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D:\통계업무\25년 전력시장처\01. 전력통계월보\4월\최종\"/>
    </mc:Choice>
  </mc:AlternateContent>
  <bookViews>
    <workbookView xWindow="0" yWindow="0" windowWidth="28800" windowHeight="11640" tabRatio="671"/>
  </bookViews>
  <sheets>
    <sheet name="Ⅰ.통계도표(1P)" sheetId="2" r:id="rId1"/>
    <sheet name="공란 2페이지" sheetId="3" r:id="rId2"/>
    <sheet name="1-1 발전설비추이(발전원별)_3P" sheetId="4" r:id="rId3"/>
    <sheet name="1-2 발전설비추이(에너지원별)" sheetId="5" r:id="rId4"/>
    <sheet name="1-3 발전전력량 추이(발전원별)" sheetId="6" r:id="rId5"/>
    <sheet name="1-4 발전전력량 추이(에너지원별)" sheetId="7" r:id="rId6"/>
    <sheet name="1-5 판매전력량 추이(계약종별)" sheetId="8" r:id="rId7"/>
    <sheet name="1-6 판매전력량 추이(용도별)" sheetId="9" r:id="rId8"/>
    <sheet name="1-7 전력수급추이" sheetId="12" r:id="rId9"/>
    <sheet name="1-8 월간실적요약" sheetId="11" r:id="rId10"/>
    <sheet name="Ⅱ.발전설비 용량(11p)" sheetId="13" r:id="rId11"/>
    <sheet name="2. 발전설비용량(발전원별) " sheetId="14" r:id="rId12"/>
    <sheet name="2-1. 발전설비용량(발전원별에너지원별)" sheetId="15" r:id="rId13"/>
    <sheet name="2-2. 발전설비용량(발전소별)" sheetId="16" r:id="rId14"/>
    <sheet name="3. 발전설비용량(발전회사별발전원별)" sheetId="17" r:id="rId15"/>
    <sheet name="3-1. 발전설비용량(한전 및 발전자회사 상세) " sheetId="18" r:id="rId16"/>
    <sheet name="4. 발전설비용량(에너지원별) " sheetId="19" r:id="rId17"/>
    <sheet name="5. 발전설비현황(행정구역별) " sheetId="20" r:id="rId18"/>
    <sheet name="6. 발전소 건설현황" sheetId="21" r:id="rId19"/>
    <sheet name="Ⅲ.발전전력량(27p)" sheetId="22" r:id="rId20"/>
    <sheet name="7. 발전전력량(발전원별)" sheetId="23" r:id="rId21"/>
    <sheet name="7-1. 발전전력량(발전원별에너지원별)" sheetId="24" r:id="rId22"/>
    <sheet name="7-2. 발전전력량(발전소별)" sheetId="25" r:id="rId23"/>
    <sheet name="8. 발전전력량(발전회사별발전원별)" sheetId="26" r:id="rId24"/>
    <sheet name="9. 발전전력량(에너지원별)" sheetId="27" r:id="rId25"/>
    <sheet name="9-1. 신재생발전설비발전량(행정구역)" sheetId="28" r:id="rId26"/>
    <sheet name="10. 발전전력량(행정구역)" sheetId="29" r:id="rId27"/>
    <sheet name="10-1. 발전전력량(행정구역_누계)" sheetId="30" r:id="rId28"/>
    <sheet name="11. 연료사용량(발전원(소)별에너지원별)" sheetId="31" r:id="rId29"/>
    <sheet name="11-1. 연료사용량(에너지원별)" sheetId="32" r:id="rId30"/>
    <sheet name="Ⅳ.전력구입량(47p)" sheetId="33" r:id="rId31"/>
    <sheet name="12.전력거래실적 종합" sheetId="34" r:id="rId32"/>
    <sheet name="13.전력거래실적(발전원별)" sheetId="35" r:id="rId33"/>
    <sheet name="14. 전력거래실적(발전회사별)" sheetId="36" r:id="rId34"/>
    <sheet name="15.전력거래실적 (가격&amp;단가)" sheetId="37" r:id="rId35"/>
    <sheet name="16.전력거래실적(PPA)" sheetId="38" r:id="rId36"/>
    <sheet name="16-1.태양광 발전량 추계정보" sheetId="39" r:id="rId37"/>
    <sheet name="공란 페이지(58p)" sheetId="56" r:id="rId38"/>
    <sheet name="Ⅳ.전력판매량(59p)" sheetId="40" r:id="rId39"/>
    <sheet name="17.전력판매실적 종합" sheetId="41" r:id="rId40"/>
    <sheet name="18.계약종별 판매전력량" sheetId="42" r:id="rId41"/>
    <sheet name="18-1.계약종별 수용호수" sheetId="43" r:id="rId42"/>
    <sheet name="18-2.계약종별 판매수입" sheetId="44" r:id="rId43"/>
    <sheet name="19.용도별 판매전력량" sheetId="45" r:id="rId44"/>
    <sheet name="19-1.용도별 수용호수" sheetId="46" r:id="rId45"/>
    <sheet name="19-2.용도별 판매수입" sheetId="47" r:id="rId46"/>
    <sheet name="20.행정구역별 판매전력량" sheetId="48" r:id="rId47"/>
    <sheet name="20-1.행정구역별 수용호수" sheetId="49" r:id="rId48"/>
    <sheet name="20-2.행정구역별 판매수입" sheetId="50" r:id="rId49"/>
    <sheet name="20-3.행정구역별 계약종별 판매전력량" sheetId="51" r:id="rId50"/>
    <sheet name="21.산업분류별 판매전력량" sheetId="52" r:id="rId51"/>
    <sheet name="21-1.산업분류별 행정구역별 판매전력량" sheetId="53" r:id="rId52"/>
    <sheet name="21-2.산업분류별 행정구역별 판매전력량(누계)" sheetId="54" r:id="rId53"/>
    <sheet name="공란 페이지(88p)" sheetId="55" r:id="rId54"/>
    <sheet name="Ⅵ.기타(89p)" sheetId="57" r:id="rId55"/>
    <sheet name="22.전력수급실적(월별)" sheetId="58" r:id="rId56"/>
    <sheet name="22-1.전력수급실적(일별)" sheetId="59" r:id="rId57"/>
    <sheet name="23.인원(회사별)  " sheetId="60" r:id="rId58"/>
    <sheet name="공란 페이지(94p)" sheetId="61" r:id="rId59"/>
  </sheets>
  <definedNames>
    <definedName name="_xlnm._FilterDatabase" localSheetId="25" hidden="1">'9-1. 신재생발전설비발전량(행정구역)'!$C$5:$S$42</definedName>
    <definedName name="_xlnm.Print_Area" localSheetId="26">'10. 발전전력량(행정구역)'!$A$1:$M$26</definedName>
    <definedName name="_xlnm.Print_Area" localSheetId="27">'10-1. 발전전력량(행정구역_누계)'!$A$1:$M$26</definedName>
    <definedName name="_xlnm.Print_Area" localSheetId="2">'1-1 발전설비추이(발전원별)_3P'!$A$1:$N$42</definedName>
    <definedName name="_xlnm.Print_Area" localSheetId="28">'11. 연료사용량(발전원(소)별에너지원별)'!$A$1:$S$37</definedName>
    <definedName name="_xlnm.Print_Area" localSheetId="29">'11-1. 연료사용량(에너지원별)'!$A$1:$G$39</definedName>
    <definedName name="_xlnm.Print_Area" localSheetId="3">'1-2 발전설비추이(에너지원별)'!$A$1:$N$40</definedName>
    <definedName name="_xlnm.Print_Area" localSheetId="31">'12.전력거래실적 종합'!$A$1:$L$37</definedName>
    <definedName name="_xlnm.Print_Area" localSheetId="4">'1-3 발전전력량 추이(발전원별)'!$A$1:$N$38</definedName>
    <definedName name="_xlnm.Print_Area" localSheetId="32">'13.전력거래실적(발전원별)'!$A$1:$AG$31</definedName>
    <definedName name="_xlnm.Print_Area" localSheetId="5">'1-4 발전전력량 추이(에너지원별)'!$A$1:$N$40</definedName>
    <definedName name="_xlnm.Print_Area" localSheetId="33">'14. 전력거래실적(발전회사별)'!$A$1:$AA$29</definedName>
    <definedName name="_xlnm.Print_Area" localSheetId="6">'1-5 판매전력량 추이(계약종별)'!$A$1:$N$31</definedName>
    <definedName name="_xlnm.Print_Area" localSheetId="34">'15.전력거래실적 (가격&amp;단가)'!$A$1:$F$31</definedName>
    <definedName name="_xlnm.Print_Area" localSheetId="7">'1-6 판매전력량 추이(용도별)'!$A$1:$N$31</definedName>
    <definedName name="_xlnm.Print_Area" localSheetId="35">'16.전력거래실적(PPA)'!$A$1:$K$65</definedName>
    <definedName name="_xlnm.Print_Area" localSheetId="36">'16-1.태양광 발전량 추계정보'!$A$1:$D$37</definedName>
    <definedName name="_xlnm.Print_Area" localSheetId="8">'1-7 전력수급추이'!$A$1:$N$28</definedName>
    <definedName name="_xlnm.Print_Area" localSheetId="39">'17.전력판매실적 종합'!$A$1:$P$33</definedName>
    <definedName name="_xlnm.Print_Area" localSheetId="9">'1-8 월간실적요약'!$A$1:$K$28</definedName>
    <definedName name="_xlnm.Print_Area" localSheetId="40">'18.계약종별 판매전력량'!$A$1:$Q$32</definedName>
    <definedName name="_xlnm.Print_Area" localSheetId="41">'18-1.계약종별 수용호수'!$A$1:$Q$30</definedName>
    <definedName name="_xlnm.Print_Area" localSheetId="43">'19.용도별 판매전력량'!$A$1:$S$33</definedName>
    <definedName name="_xlnm.Print_Area" localSheetId="44">'19-1.용도별 수용호수'!$A$1:$S$31</definedName>
    <definedName name="_xlnm.Print_Area" localSheetId="45">'19-2.용도별 판매수입'!$A$1:$S$33</definedName>
    <definedName name="_xlnm.Print_Area" localSheetId="11">'2. 발전설비용량(발전원별) '!$A$1:$AG$32</definedName>
    <definedName name="_xlnm.Print_Area" localSheetId="46">'20.행정구역별 판매전력량'!$A$1:$T$32</definedName>
    <definedName name="_xlnm.Print_Area" localSheetId="47">'20-1.행정구역별 수용호수'!$A$1:$T$30</definedName>
    <definedName name="_xlnm.Print_Area" localSheetId="48">'20-2.행정구역별 판매수입'!$A$1:$T$32</definedName>
    <definedName name="_xlnm.Print_Area" localSheetId="49">'20-3.행정구역별 계약종별 판매전력량'!$A$1:$U$38</definedName>
    <definedName name="_xlnm.Print_Area" localSheetId="12">'2-1. 발전설비용량(발전원별에너지원별)'!$A$1:$T$39</definedName>
    <definedName name="_xlnm.Print_Area" localSheetId="50">'21.산업분류별 판매전력량'!$A$1:$O$38</definedName>
    <definedName name="_xlnm.Print_Area" localSheetId="51">'21-1.산업분류별 행정구역별 판매전력량'!$A$1:$U$38</definedName>
    <definedName name="_xlnm.Print_Area" localSheetId="52">'21-2.산업분류별 행정구역별 판매전력량(누계)'!$A$1:$U$38</definedName>
    <definedName name="_xlnm.Print_Area" localSheetId="13">'2-2. 발전설비용량(발전소별)'!$A$1:$V$42</definedName>
    <definedName name="_xlnm.Print_Area" localSheetId="55">'22.전력수급실적(월별)'!$A$1:$M$37</definedName>
    <definedName name="_xlnm.Print_Area" localSheetId="56">'22-1.전력수급실적(일별)'!$A$1:$I$38</definedName>
    <definedName name="_xlnm.Print_Area" localSheetId="57">'23.인원(회사별)  '!$A$1:$Y$39</definedName>
    <definedName name="_xlnm.Print_Area" localSheetId="14">'3. 발전설비용량(발전회사별발전원별)'!$A$1:$AV$33</definedName>
    <definedName name="_xlnm.Print_Area" localSheetId="15">'3-1. 발전설비용량(한전 및 발전자회사 상세) '!$A$1:$AB$75</definedName>
    <definedName name="_xlnm.Print_Area" localSheetId="17">'5. 발전설비현황(행정구역별) '!$A$1:$M$26</definedName>
    <definedName name="_xlnm.Print_Area" localSheetId="18">'6. 발전소 건설현황'!$A$1:$F$20</definedName>
    <definedName name="_xlnm.Print_Area" localSheetId="20">'7. 발전전력량(발전원별)'!$A$1:$AG$35</definedName>
    <definedName name="_xlnm.Print_Area" localSheetId="21">'7-1. 발전전력량(발전원별에너지원별)'!$A$1:$V$41</definedName>
    <definedName name="_xlnm.Print_Area" localSheetId="22">'7-2. 발전전력량(발전소별)'!$A$1:$V$43</definedName>
    <definedName name="_xlnm.Print_Area" localSheetId="23">'8. 발전전력량(발전회사별발전원별)'!$A$1:$AW$34</definedName>
    <definedName name="_xlnm.Print_Area" localSheetId="24">'9. 발전전력량(에너지원별)'!$A$1:$I$36</definedName>
    <definedName name="_xlnm.Print_Area" localSheetId="25">'9-1. 신재생발전설비발전량(행정구역)'!$A$1:$S$44</definedName>
    <definedName name="_xlnm.Print_Area" localSheetId="0">'Ⅰ.통계도표(1P)'!$A$1:$F$30</definedName>
    <definedName name="_xlnm.Print_Area" localSheetId="30">'Ⅳ.전력구입량(47p)'!$A$1:$F$25</definedName>
    <definedName name="_xlnm.Print_Area" localSheetId="1">'공란 2페이지'!$A$1:$F$30</definedName>
    <definedName name="TABLE" localSheetId="39">'17.전력판매실적 종합'!#REF!</definedName>
    <definedName name="TABLE_2" localSheetId="39">'17.전력판매실적 종합'!#REF!</definedName>
    <definedName name="TABLE_3" localSheetId="39">'17.전력판매실적 종합'!#REF!</definedName>
    <definedName name="TABLE_4" localSheetId="39">'17.전력판매실적 종합'!#REF!</definedName>
    <definedName name="TABLE_5" localSheetId="39">'17.전력판매실적 종합'!#REF!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59" l="1"/>
  <c r="J28" i="59"/>
  <c r="J27" i="59"/>
  <c r="J26" i="59"/>
  <c r="J25" i="59"/>
  <c r="J24" i="59"/>
  <c r="J23" i="59"/>
  <c r="J21" i="59"/>
  <c r="J20" i="59"/>
  <c r="J19" i="59"/>
  <c r="J18" i="59"/>
  <c r="J17" i="59"/>
  <c r="J16" i="59"/>
  <c r="J15" i="59"/>
  <c r="J14" i="59"/>
  <c r="J10" i="59"/>
  <c r="J9" i="59"/>
  <c r="J8" i="59"/>
  <c r="J7" i="59"/>
  <c r="R5" i="43"/>
  <c r="G57" i="38"/>
  <c r="H57" i="38" s="1"/>
  <c r="J57" i="38" s="1"/>
  <c r="F57" i="38"/>
  <c r="G56" i="38"/>
  <c r="K46" i="38" s="1"/>
  <c r="I52" i="38"/>
  <c r="H52" i="38"/>
  <c r="F52" i="38"/>
  <c r="I51" i="38"/>
  <c r="H51" i="38"/>
  <c r="J51" i="38" s="1"/>
  <c r="F51" i="38"/>
  <c r="I47" i="38"/>
  <c r="H47" i="38"/>
  <c r="F47" i="38"/>
  <c r="J47" i="38" s="1"/>
  <c r="I46" i="38"/>
  <c r="H46" i="38"/>
  <c r="J46" i="38" s="1"/>
  <c r="F46" i="38"/>
  <c r="I42" i="38"/>
  <c r="H42" i="38"/>
  <c r="I41" i="38"/>
  <c r="H41" i="38"/>
  <c r="I37" i="38"/>
  <c r="H37" i="38"/>
  <c r="F37" i="38"/>
  <c r="J37" i="38" s="1"/>
  <c r="I36" i="38"/>
  <c r="H36" i="38"/>
  <c r="J36" i="38" s="1"/>
  <c r="F36" i="38"/>
  <c r="I32" i="38"/>
  <c r="H32" i="38"/>
  <c r="J32" i="38" s="1"/>
  <c r="F32" i="38"/>
  <c r="I31" i="38"/>
  <c r="H31" i="38"/>
  <c r="J31" i="38" s="1"/>
  <c r="F31" i="38"/>
  <c r="I27" i="38"/>
  <c r="H27" i="38"/>
  <c r="F27" i="38"/>
  <c r="I26" i="38"/>
  <c r="H26" i="38"/>
  <c r="F26" i="38"/>
  <c r="I22" i="38"/>
  <c r="H22" i="38"/>
  <c r="F22" i="38"/>
  <c r="I21" i="38"/>
  <c r="H21" i="38"/>
  <c r="J21" i="38" s="1"/>
  <c r="F21" i="38"/>
  <c r="I17" i="38"/>
  <c r="H17" i="38"/>
  <c r="F17" i="38"/>
  <c r="J17" i="38" s="1"/>
  <c r="I16" i="38"/>
  <c r="H16" i="38"/>
  <c r="F16" i="38"/>
  <c r="K12" i="38"/>
  <c r="I12" i="38"/>
  <c r="H12" i="38"/>
  <c r="F12" i="38"/>
  <c r="J11" i="38"/>
  <c r="I11" i="38"/>
  <c r="H11" i="38"/>
  <c r="F11" i="38"/>
  <c r="K7" i="38"/>
  <c r="J7" i="38"/>
  <c r="I7" i="38"/>
  <c r="J6" i="38"/>
  <c r="I6" i="38"/>
  <c r="H5" i="38"/>
  <c r="G5" i="38"/>
  <c r="S26" i="36"/>
  <c r="J26" i="36"/>
  <c r="S25" i="36"/>
  <c r="J25" i="36"/>
  <c r="S24" i="36"/>
  <c r="J24" i="36"/>
  <c r="S23" i="36"/>
  <c r="J23" i="36"/>
  <c r="S22" i="36"/>
  <c r="J22" i="36"/>
  <c r="S21" i="36"/>
  <c r="J21" i="36"/>
  <c r="S20" i="36"/>
  <c r="J20" i="36"/>
  <c r="S19" i="36"/>
  <c r="J19" i="36"/>
  <c r="S18" i="36"/>
  <c r="J18" i="36"/>
  <c r="S17" i="36"/>
  <c r="J17" i="36"/>
  <c r="S16" i="36"/>
  <c r="J16" i="36"/>
  <c r="S15" i="36"/>
  <c r="J15" i="36"/>
  <c r="S14" i="36"/>
  <c r="J14" i="36"/>
  <c r="S13" i="36"/>
  <c r="J13" i="36"/>
  <c r="S12" i="36"/>
  <c r="J12" i="36"/>
  <c r="S11" i="36"/>
  <c r="J11" i="36"/>
  <c r="S10" i="36"/>
  <c r="J10" i="36"/>
  <c r="S9" i="36"/>
  <c r="J9" i="36"/>
  <c r="S8" i="36"/>
  <c r="J8" i="36"/>
  <c r="S7" i="36"/>
  <c r="J7" i="36"/>
  <c r="A3" i="20"/>
  <c r="Z29" i="17"/>
  <c r="Z28" i="17"/>
  <c r="Z27" i="17"/>
  <c r="Z26" i="17"/>
  <c r="Z25" i="17"/>
  <c r="Z24" i="17"/>
  <c r="Z23" i="17"/>
  <c r="Z22" i="17"/>
  <c r="Z21" i="17"/>
  <c r="Z20" i="17"/>
  <c r="Z19" i="17"/>
  <c r="Z18" i="17"/>
  <c r="Z17" i="17"/>
  <c r="Z16" i="17"/>
  <c r="Z15" i="17"/>
  <c r="Z14" i="17"/>
  <c r="Z13" i="17"/>
  <c r="Z12" i="17"/>
  <c r="Z11" i="17"/>
  <c r="Z10" i="17"/>
  <c r="Z9" i="17"/>
  <c r="Z8" i="17"/>
  <c r="Z7" i="17"/>
  <c r="Z6" i="17"/>
  <c r="R32" i="15"/>
  <c r="P32" i="15"/>
  <c r="N32" i="15"/>
  <c r="M31" i="15"/>
  <c r="N30" i="15"/>
  <c r="L30" i="15"/>
  <c r="M29" i="15"/>
  <c r="P28" i="15"/>
  <c r="M27" i="15" s="1"/>
  <c r="N28" i="15"/>
  <c r="R26" i="15"/>
  <c r="P26" i="15"/>
  <c r="M25" i="15" s="1"/>
  <c r="N26" i="15"/>
  <c r="L26" i="15"/>
  <c r="J42" i="38" l="1"/>
  <c r="F41" i="38"/>
  <c r="F42" i="38"/>
  <c r="J22" i="38"/>
  <c r="J26" i="38"/>
  <c r="K37" i="38"/>
  <c r="K47" i="38"/>
  <c r="K52" i="38"/>
  <c r="I57" i="38"/>
  <c r="J12" i="38"/>
  <c r="J16" i="38"/>
  <c r="K27" i="38"/>
  <c r="K32" i="38"/>
  <c r="K42" i="38"/>
  <c r="K17" i="38"/>
  <c r="K22" i="38"/>
  <c r="J27" i="38"/>
  <c r="J52" i="38"/>
  <c r="F56" i="38"/>
  <c r="J41" i="38"/>
  <c r="I5" i="38"/>
  <c r="K6" i="38"/>
  <c r="K11" i="38"/>
  <c r="K21" i="38"/>
  <c r="K31" i="38"/>
  <c r="K41" i="38"/>
  <c r="K51" i="38"/>
  <c r="H56" i="38"/>
  <c r="J56" i="38" s="1"/>
  <c r="K56" i="38"/>
  <c r="J5" i="38"/>
  <c r="I56" i="38"/>
  <c r="K57" i="38"/>
  <c r="K16" i="38"/>
  <c r="K26" i="38"/>
  <c r="K36" i="38"/>
</calcChain>
</file>

<file path=xl/sharedStrings.xml><?xml version="1.0" encoding="utf-8"?>
<sst xmlns="http://schemas.openxmlformats.org/spreadsheetml/2006/main" count="4706" uniqueCount="1488">
  <si>
    <t xml:space="preserve">  </t>
  </si>
  <si>
    <t>Ⅰ. 통계도표</t>
    <phoneticPr fontId="5" type="noConversion"/>
  </si>
  <si>
    <t>1.  주요 통계도표 및 요약</t>
    <phoneticPr fontId="5" type="noConversion"/>
  </si>
  <si>
    <t>공란입니다.</t>
    <phoneticPr fontId="12" type="noConversion"/>
  </si>
  <si>
    <t xml:space="preserve">    Graphics of Major Statistics</t>
    <phoneticPr fontId="14" type="noConversion"/>
  </si>
  <si>
    <t xml:space="preserve">  1-1 발전설비 추이 (발전원별)  </t>
    <phoneticPr fontId="14" type="noConversion"/>
  </si>
  <si>
    <t xml:space="preserve">        Trend of Generation Capacity by Plant Type</t>
    <phoneticPr fontId="14" type="noConversion"/>
  </si>
  <si>
    <t>(단위 : MW)</t>
    <phoneticPr fontId="14" type="noConversion"/>
  </si>
  <si>
    <t>년  월</t>
    <phoneticPr fontId="14" type="noConversion"/>
  </si>
  <si>
    <t>총발전설비</t>
    <phoneticPr fontId="14" type="noConversion"/>
  </si>
  <si>
    <t>(증감률)</t>
    <phoneticPr fontId="14" type="noConversion"/>
  </si>
  <si>
    <t>기  력</t>
    <phoneticPr fontId="14" type="noConversion"/>
  </si>
  <si>
    <t>원자력</t>
  </si>
  <si>
    <t>복  합</t>
    <phoneticPr fontId="14" type="noConversion"/>
  </si>
  <si>
    <t>수  력</t>
    <phoneticPr fontId="14" type="noConversion"/>
  </si>
  <si>
    <t>대체에너지</t>
    <phoneticPr fontId="14" type="noConversion"/>
  </si>
  <si>
    <t>기  타</t>
    <phoneticPr fontId="14" type="noConversion"/>
  </si>
  <si>
    <t xml:space="preserve">  주2) 기력 : 무연탄, 유연탄, 중유, LNG, 집단에너지</t>
    <phoneticPr fontId="14" type="noConversion"/>
  </si>
  <si>
    <r>
      <t xml:space="preserve">  주3) 대체에너지 : 태양광, 풍력 등 신재생에너지</t>
    </r>
    <r>
      <rPr>
        <sz val="9"/>
        <rFont val="맑은 고딕"/>
        <family val="3"/>
        <charset val="129"/>
        <scheme val="minor"/>
      </rPr>
      <t>(일반수력, 소수력은 데이터 일관성 유지를 위해 수력으로 별도 구분)</t>
    </r>
    <phoneticPr fontId="14" type="noConversion"/>
  </si>
  <si>
    <r>
      <t xml:space="preserve">  주4) 기타 : 내연력, 증류탑폐열, 여열회수, 천연가스압터빈, 부생가스, 폐기물에너지</t>
    </r>
    <r>
      <rPr>
        <sz val="9"/>
        <rFont val="맑은 고딕"/>
        <family val="3"/>
        <charset val="129"/>
        <scheme val="minor"/>
      </rPr>
      <t>('20.1 이후 신재생에서 기타로 분류)</t>
    </r>
    <phoneticPr fontId="14" type="noConversion"/>
  </si>
  <si>
    <t xml:space="preserve">  1-2 발전설비 추이 (에너지원별)</t>
    <phoneticPr fontId="14" type="noConversion"/>
  </si>
  <si>
    <t xml:space="preserve">        Trend of Generation Capacity by Energy Source</t>
    <phoneticPr fontId="14" type="noConversion"/>
  </si>
  <si>
    <t>원자력</t>
    <phoneticPr fontId="14" type="noConversion"/>
  </si>
  <si>
    <t>석  탄</t>
    <phoneticPr fontId="14" type="noConversion"/>
  </si>
  <si>
    <t>가  스</t>
    <phoneticPr fontId="14" type="noConversion"/>
  </si>
  <si>
    <t>신재생</t>
    <phoneticPr fontId="14" type="noConversion"/>
  </si>
  <si>
    <t>유  류</t>
    <phoneticPr fontId="14" type="noConversion"/>
  </si>
  <si>
    <t>양  수</t>
    <phoneticPr fontId="14" type="noConversion"/>
  </si>
  <si>
    <t>(증감률)</t>
  </si>
  <si>
    <t xml:space="preserve">  주1) 2016년부터 집단에너지 에너지원별로 구분(유류→석탄,가스,유류)   </t>
    <phoneticPr fontId="14" type="noConversion"/>
  </si>
  <si>
    <r>
      <t xml:space="preserve">  주2) 신재생에너지는 대체에너지에 일반수력, 소수력 포함</t>
    </r>
    <r>
      <rPr>
        <sz val="9"/>
        <rFont val="맑은 고딕"/>
        <family val="3"/>
        <charset val="129"/>
        <scheme val="minor"/>
      </rPr>
      <t>(양수발전 제외)</t>
    </r>
    <phoneticPr fontId="14" type="noConversion"/>
  </si>
  <si>
    <r>
      <t xml:space="preserve">  주3) 기타 : 증류탑폐열, 여열회수, 천연가스압터빈, 부생가스</t>
    </r>
    <r>
      <rPr>
        <sz val="9"/>
        <rFont val="맑은 고딕"/>
        <family val="3"/>
        <charset val="129"/>
        <scheme val="minor"/>
      </rPr>
      <t>, 폐기물에너지('20.1 이후 신재생에서 기타로 분류)</t>
    </r>
    <phoneticPr fontId="14" type="noConversion"/>
  </si>
  <si>
    <t xml:space="preserve">  1-3 발전전력량 추이 (발전원별)</t>
    <phoneticPr fontId="14" type="noConversion"/>
  </si>
  <si>
    <t xml:space="preserve">        Trend of Power Generation by Plant Type</t>
    <phoneticPr fontId="14" type="noConversion"/>
  </si>
  <si>
    <t>(단위 : GWh, %)</t>
    <phoneticPr fontId="14" type="noConversion"/>
  </si>
  <si>
    <t>총발전량</t>
    <phoneticPr fontId="14" type="noConversion"/>
  </si>
  <si>
    <t xml:space="preserve">  주1) 복합발전 : 1차 가스터빈, 2차 증기터빈(or 열공급) 발전형식</t>
    <phoneticPr fontId="14" type="noConversion"/>
  </si>
  <si>
    <r>
      <t xml:space="preserve">  주2) 대체에너지 : 태양광, 풍력 등 신재생에너지</t>
    </r>
    <r>
      <rPr>
        <sz val="9"/>
        <rFont val="맑은 고딕"/>
        <family val="3"/>
        <charset val="129"/>
        <scheme val="minor"/>
      </rPr>
      <t>(일반수력, 소수력은 데이터 일관성 유지를 위해 수력으로 별도 구분)</t>
    </r>
    <phoneticPr fontId="14" type="noConversion"/>
  </si>
  <si>
    <t xml:space="preserve">  1-4 발전전력량 추이 (에너지원별)</t>
    <phoneticPr fontId="14" type="noConversion"/>
  </si>
  <si>
    <t xml:space="preserve">        Trend of Power Generation by Energy Source</t>
    <phoneticPr fontId="14" type="noConversion"/>
  </si>
  <si>
    <t xml:space="preserve">  1-5 판매전력량 추이 (계약종별)</t>
    <phoneticPr fontId="14" type="noConversion"/>
  </si>
  <si>
    <t xml:space="preserve">         Trend of Power Sold by Segments  </t>
    <phoneticPr fontId="14" type="noConversion"/>
  </si>
  <si>
    <t>총판매량</t>
    <phoneticPr fontId="14" type="noConversion"/>
  </si>
  <si>
    <t>산업용</t>
    <phoneticPr fontId="14" type="noConversion"/>
  </si>
  <si>
    <t>일반용</t>
    <phoneticPr fontId="14" type="noConversion"/>
  </si>
  <si>
    <t>주택용</t>
    <phoneticPr fontId="14" type="noConversion"/>
  </si>
  <si>
    <t>기   타</t>
    <phoneticPr fontId="14" type="noConversion"/>
  </si>
  <si>
    <t xml:space="preserve">  주1) 기타 : 교육용, 농사용, 가로등, 심야</t>
    <phoneticPr fontId="14" type="noConversion"/>
  </si>
  <si>
    <t xml:space="preserve">  1-6 판매전력량 추이 (용도별)</t>
    <phoneticPr fontId="14" type="noConversion"/>
  </si>
  <si>
    <t xml:space="preserve">         Trend of Power Sold by Uses</t>
    <phoneticPr fontId="14" type="noConversion"/>
  </si>
  <si>
    <t>제조업</t>
    <phoneticPr fontId="14" type="noConversion"/>
  </si>
  <si>
    <t>서비스업</t>
    <phoneticPr fontId="14" type="noConversion"/>
  </si>
  <si>
    <t>가정용</t>
    <phoneticPr fontId="14" type="noConversion"/>
  </si>
  <si>
    <t xml:space="preserve">  주1) 기타 : 공공용, 농수산업, 광업</t>
    <phoneticPr fontId="14" type="noConversion"/>
  </si>
  <si>
    <t xml:space="preserve">  1-7 전력수급 추이</t>
    <phoneticPr fontId="14" type="noConversion"/>
  </si>
  <si>
    <t xml:space="preserve">        Trend of Power Supply &amp; Demand</t>
    <phoneticPr fontId="14" type="noConversion"/>
  </si>
  <si>
    <t>구    분</t>
  </si>
  <si>
    <t>발생일시</t>
    <phoneticPr fontId="12" type="noConversion"/>
  </si>
  <si>
    <t>설   비</t>
    <phoneticPr fontId="12" type="noConversion"/>
  </si>
  <si>
    <t>설  비</t>
    <phoneticPr fontId="12" type="noConversion"/>
  </si>
  <si>
    <t>공   급</t>
    <phoneticPr fontId="12" type="noConversion"/>
  </si>
  <si>
    <t>부하율</t>
    <phoneticPr fontId="12" type="noConversion"/>
  </si>
  <si>
    <t>총설비용량</t>
    <phoneticPr fontId="14" type="noConversion"/>
  </si>
  <si>
    <t>예비력</t>
    <phoneticPr fontId="12" type="noConversion"/>
  </si>
  <si>
    <t>예비율</t>
    <phoneticPr fontId="12" type="noConversion"/>
  </si>
  <si>
    <t>공급능력</t>
    <phoneticPr fontId="14" type="noConversion"/>
  </si>
  <si>
    <t>최대전력</t>
    <phoneticPr fontId="14" type="noConversion"/>
  </si>
  <si>
    <t>평균전력</t>
    <phoneticPr fontId="14" type="noConversion"/>
  </si>
  <si>
    <t>공급예비력</t>
    <phoneticPr fontId="14" type="noConversion"/>
  </si>
  <si>
    <t>공급예비율</t>
  </si>
  <si>
    <t xml:space="preserve"> </t>
    <phoneticPr fontId="14" type="noConversion"/>
  </si>
  <si>
    <t>평균이용률</t>
    <phoneticPr fontId="14" type="noConversion"/>
  </si>
  <si>
    <t xml:space="preserve">  1-8 월간실적요약 (잠정)</t>
    <phoneticPr fontId="14" type="noConversion"/>
  </si>
  <si>
    <t xml:space="preserve">        Summary of Monthly Performance </t>
    <phoneticPr fontId="14" type="noConversion"/>
  </si>
  <si>
    <t>구     분</t>
    <phoneticPr fontId="5" type="noConversion"/>
  </si>
  <si>
    <t>전 년 동 월 대 비</t>
    <phoneticPr fontId="12" type="noConversion"/>
  </si>
  <si>
    <t>전 년 동 기 대 비</t>
    <phoneticPr fontId="12" type="noConversion"/>
  </si>
  <si>
    <t>판매단가</t>
    <phoneticPr fontId="5" type="noConversion"/>
  </si>
  <si>
    <t>증 감</t>
    <phoneticPr fontId="12" type="noConversion"/>
  </si>
  <si>
    <t>증감률</t>
    <phoneticPr fontId="14" type="noConversion"/>
  </si>
  <si>
    <t>발전설비</t>
    <phoneticPr fontId="5" type="noConversion"/>
  </si>
  <si>
    <t>MW</t>
    <phoneticPr fontId="5" type="noConversion"/>
  </si>
  <si>
    <t>발 전 량</t>
    <phoneticPr fontId="5" type="noConversion"/>
  </si>
  <si>
    <t>GWh</t>
    <phoneticPr fontId="12" type="noConversion"/>
  </si>
  <si>
    <t>고객호수</t>
    <phoneticPr fontId="5" type="noConversion"/>
  </si>
  <si>
    <t>구 입 량</t>
    <phoneticPr fontId="5" type="noConversion"/>
  </si>
  <si>
    <t>원/kWh</t>
    <phoneticPr fontId="12" type="noConversion"/>
  </si>
  <si>
    <t>판 매 량</t>
    <phoneticPr fontId="5" type="noConversion"/>
  </si>
  <si>
    <t>최대전력</t>
    <phoneticPr fontId="5" type="noConversion"/>
  </si>
  <si>
    <t>평균전력</t>
    <phoneticPr fontId="5" type="noConversion"/>
  </si>
  <si>
    <t>예비율</t>
    <phoneticPr fontId="5" type="noConversion"/>
  </si>
  <si>
    <t>%</t>
    <phoneticPr fontId="5" type="noConversion"/>
  </si>
  <si>
    <t>부하율</t>
    <phoneticPr fontId="5" type="noConversion"/>
  </si>
  <si>
    <t>이용률</t>
    <phoneticPr fontId="5" type="noConversion"/>
  </si>
  <si>
    <t>천호</t>
    <phoneticPr fontId="5" type="noConversion"/>
  </si>
  <si>
    <t xml:space="preserve">  ※ 발전원별 구입단가</t>
    <phoneticPr fontId="14" type="noConversion"/>
  </si>
  <si>
    <t>발전원</t>
    <phoneticPr fontId="5" type="noConversion"/>
  </si>
  <si>
    <t>원자력</t>
    <phoneticPr fontId="12" type="noConversion"/>
  </si>
  <si>
    <t>유연탄</t>
    <phoneticPr fontId="12" type="noConversion"/>
  </si>
  <si>
    <t>무연탄</t>
    <phoneticPr fontId="12" type="noConversion"/>
  </si>
  <si>
    <t>유  류</t>
    <phoneticPr fontId="12" type="noConversion"/>
  </si>
  <si>
    <t>LNG 복합</t>
    <phoneticPr fontId="5" type="noConversion"/>
  </si>
  <si>
    <t>수  력</t>
  </si>
  <si>
    <t>양  수</t>
  </si>
  <si>
    <t>대체에너지</t>
    <phoneticPr fontId="5" type="noConversion"/>
  </si>
  <si>
    <t>기  타</t>
    <phoneticPr fontId="5" type="noConversion"/>
  </si>
  <si>
    <t>당월
(원/kWh)</t>
    <phoneticPr fontId="14" type="noConversion"/>
  </si>
  <si>
    <t>유연탄</t>
  </si>
  <si>
    <t>무연탄</t>
  </si>
  <si>
    <t>LNG 복합</t>
    <phoneticPr fontId="12" type="noConversion"/>
  </si>
  <si>
    <t>수  력</t>
    <phoneticPr fontId="12" type="noConversion"/>
  </si>
  <si>
    <t>양  수</t>
    <phoneticPr fontId="12" type="noConversion"/>
  </si>
  <si>
    <t>기타</t>
    <phoneticPr fontId="12" type="noConversion"/>
  </si>
  <si>
    <t>합계</t>
    <phoneticPr fontId="12" type="noConversion"/>
  </si>
  <si>
    <t>누계
(원/kWh)</t>
    <phoneticPr fontId="14" type="noConversion"/>
  </si>
  <si>
    <t>1. 주요 통계도표</t>
    <phoneticPr fontId="14" type="noConversion"/>
  </si>
  <si>
    <t>(단위 : MW, %)</t>
    <phoneticPr fontId="14" type="noConversion"/>
  </si>
  <si>
    <t xml:space="preserve">   * 집단에너지 : 열병합시설, 자원회수시설 등에서 생산된 에너지로 주거, 상업 또는 산업단지의 사용자에게 열과 전기를 공급</t>
    <phoneticPr fontId="14" type="noConversion"/>
  </si>
  <si>
    <t xml:space="preserve">  주3) 기타 : 내연력, 증류탑폐열, 여열회수, 천연가스압터빈, 부생가스, 폐기물에너지('20.1 이후 신재생에서 기타로 분류)</t>
    <phoneticPr fontId="14" type="noConversion"/>
  </si>
  <si>
    <t xml:space="preserve">  주3) 기타 : 증류탑폐열, 여열회수, 천연가스압터빈, 부생가스, 폐기물에너지('20.1 이후 신재생에서 기타로 분류)</t>
    <phoneticPr fontId="14" type="noConversion"/>
  </si>
  <si>
    <t xml:space="preserve">  주1) 2016년부터 집단에너지 에너지원별로 구분(유류→석탄,가스,유류), 한전 자회사 화력발전 혼소발전량 분류</t>
    <phoneticPr fontId="14" type="noConversion"/>
  </si>
  <si>
    <t xml:space="preserve">  주1) 최대전력 발생시점 기준 (단, 평균전력 및 이용률은 월간실적)   [평균전력 = 총발전량 / (역일수×24)]</t>
    <phoneticPr fontId="14" type="noConversion"/>
  </si>
  <si>
    <t xml:space="preserve">  주1) (  )내는 전년 동월 대비 증감률</t>
    <phoneticPr fontId="2" type="noConversion"/>
  </si>
  <si>
    <t>원/kWh</t>
  </si>
  <si>
    <t>구입단가
(RPS 제외)</t>
    <phoneticPr fontId="2" type="noConversion"/>
  </si>
  <si>
    <t>구입단가
(RPS 포함)</t>
    <phoneticPr fontId="2" type="noConversion"/>
  </si>
  <si>
    <t>주1) 대체에너지 : 태양광, 풍력 등 신재생에너지(일반수력, 소수력은 수력으로 별도구분)</t>
    <phoneticPr fontId="5" type="noConversion"/>
  </si>
  <si>
    <t>구입금액</t>
  </si>
  <si>
    <t>주2) 기타 : 증류탑폐열, 여열회수, 천연가스압터빈, 부생가스, 폐기물에너지, 구역전기사업자(한전 직거래 등), DR 정산금</t>
    <phoneticPr fontId="5" type="noConversion"/>
  </si>
  <si>
    <t xml:space="preserve">            3</t>
  </si>
  <si>
    <t xml:space="preserve">            2</t>
  </si>
  <si>
    <t xml:space="preserve">            4</t>
  </si>
  <si>
    <t>설   비
예비력</t>
    <phoneticPr fontId="12" type="noConversion"/>
  </si>
  <si>
    <t>2024. 1~4</t>
    <phoneticPr fontId="2" type="noConversion"/>
  </si>
  <si>
    <t>2025. 1~4</t>
    <phoneticPr fontId="2" type="noConversion"/>
  </si>
  <si>
    <t xml:space="preserve"> 2024   1-4</t>
  </si>
  <si>
    <t>Ⅱ. 발전설비</t>
    <phoneticPr fontId="5" type="noConversion"/>
  </si>
  <si>
    <t>2.  발전원별</t>
    <phoneticPr fontId="5" type="noConversion"/>
  </si>
  <si>
    <t>3.  발전회사별</t>
    <phoneticPr fontId="5" type="noConversion"/>
  </si>
  <si>
    <t>4.  에너지원별</t>
    <phoneticPr fontId="5" type="noConversion"/>
  </si>
  <si>
    <t>5.  행정구역별</t>
    <phoneticPr fontId="5" type="noConversion"/>
  </si>
  <si>
    <t>6.  발전소 건설현황</t>
    <phoneticPr fontId="5" type="noConversion"/>
  </si>
  <si>
    <t>2. 발전원별 발전설비용량</t>
    <phoneticPr fontId="12" type="noConversion"/>
  </si>
  <si>
    <t xml:space="preserve">    Generation Capacity by Plant Type</t>
    <phoneticPr fontId="12" type="noConversion"/>
  </si>
  <si>
    <t xml:space="preserve">   (단위 : MW)  </t>
  </si>
  <si>
    <t>발 전 자 회 사  및  한 전(도서)</t>
    <phoneticPr fontId="12" type="noConversion"/>
  </si>
  <si>
    <t>타</t>
  </si>
  <si>
    <t>사</t>
  </si>
  <si>
    <t>합                                   계</t>
  </si>
  <si>
    <t>수 력</t>
  </si>
  <si>
    <t>기                  력</t>
  </si>
  <si>
    <t>복 합</t>
  </si>
  <si>
    <t>내 연</t>
  </si>
  <si>
    <t>대체
에너지</t>
    <phoneticPr fontId="12" type="noConversion"/>
  </si>
  <si>
    <t>기 타</t>
    <phoneticPr fontId="12" type="noConversion"/>
  </si>
  <si>
    <t>계</t>
  </si>
  <si>
    <t>수 력</t>
    <phoneticPr fontId="12" type="noConversion"/>
  </si>
  <si>
    <t>기     력</t>
    <phoneticPr fontId="12" type="noConversion"/>
  </si>
  <si>
    <t>복 합</t>
    <phoneticPr fontId="12" type="noConversion"/>
  </si>
  <si>
    <t>기                력</t>
  </si>
  <si>
    <t>유 류</t>
    <phoneticPr fontId="12" type="noConversion"/>
  </si>
  <si>
    <t>L N G</t>
  </si>
  <si>
    <t>소 계</t>
  </si>
  <si>
    <t>L N G</t>
    <phoneticPr fontId="12" type="noConversion"/>
  </si>
  <si>
    <t>-</t>
  </si>
  <si>
    <t xml:space="preserve">  주1)  대체에너지 : 태양광, 풍력 등 신재생에너지(일반수력, 소수력은 데이터 일관성 유지를 위해 수력으로 별도 구분)</t>
    <phoneticPr fontId="12" type="noConversion"/>
  </si>
  <si>
    <t xml:space="preserve">  주2) 기타 : 증류탑폐열, 여열회수, 천연가스압터빈, 부생가스, 폐기물에너지('20년 1월 이후 신재생에서 기타로 분류)</t>
    <phoneticPr fontId="12" type="noConversion"/>
  </si>
  <si>
    <t>2-1. 발전설비용량(발전원별/에너지원별)</t>
    <phoneticPr fontId="12" type="noConversion"/>
  </si>
  <si>
    <t xml:space="preserve">       Generation Capacity by Plant Type and Energy Source</t>
    <phoneticPr fontId="12" type="noConversion"/>
  </si>
  <si>
    <t xml:space="preserve">  2025년 4월</t>
    <phoneticPr fontId="12" type="noConversion"/>
  </si>
  <si>
    <t xml:space="preserve">(단위: kW) </t>
    <phoneticPr fontId="12" type="noConversion"/>
  </si>
  <si>
    <r>
      <t xml:space="preserve">              발전원
에너지원
</t>
    </r>
    <r>
      <rPr>
        <sz val="6"/>
        <rFont val="맑은 고딕"/>
        <family val="3"/>
        <charset val="129"/>
        <scheme val="minor"/>
      </rPr>
      <t>(바이오혼소 반영)</t>
    </r>
    <phoneticPr fontId="12" type="noConversion"/>
  </si>
  <si>
    <t>수력</t>
  </si>
  <si>
    <t>기력</t>
  </si>
  <si>
    <t>복합화력</t>
  </si>
  <si>
    <t>내연력</t>
  </si>
  <si>
    <t>집단</t>
  </si>
  <si>
    <t>총계</t>
    <phoneticPr fontId="12" type="noConversion"/>
  </si>
  <si>
    <r>
      <t xml:space="preserve">발전원
              에너지원
       </t>
    </r>
    <r>
      <rPr>
        <sz val="6"/>
        <rFont val="맑은 고딕"/>
        <family val="3"/>
        <charset val="129"/>
        <scheme val="minor"/>
      </rPr>
      <t>(바이오혼소 반영)</t>
    </r>
    <phoneticPr fontId="12" type="noConversion"/>
  </si>
  <si>
    <t>일반</t>
  </si>
  <si>
    <t>양수</t>
  </si>
  <si>
    <t>소수력</t>
  </si>
  <si>
    <t>유류</t>
    <phoneticPr fontId="12" type="noConversion"/>
  </si>
  <si>
    <t>LNG</t>
  </si>
  <si>
    <t>유류</t>
  </si>
  <si>
    <t>소계</t>
  </si>
  <si>
    <t>태양에너지</t>
  </si>
  <si>
    <t>풍력</t>
  </si>
  <si>
    <t>해양에너지</t>
  </si>
  <si>
    <t>바이오에너지</t>
  </si>
  <si>
    <t>연료전지</t>
  </si>
  <si>
    <t>석탄액화가스</t>
  </si>
  <si>
    <t>신재생 소계</t>
    <phoneticPr fontId="12" type="noConversion"/>
  </si>
  <si>
    <t>총계</t>
  </si>
  <si>
    <t>○ 발전원별 발전설비</t>
    <phoneticPr fontId="12" type="noConversion"/>
  </si>
  <si>
    <t>(단위: kW,%)</t>
    <phoneticPr fontId="12" type="noConversion"/>
  </si>
  <si>
    <t>구   분</t>
    <phoneticPr fontId="12" type="noConversion"/>
  </si>
  <si>
    <t>석탄</t>
  </si>
  <si>
    <t>신재생</t>
  </si>
  <si>
    <t>기타</t>
  </si>
  <si>
    <t>＊석탄 발전설비(kW) :</t>
    <phoneticPr fontId="12" type="noConversion"/>
  </si>
  <si>
    <t>&lt;-  수식걸려있는 부분 수치와 왼쪽 발전원별
 발전설비 표 수치 일치하는지 확인</t>
    <phoneticPr fontId="12" type="noConversion"/>
  </si>
  <si>
    <t>발전설비</t>
    <phoneticPr fontId="12" type="noConversion"/>
  </si>
  <si>
    <t>(무연탄)</t>
    <phoneticPr fontId="12" type="noConversion"/>
  </si>
  <si>
    <t>+ (유연탄)</t>
    <phoneticPr fontId="12" type="noConversion"/>
  </si>
  <si>
    <t>+ (집단 유연)</t>
    <phoneticPr fontId="12" type="noConversion"/>
  </si>
  <si>
    <t>+ (집단 바이오혼소)</t>
    <phoneticPr fontId="12" type="noConversion"/>
  </si>
  <si>
    <t>점유율</t>
  </si>
  <si>
    <t>＊ LNG 발전설비(kW) :</t>
    <phoneticPr fontId="12" type="noConversion"/>
  </si>
  <si>
    <t xml:space="preserve">  - 집단에너지 별도 분리</t>
    <phoneticPr fontId="12" type="noConversion"/>
  </si>
  <si>
    <t>(기력 LNG)</t>
    <phoneticPr fontId="12" type="noConversion"/>
  </si>
  <si>
    <t>+ (복합 LNG)</t>
    <phoneticPr fontId="12" type="noConversion"/>
  </si>
  <si>
    <t>+ (집단 LNG)</t>
    <phoneticPr fontId="12" type="noConversion"/>
  </si>
  <si>
    <t>＊ 신재생 발전설비(kW) :</t>
    <phoneticPr fontId="12" type="noConversion"/>
  </si>
  <si>
    <t>(일반,소수력)</t>
    <phoneticPr fontId="12" type="noConversion"/>
  </si>
  <si>
    <t>+ (대체 계)</t>
    <phoneticPr fontId="12" type="noConversion"/>
  </si>
  <si>
    <t xml:space="preserve">＊ 유류 발전설비(kW) : </t>
    <phoneticPr fontId="12" type="noConversion"/>
  </si>
  <si>
    <t>(기력 유류)</t>
    <phoneticPr fontId="12" type="noConversion"/>
  </si>
  <si>
    <t>+ (복합 유류)</t>
    <phoneticPr fontId="12" type="noConversion"/>
  </si>
  <si>
    <t>+ (내연력)</t>
    <phoneticPr fontId="12" type="noConversion"/>
  </si>
  <si>
    <t>+ (집단 유류)</t>
    <phoneticPr fontId="12" type="noConversion"/>
  </si>
  <si>
    <t>○ 바이오혼소 반영 발전설비</t>
  </si>
  <si>
    <t xml:space="preserve">  - 바이오혼소 발전설비를 에너지원별로 분리한 설비용량(총 설비용량의 세로값)</t>
  </si>
  <si>
    <t xml:space="preserve">  주1) 발전설비는 자가용을 제외한 사업자용만 집계, 총계는 세부항목에서 반올림되므로 합계와 총계가 일치하지 않는 경우도 있음</t>
    <phoneticPr fontId="12" type="noConversion"/>
  </si>
  <si>
    <t xml:space="preserve">  주3)  '22.1월부터 발전소 바이오 혼소 비율 신재생 설비용량 반영</t>
    <phoneticPr fontId="12" type="noConversion"/>
  </si>
  <si>
    <t>2-2. 발전설비용량 (발전소별)</t>
    <phoneticPr fontId="12" type="noConversion"/>
  </si>
  <si>
    <t xml:space="preserve">       Generation Capacity by Plants</t>
    <phoneticPr fontId="12" type="noConversion"/>
  </si>
  <si>
    <t>2025년 4월</t>
    <phoneticPr fontId="12" type="noConversion"/>
  </si>
  <si>
    <t xml:space="preserve">  (단위 : kW)</t>
    <phoneticPr fontId="12" type="noConversion"/>
  </si>
  <si>
    <t xml:space="preserve">(단위 : kW)  </t>
    <phoneticPr fontId="12" type="noConversion"/>
  </si>
  <si>
    <t>구</t>
    <phoneticPr fontId="12" type="noConversion"/>
  </si>
  <si>
    <t>수력/대체에너지</t>
    <phoneticPr fontId="12" type="noConversion"/>
  </si>
  <si>
    <t>유류/가스/내연</t>
    <phoneticPr fontId="12" type="noConversion"/>
  </si>
  <si>
    <t>복합/집단/기타</t>
    <phoneticPr fontId="12" type="noConversion"/>
  </si>
  <si>
    <t>석탄/복합</t>
    <phoneticPr fontId="12" type="noConversion"/>
  </si>
  <si>
    <t>집단(기타포함)</t>
    <phoneticPr fontId="12" type="noConversion"/>
  </si>
  <si>
    <t>분</t>
    <phoneticPr fontId="12" type="noConversion"/>
  </si>
  <si>
    <t>발전소</t>
    <phoneticPr fontId="12" type="noConversion"/>
  </si>
  <si>
    <t>용량</t>
  </si>
  <si>
    <t>발전소</t>
  </si>
  <si>
    <t>&lt;일반수력&gt;</t>
    <phoneticPr fontId="12" type="noConversion"/>
  </si>
  <si>
    <t>&lt;무연탄&gt;</t>
    <phoneticPr fontId="12" type="noConversion"/>
  </si>
  <si>
    <t>&lt;가스&gt;</t>
    <phoneticPr fontId="12" type="noConversion"/>
  </si>
  <si>
    <t>&lt;복합(LNG)&gt;</t>
    <phoneticPr fontId="12" type="noConversion"/>
  </si>
  <si>
    <t>&lt;원자력&gt;</t>
  </si>
  <si>
    <t>&lt;일반&gt;</t>
  </si>
  <si>
    <t>&lt;석탄&gt;</t>
  </si>
  <si>
    <t>&lt;집단(LNG)&gt;</t>
    <phoneticPr fontId="12" type="noConversion"/>
  </si>
  <si>
    <t>&lt;집단(석탄)&gt;</t>
    <phoneticPr fontId="12" type="noConversion"/>
  </si>
  <si>
    <t>&lt;부생가스&gt;</t>
    <phoneticPr fontId="5" type="noConversion"/>
  </si>
  <si>
    <t>강릉</t>
  </si>
  <si>
    <t>동해#1,2</t>
  </si>
  <si>
    <t>군산C/C</t>
  </si>
  <si>
    <t>고리#2</t>
  </si>
  <si>
    <t>-수자원공사</t>
    <phoneticPr fontId="12" type="noConversion"/>
  </si>
  <si>
    <t>강릉안인#1-2</t>
    <phoneticPr fontId="12" type="noConversion"/>
  </si>
  <si>
    <t>광교열병합</t>
  </si>
  <si>
    <t>구미열병합</t>
  </si>
  <si>
    <t>여수카본열병합</t>
    <phoneticPr fontId="12" type="noConversion"/>
  </si>
  <si>
    <t>비정형분석 활용</t>
    <phoneticPr fontId="12" type="noConversion"/>
  </si>
  <si>
    <t>의암</t>
  </si>
  <si>
    <t>남제주C/C</t>
    <phoneticPr fontId="12" type="noConversion"/>
  </si>
  <si>
    <t>고리#3</t>
  </si>
  <si>
    <t>남강</t>
    <phoneticPr fontId="12" type="noConversion"/>
  </si>
  <si>
    <t>고성#1-2</t>
    <phoneticPr fontId="12" type="noConversion"/>
  </si>
  <si>
    <t>노원열병합</t>
  </si>
  <si>
    <t>금호여수열병합</t>
  </si>
  <si>
    <t>발전소별 용량, 발전량 참고용 엑셀파일 참고하여 작성</t>
    <phoneticPr fontId="12" type="noConversion"/>
  </si>
  <si>
    <t>청평</t>
  </si>
  <si>
    <t>보령C/C</t>
  </si>
  <si>
    <t>고리#4</t>
  </si>
  <si>
    <t>대청</t>
  </si>
  <si>
    <t>북평#1-2</t>
  </si>
  <si>
    <t>논현열병합</t>
  </si>
  <si>
    <t>김천열병합</t>
  </si>
  <si>
    <t>&lt;폐기물에너지&gt;</t>
  </si>
  <si>
    <t>한전, 발전자회사 계와 타 발전회사 계가 2번 시트랑 일치하는지 확인</t>
    <phoneticPr fontId="12" type="noConversion"/>
  </si>
  <si>
    <t>춘천</t>
  </si>
  <si>
    <t>무연탄 소계</t>
    <phoneticPr fontId="12" type="noConversion"/>
  </si>
  <si>
    <t>가스 계</t>
    <phoneticPr fontId="12" type="noConversion"/>
  </si>
  <si>
    <t>부산C/C</t>
  </si>
  <si>
    <t>신고리#1</t>
  </si>
  <si>
    <t>소양강</t>
    <phoneticPr fontId="12" type="noConversion"/>
  </si>
  <si>
    <t>삼척#1~2</t>
    <phoneticPr fontId="12" type="noConversion"/>
  </si>
  <si>
    <t>내포그린에너지</t>
  </si>
  <si>
    <t>대구염색</t>
  </si>
  <si>
    <t>이에스파워 등</t>
  </si>
  <si>
    <t>칠보</t>
    <phoneticPr fontId="12" type="noConversion"/>
  </si>
  <si>
    <t>&lt;유연탄&gt;</t>
  </si>
  <si>
    <t>&lt;도서내연&gt;</t>
  </si>
  <si>
    <t>분당C/C</t>
  </si>
  <si>
    <t>신고리#2</t>
  </si>
  <si>
    <t>안동</t>
  </si>
  <si>
    <t>석탄 계</t>
  </si>
  <si>
    <t>대구그린파워</t>
  </si>
  <si>
    <t>반월열병합</t>
  </si>
  <si>
    <t>팔당</t>
    <phoneticPr fontId="12" type="noConversion"/>
  </si>
  <si>
    <t>당진#1-10</t>
  </si>
  <si>
    <t>울릉도 등</t>
    <phoneticPr fontId="12" type="noConversion"/>
  </si>
  <si>
    <t>서울C/C</t>
  </si>
  <si>
    <t>새울#1</t>
  </si>
  <si>
    <t>용담</t>
  </si>
  <si>
    <t>대구열병합</t>
  </si>
  <si>
    <t>보임열병합</t>
    <phoneticPr fontId="12" type="noConversion"/>
  </si>
  <si>
    <t>&lt;기타&gt;</t>
  </si>
  <si>
    <t>화천</t>
  </si>
  <si>
    <t>보령#3-8</t>
  </si>
  <si>
    <t>서인천C/C</t>
  </si>
  <si>
    <t>새울#2</t>
  </si>
  <si>
    <t>임하</t>
  </si>
  <si>
    <t>대전서남부열병합</t>
  </si>
  <si>
    <t>부산염색</t>
  </si>
  <si>
    <t>여열회수발전</t>
  </si>
  <si>
    <t>일반수력 소계</t>
    <phoneticPr fontId="12" type="noConversion"/>
  </si>
  <si>
    <t>삼척그린#1,2</t>
  </si>
  <si>
    <t>신인천C/C</t>
  </si>
  <si>
    <t>월성#2</t>
  </si>
  <si>
    <t>주암</t>
  </si>
  <si>
    <t>광양복합</t>
  </si>
  <si>
    <t>동탄열병합</t>
  </si>
  <si>
    <t>상공에너지</t>
  </si>
  <si>
    <t>증류탑폐열</t>
  </si>
  <si>
    <t>한</t>
    <phoneticPr fontId="12" type="noConversion"/>
  </si>
  <si>
    <t>&lt;양수&gt;</t>
  </si>
  <si>
    <t>삼천포#3-6</t>
  </si>
  <si>
    <t>안동C/C</t>
  </si>
  <si>
    <t>월성#3</t>
  </si>
  <si>
    <t>타</t>
    <phoneticPr fontId="12" type="noConversion"/>
  </si>
  <si>
    <t>충주</t>
  </si>
  <si>
    <t>당진복합</t>
  </si>
  <si>
    <t>명품오산열병합</t>
  </si>
  <si>
    <t>새만금열병합</t>
  </si>
  <si>
    <t>천연가스 감압발전</t>
    <phoneticPr fontId="12" type="noConversion"/>
  </si>
  <si>
    <t>전</t>
    <phoneticPr fontId="12" type="noConversion"/>
  </si>
  <si>
    <t>무주</t>
  </si>
  <si>
    <t>신보령#1,2</t>
  </si>
  <si>
    <t>영월C/C</t>
  </si>
  <si>
    <t>월성#4</t>
  </si>
  <si>
    <t>합천</t>
  </si>
  <si>
    <t>동두천복합</t>
  </si>
  <si>
    <t>목동열병합</t>
  </si>
  <si>
    <t>전북집단에너지</t>
  </si>
  <si>
    <t>효천발전소 유화발전기</t>
    <phoneticPr fontId="12" type="noConversion"/>
  </si>
  <si>
    <t>산청</t>
    <phoneticPr fontId="12" type="noConversion"/>
  </si>
  <si>
    <t>신서천화력#1</t>
  </si>
  <si>
    <t>울산C/C</t>
  </si>
  <si>
    <t>신월성#1</t>
  </si>
  <si>
    <t>신평택복합</t>
  </si>
  <si>
    <t>별내열병합</t>
  </si>
  <si>
    <t>포천그린</t>
  </si>
  <si>
    <t>삼랑진</t>
  </si>
  <si>
    <t>여수#1-2</t>
  </si>
  <si>
    <t>인천C/C</t>
  </si>
  <si>
    <t>신월성#2</t>
  </si>
  <si>
    <t>안산복합</t>
  </si>
  <si>
    <t>부산정관에너지</t>
    <phoneticPr fontId="12" type="noConversion"/>
  </si>
  <si>
    <t>SGC에너지</t>
  </si>
  <si>
    <t>및</t>
  </si>
  <si>
    <t>양양</t>
    <phoneticPr fontId="12" type="noConversion"/>
  </si>
  <si>
    <t>영흥#1-6</t>
  </si>
  <si>
    <t>일산C/C</t>
  </si>
  <si>
    <t>한빛#1</t>
  </si>
  <si>
    <t>소수력 소계</t>
    <phoneticPr fontId="12" type="noConversion"/>
  </si>
  <si>
    <t>여주복합</t>
  </si>
  <si>
    <t>부천복합</t>
  </si>
  <si>
    <t>예천</t>
    <phoneticPr fontId="12" type="noConversion"/>
  </si>
  <si>
    <t>태안#1-10</t>
  </si>
  <si>
    <t>제주LNG</t>
  </si>
  <si>
    <t>한빛#2</t>
  </si>
  <si>
    <t>영남파워</t>
  </si>
  <si>
    <t>송도복합</t>
  </si>
  <si>
    <t>발</t>
    <phoneticPr fontId="12" type="noConversion"/>
  </si>
  <si>
    <t>청송</t>
    <phoneticPr fontId="12" type="noConversion"/>
  </si>
  <si>
    <t>하동#1-8</t>
  </si>
  <si>
    <t>평택C/C</t>
  </si>
  <si>
    <t>한빛#3</t>
  </si>
  <si>
    <t>수력 계</t>
    <phoneticPr fontId="12" type="noConversion"/>
  </si>
  <si>
    <t>오성복합</t>
  </si>
  <si>
    <t>수완에너지</t>
  </si>
  <si>
    <t>&lt;집단(유류)&gt;</t>
    <phoneticPr fontId="12" type="noConversion"/>
  </si>
  <si>
    <t>한림C/C</t>
    <phoneticPr fontId="12" type="noConversion"/>
  </si>
  <si>
    <t>한빛#4</t>
  </si>
  <si>
    <t>울산GPS복합</t>
  </si>
  <si>
    <t>신정열병합</t>
  </si>
  <si>
    <t>무림파워텍</t>
  </si>
  <si>
    <t>자</t>
    <phoneticPr fontId="12" type="noConversion"/>
  </si>
  <si>
    <t>양수 소계</t>
    <phoneticPr fontId="12" type="noConversion"/>
  </si>
  <si>
    <t>&lt;복합(유류)&gt;</t>
    <phoneticPr fontId="12" type="noConversion"/>
  </si>
  <si>
    <t>한빛#5</t>
  </si>
  <si>
    <t>&lt;대체에너지&gt;</t>
  </si>
  <si>
    <t>율촌복합</t>
  </si>
  <si>
    <t>아산배방열병합</t>
  </si>
  <si>
    <t>수원열병합</t>
  </si>
  <si>
    <t>회</t>
    <phoneticPr fontId="12" type="noConversion"/>
  </si>
  <si>
    <t>추산 소수력</t>
    <phoneticPr fontId="12" type="noConversion"/>
  </si>
  <si>
    <t>한빛#6</t>
  </si>
  <si>
    <t>태양광</t>
    <phoneticPr fontId="12" type="noConversion"/>
  </si>
  <si>
    <t>통영천연가스</t>
  </si>
  <si>
    <t>안산열병합</t>
  </si>
  <si>
    <t>사</t>
    <phoneticPr fontId="12" type="noConversion"/>
  </si>
  <si>
    <t>기타 소수력</t>
  </si>
  <si>
    <t>복합 계</t>
    <phoneticPr fontId="12" type="noConversion"/>
  </si>
  <si>
    <t>한울#1</t>
  </si>
  <si>
    <t>풍력</t>
    <phoneticPr fontId="12" type="noConversion"/>
  </si>
  <si>
    <t>파주문산복합</t>
  </si>
  <si>
    <t>안양열병합</t>
  </si>
  <si>
    <t>유연탄 소계</t>
  </si>
  <si>
    <t>내연 계</t>
    <phoneticPr fontId="12" type="noConversion"/>
  </si>
  <si>
    <t>한울#2</t>
  </si>
  <si>
    <t>바이오에너지</t>
    <phoneticPr fontId="12" type="noConversion"/>
  </si>
  <si>
    <t>포스코에너지</t>
  </si>
  <si>
    <t>양산열병합</t>
  </si>
  <si>
    <t>김포열벙합</t>
    <phoneticPr fontId="12" type="noConversion"/>
  </si>
  <si>
    <t>한울#3</t>
  </si>
  <si>
    <t>연료전지</t>
    <phoneticPr fontId="12" type="noConversion"/>
  </si>
  <si>
    <t>포천복합</t>
  </si>
  <si>
    <t>양주열병합</t>
  </si>
  <si>
    <t>&lt;집단(기타)&gt;</t>
    <phoneticPr fontId="12" type="noConversion"/>
  </si>
  <si>
    <t>석탄 계</t>
    <phoneticPr fontId="12" type="noConversion"/>
  </si>
  <si>
    <t>세종천연가스</t>
    <phoneticPr fontId="12" type="noConversion"/>
  </si>
  <si>
    <t>한울#4</t>
  </si>
  <si>
    <t>해양에너지</t>
    <phoneticPr fontId="12" type="noConversion"/>
  </si>
  <si>
    <t>포천천연복합</t>
  </si>
  <si>
    <t>위례열병합</t>
  </si>
  <si>
    <t>대전열병합</t>
  </si>
  <si>
    <t>신세종열병합</t>
    <phoneticPr fontId="12" type="noConversion"/>
  </si>
  <si>
    <t>한울#5</t>
  </si>
  <si>
    <t>인천공항</t>
  </si>
  <si>
    <t>집단 계</t>
    <phoneticPr fontId="12" type="noConversion"/>
  </si>
  <si>
    <t>한울#6</t>
  </si>
  <si>
    <t>&lt;복합(유류)&gt;</t>
  </si>
  <si>
    <t>청주열병합</t>
  </si>
  <si>
    <t>&lt;기타&gt;</t>
    <phoneticPr fontId="12" type="noConversion"/>
  </si>
  <si>
    <t>신한울#1</t>
  </si>
  <si>
    <t>대산복합</t>
  </si>
  <si>
    <t>춘천열병합</t>
  </si>
  <si>
    <t>바이오중유</t>
    <phoneticPr fontId="12" type="noConversion"/>
  </si>
  <si>
    <t>폐기물에너지</t>
    <phoneticPr fontId="12" type="noConversion"/>
  </si>
  <si>
    <t>신한울#2</t>
    <phoneticPr fontId="12" type="noConversion"/>
  </si>
  <si>
    <t>파주열병합</t>
  </si>
  <si>
    <t>판교열병합</t>
  </si>
  <si>
    <t>하남열병합</t>
  </si>
  <si>
    <t>대체 계</t>
    <phoneticPr fontId="12" type="noConversion"/>
  </si>
  <si>
    <t>기타 계</t>
    <phoneticPr fontId="12" type="noConversion"/>
  </si>
  <si>
    <t>원자력 계</t>
    <phoneticPr fontId="12" type="noConversion"/>
  </si>
  <si>
    <t>화성복합</t>
  </si>
  <si>
    <t>○ 회사별 설비용량</t>
    <phoneticPr fontId="12" type="noConversion"/>
  </si>
  <si>
    <t>(단위 : kW, %)</t>
    <phoneticPr fontId="12" type="noConversion"/>
  </si>
  <si>
    <t>한전</t>
    <phoneticPr fontId="12" type="noConversion"/>
  </si>
  <si>
    <t>발전자회사</t>
    <phoneticPr fontId="12" type="noConversion"/>
  </si>
  <si>
    <t>한전,발전자회사</t>
    <phoneticPr fontId="12" type="noConversion"/>
  </si>
  <si>
    <t>타 발전회사</t>
    <phoneticPr fontId="12" type="noConversion"/>
  </si>
  <si>
    <t>도서내연</t>
    <phoneticPr fontId="12" type="noConversion"/>
  </si>
  <si>
    <t>신재생</t>
    <phoneticPr fontId="12" type="noConversion"/>
  </si>
  <si>
    <t>소계</t>
    <phoneticPr fontId="12" type="noConversion"/>
  </si>
  <si>
    <t>양수</t>
    <phoneticPr fontId="12" type="noConversion"/>
  </si>
  <si>
    <t>석탄</t>
    <phoneticPr fontId="12" type="noConversion"/>
  </si>
  <si>
    <t>가스/복합</t>
    <phoneticPr fontId="12" type="noConversion"/>
  </si>
  <si>
    <t>집단</t>
    <phoneticPr fontId="12" type="noConversion"/>
  </si>
  <si>
    <t>계</t>
    <phoneticPr fontId="12" type="noConversion"/>
  </si>
  <si>
    <t>복합</t>
    <phoneticPr fontId="12" type="noConversion"/>
  </si>
  <si>
    <t>기타</t>
    <phoneticPr fontId="5" type="noConversion"/>
  </si>
  <si>
    <t xml:space="preserve">주) 신재생=대체에너지+일반수력+소수력            </t>
    <phoneticPr fontId="12" type="noConversion"/>
  </si>
  <si>
    <t xml:space="preserve">3. 발전회사 및 발전원별 발전설비용량(1/2) </t>
    <phoneticPr fontId="12" type="noConversion"/>
  </si>
  <si>
    <t xml:space="preserve">3. 발전회사 및 발전원별 발전설비용량(2/2) </t>
    <phoneticPr fontId="12" type="noConversion"/>
  </si>
  <si>
    <t xml:space="preserve">     Generation Capacity by GENCO's and Plant Type(1/2)</t>
    <phoneticPr fontId="12" type="noConversion"/>
  </si>
  <si>
    <t xml:space="preserve">     Generation Capacity by GENCO's and Plant Type(2/2)</t>
    <phoneticPr fontId="12" type="noConversion"/>
  </si>
  <si>
    <t>(단위 : MW)</t>
    <phoneticPr fontId="12" type="noConversion"/>
  </si>
  <si>
    <t xml:space="preserve">남          동 </t>
  </si>
  <si>
    <t>중         부</t>
    <phoneticPr fontId="12" type="noConversion"/>
  </si>
  <si>
    <t>중           부</t>
    <phoneticPr fontId="12" type="noConversion"/>
  </si>
  <si>
    <t>서          부</t>
  </si>
  <si>
    <t>남         부</t>
    <phoneticPr fontId="12" type="noConversion"/>
  </si>
  <si>
    <t>동</t>
    <phoneticPr fontId="12" type="noConversion"/>
  </si>
  <si>
    <t>서</t>
    <phoneticPr fontId="12" type="noConversion"/>
  </si>
  <si>
    <t>동          서</t>
    <phoneticPr fontId="12" type="noConversion"/>
  </si>
  <si>
    <t>한 국  수 력  원 자 력</t>
    <phoneticPr fontId="12" type="noConversion"/>
  </si>
  <si>
    <t>한  전</t>
    <phoneticPr fontId="12" type="noConversion"/>
  </si>
  <si>
    <t>타사</t>
    <phoneticPr fontId="12" type="noConversion"/>
  </si>
  <si>
    <t>복  합</t>
  </si>
  <si>
    <t>대체에너지</t>
    <phoneticPr fontId="12" type="noConversion"/>
  </si>
  <si>
    <t>가  스</t>
  </si>
  <si>
    <t>내  연</t>
  </si>
  <si>
    <t>기  타</t>
    <phoneticPr fontId="12" type="noConversion"/>
  </si>
  <si>
    <t>가  스</t>
    <phoneticPr fontId="12" type="noConversion"/>
  </si>
  <si>
    <t>복  합</t>
    <phoneticPr fontId="12" type="noConversion"/>
  </si>
  <si>
    <t>내연</t>
    <phoneticPr fontId="12" type="noConversion"/>
  </si>
  <si>
    <t>내 연</t>
    <phoneticPr fontId="12" type="noConversion"/>
  </si>
  <si>
    <t xml:space="preserve">  주1) 2012. 6월부터 신재생 발전설비 분리수록</t>
    <phoneticPr fontId="12" type="noConversion"/>
  </si>
  <si>
    <t xml:space="preserve">  주3) 세종천연가스발전소(집단)은 중부 복합으로 포함</t>
    <phoneticPr fontId="12" type="noConversion"/>
  </si>
  <si>
    <t xml:space="preserve">   주) 타사 세부 발전설비용량은 12, 13page 참고</t>
    <phoneticPr fontId="12" type="noConversion"/>
  </si>
  <si>
    <t xml:space="preserve">  주2) 대체에너지 : 태양광, 풍력 등 신재생에너지(일반수력, 소수력은 수력으로 별도구분)</t>
    <phoneticPr fontId="12" type="noConversion"/>
  </si>
  <si>
    <t xml:space="preserve">  주4) 기타 : 폐기물에너지('20년 1월부터 대체에너지에서 기타로 분류)</t>
    <phoneticPr fontId="12" type="noConversion"/>
  </si>
  <si>
    <t>3-1. 한전 및 발전자회사 상세 발전설비용량</t>
    <phoneticPr fontId="12" type="noConversion"/>
  </si>
  <si>
    <t xml:space="preserve">       Generation Capacity by Companies</t>
    <phoneticPr fontId="12" type="noConversion"/>
  </si>
  <si>
    <t>(단위 : kW)</t>
  </si>
  <si>
    <t xml:space="preserve">남동발전(주) </t>
    <phoneticPr fontId="12" type="noConversion"/>
  </si>
  <si>
    <t xml:space="preserve">남부발전(주) </t>
    <phoneticPr fontId="12" type="noConversion"/>
  </si>
  <si>
    <t>한국수력원자력(주)</t>
    <phoneticPr fontId="12" type="noConversion"/>
  </si>
  <si>
    <t xml:space="preserve"> 외   도</t>
  </si>
  <si>
    <t>80*2, 60*1</t>
  </si>
  <si>
    <t>X</t>
  </si>
  <si>
    <t xml:space="preserve"> 발  전  소</t>
  </si>
  <si>
    <t>호   기</t>
    <phoneticPr fontId="12" type="noConversion"/>
  </si>
  <si>
    <t>설비용량</t>
  </si>
  <si>
    <t>호   기</t>
  </si>
  <si>
    <t xml:space="preserve"> 외연도</t>
  </si>
  <si>
    <t>300*1, 150*3</t>
  </si>
  <si>
    <t xml:space="preserve"> 삼천포</t>
    <phoneticPr fontId="12" type="noConversion"/>
  </si>
  <si>
    <t>기</t>
    <phoneticPr fontId="12" type="noConversion"/>
  </si>
  <si>
    <t xml:space="preserve"> 하  동</t>
    <phoneticPr fontId="12" type="noConversion"/>
  </si>
  <si>
    <t xml:space="preserve"> 화  천</t>
    <phoneticPr fontId="12" type="noConversion"/>
  </si>
  <si>
    <t>기</t>
  </si>
  <si>
    <t xml:space="preserve"> 울   도</t>
  </si>
  <si>
    <t xml:space="preserve"> 삼척그린</t>
    <phoneticPr fontId="12" type="noConversion"/>
  </si>
  <si>
    <t xml:space="preserve"> 춘  천</t>
    <phoneticPr fontId="12" type="noConversion"/>
  </si>
  <si>
    <t xml:space="preserve"> 위   도</t>
  </si>
  <si>
    <t>1,000*1, 500*1</t>
  </si>
  <si>
    <t xml:space="preserve"> 영  흥</t>
    <phoneticPr fontId="12" type="noConversion"/>
  </si>
  <si>
    <t>력</t>
    <phoneticPr fontId="12" type="noConversion"/>
  </si>
  <si>
    <t>수</t>
    <phoneticPr fontId="12" type="noConversion"/>
  </si>
  <si>
    <t xml:space="preserve"> 의  암</t>
    <phoneticPr fontId="12" type="noConversion"/>
  </si>
  <si>
    <t>×</t>
    <phoneticPr fontId="12" type="noConversion"/>
  </si>
  <si>
    <t xml:space="preserve"> 신인천</t>
    <phoneticPr fontId="12" type="noConversion"/>
  </si>
  <si>
    <t>GT</t>
  </si>
  <si>
    <t xml:space="preserve"> 청  평</t>
    <phoneticPr fontId="12" type="noConversion"/>
  </si>
  <si>
    <t xml:space="preserve"> 육   도</t>
  </si>
  <si>
    <t xml:space="preserve"> 여  수</t>
  </si>
  <si>
    <t>ST</t>
  </si>
  <si>
    <t xml:space="preserve"> 율   도</t>
  </si>
  <si>
    <t xml:space="preserve"> 한림복합</t>
    <phoneticPr fontId="12" type="noConversion"/>
  </si>
  <si>
    <t xml:space="preserve"> 자월도</t>
  </si>
  <si>
    <t>500*3, 150*1</t>
  </si>
  <si>
    <t xml:space="preserve"> 팔  당</t>
    <phoneticPr fontId="12" type="noConversion"/>
  </si>
  <si>
    <t xml:space="preserve"> 장고도</t>
  </si>
  <si>
    <t>한수원</t>
    <phoneticPr fontId="12" type="noConversion"/>
  </si>
  <si>
    <t>복</t>
    <phoneticPr fontId="12" type="noConversion"/>
  </si>
  <si>
    <t xml:space="preserve"> 분  당</t>
    <phoneticPr fontId="12" type="noConversion"/>
  </si>
  <si>
    <t xml:space="preserve"> 부산복합 </t>
    <phoneticPr fontId="12" type="noConversion"/>
  </si>
  <si>
    <t>GT</t>
    <phoneticPr fontId="12" type="noConversion"/>
  </si>
  <si>
    <t xml:space="preserve"> 칠  보(섬진강)</t>
    <phoneticPr fontId="12" type="noConversion"/>
  </si>
  <si>
    <t xml:space="preserve"> 조   도</t>
  </si>
  <si>
    <t>800*3, 500*2</t>
  </si>
  <si>
    <t xml:space="preserve">14,400*1, 14,600*1 </t>
    <phoneticPr fontId="12" type="noConversion"/>
  </si>
  <si>
    <t>도</t>
    <phoneticPr fontId="12" type="noConversion"/>
  </si>
  <si>
    <t xml:space="preserve"> 초   도</t>
  </si>
  <si>
    <t>합</t>
    <phoneticPr fontId="12" type="noConversion"/>
  </si>
  <si>
    <t xml:space="preserve"> 영월복합 </t>
    <phoneticPr fontId="12" type="noConversion"/>
  </si>
  <si>
    <t xml:space="preserve"> 강  릉</t>
    <phoneticPr fontId="12" type="noConversion"/>
  </si>
  <si>
    <t xml:space="preserve"> 추   도</t>
  </si>
  <si>
    <t>100*2, 80*1</t>
  </si>
  <si>
    <t xml:space="preserve"> 수력  계</t>
    <phoneticPr fontId="12" type="noConversion"/>
  </si>
  <si>
    <t>대</t>
  </si>
  <si>
    <t xml:space="preserve"> 추자도</t>
  </si>
  <si>
    <t>1,000*4, 500*3</t>
  </si>
  <si>
    <t>바이오(영동#1,2)</t>
    <phoneticPr fontId="51" type="noConversion"/>
  </si>
  <si>
    <t xml:space="preserve"> 안동복합</t>
    <phoneticPr fontId="12" type="noConversion"/>
  </si>
  <si>
    <t>신</t>
    <phoneticPr fontId="12" type="noConversion"/>
  </si>
  <si>
    <t>소수력</t>
    <phoneticPr fontId="51" type="noConversion"/>
  </si>
  <si>
    <t xml:space="preserve"> 평   도</t>
  </si>
  <si>
    <t>ST</t>
    <phoneticPr fontId="12" type="noConversion"/>
  </si>
  <si>
    <t>재</t>
    <phoneticPr fontId="12" type="noConversion"/>
  </si>
  <si>
    <t>태양광</t>
    <phoneticPr fontId="51" type="noConversion"/>
  </si>
  <si>
    <t xml:space="preserve"> 평사도</t>
  </si>
  <si>
    <t xml:space="preserve"> 남제주복합</t>
    <phoneticPr fontId="12" type="noConversion"/>
  </si>
  <si>
    <t>생</t>
    <phoneticPr fontId="12" type="noConversion"/>
  </si>
  <si>
    <t xml:space="preserve"> 풍   도</t>
  </si>
  <si>
    <t>풍력</t>
    <phoneticPr fontId="51" type="noConversion"/>
  </si>
  <si>
    <t xml:space="preserve"> 하화도</t>
  </si>
  <si>
    <t>연료전지</t>
    <phoneticPr fontId="51" type="noConversion"/>
  </si>
  <si>
    <t xml:space="preserve"> 신세종열병합</t>
    <phoneticPr fontId="12" type="noConversion"/>
  </si>
  <si>
    <t xml:space="preserve">   합    계</t>
  </si>
  <si>
    <t xml:space="preserve"> 호   도</t>
  </si>
  <si>
    <t xml:space="preserve">   합    계</t>
    <phoneticPr fontId="12" type="noConversion"/>
  </si>
  <si>
    <t>KEPCO</t>
    <phoneticPr fontId="12" type="noConversion"/>
  </si>
  <si>
    <t xml:space="preserve"> 홍   도</t>
  </si>
  <si>
    <t>800*2, 500*1</t>
  </si>
  <si>
    <t xml:space="preserve">중부발전(주) </t>
  </si>
  <si>
    <t>울</t>
  </si>
  <si>
    <t>울릉도</t>
    <phoneticPr fontId="12" type="noConversion"/>
  </si>
  <si>
    <t xml:space="preserve"> 보   령</t>
    <phoneticPr fontId="12" type="noConversion"/>
  </si>
  <si>
    <t>릉</t>
  </si>
  <si>
    <t xml:space="preserve"> 화   도</t>
  </si>
  <si>
    <t>태양광</t>
  </si>
  <si>
    <t>도</t>
  </si>
  <si>
    <t xml:space="preserve"> 황제도</t>
    <phoneticPr fontId="12" type="noConversion"/>
  </si>
  <si>
    <t xml:space="preserve"> 신보령</t>
    <phoneticPr fontId="12" type="noConversion"/>
  </si>
  <si>
    <t xml:space="preserve"> 흑산도</t>
  </si>
  <si>
    <t>1,000*2, 750*2</t>
  </si>
  <si>
    <t xml:space="preserve"> 신서천</t>
    <phoneticPr fontId="12" type="noConversion"/>
  </si>
  <si>
    <t>바이오중유(남제주#1,2)</t>
    <phoneticPr fontId="12" type="noConversion"/>
  </si>
  <si>
    <t xml:space="preserve"> 울릉도계</t>
    <phoneticPr fontId="12" type="noConversion"/>
  </si>
  <si>
    <t>대</t>
    <phoneticPr fontId="12" type="noConversion"/>
  </si>
  <si>
    <t xml:space="preserve"> 보  령</t>
  </si>
  <si>
    <t xml:space="preserve"> 가거도</t>
    <phoneticPr fontId="12" type="noConversion"/>
  </si>
  <si>
    <t>300*1, 500*3</t>
    <phoneticPr fontId="12" type="noConversion"/>
  </si>
  <si>
    <t>기타도서소계</t>
    <phoneticPr fontId="12" type="noConversion"/>
  </si>
  <si>
    <t xml:space="preserve"> 인  천</t>
  </si>
  <si>
    <t>동서발전(주)</t>
    <phoneticPr fontId="12" type="noConversion"/>
  </si>
  <si>
    <t xml:space="preserve"> 가의도</t>
    <phoneticPr fontId="12" type="noConversion"/>
  </si>
  <si>
    <t xml:space="preserve"> 당  진</t>
    <phoneticPr fontId="12" type="noConversion"/>
  </si>
  <si>
    <t xml:space="preserve"> 가파도</t>
    <phoneticPr fontId="12" type="noConversion"/>
  </si>
  <si>
    <t xml:space="preserve"> 개야도</t>
    <phoneticPr fontId="12" type="noConversion"/>
  </si>
  <si>
    <t>500*2, 250*2</t>
    <phoneticPr fontId="12" type="noConversion"/>
  </si>
  <si>
    <t xml:space="preserve"> 거문도</t>
    <phoneticPr fontId="12" type="noConversion"/>
  </si>
  <si>
    <t>1,000*4, 500*1</t>
    <phoneticPr fontId="12" type="noConversion"/>
  </si>
  <si>
    <t xml:space="preserve"> 타사 화력</t>
    <phoneticPr fontId="12" type="noConversion"/>
  </si>
  <si>
    <t>력</t>
  </si>
  <si>
    <t xml:space="preserve"> 동  해</t>
  </si>
  <si>
    <t xml:space="preserve"> 고대도</t>
    <phoneticPr fontId="12" type="noConversion"/>
  </si>
  <si>
    <t>150*2, 100*1</t>
    <phoneticPr fontId="12" type="noConversion"/>
  </si>
  <si>
    <t xml:space="preserve"> 집단에너지</t>
    <phoneticPr fontId="12" type="noConversion"/>
  </si>
  <si>
    <t xml:space="preserve"> 고사도</t>
    <phoneticPr fontId="12" type="noConversion"/>
  </si>
  <si>
    <t xml:space="preserve"> 타사 신재생 등</t>
    <phoneticPr fontId="12" type="noConversion"/>
  </si>
  <si>
    <t xml:space="preserve"> 세종천연가스발전소(집)</t>
    <phoneticPr fontId="12" type="noConversion"/>
  </si>
  <si>
    <t xml:space="preserve"> 일  산   </t>
    <phoneticPr fontId="12" type="noConversion"/>
  </si>
  <si>
    <t xml:space="preserve"> 구자도</t>
    <phoneticPr fontId="12" type="noConversion"/>
  </si>
  <si>
    <t>X</t>
    <phoneticPr fontId="51" type="noConversion"/>
  </si>
  <si>
    <t xml:space="preserve"> 낙월도</t>
    <phoneticPr fontId="12" type="noConversion"/>
  </si>
  <si>
    <t xml:space="preserve"> 제주LNG복합</t>
    <phoneticPr fontId="51" type="noConversion"/>
  </si>
  <si>
    <t xml:space="preserve"> 내병도</t>
    <phoneticPr fontId="12" type="noConversion"/>
  </si>
  <si>
    <t>[ 설비용량 변경내역 ]</t>
    <phoneticPr fontId="52" type="noConversion"/>
  </si>
  <si>
    <t xml:space="preserve"> 울  산</t>
    <phoneticPr fontId="12" type="noConversion"/>
  </si>
  <si>
    <t xml:space="preserve"> 눌옥도</t>
    <phoneticPr fontId="12" type="noConversion"/>
  </si>
  <si>
    <t>1. '24.9.25 : YNES 베어링아트 1공장 태양광 신설 등(+11.627MW)</t>
  </si>
  <si>
    <t xml:space="preserve"> 서울복합</t>
    <phoneticPr fontId="51" type="noConversion"/>
  </si>
  <si>
    <t xml:space="preserve">          </t>
  </si>
  <si>
    <t xml:space="preserve"> 당사도</t>
    <phoneticPr fontId="12" type="noConversion"/>
  </si>
  <si>
    <t>2. '24.9.30 : 대구열병합 신설 등(+270.295MW)</t>
  </si>
  <si>
    <t xml:space="preserve"> 대청도</t>
    <phoneticPr fontId="12" type="noConversion"/>
  </si>
  <si>
    <t>3. '24.10.10 : 약목에코파크 연료전지 신설 등(+211.232MW)</t>
  </si>
  <si>
    <t>500*1, 450*1</t>
    <phoneticPr fontId="12" type="noConversion"/>
  </si>
  <si>
    <t>4. '24.10.16 : 레인보우태양광 신설 등(+3.675MW)</t>
  </si>
  <si>
    <t>신</t>
  </si>
  <si>
    <t xml:space="preserve"> 덕우도</t>
    <phoneticPr fontId="12" type="noConversion"/>
  </si>
  <si>
    <t>150*1, 80*3</t>
    <phoneticPr fontId="12" type="noConversion"/>
  </si>
  <si>
    <t>5. '24.10.29 : 통영천연가스발전소 신설 등(+1194.962MW)</t>
  </si>
  <si>
    <t>재</t>
  </si>
  <si>
    <t xml:space="preserve"> 덕적도</t>
    <phoneticPr fontId="12" type="noConversion"/>
  </si>
  <si>
    <t>500*4, 300*3</t>
    <phoneticPr fontId="12" type="noConversion"/>
  </si>
  <si>
    <t>6. '24.11.6 : 영덕호지마을풍력 신설 등(+33.307MW)</t>
  </si>
  <si>
    <t>생</t>
  </si>
  <si>
    <t xml:space="preserve"> 독거도</t>
    <phoneticPr fontId="12" type="noConversion"/>
  </si>
  <si>
    <t>80*1, 40*2</t>
    <phoneticPr fontId="12" type="noConversion"/>
  </si>
  <si>
    <t>7. '24.11.13 : 당진 동광태양광 신설 등(+42.837MW)</t>
  </si>
  <si>
    <t>바이오중유(제주화력#2,3)</t>
    <phoneticPr fontId="12" type="noConversion"/>
  </si>
  <si>
    <t xml:space="preserve"> 득량도</t>
    <phoneticPr fontId="12" type="noConversion"/>
  </si>
  <si>
    <t>8. '24.11.20 : 대호호 수상태양광 신설 등(+300.804MW)</t>
  </si>
  <si>
    <t xml:space="preserve">                  (제주내연#1,2)</t>
    <phoneticPr fontId="2" type="noConversion"/>
  </si>
  <si>
    <t xml:space="preserve"> 마라도</t>
    <phoneticPr fontId="12" type="noConversion"/>
  </si>
  <si>
    <t>300*1, 200*2</t>
    <phoneticPr fontId="12" type="noConversion"/>
  </si>
  <si>
    <t>9. '24.11.27 : 서영 울산공장 태양광 신설 등(+12.9MW)</t>
  </si>
  <si>
    <t xml:space="preserve"> 매물도</t>
  </si>
  <si>
    <t>10. '24.12.1 : 울산GPS복합 신설 등(+1114.274MW)</t>
  </si>
  <si>
    <t xml:space="preserve"> 문갑도</t>
  </si>
  <si>
    <t>11. '24.12.11 : 에이치그린에너지 1호 태양광 신설 등(+12.262MW)</t>
  </si>
  <si>
    <t xml:space="preserve"> 백령도</t>
  </si>
  <si>
    <t>3,000*2, 1,500*6</t>
    <phoneticPr fontId="12" type="noConversion"/>
  </si>
  <si>
    <t>12. '24.12.18 : 지구에너지 5호 태양광 신설 등(+213.404MW)</t>
  </si>
  <si>
    <t xml:space="preserve"> 고   리</t>
    <phoneticPr fontId="12" type="noConversion"/>
  </si>
  <si>
    <t xml:space="preserve"> 비안도</t>
  </si>
  <si>
    <t>13. '24.12.26 : 성서솔라 4호 태양광 신설 등(+24.660MW)</t>
  </si>
  <si>
    <t>서부발전(주)</t>
    <phoneticPr fontId="12" type="noConversion"/>
  </si>
  <si>
    <t xml:space="preserve"> 비양도</t>
  </si>
  <si>
    <t>14. '25.1.1 : 평택화력1~4호기 폐지 등(-302.904MW)</t>
  </si>
  <si>
    <t xml:space="preserve"> 태  안</t>
    <phoneticPr fontId="12" type="noConversion"/>
  </si>
  <si>
    <t>원</t>
    <phoneticPr fontId="12" type="noConversion"/>
  </si>
  <si>
    <t xml:space="preserve"> 신고리</t>
    <phoneticPr fontId="12" type="noConversion"/>
  </si>
  <si>
    <t xml:space="preserve"> 삽시도</t>
  </si>
  <si>
    <t>500*2, 300*2</t>
  </si>
  <si>
    <t>15. '25.1.8 : 아시아그린에너지 태양광 신설 등(+58.610MW)</t>
  </si>
  <si>
    <t xml:space="preserve"> 새   울</t>
    <phoneticPr fontId="12" type="noConversion"/>
  </si>
  <si>
    <t xml:space="preserve"> 상화도</t>
  </si>
  <si>
    <t>16. '25.1.15 : 길산에스티 발전소 신설 등(+12.640MW)</t>
  </si>
  <si>
    <t xml:space="preserve"> 월   성</t>
    <phoneticPr fontId="12" type="noConversion"/>
  </si>
  <si>
    <t xml:space="preserve"> 성남도</t>
  </si>
  <si>
    <t>80*1, 40*2</t>
  </si>
  <si>
    <t>17. '25.1.24 : 청주열병합 발전소 신설 등(+544.829MW)</t>
  </si>
  <si>
    <t xml:space="preserve"> 평  택</t>
    <phoneticPr fontId="12" type="noConversion"/>
  </si>
  <si>
    <t xml:space="preserve"> 신월성</t>
    <phoneticPr fontId="12" type="noConversion"/>
  </si>
  <si>
    <t xml:space="preserve"> 소연평도</t>
  </si>
  <si>
    <t>250*2, 100*1</t>
  </si>
  <si>
    <t>18. '25.2.5 : 화성양감 1호 연료전지 신설 등(+32.653MW)</t>
  </si>
  <si>
    <t xml:space="preserve"> 한   빛</t>
    <phoneticPr fontId="12" type="noConversion"/>
  </si>
  <si>
    <t xml:space="preserve"> 소청도</t>
  </si>
  <si>
    <t>19. '25.2.12 : 송산그린에너지 연료전지발전기 신설 등(+27.509MW)</t>
  </si>
  <si>
    <t xml:space="preserve"> 서인천</t>
    <phoneticPr fontId="12" type="noConversion"/>
  </si>
  <si>
    <t xml:space="preserve"> 손죽도</t>
  </si>
  <si>
    <t>20. '25.2.19 : 금보이앤씨 이비덴 태양광 발전소 신설 등(+12.510MW)</t>
  </si>
  <si>
    <t xml:space="preserve"> 한   울</t>
    <phoneticPr fontId="12" type="noConversion"/>
  </si>
  <si>
    <t xml:space="preserve"> 송이도</t>
  </si>
  <si>
    <t>21. '25.2.26 : 서울주 연료전지 발전소 신설 등(+19.779MW)</t>
  </si>
  <si>
    <t xml:space="preserve"> 군  산</t>
    <phoneticPr fontId="12" type="noConversion"/>
  </si>
  <si>
    <t xml:space="preserve"> 수우도</t>
  </si>
  <si>
    <t>22. '25.3.5 : 태양쏠라 태양광발전소 신설 등(+14.838MW)</t>
  </si>
  <si>
    <t xml:space="preserve"> 신한울</t>
    <phoneticPr fontId="12" type="noConversion"/>
  </si>
  <si>
    <t>X</t>
    <phoneticPr fontId="12" type="noConversion"/>
  </si>
  <si>
    <t xml:space="preserve"> 슬  도</t>
  </si>
  <si>
    <t>23. '25.3.12 : 함안계티연료전지발전소 신설 등(+246.454MW)</t>
  </si>
  <si>
    <t>김포열병합</t>
    <phoneticPr fontId="12" type="noConversion"/>
  </si>
  <si>
    <t xml:space="preserve"> 승봉도</t>
  </si>
  <si>
    <t>500*3, 150*3</t>
  </si>
  <si>
    <t>24. '25.3.19 : 현대건설기계 음성공장 태양광 신설 등(+137.437MW)</t>
  </si>
  <si>
    <t>원자력계</t>
    <phoneticPr fontId="12" type="noConversion"/>
  </si>
  <si>
    <t xml:space="preserve"> 시산도</t>
  </si>
  <si>
    <t>25. '25.3.26 : 인국공 솔라포트 태양광 신설 등(+29.086MW)</t>
  </si>
  <si>
    <t xml:space="preserve"> 무   주</t>
    <phoneticPr fontId="12" type="noConversion"/>
  </si>
  <si>
    <t xml:space="preserve"> 어룡도</t>
  </si>
  <si>
    <t>26. '25.4.2 : 호랑에너지 PAFC(연료전지) 신설 등(+12.415MW)</t>
  </si>
  <si>
    <t xml:space="preserve"> 양   양</t>
    <phoneticPr fontId="12" type="noConversion"/>
  </si>
  <si>
    <t xml:space="preserve"> 어의도</t>
  </si>
  <si>
    <t>27. '25.4.9 : 티더블유산업개발 태양광발전소 신설 등(+13.581MW)</t>
  </si>
  <si>
    <t>양</t>
    <phoneticPr fontId="12" type="noConversion"/>
  </si>
  <si>
    <t xml:space="preserve"> 삼랑진</t>
    <phoneticPr fontId="51" type="noConversion"/>
  </si>
  <si>
    <t xml:space="preserve"> 어청도</t>
  </si>
  <si>
    <t>500*1, 300*2</t>
  </si>
  <si>
    <t>28. '25.4.16 : 태안햇들원태양광 신설 등(+65.834MW)</t>
  </si>
  <si>
    <t>IGCC</t>
    <phoneticPr fontId="12" type="noConversion"/>
  </si>
  <si>
    <t xml:space="preserve"> 청   송</t>
    <phoneticPr fontId="12" type="noConversion"/>
  </si>
  <si>
    <t>29. '25.4.23 : 송산태양광17호발전소 신설 등(+302.196MW)</t>
  </si>
  <si>
    <t xml:space="preserve"> 산   청</t>
    <phoneticPr fontId="12" type="noConversion"/>
  </si>
  <si>
    <t xml:space="preserve"> 여서도</t>
  </si>
  <si>
    <t>30. '25.4.30 : 도레미솔라 태양광 신설 등(+5.577MW)</t>
  </si>
  <si>
    <t>소수력</t>
    <phoneticPr fontId="12" type="noConversion"/>
  </si>
  <si>
    <t xml:space="preserve"> 청   평</t>
    <phoneticPr fontId="12" type="noConversion"/>
  </si>
  <si>
    <t xml:space="preserve"> 여자도</t>
  </si>
  <si>
    <t xml:space="preserve"> 예   천</t>
    <phoneticPr fontId="12" type="noConversion"/>
  </si>
  <si>
    <t xml:space="preserve"> 연   도</t>
    <phoneticPr fontId="12" type="noConversion"/>
  </si>
  <si>
    <t xml:space="preserve"> 연평도</t>
  </si>
  <si>
    <t>1,900*3, 1,000*3</t>
  </si>
  <si>
    <t xml:space="preserve"> 영산도</t>
  </si>
  <si>
    <t xml:space="preserve"> 양수 계</t>
    <phoneticPr fontId="12" type="noConversion"/>
  </si>
  <si>
    <t xml:space="preserve"> 왕등도</t>
  </si>
  <si>
    <t>4. 에너지원별 발전설비용량</t>
    <phoneticPr fontId="12" type="noConversion"/>
  </si>
  <si>
    <t xml:space="preserve">    Generation Capacity by Energy Source </t>
    <phoneticPr fontId="12" type="noConversion"/>
  </si>
  <si>
    <t xml:space="preserve">(단위 : MW) </t>
    <phoneticPr fontId="12" type="noConversion"/>
  </si>
  <si>
    <t>구분</t>
    <phoneticPr fontId="12" type="noConversion"/>
  </si>
  <si>
    <t>가 스</t>
  </si>
  <si>
    <t xml:space="preserve">  주1) 자가용설비 제외, 집단에너지를 발전원별로 분류</t>
    <phoneticPr fontId="12" type="noConversion"/>
  </si>
  <si>
    <t xml:space="preserve">  주2) 신재생에너지는 대체에너지에 일반수력, 소수력 포함(양수발전 제외)</t>
    <phoneticPr fontId="14" type="noConversion"/>
  </si>
  <si>
    <t xml:space="preserve">  주3) 기타 : 증류탑폐열, 여열회수, 천연가스압터빈, 부생가스, 폐기물에너지('20년 1월 이후 신재생에서 기타로 분류)</t>
    <phoneticPr fontId="12" type="noConversion"/>
  </si>
  <si>
    <t>5. 행정구역별 발전설비용량</t>
    <phoneticPr fontId="56" type="noConversion"/>
  </si>
  <si>
    <t xml:space="preserve">     Generation Capacity by Province </t>
    <phoneticPr fontId="12" type="noConversion"/>
  </si>
  <si>
    <t xml:space="preserve">  (단위 : MW) </t>
    <phoneticPr fontId="12" type="noConversion"/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</si>
  <si>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</si>
  <si>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</si>
  <si>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</si>
  <si>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</si>
  <si>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</si>
  <si>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</si>
  <si>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</si>
  <si>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</si>
  <si>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</si>
  <si>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</si>
  <si>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</si>
  <si>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</si>
  <si>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</si>
  <si>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</si>
  <si>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</si>
  <si>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</si>
  <si>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</si>
  <si>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 xml:space="preserve">  주1) 자가용설비 제외</t>
    <phoneticPr fontId="12" type="noConversion"/>
  </si>
  <si>
    <t xml:space="preserve">  주2) 대체에너지 : 태양광, 풍력 등 신재생에너지(일반수력, 소수력은 데이터 일관성 유지를 위해 수력으로 별도 구분)</t>
    <phoneticPr fontId="14" type="noConversion"/>
  </si>
  <si>
    <t>6. 발전소 건설현황</t>
    <phoneticPr fontId="12" type="noConversion"/>
  </si>
  <si>
    <t xml:space="preserve">     Power Plants under Construction</t>
    <phoneticPr fontId="12" type="noConversion"/>
  </si>
  <si>
    <t xml:space="preserve">               2025년 상반기 기준  </t>
    <phoneticPr fontId="12" type="noConversion"/>
  </si>
  <si>
    <t>구      분</t>
  </si>
  <si>
    <t>발 전 소 명</t>
  </si>
  <si>
    <t>건 설 공 기</t>
    <phoneticPr fontId="12" type="noConversion"/>
  </si>
  <si>
    <t>비      고
(회 사 명)</t>
    <phoneticPr fontId="12" type="noConversion"/>
  </si>
  <si>
    <t>(MW)</t>
    <phoneticPr fontId="12" type="noConversion"/>
  </si>
  <si>
    <t>새울#3,4</t>
  </si>
  <si>
    <t>1,400×2</t>
  </si>
  <si>
    <t>'16. 06 ∼ '26. 11</t>
    <phoneticPr fontId="12" type="noConversion"/>
  </si>
  <si>
    <t>한국수력원자력</t>
  </si>
  <si>
    <t>신한울#3,4</t>
    <phoneticPr fontId="12" type="noConversion"/>
  </si>
  <si>
    <t>'24. 09 ∼ '33. 10</t>
    <phoneticPr fontId="12" type="noConversion"/>
  </si>
  <si>
    <t>한국수력원자력</t>
    <phoneticPr fontId="2" type="noConversion"/>
  </si>
  <si>
    <t>복     합</t>
  </si>
  <si>
    <t>음성천연가스발전소#1,2</t>
    <phoneticPr fontId="12" type="noConversion"/>
  </si>
  <si>
    <t>GT ×1, ST ×1 : 561
GT ×1, ST ×1 : 561</t>
    <phoneticPr fontId="12" type="noConversion"/>
  </si>
  <si>
    <t>'22. 11 ~ '28. 06</t>
    <phoneticPr fontId="12" type="noConversion"/>
  </si>
  <si>
    <t>한국동서발전</t>
    <phoneticPr fontId="12" type="noConversion"/>
  </si>
  <si>
    <t>울산지피에스복합</t>
    <phoneticPr fontId="12" type="noConversion"/>
  </si>
  <si>
    <t>GT : 410×2 (15°C 기준)
ST : 392.3×1 (15°C 기준)
GT : 371.7×2 (32°C 기준)
ST : 361.2×1 (32°C 기준)</t>
    <phoneticPr fontId="12" type="noConversion"/>
  </si>
  <si>
    <t>'22. 03 ~ '25 06</t>
    <phoneticPr fontId="12" type="noConversion"/>
  </si>
  <si>
    <t>울산지피에스발전㈜</t>
    <phoneticPr fontId="12" type="noConversion"/>
  </si>
  <si>
    <t>구미 천연가스발전소</t>
    <phoneticPr fontId="12" type="noConversion"/>
  </si>
  <si>
    <t>GT : 409.8x1 (15°C 기준)
ST : 186.2x1 (15°C 기준)
GT : 337.5x1 (32°C 기준)
ST : 163.9x1 (32°C 기준)</t>
    <phoneticPr fontId="12" type="noConversion"/>
  </si>
  <si>
    <t>'22. 12 ~ '25. 12</t>
    <phoneticPr fontId="12" type="noConversion"/>
  </si>
  <si>
    <t>한국서부발전</t>
    <phoneticPr fontId="12" type="noConversion"/>
  </si>
  <si>
    <t>공주 천연가스발전소</t>
    <phoneticPr fontId="12" type="noConversion"/>
  </si>
  <si>
    <t>GT : 376.43x1 (15°C 기준)
ST : 183.53x1 (15°C 기준)
GT : 333.73x1 (32°C 기준)
ST : 166.27x1 (32°C 기준)</t>
    <phoneticPr fontId="12" type="noConversion"/>
  </si>
  <si>
    <t>'24. 05 ~ '27. 04</t>
    <phoneticPr fontId="12" type="noConversion"/>
  </si>
  <si>
    <t>고성 천연가스</t>
    <phoneticPr fontId="12" type="noConversion"/>
  </si>
  <si>
    <t>GTx2, HRSGx2, STx1 : 1,120</t>
    <phoneticPr fontId="12" type="noConversion"/>
  </si>
  <si>
    <t>'23. 12 ~ '27. 04</t>
    <phoneticPr fontId="12" type="noConversion"/>
  </si>
  <si>
    <t>한국남동발전</t>
    <phoneticPr fontId="12" type="noConversion"/>
  </si>
  <si>
    <t>안동 복합화력발전소 #2</t>
    <phoneticPr fontId="12" type="noConversion"/>
  </si>
  <si>
    <t>GT : 387×1 (15°C 기준)
ST : 182×1 (15°C 기준)
GT : 352×1 (32°C 기준)
ST : 172×1 (32°C 기준)</t>
    <phoneticPr fontId="12" type="noConversion"/>
  </si>
  <si>
    <t>'24. 07 ~ '27. 03</t>
    <phoneticPr fontId="12" type="noConversion"/>
  </si>
  <si>
    <t>한국남부발전</t>
    <phoneticPr fontId="12" type="noConversion"/>
  </si>
  <si>
    <t>보령신복합 #1</t>
    <phoneticPr fontId="12" type="noConversion"/>
  </si>
  <si>
    <t>GT : 382.9×1 (15°C 기준)
ST : 185.8×1 (15°C 기준)
GT : 349.7×1 (32°C 기준)
ST : 173.6×1 (32°C 기준)</t>
    <phoneticPr fontId="12" type="noConversion"/>
  </si>
  <si>
    <t>'23. 10 ~ '26. 12</t>
    <phoneticPr fontId="12" type="noConversion"/>
  </si>
  <si>
    <t>한국중부발전</t>
    <phoneticPr fontId="12" type="noConversion"/>
  </si>
  <si>
    <t>씨지앤대산 천연가스 복합</t>
    <phoneticPr fontId="12" type="noConversion"/>
  </si>
  <si>
    <t>GT : 341x1 (30°C 기준)
ST : 171x1 (30°C 기준)
GT : 373.5x1 (15°C 기준)
ST : 183.5x1 (15°C 기준)</t>
    <phoneticPr fontId="12" type="noConversion"/>
  </si>
  <si>
    <t>'23. 11 ~ '26. 06</t>
    <phoneticPr fontId="12" type="noConversion"/>
  </si>
  <si>
    <t>씨지앤대산전력㈜</t>
    <phoneticPr fontId="12" type="noConversion"/>
  </si>
  <si>
    <t>영동양수발전소 #1,2</t>
    <phoneticPr fontId="12" type="noConversion"/>
  </si>
  <si>
    <t>250x2</t>
    <phoneticPr fontId="12" type="noConversion"/>
  </si>
  <si>
    <t>'24. 09 ~ '30. 12</t>
    <phoneticPr fontId="12" type="noConversion"/>
  </si>
  <si>
    <t>한국수력원자력</t>
    <phoneticPr fontId="12" type="noConversion"/>
  </si>
  <si>
    <t>부천열병합발전소</t>
    <phoneticPr fontId="12" type="noConversion"/>
  </si>
  <si>
    <t>GT : 342.11x2 (32°C 기준)
ST : 172.37x2 (32°C 기준)</t>
    <phoneticPr fontId="12" type="noConversion"/>
  </si>
  <si>
    <t>'23. 12 ∼ '29. 10</t>
    <phoneticPr fontId="12" type="noConversion"/>
  </si>
  <si>
    <t>GS파워㈜</t>
    <phoneticPr fontId="12" type="noConversion"/>
  </si>
  <si>
    <t xml:space="preserve">  주) KPX홈페이지(www.kpx.or.kr) 발전소 건설사업 추진현황 자료 참고</t>
    <phoneticPr fontId="12" type="noConversion"/>
  </si>
  <si>
    <t>Ⅲ. 발전량</t>
    <phoneticPr fontId="5" type="noConversion"/>
  </si>
  <si>
    <t>7.  발전원별</t>
    <phoneticPr fontId="5" type="noConversion"/>
  </si>
  <si>
    <t>8.  발전회사별</t>
    <phoneticPr fontId="5" type="noConversion"/>
  </si>
  <si>
    <t>9.  에너지원별</t>
    <phoneticPr fontId="5" type="noConversion"/>
  </si>
  <si>
    <t>10.  행정구역별</t>
    <phoneticPr fontId="5" type="noConversion"/>
  </si>
  <si>
    <t>11.  연료사용량</t>
    <phoneticPr fontId="5" type="noConversion"/>
  </si>
  <si>
    <t>7. 발전원별 발전량</t>
    <phoneticPr fontId="12" type="noConversion"/>
  </si>
  <si>
    <t xml:space="preserve">    Power Generation by Plant Type</t>
    <phoneticPr fontId="12" type="noConversion"/>
  </si>
  <si>
    <t xml:space="preserve">(단위 : GWh) </t>
    <phoneticPr fontId="12" type="noConversion"/>
  </si>
  <si>
    <t>2024.01~04</t>
  </si>
  <si>
    <t>2025.01~04</t>
  </si>
  <si>
    <t xml:space="preserve">  주1) 대체에너지 : 태양광, 풍력 등 신재생에너지(일반수력, 소수력은 데이터 일관성 유지를 위해 수력으로 별도 구분)</t>
    <phoneticPr fontId="12" type="noConversion"/>
  </si>
  <si>
    <t xml:space="preserve">  주2) 2015년까지 상용자가 발전분중 한전구입분(구역전기, 자가용 사업자가 한전에 판매한 발전량)은 복합으로 분류</t>
    <phoneticPr fontId="12" type="noConversion"/>
  </si>
  <si>
    <t>7-1. 발전전력량 (발전원별/에너지원별)</t>
    <phoneticPr fontId="12" type="noConversion"/>
  </si>
  <si>
    <t xml:space="preserve">       Power Generation by Plant Type and Energy Source</t>
    <phoneticPr fontId="12" type="noConversion"/>
  </si>
  <si>
    <t xml:space="preserve">(단위: MWh)  </t>
    <phoneticPr fontId="12" type="noConversion"/>
  </si>
  <si>
    <t xml:space="preserve">            발전원
에너지원</t>
    <phoneticPr fontId="12" type="noConversion"/>
  </si>
  <si>
    <t>상용자가</t>
  </si>
  <si>
    <t>총발전량</t>
  </si>
  <si>
    <t>발전원
        에너지원</t>
    <phoneticPr fontId="12" type="noConversion"/>
  </si>
  <si>
    <t>중유</t>
  </si>
  <si>
    <t>한전구입분</t>
  </si>
  <si>
    <t>신재생(기타)</t>
    <phoneticPr fontId="12" type="noConversion"/>
  </si>
  <si>
    <t>○ 발전원별 발전량</t>
    <phoneticPr fontId="12" type="noConversion"/>
  </si>
  <si>
    <t>(단위: MWh)</t>
    <phoneticPr fontId="12" type="noConversion"/>
  </si>
  <si>
    <t>구  분</t>
    <phoneticPr fontId="12" type="noConversion"/>
  </si>
  <si>
    <t>＊ 석탄 발전량(MWh) :</t>
    <phoneticPr fontId="12" type="noConversion"/>
  </si>
  <si>
    <t>발전량</t>
    <phoneticPr fontId="12" type="noConversion"/>
  </si>
  <si>
    <t>+(집단 유연탄)</t>
    <phoneticPr fontId="12" type="noConversion"/>
  </si>
  <si>
    <t>+(집단 바이오)</t>
    <phoneticPr fontId="12" type="noConversion"/>
  </si>
  <si>
    <t>+(집단 기타)</t>
    <phoneticPr fontId="12" type="noConversion"/>
  </si>
  <si>
    <t>＊ LNG 발전량(MWh) :</t>
    <phoneticPr fontId="12" type="noConversion"/>
  </si>
  <si>
    <t>+(집단 LNG)</t>
    <phoneticPr fontId="12" type="noConversion"/>
  </si>
  <si>
    <t>+ (상용자가)</t>
    <phoneticPr fontId="12" type="noConversion"/>
  </si>
  <si>
    <t>＊ 신재생 발전량(MWh) :</t>
    <phoneticPr fontId="12" type="noConversion"/>
  </si>
  <si>
    <t>＊ 유류 발전량(MWh) :</t>
    <phoneticPr fontId="12" type="noConversion"/>
  </si>
  <si>
    <t>(기력 중유)</t>
    <phoneticPr fontId="12" type="noConversion"/>
  </si>
  <si>
    <t>+(내연력)</t>
    <phoneticPr fontId="12" type="noConversion"/>
  </si>
  <si>
    <t>○ 에너지원별 발전량</t>
    <phoneticPr fontId="12" type="noConversion"/>
  </si>
  <si>
    <t>- 화력발전소의 혼소발전량을 에너지원별로 분리한 발전량(총 발전량의 세로값)</t>
    <phoneticPr fontId="12" type="noConversion"/>
  </si>
  <si>
    <t xml:space="preserve">  주1) 발전량은 자가용을 제외한 사업자용만 집계(한전에서 구입한 상용자가 발전량은 포함)</t>
    <phoneticPr fontId="12" type="noConversion"/>
  </si>
  <si>
    <t xml:space="preserve">  주3) 세부항목은 반올림되므로 합계와 총계의 차이가 있을수 있음</t>
    <phoneticPr fontId="12" type="noConversion"/>
  </si>
  <si>
    <t xml:space="preserve">  주4) '24년 6월부터 제주 급전가능재생에너지 발전량을 신재생(기타)로 분류</t>
    <phoneticPr fontId="12" type="noConversion"/>
  </si>
  <si>
    <t xml:space="preserve"> </t>
    <phoneticPr fontId="12" type="noConversion"/>
  </si>
  <si>
    <t>7-2. 발전전력량 (발전소별)</t>
    <phoneticPr fontId="12" type="noConversion"/>
  </si>
  <si>
    <t xml:space="preserve">        Power Generation by plants</t>
    <phoneticPr fontId="12" type="noConversion"/>
  </si>
  <si>
    <t xml:space="preserve">(단위 : MWh) </t>
    <phoneticPr fontId="12" type="noConversion"/>
  </si>
  <si>
    <t>&lt;집단(LNG)&gt;</t>
  </si>
  <si>
    <t>&lt;부생가스&gt;</t>
    <phoneticPr fontId="12" type="noConversion"/>
  </si>
  <si>
    <t>강릉안인#1~2</t>
    <phoneticPr fontId="12" type="noConversion"/>
  </si>
  <si>
    <t>소양강</t>
  </si>
  <si>
    <t>고성#1-2</t>
  </si>
  <si>
    <t>군장열병합</t>
    <phoneticPr fontId="12" type="noConversion"/>
  </si>
  <si>
    <t>&lt;폐기물에너지&gt;</t>
    <phoneticPr fontId="12" type="noConversion"/>
  </si>
  <si>
    <t>이에스파워 등</t>
    <phoneticPr fontId="12" type="noConversion"/>
  </si>
  <si>
    <t>분당C/C</t>
    <phoneticPr fontId="12" type="noConversion"/>
  </si>
  <si>
    <t>당진#1-10</t>
    <phoneticPr fontId="12" type="noConversion"/>
  </si>
  <si>
    <t>서울C/C</t>
    <phoneticPr fontId="12" type="noConversion"/>
  </si>
  <si>
    <t>&lt;복합(LNG)&gt;</t>
  </si>
  <si>
    <t>보령#3-8</t>
    <phoneticPr fontId="12" type="noConversion"/>
  </si>
  <si>
    <t>고려아연복합</t>
    <phoneticPr fontId="12" type="noConversion"/>
  </si>
  <si>
    <t>보임열병합</t>
  </si>
  <si>
    <t>삼척그린#1,2</t>
    <phoneticPr fontId="12" type="noConversion"/>
  </si>
  <si>
    <t>삼천포#3-6</t>
    <phoneticPr fontId="12" type="noConversion"/>
  </si>
  <si>
    <t>천연가스압터빈</t>
  </si>
  <si>
    <t>신보령#1,2</t>
    <phoneticPr fontId="12" type="noConversion"/>
  </si>
  <si>
    <t>신서천화력#1</t>
    <phoneticPr fontId="12" type="noConversion"/>
  </si>
  <si>
    <t>부산정관에너지</t>
  </si>
  <si>
    <t>여수열병합</t>
  </si>
  <si>
    <t>인천C/C</t>
    <phoneticPr fontId="12" type="noConversion"/>
  </si>
  <si>
    <t>&lt;상용자가 구입&gt;</t>
  </si>
  <si>
    <t>여주복합</t>
    <phoneticPr fontId="12" type="noConversion"/>
  </si>
  <si>
    <t>부생가스</t>
  </si>
  <si>
    <t>폐기물</t>
    <phoneticPr fontId="12" type="noConversion"/>
  </si>
  <si>
    <t>한림C/C</t>
  </si>
  <si>
    <t>울산GPS복합</t>
    <phoneticPr fontId="12" type="noConversion"/>
  </si>
  <si>
    <t>이천SEC복합</t>
  </si>
  <si>
    <t>청주SEC복합</t>
    <phoneticPr fontId="12" type="noConversion"/>
  </si>
  <si>
    <t>&lt;집단&gt;</t>
    <phoneticPr fontId="12" type="noConversion"/>
  </si>
  <si>
    <t>통영천연가스</t>
    <phoneticPr fontId="12" type="noConversion"/>
  </si>
  <si>
    <t>김포열병합</t>
  </si>
  <si>
    <t>&lt;집단(부생)&gt;</t>
  </si>
  <si>
    <t>여천NCC</t>
  </si>
  <si>
    <t>&lt;집단(기타)&gt;</t>
  </si>
  <si>
    <t>대전열병합</t>
    <phoneticPr fontId="12" type="noConversion"/>
  </si>
  <si>
    <t>폐기물에너지</t>
  </si>
  <si>
    <t>대산복합(유)</t>
  </si>
  <si>
    <t>○ 회사별 발전량</t>
    <phoneticPr fontId="12" type="noConversion"/>
  </si>
  <si>
    <t xml:space="preserve">(단위 : MWh, %) </t>
    <phoneticPr fontId="12" type="noConversion"/>
  </si>
  <si>
    <t>주1) 신재생 = 대체에너지 + 일반수력 + 소수력</t>
    <phoneticPr fontId="12" type="noConversion"/>
  </si>
  <si>
    <t>주3) 상용자가 한전구입분은 기타로 분류</t>
    <phoneticPr fontId="12" type="noConversion"/>
  </si>
  <si>
    <t xml:space="preserve"> 주2) '24년 6월부터 제주 급전가능재생에너지 발전량을 신재생(기타)로 분류</t>
    <phoneticPr fontId="12" type="noConversion"/>
  </si>
  <si>
    <t>8. 발전회사 및 발전원별 발전량(1/3)</t>
    <phoneticPr fontId="12" type="noConversion"/>
  </si>
  <si>
    <t>8. 발전회사 및 발전원별 발전량(2/3)</t>
    <phoneticPr fontId="12" type="noConversion"/>
  </si>
  <si>
    <t>8. 발전회사 및 발전원별 발전량(3/3)</t>
    <phoneticPr fontId="12" type="noConversion"/>
  </si>
  <si>
    <t xml:space="preserve">     Power Generation by GENCO's and Plant Type (1/3)</t>
    <phoneticPr fontId="12" type="noConversion"/>
  </si>
  <si>
    <t xml:space="preserve">     Power Generation by GENCO's and Plant Type (2/3)</t>
    <phoneticPr fontId="12" type="noConversion"/>
  </si>
  <si>
    <t xml:space="preserve">     Power Generation by GENCO's and Plant Type (3/3)</t>
    <phoneticPr fontId="12" type="noConversion"/>
  </si>
  <si>
    <t xml:space="preserve">   (단위 : GWh)</t>
  </si>
  <si>
    <t xml:space="preserve">남          동 </t>
    <phoneticPr fontId="12" type="noConversion"/>
  </si>
  <si>
    <t>서          부</t>
    <phoneticPr fontId="12" type="noConversion"/>
  </si>
  <si>
    <t>남          부</t>
    <phoneticPr fontId="12" type="noConversion"/>
  </si>
  <si>
    <t>동          서</t>
  </si>
  <si>
    <t>한 수 원</t>
    <phoneticPr fontId="12" type="noConversion"/>
  </si>
  <si>
    <t>타 사</t>
    <phoneticPr fontId="12" type="noConversion"/>
  </si>
  <si>
    <t>수력</t>
    <phoneticPr fontId="12" type="noConversion"/>
  </si>
  <si>
    <t>내  연</t>
    <phoneticPr fontId="12" type="noConversion"/>
  </si>
  <si>
    <t xml:space="preserve">  주1) 대체에너지 : 태양광, 풍력 등 신재생에너지(일반수력, 소수력은 수력으로 별도구분)</t>
    <phoneticPr fontId="12" type="noConversion"/>
  </si>
  <si>
    <t xml:space="preserve">  주2) 기타 : 폐기물에너지('20년 1월부터 대체에너지에서 기타로 분류)</t>
    <phoneticPr fontId="12" type="noConversion"/>
  </si>
  <si>
    <t xml:space="preserve">   주) 타사 세부 발전량은 32, 33page 참고</t>
    <phoneticPr fontId="12" type="noConversion"/>
  </si>
  <si>
    <t>9. 에너지원별 발전량</t>
    <phoneticPr fontId="56" type="noConversion"/>
  </si>
  <si>
    <t xml:space="preserve">    Power Generation by Energy Source </t>
    <phoneticPr fontId="12" type="noConversion"/>
  </si>
  <si>
    <t>(단위 : GWh)</t>
    <phoneticPr fontId="12" type="noConversion"/>
  </si>
  <si>
    <t xml:space="preserve">  주2) 2015년까지 상용자가 발전분중 한전구입분(구역전기, 자가용 사업자가 한전에 판매한 발전량)은 LNG로 분류</t>
  </si>
  <si>
    <t xml:space="preserve">  주3) 2015년까지 발전원별로 구분, 2016년도부터 한전 자회사 혼소발전량을 에너지원별 분류</t>
  </si>
  <si>
    <t xml:space="preserve">  주4) 신재생에너지는 대체에너지에 일반수력, 소수력 포함(양수발전 제외)</t>
    <phoneticPr fontId="12" type="noConversion"/>
  </si>
  <si>
    <t xml:space="preserve">  주5) 기타 : 증류탑폐열, 여열회수, 천연가스압터빈, 부생가스, 폐기물에너지('20년 1월 이후 신재생에서 기타로 분류)</t>
    <phoneticPr fontId="12" type="noConversion"/>
  </si>
  <si>
    <t>9-1. 행정구역별 신재생 발전설비 및 발전량</t>
    <phoneticPr fontId="56" type="noConversion"/>
  </si>
  <si>
    <t xml:space="preserve">         Generation Capacity and Power Generation for New &amp; Renewable energy by Province </t>
    <phoneticPr fontId="12" type="noConversion"/>
  </si>
  <si>
    <t xml:space="preserve">(단위 : MW, GWh)  </t>
    <phoneticPr fontId="12" type="noConversion"/>
  </si>
  <si>
    <t>구    분</t>
    <phoneticPr fontId="12" type="noConversion"/>
  </si>
  <si>
    <t>발전설비(MW)</t>
    <phoneticPr fontId="12" type="noConversion"/>
  </si>
  <si>
    <t>발전량(GWh)</t>
    <phoneticPr fontId="12" type="noConversion"/>
  </si>
  <si>
    <t>바이오</t>
    <phoneticPr fontId="12" type="noConversion"/>
  </si>
  <si>
    <t>해양</t>
    <phoneticPr fontId="12" type="noConversion"/>
  </si>
  <si>
    <t>IGCC</t>
  </si>
  <si>
    <r>
      <t xml:space="preserve">2025
누계
</t>
    </r>
    <r>
      <rPr>
        <sz val="6"/>
        <rFont val="맑은 고딕"/>
        <family val="3"/>
        <charset val="129"/>
        <scheme val="minor"/>
      </rPr>
      <t>(01~04)</t>
    </r>
    <phoneticPr fontId="12" type="noConversion"/>
  </si>
  <si>
    <t>세종</t>
    <phoneticPr fontId="12" type="noConversion"/>
  </si>
  <si>
    <t>2025.
04</t>
    <phoneticPr fontId="12" type="noConversion"/>
  </si>
  <si>
    <t xml:space="preserve">  주1) 자가용설비 제외, 수력에서 양수는 신재생에 포함되지 않음</t>
    <phoneticPr fontId="12" type="noConversion"/>
  </si>
  <si>
    <t xml:space="preserve">  주2) '24년 6월부터 제주 급전가능재생에너지 발전량을 신재생(기타)로 분류</t>
    <phoneticPr fontId="12" type="noConversion"/>
  </si>
  <si>
    <t>10. 행정구역별 발전량</t>
    <phoneticPr fontId="56" type="noConversion"/>
  </si>
  <si>
    <t xml:space="preserve">      Power Generation by Province </t>
    <phoneticPr fontId="12" type="noConversion"/>
  </si>
  <si>
    <t xml:space="preserve"> 2025년 4월</t>
    <phoneticPr fontId="12" type="noConversion"/>
  </si>
  <si>
    <t>전체 결과</t>
  </si>
  <si>
    <t xml:space="preserve">  주2) 대체에너지 : 태양광, 풍력 등 신재생에너지(일반수력, 소수력은 수력으로 별도구분)</t>
  </si>
  <si>
    <t>11. 행정구역별 발전량(누계)</t>
    <phoneticPr fontId="12" type="noConversion"/>
  </si>
  <si>
    <t xml:space="preserve">        Power Generation by Province </t>
    <phoneticPr fontId="12" type="noConversion"/>
  </si>
  <si>
    <t>(2025.01 ∼ 2025.04)</t>
    <phoneticPr fontId="12" type="noConversion"/>
  </si>
  <si>
    <t>11. 화력발전원별 연료사용량</t>
    <phoneticPr fontId="12" type="noConversion"/>
  </si>
  <si>
    <t xml:space="preserve">      Fuel Consumption by Thermal Power Plant</t>
    <phoneticPr fontId="12" type="noConversion"/>
  </si>
  <si>
    <t xml:space="preserve">          [단위  :  t (석탄),  t (LNG),  ㎘ (유류)]  </t>
    <phoneticPr fontId="12" type="noConversion"/>
  </si>
  <si>
    <t xml:space="preserve">                                       기                                                 력</t>
  </si>
  <si>
    <t>내   연   발  전  소</t>
    <phoneticPr fontId="12" type="noConversion"/>
  </si>
  <si>
    <t>복   합   화   력  발  전  소</t>
    <phoneticPr fontId="12" type="noConversion"/>
  </si>
  <si>
    <t>무  연  탄  발  전  소</t>
    <phoneticPr fontId="12" type="noConversion"/>
  </si>
  <si>
    <t>유  연  탄  발  전  소</t>
    <phoneticPr fontId="12" type="noConversion"/>
  </si>
  <si>
    <t>중  유  발  전  소</t>
    <phoneticPr fontId="12" type="noConversion"/>
  </si>
  <si>
    <t>L   N   G  발  전  소</t>
    <phoneticPr fontId="12" type="noConversion"/>
  </si>
  <si>
    <t>중 유</t>
    <phoneticPr fontId="12" type="noConversion"/>
  </si>
  <si>
    <t>경 유</t>
  </si>
  <si>
    <t>중 유</t>
  </si>
  <si>
    <t>경유</t>
  </si>
  <si>
    <t xml:space="preserve">   주1) 한전, 자회사, 민간 4개사(포스코인터내셔널, GS EPS, GS POWER, CGN 율촌) 화력발전 연료사용량임</t>
    <phoneticPr fontId="12" type="noConversion"/>
  </si>
  <si>
    <t xml:space="preserve">   ※  기울임체 및 음영표시부분은 잠정실적</t>
  </si>
  <si>
    <t>11-1. 에너지원별 연료사용량</t>
    <phoneticPr fontId="12" type="noConversion"/>
  </si>
  <si>
    <t xml:space="preserve">         Fuel Consumption by Energy Source </t>
    <phoneticPr fontId="12" type="noConversion"/>
  </si>
  <si>
    <t xml:space="preserve">          [단위  :  t (석탄),  t(LNG),  ㎘ (유류)]  </t>
    <phoneticPr fontId="12" type="noConversion"/>
  </si>
  <si>
    <t xml:space="preserve">        석</t>
  </si>
  <si>
    <t>탄</t>
  </si>
  <si>
    <t xml:space="preserve">        (t)</t>
    <phoneticPr fontId="12" type="noConversion"/>
  </si>
  <si>
    <t xml:space="preserve">중 유 </t>
    <phoneticPr fontId="12" type="noConversion"/>
  </si>
  <si>
    <t>경 유</t>
    <phoneticPr fontId="12" type="noConversion"/>
  </si>
  <si>
    <t>LNG</t>
    <phoneticPr fontId="12" type="noConversion"/>
  </si>
  <si>
    <t>무 연 탄</t>
  </si>
  <si>
    <t>유 연 탄</t>
  </si>
  <si>
    <t xml:space="preserve">   주1) 시운전 연료 사용량 포함</t>
    <phoneticPr fontId="12" type="noConversion"/>
  </si>
  <si>
    <t xml:space="preserve">   주2) 한전, 자회사, 민간 4개사(포스코인터내셔널, GS EPS, GS POWER, CGN 율촌) 화력발전 연료사용량임</t>
    <phoneticPr fontId="12" type="noConversion"/>
  </si>
  <si>
    <t xml:space="preserve">   주3) 기울임체 및 음영표시부분은 잠정실적</t>
    <phoneticPr fontId="12" type="noConversion"/>
  </si>
  <si>
    <t>Ⅳ. 전력 구입</t>
    <phoneticPr fontId="5" type="noConversion"/>
  </si>
  <si>
    <t>12.  전력구입실적 종합</t>
    <phoneticPr fontId="5" type="noConversion"/>
  </si>
  <si>
    <t>13.  발전원별</t>
    <phoneticPr fontId="5" type="noConversion"/>
  </si>
  <si>
    <t>14.  발전회사별</t>
    <phoneticPr fontId="5" type="noConversion"/>
  </si>
  <si>
    <t>15. 전력시장 가격 및 정산단가</t>
    <phoneticPr fontId="5" type="noConversion"/>
  </si>
  <si>
    <r>
      <t xml:space="preserve">16.  PPA </t>
    </r>
    <r>
      <rPr>
        <sz val="13"/>
        <color theme="1"/>
        <rFont val="KoPub돋움체 Bold"/>
        <family val="1"/>
        <charset val="129"/>
      </rPr>
      <t>(Power Purchase Agreement)</t>
    </r>
    <phoneticPr fontId="5" type="noConversion"/>
  </si>
  <si>
    <t>12. 전력구입실적 종합 (잠정)</t>
    <phoneticPr fontId="12" type="noConversion"/>
  </si>
  <si>
    <t xml:space="preserve">      Summary of Power Purchase Results (Market &amp; PPA)</t>
    <phoneticPr fontId="78" type="noConversion"/>
  </si>
  <si>
    <t>단  위</t>
    <phoneticPr fontId="12" type="noConversion"/>
  </si>
  <si>
    <t>2024년</t>
    <phoneticPr fontId="78" type="noConversion"/>
  </si>
  <si>
    <t>2025년</t>
    <phoneticPr fontId="78" type="noConversion"/>
  </si>
  <si>
    <t>증 감 률 (%)</t>
    <phoneticPr fontId="78" type="noConversion"/>
  </si>
  <si>
    <t>점 유 율 (%)</t>
    <phoneticPr fontId="78" type="noConversion"/>
  </si>
  <si>
    <t>04월</t>
    <phoneticPr fontId="78" type="noConversion"/>
  </si>
  <si>
    <t>1~04월</t>
    <phoneticPr fontId="78" type="noConversion"/>
  </si>
  <si>
    <t>구 입 량</t>
  </si>
  <si>
    <t>전 력 
시 장</t>
    <phoneticPr fontId="79" type="noConversion"/>
  </si>
  <si>
    <t>기  저</t>
    <phoneticPr fontId="79" type="noConversion"/>
  </si>
  <si>
    <t>MWh</t>
  </si>
  <si>
    <t>일  반</t>
    <phoneticPr fontId="79" type="noConversion"/>
  </si>
  <si>
    <t>"</t>
  </si>
  <si>
    <t>소   계</t>
    <phoneticPr fontId="79" type="noConversion"/>
  </si>
  <si>
    <t>P P A</t>
    <phoneticPr fontId="79" type="noConversion"/>
  </si>
  <si>
    <t>"</t>
    <phoneticPr fontId="79" type="noConversion"/>
  </si>
  <si>
    <t>구 입 금 액</t>
  </si>
  <si>
    <t>백만원</t>
    <phoneticPr fontId="79" type="noConversion"/>
  </si>
  <si>
    <t>"</t>
    <phoneticPr fontId="78" type="noConversion"/>
  </si>
  <si>
    <t>구입금액 계
(RPS 제외)</t>
    <phoneticPr fontId="78" type="noConversion"/>
  </si>
  <si>
    <t>구입금액 계
(RPS 포함)</t>
    <phoneticPr fontId="78" type="noConversion"/>
  </si>
  <si>
    <t>구 입 단 가</t>
  </si>
  <si>
    <t>원/kWh</t>
    <phoneticPr fontId="79" type="noConversion"/>
  </si>
  <si>
    <t>평균
(RPS 제외)</t>
    <phoneticPr fontId="79" type="noConversion"/>
  </si>
  <si>
    <t>평균
(RPS 포함)</t>
    <phoneticPr fontId="79" type="noConversion"/>
  </si>
  <si>
    <t>한계가격</t>
    <phoneticPr fontId="79" type="noConversion"/>
  </si>
  <si>
    <t>SMP</t>
    <phoneticPr fontId="79" type="noConversion"/>
  </si>
  <si>
    <t>구입단가
발전원별</t>
    <phoneticPr fontId="78" type="noConversion"/>
  </si>
  <si>
    <t>발전원</t>
    <phoneticPr fontId="78" type="noConversion"/>
  </si>
  <si>
    <t>원자력</t>
    <phoneticPr fontId="78" type="noConversion"/>
  </si>
  <si>
    <t>유연탄</t>
    <phoneticPr fontId="78" type="noConversion"/>
  </si>
  <si>
    <t>무연탄</t>
    <phoneticPr fontId="78" type="noConversion"/>
  </si>
  <si>
    <t>유류</t>
    <phoneticPr fontId="78" type="noConversion"/>
  </si>
  <si>
    <t>LNG 복합</t>
    <phoneticPr fontId="78" type="noConversion"/>
  </si>
  <si>
    <t>수력</t>
    <phoneticPr fontId="78" type="noConversion"/>
  </si>
  <si>
    <t>양수</t>
    <phoneticPr fontId="78" type="noConversion"/>
  </si>
  <si>
    <t>대체에너지</t>
    <phoneticPr fontId="78" type="noConversion"/>
  </si>
  <si>
    <t>기타</t>
    <phoneticPr fontId="78" type="noConversion"/>
  </si>
  <si>
    <t>당월
(원/kWh)</t>
    <phoneticPr fontId="78" type="noConversion"/>
  </si>
  <si>
    <t>누계
(원/kWh)</t>
    <phoneticPr fontId="78" type="noConversion"/>
  </si>
  <si>
    <t>주1) 정산기준의 잠정 수치임</t>
    <phoneticPr fontId="79" type="noConversion"/>
  </si>
  <si>
    <t>주2) 기저발전기는 원자력, 석탄(유연탄), 국내탄(무연탄) 발전기를 말함</t>
    <phoneticPr fontId="78" type="noConversion"/>
  </si>
  <si>
    <t>주3) 시장 구입금액은 제약비 양수 정산금(COFPE)이 반영된 금액임</t>
    <phoneticPr fontId="78" type="noConversion"/>
  </si>
  <si>
    <t>주4) PPA는 2001.4월 발전분리 이전 민간발전사업자로 전력구입계약분(Power Purchase Agreement) 포함임</t>
    <phoneticPr fontId="78" type="noConversion"/>
  </si>
  <si>
    <t xml:space="preserve">주5) '07. 2월 이후 구역전기사업자 시장구입분 포함  </t>
    <phoneticPr fontId="78" type="noConversion"/>
  </si>
  <si>
    <t>주6) 구입금액 및 구입단가의 점유율은 RPS 제외 실적 대비 비율로 표시(기준=100)</t>
    <phoneticPr fontId="12" type="noConversion"/>
  </si>
  <si>
    <t>주7) RPS정산금은 월별 편차가 있어 세부 항목에는 미포함하였으며, 합계에만 RPS제외분과 RPS포함분을 각각 기재함</t>
    <phoneticPr fontId="12" type="noConversion"/>
  </si>
  <si>
    <t>주8) 대체에너지 : 태양광, 풍력 등 신재생에너지(일반수력, 소수력은 수력으로 별도 구분)</t>
    <phoneticPr fontId="12" type="noConversion"/>
  </si>
  <si>
    <t>주9) 기타 : 증류탑폐열, 여열회수, 천연가스압터빈, 부생가스, 폐기물에너지, 구역전기사업자(한전 직거래 등), DR 정산금</t>
    <phoneticPr fontId="78" type="noConversion"/>
  </si>
  <si>
    <t>13. 전력시장 발전원별 전력구입실적 (1/3)</t>
    <phoneticPr fontId="12" type="noConversion"/>
  </si>
  <si>
    <t>13. 전력시장 발전원별 전력구입실적 (2/3)</t>
    <phoneticPr fontId="12" type="noConversion"/>
  </si>
  <si>
    <t>13. 전력시장 발전원별 전력구입실적 (3/3)</t>
    <phoneticPr fontId="12" type="noConversion"/>
  </si>
  <si>
    <t xml:space="preserve">     Market Power Purchase Results by Plant Type (1/3)</t>
    <phoneticPr fontId="12" type="noConversion"/>
  </si>
  <si>
    <t xml:space="preserve">      Market Power Purchase Results by Plant Type (2/3)</t>
    <phoneticPr fontId="12" type="noConversion"/>
  </si>
  <si>
    <t xml:space="preserve">      Market Power Purchase Results by Plant Type (3/3)</t>
    <phoneticPr fontId="12" type="noConversion"/>
  </si>
  <si>
    <t xml:space="preserve"> (단위 : GWh) </t>
    <phoneticPr fontId="12" type="noConversion"/>
  </si>
  <si>
    <t xml:space="preserve">   (단위 : 억원) </t>
    <phoneticPr fontId="12" type="noConversion"/>
  </si>
  <si>
    <t xml:space="preserve">(단위 : 원/kWh) </t>
    <phoneticPr fontId="12" type="noConversion"/>
  </si>
  <si>
    <t>구   분</t>
  </si>
  <si>
    <t>구        입        량</t>
    <phoneticPr fontId="12" type="noConversion"/>
  </si>
  <si>
    <t>구       입       금       액</t>
    <phoneticPr fontId="12" type="noConversion"/>
  </si>
  <si>
    <t>구       입       단       가</t>
    <phoneticPr fontId="12" type="noConversion"/>
  </si>
  <si>
    <t xml:space="preserve">합   계 </t>
  </si>
  <si>
    <t>대체에너지</t>
  </si>
  <si>
    <t xml:space="preserve">합  계 </t>
    <phoneticPr fontId="12" type="noConversion"/>
  </si>
  <si>
    <t xml:space="preserve">   주1) '07. 2월 이후 구역전기사업자 시장구입분 포함  </t>
    <phoneticPr fontId="12" type="noConversion"/>
  </si>
  <si>
    <t>주1) 구입금액은 제약비양수 정산금(COFPE)이 반영된 금액임</t>
    <phoneticPr fontId="12" type="noConversion"/>
  </si>
  <si>
    <t xml:space="preserve">   주2) 대체에너지 : 태양광, 풍력 등 신재생에너지(일반수력, 소수력은 수력으로 별도 구분)</t>
    <phoneticPr fontId="12" type="noConversion"/>
  </si>
  <si>
    <t>주2) 전력기반기금의 지원금액 제외</t>
    <phoneticPr fontId="12" type="noConversion"/>
  </si>
  <si>
    <t>주3) 정산기준, RPS 제외</t>
    <phoneticPr fontId="12" type="noConversion"/>
  </si>
  <si>
    <t xml:space="preserve">주4) 기타 : DR, 부생가스('19.10월부터), 폐기물('20.1월부터), 구역전기(한전 직거래) 등 </t>
  </si>
  <si>
    <t>14. 전력시장 발전회사별 전력구입실적 (1/3)</t>
    <phoneticPr fontId="12" type="noConversion"/>
  </si>
  <si>
    <t>14. 전력시장 발전회사별 전력구입실적 (2/3)</t>
    <phoneticPr fontId="12" type="noConversion"/>
  </si>
  <si>
    <t>14. 전력시장 발전회사별 전력구입실적 (3/3)</t>
    <phoneticPr fontId="12" type="noConversion"/>
  </si>
  <si>
    <t xml:space="preserve">      Market Power Purchase Results by Companies (1/3)</t>
    <phoneticPr fontId="12" type="noConversion"/>
  </si>
  <si>
    <t xml:space="preserve">      Market Power Purchase Results by Companies (2/3)</t>
    <phoneticPr fontId="12" type="noConversion"/>
  </si>
  <si>
    <t xml:space="preserve">      Market Power Purchase Results by Companies (3/3)</t>
    <phoneticPr fontId="12" type="noConversion"/>
  </si>
  <si>
    <t xml:space="preserve">        (단위 : GWh) </t>
    <phoneticPr fontId="12" type="noConversion"/>
  </si>
  <si>
    <t xml:space="preserve">         (단위 : 억원) </t>
    <phoneticPr fontId="12" type="noConversion"/>
  </si>
  <si>
    <t xml:space="preserve">     (단위 : 원/kWh) </t>
    <phoneticPr fontId="12" type="noConversion"/>
  </si>
  <si>
    <t>남   동</t>
    <phoneticPr fontId="12" type="noConversion"/>
  </si>
  <si>
    <t>중   부</t>
    <phoneticPr fontId="12" type="noConversion"/>
  </si>
  <si>
    <t>서   부</t>
    <phoneticPr fontId="12" type="noConversion"/>
  </si>
  <si>
    <t>남   부</t>
    <phoneticPr fontId="12" type="noConversion"/>
  </si>
  <si>
    <t>동   서</t>
    <phoneticPr fontId="12" type="noConversion"/>
  </si>
  <si>
    <t>기   타</t>
    <phoneticPr fontId="12" type="noConversion"/>
  </si>
  <si>
    <t>평  균</t>
    <phoneticPr fontId="12" type="noConversion"/>
  </si>
  <si>
    <t>주1) 거래금액은 제약비양수 정산금(COFPE)이 반영된 금액임</t>
    <phoneticPr fontId="12" type="noConversion"/>
  </si>
  <si>
    <t xml:space="preserve">   주2) 기타 : IPP중 전력시장에 참여하고 있는 발전사업자</t>
    <phoneticPr fontId="12" type="noConversion"/>
  </si>
  <si>
    <t>주4) DR 정산금은 기타회사에 포함</t>
  </si>
  <si>
    <t>15. 전력시장 가격 및 정산단가</t>
    <phoneticPr fontId="12" type="noConversion"/>
  </si>
  <si>
    <t xml:space="preserve">      Market Price &amp;  Unit Cost of Settlement </t>
    <phoneticPr fontId="12" type="noConversion"/>
  </si>
  <si>
    <t xml:space="preserve">               (단위 : 원/kWh, 원/kW-h) </t>
  </si>
  <si>
    <t>시  장  가  격</t>
    <phoneticPr fontId="12" type="noConversion"/>
  </si>
  <si>
    <t>가 격 결 정 요 소 별    정 산 단 가</t>
    <phoneticPr fontId="12" type="noConversion"/>
  </si>
  <si>
    <t>S M P</t>
    <phoneticPr fontId="12" type="noConversion"/>
  </si>
  <si>
    <t>S E P + M E P</t>
    <phoneticPr fontId="12" type="noConversion"/>
  </si>
  <si>
    <t>C P</t>
    <phoneticPr fontId="12" type="noConversion"/>
  </si>
  <si>
    <t xml:space="preserve">계 </t>
  </si>
  <si>
    <t xml:space="preserve">   주1) 가격결정요소 정산단가는 SMP, 정산보정계수 등으로 산출됨</t>
    <phoneticPr fontId="12" type="noConversion"/>
  </si>
  <si>
    <t xml:space="preserve">   주2) SEP/MEP(원/kWh) : 각 발전기의 거래시간별 전력량에 대한 정산금액</t>
  </si>
  <si>
    <t xml:space="preserve">         CP(원/kW-h) : 공급가능용량에 대하여 지급하는 정산금(용량정산금)</t>
  </si>
  <si>
    <t xml:space="preserve">         기타(원/kWh) : CON, COFF, XPRG, EBCO, A/S 등(~22.8월까지) / MWP, MAP, LOCRP 등(22.9월~)</t>
  </si>
  <si>
    <t xml:space="preserve">   주3) 정산기준, RPS 제외</t>
    <phoneticPr fontId="12" type="noConversion"/>
  </si>
  <si>
    <t>16. 전력구입실적 (PPA)</t>
    <phoneticPr fontId="10" type="noConversion"/>
  </si>
  <si>
    <t xml:space="preserve">      Power Purchase Results (PPA)</t>
    <phoneticPr fontId="10" type="noConversion"/>
  </si>
  <si>
    <t>원  별</t>
    <phoneticPr fontId="10" type="noConversion"/>
  </si>
  <si>
    <t>구  분</t>
    <phoneticPr fontId="10" type="noConversion"/>
  </si>
  <si>
    <t>단위</t>
    <phoneticPr fontId="10" type="noConversion"/>
  </si>
  <si>
    <t>2024년</t>
    <phoneticPr fontId="10" type="noConversion"/>
  </si>
  <si>
    <t>2025년</t>
    <phoneticPr fontId="10" type="noConversion"/>
  </si>
  <si>
    <t>4월</t>
    <phoneticPr fontId="10" type="noConversion"/>
  </si>
  <si>
    <t>1~4월</t>
    <phoneticPr fontId="10" type="noConversion"/>
  </si>
  <si>
    <t>2025년 4월</t>
    <phoneticPr fontId="10" type="noConversion"/>
  </si>
  <si>
    <t>복    합
화    력</t>
    <phoneticPr fontId="10" type="noConversion"/>
  </si>
  <si>
    <t>시설용량</t>
    <phoneticPr fontId="10" type="noConversion"/>
  </si>
  <si>
    <t>MW</t>
    <phoneticPr fontId="10" type="noConversion"/>
  </si>
  <si>
    <t>발전기 수</t>
  </si>
  <si>
    <t>개</t>
    <phoneticPr fontId="10" type="noConversion"/>
  </si>
  <si>
    <t>구입전력량</t>
  </si>
  <si>
    <t>MWh</t>
    <phoneticPr fontId="10" type="noConversion"/>
  </si>
  <si>
    <t>백만원</t>
    <phoneticPr fontId="10" type="noConversion"/>
  </si>
  <si>
    <t>단가</t>
    <phoneticPr fontId="10" type="noConversion"/>
  </si>
  <si>
    <t>신
재
생</t>
    <phoneticPr fontId="10" type="noConversion"/>
  </si>
  <si>
    <t>소
수
력</t>
    <phoneticPr fontId="10" type="noConversion"/>
  </si>
  <si>
    <t>바
이
오</t>
    <phoneticPr fontId="10" type="noConversion"/>
  </si>
  <si>
    <t>풍
력</t>
    <phoneticPr fontId="10" type="noConversion"/>
  </si>
  <si>
    <t>연
료
전
지</t>
    <phoneticPr fontId="10" type="noConversion"/>
  </si>
  <si>
    <t>해
양</t>
    <phoneticPr fontId="10" type="noConversion"/>
  </si>
  <si>
    <t>태
양
광</t>
    <phoneticPr fontId="10" type="noConversion"/>
  </si>
  <si>
    <t>소
계</t>
    <phoneticPr fontId="10" type="noConversion"/>
  </si>
  <si>
    <t>구    역
전    기</t>
    <phoneticPr fontId="10" type="noConversion"/>
  </si>
  <si>
    <t>기     타</t>
    <phoneticPr fontId="10" type="noConversion"/>
  </si>
  <si>
    <t>총     계</t>
    <phoneticPr fontId="10" type="noConversion"/>
  </si>
  <si>
    <t xml:space="preserve">   주1) 정산기준, PPA 실적은 익월 확정</t>
    <phoneticPr fontId="12" type="noConversion"/>
  </si>
  <si>
    <t xml:space="preserve">   주2) 구역전기 : 허가받은 공급구역 내 전기와 열을 동시에 공급</t>
    <phoneticPr fontId="12" type="noConversion"/>
  </si>
  <si>
    <t xml:space="preserve">   주3) 기타 : 폐기물에너지('20년 1월부터 신재생에서 기타로 분류)</t>
    <phoneticPr fontId="10" type="noConversion"/>
  </si>
  <si>
    <t xml:space="preserve">   주4) '23년 1월 이후 신재생에 제3자PPA 포함(발전실적에는 '23년 8월 이후 포함)</t>
    <phoneticPr fontId="10" type="noConversion"/>
  </si>
  <si>
    <t>16-1.  태양광 발전량 추계정보</t>
    <phoneticPr fontId="12" type="noConversion"/>
  </si>
  <si>
    <t>○ 태양광 발전량(추계치)</t>
    <phoneticPr fontId="12" type="noConversion"/>
  </si>
  <si>
    <t xml:space="preserve">(단위: MWh) </t>
    <phoneticPr fontId="12" type="noConversion"/>
  </si>
  <si>
    <t>전력시장 참여(실적)</t>
    <phoneticPr fontId="12" type="noConversion"/>
  </si>
  <si>
    <t>한전PPA(실적)</t>
    <phoneticPr fontId="12" type="noConversion"/>
  </si>
  <si>
    <t>자가용태양광(추계)</t>
    <phoneticPr fontId="12" type="noConversion"/>
  </si>
  <si>
    <t>396,445</t>
  </si>
  <si>
    <t>345,788</t>
  </si>
  <si>
    <t>606,671</t>
  </si>
  <si>
    <t>610,900</t>
  </si>
  <si>
    <t>772,935</t>
  </si>
  <si>
    <t>693,284</t>
  </si>
  <si>
    <t xml:space="preserve">   주1) 해당 정보는 `21.7월부터 작성</t>
    <phoneticPr fontId="12" type="noConversion"/>
  </si>
  <si>
    <t xml:space="preserve">   주2) 전력시장 참여(실적)은 전력시장 작성시점의 잠정치로, 연간 전력시장통계 확정시점까지 변경될 수 있음</t>
    <phoneticPr fontId="12" type="noConversion"/>
  </si>
  <si>
    <t xml:space="preserve">   주3) '25.5월 한전PPA 전력구입량은 전력거래소의 추계기법을 통한 추정치</t>
    <phoneticPr fontId="12" type="noConversion"/>
  </si>
  <si>
    <t xml:space="preserve">   주4) 자가용태양광은 전력거래소에서 추정치로 공표</t>
    <phoneticPr fontId="12" type="noConversion"/>
  </si>
  <si>
    <t xml:space="preserve">   주5) 정산기준, PPA 전력구입량 실적은 16. PPA 실적으로 확인필요</t>
    <phoneticPr fontId="12" type="noConversion"/>
  </si>
  <si>
    <t>Ⅴ. 전력 판매</t>
    <phoneticPr fontId="5" type="noConversion"/>
  </si>
  <si>
    <t>17.  전력판매실적 (종합)</t>
    <phoneticPr fontId="5" type="noConversion"/>
  </si>
  <si>
    <t>18.  계약종별 (판매량, 호수, 판매수입)</t>
    <phoneticPr fontId="5" type="noConversion"/>
  </si>
  <si>
    <t>19.  용도별 (판매량, 호수, 판매수입)</t>
    <phoneticPr fontId="5" type="noConversion"/>
  </si>
  <si>
    <t>20.  행정구역별 (판매량, 호수, 판매수입)</t>
    <phoneticPr fontId="5" type="noConversion"/>
  </si>
  <si>
    <t>21.  산업분류 및 행정구역별</t>
    <phoneticPr fontId="5" type="noConversion"/>
  </si>
  <si>
    <t>17. 전력판매실적 종합</t>
    <phoneticPr fontId="12" type="noConversion"/>
  </si>
  <si>
    <t xml:space="preserve">      Summary of Customers and Power Sold </t>
    <phoneticPr fontId="12" type="noConversion"/>
  </si>
  <si>
    <t xml:space="preserve"> </t>
  </si>
  <si>
    <t>고 객 호 수  (1,000호)</t>
    <phoneticPr fontId="12" type="noConversion"/>
  </si>
  <si>
    <t>*요금적용
전력(MW)</t>
    <phoneticPr fontId="12" type="noConversion"/>
  </si>
  <si>
    <t xml:space="preserve">       판                  매                  량           </t>
    <phoneticPr fontId="12" type="noConversion"/>
  </si>
  <si>
    <t xml:space="preserve">    (MWh)</t>
    <phoneticPr fontId="12" type="noConversion"/>
  </si>
  <si>
    <t>판      매      수      입     (백만원)</t>
    <phoneticPr fontId="12" type="noConversion"/>
  </si>
  <si>
    <t>판  매  단  가  (원/kWh)</t>
    <phoneticPr fontId="12" type="noConversion"/>
  </si>
  <si>
    <t>저  압</t>
    <phoneticPr fontId="12" type="noConversion"/>
  </si>
  <si>
    <t>고  압</t>
    <phoneticPr fontId="12" type="noConversion"/>
  </si>
  <si>
    <t>증감률(%)</t>
    <phoneticPr fontId="12" type="noConversion"/>
  </si>
  <si>
    <t xml:space="preserve">   주) 요금적용전력 : 순수주택용 및 심야(갑)을 제외한 그 밖의 종별에 있어서 기본요금의 계산기준이 되는 전력</t>
    <phoneticPr fontId="12" type="noConversion"/>
  </si>
  <si>
    <t>18. 계약종별 판매량</t>
    <phoneticPr fontId="12" type="noConversion"/>
  </si>
  <si>
    <t xml:space="preserve">      Power Sold by Segments </t>
    <phoneticPr fontId="12" type="noConversion"/>
  </si>
  <si>
    <t xml:space="preserve">          (단위 : MWh, %) </t>
    <phoneticPr fontId="12" type="noConversion"/>
  </si>
  <si>
    <t>주 택 용</t>
    <phoneticPr fontId="12" type="noConversion"/>
  </si>
  <si>
    <t>일 반 용</t>
    <phoneticPr fontId="12" type="noConversion"/>
  </si>
  <si>
    <t>교 육 용</t>
    <phoneticPr fontId="12" type="noConversion"/>
  </si>
  <si>
    <t>산 업 용</t>
    <phoneticPr fontId="12" type="noConversion"/>
  </si>
  <si>
    <t>농 사 용</t>
    <phoneticPr fontId="12" type="noConversion"/>
  </si>
  <si>
    <t>가 로 등</t>
    <phoneticPr fontId="12" type="noConversion"/>
  </si>
  <si>
    <t>심    야</t>
    <phoneticPr fontId="12" type="noConversion"/>
  </si>
  <si>
    <t xml:space="preserve">   주)  증감률은 전년 동기 대비</t>
    <phoneticPr fontId="12" type="noConversion"/>
  </si>
  <si>
    <t>18-1. 계약종별 수용호수</t>
    <phoneticPr fontId="12" type="noConversion"/>
  </si>
  <si>
    <t xml:space="preserve">         Customers by Segments </t>
    <phoneticPr fontId="12" type="noConversion"/>
  </si>
  <si>
    <t xml:space="preserve">          (단위 : 호, %) </t>
    <phoneticPr fontId="12" type="noConversion"/>
  </si>
  <si>
    <t>18-2. 계약종별 판매수입</t>
    <phoneticPr fontId="12" type="noConversion"/>
  </si>
  <si>
    <t xml:space="preserve">         Revenues from Sales by Segments </t>
    <phoneticPr fontId="12" type="noConversion"/>
  </si>
  <si>
    <t xml:space="preserve">(단위 : 백만원, %) </t>
    <phoneticPr fontId="12" type="noConversion"/>
  </si>
  <si>
    <t>산 업 용</t>
  </si>
  <si>
    <t xml:space="preserve">   주)  증감률은 전년 동기 대비,   '02. 1월부터 전력산업기반기금 제외</t>
    <phoneticPr fontId="12" type="noConversion"/>
  </si>
  <si>
    <t>19. 용도별 판매전력량</t>
    <phoneticPr fontId="12" type="noConversion"/>
  </si>
  <si>
    <t xml:space="preserve">      Power Sold by Use &amp; Industry </t>
    <phoneticPr fontId="12" type="noConversion"/>
  </si>
  <si>
    <t>가정용 (증감률)</t>
  </si>
  <si>
    <t>공 공   및   서 비 스 부 문</t>
    <phoneticPr fontId="12" type="noConversion"/>
  </si>
  <si>
    <t>생               산               부               문</t>
    <phoneticPr fontId="12" type="noConversion"/>
  </si>
  <si>
    <t>합   계  (증감률)</t>
  </si>
  <si>
    <t>공공용 (증감률)</t>
  </si>
  <si>
    <t>서비스업 및 기타 (증감률)</t>
    <phoneticPr fontId="12" type="noConversion"/>
  </si>
  <si>
    <t>소   계  (증감률)</t>
  </si>
  <si>
    <t>농림어업(증감률)</t>
    <phoneticPr fontId="12" type="noConversion"/>
  </si>
  <si>
    <t>광  업 (증감률)</t>
    <phoneticPr fontId="12" type="noConversion"/>
  </si>
  <si>
    <t>제조업 (증감률)</t>
    <phoneticPr fontId="12" type="noConversion"/>
  </si>
  <si>
    <t>소 계  (증감률)</t>
  </si>
  <si>
    <t xml:space="preserve">  주1)  증감률은 전년 동기 대비  </t>
    <phoneticPr fontId="12" type="noConversion"/>
  </si>
  <si>
    <t xml:space="preserve">  주2)  제10차 한국표준산업분류 개정으로 새 분류표 적용('18년 이후)</t>
    <phoneticPr fontId="12" type="noConversion"/>
  </si>
  <si>
    <t>19-1. 용도별 수용호수</t>
    <phoneticPr fontId="12" type="noConversion"/>
  </si>
  <si>
    <t xml:space="preserve">         Customers by Use &amp; Industry </t>
    <phoneticPr fontId="12" type="noConversion"/>
  </si>
  <si>
    <t xml:space="preserve">(단위 : 호, %) </t>
    <phoneticPr fontId="12" type="noConversion"/>
  </si>
  <si>
    <t>19-2. 용도별 판매수입</t>
    <phoneticPr fontId="12" type="noConversion"/>
  </si>
  <si>
    <t xml:space="preserve">         Revenues from Sales by Use &amp; Industry </t>
    <phoneticPr fontId="12" type="noConversion"/>
  </si>
  <si>
    <t>20. 행정구역별 판매량</t>
    <phoneticPr fontId="12" type="noConversion"/>
  </si>
  <si>
    <t xml:space="preserve">      Power Sold by Province </t>
    <phoneticPr fontId="12" type="noConversion"/>
  </si>
  <si>
    <t xml:space="preserve">                  (단위 : MWh) </t>
    <phoneticPr fontId="12" type="noConversion"/>
  </si>
  <si>
    <t>서  울</t>
    <phoneticPr fontId="12" type="noConversion"/>
  </si>
  <si>
    <t>부  산</t>
    <phoneticPr fontId="12" type="noConversion"/>
  </si>
  <si>
    <t>대  구</t>
    <phoneticPr fontId="12" type="noConversion"/>
  </si>
  <si>
    <t>인  천</t>
    <phoneticPr fontId="12" type="noConversion"/>
  </si>
  <si>
    <t>광  주</t>
    <phoneticPr fontId="12" type="noConversion"/>
  </si>
  <si>
    <t>대  전</t>
    <phoneticPr fontId="12" type="noConversion"/>
  </si>
  <si>
    <t>울  산</t>
    <phoneticPr fontId="12" type="noConversion"/>
  </si>
  <si>
    <t>세  종</t>
    <phoneticPr fontId="12" type="noConversion"/>
  </si>
  <si>
    <t>경  기</t>
  </si>
  <si>
    <t>강  원</t>
  </si>
  <si>
    <t>충  북</t>
  </si>
  <si>
    <t>충  남</t>
  </si>
  <si>
    <t>전  북</t>
  </si>
  <si>
    <t>전  남</t>
  </si>
  <si>
    <t>경  북</t>
  </si>
  <si>
    <t>경  남</t>
  </si>
  <si>
    <t>제  주</t>
  </si>
  <si>
    <t>황  북</t>
    <phoneticPr fontId="12" type="noConversion"/>
  </si>
  <si>
    <t>합   계</t>
  </si>
  <si>
    <t xml:space="preserve">   주1)  2012년 10월부터 세종시 실적을 충남에서 분리</t>
    <phoneticPr fontId="12" type="noConversion"/>
  </si>
  <si>
    <t>20-1. 행정구역별 수용호수</t>
    <phoneticPr fontId="12" type="noConversion"/>
  </si>
  <si>
    <t xml:space="preserve">         Customers by Province </t>
    <phoneticPr fontId="12" type="noConversion"/>
  </si>
  <si>
    <t xml:space="preserve">                  (단위 : 호) </t>
    <phoneticPr fontId="12" type="noConversion"/>
  </si>
  <si>
    <t>황 북</t>
    <phoneticPr fontId="12" type="noConversion"/>
  </si>
  <si>
    <t>20-2. 행정구역별 판매수입</t>
    <phoneticPr fontId="12" type="noConversion"/>
  </si>
  <si>
    <t xml:space="preserve">         Revenues from Sales by Province </t>
    <phoneticPr fontId="12" type="noConversion"/>
  </si>
  <si>
    <t xml:space="preserve">                   (단위 : 백만원) </t>
    <phoneticPr fontId="12" type="noConversion"/>
  </si>
  <si>
    <t>20-3. 행정구역별 계약종별 판매량</t>
    <phoneticPr fontId="12" type="noConversion"/>
  </si>
  <si>
    <t xml:space="preserve">       Power Sold by Province &amp; Segments</t>
    <phoneticPr fontId="12" type="noConversion"/>
  </si>
  <si>
    <t xml:space="preserve">      (단위 : MWh) </t>
    <phoneticPr fontId="12" type="noConversion"/>
  </si>
  <si>
    <t>구              분</t>
  </si>
  <si>
    <t>서  울</t>
  </si>
  <si>
    <r>
      <t>황 북</t>
    </r>
    <r>
      <rPr>
        <vertAlign val="superscript"/>
        <sz val="8"/>
        <rFont val="맑은 고딕"/>
        <family val="3"/>
        <charset val="129"/>
        <scheme val="minor"/>
      </rPr>
      <t xml:space="preserve"> </t>
    </r>
    <phoneticPr fontId="12" type="noConversion"/>
  </si>
  <si>
    <t>합    계</t>
  </si>
  <si>
    <t>2024.
누계
(01~04)</t>
    <phoneticPr fontId="12" type="noConversion"/>
  </si>
  <si>
    <t>주택용</t>
  </si>
  <si>
    <t>일반용</t>
  </si>
  <si>
    <t>교육용</t>
  </si>
  <si>
    <t>산업용</t>
  </si>
  <si>
    <t>농사용</t>
  </si>
  <si>
    <t>가로등</t>
  </si>
  <si>
    <t>심야</t>
  </si>
  <si>
    <t>2025.
누계
(01~04)</t>
    <phoneticPr fontId="12" type="noConversion"/>
  </si>
  <si>
    <t>2024.
04</t>
    <phoneticPr fontId="12" type="noConversion"/>
  </si>
  <si>
    <t>21. 산업분류별 판매량</t>
    <phoneticPr fontId="12" type="noConversion"/>
  </si>
  <si>
    <t xml:space="preserve">      Power Sold by Industry </t>
    <phoneticPr fontId="12" type="noConversion"/>
  </si>
  <si>
    <t>가      정      용</t>
  </si>
  <si>
    <t>공      공      용</t>
    <phoneticPr fontId="12" type="noConversion"/>
  </si>
  <si>
    <t>서비스업 및 기타</t>
    <phoneticPr fontId="12" type="noConversion"/>
  </si>
  <si>
    <t>농   림   어   업</t>
    <phoneticPr fontId="12" type="noConversion"/>
  </si>
  <si>
    <t>광               업</t>
    <phoneticPr fontId="12" type="noConversion"/>
  </si>
  <si>
    <t>소     계</t>
    <phoneticPr fontId="12" type="noConversion"/>
  </si>
  <si>
    <t>식 료 품</t>
    <phoneticPr fontId="12" type="noConversion"/>
  </si>
  <si>
    <t>음     료</t>
    <phoneticPr fontId="12" type="noConversion"/>
  </si>
  <si>
    <t>담     배</t>
    <phoneticPr fontId="12" type="noConversion"/>
  </si>
  <si>
    <t>제</t>
    <phoneticPr fontId="12" type="noConversion"/>
  </si>
  <si>
    <t>섬유제품</t>
    <phoneticPr fontId="12" type="noConversion"/>
  </si>
  <si>
    <t>의복·모피</t>
    <phoneticPr fontId="12" type="noConversion"/>
  </si>
  <si>
    <t>가죽·가방</t>
    <phoneticPr fontId="12" type="noConversion"/>
  </si>
  <si>
    <t>목재·나무</t>
    <phoneticPr fontId="12" type="noConversion"/>
  </si>
  <si>
    <t>펄프·종이</t>
    <phoneticPr fontId="12" type="noConversion"/>
  </si>
  <si>
    <t>인쇄·매체</t>
    <phoneticPr fontId="12" type="noConversion"/>
  </si>
  <si>
    <t>연탄·석유</t>
    <phoneticPr fontId="12" type="noConversion"/>
  </si>
  <si>
    <t>조</t>
    <phoneticPr fontId="12" type="noConversion"/>
  </si>
  <si>
    <t>화     학</t>
    <phoneticPr fontId="12" type="noConversion"/>
  </si>
  <si>
    <t>의료·의약</t>
    <phoneticPr fontId="12" type="noConversion"/>
  </si>
  <si>
    <t>플라스틱</t>
    <phoneticPr fontId="12" type="noConversion"/>
  </si>
  <si>
    <t>비 금 속</t>
    <phoneticPr fontId="12" type="noConversion"/>
  </si>
  <si>
    <t>1차 금속</t>
    <phoneticPr fontId="12" type="noConversion"/>
  </si>
  <si>
    <t>금속가공</t>
    <phoneticPr fontId="12" type="noConversion"/>
  </si>
  <si>
    <t>전자·통신</t>
    <phoneticPr fontId="12" type="noConversion"/>
  </si>
  <si>
    <t>업</t>
    <phoneticPr fontId="12" type="noConversion"/>
  </si>
  <si>
    <t>의료·광학</t>
    <phoneticPr fontId="12" type="noConversion"/>
  </si>
  <si>
    <t>전기장비</t>
    <phoneticPr fontId="12" type="noConversion"/>
  </si>
  <si>
    <t>기타기계</t>
    <phoneticPr fontId="12" type="noConversion"/>
  </si>
  <si>
    <t>자 동 차</t>
    <phoneticPr fontId="12" type="noConversion"/>
  </si>
  <si>
    <t>기타운송</t>
    <phoneticPr fontId="12" type="noConversion"/>
  </si>
  <si>
    <t>가     구</t>
    <phoneticPr fontId="12" type="noConversion"/>
  </si>
  <si>
    <t>기타 제품</t>
    <phoneticPr fontId="12" type="noConversion"/>
  </si>
  <si>
    <t>산업기계</t>
    <phoneticPr fontId="12" type="noConversion"/>
  </si>
  <si>
    <t>합            계</t>
  </si>
  <si>
    <t xml:space="preserve">  주)  제10차 한국표준산업분류 개정으로 새 분류표 적용('18년 이후)</t>
    <phoneticPr fontId="12" type="noConversion"/>
  </si>
  <si>
    <t>21-1. 산업분류별 행정구역별 판매량</t>
    <phoneticPr fontId="12" type="noConversion"/>
  </si>
  <si>
    <t xml:space="preserve">        Power Sold by Industry &amp; Province </t>
    <phoneticPr fontId="12" type="noConversion"/>
  </si>
  <si>
    <t>(2025.04)</t>
    <phoneticPr fontId="12" type="noConversion"/>
  </si>
  <si>
    <t>부  산</t>
  </si>
  <si>
    <t>대  구</t>
  </si>
  <si>
    <t>인  천</t>
  </si>
  <si>
    <t>광  주</t>
  </si>
  <si>
    <t>대  전</t>
  </si>
  <si>
    <t>울  산</t>
  </si>
  <si>
    <t>세  종</t>
  </si>
  <si>
    <r>
      <t>황  북</t>
    </r>
    <r>
      <rPr>
        <vertAlign val="superscript"/>
        <sz val="8"/>
        <rFont val="맑은 고딕"/>
        <family val="3"/>
        <charset val="129"/>
        <scheme val="minor"/>
      </rPr>
      <t>주2)</t>
    </r>
    <phoneticPr fontId="12" type="noConversion"/>
  </si>
  <si>
    <t xml:space="preserve">  주1)  제10차 한국표준산업분류 개정으로 새 분류표 적용('18년 이후)</t>
    <phoneticPr fontId="12" type="noConversion"/>
  </si>
  <si>
    <t xml:space="preserve">  주2)  개성지사 판매 부분</t>
    <phoneticPr fontId="12" type="noConversion"/>
  </si>
  <si>
    <t>21-2. 산업분류별 행정구역별 판매량(누계)</t>
    <phoneticPr fontId="12" type="noConversion"/>
  </si>
  <si>
    <t>(2025. 01 ∼ 2025. 04)</t>
    <phoneticPr fontId="12" type="noConversion"/>
  </si>
  <si>
    <t>Ⅵ. 기    타</t>
    <phoneticPr fontId="5" type="noConversion"/>
  </si>
  <si>
    <t>22.  전력수급실적</t>
    <phoneticPr fontId="5" type="noConversion"/>
  </si>
  <si>
    <t>23.  인원</t>
    <phoneticPr fontId="5" type="noConversion"/>
  </si>
  <si>
    <t>22. 전력수급실적 (월별)</t>
    <phoneticPr fontId="12" type="noConversion"/>
  </si>
  <si>
    <t xml:space="preserve">     Power Supply &amp; Demand by Month</t>
    <phoneticPr fontId="12" type="noConversion"/>
  </si>
  <si>
    <t xml:space="preserve"> (단위 : MW, %) </t>
    <phoneticPr fontId="12" type="noConversion"/>
  </si>
  <si>
    <t>설비용량</t>
    <phoneticPr fontId="12" type="noConversion"/>
  </si>
  <si>
    <t>공급능력</t>
    <phoneticPr fontId="12" type="noConversion"/>
  </si>
  <si>
    <t>최대전력</t>
    <phoneticPr fontId="12" type="noConversion"/>
  </si>
  <si>
    <t>평균전력</t>
    <phoneticPr fontId="12" type="noConversion"/>
  </si>
  <si>
    <t>평   균
부하율</t>
    <phoneticPr fontId="12" type="noConversion"/>
  </si>
  <si>
    <t>평   균
이용률</t>
    <phoneticPr fontId="12" type="noConversion"/>
  </si>
  <si>
    <t>12.17(수)</t>
  </si>
  <si>
    <t>2.9(월)</t>
  </si>
  <si>
    <t>8.12(금)</t>
  </si>
  <si>
    <t>12.12(화)</t>
  </si>
  <si>
    <t>7. 24(화)</t>
  </si>
  <si>
    <t>8.13(화)</t>
  </si>
  <si>
    <t>8. 26(수)</t>
  </si>
  <si>
    <t>7. 27(화)</t>
  </si>
  <si>
    <t xml:space="preserve">   ※  기울임체는 잠정실적</t>
    <phoneticPr fontId="12" type="noConversion"/>
  </si>
  <si>
    <t xml:space="preserve">   주1)  상기 실적은 최대전력 발생시점 기준임. 단, 평균전력, 평균부하율, 평균이용률은 최대전력 발생시점 기준이 아닌 해당월 전체 평균값임</t>
    <phoneticPr fontId="12" type="noConversion"/>
  </si>
  <si>
    <t xml:space="preserve">   주2)  설비예비율[%] = (설비용량-최대전력) / 최대전력×100</t>
    <phoneticPr fontId="12" type="noConversion"/>
  </si>
  <si>
    <t xml:space="preserve">   주3)  공급예비율[%] = (공급능력-최대전력) / 최대전력×100</t>
    <phoneticPr fontId="12" type="noConversion"/>
  </si>
  <si>
    <t xml:space="preserve">   주4)  부하율 [%] = (평균전력 / 최대전력)×100</t>
    <phoneticPr fontId="12" type="noConversion"/>
  </si>
  <si>
    <t xml:space="preserve">   주5)  이용률 [%] = (평균전력 / 설비용량)×100</t>
    <phoneticPr fontId="12" type="noConversion"/>
  </si>
  <si>
    <t xml:space="preserve">            5</t>
  </si>
  <si>
    <t xml:space="preserve">            6</t>
  </si>
  <si>
    <t xml:space="preserve">            7</t>
  </si>
  <si>
    <t xml:space="preserve">            8</t>
  </si>
  <si>
    <t xml:space="preserve">            9</t>
  </si>
  <si>
    <t xml:space="preserve">            10</t>
  </si>
  <si>
    <t xml:space="preserve">            11</t>
  </si>
  <si>
    <t xml:space="preserve">            12</t>
  </si>
  <si>
    <t>8. 20(화)</t>
  </si>
  <si>
    <t>8. 7(월)</t>
  </si>
  <si>
    <t>12. 23(금)</t>
  </si>
  <si>
    <t>최대전력</t>
  </si>
  <si>
    <t>22-1. 전력수급실적 (일별)</t>
    <phoneticPr fontId="12" type="noConversion"/>
  </si>
  <si>
    <t xml:space="preserve">        Power Supply &amp; Demand by Day</t>
    <phoneticPr fontId="12" type="noConversion"/>
  </si>
  <si>
    <t>설   비
예비율</t>
    <phoneticPr fontId="12" type="noConversion"/>
  </si>
  <si>
    <t>공   급
예비력</t>
    <phoneticPr fontId="12" type="noConversion"/>
  </si>
  <si>
    <t>공   급
예비율</t>
    <phoneticPr fontId="12" type="noConversion"/>
  </si>
  <si>
    <t>구     분</t>
  </si>
  <si>
    <t>04월01일</t>
  </si>
  <si>
    <t>화요일</t>
  </si>
  <si>
    <t>04월02일</t>
  </si>
  <si>
    <t>수요일</t>
  </si>
  <si>
    <t>04월03일</t>
  </si>
  <si>
    <t>목요일</t>
  </si>
  <si>
    <t>04월04일</t>
  </si>
  <si>
    <t>금요일</t>
  </si>
  <si>
    <t>04월05일</t>
  </si>
  <si>
    <t>토요일</t>
  </si>
  <si>
    <t>04월06일</t>
  </si>
  <si>
    <t>일요일</t>
  </si>
  <si>
    <t>04월07일</t>
  </si>
  <si>
    <t>월요일</t>
  </si>
  <si>
    <t>04월08일</t>
  </si>
  <si>
    <t>04월09일</t>
  </si>
  <si>
    <t>04월10일</t>
  </si>
  <si>
    <t>04월11일</t>
  </si>
  <si>
    <t>04월12일</t>
  </si>
  <si>
    <t>04월13일</t>
  </si>
  <si>
    <t>04월14일</t>
  </si>
  <si>
    <t>04월15일</t>
  </si>
  <si>
    <t>04월16일</t>
  </si>
  <si>
    <t>04월17일</t>
  </si>
  <si>
    <t>04월18일</t>
  </si>
  <si>
    <t>04월19일</t>
  </si>
  <si>
    <t>04월20일</t>
  </si>
  <si>
    <t>04월21일</t>
  </si>
  <si>
    <t>04월22일</t>
  </si>
  <si>
    <t>04월23일</t>
  </si>
  <si>
    <t>04월24일</t>
  </si>
  <si>
    <t>04월25일</t>
  </si>
  <si>
    <t>04월26일</t>
  </si>
  <si>
    <t>04월27일</t>
  </si>
  <si>
    <t>04월28일</t>
  </si>
  <si>
    <t>04월29일</t>
  </si>
  <si>
    <t>04월30일</t>
  </si>
  <si>
    <t>03월31일</t>
  </si>
  <si>
    <t>23. 인원 (회사별)</t>
    <phoneticPr fontId="12" type="noConversion"/>
  </si>
  <si>
    <t xml:space="preserve">      Employees  </t>
    <phoneticPr fontId="12" type="noConversion"/>
  </si>
  <si>
    <t xml:space="preserve">(단위 : 명, %) </t>
    <phoneticPr fontId="12" type="noConversion"/>
  </si>
  <si>
    <t>한</t>
  </si>
  <si>
    <t xml:space="preserve">          </t>
    <phoneticPr fontId="12" type="noConversion"/>
  </si>
  <si>
    <t>전</t>
  </si>
  <si>
    <t>발 전 자 회 사   및   거 래 소</t>
    <phoneticPr fontId="12" type="noConversion"/>
  </si>
  <si>
    <t>합  계</t>
  </si>
  <si>
    <t>증감률</t>
  </si>
  <si>
    <t>임원</t>
  </si>
  <si>
    <t>직속기구</t>
  </si>
  <si>
    <t>기획본부</t>
  </si>
  <si>
    <t>관리본부</t>
  </si>
  <si>
    <t>영업본부</t>
  </si>
  <si>
    <t>협력안전본부</t>
  </si>
  <si>
    <t>신성장동력본부</t>
  </si>
  <si>
    <t>전력계통
본부</t>
  </si>
  <si>
    <t>해외
사업본부</t>
  </si>
  <si>
    <t>원전수출
본부</t>
  </si>
  <si>
    <t>지역본부</t>
  </si>
  <si>
    <t>남 동</t>
  </si>
  <si>
    <t>중 부</t>
  </si>
  <si>
    <t>서 부</t>
  </si>
  <si>
    <t>남 부</t>
  </si>
  <si>
    <t>동 서</t>
  </si>
  <si>
    <t>수력
원자력</t>
  </si>
  <si>
    <t>발전
소계</t>
  </si>
  <si>
    <t>전력
거래소</t>
  </si>
  <si>
    <t>한전</t>
  </si>
  <si>
    <t>전 체</t>
    <phoneticPr fontId="12" type="noConversion"/>
  </si>
  <si>
    <t>임원</t>
    <phoneticPr fontId="12" type="noConversion"/>
  </si>
  <si>
    <t>직속기구</t>
    <phoneticPr fontId="12" type="noConversion"/>
  </si>
  <si>
    <t>기획본부</t>
    <phoneticPr fontId="12" type="noConversion"/>
  </si>
  <si>
    <t>관리본부</t>
    <phoneticPr fontId="12" type="noConversion"/>
  </si>
  <si>
    <t>영업본부</t>
    <phoneticPr fontId="12" type="noConversion"/>
  </si>
  <si>
    <t>상생협력본부</t>
    <phoneticPr fontId="12" type="noConversion"/>
  </si>
  <si>
    <t>기술본부</t>
    <phoneticPr fontId="12" type="noConversion"/>
  </si>
  <si>
    <t>전력계통
본부</t>
    <phoneticPr fontId="12" type="noConversion"/>
  </si>
  <si>
    <t>해외
사업본부</t>
    <phoneticPr fontId="12" type="noConversion"/>
  </si>
  <si>
    <t>원전수출
본부</t>
    <phoneticPr fontId="12" type="noConversion"/>
  </si>
  <si>
    <t>지역본부</t>
    <phoneticPr fontId="12" type="noConversion"/>
  </si>
  <si>
    <t>수력
원자력</t>
    <phoneticPr fontId="12" type="noConversion"/>
  </si>
  <si>
    <t>발전
소계</t>
    <phoneticPr fontId="12" type="noConversion"/>
  </si>
  <si>
    <t>전력
거래소</t>
    <phoneticPr fontId="12" type="noConversion"/>
  </si>
  <si>
    <t>전 체</t>
  </si>
  <si>
    <t>상생발전본부</t>
    <phoneticPr fontId="12" type="noConversion"/>
  </si>
  <si>
    <t>기술혁신
본부</t>
    <phoneticPr fontId="12" type="noConversion"/>
  </si>
  <si>
    <t>전력그리드
본부</t>
    <phoneticPr fontId="12" type="noConversion"/>
  </si>
  <si>
    <t>원전사업
본부</t>
    <phoneticPr fontId="12" type="noConversion"/>
  </si>
  <si>
    <t>경영지원
총괄본부</t>
    <phoneticPr fontId="12" type="noConversion"/>
  </si>
  <si>
    <t>사업총괄
본부</t>
    <phoneticPr fontId="12" type="noConversion"/>
  </si>
  <si>
    <t>상생발전  본부</t>
  </si>
  <si>
    <t>기술혁신
본부</t>
  </si>
  <si>
    <t>전력그리드
본부</t>
  </si>
  <si>
    <t>해외사업
본부</t>
  </si>
  <si>
    <t>미래전략기획본부</t>
  </si>
  <si>
    <t>전력혁신
본부</t>
    <phoneticPr fontId="12" type="noConversion"/>
  </si>
  <si>
    <t>상생관리
본부</t>
    <phoneticPr fontId="12" type="noConversion"/>
  </si>
  <si>
    <t>전력솔루션
본부</t>
    <phoneticPr fontId="12" type="noConversion"/>
  </si>
  <si>
    <t>해외원전
본부</t>
    <phoneticPr fontId="12" type="noConversion"/>
  </si>
  <si>
    <t>상생협력본부</t>
  </si>
  <si>
    <t>전력솔루션
본부</t>
  </si>
  <si>
    <t>신성장&amp;해외사업본부</t>
  </si>
  <si>
    <t>경영관리
부사장</t>
    <phoneticPr fontId="12" type="noConversion"/>
  </si>
  <si>
    <t>상생협력
본부</t>
    <phoneticPr fontId="12" type="noConversion"/>
  </si>
  <si>
    <t>안전&amp;영업배전
부사장</t>
    <phoneticPr fontId="12" type="noConversion"/>
  </si>
  <si>
    <t>해외원전
사업본부</t>
    <phoneticPr fontId="12" type="noConversion"/>
  </si>
  <si>
    <t xml:space="preserve">   주1)  발전부문 및 전력거래소 분리 (2001. 4. 2)</t>
    <phoneticPr fontId="12" type="noConversion"/>
  </si>
  <si>
    <t xml:space="preserve">   주2)  2018년 7월 이후 별정·청경 포함</t>
    <phoneticPr fontId="12" type="noConversion"/>
  </si>
  <si>
    <t>안전&amp;영업배전
부사장</t>
  </si>
  <si>
    <t>해외원전
사업본부</t>
  </si>
  <si>
    <t>`</t>
    <phoneticPr fontId="2" type="noConversion"/>
  </si>
  <si>
    <t xml:space="preserve"> 한전(도서)계      [ %]</t>
  </si>
  <si>
    <t xml:space="preserve"> 자회사 계         [ %]</t>
  </si>
  <si>
    <t xml:space="preserve"> 한전,자회사 계   [ %]</t>
  </si>
  <si>
    <t xml:space="preserve"> 타사발전계        [ %]</t>
  </si>
  <si>
    <t xml:space="preserve"> 발전  총계         [ %]</t>
  </si>
  <si>
    <t>1. 23(화)</t>
  </si>
  <si>
    <t>4. 3(수)</t>
  </si>
  <si>
    <t>5. 23(목)</t>
  </si>
  <si>
    <t>6. 19(수)</t>
  </si>
  <si>
    <t>7. 25(목)</t>
  </si>
  <si>
    <t>9. 11(수)</t>
  </si>
  <si>
    <t>10. 15(화)</t>
  </si>
  <si>
    <t>11. 27(수)</t>
  </si>
  <si>
    <t>12.19(목)</t>
  </si>
  <si>
    <t xml:space="preserve"> 2025   1-4</t>
  </si>
  <si>
    <t>1. 9(목)</t>
  </si>
  <si>
    <t xml:space="preserve">            1</t>
  </si>
  <si>
    <t>2. 7(금)</t>
  </si>
  <si>
    <t>3. 4(화)</t>
  </si>
  <si>
    <t>4.14(월)</t>
  </si>
  <si>
    <t>2024        4</t>
  </si>
  <si>
    <t>경영관리본부</t>
  </si>
  <si>
    <t>기획부사장</t>
  </si>
  <si>
    <t>전체</t>
  </si>
  <si>
    <t>2025       1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</si>
</sst>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_ "/>
    <numFmt numFmtId="177" formatCode="#,##0.0_ "/>
    <numFmt numFmtId="178" formatCode="\(0.0\);\(\-0.0\)"/>
    <numFmt numFmtId="179" formatCode="_-* #,##0.0_-;\-* #,##0.0_-;_-* &quot;-&quot;_-;_-@_-"/>
    <numFmt numFmtId="180" formatCode="0.0%"/>
    <numFmt numFmtId="181" formatCode="_(* #,##0_);_(* \(#,##0\);_(* &quot;-&quot;_);_(@_)"/>
    <numFmt numFmtId="182" formatCode="_-* #,##0.00_-;\-* #,##0.00_-;_-* &quot;-&quot;_-;_-@_-"/>
    <numFmt numFmtId="183" formatCode="#,##0.00_);[Red]\(#,##0.00\)"/>
    <numFmt numFmtId="184" formatCode="_ * #,##0_ ;_ * \-#,##0_ ;_ * &quot;-&quot;_ ;_ @_ "/>
    <numFmt numFmtId="185" formatCode="h:mm;@"/>
    <numFmt numFmtId="186" formatCode="0_);[Red]\(0\)"/>
    <numFmt numFmtId="187" formatCode="0.0_);[Red]\(0.0\)"/>
    <numFmt numFmtId="188" formatCode="_-* #,##0.0_-;\-* #,##0.0_-;_-* &quot;-&quot;?_-;_-@_-"/>
    <numFmt numFmtId="189" formatCode="0.0"/>
    <numFmt numFmtId="190" formatCode="#,##0_);[Red]\(#,##0\)"/>
    <numFmt numFmtId="191" formatCode="0.0_ "/>
    <numFmt numFmtId="192" formatCode="_-* #,##0.0000_-;\-* #,##0.0000_-;_-* &quot;-&quot;_-;_-@_-"/>
    <numFmt numFmtId="193" formatCode="#,##0.000_ "/>
    <numFmt numFmtId="194" formatCode="_-* #,##0.000_-;\-* #,##0.000_-;_-* &quot;-&quot;??_-;_-@_-"/>
    <numFmt numFmtId="195" formatCode="0_ "/>
    <numFmt numFmtId="196" formatCode="0.00_ "/>
    <numFmt numFmtId="197" formatCode="#,##0.000000_ "/>
    <numFmt numFmtId="198" formatCode="_-* #,##0.000_-;\-* #,##0.000_-;_-* &quot;-&quot;_-;_-@_-"/>
    <numFmt numFmtId="199" formatCode="0.00000"/>
    <numFmt numFmtId="200" formatCode="0.0000000"/>
    <numFmt numFmtId="201" formatCode="#,##0.000_);[Red]\(#,##0.000\)"/>
    <numFmt numFmtId="202" formatCode="_-&quot;₩&quot;* #,##0.0_-;\-&quot;₩&quot;* #,##0.0_-;_-&quot;₩&quot;* &quot;-&quot;??_-;_-@_-"/>
    <numFmt numFmtId="203" formatCode="#,##0.00_ "/>
    <numFmt numFmtId="204" formatCode="#,##0.0_);[Red]\(#,##0.0\)"/>
    <numFmt numFmtId="205" formatCode="_ * #,##0.00_ ;_ * \-#,##0.00_ ;_ * &quot;-&quot;_ ;_ @_ "/>
    <numFmt numFmtId="206" formatCode="_(* #,##0.0_);_(* \(#,##0.0\);_(* &quot;-&quot;_);_(@_)"/>
    <numFmt numFmtId="207" formatCode="_-* #,##0_-;\-* #,##0_-;_-* &quot;-&quot;??_-;_-@_-"/>
    <numFmt numFmtId="208" formatCode="#,##0_);\(#,##0\)"/>
    <numFmt numFmtId="209" formatCode="#,##0.0"/>
    <numFmt numFmtId="210" formatCode="#,##0.000000_);[Red]\(#,##0.000000\)"/>
    <numFmt numFmtId="211" formatCode="#,##0.0000_);[Red]\(#,##0.0000\)"/>
    <numFmt numFmtId="212" formatCode="mm&quot;월&quot;\ dd&quot;일&quot;"/>
  </numFmts>
  <fonts count="9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"/>
      <color rgb="FF000000"/>
      <name val="맑은 고딕"/>
      <family val="3"/>
      <charset val="129"/>
      <scheme val="minor"/>
    </font>
    <font>
      <b/>
      <sz val="2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6"/>
      <color theme="1"/>
      <name val="KoPub돋움체 Bold"/>
      <family val="1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sz val="22"/>
      <color theme="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.5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b/>
      <sz val="8.5"/>
      <name val="맑은 고딕"/>
      <family val="3"/>
      <charset val="129"/>
      <scheme val="minor"/>
    </font>
    <font>
      <b/>
      <i/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i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i/>
      <sz val="10"/>
      <name val="맑은 고딕"/>
      <family val="3"/>
      <charset val="129"/>
      <scheme val="minor"/>
    </font>
    <font>
      <sz val="11"/>
      <color theme="1"/>
      <name val="KoPub돋움체 Bold"/>
      <family val="1"/>
      <charset val="129"/>
    </font>
    <font>
      <sz val="11"/>
      <name val="바탕"/>
      <family val="1"/>
      <charset val="129"/>
    </font>
    <font>
      <sz val="12"/>
      <name val="돋움"/>
      <family val="3"/>
      <charset val="129"/>
    </font>
    <font>
      <sz val="7"/>
      <color theme="1"/>
      <name val="맑은 고딕"/>
      <family val="3"/>
      <charset val="129"/>
      <scheme val="minor"/>
    </font>
    <font>
      <sz val="7"/>
      <name val="맑은 고딕"/>
      <family val="3"/>
      <charset val="129"/>
      <scheme val="minor"/>
    </font>
    <font>
      <sz val="9"/>
      <name val="바탕"/>
      <family val="1"/>
      <charset val="129"/>
    </font>
    <font>
      <sz val="10"/>
      <name val="돋움"/>
      <family val="3"/>
      <charset val="129"/>
    </font>
    <font>
      <sz val="6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16"/>
      <name val="맑은 고딕"/>
      <family val="3"/>
      <charset val="129"/>
      <scheme val="minor"/>
    </font>
    <font>
      <sz val="22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2"/>
      <name val="돋움체"/>
      <family val="3"/>
      <charset val="129"/>
    </font>
    <font>
      <b/>
      <sz val="6"/>
      <name val="맑은 고딕"/>
      <family val="3"/>
      <charset val="129"/>
      <scheme val="minor"/>
    </font>
    <font>
      <sz val="16"/>
      <name val="바탕"/>
      <family val="1"/>
      <charset val="129"/>
    </font>
    <font>
      <sz val="9"/>
      <name val="돋움"/>
      <family val="3"/>
      <charset val="129"/>
    </font>
    <font>
      <sz val="7"/>
      <name val="바탕"/>
      <family val="1"/>
      <charset val="129"/>
    </font>
    <font>
      <sz val="7"/>
      <name val="돋움"/>
      <family val="3"/>
      <charset val="129"/>
    </font>
    <font>
      <i/>
      <sz val="11"/>
      <name val="돋움"/>
      <family val="3"/>
      <charset val="129"/>
    </font>
    <font>
      <i/>
      <sz val="11"/>
      <color rgb="FFFF0000"/>
      <name val="돋움"/>
      <family val="3"/>
      <charset val="129"/>
    </font>
    <font>
      <i/>
      <sz val="7"/>
      <name val="맑은 고딕"/>
      <family val="3"/>
      <charset val="129"/>
      <scheme val="minor"/>
    </font>
    <font>
      <sz val="11"/>
      <name val="Times New Roman"/>
      <family val="1"/>
    </font>
    <font>
      <u/>
      <sz val="11"/>
      <color theme="10"/>
      <name val="돋움"/>
      <family val="3"/>
      <charset val="129"/>
    </font>
    <font>
      <sz val="8"/>
      <name val="바탕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6"/>
      <name val="돋움"/>
      <family val="3"/>
      <charset val="129"/>
    </font>
    <font>
      <sz val="7"/>
      <name val="맑은 고딕"/>
      <family val="3"/>
      <charset val="129"/>
    </font>
    <font>
      <b/>
      <sz val="7"/>
      <name val="맑은 고딕"/>
      <family val="3"/>
      <charset val="129"/>
    </font>
    <font>
      <b/>
      <sz val="8"/>
      <name val="바탕"/>
      <family val="1"/>
      <charset val="129"/>
    </font>
    <font>
      <sz val="7.5"/>
      <name val="Times New Roman"/>
      <family val="1"/>
    </font>
    <font>
      <sz val="5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2"/>
      <name val="굴림체"/>
      <family val="3"/>
      <charset val="129"/>
    </font>
    <font>
      <i/>
      <sz val="9"/>
      <name val="맑은 고딕"/>
      <family val="3"/>
      <charset val="129"/>
      <scheme val="minor"/>
    </font>
    <font>
      <sz val="9"/>
      <name val="Times New Roman"/>
      <family val="1"/>
    </font>
    <font>
      <i/>
      <sz val="8"/>
      <name val="맑은 고딕"/>
      <family val="3"/>
      <charset val="129"/>
    </font>
    <font>
      <sz val="13"/>
      <color theme="1"/>
      <name val="KoPub돋움체 Bold"/>
      <family val="1"/>
      <charset val="129"/>
    </font>
    <font>
      <sz val="12"/>
      <name val="뼻뮝"/>
      <family val="3"/>
      <charset val="129"/>
    </font>
    <font>
      <b/>
      <sz val="18"/>
      <color indexed="8"/>
      <name val="궁서체"/>
      <family val="1"/>
      <charset val="129"/>
    </font>
    <font>
      <sz val="12"/>
      <color rgb="FFFF0000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4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6"/>
      <color theme="1"/>
      <name val="KBIZ한마음고딕 M"/>
      <family val="1"/>
      <charset val="129"/>
    </font>
    <font>
      <sz val="14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vertAlign val="superscript"/>
      <sz val="8"/>
      <name val="맑은 고딕"/>
      <family val="3"/>
      <charset val="129"/>
      <scheme val="minor"/>
    </font>
    <font>
      <sz val="9.5"/>
      <name val="맑은 고딕"/>
      <family val="3"/>
      <charset val="129"/>
      <scheme val="minor"/>
    </font>
    <font>
      <sz val="22"/>
      <color theme="0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9DCC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47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AFAE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60">
    <border>
      <left/>
      <right/>
      <top/>
      <bottom/>
      <diagonal/>
    </border>
    <border>
      <left style="thin">
        <color rgb="FF9DCCF7"/>
      </left>
      <right style="thin">
        <color rgb="FF9DCCF7"/>
      </right>
      <top style="thin">
        <color rgb="FF9DCCF7"/>
      </top>
      <bottom style="thin">
        <color rgb="FF9DCCF7"/>
      </bottom>
      <diagonal/>
    </border>
    <border>
      <left style="thin">
        <color rgb="FF9DCCF7"/>
      </left>
      <right/>
      <top style="thin">
        <color rgb="FF9DCCF7"/>
      </top>
      <bottom style="thin">
        <color rgb="FF9DCCF7"/>
      </bottom>
      <diagonal/>
    </border>
    <border>
      <left/>
      <right/>
      <top style="thin">
        <color rgb="FF9DCCF7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theme="1"/>
      </bottom>
      <diagonal/>
    </border>
    <border>
      <left style="hair">
        <color indexed="64"/>
      </left>
      <right style="thin">
        <color indexed="64"/>
      </right>
      <top/>
      <bottom style="thin">
        <color theme="1"/>
      </bottom>
      <diagonal/>
    </border>
    <border>
      <left style="hair">
        <color theme="1"/>
      </left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/>
      <bottom style="hair">
        <color theme="1"/>
      </bottom>
      <diagonal/>
    </border>
    <border>
      <left style="hair">
        <color indexed="64"/>
      </left>
      <right style="thin">
        <color indexed="64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thin">
        <color theme="1"/>
      </right>
      <top/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hair">
        <color theme="1"/>
      </left>
      <right style="thin">
        <color theme="1"/>
      </right>
      <top style="hair">
        <color theme="1"/>
      </top>
      <bottom/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auto="1"/>
      </left>
      <right/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rgb="FF000000"/>
      </right>
      <top style="thin">
        <color indexed="64"/>
      </top>
      <bottom/>
      <diagonal/>
    </border>
    <border>
      <left style="thin">
        <color indexed="64"/>
      </left>
      <right style="hair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hair">
        <color indexed="64"/>
      </right>
      <top/>
      <bottom style="thin">
        <color indexed="64"/>
      </bottom>
      <diagonal style="hair">
        <color indexed="64"/>
      </diagonal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181" fontId="10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184" fontId="32" fillId="0" borderId="0" applyFont="0" applyFill="0" applyBorder="0" applyAlignment="0" applyProtection="0"/>
    <xf numFmtId="9" fontId="10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181" fontId="10" fillId="0" borderId="0" applyFont="0" applyFill="0" applyBorder="0" applyAlignment="0" applyProtection="0"/>
    <xf numFmtId="42" fontId="10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41" fontId="34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</cellStyleXfs>
  <cellXfs count="3009">
    <xf numFmtId="0" fontId="0" fillId="0" borderId="0" xfId="0">
      <alignment vertical="center"/>
    </xf>
    <xf numFmtId="0" fontId="1" fillId="0" borderId="0" xfId="1">
      <alignment vertical="center"/>
    </xf>
    <xf numFmtId="0" fontId="3" fillId="2" borderId="1" xfId="1" applyFont="1" applyFill="1" applyBorder="1" applyAlignment="1">
      <alignment horizontal="right" vertical="center" wrapText="1"/>
    </xf>
    <xf numFmtId="0" fontId="3" fillId="2" borderId="2" xfId="1" applyFont="1" applyFill="1" applyBorder="1" applyAlignment="1">
      <alignment horizontal="right" vertical="center" wrapText="1"/>
    </xf>
    <xf numFmtId="0" fontId="3" fillId="0" borderId="3" xfId="1" applyFont="1" applyBorder="1" applyAlignment="1">
      <alignment horizontal="justify" vertical="center" wrapText="1"/>
    </xf>
    <xf numFmtId="0" fontId="4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 applyFill="1">
      <alignment vertical="center"/>
    </xf>
    <xf numFmtId="0" fontId="8" fillId="0" borderId="0" xfId="1" applyFont="1" applyFill="1">
      <alignment vertical="center"/>
    </xf>
    <xf numFmtId="0" fontId="1" fillId="3" borderId="0" xfId="1" applyFill="1">
      <alignment vertical="center"/>
    </xf>
    <xf numFmtId="0" fontId="9" fillId="0" borderId="0" xfId="1" applyFont="1" applyFill="1">
      <alignment vertical="center"/>
    </xf>
    <xf numFmtId="0" fontId="1" fillId="0" borderId="0" xfId="1" applyFont="1">
      <alignment vertical="center"/>
    </xf>
    <xf numFmtId="0" fontId="8" fillId="0" borderId="0" xfId="2" applyFont="1"/>
    <xf numFmtId="0" fontId="10" fillId="0" borderId="0" xfId="2"/>
    <xf numFmtId="0" fontId="8" fillId="0" borderId="0" xfId="2" applyFont="1" applyFill="1"/>
    <xf numFmtId="0" fontId="10" fillId="0" borderId="0" xfId="2" applyFill="1"/>
    <xf numFmtId="0" fontId="11" fillId="0" borderId="0" xfId="2" applyFont="1" applyFill="1" applyAlignment="1">
      <alignment horizontal="left"/>
    </xf>
    <xf numFmtId="0" fontId="7" fillId="0" borderId="0" xfId="2" applyFont="1" applyFill="1"/>
    <xf numFmtId="0" fontId="13" fillId="0" borderId="0" xfId="1" applyFont="1">
      <alignment vertical="center"/>
    </xf>
    <xf numFmtId="0" fontId="8" fillId="0" borderId="0" xfId="1" applyFont="1">
      <alignment vertical="center"/>
    </xf>
    <xf numFmtId="0" fontId="15" fillId="0" borderId="0" xfId="1" applyFont="1">
      <alignment vertical="center"/>
    </xf>
    <xf numFmtId="0" fontId="16" fillId="0" borderId="0" xfId="1" applyFont="1" applyFill="1">
      <alignment vertical="center"/>
    </xf>
    <xf numFmtId="0" fontId="17" fillId="0" borderId="0" xfId="1" applyFont="1" applyFill="1" applyAlignment="1">
      <alignment horizontal="right" vertical="center"/>
    </xf>
    <xf numFmtId="0" fontId="17" fillId="0" borderId="4" xfId="1" applyFont="1" applyFill="1" applyBorder="1" applyAlignment="1">
      <alignment horizontal="center" vertical="center"/>
    </xf>
    <xf numFmtId="2" fontId="5" fillId="0" borderId="5" xfId="1" applyNumberFormat="1" applyFont="1" applyFill="1" applyBorder="1" applyAlignment="1">
      <alignment horizontal="center" vertical="center"/>
    </xf>
    <xf numFmtId="2" fontId="5" fillId="0" borderId="6" xfId="1" applyNumberFormat="1" applyFont="1" applyFill="1" applyBorder="1" applyAlignment="1">
      <alignment horizontal="center" vertical="center"/>
    </xf>
    <xf numFmtId="0" fontId="19" fillId="4" borderId="4" xfId="1" applyFont="1" applyFill="1" applyBorder="1" applyAlignment="1">
      <alignment horizontal="center" vertical="center"/>
    </xf>
    <xf numFmtId="176" fontId="20" fillId="4" borderId="7" xfId="1" applyNumberFormat="1" applyFont="1" applyFill="1" applyBorder="1">
      <alignment vertical="center"/>
    </xf>
    <xf numFmtId="176" fontId="20" fillId="4" borderId="8" xfId="1" applyNumberFormat="1" applyFont="1" applyFill="1" applyBorder="1">
      <alignment vertical="center"/>
    </xf>
    <xf numFmtId="177" fontId="20" fillId="4" borderId="0" xfId="1" applyNumberFormat="1" applyFont="1" applyFill="1" applyBorder="1">
      <alignment vertical="center"/>
    </xf>
    <xf numFmtId="0" fontId="17" fillId="4" borderId="9" xfId="1" applyFont="1" applyFill="1" applyBorder="1" applyAlignment="1">
      <alignment horizontal="center" vertical="center"/>
    </xf>
    <xf numFmtId="178" fontId="5" fillId="4" borderId="10" xfId="3" applyNumberFormat="1" applyFont="1" applyFill="1" applyBorder="1" applyAlignment="1">
      <alignment horizontal="right" vertical="center"/>
    </xf>
    <xf numFmtId="178" fontId="5" fillId="4" borderId="11" xfId="3" applyNumberFormat="1" applyFont="1" applyFill="1" applyBorder="1" applyAlignment="1">
      <alignment horizontal="right" vertical="center"/>
    </xf>
    <xf numFmtId="176" fontId="5" fillId="0" borderId="12" xfId="3" applyNumberFormat="1" applyFont="1" applyFill="1" applyBorder="1" applyAlignment="1">
      <alignment horizontal="right" vertical="center"/>
    </xf>
    <xf numFmtId="176" fontId="5" fillId="0" borderId="13" xfId="3" applyNumberFormat="1" applyFont="1" applyFill="1" applyBorder="1" applyAlignment="1">
      <alignment horizontal="right" vertical="center"/>
    </xf>
    <xf numFmtId="0" fontId="17" fillId="0" borderId="14" xfId="1" applyFont="1" applyFill="1" applyBorder="1" applyAlignment="1">
      <alignment horizontal="center" vertical="center"/>
    </xf>
    <xf numFmtId="178" fontId="5" fillId="0" borderId="15" xfId="3" applyNumberFormat="1" applyFont="1" applyFill="1" applyBorder="1" applyAlignment="1">
      <alignment horizontal="right" vertical="center"/>
    </xf>
    <xf numFmtId="178" fontId="5" fillId="0" borderId="16" xfId="3" applyNumberFormat="1" applyFont="1" applyFill="1" applyBorder="1" applyAlignment="1">
      <alignment horizontal="right" vertical="center"/>
    </xf>
    <xf numFmtId="0" fontId="17" fillId="0" borderId="17" xfId="1" applyFont="1" applyFill="1" applyBorder="1" applyAlignment="1">
      <alignment horizontal="center" vertical="center"/>
    </xf>
    <xf numFmtId="176" fontId="5" fillId="0" borderId="18" xfId="3" applyNumberFormat="1" applyFont="1" applyFill="1" applyBorder="1" applyAlignment="1">
      <alignment horizontal="right" vertical="center"/>
    </xf>
    <xf numFmtId="176" fontId="5" fillId="0" borderId="19" xfId="3" applyNumberFormat="1" applyFont="1" applyFill="1" applyBorder="1" applyAlignment="1">
      <alignment horizontal="right" vertical="center"/>
    </xf>
    <xf numFmtId="0" fontId="17" fillId="0" borderId="9" xfId="1" applyFont="1" applyFill="1" applyBorder="1" applyAlignment="1">
      <alignment horizontal="center" vertical="center"/>
    </xf>
    <xf numFmtId="178" fontId="5" fillId="0" borderId="20" xfId="3" applyNumberFormat="1" applyFont="1" applyFill="1" applyBorder="1" applyAlignment="1">
      <alignment horizontal="right" vertical="center"/>
    </xf>
    <xf numFmtId="178" fontId="5" fillId="0" borderId="21" xfId="3" applyNumberFormat="1" applyFont="1" applyFill="1" applyBorder="1" applyAlignment="1">
      <alignment horizontal="right" vertical="center"/>
    </xf>
    <xf numFmtId="0" fontId="21" fillId="0" borderId="0" xfId="1" applyFont="1" applyFill="1" applyBorder="1" applyAlignment="1">
      <alignment vertical="center"/>
    </xf>
    <xf numFmtId="178" fontId="5" fillId="0" borderId="0" xfId="3" applyNumberFormat="1" applyFont="1" applyFill="1" applyBorder="1" applyAlignment="1">
      <alignment horizontal="right" vertical="center"/>
    </xf>
    <xf numFmtId="0" fontId="21" fillId="0" borderId="0" xfId="1" applyFont="1" applyFill="1">
      <alignment vertical="center"/>
    </xf>
    <xf numFmtId="0" fontId="17" fillId="0" borderId="0" xfId="1" applyFont="1" applyFill="1">
      <alignment vertical="center"/>
    </xf>
    <xf numFmtId="0" fontId="8" fillId="0" borderId="0" xfId="3" applyFont="1">
      <alignment vertical="center"/>
    </xf>
    <xf numFmtId="0" fontId="15" fillId="0" borderId="0" xfId="3" applyFont="1" applyFill="1">
      <alignment vertical="center"/>
    </xf>
    <xf numFmtId="0" fontId="8" fillId="0" borderId="0" xfId="3" applyFont="1" applyFill="1">
      <alignment vertical="center"/>
    </xf>
    <xf numFmtId="0" fontId="16" fillId="0" borderId="0" xfId="3" applyFont="1" applyFill="1">
      <alignment vertical="center"/>
    </xf>
    <xf numFmtId="0" fontId="17" fillId="0" borderId="0" xfId="3" applyFont="1" applyFill="1" applyAlignment="1">
      <alignment horizontal="right" vertical="center"/>
    </xf>
    <xf numFmtId="0" fontId="7" fillId="0" borderId="0" xfId="3" applyFont="1" applyFill="1">
      <alignment vertical="center"/>
    </xf>
    <xf numFmtId="0" fontId="17" fillId="0" borderId="4" xfId="3" applyFont="1" applyFill="1" applyBorder="1" applyAlignment="1">
      <alignment horizontal="center" vertical="center"/>
    </xf>
    <xf numFmtId="2" fontId="5" fillId="0" borderId="5" xfId="3" applyNumberFormat="1" applyFont="1" applyFill="1" applyBorder="1" applyAlignment="1">
      <alignment horizontal="center" vertical="center"/>
    </xf>
    <xf numFmtId="2" fontId="5" fillId="0" borderId="6" xfId="3" applyNumberFormat="1" applyFont="1" applyFill="1" applyBorder="1" applyAlignment="1">
      <alignment horizontal="center" vertical="center"/>
    </xf>
    <xf numFmtId="0" fontId="18" fillId="0" borderId="0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/>
    </xf>
    <xf numFmtId="176" fontId="20" fillId="4" borderId="7" xfId="3" applyNumberFormat="1" applyFont="1" applyFill="1" applyBorder="1">
      <alignment vertical="center"/>
    </xf>
    <xf numFmtId="176" fontId="20" fillId="4" borderId="8" xfId="3" applyNumberFormat="1" applyFont="1" applyFill="1" applyBorder="1">
      <alignment vertical="center"/>
    </xf>
    <xf numFmtId="176" fontId="20" fillId="4" borderId="0" xfId="3" applyNumberFormat="1" applyFont="1" applyFill="1" applyBorder="1">
      <alignment vertical="center"/>
    </xf>
    <xf numFmtId="0" fontId="17" fillId="4" borderId="9" xfId="3" applyFont="1" applyFill="1" applyBorder="1" applyAlignment="1">
      <alignment horizontal="center" vertical="center"/>
    </xf>
    <xf numFmtId="177" fontId="20" fillId="4" borderId="0" xfId="3" applyNumberFormat="1" applyFont="1" applyFill="1" applyBorder="1">
      <alignment vertical="center"/>
    </xf>
    <xf numFmtId="176" fontId="5" fillId="0" borderId="0" xfId="3" applyNumberFormat="1" applyFont="1" applyFill="1" applyBorder="1">
      <alignment vertical="center"/>
    </xf>
    <xf numFmtId="0" fontId="17" fillId="0" borderId="14" xfId="3" applyFont="1" applyFill="1" applyBorder="1" applyAlignment="1">
      <alignment horizontal="center" vertical="center"/>
    </xf>
    <xf numFmtId="0" fontId="17" fillId="0" borderId="17" xfId="3" applyFont="1" applyFill="1" applyBorder="1" applyAlignment="1">
      <alignment horizontal="center" vertical="center"/>
    </xf>
    <xf numFmtId="178" fontId="5" fillId="0" borderId="22" xfId="3" applyNumberFormat="1" applyFont="1" applyFill="1" applyBorder="1" applyAlignment="1">
      <alignment horizontal="right" vertical="center"/>
    </xf>
    <xf numFmtId="178" fontId="5" fillId="0" borderId="23" xfId="3" applyNumberFormat="1" applyFont="1" applyFill="1" applyBorder="1" applyAlignment="1">
      <alignment horizontal="right" vertical="center"/>
    </xf>
    <xf numFmtId="178" fontId="5" fillId="0" borderId="24" xfId="3" applyNumberFormat="1" applyFont="1" applyFill="1" applyBorder="1" applyAlignment="1">
      <alignment horizontal="right" vertical="center"/>
    </xf>
    <xf numFmtId="0" fontId="17" fillId="0" borderId="25" xfId="3" applyFont="1" applyFill="1" applyBorder="1" applyAlignment="1">
      <alignment horizontal="center" vertical="center"/>
    </xf>
    <xf numFmtId="176" fontId="5" fillId="0" borderId="12" xfId="3" quotePrefix="1" applyNumberFormat="1" applyFont="1" applyFill="1" applyBorder="1" applyAlignment="1">
      <alignment horizontal="right" vertical="center"/>
    </xf>
    <xf numFmtId="0" fontId="17" fillId="0" borderId="9" xfId="3" applyFont="1" applyFill="1" applyBorder="1" applyAlignment="1">
      <alignment horizontal="center" vertical="center"/>
    </xf>
    <xf numFmtId="178" fontId="5" fillId="0" borderId="20" xfId="3" quotePrefix="1" applyNumberFormat="1" applyFont="1" applyFill="1" applyBorder="1" applyAlignment="1">
      <alignment horizontal="right" vertical="center"/>
    </xf>
    <xf numFmtId="178" fontId="5" fillId="0" borderId="21" xfId="3" quotePrefix="1" applyNumberFormat="1" applyFont="1" applyFill="1" applyBorder="1" applyAlignment="1">
      <alignment horizontal="right" vertical="center"/>
    </xf>
    <xf numFmtId="0" fontId="21" fillId="0" borderId="0" xfId="3" applyFont="1" applyFill="1">
      <alignment vertical="center"/>
    </xf>
    <xf numFmtId="0" fontId="18" fillId="0" borderId="26" xfId="3" applyFont="1" applyFill="1" applyBorder="1" applyAlignment="1">
      <alignment horizontal="center" vertical="center"/>
    </xf>
    <xf numFmtId="2" fontId="5" fillId="0" borderId="27" xfId="3" applyNumberFormat="1" applyFont="1" applyFill="1" applyBorder="1" applyAlignment="1">
      <alignment horizontal="center" vertical="center"/>
    </xf>
    <xf numFmtId="2" fontId="22" fillId="0" borderId="28" xfId="3" applyNumberFormat="1" applyFont="1" applyFill="1" applyBorder="1" applyAlignment="1">
      <alignment horizontal="center" vertical="center"/>
    </xf>
    <xf numFmtId="0" fontId="23" fillId="4" borderId="26" xfId="3" applyFont="1" applyFill="1" applyBorder="1" applyAlignment="1">
      <alignment horizontal="center" vertical="center"/>
    </xf>
    <xf numFmtId="176" fontId="20" fillId="4" borderId="27" xfId="3" applyNumberFormat="1" applyFont="1" applyFill="1" applyBorder="1" applyAlignment="1">
      <alignment horizontal="right" vertical="center"/>
    </xf>
    <xf numFmtId="176" fontId="24" fillId="4" borderId="29" xfId="3" applyNumberFormat="1" applyFont="1" applyFill="1" applyBorder="1" applyAlignment="1">
      <alignment horizontal="right" vertical="center"/>
    </xf>
    <xf numFmtId="0" fontId="18" fillId="4" borderId="30" xfId="3" applyFont="1" applyFill="1" applyBorder="1" applyAlignment="1">
      <alignment horizontal="center" vertical="center"/>
    </xf>
    <xf numFmtId="178" fontId="22" fillId="4" borderId="11" xfId="3" applyNumberFormat="1" applyFont="1" applyFill="1" applyBorder="1" applyAlignment="1">
      <alignment horizontal="right" vertical="center"/>
    </xf>
    <xf numFmtId="177" fontId="8" fillId="0" borderId="0" xfId="4" applyNumberFormat="1" applyFont="1">
      <alignment vertical="center"/>
    </xf>
    <xf numFmtId="0" fontId="18" fillId="0" borderId="31" xfId="3" applyFont="1" applyFill="1" applyBorder="1" applyAlignment="1">
      <alignment horizontal="center" vertical="center"/>
    </xf>
    <xf numFmtId="176" fontId="22" fillId="0" borderId="13" xfId="3" applyNumberFormat="1" applyFont="1" applyFill="1" applyBorder="1" applyAlignment="1">
      <alignment horizontal="right" vertical="center"/>
    </xf>
    <xf numFmtId="0" fontId="18" fillId="0" borderId="32" xfId="3" applyFont="1" applyFill="1" applyBorder="1" applyAlignment="1">
      <alignment horizontal="center" vertical="center"/>
    </xf>
    <xf numFmtId="178" fontId="22" fillId="0" borderId="16" xfId="3" applyNumberFormat="1" applyFont="1" applyFill="1" applyBorder="1" applyAlignment="1">
      <alignment horizontal="right" vertical="center"/>
    </xf>
    <xf numFmtId="0" fontId="18" fillId="0" borderId="33" xfId="3" applyFont="1" applyFill="1" applyBorder="1" applyAlignment="1">
      <alignment horizontal="center" vertical="center"/>
    </xf>
    <xf numFmtId="176" fontId="22" fillId="0" borderId="19" xfId="3" applyNumberFormat="1" applyFont="1" applyFill="1" applyBorder="1" applyAlignment="1">
      <alignment horizontal="right" vertical="center"/>
    </xf>
    <xf numFmtId="178" fontId="5" fillId="0" borderId="12" xfId="3" applyNumberFormat="1" applyFont="1" applyFill="1" applyBorder="1" applyAlignment="1">
      <alignment horizontal="right" vertical="center"/>
    </xf>
    <xf numFmtId="178" fontId="22" fillId="0" borderId="13" xfId="3" applyNumberFormat="1" applyFont="1" applyFill="1" applyBorder="1" applyAlignment="1">
      <alignment horizontal="right" vertical="center"/>
    </xf>
    <xf numFmtId="0" fontId="18" fillId="0" borderId="30" xfId="3" applyFont="1" applyFill="1" applyBorder="1" applyAlignment="1">
      <alignment horizontal="center" vertical="center"/>
    </xf>
    <xf numFmtId="178" fontId="5" fillId="0" borderId="10" xfId="3" applyNumberFormat="1" applyFont="1" applyFill="1" applyBorder="1" applyAlignment="1">
      <alignment horizontal="right" vertical="center"/>
    </xf>
    <xf numFmtId="178" fontId="22" fillId="0" borderId="11" xfId="3" applyNumberFormat="1" applyFont="1" applyFill="1" applyBorder="1" applyAlignment="1">
      <alignment horizontal="right" vertical="center"/>
    </xf>
    <xf numFmtId="0" fontId="21" fillId="0" borderId="0" xfId="3" applyFont="1">
      <alignment vertical="center"/>
    </xf>
    <xf numFmtId="179" fontId="8" fillId="0" borderId="0" xfId="4" applyNumberFormat="1" applyFont="1">
      <alignment vertical="center"/>
    </xf>
    <xf numFmtId="0" fontId="17" fillId="0" borderId="0" xfId="3" applyFont="1">
      <alignment vertical="center"/>
    </xf>
    <xf numFmtId="176" fontId="8" fillId="0" borderId="0" xfId="3" applyNumberFormat="1" applyFont="1">
      <alignment vertical="center"/>
    </xf>
    <xf numFmtId="0" fontId="15" fillId="0" borderId="0" xfId="3" applyFont="1">
      <alignment vertical="center"/>
    </xf>
    <xf numFmtId="0" fontId="5" fillId="0" borderId="27" xfId="3" applyFont="1" applyFill="1" applyBorder="1" applyAlignment="1">
      <alignment horizontal="center" vertical="center"/>
    </xf>
    <xf numFmtId="49" fontId="5" fillId="0" borderId="27" xfId="3" applyNumberFormat="1" applyFont="1" applyFill="1" applyBorder="1" applyAlignment="1">
      <alignment horizontal="center" vertical="center"/>
    </xf>
    <xf numFmtId="2" fontId="22" fillId="0" borderId="34" xfId="3" applyNumberFormat="1" applyFont="1" applyFill="1" applyBorder="1" applyAlignment="1">
      <alignment horizontal="center" vertical="center"/>
    </xf>
    <xf numFmtId="176" fontId="22" fillId="4" borderId="0" xfId="3" applyNumberFormat="1" applyFont="1" applyFill="1" applyBorder="1" applyAlignment="1">
      <alignment horizontal="right" vertical="center"/>
    </xf>
    <xf numFmtId="0" fontId="18" fillId="0" borderId="32" xfId="3" applyFont="1" applyBorder="1" applyAlignment="1">
      <alignment horizontal="center" vertical="center"/>
    </xf>
    <xf numFmtId="178" fontId="5" fillId="0" borderId="15" xfId="3" applyNumberFormat="1" applyFont="1" applyBorder="1" applyAlignment="1">
      <alignment horizontal="right" vertical="center"/>
    </xf>
    <xf numFmtId="0" fontId="26" fillId="0" borderId="0" xfId="3" applyFont="1">
      <alignment vertical="center"/>
    </xf>
    <xf numFmtId="49" fontId="8" fillId="0" borderId="0" xfId="3" applyNumberFormat="1" applyFont="1">
      <alignment vertical="center"/>
    </xf>
    <xf numFmtId="2" fontId="5" fillId="0" borderId="28" xfId="3" applyNumberFormat="1" applyFont="1" applyFill="1" applyBorder="1" applyAlignment="1">
      <alignment horizontal="center" vertical="center"/>
    </xf>
    <xf numFmtId="176" fontId="20" fillId="4" borderId="35" xfId="3" applyNumberFormat="1" applyFont="1" applyFill="1" applyBorder="1" applyAlignment="1">
      <alignment horizontal="right" vertical="center"/>
    </xf>
    <xf numFmtId="178" fontId="5" fillId="4" borderId="11" xfId="5" applyNumberFormat="1" applyFont="1" applyFill="1" applyBorder="1" applyAlignment="1">
      <alignment horizontal="right" vertical="center"/>
    </xf>
    <xf numFmtId="179" fontId="8" fillId="0" borderId="0" xfId="5" applyNumberFormat="1" applyFont="1">
      <alignment vertical="center"/>
    </xf>
    <xf numFmtId="0" fontId="18" fillId="0" borderId="30" xfId="3" applyFont="1" applyBorder="1" applyAlignment="1">
      <alignment horizontal="center" vertical="center"/>
    </xf>
    <xf numFmtId="178" fontId="5" fillId="0" borderId="10" xfId="3" applyNumberFormat="1" applyFont="1" applyBorder="1" applyAlignment="1">
      <alignment horizontal="right" vertical="center"/>
    </xf>
    <xf numFmtId="178" fontId="5" fillId="0" borderId="11" xfId="3" applyNumberFormat="1" applyFont="1" applyFill="1" applyBorder="1" applyAlignment="1">
      <alignment horizontal="right" vertical="center"/>
    </xf>
    <xf numFmtId="49" fontId="5" fillId="0" borderId="36" xfId="3" applyNumberFormat="1" applyFont="1" applyFill="1" applyBorder="1" applyAlignment="1">
      <alignment horizontal="right" vertical="center"/>
    </xf>
    <xf numFmtId="178" fontId="5" fillId="0" borderId="13" xfId="3" applyNumberFormat="1" applyFont="1" applyFill="1" applyBorder="1" applyAlignment="1">
      <alignment horizontal="right" vertical="center"/>
    </xf>
    <xf numFmtId="0" fontId="18" fillId="0" borderId="33" xfId="3" applyFont="1" applyBorder="1" applyAlignment="1">
      <alignment horizontal="center" vertical="center"/>
    </xf>
    <xf numFmtId="176" fontId="5" fillId="0" borderId="18" xfId="3" applyNumberFormat="1" applyFont="1" applyBorder="1" applyAlignment="1">
      <alignment horizontal="right" vertical="center"/>
    </xf>
    <xf numFmtId="176" fontId="5" fillId="0" borderId="19" xfId="3" applyNumberFormat="1" applyFont="1" applyBorder="1" applyAlignment="1">
      <alignment horizontal="right" vertical="center"/>
    </xf>
    <xf numFmtId="0" fontId="1" fillId="0" borderId="0" xfId="3" applyFont="1">
      <alignment vertical="center"/>
    </xf>
    <xf numFmtId="2" fontId="5" fillId="0" borderId="7" xfId="3" applyNumberFormat="1" applyFont="1" applyFill="1" applyBorder="1" applyAlignment="1">
      <alignment horizontal="center" vertical="center"/>
    </xf>
    <xf numFmtId="0" fontId="19" fillId="4" borderId="40" xfId="3" applyFont="1" applyFill="1" applyBorder="1" applyAlignment="1">
      <alignment horizontal="center" vertical="center"/>
    </xf>
    <xf numFmtId="176" fontId="20" fillId="4" borderId="5" xfId="3" applyNumberFormat="1" applyFont="1" applyFill="1" applyBorder="1">
      <alignment vertical="center"/>
    </xf>
    <xf numFmtId="176" fontId="20" fillId="4" borderId="37" xfId="3" applyNumberFormat="1" applyFont="1" applyFill="1" applyBorder="1">
      <alignment vertical="center"/>
    </xf>
    <xf numFmtId="176" fontId="5" fillId="0" borderId="44" xfId="3" applyNumberFormat="1" applyFont="1" applyFill="1" applyBorder="1">
      <alignment vertical="center"/>
    </xf>
    <xf numFmtId="176" fontId="5" fillId="0" borderId="45" xfId="3" applyNumberFormat="1" applyFont="1" applyFill="1" applyBorder="1">
      <alignment vertical="center"/>
    </xf>
    <xf numFmtId="0" fontId="17" fillId="0" borderId="46" xfId="3" applyFont="1" applyFill="1" applyBorder="1" applyAlignment="1">
      <alignment horizontal="center" vertical="center"/>
    </xf>
    <xf numFmtId="176" fontId="5" fillId="0" borderId="47" xfId="3" applyNumberFormat="1" applyFont="1" applyFill="1" applyBorder="1">
      <alignment vertical="center"/>
    </xf>
    <xf numFmtId="176" fontId="5" fillId="0" borderId="48" xfId="3" applyNumberFormat="1" applyFont="1" applyFill="1" applyBorder="1">
      <alignment vertical="center"/>
    </xf>
    <xf numFmtId="176" fontId="22" fillId="0" borderId="48" xfId="3" applyNumberFormat="1" applyFont="1" applyFill="1" applyBorder="1">
      <alignment vertical="center"/>
    </xf>
    <xf numFmtId="177" fontId="5" fillId="0" borderId="49" xfId="3" applyNumberFormat="1" applyFont="1" applyFill="1" applyBorder="1">
      <alignment vertical="center"/>
    </xf>
    <xf numFmtId="177" fontId="5" fillId="0" borderId="50" xfId="3" applyNumberFormat="1" applyFont="1" applyFill="1" applyBorder="1">
      <alignment vertical="center"/>
    </xf>
    <xf numFmtId="0" fontId="17" fillId="0" borderId="51" xfId="3" applyFont="1" applyFill="1" applyBorder="1" applyAlignment="1">
      <alignment horizontal="center" vertical="center"/>
    </xf>
    <xf numFmtId="177" fontId="5" fillId="0" borderId="52" xfId="3" applyNumberFormat="1" applyFont="1" applyFill="1" applyBorder="1">
      <alignment vertical="center"/>
    </xf>
    <xf numFmtId="177" fontId="22" fillId="0" borderId="53" xfId="3" applyNumberFormat="1" applyFont="1" applyFill="1" applyBorder="1">
      <alignment vertical="center"/>
    </xf>
    <xf numFmtId="0" fontId="16" fillId="0" borderId="0" xfId="3" applyFont="1">
      <alignment vertical="center"/>
    </xf>
    <xf numFmtId="2" fontId="21" fillId="0" borderId="58" xfId="3" applyNumberFormat="1" applyFont="1" applyBorder="1" applyAlignment="1">
      <alignment horizontal="center" vertical="center"/>
    </xf>
    <xf numFmtId="2" fontId="21" fillId="0" borderId="59" xfId="3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/>
    </xf>
    <xf numFmtId="0" fontId="21" fillId="0" borderId="16" xfId="3" applyFont="1" applyBorder="1" applyAlignment="1">
      <alignment horizontal="center" vertical="center"/>
    </xf>
    <xf numFmtId="41" fontId="21" fillId="0" borderId="32" xfId="5" applyFont="1" applyBorder="1" applyAlignment="1">
      <alignment horizontal="center" vertical="center"/>
    </xf>
    <xf numFmtId="41" fontId="21" fillId="0" borderId="15" xfId="5" applyFont="1" applyBorder="1" applyAlignment="1">
      <alignment horizontal="center" vertical="center"/>
    </xf>
    <xf numFmtId="180" fontId="21" fillId="0" borderId="16" xfId="7" applyNumberFormat="1" applyFont="1" applyBorder="1" applyAlignment="1">
      <alignment horizontal="center" vertical="center"/>
    </xf>
    <xf numFmtId="41" fontId="21" fillId="0" borderId="62" xfId="5" applyFont="1" applyBorder="1" applyAlignment="1">
      <alignment horizontal="center" vertical="center"/>
    </xf>
    <xf numFmtId="0" fontId="21" fillId="0" borderId="65" xfId="3" applyFont="1" applyBorder="1" applyAlignment="1">
      <alignment horizontal="center" vertical="center"/>
    </xf>
    <xf numFmtId="41" fontId="21" fillId="0" borderId="63" xfId="5" applyFont="1" applyBorder="1" applyAlignment="1">
      <alignment horizontal="center" vertical="center"/>
    </xf>
    <xf numFmtId="41" fontId="21" fillId="0" borderId="64" xfId="5" applyFont="1" applyBorder="1" applyAlignment="1">
      <alignment horizontal="center" vertical="center"/>
    </xf>
    <xf numFmtId="180" fontId="21" fillId="0" borderId="65" xfId="7" applyNumberFormat="1" applyFont="1" applyBorder="1" applyAlignment="1">
      <alignment horizontal="center" vertical="center"/>
    </xf>
    <xf numFmtId="41" fontId="21" fillId="0" borderId="63" xfId="5" applyFont="1" applyFill="1" applyBorder="1" applyAlignment="1">
      <alignment horizontal="center" vertical="center"/>
    </xf>
    <xf numFmtId="41" fontId="21" fillId="0" borderId="66" xfId="5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179" fontId="21" fillId="0" borderId="63" xfId="5" applyNumberFormat="1" applyFont="1" applyBorder="1" applyAlignment="1">
      <alignment horizontal="center" vertical="center"/>
    </xf>
    <xf numFmtId="179" fontId="21" fillId="0" borderId="63" xfId="5" applyNumberFormat="1" applyFont="1" applyFill="1" applyBorder="1" applyAlignment="1">
      <alignment horizontal="center" vertical="center"/>
    </xf>
    <xf numFmtId="0" fontId="21" fillId="5" borderId="30" xfId="3" applyFont="1" applyFill="1" applyBorder="1" applyAlignment="1">
      <alignment horizontal="center" vertical="center"/>
    </xf>
    <xf numFmtId="0" fontId="21" fillId="0" borderId="59" xfId="3" applyFont="1" applyBorder="1" applyAlignment="1">
      <alignment horizontal="left" vertical="center"/>
    </xf>
    <xf numFmtId="179" fontId="21" fillId="0" borderId="58" xfId="5" applyNumberFormat="1" applyFont="1" applyBorder="1" applyAlignment="1">
      <alignment horizontal="center" vertical="center"/>
    </xf>
    <xf numFmtId="179" fontId="21" fillId="0" borderId="59" xfId="5" applyNumberFormat="1" applyFont="1" applyBorder="1" applyAlignment="1">
      <alignment horizontal="center" vertical="center"/>
    </xf>
    <xf numFmtId="180" fontId="21" fillId="0" borderId="60" xfId="7" applyNumberFormat="1" applyFont="1" applyBorder="1" applyAlignment="1">
      <alignment horizontal="center" vertical="center"/>
    </xf>
    <xf numFmtId="179" fontId="21" fillId="0" borderId="58" xfId="5" applyNumberFormat="1" applyFont="1" applyFill="1" applyBorder="1" applyAlignment="1">
      <alignment horizontal="center" vertical="center"/>
    </xf>
    <xf numFmtId="179" fontId="21" fillId="0" borderId="61" xfId="5" applyNumberFormat="1" applyFont="1" applyFill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41" fontId="21" fillId="0" borderId="0" xfId="5" applyFont="1">
      <alignment vertical="center"/>
    </xf>
    <xf numFmtId="41" fontId="21" fillId="0" borderId="71" xfId="5" applyFont="1" applyBorder="1">
      <alignment vertical="center"/>
    </xf>
    <xf numFmtId="180" fontId="21" fillId="0" borderId="71" xfId="7" applyNumberFormat="1" applyFont="1" applyBorder="1">
      <alignment vertical="center"/>
    </xf>
    <xf numFmtId="0" fontId="21" fillId="0" borderId="56" xfId="3" applyFont="1" applyBorder="1" applyAlignment="1">
      <alignment horizontal="center" vertical="center"/>
    </xf>
    <xf numFmtId="41" fontId="21" fillId="0" borderId="54" xfId="5" applyFont="1" applyBorder="1">
      <alignment vertical="center"/>
    </xf>
    <xf numFmtId="41" fontId="21" fillId="0" borderId="55" xfId="5" applyFont="1" applyBorder="1">
      <alignment vertical="center"/>
    </xf>
    <xf numFmtId="41" fontId="21" fillId="0" borderId="63" xfId="5" applyFont="1" applyBorder="1">
      <alignment vertical="center"/>
    </xf>
    <xf numFmtId="0" fontId="21" fillId="5" borderId="31" xfId="3" applyFont="1" applyFill="1" applyBorder="1">
      <alignment vertical="center"/>
    </xf>
    <xf numFmtId="0" fontId="21" fillId="0" borderId="64" xfId="3" applyFont="1" applyBorder="1">
      <alignment vertical="center"/>
    </xf>
    <xf numFmtId="179" fontId="21" fillId="0" borderId="63" xfId="5" applyNumberFormat="1" applyFont="1" applyBorder="1">
      <alignment vertical="center"/>
    </xf>
    <xf numFmtId="0" fontId="21" fillId="5" borderId="32" xfId="3" applyFont="1" applyFill="1" applyBorder="1">
      <alignment vertical="center"/>
    </xf>
    <xf numFmtId="41" fontId="21" fillId="0" borderId="58" xfId="5" applyFont="1" applyBorder="1">
      <alignment vertical="center"/>
    </xf>
    <xf numFmtId="41" fontId="21" fillId="0" borderId="59" xfId="5" applyFont="1" applyBorder="1">
      <alignment vertical="center"/>
    </xf>
    <xf numFmtId="41" fontId="21" fillId="0" borderId="59" xfId="5" applyFont="1" applyBorder="1" applyAlignment="1">
      <alignment horizontal="center" vertical="center"/>
    </xf>
    <xf numFmtId="41" fontId="21" fillId="0" borderId="58" xfId="5" applyFont="1" applyBorder="1" applyAlignment="1">
      <alignment horizontal="center" vertical="center"/>
    </xf>
    <xf numFmtId="41" fontId="21" fillId="0" borderId="61" xfId="5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/>
    </xf>
    <xf numFmtId="0" fontId="8" fillId="0" borderId="0" xfId="3" applyFont="1" applyBorder="1">
      <alignment vertical="center"/>
    </xf>
    <xf numFmtId="0" fontId="30" fillId="0" borderId="0" xfId="3" applyFont="1">
      <alignment vertical="center"/>
    </xf>
    <xf numFmtId="0" fontId="27" fillId="3" borderId="54" xfId="3" applyFont="1" applyFill="1" applyBorder="1" applyAlignment="1">
      <alignment horizontal="center" vertical="center"/>
    </xf>
    <xf numFmtId="0" fontId="27" fillId="3" borderId="55" xfId="3" applyFont="1" applyFill="1" applyBorder="1" applyAlignment="1">
      <alignment horizontal="center" vertical="center"/>
    </xf>
    <xf numFmtId="0" fontId="27" fillId="3" borderId="73" xfId="3" applyFont="1" applyFill="1" applyBorder="1" applyAlignment="1">
      <alignment horizontal="center" vertical="center"/>
    </xf>
    <xf numFmtId="0" fontId="27" fillId="3" borderId="56" xfId="3" applyFont="1" applyFill="1" applyBorder="1" applyAlignment="1">
      <alignment horizontal="center" vertical="center" wrapText="1"/>
    </xf>
    <xf numFmtId="0" fontId="21" fillId="3" borderId="31" xfId="3" applyFont="1" applyFill="1" applyBorder="1">
      <alignment vertical="center"/>
    </xf>
    <xf numFmtId="0" fontId="21" fillId="0" borderId="74" xfId="3" applyFont="1" applyBorder="1" applyAlignment="1">
      <alignment horizontal="center" vertical="center" wrapText="1"/>
    </xf>
    <xf numFmtId="0" fontId="21" fillId="3" borderId="30" xfId="3" applyFont="1" applyFill="1" applyBorder="1">
      <alignment vertical="center"/>
    </xf>
    <xf numFmtId="0" fontId="21" fillId="0" borderId="76" xfId="3" applyFont="1" applyBorder="1" applyAlignment="1">
      <alignment horizontal="center" vertical="center" wrapText="1"/>
    </xf>
    <xf numFmtId="0" fontId="31" fillId="0" borderId="0" xfId="3" applyFont="1">
      <alignment vertical="center"/>
    </xf>
    <xf numFmtId="0" fontId="21" fillId="5" borderId="31" xfId="3" applyFont="1" applyFill="1" applyBorder="1" applyAlignment="1">
      <alignment horizontal="center" vertical="center"/>
    </xf>
    <xf numFmtId="0" fontId="21" fillId="0" borderId="64" xfId="3" applyFont="1" applyBorder="1" applyAlignment="1">
      <alignment horizontal="left" vertical="center" wrapText="1"/>
    </xf>
    <xf numFmtId="41" fontId="21" fillId="0" borderId="64" xfId="5" applyNumberFormat="1" applyFont="1" applyBorder="1" applyAlignment="1">
      <alignment horizontal="center" vertical="center"/>
    </xf>
    <xf numFmtId="0" fontId="8" fillId="0" borderId="0" xfId="9" applyFont="1" applyAlignment="1">
      <alignment horizontal="center" vertical="center"/>
    </xf>
    <xf numFmtId="0" fontId="5" fillId="0" borderId="58" xfId="9" applyFont="1" applyBorder="1" applyAlignment="1">
      <alignment horizontal="center" vertical="center"/>
    </xf>
    <xf numFmtId="0" fontId="5" fillId="0" borderId="59" xfId="9" applyFont="1" applyBorder="1" applyAlignment="1">
      <alignment horizontal="center" vertical="center"/>
    </xf>
    <xf numFmtId="0" fontId="5" fillId="0" borderId="76" xfId="9" applyFont="1" applyBorder="1" applyAlignment="1">
      <alignment horizontal="center" vertical="center"/>
    </xf>
    <xf numFmtId="0" fontId="8" fillId="0" borderId="0" xfId="9" applyFont="1" applyAlignment="1">
      <alignment vertical="center"/>
    </xf>
    <xf numFmtId="177" fontId="21" fillId="0" borderId="64" xfId="5" applyNumberFormat="1" applyFont="1" applyBorder="1" applyAlignment="1">
      <alignment horizontal="right" vertical="center"/>
    </xf>
    <xf numFmtId="178" fontId="22" fillId="0" borderId="16" xfId="3" applyNumberFormat="1" applyFont="1" applyBorder="1" applyAlignment="1">
      <alignment horizontal="right" vertical="center"/>
    </xf>
    <xf numFmtId="0" fontId="5" fillId="0" borderId="60" xfId="9" applyFont="1" applyBorder="1" applyAlignment="1">
      <alignment horizontal="center" vertical="center"/>
    </xf>
    <xf numFmtId="0" fontId="5" fillId="0" borderId="0" xfId="9" applyFont="1" applyBorder="1" applyAlignment="1">
      <alignment vertical="center"/>
    </xf>
    <xf numFmtId="41" fontId="35" fillId="0" borderId="66" xfId="5" applyFont="1" applyFill="1" applyBorder="1" applyAlignment="1">
      <alignment horizontal="center" vertical="center"/>
    </xf>
    <xf numFmtId="179" fontId="35" fillId="0" borderId="66" xfId="5" applyNumberFormat="1" applyFont="1" applyFill="1" applyBorder="1" applyAlignment="1">
      <alignment horizontal="center" vertical="center"/>
    </xf>
    <xf numFmtId="41" fontId="35" fillId="0" borderId="64" xfId="5" applyFont="1" applyBorder="1" applyAlignment="1">
      <alignment horizontal="center" vertical="center"/>
    </xf>
    <xf numFmtId="179" fontId="35" fillId="0" borderId="64" xfId="5" applyNumberFormat="1" applyFont="1" applyBorder="1" applyAlignment="1">
      <alignment horizontal="center" vertical="center"/>
    </xf>
    <xf numFmtId="41" fontId="35" fillId="0" borderId="64" xfId="5" applyFont="1" applyBorder="1">
      <alignment vertical="center"/>
    </xf>
    <xf numFmtId="179" fontId="35" fillId="0" borderId="64" xfId="5" applyNumberFormat="1" applyFont="1" applyBorder="1">
      <alignment vertical="center"/>
    </xf>
    <xf numFmtId="41" fontId="35" fillId="0" borderId="66" xfId="5" applyFont="1" applyBorder="1" applyAlignment="1">
      <alignment horizontal="center" vertical="center"/>
    </xf>
    <xf numFmtId="179" fontId="35" fillId="0" borderId="66" xfId="5" applyNumberFormat="1" applyFont="1" applyBorder="1" applyAlignment="1">
      <alignment horizontal="center" vertical="center"/>
    </xf>
    <xf numFmtId="180" fontId="35" fillId="0" borderId="65" xfId="7" applyNumberFormat="1" applyFont="1" applyBorder="1" applyAlignment="1">
      <alignment horizontal="center" vertical="center"/>
    </xf>
    <xf numFmtId="182" fontId="35" fillId="0" borderId="63" xfId="5" applyNumberFormat="1" applyFont="1" applyBorder="1">
      <alignment vertical="center"/>
    </xf>
    <xf numFmtId="182" fontId="35" fillId="0" borderId="66" xfId="5" applyNumberFormat="1" applyFont="1" applyBorder="1">
      <alignment vertical="center"/>
    </xf>
    <xf numFmtId="4" fontId="35" fillId="0" borderId="64" xfId="3" applyNumberFormat="1" applyFont="1" applyBorder="1">
      <alignment vertical="center"/>
    </xf>
    <xf numFmtId="182" fontId="35" fillId="0" borderId="75" xfId="5" applyNumberFormat="1" applyFont="1" applyBorder="1">
      <alignment vertical="center"/>
    </xf>
    <xf numFmtId="182" fontId="35" fillId="0" borderId="58" xfId="5" applyNumberFormat="1" applyFont="1" applyBorder="1">
      <alignment vertical="center"/>
    </xf>
    <xf numFmtId="182" fontId="35" fillId="0" borderId="61" xfId="5" applyNumberFormat="1" applyFont="1" applyBorder="1">
      <alignment vertical="center"/>
    </xf>
    <xf numFmtId="4" fontId="35" fillId="0" borderId="59" xfId="3" applyNumberFormat="1" applyFont="1" applyBorder="1">
      <alignment vertical="center"/>
    </xf>
    <xf numFmtId="182" fontId="35" fillId="0" borderId="70" xfId="5" applyNumberFormat="1" applyFont="1" applyBorder="1">
      <alignment vertical="center"/>
    </xf>
    <xf numFmtId="179" fontId="21" fillId="0" borderId="64" xfId="5" applyNumberFormat="1" applyFont="1" applyBorder="1">
      <alignment vertical="center"/>
    </xf>
    <xf numFmtId="179" fontId="21" fillId="0" borderId="64" xfId="5" applyNumberFormat="1" applyFont="1" applyBorder="1" applyAlignment="1">
      <alignment horizontal="center" vertical="center"/>
    </xf>
    <xf numFmtId="179" fontId="21" fillId="0" borderId="66" xfId="5" applyNumberFormat="1" applyFont="1" applyBorder="1" applyAlignment="1">
      <alignment horizontal="center" vertical="center"/>
    </xf>
    <xf numFmtId="0" fontId="21" fillId="0" borderId="0" xfId="3" applyFont="1" applyBorder="1" applyAlignment="1">
      <alignment horizontal="center" vertical="center" wrapText="1"/>
    </xf>
    <xf numFmtId="182" fontId="35" fillId="0" borderId="0" xfId="5" applyNumberFormat="1" applyFont="1" applyBorder="1">
      <alignment vertical="center"/>
    </xf>
    <xf numFmtId="4" fontId="35" fillId="0" borderId="0" xfId="3" applyNumberFormat="1" applyFont="1" applyBorder="1">
      <alignment vertical="center"/>
    </xf>
    <xf numFmtId="2" fontId="22" fillId="0" borderId="37" xfId="3" applyNumberFormat="1" applyFont="1" applyFill="1" applyBorder="1" applyAlignment="1">
      <alignment horizontal="center" vertical="center"/>
    </xf>
    <xf numFmtId="182" fontId="35" fillId="0" borderId="64" xfId="5" applyNumberFormat="1" applyFont="1" applyBorder="1">
      <alignment vertical="center"/>
    </xf>
    <xf numFmtId="182" fontId="35" fillId="0" borderId="59" xfId="5" applyNumberFormat="1" applyFont="1" applyBorder="1">
      <alignment vertical="center"/>
    </xf>
    <xf numFmtId="41" fontId="5" fillId="0" borderId="27" xfId="6" applyFont="1" applyFill="1" applyBorder="1" applyAlignment="1">
      <alignment horizontal="center"/>
    </xf>
    <xf numFmtId="41" fontId="5" fillId="0" borderId="10" xfId="6" applyFont="1" applyFill="1" applyBorder="1" applyAlignment="1">
      <alignment horizontal="center" vertical="top"/>
    </xf>
    <xf numFmtId="0" fontId="3" fillId="2" borderId="1" xfId="3" applyFont="1" applyFill="1" applyBorder="1" applyAlignment="1">
      <alignment horizontal="right" vertical="center" wrapText="1"/>
    </xf>
    <xf numFmtId="0" fontId="3" fillId="2" borderId="2" xfId="3" applyFont="1" applyFill="1" applyBorder="1" applyAlignment="1">
      <alignment horizontal="right" vertical="center" wrapText="1"/>
    </xf>
    <xf numFmtId="0" fontId="3" fillId="0" borderId="3" xfId="3" applyFont="1" applyBorder="1" applyAlignment="1">
      <alignment horizontal="justify" vertical="center" wrapText="1"/>
    </xf>
    <xf numFmtId="0" fontId="4" fillId="0" borderId="0" xfId="3" applyFont="1">
      <alignment vertical="center"/>
    </xf>
    <xf numFmtId="0" fontId="6" fillId="0" borderId="0" xfId="3" applyFont="1">
      <alignment vertical="center"/>
    </xf>
    <xf numFmtId="0" fontId="36" fillId="0" borderId="0" xfId="3" applyFont="1">
      <alignment vertical="center"/>
    </xf>
    <xf numFmtId="0" fontId="15" fillId="0" borderId="0" xfId="2" applyFont="1" applyAlignment="1" applyProtection="1">
      <alignment vertical="center"/>
      <protection locked="0"/>
    </xf>
    <xf numFmtId="0" fontId="8" fillId="0" borderId="0" xfId="2" applyFont="1" applyAlignment="1">
      <alignment vertical="center"/>
    </xf>
    <xf numFmtId="0" fontId="21" fillId="0" borderId="0" xfId="2" applyFont="1" applyAlignment="1">
      <alignment vertical="center"/>
    </xf>
    <xf numFmtId="0" fontId="37" fillId="0" borderId="0" xfId="2" applyFont="1" applyAlignment="1">
      <alignment vertical="center"/>
    </xf>
    <xf numFmtId="0" fontId="16" fillId="0" borderId="0" xfId="2" applyFont="1" applyAlignment="1">
      <alignment vertical="center"/>
    </xf>
    <xf numFmtId="176" fontId="16" fillId="0" borderId="0" xfId="2" applyNumberFormat="1" applyFont="1" applyAlignment="1">
      <alignment vertical="center"/>
    </xf>
    <xf numFmtId="0" fontId="38" fillId="0" borderId="0" xfId="2" applyFont="1" applyAlignment="1">
      <alignment vertical="center"/>
    </xf>
    <xf numFmtId="41" fontId="21" fillId="0" borderId="0" xfId="2" applyNumberFormat="1" applyFont="1" applyAlignment="1">
      <alignment vertical="center"/>
    </xf>
    <xf numFmtId="43" fontId="21" fillId="0" borderId="0" xfId="2" applyNumberFormat="1" applyFont="1" applyAlignment="1">
      <alignment vertical="center"/>
    </xf>
    <xf numFmtId="176" fontId="21" fillId="0" borderId="0" xfId="2" applyNumberFormat="1" applyFont="1" applyAlignment="1">
      <alignment vertical="center"/>
    </xf>
    <xf numFmtId="0" fontId="21" fillId="0" borderId="0" xfId="2" applyFont="1" applyAlignment="1">
      <alignment vertical="top"/>
    </xf>
    <xf numFmtId="0" fontId="5" fillId="0" borderId="0" xfId="2" applyFont="1" applyAlignment="1">
      <alignment horizontal="right" vertical="center"/>
    </xf>
    <xf numFmtId="0" fontId="10" fillId="0" borderId="0" xfId="2" applyFont="1" applyAlignment="1">
      <alignment vertical="center"/>
    </xf>
    <xf numFmtId="0" fontId="5" fillId="0" borderId="59" xfId="2" applyFont="1" applyBorder="1" applyAlignment="1">
      <alignment horizontal="center" vertical="center"/>
    </xf>
    <xf numFmtId="0" fontId="29" fillId="0" borderId="81" xfId="2" quotePrefix="1" applyFont="1" applyBorder="1" applyAlignment="1">
      <alignment horizontal="center" vertical="center"/>
    </xf>
    <xf numFmtId="41" fontId="39" fillId="0" borderId="31" xfId="10" quotePrefix="1" applyFont="1" applyBorder="1" applyAlignment="1">
      <alignment horizontal="right" vertical="center"/>
    </xf>
    <xf numFmtId="41" fontId="39" fillId="0" borderId="12" xfId="10" quotePrefix="1" applyFont="1" applyBorder="1" applyAlignment="1">
      <alignment horizontal="right" vertical="center"/>
    </xf>
    <xf numFmtId="41" fontId="40" fillId="0" borderId="12" xfId="10" applyFont="1" applyBorder="1" applyAlignment="1">
      <alignment horizontal="right" vertical="center"/>
    </xf>
    <xf numFmtId="41" fontId="39" fillId="0" borderId="13" xfId="10" quotePrefix="1" applyFont="1" applyBorder="1" applyAlignment="1">
      <alignment horizontal="right" vertical="center"/>
    </xf>
    <xf numFmtId="41" fontId="39" fillId="0" borderId="77" xfId="10" quotePrefix="1" applyFont="1" applyBorder="1" applyAlignment="1">
      <alignment horizontal="right" vertical="center"/>
    </xf>
    <xf numFmtId="41" fontId="39" fillId="0" borderId="85" xfId="10" quotePrefix="1" applyFont="1" applyBorder="1" applyAlignment="1">
      <alignment horizontal="right" vertical="center"/>
    </xf>
    <xf numFmtId="41" fontId="39" fillId="0" borderId="0" xfId="10" quotePrefix="1" applyFont="1" applyBorder="1" applyAlignment="1">
      <alignment horizontal="right" vertical="center"/>
    </xf>
    <xf numFmtId="41" fontId="39" fillId="0" borderId="31" xfId="10" applyFont="1" applyBorder="1" applyAlignment="1">
      <alignment vertical="center"/>
    </xf>
    <xf numFmtId="41" fontId="39" fillId="0" borderId="12" xfId="10" applyFont="1" applyBorder="1" applyAlignment="1">
      <alignment vertical="center"/>
    </xf>
    <xf numFmtId="41" fontId="39" fillId="0" borderId="12" xfId="10" applyFont="1" applyBorder="1" applyAlignment="1">
      <alignment horizontal="right" vertical="center"/>
    </xf>
    <xf numFmtId="41" fontId="39" fillId="0" borderId="13" xfId="10" applyFont="1" applyBorder="1" applyAlignment="1">
      <alignment vertical="center"/>
    </xf>
    <xf numFmtId="41" fontId="39" fillId="0" borderId="77" xfId="10" applyFont="1" applyBorder="1" applyAlignment="1">
      <alignment vertical="center"/>
    </xf>
    <xf numFmtId="41" fontId="39" fillId="0" borderId="85" xfId="10" applyFont="1" applyBorder="1" applyAlignment="1">
      <alignment vertical="center"/>
    </xf>
    <xf numFmtId="0" fontId="5" fillId="0" borderId="81" xfId="2" quotePrefix="1" applyFont="1" applyBorder="1" applyAlignment="1">
      <alignment horizontal="center" vertical="center"/>
    </xf>
    <xf numFmtId="41" fontId="40" fillId="0" borderId="31" xfId="10" applyFont="1" applyBorder="1" applyAlignment="1">
      <alignment vertical="center"/>
    </xf>
    <xf numFmtId="41" fontId="40" fillId="0" borderId="12" xfId="10" applyFont="1" applyBorder="1" applyAlignment="1">
      <alignment vertical="center"/>
    </xf>
    <xf numFmtId="41" fontId="40" fillId="0" borderId="13" xfId="10" applyFont="1" applyBorder="1" applyAlignment="1">
      <alignment vertical="center"/>
    </xf>
    <xf numFmtId="41" fontId="40" fillId="0" borderId="77" xfId="10" applyFont="1" applyBorder="1" applyAlignment="1">
      <alignment vertical="center"/>
    </xf>
    <xf numFmtId="41" fontId="40" fillId="0" borderId="85" xfId="10" applyFont="1" applyBorder="1" applyAlignment="1">
      <alignment vertical="center"/>
    </xf>
    <xf numFmtId="49" fontId="5" fillId="0" borderId="81" xfId="2" quotePrefix="1" applyNumberFormat="1" applyFont="1" applyBorder="1" applyAlignment="1">
      <alignment horizontal="center" vertical="center"/>
    </xf>
    <xf numFmtId="49" fontId="5" fillId="0" borderId="86" xfId="2" quotePrefix="1" applyNumberFormat="1" applyFont="1" applyBorder="1" applyAlignment="1">
      <alignment horizontal="center" vertical="center"/>
    </xf>
    <xf numFmtId="41" fontId="40" fillId="0" borderId="33" xfId="10" applyFont="1" applyBorder="1" applyAlignment="1">
      <alignment vertical="center"/>
    </xf>
    <xf numFmtId="41" fontId="40" fillId="0" borderId="18" xfId="10" applyFont="1" applyBorder="1" applyAlignment="1">
      <alignment vertical="center"/>
    </xf>
    <xf numFmtId="41" fontId="40" fillId="0" borderId="18" xfId="10" applyFont="1" applyBorder="1" applyAlignment="1">
      <alignment horizontal="right" vertical="center"/>
    </xf>
    <xf numFmtId="41" fontId="39" fillId="0" borderId="18" xfId="10" quotePrefix="1" applyFont="1" applyBorder="1" applyAlignment="1">
      <alignment horizontal="right" vertical="center"/>
    </xf>
    <xf numFmtId="41" fontId="40" fillId="0" borderId="78" xfId="10" applyFont="1" applyBorder="1" applyAlignment="1">
      <alignment vertical="center"/>
    </xf>
    <xf numFmtId="41" fontId="40" fillId="0" borderId="19" xfId="10" applyFont="1" applyBorder="1" applyAlignment="1">
      <alignment vertical="center"/>
    </xf>
    <xf numFmtId="41" fontId="40" fillId="0" borderId="84" xfId="10" applyFont="1" applyBorder="1" applyAlignment="1">
      <alignment vertical="center"/>
    </xf>
    <xf numFmtId="2" fontId="5" fillId="0" borderId="81" xfId="2" quotePrefix="1" applyNumberFormat="1" applyFont="1" applyBorder="1" applyAlignment="1">
      <alignment horizontal="center" vertical="center"/>
    </xf>
    <xf numFmtId="0" fontId="10" fillId="0" borderId="0" xfId="2" applyFont="1" applyBorder="1" applyAlignment="1">
      <alignment vertical="center"/>
    </xf>
    <xf numFmtId="2" fontId="5" fillId="0" borderId="86" xfId="2" quotePrefix="1" applyNumberFormat="1" applyFont="1" applyBorder="1" applyAlignment="1">
      <alignment horizontal="center" vertical="center"/>
    </xf>
    <xf numFmtId="2" fontId="5" fillId="0" borderId="41" xfId="2" quotePrefix="1" applyNumberFormat="1" applyFont="1" applyBorder="1" applyAlignment="1">
      <alignment horizontal="center" vertical="center"/>
    </xf>
    <xf numFmtId="41" fontId="40" fillId="0" borderId="42" xfId="10" applyFont="1" applyBorder="1" applyAlignment="1">
      <alignment vertical="center"/>
    </xf>
    <xf numFmtId="41" fontId="40" fillId="0" borderId="10" xfId="10" applyFont="1" applyBorder="1" applyAlignment="1">
      <alignment vertical="center"/>
    </xf>
    <xf numFmtId="41" fontId="40" fillId="0" borderId="10" xfId="10" applyFont="1" applyBorder="1" applyAlignment="1">
      <alignment horizontal="right" vertical="center"/>
    </xf>
    <xf numFmtId="41" fontId="39" fillId="0" borderId="10" xfId="10" quotePrefix="1" applyFont="1" applyBorder="1" applyAlignment="1">
      <alignment horizontal="right" vertical="center"/>
    </xf>
    <xf numFmtId="41" fontId="40" fillId="0" borderId="87" xfId="10" applyFont="1" applyBorder="1" applyAlignment="1">
      <alignment vertical="center"/>
    </xf>
    <xf numFmtId="41" fontId="40" fillId="0" borderId="11" xfId="10" applyFont="1" applyBorder="1" applyAlignment="1">
      <alignment vertical="center"/>
    </xf>
    <xf numFmtId="41" fontId="40" fillId="0" borderId="30" xfId="10" applyFont="1" applyBorder="1" applyAlignment="1">
      <alignment vertical="center"/>
    </xf>
    <xf numFmtId="0" fontId="5" fillId="0" borderId="0" xfId="2" applyFont="1" applyAlignment="1">
      <alignment vertical="center"/>
    </xf>
    <xf numFmtId="176" fontId="21" fillId="0" borderId="0" xfId="2" applyNumberFormat="1" applyFont="1" applyBorder="1" applyAlignment="1">
      <alignment horizontal="right" vertical="center"/>
    </xf>
    <xf numFmtId="0" fontId="21" fillId="0" borderId="0" xfId="2" applyFont="1" applyBorder="1" applyAlignment="1">
      <alignment vertical="center"/>
    </xf>
    <xf numFmtId="188" fontId="21" fillId="0" borderId="0" xfId="2" applyNumberFormat="1" applyFont="1" applyBorder="1" applyAlignment="1">
      <alignment vertical="center"/>
    </xf>
    <xf numFmtId="0" fontId="17" fillId="0" borderId="0" xfId="2" applyFont="1" applyBorder="1" applyAlignment="1">
      <alignment vertical="center"/>
    </xf>
    <xf numFmtId="176" fontId="8" fillId="0" borderId="0" xfId="2" applyNumberFormat="1" applyFont="1" applyAlignment="1">
      <alignment vertical="center"/>
    </xf>
    <xf numFmtId="0" fontId="10" fillId="0" borderId="0" xfId="2" applyFont="1" applyAlignment="1"/>
    <xf numFmtId="0" fontId="41" fillId="0" borderId="0" xfId="2" applyFont="1" applyAlignment="1">
      <alignment vertical="center"/>
    </xf>
    <xf numFmtId="0" fontId="10" fillId="0" borderId="0" xfId="2" applyFont="1"/>
    <xf numFmtId="0" fontId="41" fillId="0" borderId="0" xfId="2" applyFont="1" applyAlignment="1">
      <alignment horizontal="left" vertical="center" wrapText="1"/>
    </xf>
    <xf numFmtId="0" fontId="42" fillId="0" borderId="0" xfId="2" applyFont="1" applyAlignment="1">
      <alignment vertical="center"/>
    </xf>
    <xf numFmtId="0" fontId="27" fillId="0" borderId="0" xfId="2" applyFont="1" applyAlignment="1">
      <alignment vertical="center"/>
    </xf>
    <xf numFmtId="2" fontId="5" fillId="0" borderId="43" xfId="2" quotePrefix="1" applyNumberFormat="1" applyFont="1" applyBorder="1" applyAlignment="1">
      <alignment horizontal="center" vertical="center"/>
    </xf>
    <xf numFmtId="2" fontId="5" fillId="0" borderId="95" xfId="2" quotePrefix="1" applyNumberFormat="1" applyFont="1" applyBorder="1" applyAlignment="1">
      <alignment horizontal="center" vertical="center"/>
    </xf>
    <xf numFmtId="41" fontId="5" fillId="0" borderId="57" xfId="2" quotePrefix="1" applyNumberFormat="1" applyFont="1" applyBorder="1" applyAlignment="1">
      <alignment horizontal="right" vertical="center"/>
    </xf>
    <xf numFmtId="41" fontId="5" fillId="0" borderId="55" xfId="2" quotePrefix="1" applyNumberFormat="1" applyFont="1" applyBorder="1" applyAlignment="1">
      <alignment horizontal="right" vertical="center"/>
    </xf>
    <xf numFmtId="41" fontId="5" fillId="0" borderId="56" xfId="2" quotePrefix="1" applyNumberFormat="1" applyFont="1" applyBorder="1" applyAlignment="1">
      <alignment horizontal="right" vertical="center"/>
    </xf>
    <xf numFmtId="41" fontId="5" fillId="0" borderId="68" xfId="2" quotePrefix="1" applyNumberFormat="1" applyFont="1" applyBorder="1" applyAlignment="1">
      <alignment horizontal="right" vertical="center"/>
    </xf>
    <xf numFmtId="2" fontId="5" fillId="0" borderId="96" xfId="2" quotePrefix="1" applyNumberFormat="1" applyFont="1" applyBorder="1" applyAlignment="1">
      <alignment horizontal="center" vertical="center"/>
    </xf>
    <xf numFmtId="41" fontId="5" fillId="0" borderId="66" xfId="2" quotePrefix="1" applyNumberFormat="1" applyFont="1" applyBorder="1" applyAlignment="1">
      <alignment horizontal="right" vertical="center"/>
    </xf>
    <xf numFmtId="41" fontId="5" fillId="0" borderId="64" xfId="2" quotePrefix="1" applyNumberFormat="1" applyFont="1" applyBorder="1" applyAlignment="1">
      <alignment horizontal="right" vertical="center"/>
    </xf>
    <xf numFmtId="41" fontId="5" fillId="0" borderId="65" xfId="2" quotePrefix="1" applyNumberFormat="1" applyFont="1" applyBorder="1" applyAlignment="1">
      <alignment horizontal="right" vertical="center"/>
    </xf>
    <xf numFmtId="41" fontId="5" fillId="0" borderId="75" xfId="2" quotePrefix="1" applyNumberFormat="1" applyFont="1" applyBorder="1" applyAlignment="1">
      <alignment horizontal="right" vertical="center"/>
    </xf>
    <xf numFmtId="2" fontId="5" fillId="6" borderId="96" xfId="2" quotePrefix="1" applyNumberFormat="1" applyFont="1" applyFill="1" applyBorder="1" applyAlignment="1">
      <alignment horizontal="center" vertical="center"/>
    </xf>
    <xf numFmtId="41" fontId="5" fillId="6" borderId="66" xfId="2" quotePrefix="1" applyNumberFormat="1" applyFont="1" applyFill="1" applyBorder="1" applyAlignment="1">
      <alignment horizontal="right" vertical="center"/>
    </xf>
    <xf numFmtId="41" fontId="5" fillId="6" borderId="64" xfId="2" quotePrefix="1" applyNumberFormat="1" applyFont="1" applyFill="1" applyBorder="1" applyAlignment="1">
      <alignment horizontal="right" vertical="center"/>
    </xf>
    <xf numFmtId="41" fontId="5" fillId="6" borderId="65" xfId="2" quotePrefix="1" applyNumberFormat="1" applyFont="1" applyFill="1" applyBorder="1" applyAlignment="1">
      <alignment horizontal="right" vertical="center"/>
    </xf>
    <xf numFmtId="41" fontId="5" fillId="6" borderId="75" xfId="2" quotePrefix="1" applyNumberFormat="1" applyFont="1" applyFill="1" applyBorder="1" applyAlignment="1">
      <alignment horizontal="right" vertical="center"/>
    </xf>
    <xf numFmtId="2" fontId="5" fillId="6" borderId="97" xfId="2" quotePrefix="1" applyNumberFormat="1" applyFont="1" applyFill="1" applyBorder="1" applyAlignment="1">
      <alignment horizontal="center" vertical="center"/>
    </xf>
    <xf numFmtId="41" fontId="5" fillId="6" borderId="61" xfId="2" quotePrefix="1" applyNumberFormat="1" applyFont="1" applyFill="1" applyBorder="1" applyAlignment="1">
      <alignment horizontal="right" vertical="center"/>
    </xf>
    <xf numFmtId="41" fontId="5" fillId="6" borderId="59" xfId="2" quotePrefix="1" applyNumberFormat="1" applyFont="1" applyFill="1" applyBorder="1" applyAlignment="1">
      <alignment horizontal="right" vertical="center"/>
    </xf>
    <xf numFmtId="41" fontId="5" fillId="6" borderId="60" xfId="2" quotePrefix="1" applyNumberFormat="1" applyFont="1" applyFill="1" applyBorder="1" applyAlignment="1">
      <alignment horizontal="right" vertical="center"/>
    </xf>
    <xf numFmtId="41" fontId="5" fillId="6" borderId="70" xfId="2" quotePrefix="1" applyNumberFormat="1" applyFont="1" applyFill="1" applyBorder="1" applyAlignment="1">
      <alignment horizontal="right" vertical="center"/>
    </xf>
    <xf numFmtId="2" fontId="5" fillId="7" borderId="41" xfId="2" quotePrefix="1" applyNumberFormat="1" applyFont="1" applyFill="1" applyBorder="1" applyAlignment="1">
      <alignment horizontal="center" vertical="center"/>
    </xf>
    <xf numFmtId="41" fontId="5" fillId="7" borderId="43" xfId="2" quotePrefix="1" applyNumberFormat="1" applyFont="1" applyFill="1" applyBorder="1" applyAlignment="1">
      <alignment horizontal="right" vertical="center"/>
    </xf>
    <xf numFmtId="41" fontId="5" fillId="7" borderId="41" xfId="2" quotePrefix="1" applyNumberFormat="1" applyFont="1" applyFill="1" applyBorder="1" applyAlignment="1">
      <alignment horizontal="right" vertical="center"/>
    </xf>
    <xf numFmtId="2" fontId="5" fillId="0" borderId="36" xfId="2" quotePrefix="1" applyNumberFormat="1" applyFont="1" applyBorder="1" applyAlignment="1">
      <alignment horizontal="center" vertical="center"/>
    </xf>
    <xf numFmtId="2" fontId="21" fillId="0" borderId="0" xfId="2" quotePrefix="1" applyNumberFormat="1" applyFont="1" applyBorder="1" applyAlignment="1">
      <alignment horizontal="center" vertical="center"/>
    </xf>
    <xf numFmtId="0" fontId="21" fillId="0" borderId="0" xfId="2" applyFont="1" applyAlignment="1">
      <alignment horizontal="right" vertical="center"/>
    </xf>
    <xf numFmtId="2" fontId="17" fillId="0" borderId="54" xfId="2" quotePrefix="1" applyNumberFormat="1" applyFont="1" applyBorder="1" applyAlignment="1">
      <alignment horizontal="center" vertical="center"/>
    </xf>
    <xf numFmtId="2" fontId="17" fillId="0" borderId="55" xfId="2" quotePrefix="1" applyNumberFormat="1" applyFont="1" applyBorder="1" applyAlignment="1">
      <alignment horizontal="center" vertical="center"/>
    </xf>
    <xf numFmtId="2" fontId="17" fillId="0" borderId="56" xfId="2" quotePrefix="1" applyNumberFormat="1" applyFont="1" applyBorder="1" applyAlignment="1">
      <alignment horizontal="center" vertical="center"/>
    </xf>
    <xf numFmtId="0" fontId="19" fillId="0" borderId="0" xfId="2" applyFont="1" applyAlignment="1"/>
    <xf numFmtId="2" fontId="17" fillId="0" borderId="0" xfId="2" quotePrefix="1" applyNumberFormat="1" applyFont="1" applyBorder="1" applyAlignment="1">
      <alignment horizontal="center" vertical="center"/>
    </xf>
    <xf numFmtId="176" fontId="19" fillId="0" borderId="0" xfId="2" applyNumberFormat="1" applyFont="1" applyAlignment="1">
      <alignment horizontal="right"/>
    </xf>
    <xf numFmtId="2" fontId="17" fillId="0" borderId="63" xfId="2" quotePrefix="1" applyNumberFormat="1" applyFont="1" applyBorder="1" applyAlignment="1">
      <alignment horizontal="center" vertical="center"/>
    </xf>
    <xf numFmtId="176" fontId="17" fillId="0" borderId="64" xfId="10" quotePrefix="1" applyNumberFormat="1" applyFont="1" applyBorder="1" applyAlignment="1">
      <alignment vertical="center" shrinkToFit="1"/>
    </xf>
    <xf numFmtId="176" fontId="17" fillId="0" borderId="65" xfId="10" quotePrefix="1" applyNumberFormat="1" applyFont="1" applyBorder="1" applyAlignment="1">
      <alignment vertical="center" shrinkToFit="1"/>
    </xf>
    <xf numFmtId="0" fontId="5" fillId="0" borderId="0" xfId="2" applyFont="1" applyAlignment="1">
      <alignment horizontal="left" vertical="center" indent="1"/>
    </xf>
    <xf numFmtId="176" fontId="5" fillId="0" borderId="0" xfId="10" quotePrefix="1" applyNumberFormat="1" applyFont="1" applyBorder="1" applyAlignment="1">
      <alignment horizontal="left" vertical="center"/>
    </xf>
    <xf numFmtId="0" fontId="5" fillId="0" borderId="0" xfId="2" applyNumberFormat="1" applyFont="1" applyAlignment="1">
      <alignment horizontal="left" vertical="center" shrinkToFit="1"/>
    </xf>
    <xf numFmtId="0" fontId="5" fillId="0" borderId="0" xfId="2" quotePrefix="1" applyNumberFormat="1" applyFont="1" applyAlignment="1">
      <alignment horizontal="left" vertical="center" shrinkToFit="1"/>
    </xf>
    <xf numFmtId="2" fontId="17" fillId="0" borderId="58" xfId="2" quotePrefix="1" applyNumberFormat="1" applyFont="1" applyBorder="1" applyAlignment="1">
      <alignment horizontal="center" vertical="center"/>
    </xf>
    <xf numFmtId="189" fontId="17" fillId="0" borderId="59" xfId="2" quotePrefix="1" applyNumberFormat="1" applyFont="1" applyBorder="1" applyAlignment="1">
      <alignment horizontal="center" vertical="center"/>
    </xf>
    <xf numFmtId="189" fontId="17" fillId="0" borderId="60" xfId="2" quotePrefix="1" applyNumberFormat="1" applyFont="1" applyBorder="1" applyAlignment="1">
      <alignment horizontal="center" vertical="center"/>
    </xf>
    <xf numFmtId="0" fontId="27" fillId="0" borderId="0" xfId="2" quotePrefix="1" applyFont="1" applyAlignment="1">
      <alignment vertical="center"/>
    </xf>
    <xf numFmtId="0" fontId="5" fillId="0" borderId="0" xfId="2" applyFont="1" applyAlignment="1">
      <alignment horizontal="left" vertical="center" indent="1" shrinkToFit="1"/>
    </xf>
    <xf numFmtId="0" fontId="5" fillId="0" borderId="0" xfId="2" applyFont="1" applyAlignment="1">
      <alignment horizontal="left" vertical="center" shrinkToFit="1"/>
    </xf>
    <xf numFmtId="41" fontId="17" fillId="0" borderId="64" xfId="10" quotePrefix="1" applyFont="1" applyBorder="1" applyAlignment="1">
      <alignment horizontal="center" vertical="center" shrinkToFit="1"/>
    </xf>
    <xf numFmtId="41" fontId="17" fillId="0" borderId="65" xfId="10" quotePrefix="1" applyFont="1" applyBorder="1" applyAlignment="1">
      <alignment horizontal="center" vertical="center" shrinkToFit="1"/>
    </xf>
    <xf numFmtId="0" fontId="5" fillId="0" borderId="0" xfId="2" applyNumberFormat="1" applyFont="1" applyAlignment="1">
      <alignment vertical="center"/>
    </xf>
    <xf numFmtId="189" fontId="17" fillId="0" borderId="0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center" shrinkToFit="1"/>
    </xf>
    <xf numFmtId="0" fontId="17" fillId="0" borderId="0" xfId="2" quotePrefix="1" applyFont="1" applyAlignment="1">
      <alignment horizontal="left" vertical="center" indent="1"/>
    </xf>
    <xf numFmtId="176" fontId="21" fillId="0" borderId="0" xfId="10" quotePrefix="1" applyNumberFormat="1" applyFont="1" applyBorder="1" applyAlignment="1">
      <alignment horizontal="left" vertical="center"/>
    </xf>
    <xf numFmtId="0" fontId="15" fillId="0" borderId="0" xfId="9" applyFont="1"/>
    <xf numFmtId="176" fontId="40" fillId="0" borderId="0" xfId="9" applyNumberFormat="1" applyFont="1" applyFill="1"/>
    <xf numFmtId="0" fontId="40" fillId="0" borderId="0" xfId="9" applyFont="1" applyFill="1"/>
    <xf numFmtId="0" fontId="8" fillId="0" borderId="0" xfId="9" applyFont="1" applyFill="1"/>
    <xf numFmtId="0" fontId="8" fillId="0" borderId="0" xfId="9" applyFont="1" applyFill="1" applyBorder="1"/>
    <xf numFmtId="0" fontId="16" fillId="0" borderId="0" xfId="9" applyFont="1" applyAlignment="1">
      <alignment vertical="center"/>
    </xf>
    <xf numFmtId="0" fontId="5" fillId="0" borderId="0" xfId="9" applyFont="1" applyFill="1" applyAlignment="1">
      <alignment vertical="top"/>
    </xf>
    <xf numFmtId="176" fontId="5" fillId="0" borderId="0" xfId="9" applyNumberFormat="1" applyFont="1" applyFill="1" applyAlignment="1">
      <alignment vertical="top"/>
    </xf>
    <xf numFmtId="0" fontId="5" fillId="0" borderId="0" xfId="9" quotePrefix="1" applyFont="1" applyFill="1" applyAlignment="1">
      <alignment vertical="top"/>
    </xf>
    <xf numFmtId="41" fontId="5" fillId="0" borderId="0" xfId="9" applyNumberFormat="1" applyFont="1" applyFill="1" applyAlignment="1">
      <alignment vertical="top"/>
    </xf>
    <xf numFmtId="41" fontId="5" fillId="0" borderId="0" xfId="9" applyNumberFormat="1" applyFont="1" applyFill="1" applyBorder="1" applyAlignment="1">
      <alignment vertical="top"/>
    </xf>
    <xf numFmtId="0" fontId="5" fillId="0" borderId="0" xfId="9" quotePrefix="1" applyFont="1" applyFill="1" applyAlignment="1">
      <alignment horizontal="right" vertical="top"/>
    </xf>
    <xf numFmtId="0" fontId="5" fillId="0" borderId="0" xfId="2" applyFont="1" applyFill="1" applyAlignment="1">
      <alignment vertical="top"/>
    </xf>
    <xf numFmtId="41" fontId="17" fillId="0" borderId="26" xfId="6" applyFont="1" applyFill="1" applyBorder="1" applyAlignment="1">
      <alignment horizontal="center" vertical="center"/>
    </xf>
    <xf numFmtId="41" fontId="17" fillId="0" borderId="27" xfId="6" applyFont="1" applyFill="1" applyBorder="1" applyAlignment="1">
      <alignment horizontal="center" vertical="center"/>
    </xf>
    <xf numFmtId="41" fontId="17" fillId="0" borderId="30" xfId="6" applyFont="1" applyFill="1" applyBorder="1" applyAlignment="1">
      <alignment horizontal="center" vertical="center"/>
    </xf>
    <xf numFmtId="41" fontId="17" fillId="0" borderId="59" xfId="6" applyFont="1" applyFill="1" applyBorder="1" applyAlignment="1">
      <alignment horizontal="center" vertical="center"/>
    </xf>
    <xf numFmtId="41" fontId="17" fillId="0" borderId="10" xfId="6" applyFont="1" applyFill="1" applyBorder="1" applyAlignment="1">
      <alignment horizontal="center" vertical="center"/>
    </xf>
    <xf numFmtId="41" fontId="17" fillId="0" borderId="59" xfId="6" applyFont="1" applyBorder="1" applyAlignment="1">
      <alignment horizontal="center" vertical="center"/>
    </xf>
    <xf numFmtId="41" fontId="17" fillId="0" borderId="60" xfId="6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/>
    </xf>
    <xf numFmtId="41" fontId="17" fillId="0" borderId="31" xfId="10" applyFont="1" applyFill="1" applyBorder="1" applyAlignment="1">
      <alignment horizontal="center" vertical="center"/>
    </xf>
    <xf numFmtId="41" fontId="5" fillId="0" borderId="12" xfId="10" applyFont="1" applyFill="1" applyBorder="1" applyAlignment="1">
      <alignment horizontal="center" vertical="center" shrinkToFit="1"/>
    </xf>
    <xf numFmtId="176" fontId="5" fillId="0" borderId="12" xfId="10" applyNumberFormat="1" applyFont="1" applyFill="1" applyBorder="1" applyAlignment="1">
      <alignment horizontal="right" vertical="center"/>
    </xf>
    <xf numFmtId="41" fontId="5" fillId="0" borderId="12" xfId="10" applyFont="1" applyFill="1" applyBorder="1" applyAlignment="1">
      <alignment horizontal="center" vertical="center"/>
    </xf>
    <xf numFmtId="41" fontId="5" fillId="0" borderId="12" xfId="10" applyFont="1" applyFill="1" applyBorder="1" applyAlignment="1">
      <alignment horizontal="right" vertical="center"/>
    </xf>
    <xf numFmtId="41" fontId="5" fillId="0" borderId="18" xfId="10" applyFont="1" applyFill="1" applyBorder="1" applyAlignment="1">
      <alignment horizontal="center" vertical="center"/>
    </xf>
    <xf numFmtId="41" fontId="5" fillId="0" borderId="18" xfId="10" applyFont="1" applyFill="1" applyBorder="1" applyAlignment="1">
      <alignment horizontal="right" vertical="center"/>
    </xf>
    <xf numFmtId="41" fontId="5" fillId="0" borderId="27" xfId="10" applyFont="1" applyFill="1" applyBorder="1" applyAlignment="1">
      <alignment horizontal="right" vertical="center"/>
    </xf>
    <xf numFmtId="41" fontId="17" fillId="0" borderId="27" xfId="10" applyFont="1" applyFill="1" applyBorder="1" applyAlignment="1">
      <alignment horizontal="center" vertical="center"/>
    </xf>
    <xf numFmtId="41" fontId="5" fillId="0" borderId="77" xfId="10" applyFont="1" applyFill="1" applyBorder="1" applyAlignment="1">
      <alignment horizontal="center" vertical="center"/>
    </xf>
    <xf numFmtId="41" fontId="5" fillId="0" borderId="12" xfId="6" quotePrefix="1" applyFont="1" applyBorder="1" applyAlignment="1">
      <alignment horizontal="left" vertical="center" shrinkToFit="1"/>
    </xf>
    <xf numFmtId="41" fontId="5" fillId="0" borderId="77" xfId="10" applyFont="1" applyFill="1" applyBorder="1" applyAlignment="1">
      <alignment horizontal="center" vertical="center" shrinkToFit="1"/>
    </xf>
    <xf numFmtId="41" fontId="5" fillId="0" borderId="27" xfId="10" applyFont="1" applyFill="1" applyBorder="1" applyAlignment="1">
      <alignment horizontal="center" vertical="center"/>
    </xf>
    <xf numFmtId="41" fontId="5" fillId="0" borderId="77" xfId="6" applyFont="1" applyBorder="1" applyAlignment="1">
      <alignment horizontal="center" vertical="center" shrinkToFit="1"/>
    </xf>
    <xf numFmtId="41" fontId="5" fillId="0" borderId="29" xfId="10" applyFont="1" applyFill="1" applyBorder="1" applyAlignment="1">
      <alignment horizontal="center" vertical="center"/>
    </xf>
    <xf numFmtId="0" fontId="43" fillId="0" borderId="0" xfId="2" applyFont="1" applyFill="1"/>
    <xf numFmtId="190" fontId="5" fillId="0" borderId="12" xfId="10" applyNumberFormat="1" applyFont="1" applyFill="1" applyBorder="1" applyAlignment="1">
      <alignment horizontal="right" vertical="center"/>
    </xf>
    <xf numFmtId="41" fontId="17" fillId="0" borderId="12" xfId="10" applyFont="1" applyFill="1" applyBorder="1" applyAlignment="1">
      <alignment horizontal="center" vertical="center"/>
    </xf>
    <xf numFmtId="41" fontId="5" fillId="0" borderId="77" xfId="10" quotePrefix="1" applyFont="1" applyFill="1" applyBorder="1" applyAlignment="1">
      <alignment horizontal="left" vertical="center" shrinkToFit="1"/>
    </xf>
    <xf numFmtId="41" fontId="5" fillId="0" borderId="12" xfId="10" quotePrefix="1" applyFont="1" applyFill="1" applyBorder="1" applyAlignment="1">
      <alignment horizontal="center" vertical="center"/>
    </xf>
    <xf numFmtId="41" fontId="5" fillId="0" borderId="12" xfId="6" applyFont="1" applyBorder="1" applyAlignment="1">
      <alignment horizontal="center" vertical="center"/>
    </xf>
    <xf numFmtId="41" fontId="5" fillId="0" borderId="13" xfId="10" applyFont="1" applyFill="1" applyBorder="1" applyAlignment="1">
      <alignment horizontal="center" vertical="center"/>
    </xf>
    <xf numFmtId="0" fontId="31" fillId="0" borderId="0" xfId="2" applyFont="1" applyFill="1"/>
    <xf numFmtId="41" fontId="5" fillId="0" borderId="12" xfId="6" applyFont="1" applyBorder="1" applyAlignment="1">
      <alignment horizontal="center" vertical="center" shrinkToFit="1"/>
    </xf>
    <xf numFmtId="0" fontId="5" fillId="0" borderId="12" xfId="9" applyFont="1" applyFill="1" applyBorder="1" applyAlignment="1">
      <alignment horizontal="center" vertical="center"/>
    </xf>
    <xf numFmtId="190" fontId="5" fillId="0" borderId="12" xfId="9" applyNumberFormat="1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center" vertical="center"/>
    </xf>
    <xf numFmtId="176" fontId="5" fillId="8" borderId="64" xfId="10" applyNumberFormat="1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right" vertical="center"/>
    </xf>
    <xf numFmtId="41" fontId="5" fillId="0" borderId="12" xfId="6" quotePrefix="1" applyFont="1" applyBorder="1" applyAlignment="1">
      <alignment horizontal="center" vertical="center"/>
    </xf>
    <xf numFmtId="41" fontId="5" fillId="0" borderId="77" xfId="6" applyFont="1" applyBorder="1" applyAlignment="1">
      <alignment horizontal="center" vertical="center"/>
    </xf>
    <xf numFmtId="41" fontId="5" fillId="0" borderId="77" xfId="10" quotePrefix="1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41" fontId="44" fillId="0" borderId="31" xfId="10" applyFont="1" applyFill="1" applyBorder="1" applyAlignment="1">
      <alignment horizontal="center" vertical="center"/>
    </xf>
    <xf numFmtId="41" fontId="5" fillId="9" borderId="64" xfId="10" applyFont="1" applyFill="1" applyBorder="1" applyAlignment="1">
      <alignment horizontal="center" vertical="center" shrinkToFit="1"/>
    </xf>
    <xf numFmtId="176" fontId="5" fillId="9" borderId="64" xfId="10" applyNumberFormat="1" applyFont="1" applyFill="1" applyBorder="1" applyAlignment="1">
      <alignment horizontal="right" vertical="center"/>
    </xf>
    <xf numFmtId="41" fontId="44" fillId="0" borderId="12" xfId="10" applyFont="1" applyFill="1" applyBorder="1" applyAlignment="1">
      <alignment horizontal="center" vertical="center"/>
    </xf>
    <xf numFmtId="41" fontId="19" fillId="0" borderId="31" xfId="10" applyFont="1" applyFill="1" applyBorder="1" applyAlignment="1">
      <alignment horizontal="center" vertical="center"/>
    </xf>
    <xf numFmtId="41" fontId="19" fillId="0" borderId="12" xfId="10" applyFont="1" applyFill="1" applyBorder="1" applyAlignment="1">
      <alignment horizontal="center" vertical="center"/>
    </xf>
    <xf numFmtId="41" fontId="29" fillId="0" borderId="12" xfId="10" applyFont="1" applyFill="1" applyBorder="1" applyAlignment="1">
      <alignment horizontal="center" vertical="center"/>
    </xf>
    <xf numFmtId="0" fontId="5" fillId="0" borderId="77" xfId="9" applyFont="1" applyFill="1" applyBorder="1" applyAlignment="1">
      <alignment horizontal="center" vertical="center"/>
    </xf>
    <xf numFmtId="41" fontId="5" fillId="8" borderId="66" xfId="10" applyFont="1" applyFill="1" applyBorder="1" applyAlignment="1">
      <alignment horizontal="center" vertical="center" shrinkToFit="1"/>
    </xf>
    <xf numFmtId="0" fontId="19" fillId="0" borderId="12" xfId="9" applyFont="1" applyFill="1" applyBorder="1"/>
    <xf numFmtId="41" fontId="5" fillId="8" borderId="66" xfId="10" applyFont="1" applyFill="1" applyBorder="1" applyAlignment="1">
      <alignment horizontal="center" vertical="center"/>
    </xf>
    <xf numFmtId="176" fontId="5" fillId="0" borderId="15" xfId="10" applyNumberFormat="1" applyFont="1" applyFill="1" applyBorder="1" applyAlignment="1">
      <alignment horizontal="right" vertical="center"/>
    </xf>
    <xf numFmtId="190" fontId="5" fillId="0" borderId="12" xfId="2" applyNumberFormat="1" applyFont="1" applyFill="1" applyBorder="1" applyAlignment="1">
      <alignment horizontal="right" vertical="center"/>
    </xf>
    <xf numFmtId="0" fontId="5" fillId="0" borderId="12" xfId="2" applyFont="1" applyFill="1" applyBorder="1" applyAlignment="1">
      <alignment horizontal="right" vertical="center"/>
    </xf>
    <xf numFmtId="0" fontId="5" fillId="0" borderId="12" xfId="9" applyFont="1" applyFill="1" applyBorder="1" applyAlignment="1">
      <alignment horizontal="right" vertical="center"/>
    </xf>
    <xf numFmtId="41" fontId="5" fillId="0" borderId="12" xfId="10" applyFont="1" applyBorder="1" applyAlignment="1">
      <alignment horizontal="center" vertical="center"/>
    </xf>
    <xf numFmtId="41" fontId="5" fillId="0" borderId="77" xfId="6" quotePrefix="1" applyFont="1" applyBorder="1" applyAlignment="1">
      <alignment horizontal="center" vertical="center"/>
    </xf>
    <xf numFmtId="41" fontId="5" fillId="0" borderId="15" xfId="10" applyFont="1" applyFill="1" applyBorder="1" applyAlignment="1">
      <alignment horizontal="center" vertical="center"/>
    </xf>
    <xf numFmtId="0" fontId="5" fillId="0" borderId="15" xfId="9" applyFont="1" applyFill="1" applyBorder="1" applyAlignment="1">
      <alignment horizontal="center" vertical="center"/>
    </xf>
    <xf numFmtId="0" fontId="5" fillId="0" borderId="15" xfId="9" applyFont="1" applyFill="1" applyBorder="1" applyAlignment="1">
      <alignment horizontal="right" vertical="center"/>
    </xf>
    <xf numFmtId="41" fontId="5" fillId="8" borderId="64" xfId="10" applyFont="1" applyFill="1" applyBorder="1" applyAlignment="1">
      <alignment horizontal="center" vertical="center" shrinkToFit="1"/>
    </xf>
    <xf numFmtId="41" fontId="28" fillId="0" borderId="12" xfId="10" applyFont="1" applyFill="1" applyBorder="1" applyAlignment="1">
      <alignment horizontal="center" vertical="center"/>
    </xf>
    <xf numFmtId="41" fontId="28" fillId="0" borderId="80" xfId="10" applyFont="1" applyFill="1" applyBorder="1" applyAlignment="1">
      <alignment horizontal="center" vertical="center"/>
    </xf>
    <xf numFmtId="176" fontId="5" fillId="0" borderId="12" xfId="9" applyNumberFormat="1" applyFont="1" applyFill="1" applyBorder="1" applyAlignment="1">
      <alignment horizontal="right" vertical="center"/>
    </xf>
    <xf numFmtId="41" fontId="5" fillId="0" borderId="12" xfId="6" applyFont="1" applyFill="1" applyBorder="1" applyAlignment="1">
      <alignment horizontal="center" vertical="center"/>
    </xf>
    <xf numFmtId="0" fontId="45" fillId="0" borderId="12" xfId="9" applyFont="1" applyFill="1" applyBorder="1" applyAlignment="1">
      <alignment horizontal="center" vertical="center"/>
    </xf>
    <xf numFmtId="0" fontId="45" fillId="0" borderId="12" xfId="9" applyFont="1" applyFill="1" applyBorder="1" applyAlignment="1">
      <alignment horizontal="right" vertical="center"/>
    </xf>
    <xf numFmtId="0" fontId="45" fillId="0" borderId="12" xfId="9" applyFont="1" applyFill="1" applyBorder="1" applyAlignment="1">
      <alignment horizontal="center" vertical="center" shrinkToFit="1"/>
    </xf>
    <xf numFmtId="41" fontId="45" fillId="0" borderId="12" xfId="9" applyNumberFormat="1" applyFont="1" applyFill="1" applyBorder="1" applyAlignment="1">
      <alignment horizontal="right" vertical="center"/>
    </xf>
    <xf numFmtId="0" fontId="28" fillId="0" borderId="77" xfId="9" applyFont="1" applyFill="1" applyBorder="1" applyAlignment="1">
      <alignment horizontal="center" vertical="center"/>
    </xf>
    <xf numFmtId="41" fontId="28" fillId="0" borderId="77" xfId="10" applyFont="1" applyFill="1" applyBorder="1" applyAlignment="1">
      <alignment horizontal="center" vertical="center"/>
    </xf>
    <xf numFmtId="41" fontId="28" fillId="0" borderId="13" xfId="10" applyFont="1" applyFill="1" applyBorder="1" applyAlignment="1">
      <alignment horizontal="center" vertical="center"/>
    </xf>
    <xf numFmtId="41" fontId="17" fillId="0" borderId="30" xfId="10" applyFont="1" applyFill="1" applyBorder="1" applyAlignment="1">
      <alignment horizontal="center" vertical="center"/>
    </xf>
    <xf numFmtId="41" fontId="5" fillId="8" borderId="59" xfId="10" applyFont="1" applyFill="1" applyBorder="1" applyAlignment="1">
      <alignment horizontal="center" vertical="center"/>
    </xf>
    <xf numFmtId="41" fontId="5" fillId="8" borderId="59" xfId="10" applyFont="1" applyFill="1" applyBorder="1" applyAlignment="1">
      <alignment horizontal="right" vertical="center"/>
    </xf>
    <xf numFmtId="41" fontId="5" fillId="0" borderId="10" xfId="10" applyFont="1" applyFill="1" applyBorder="1" applyAlignment="1">
      <alignment horizontal="center" vertical="center"/>
    </xf>
    <xf numFmtId="41" fontId="5" fillId="0" borderId="10" xfId="10" applyFont="1" applyFill="1" applyBorder="1" applyAlignment="1">
      <alignment horizontal="right" vertical="center"/>
    </xf>
    <xf numFmtId="176" fontId="5" fillId="8" borderId="59" xfId="10" applyNumberFormat="1" applyFont="1" applyFill="1" applyBorder="1" applyAlignment="1">
      <alignment horizontal="right" vertical="center"/>
    </xf>
    <xf numFmtId="41" fontId="17" fillId="0" borderId="10" xfId="10" applyFont="1" applyFill="1" applyBorder="1" applyAlignment="1">
      <alignment horizontal="center" vertical="center"/>
    </xf>
    <xf numFmtId="41" fontId="5" fillId="8" borderId="61" xfId="10" applyFont="1" applyFill="1" applyBorder="1" applyAlignment="1">
      <alignment horizontal="center" vertical="center"/>
    </xf>
    <xf numFmtId="0" fontId="5" fillId="0" borderId="10" xfId="9" applyFont="1" applyFill="1" applyBorder="1" applyAlignment="1">
      <alignment horizontal="center" vertical="center"/>
    </xf>
    <xf numFmtId="41" fontId="5" fillId="8" borderId="60" xfId="10" applyFont="1" applyFill="1" applyBorder="1" applyAlignment="1">
      <alignment horizontal="center" vertical="center"/>
    </xf>
    <xf numFmtId="41" fontId="5" fillId="0" borderId="0" xfId="10" applyFont="1" applyFill="1" applyBorder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176" fontId="5" fillId="0" borderId="36" xfId="2" applyNumberFormat="1" applyFont="1" applyFill="1" applyBorder="1" applyAlignment="1">
      <alignment horizontal="center" vertical="center"/>
    </xf>
    <xf numFmtId="41" fontId="5" fillId="0" borderId="36" xfId="10" applyFont="1" applyFill="1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/>
    </xf>
    <xf numFmtId="41" fontId="5" fillId="0" borderId="0" xfId="2" applyNumberFormat="1" applyFont="1" applyFill="1" applyBorder="1" applyAlignment="1">
      <alignment horizontal="center" vertical="center"/>
    </xf>
    <xf numFmtId="0" fontId="5" fillId="0" borderId="0" xfId="2" applyFont="1" applyFill="1"/>
    <xf numFmtId="41" fontId="5" fillId="0" borderId="98" xfId="10" applyFont="1" applyFill="1" applyBorder="1" applyAlignment="1">
      <alignment horizontal="center" vertical="center"/>
    </xf>
    <xf numFmtId="0" fontId="5" fillId="0" borderId="98" xfId="9" applyFont="1" applyBorder="1" applyAlignment="1">
      <alignment horizontal="center" vertical="center"/>
    </xf>
    <xf numFmtId="0" fontId="5" fillId="0" borderId="0" xfId="9" applyFont="1" applyFill="1" applyAlignment="1">
      <alignment horizontal="center" vertical="center"/>
    </xf>
    <xf numFmtId="0" fontId="5" fillId="0" borderId="98" xfId="9" applyFont="1" applyFill="1" applyBorder="1" applyAlignment="1">
      <alignment horizontal="center" vertical="center"/>
    </xf>
    <xf numFmtId="0" fontId="5" fillId="0" borderId="0" xfId="9" applyFont="1" applyFill="1" applyBorder="1"/>
    <xf numFmtId="0" fontId="5" fillId="0" borderId="0" xfId="9" applyFont="1" applyFill="1" applyBorder="1" applyAlignment="1">
      <alignment horizontal="center" vertical="center"/>
    </xf>
    <xf numFmtId="0" fontId="43" fillId="0" borderId="0" xfId="2" applyFont="1" applyFill="1" applyBorder="1"/>
    <xf numFmtId="41" fontId="19" fillId="10" borderId="56" xfId="10" applyFont="1" applyFill="1" applyBorder="1" applyAlignment="1">
      <alignment horizontal="center" vertical="center" shrinkToFit="1"/>
    </xf>
    <xf numFmtId="41" fontId="17" fillId="10" borderId="38" xfId="10" applyFont="1" applyFill="1" applyBorder="1" applyAlignment="1">
      <alignment horizontal="center" vertical="center" shrinkToFit="1"/>
    </xf>
    <xf numFmtId="41" fontId="17" fillId="10" borderId="63" xfId="10" applyFont="1" applyFill="1" applyBorder="1" applyAlignment="1">
      <alignment horizontal="center" vertical="center" shrinkToFit="1"/>
    </xf>
    <xf numFmtId="41" fontId="17" fillId="10" borderId="64" xfId="10" applyFont="1" applyFill="1" applyBorder="1" applyAlignment="1">
      <alignment horizontal="center" vertical="center"/>
    </xf>
    <xf numFmtId="41" fontId="17" fillId="10" borderId="74" xfId="10" applyFont="1" applyFill="1" applyBorder="1" applyAlignment="1">
      <alignment horizontal="center" vertical="center"/>
    </xf>
    <xf numFmtId="41" fontId="19" fillId="10" borderId="65" xfId="10" applyFont="1" applyFill="1" applyBorder="1" applyAlignment="1">
      <alignment horizontal="center" vertical="center" shrinkToFit="1"/>
    </xf>
    <xf numFmtId="41" fontId="19" fillId="10" borderId="74" xfId="10" applyFont="1" applyFill="1" applyBorder="1" applyAlignment="1">
      <alignment horizontal="center" vertical="center"/>
    </xf>
    <xf numFmtId="41" fontId="17" fillId="10" borderId="99" xfId="10" applyFont="1" applyFill="1" applyBorder="1" applyAlignment="1">
      <alignment horizontal="center" vertical="center" shrinkToFit="1"/>
    </xf>
    <xf numFmtId="41" fontId="5" fillId="0" borderId="63" xfId="10" applyFont="1" applyFill="1" applyBorder="1" applyAlignment="1">
      <alignment horizontal="center" vertical="center"/>
    </xf>
    <xf numFmtId="41" fontId="5" fillId="0" borderId="64" xfId="10" applyFont="1" applyFill="1" applyBorder="1" applyAlignment="1">
      <alignment horizontal="center" vertical="center"/>
    </xf>
    <xf numFmtId="176" fontId="5" fillId="0" borderId="64" xfId="10" applyNumberFormat="1" applyFont="1" applyFill="1" applyBorder="1" applyAlignment="1">
      <alignment horizontal="right" vertical="center"/>
    </xf>
    <xf numFmtId="41" fontId="5" fillId="0" borderId="74" xfId="10" applyFont="1" applyFill="1" applyBorder="1" applyAlignment="1">
      <alignment horizontal="center" vertical="center"/>
    </xf>
    <xf numFmtId="176" fontId="5" fillId="0" borderId="62" xfId="10" applyNumberFormat="1" applyFont="1" applyFill="1" applyBorder="1" applyAlignment="1">
      <alignment vertical="center"/>
    </xf>
    <xf numFmtId="176" fontId="5" fillId="0" borderId="64" xfId="10" applyNumberFormat="1" applyFont="1" applyFill="1" applyBorder="1" applyAlignment="1">
      <alignment vertical="center"/>
    </xf>
    <xf numFmtId="41" fontId="5" fillId="0" borderId="74" xfId="10" applyFont="1" applyFill="1" applyBorder="1" applyAlignment="1">
      <alignment vertical="center"/>
    </xf>
    <xf numFmtId="41" fontId="20" fillId="0" borderId="65" xfId="10" applyFont="1" applyFill="1" applyBorder="1" applyAlignment="1">
      <alignment horizontal="center" vertical="center"/>
    </xf>
    <xf numFmtId="176" fontId="5" fillId="0" borderId="64" xfId="10" applyNumberFormat="1" applyFont="1" applyFill="1" applyBorder="1" applyAlignment="1">
      <alignment horizontal="center" vertical="center"/>
    </xf>
    <xf numFmtId="41" fontId="20" fillId="0" borderId="74" xfId="10" applyFont="1" applyFill="1" applyBorder="1" applyAlignment="1">
      <alignment horizontal="center" vertical="center"/>
    </xf>
    <xf numFmtId="41" fontId="20" fillId="0" borderId="96" xfId="10" applyFont="1" applyFill="1" applyBorder="1" applyAlignment="1">
      <alignment horizontal="center" vertical="center"/>
    </xf>
    <xf numFmtId="41" fontId="5" fillId="0" borderId="80" xfId="10" applyFont="1" applyFill="1" applyBorder="1" applyAlignment="1">
      <alignment horizontal="center" vertical="center"/>
    </xf>
    <xf numFmtId="191" fontId="5" fillId="0" borderId="30" xfId="2" applyNumberFormat="1" applyFont="1" applyFill="1" applyBorder="1" applyAlignment="1">
      <alignment vertical="center"/>
    </xf>
    <xf numFmtId="191" fontId="5" fillId="0" borderId="10" xfId="2" applyNumberFormat="1" applyFont="1" applyFill="1" applyBorder="1" applyAlignment="1">
      <alignment vertical="center"/>
    </xf>
    <xf numFmtId="0" fontId="43" fillId="0" borderId="0" xfId="2" applyFont="1" applyFill="1" applyAlignment="1">
      <alignment vertical="center"/>
    </xf>
    <xf numFmtId="191" fontId="5" fillId="0" borderId="76" xfId="2" applyNumberFormat="1" applyFont="1" applyFill="1" applyBorder="1" applyAlignment="1">
      <alignment vertical="center"/>
    </xf>
    <xf numFmtId="191" fontId="20" fillId="0" borderId="60" xfId="2" applyNumberFormat="1" applyFont="1" applyFill="1" applyBorder="1" applyAlignment="1">
      <alignment vertical="center"/>
    </xf>
    <xf numFmtId="191" fontId="20" fillId="0" borderId="87" xfId="2" applyNumberFormat="1" applyFont="1" applyFill="1" applyBorder="1" applyAlignment="1">
      <alignment vertical="center"/>
    </xf>
    <xf numFmtId="191" fontId="20" fillId="0" borderId="41" xfId="2" applyNumberFormat="1" applyFont="1" applyFill="1" applyBorder="1" applyAlignment="1">
      <alignment vertical="center"/>
    </xf>
    <xf numFmtId="41" fontId="5" fillId="0" borderId="0" xfId="10" applyFont="1" applyFill="1" applyBorder="1" applyAlignment="1">
      <alignment horizontal="left" vertical="center" wrapText="1"/>
    </xf>
    <xf numFmtId="41" fontId="5" fillId="0" borderId="0" xfId="10" applyFont="1" applyAlignment="1">
      <alignment horizontal="left" vertical="center"/>
    </xf>
    <xf numFmtId="41" fontId="5" fillId="0" borderId="0" xfId="10" applyFont="1" applyFill="1" applyAlignment="1">
      <alignment horizontal="center" vertical="center"/>
    </xf>
    <xf numFmtId="41" fontId="5" fillId="0" borderId="0" xfId="6" applyFont="1" applyFill="1" applyBorder="1" applyAlignment="1">
      <alignment horizontal="center" vertical="center"/>
    </xf>
    <xf numFmtId="41" fontId="5" fillId="0" borderId="0" xfId="10" applyFont="1" applyBorder="1" applyAlignment="1">
      <alignment horizontal="center" vertical="center"/>
    </xf>
    <xf numFmtId="41" fontId="40" fillId="0" borderId="0" xfId="10" applyFont="1" applyFill="1"/>
    <xf numFmtId="41" fontId="40" fillId="0" borderId="0" xfId="10" applyFont="1" applyAlignment="1">
      <alignment horizontal="left" vertical="center"/>
    </xf>
    <xf numFmtId="41" fontId="40" fillId="0" borderId="0" xfId="10" applyFont="1" applyFill="1" applyBorder="1" applyAlignment="1">
      <alignment horizontal="center" vertical="center" wrapText="1"/>
    </xf>
    <xf numFmtId="41" fontId="40" fillId="0" borderId="0" xfId="10" applyFont="1" applyFill="1" applyBorder="1" applyAlignment="1">
      <alignment vertical="top"/>
    </xf>
    <xf numFmtId="41" fontId="40" fillId="0" borderId="0" xfId="10" quotePrefix="1" applyFont="1" applyFill="1" applyBorder="1" applyAlignment="1">
      <alignment vertical="center"/>
    </xf>
    <xf numFmtId="41" fontId="40" fillId="0" borderId="0" xfId="10" applyFont="1" applyFill="1" applyBorder="1" applyAlignment="1">
      <alignment vertical="center"/>
    </xf>
    <xf numFmtId="41" fontId="40" fillId="0" borderId="0" xfId="10" applyFont="1" applyFill="1" applyAlignment="1">
      <alignment horizontal="center"/>
    </xf>
    <xf numFmtId="41" fontId="40" fillId="0" borderId="0" xfId="10" applyFont="1" applyFill="1" applyAlignment="1">
      <alignment vertical="center"/>
    </xf>
    <xf numFmtId="41" fontId="46" fillId="0" borderId="0" xfId="10" applyFont="1" applyFill="1" applyBorder="1" applyAlignment="1">
      <alignment vertical="center"/>
    </xf>
    <xf numFmtId="41" fontId="5" fillId="0" borderId="0" xfId="10" applyFont="1" applyAlignment="1">
      <alignment horizontal="left"/>
    </xf>
    <xf numFmtId="0" fontId="16" fillId="0" borderId="0" xfId="2" applyFont="1" applyFill="1"/>
    <xf numFmtId="176" fontId="16" fillId="0" borderId="0" xfId="2" applyNumberFormat="1" applyFont="1" applyFill="1"/>
    <xf numFmtId="176" fontId="17" fillId="0" borderId="0" xfId="2" applyNumberFormat="1" applyFont="1" applyFill="1"/>
    <xf numFmtId="41" fontId="40" fillId="0" borderId="0" xfId="6" applyFont="1" applyFill="1"/>
    <xf numFmtId="0" fontId="5" fillId="0" borderId="0" xfId="2" applyFont="1" applyFill="1" applyBorder="1" applyAlignment="1">
      <alignment horizontal="center" vertical="center" wrapText="1"/>
    </xf>
    <xf numFmtId="176" fontId="5" fillId="0" borderId="0" xfId="2" quotePrefix="1" applyNumberFormat="1" applyFont="1" applyFill="1" applyBorder="1" applyAlignment="1">
      <alignment vertical="center"/>
    </xf>
    <xf numFmtId="176" fontId="5" fillId="0" borderId="0" xfId="2" applyNumberFormat="1" applyFont="1" applyFill="1" applyBorder="1" applyAlignment="1">
      <alignment vertical="center"/>
    </xf>
    <xf numFmtId="41" fontId="40" fillId="0" borderId="0" xfId="10" applyFont="1" applyFill="1" applyBorder="1"/>
    <xf numFmtId="0" fontId="40" fillId="0" borderId="0" xfId="2" applyFont="1" applyFill="1" applyBorder="1"/>
    <xf numFmtId="176" fontId="40" fillId="0" borderId="0" xfId="2" applyNumberFormat="1" applyFont="1" applyFill="1"/>
    <xf numFmtId="176" fontId="20" fillId="0" borderId="0" xfId="2" applyNumberFormat="1" applyFont="1" applyFill="1" applyBorder="1" applyAlignment="1">
      <alignment vertical="center"/>
    </xf>
    <xf numFmtId="41" fontId="16" fillId="0" borderId="0" xfId="2" applyNumberFormat="1" applyFont="1" applyFill="1"/>
    <xf numFmtId="0" fontId="16" fillId="0" borderId="0" xfId="2" applyFont="1" applyFill="1" applyBorder="1"/>
    <xf numFmtId="0" fontId="40" fillId="0" borderId="0" xfId="2" applyFont="1" applyFill="1"/>
    <xf numFmtId="41" fontId="8" fillId="0" borderId="0" xfId="2" applyNumberFormat="1" applyFont="1" applyFill="1"/>
    <xf numFmtId="0" fontId="8" fillId="0" borderId="0" xfId="2" applyFont="1" applyFill="1" applyBorder="1"/>
    <xf numFmtId="176" fontId="47" fillId="0" borderId="0" xfId="2" applyNumberFormat="1" applyFont="1" applyFill="1" applyBorder="1" applyAlignment="1">
      <alignment vertical="center"/>
    </xf>
    <xf numFmtId="176" fontId="5" fillId="0" borderId="0" xfId="2" applyNumberFormat="1" applyFont="1" applyFill="1"/>
    <xf numFmtId="192" fontId="21" fillId="0" borderId="0" xfId="2" applyNumberFormat="1" applyFont="1" applyFill="1"/>
    <xf numFmtId="176" fontId="40" fillId="0" borderId="0" xfId="2" applyNumberFormat="1" applyFont="1" applyFill="1" applyBorder="1"/>
    <xf numFmtId="193" fontId="40" fillId="0" borderId="0" xfId="2" applyNumberFormat="1" applyFont="1" applyFill="1"/>
    <xf numFmtId="0" fontId="5" fillId="0" borderId="0" xfId="2" applyFont="1" applyFill="1" applyBorder="1"/>
    <xf numFmtId="0" fontId="5" fillId="0" borderId="0" xfId="2" applyFont="1" applyFill="1" applyBorder="1" applyAlignment="1">
      <alignment vertical="center"/>
    </xf>
    <xf numFmtId="2" fontId="5" fillId="0" borderId="0" xfId="2" applyNumberFormat="1" applyFont="1" applyFill="1" applyBorder="1"/>
    <xf numFmtId="2" fontId="5" fillId="0" borderId="0" xfId="2" applyNumberFormat="1" applyFont="1" applyFill="1"/>
    <xf numFmtId="189" fontId="5" fillId="0" borderId="0" xfId="2" applyNumberFormat="1" applyFont="1" applyFill="1"/>
    <xf numFmtId="0" fontId="15" fillId="0" borderId="0" xfId="2" applyFont="1"/>
    <xf numFmtId="0" fontId="48" fillId="0" borderId="0" xfId="2" applyFont="1" applyAlignment="1" applyProtection="1">
      <alignment vertical="center"/>
      <protection locked="0"/>
    </xf>
    <xf numFmtId="0" fontId="16" fillId="0" borderId="0" xfId="2" applyNumberFormat="1" applyFont="1" applyAlignment="1">
      <alignment horizontal="left" vertical="center"/>
    </xf>
    <xf numFmtId="0" fontId="21" fillId="0" borderId="0" xfId="2" applyNumberFormat="1" applyFont="1" applyAlignment="1">
      <alignment horizontal="center" vertical="center"/>
    </xf>
    <xf numFmtId="0" fontId="21" fillId="0" borderId="0" xfId="2" applyFont="1" applyAlignment="1">
      <alignment horizontal="right" vertical="top"/>
    </xf>
    <xf numFmtId="0" fontId="5" fillId="0" borderId="69" xfId="2" applyFont="1" applyBorder="1" applyAlignment="1">
      <alignment horizontal="centerContinuous" vertical="center"/>
    </xf>
    <xf numFmtId="0" fontId="5" fillId="0" borderId="36" xfId="2" applyFont="1" applyBorder="1" applyAlignment="1">
      <alignment horizontal="center" vertical="center"/>
    </xf>
    <xf numFmtId="0" fontId="5" fillId="0" borderId="36" xfId="2" applyFont="1" applyBorder="1" applyAlignment="1">
      <alignment horizontal="centerContinuous" vertical="center"/>
    </xf>
    <xf numFmtId="0" fontId="5" fillId="0" borderId="91" xfId="2" applyFont="1" applyBorder="1" applyAlignment="1">
      <alignment horizontal="centerContinuous" vertical="center"/>
    </xf>
    <xf numFmtId="0" fontId="21" fillId="0" borderId="0" xfId="2" applyFont="1" applyAlignment="1">
      <alignment horizontal="center" vertical="center"/>
    </xf>
    <xf numFmtId="0" fontId="5" fillId="0" borderId="61" xfId="2" applyFont="1" applyBorder="1" applyAlignment="1">
      <alignment horizontal="center" vertical="center" wrapText="1"/>
    </xf>
    <xf numFmtId="0" fontId="5" fillId="0" borderId="60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 wrapText="1"/>
    </xf>
    <xf numFmtId="0" fontId="5" fillId="0" borderId="100" xfId="2" applyFont="1" applyBorder="1" applyAlignment="1">
      <alignment horizontal="center" vertical="center"/>
    </xf>
    <xf numFmtId="0" fontId="5" fillId="0" borderId="97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176" fontId="5" fillId="0" borderId="31" xfId="10" applyNumberFormat="1" applyFont="1" applyBorder="1" applyAlignment="1">
      <alignment horizontal="right" vertical="center"/>
    </xf>
    <xf numFmtId="176" fontId="5" fillId="0" borderId="12" xfId="10" applyNumberFormat="1" applyFont="1" applyBorder="1" applyAlignment="1">
      <alignment horizontal="right" vertical="center"/>
    </xf>
    <xf numFmtId="41" fontId="5" fillId="0" borderId="12" xfId="10" applyNumberFormat="1" applyFont="1" applyBorder="1" applyAlignment="1">
      <alignment horizontal="right" vertical="center"/>
    </xf>
    <xf numFmtId="176" fontId="5" fillId="0" borderId="13" xfId="10" applyNumberFormat="1" applyFont="1" applyBorder="1" applyAlignment="1">
      <alignment horizontal="right" vertical="center"/>
    </xf>
    <xf numFmtId="176" fontId="5" fillId="0" borderId="85" xfId="10" applyNumberFormat="1" applyFont="1" applyBorder="1" applyAlignment="1">
      <alignment horizontal="right" vertical="center"/>
    </xf>
    <xf numFmtId="0" fontId="5" fillId="0" borderId="81" xfId="9" quotePrefix="1" applyNumberFormat="1" applyFont="1" applyBorder="1" applyAlignment="1">
      <alignment horizontal="center" vertical="center"/>
    </xf>
    <xf numFmtId="176" fontId="5" fillId="0" borderId="77" xfId="10" applyNumberFormat="1" applyFont="1" applyBorder="1" applyAlignment="1">
      <alignment horizontal="right" vertical="center"/>
    </xf>
    <xf numFmtId="41" fontId="5" fillId="0" borderId="27" xfId="10" applyNumberFormat="1" applyFont="1" applyBorder="1" applyAlignment="1">
      <alignment horizontal="right" vertical="center"/>
    </xf>
    <xf numFmtId="176" fontId="5" fillId="0" borderId="80" xfId="10" applyNumberFormat="1" applyFont="1" applyBorder="1" applyAlignment="1">
      <alignment horizontal="right" vertical="center"/>
    </xf>
    <xf numFmtId="176" fontId="5" fillId="0" borderId="91" xfId="10" applyNumberFormat="1" applyFont="1" applyBorder="1" applyAlignment="1">
      <alignment horizontal="right" vertical="center"/>
    </xf>
    <xf numFmtId="0" fontId="5" fillId="0" borderId="0" xfId="2" applyFont="1"/>
    <xf numFmtId="0" fontId="5" fillId="0" borderId="0" xfId="2" applyFont="1" applyBorder="1"/>
    <xf numFmtId="41" fontId="5" fillId="0" borderId="12" xfId="10" applyFont="1" applyBorder="1" applyAlignment="1">
      <alignment horizontal="right" vertical="center"/>
    </xf>
    <xf numFmtId="41" fontId="5" fillId="0" borderId="13" xfId="10" applyFont="1" applyBorder="1" applyAlignment="1">
      <alignment horizontal="right" vertical="center"/>
    </xf>
    <xf numFmtId="41" fontId="5" fillId="0" borderId="31" xfId="10" applyFont="1" applyBorder="1" applyAlignment="1">
      <alignment horizontal="right" vertical="center"/>
    </xf>
    <xf numFmtId="41" fontId="29" fillId="0" borderId="12" xfId="10" applyFont="1" applyBorder="1" applyAlignment="1">
      <alignment horizontal="right" vertical="center"/>
    </xf>
    <xf numFmtId="49" fontId="5" fillId="0" borderId="99" xfId="2" quotePrefix="1" applyNumberFormat="1" applyFont="1" applyBorder="1" applyAlignment="1">
      <alignment horizontal="center" vertical="center"/>
    </xf>
    <xf numFmtId="176" fontId="5" fillId="0" borderId="32" xfId="10" applyNumberFormat="1" applyFont="1" applyBorder="1" applyAlignment="1">
      <alignment horizontal="right" vertical="center"/>
    </xf>
    <xf numFmtId="41" fontId="5" fillId="0" borderId="15" xfId="10" applyFont="1" applyBorder="1" applyAlignment="1">
      <alignment horizontal="right" vertical="center"/>
    </xf>
    <xf numFmtId="41" fontId="5" fillId="0" borderId="15" xfId="10" applyNumberFormat="1" applyFont="1" applyBorder="1" applyAlignment="1">
      <alignment horizontal="right" vertical="center"/>
    </xf>
    <xf numFmtId="176" fontId="5" fillId="0" borderId="15" xfId="10" applyNumberFormat="1" applyFont="1" applyBorder="1" applyAlignment="1">
      <alignment horizontal="right" vertical="center"/>
    </xf>
    <xf numFmtId="176" fontId="5" fillId="0" borderId="16" xfId="10" applyNumberFormat="1" applyFont="1" applyBorder="1" applyAlignment="1">
      <alignment horizontal="right" vertical="center"/>
    </xf>
    <xf numFmtId="176" fontId="5" fillId="0" borderId="62" xfId="10" applyNumberFormat="1" applyFont="1" applyBorder="1" applyAlignment="1">
      <alignment horizontal="right" vertical="center"/>
    </xf>
    <xf numFmtId="176" fontId="5" fillId="0" borderId="101" xfId="10" applyNumberFormat="1" applyFont="1" applyBorder="1" applyAlignment="1">
      <alignment horizontal="right" vertical="center"/>
    </xf>
    <xf numFmtId="41" fontId="29" fillId="0" borderId="15" xfId="10" applyFont="1" applyBorder="1" applyAlignment="1">
      <alignment horizontal="right" vertical="center"/>
    </xf>
    <xf numFmtId="41" fontId="5" fillId="0" borderId="16" xfId="10" applyFont="1" applyBorder="1" applyAlignment="1">
      <alignment horizontal="right" vertical="center"/>
    </xf>
    <xf numFmtId="41" fontId="5" fillId="0" borderId="32" xfId="10" applyFont="1" applyBorder="1" applyAlignment="1">
      <alignment horizontal="right" vertical="center"/>
    </xf>
    <xf numFmtId="176" fontId="5" fillId="0" borderId="102" xfId="10" applyNumberFormat="1" applyFont="1" applyBorder="1" applyAlignment="1">
      <alignment horizontal="right" vertical="center"/>
    </xf>
    <xf numFmtId="2" fontId="5" fillId="0" borderId="103" xfId="2" quotePrefix="1" applyNumberFormat="1" applyFont="1" applyBorder="1" applyAlignment="1">
      <alignment horizontal="center" vertical="center"/>
    </xf>
    <xf numFmtId="176" fontId="5" fillId="0" borderId="33" xfId="10" applyNumberFormat="1" applyFont="1" applyBorder="1" applyAlignment="1">
      <alignment horizontal="right" vertical="center"/>
    </xf>
    <xf numFmtId="41" fontId="5" fillId="0" borderId="18" xfId="10" applyFont="1" applyBorder="1" applyAlignment="1">
      <alignment horizontal="right" vertical="center"/>
    </xf>
    <xf numFmtId="41" fontId="5" fillId="0" borderId="18" xfId="10" applyNumberFormat="1" applyFont="1" applyBorder="1" applyAlignment="1">
      <alignment horizontal="right" vertical="center"/>
    </xf>
    <xf numFmtId="176" fontId="5" fillId="0" borderId="18" xfId="10" applyNumberFormat="1" applyFont="1" applyBorder="1" applyAlignment="1">
      <alignment horizontal="right" vertical="center"/>
    </xf>
    <xf numFmtId="176" fontId="5" fillId="0" borderId="19" xfId="10" applyNumberFormat="1" applyFont="1" applyBorder="1" applyAlignment="1">
      <alignment horizontal="right" vertical="center"/>
    </xf>
    <xf numFmtId="176" fontId="5" fillId="0" borderId="84" xfId="10" applyNumberFormat="1" applyFont="1" applyBorder="1" applyAlignment="1">
      <alignment horizontal="right" vertical="center"/>
    </xf>
    <xf numFmtId="176" fontId="5" fillId="0" borderId="78" xfId="10" applyNumberFormat="1" applyFont="1" applyBorder="1" applyAlignment="1">
      <alignment horizontal="right" vertical="center"/>
    </xf>
    <xf numFmtId="41" fontId="29" fillId="0" borderId="18" xfId="10" applyFont="1" applyBorder="1" applyAlignment="1">
      <alignment horizontal="right" vertical="center"/>
    </xf>
    <xf numFmtId="41" fontId="5" fillId="0" borderId="19" xfId="10" applyFont="1" applyBorder="1" applyAlignment="1">
      <alignment horizontal="right" vertical="center"/>
    </xf>
    <xf numFmtId="41" fontId="5" fillId="0" borderId="33" xfId="10" applyFont="1" applyBorder="1" applyAlignment="1">
      <alignment horizontal="right" vertical="center"/>
    </xf>
    <xf numFmtId="176" fontId="5" fillId="0" borderId="104" xfId="10" applyNumberFormat="1" applyFont="1" applyBorder="1" applyAlignment="1">
      <alignment horizontal="right" vertical="center"/>
    </xf>
    <xf numFmtId="2" fontId="5" fillId="0" borderId="105" xfId="2" quotePrefix="1" applyNumberFormat="1" applyFont="1" applyBorder="1" applyAlignment="1">
      <alignment horizontal="center" vertical="center"/>
    </xf>
    <xf numFmtId="2" fontId="5" fillId="0" borderId="107" xfId="2" quotePrefix="1" applyNumberFormat="1" applyFont="1" applyBorder="1" applyAlignment="1">
      <alignment horizontal="center" vertical="center"/>
    </xf>
    <xf numFmtId="176" fontId="5" fillId="0" borderId="30" xfId="10" applyNumberFormat="1" applyFont="1" applyBorder="1" applyAlignment="1">
      <alignment horizontal="right" vertical="center"/>
    </xf>
    <xf numFmtId="41" fontId="5" fillId="0" borderId="10" xfId="10" applyFont="1" applyBorder="1" applyAlignment="1">
      <alignment horizontal="right" vertical="center"/>
    </xf>
    <xf numFmtId="41" fontId="5" fillId="0" borderId="10" xfId="10" applyNumberFormat="1" applyFont="1" applyBorder="1" applyAlignment="1">
      <alignment horizontal="right" vertical="center"/>
    </xf>
    <xf numFmtId="176" fontId="5" fillId="0" borderId="10" xfId="10" applyNumberFormat="1" applyFont="1" applyBorder="1" applyAlignment="1">
      <alignment horizontal="right" vertical="center"/>
    </xf>
    <xf numFmtId="176" fontId="5" fillId="0" borderId="11" xfId="10" applyNumberFormat="1" applyFont="1" applyBorder="1" applyAlignment="1">
      <alignment horizontal="right" vertical="center"/>
    </xf>
    <xf numFmtId="176" fontId="5" fillId="0" borderId="42" xfId="10" applyNumberFormat="1" applyFont="1" applyBorder="1" applyAlignment="1">
      <alignment horizontal="right" vertical="center"/>
    </xf>
    <xf numFmtId="176" fontId="5" fillId="0" borderId="87" xfId="10" applyNumberFormat="1" applyFont="1" applyBorder="1" applyAlignment="1">
      <alignment horizontal="right" vertical="center"/>
    </xf>
    <xf numFmtId="41" fontId="5" fillId="0" borderId="11" xfId="10" applyFont="1" applyBorder="1" applyAlignment="1">
      <alignment horizontal="right" vertical="center"/>
    </xf>
    <xf numFmtId="41" fontId="5" fillId="0" borderId="30" xfId="10" applyFont="1" applyBorder="1" applyAlignment="1">
      <alignment horizontal="right" vertical="center"/>
    </xf>
    <xf numFmtId="176" fontId="5" fillId="0" borderId="43" xfId="10" applyNumberFormat="1" applyFont="1" applyBorder="1" applyAlignment="1">
      <alignment horizontal="right" vertical="center"/>
    </xf>
    <xf numFmtId="43" fontId="16" fillId="0" borderId="0" xfId="2" applyNumberFormat="1" applyFont="1" applyBorder="1"/>
    <xf numFmtId="0" fontId="5" fillId="0" borderId="0" xfId="2" quotePrefix="1" applyFont="1" applyBorder="1" applyAlignment="1">
      <alignment horizontal="center" vertical="center"/>
    </xf>
    <xf numFmtId="176" fontId="5" fillId="0" borderId="0" xfId="10" applyNumberFormat="1" applyFont="1" applyBorder="1" applyAlignment="1">
      <alignment horizontal="right" vertical="center"/>
    </xf>
    <xf numFmtId="41" fontId="5" fillId="0" borderId="0" xfId="10" applyFont="1" applyBorder="1" applyAlignment="1">
      <alignment horizontal="right" vertical="center"/>
    </xf>
    <xf numFmtId="41" fontId="5" fillId="0" borderId="0" xfId="10" applyNumberFormat="1" applyFont="1" applyBorder="1" applyAlignment="1">
      <alignment horizontal="right" vertical="center"/>
    </xf>
    <xf numFmtId="0" fontId="5" fillId="0" borderId="0" xfId="10" applyNumberFormat="1" applyFont="1" applyBorder="1" applyAlignment="1">
      <alignment horizontal="center" vertical="center"/>
    </xf>
    <xf numFmtId="193" fontId="20" fillId="0" borderId="0" xfId="2" applyNumberFormat="1" applyFont="1" applyBorder="1"/>
    <xf numFmtId="176" fontId="5" fillId="0" borderId="0" xfId="10" applyNumberFormat="1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0" fontId="8" fillId="0" borderId="0" xfId="2" applyFont="1" applyAlignment="1"/>
    <xf numFmtId="176" fontId="5" fillId="0" borderId="0" xfId="2" applyNumberFormat="1" applyFont="1" applyAlignment="1">
      <alignment horizontal="center" vertical="center"/>
    </xf>
    <xf numFmtId="176" fontId="5" fillId="0" borderId="0" xfId="2" applyNumberFormat="1" applyFont="1" applyAlignment="1">
      <alignment vertical="center"/>
    </xf>
    <xf numFmtId="0" fontId="5" fillId="0" borderId="0" xfId="2" applyNumberFormat="1" applyFont="1" applyAlignment="1">
      <alignment horizontal="left" vertical="center"/>
    </xf>
    <xf numFmtId="0" fontId="5" fillId="0" borderId="0" xfId="2" applyFont="1" applyBorder="1" applyAlignment="1">
      <alignment vertical="center"/>
    </xf>
    <xf numFmtId="176" fontId="5" fillId="0" borderId="0" xfId="2" applyNumberFormat="1" applyFont="1" applyBorder="1" applyAlignment="1">
      <alignment horizontal="right" vertical="center"/>
    </xf>
    <xf numFmtId="0" fontId="5" fillId="0" borderId="0" xfId="2" applyNumberFormat="1" applyFont="1" applyBorder="1" applyAlignment="1">
      <alignment horizontal="center" vertical="center"/>
    </xf>
    <xf numFmtId="0" fontId="5" fillId="0" borderId="0" xfId="2" applyFont="1" applyBorder="1" applyAlignment="1">
      <alignment horizontal="left" vertical="center"/>
    </xf>
    <xf numFmtId="176" fontId="5" fillId="0" borderId="0" xfId="2" applyNumberFormat="1" applyFont="1" applyAlignment="1">
      <alignment horizontal="right" vertical="center"/>
    </xf>
    <xf numFmtId="0" fontId="5" fillId="0" borderId="0" xfId="2" applyFont="1" applyBorder="1" applyAlignment="1">
      <alignment horizontal="right" vertical="center"/>
    </xf>
    <xf numFmtId="0" fontId="5" fillId="0" borderId="0" xfId="2" applyFont="1" applyFill="1" applyBorder="1" applyAlignment="1">
      <alignment horizontal="right"/>
    </xf>
    <xf numFmtId="0" fontId="17" fillId="0" borderId="0" xfId="2" applyFont="1" applyAlignment="1">
      <alignment vertical="center"/>
    </xf>
    <xf numFmtId="0" fontId="8" fillId="0" borderId="0" xfId="2" applyNumberFormat="1" applyFont="1" applyAlignment="1">
      <alignment horizontal="center"/>
    </xf>
    <xf numFmtId="194" fontId="43" fillId="0" borderId="0" xfId="2" applyNumberFormat="1" applyFont="1"/>
    <xf numFmtId="193" fontId="8" fillId="0" borderId="0" xfId="2" applyNumberFormat="1" applyFont="1"/>
    <xf numFmtId="0" fontId="15" fillId="0" borderId="0" xfId="2" applyFont="1" applyAlignment="1">
      <alignment vertical="center"/>
    </xf>
    <xf numFmtId="0" fontId="5" fillId="0" borderId="0" xfId="2" applyFont="1" applyFill="1" applyAlignment="1" applyProtection="1">
      <alignment vertical="center"/>
      <protection locked="0"/>
    </xf>
    <xf numFmtId="176" fontId="49" fillId="0" borderId="0" xfId="2" applyNumberFormat="1" applyFont="1" applyFill="1" applyAlignment="1" applyProtection="1">
      <alignment vertical="center"/>
      <protection locked="0"/>
    </xf>
    <xf numFmtId="0" fontId="49" fillId="0" borderId="0" xfId="2" applyFont="1" applyFill="1" applyAlignment="1" applyProtection="1">
      <alignment vertical="center"/>
      <protection locked="0"/>
    </xf>
    <xf numFmtId="0" fontId="8" fillId="0" borderId="0" xfId="2" applyFont="1" applyFill="1" applyAlignment="1">
      <alignment vertical="center"/>
    </xf>
    <xf numFmtId="176" fontId="5" fillId="0" borderId="0" xfId="2" applyNumberFormat="1" applyFont="1" applyFill="1" applyAlignment="1" applyProtection="1">
      <alignment vertical="center"/>
      <protection locked="0"/>
    </xf>
    <xf numFmtId="0" fontId="16" fillId="0" borderId="0" xfId="2" applyFont="1" applyFill="1" applyAlignment="1" applyProtection="1">
      <alignment vertical="center"/>
      <protection locked="0"/>
    </xf>
    <xf numFmtId="0" fontId="49" fillId="0" borderId="0" xfId="2" applyFont="1" applyFill="1" applyAlignment="1">
      <alignment vertical="center"/>
    </xf>
    <xf numFmtId="0" fontId="5" fillId="0" borderId="0" xfId="2" applyFont="1" applyFill="1" applyAlignment="1" applyProtection="1">
      <alignment vertical="top"/>
      <protection locked="0"/>
    </xf>
    <xf numFmtId="176" fontId="50" fillId="0" borderId="0" xfId="2" applyNumberFormat="1" applyFont="1" applyFill="1" applyAlignment="1" applyProtection="1">
      <alignment vertical="center"/>
      <protection locked="0"/>
    </xf>
    <xf numFmtId="0" fontId="50" fillId="0" borderId="0" xfId="2" applyFont="1" applyFill="1" applyAlignment="1" applyProtection="1">
      <alignment vertical="center"/>
      <protection locked="0"/>
    </xf>
    <xf numFmtId="176" fontId="50" fillId="0" borderId="0" xfId="2" applyNumberFormat="1" applyFont="1" applyFill="1" applyProtection="1">
      <protection locked="0"/>
    </xf>
    <xf numFmtId="0" fontId="5" fillId="0" borderId="0" xfId="2" applyFont="1" applyFill="1" applyProtection="1">
      <protection locked="0"/>
    </xf>
    <xf numFmtId="176" fontId="5" fillId="0" borderId="0" xfId="2" applyNumberFormat="1" applyFont="1" applyFill="1" applyProtection="1">
      <protection locked="0"/>
    </xf>
    <xf numFmtId="0" fontId="50" fillId="0" borderId="0" xfId="2" applyFont="1" applyFill="1" applyProtection="1">
      <protection locked="0"/>
    </xf>
    <xf numFmtId="0" fontId="16" fillId="0" borderId="0" xfId="2" applyFont="1" applyFill="1" applyProtection="1">
      <protection locked="0"/>
    </xf>
    <xf numFmtId="0" fontId="50" fillId="0" borderId="0" xfId="2" applyFont="1" applyFill="1"/>
    <xf numFmtId="0" fontId="19" fillId="0" borderId="0" xfId="2" quotePrefix="1" applyFont="1" applyFill="1" applyAlignment="1">
      <alignment vertical="top"/>
    </xf>
    <xf numFmtId="176" fontId="15" fillId="0" borderId="0" xfId="2" applyNumberFormat="1" applyFont="1" applyFill="1" applyAlignment="1">
      <alignment vertical="top"/>
    </xf>
    <xf numFmtId="176" fontId="15" fillId="0" borderId="0" xfId="2" applyNumberFormat="1" applyFont="1" applyFill="1" applyAlignment="1" applyProtection="1">
      <alignment vertical="top"/>
      <protection locked="0"/>
    </xf>
    <xf numFmtId="176" fontId="17" fillId="0" borderId="0" xfId="2" applyNumberFormat="1" applyFont="1" applyFill="1" applyAlignment="1" applyProtection="1">
      <alignment vertical="top"/>
      <protection locked="0"/>
    </xf>
    <xf numFmtId="176" fontId="40" fillId="0" borderId="0" xfId="2" applyNumberFormat="1" applyFont="1" applyFill="1" applyAlignment="1" applyProtection="1">
      <alignment vertical="top"/>
      <protection locked="0"/>
    </xf>
    <xf numFmtId="176" fontId="5" fillId="0" borderId="0" xfId="2" applyNumberFormat="1" applyFont="1" applyFill="1" applyAlignment="1" applyProtection="1">
      <alignment vertical="top"/>
      <protection locked="0"/>
    </xf>
    <xf numFmtId="176" fontId="15" fillId="0" borderId="0" xfId="2" applyNumberFormat="1" applyFont="1" applyFill="1" applyBorder="1" applyAlignment="1" applyProtection="1">
      <alignment horizontal="center" vertical="top"/>
      <protection locked="0"/>
    </xf>
    <xf numFmtId="176" fontId="16" fillId="0" borderId="0" xfId="2" applyNumberFormat="1" applyFont="1" applyFill="1" applyAlignment="1">
      <alignment vertical="top"/>
    </xf>
    <xf numFmtId="176" fontId="5" fillId="0" borderId="0" xfId="2" applyNumberFormat="1" applyFont="1" applyFill="1" applyBorder="1" applyAlignment="1" applyProtection="1">
      <alignment horizontal="right" vertical="top"/>
      <protection locked="0"/>
    </xf>
    <xf numFmtId="180" fontId="40" fillId="0" borderId="67" xfId="2" applyNumberFormat="1" applyFont="1" applyFill="1" applyBorder="1" applyAlignment="1">
      <alignment horizontal="center" vertical="center"/>
    </xf>
    <xf numFmtId="180" fontId="40" fillId="0" borderId="68" xfId="2" applyNumberFormat="1" applyFont="1" applyFill="1" applyBorder="1" applyAlignment="1">
      <alignment horizontal="center" vertical="center"/>
    </xf>
    <xf numFmtId="0" fontId="40" fillId="0" borderId="36" xfId="2" applyFont="1" applyFill="1" applyBorder="1" applyAlignment="1">
      <alignment vertical="center"/>
    </xf>
    <xf numFmtId="0" fontId="40" fillId="0" borderId="26" xfId="2" applyFont="1" applyFill="1" applyBorder="1" applyAlignment="1">
      <alignment horizontal="center" vertical="center"/>
    </xf>
    <xf numFmtId="0" fontId="40" fillId="0" borderId="39" xfId="2" applyFont="1" applyFill="1" applyBorder="1" applyAlignment="1">
      <alignment vertical="center"/>
    </xf>
    <xf numFmtId="176" fontId="40" fillId="0" borderId="109" xfId="17" applyNumberFormat="1" applyFont="1" applyFill="1" applyBorder="1" applyAlignment="1" applyProtection="1">
      <alignment horizontal="right" vertical="center"/>
      <protection locked="0"/>
    </xf>
    <xf numFmtId="176" fontId="40" fillId="0" borderId="36" xfId="17" applyNumberFormat="1" applyFont="1" applyFill="1" applyBorder="1" applyAlignment="1">
      <alignment horizontal="right" vertical="center"/>
    </xf>
    <xf numFmtId="176" fontId="40" fillId="0" borderId="39" xfId="17" applyNumberFormat="1" applyFont="1" applyFill="1" applyBorder="1" applyAlignment="1">
      <alignment vertical="center"/>
    </xf>
    <xf numFmtId="176" fontId="40" fillId="0" borderId="29" xfId="17" applyNumberFormat="1" applyFont="1" applyFill="1" applyBorder="1" applyAlignment="1">
      <alignment vertical="center"/>
    </xf>
    <xf numFmtId="176" fontId="16" fillId="0" borderId="0" xfId="17" applyNumberFormat="1" applyFont="1" applyFill="1" applyBorder="1" applyAlignment="1">
      <alignment vertical="center"/>
    </xf>
    <xf numFmtId="0" fontId="40" fillId="0" borderId="98" xfId="2" applyFont="1" applyFill="1" applyBorder="1" applyAlignment="1">
      <alignment horizontal="center" vertical="center"/>
    </xf>
    <xf numFmtId="0" fontId="40" fillId="0" borderId="43" xfId="2" applyFont="1" applyFill="1" applyBorder="1" applyAlignment="1">
      <alignment horizontal="center" vertical="center"/>
    </xf>
    <xf numFmtId="0" fontId="40" fillId="0" borderId="0" xfId="2" applyFont="1" applyFill="1" applyBorder="1" applyAlignment="1">
      <alignment vertical="center"/>
    </xf>
    <xf numFmtId="0" fontId="40" fillId="0" borderId="100" xfId="2" applyFont="1" applyFill="1" applyBorder="1" applyAlignment="1">
      <alignment horizontal="center" vertical="center"/>
    </xf>
    <xf numFmtId="0" fontId="40" fillId="0" borderId="31" xfId="2" applyFont="1" applyFill="1" applyBorder="1" applyAlignment="1">
      <alignment horizontal="center" vertical="center"/>
    </xf>
    <xf numFmtId="0" fontId="40" fillId="0" borderId="77" xfId="2" applyFont="1" applyFill="1" applyBorder="1" applyAlignment="1">
      <alignment vertical="center"/>
    </xf>
    <xf numFmtId="176" fontId="40" fillId="0" borderId="85" xfId="17" applyNumberFormat="1" applyFont="1" applyFill="1" applyBorder="1" applyAlignment="1" applyProtection="1">
      <alignment horizontal="right" vertical="center"/>
      <protection locked="0"/>
    </xf>
    <xf numFmtId="176" fontId="40" fillId="0" borderId="0" xfId="17" applyNumberFormat="1" applyFont="1" applyFill="1" applyBorder="1" applyAlignment="1">
      <alignment horizontal="right" vertical="center"/>
    </xf>
    <xf numFmtId="176" fontId="40" fillId="0" borderId="77" xfId="17" applyNumberFormat="1" applyFont="1" applyFill="1" applyBorder="1" applyAlignment="1">
      <alignment vertical="center"/>
    </xf>
    <xf numFmtId="176" fontId="40" fillId="0" borderId="80" xfId="17" applyNumberFormat="1" applyFont="1" applyFill="1" applyBorder="1" applyAlignment="1">
      <alignment vertical="center"/>
    </xf>
    <xf numFmtId="176" fontId="16" fillId="0" borderId="0" xfId="17" applyNumberFormat="1" applyFont="1" applyFill="1" applyAlignment="1">
      <alignment vertical="center"/>
    </xf>
    <xf numFmtId="0" fontId="40" fillId="0" borderId="26" xfId="2" applyFont="1" applyFill="1" applyBorder="1" applyAlignment="1">
      <alignment vertical="center"/>
    </xf>
    <xf numFmtId="176" fontId="40" fillId="0" borderId="85" xfId="17" applyNumberFormat="1" applyFont="1" applyFill="1" applyBorder="1" applyAlignment="1" applyProtection="1">
      <alignment vertical="center"/>
      <protection locked="0"/>
    </xf>
    <xf numFmtId="176" fontId="40" fillId="0" borderId="0" xfId="17" applyNumberFormat="1" applyFont="1" applyFill="1" applyBorder="1" applyAlignment="1" applyProtection="1">
      <alignment vertical="center"/>
      <protection locked="0"/>
    </xf>
    <xf numFmtId="176" fontId="40" fillId="0" borderId="0" xfId="17" applyNumberFormat="1" applyFont="1" applyFill="1" applyBorder="1" applyAlignment="1" applyProtection="1">
      <alignment horizontal="right" vertical="center"/>
      <protection locked="0"/>
    </xf>
    <xf numFmtId="176" fontId="40" fillId="0" borderId="77" xfId="17" applyNumberFormat="1" applyFont="1" applyFill="1" applyBorder="1" applyAlignment="1" applyProtection="1">
      <alignment vertical="center"/>
      <protection locked="0"/>
    </xf>
    <xf numFmtId="176" fontId="40" fillId="0" borderId="111" xfId="17" applyNumberFormat="1" applyFont="1" applyFill="1" applyBorder="1" applyAlignment="1">
      <alignment horizontal="center" vertical="center"/>
    </xf>
    <xf numFmtId="176" fontId="40" fillId="0" borderId="12" xfId="17" quotePrefix="1" applyNumberFormat="1" applyFont="1" applyFill="1" applyBorder="1" applyAlignment="1">
      <alignment horizontal="left" vertical="center"/>
    </xf>
    <xf numFmtId="176" fontId="40" fillId="0" borderId="85" xfId="17" quotePrefix="1" applyNumberFormat="1" applyFont="1" applyFill="1" applyBorder="1" applyAlignment="1">
      <alignment horizontal="left" vertical="center"/>
    </xf>
    <xf numFmtId="176" fontId="40" fillId="0" borderId="0" xfId="17" applyNumberFormat="1" applyFont="1" applyFill="1" applyBorder="1" applyAlignment="1">
      <alignment vertical="center"/>
    </xf>
    <xf numFmtId="176" fontId="40" fillId="0" borderId="103" xfId="17" applyNumberFormat="1" applyFont="1" applyFill="1" applyBorder="1" applyAlignment="1" applyProtection="1">
      <alignment horizontal="center" vertical="center"/>
      <protection locked="0"/>
    </xf>
    <xf numFmtId="176" fontId="40" fillId="0" borderId="18" xfId="17" applyNumberFormat="1" applyFont="1" applyFill="1" applyBorder="1" applyAlignment="1" applyProtection="1">
      <alignment vertical="center"/>
      <protection locked="0"/>
    </xf>
    <xf numFmtId="176" fontId="40" fillId="0" borderId="0" xfId="11" applyNumberFormat="1" applyFont="1" applyFill="1" applyBorder="1" applyAlignment="1" applyProtection="1">
      <alignment vertical="center"/>
      <protection locked="0"/>
    </xf>
    <xf numFmtId="176" fontId="8" fillId="0" borderId="0" xfId="17" applyNumberFormat="1" applyFont="1" applyFill="1" applyAlignment="1">
      <alignment vertical="center"/>
    </xf>
    <xf numFmtId="176" fontId="40" fillId="0" borderId="31" xfId="17" applyNumberFormat="1" applyFont="1" applyFill="1" applyBorder="1" applyAlignment="1" applyProtection="1">
      <alignment horizontal="center" vertical="center"/>
      <protection locked="0"/>
    </xf>
    <xf numFmtId="176" fontId="40" fillId="0" borderId="12" xfId="17" applyNumberFormat="1" applyFont="1" applyFill="1" applyBorder="1" applyAlignment="1">
      <alignment vertical="center"/>
    </xf>
    <xf numFmtId="176" fontId="40" fillId="0" borderId="85" xfId="17" applyNumberFormat="1" applyFont="1" applyFill="1" applyBorder="1" applyAlignment="1">
      <alignment vertical="center"/>
    </xf>
    <xf numFmtId="176" fontId="40" fillId="0" borderId="105" xfId="17" applyNumberFormat="1" applyFont="1" applyFill="1" applyBorder="1" applyAlignment="1" applyProtection="1">
      <alignment horizontal="center" vertical="center"/>
      <protection locked="0"/>
    </xf>
    <xf numFmtId="176" fontId="40" fillId="0" borderId="12" xfId="17" applyNumberFormat="1" applyFont="1" applyFill="1" applyBorder="1" applyAlignment="1" applyProtection="1">
      <alignment vertical="center"/>
      <protection locked="0"/>
    </xf>
    <xf numFmtId="180" fontId="8" fillId="0" borderId="0" xfId="12" applyNumberFormat="1" applyFont="1" applyFill="1" applyAlignment="1">
      <alignment vertical="center"/>
    </xf>
    <xf numFmtId="176" fontId="40" fillId="0" borderId="13" xfId="17" applyNumberFormat="1" applyFont="1" applyFill="1" applyBorder="1" applyAlignment="1">
      <alignment vertical="center"/>
    </xf>
    <xf numFmtId="176" fontId="40" fillId="0" borderId="112" xfId="17" applyNumberFormat="1" applyFont="1" applyFill="1" applyBorder="1" applyAlignment="1">
      <alignment horizontal="center" vertical="center"/>
    </xf>
    <xf numFmtId="176" fontId="40" fillId="0" borderId="18" xfId="17" applyNumberFormat="1" applyFont="1" applyFill="1" applyBorder="1" applyAlignment="1">
      <alignment vertical="center"/>
    </xf>
    <xf numFmtId="176" fontId="40" fillId="0" borderId="78" xfId="17" applyNumberFormat="1" applyFont="1" applyFill="1" applyBorder="1" applyAlignment="1">
      <alignment vertical="center"/>
    </xf>
    <xf numFmtId="176" fontId="40" fillId="0" borderId="83" xfId="17" applyNumberFormat="1" applyFont="1" applyFill="1" applyBorder="1" applyAlignment="1">
      <alignment vertical="center"/>
    </xf>
    <xf numFmtId="176" fontId="40" fillId="0" borderId="83" xfId="17" applyNumberFormat="1" applyFont="1" applyFill="1" applyBorder="1" applyAlignment="1">
      <alignment horizontal="right" vertical="center"/>
    </xf>
    <xf numFmtId="176" fontId="40" fillId="0" borderId="84" xfId="17" applyNumberFormat="1" applyFont="1" applyFill="1" applyBorder="1" applyAlignment="1">
      <alignment vertical="center"/>
    </xf>
    <xf numFmtId="176" fontId="40" fillId="0" borderId="104" xfId="17" applyNumberFormat="1" applyFont="1" applyFill="1" applyBorder="1" applyAlignment="1">
      <alignment vertical="center"/>
    </xf>
    <xf numFmtId="176" fontId="40" fillId="0" borderId="113" xfId="17" applyNumberFormat="1" applyFont="1" applyFill="1" applyBorder="1" applyAlignment="1">
      <alignment horizontal="center" vertical="center"/>
    </xf>
    <xf numFmtId="176" fontId="40" fillId="0" borderId="33" xfId="17" applyNumberFormat="1" applyFont="1" applyFill="1" applyBorder="1" applyAlignment="1" applyProtection="1">
      <alignment horizontal="center" vertical="center"/>
      <protection locked="0"/>
    </xf>
    <xf numFmtId="176" fontId="40" fillId="0" borderId="83" xfId="17" applyNumberFormat="1" applyFont="1" applyFill="1" applyBorder="1" applyAlignment="1" applyProtection="1">
      <alignment vertical="center"/>
      <protection locked="0"/>
    </xf>
    <xf numFmtId="176" fontId="40" fillId="0" borderId="78" xfId="17" applyNumberFormat="1" applyFont="1" applyFill="1" applyBorder="1" applyAlignment="1" applyProtection="1">
      <alignment vertical="center"/>
      <protection locked="0"/>
    </xf>
    <xf numFmtId="176" fontId="40" fillId="0" borderId="83" xfId="17" applyNumberFormat="1" applyFont="1" applyFill="1" applyBorder="1" applyAlignment="1" applyProtection="1">
      <alignment horizontal="right" vertical="center"/>
      <protection locked="0"/>
    </xf>
    <xf numFmtId="176" fontId="40" fillId="0" borderId="84" xfId="17" applyNumberFormat="1" applyFont="1" applyFill="1" applyBorder="1" applyAlignment="1" applyProtection="1">
      <alignment vertical="center"/>
      <protection locked="0"/>
    </xf>
    <xf numFmtId="176" fontId="40" fillId="0" borderId="114" xfId="2" applyNumberFormat="1" applyFont="1" applyFill="1" applyBorder="1" applyAlignment="1">
      <alignment vertical="center"/>
    </xf>
    <xf numFmtId="0" fontId="40" fillId="0" borderId="115" xfId="2" applyFont="1" applyFill="1" applyBorder="1" applyAlignment="1">
      <alignment vertical="center"/>
    </xf>
    <xf numFmtId="0" fontId="40" fillId="0" borderId="32" xfId="2" applyFont="1" applyFill="1" applyBorder="1" applyAlignment="1">
      <alignment vertical="center" wrapText="1"/>
    </xf>
    <xf numFmtId="0" fontId="40" fillId="0" borderId="15" xfId="2" applyFont="1" applyFill="1" applyBorder="1" applyAlignment="1">
      <alignment vertical="center"/>
    </xf>
    <xf numFmtId="176" fontId="40" fillId="0" borderId="116" xfId="17" applyNumberFormat="1" applyFont="1" applyFill="1" applyBorder="1" applyAlignment="1">
      <alignment vertical="center"/>
    </xf>
    <xf numFmtId="176" fontId="40" fillId="0" borderId="116" xfId="17" applyNumberFormat="1" applyFont="1" applyFill="1" applyBorder="1" applyAlignment="1" applyProtection="1">
      <alignment horizontal="right" vertical="center"/>
      <protection locked="0"/>
    </xf>
    <xf numFmtId="176" fontId="40" fillId="0" borderId="117" xfId="17" applyNumberFormat="1" applyFont="1" applyFill="1" applyBorder="1" applyAlignment="1">
      <alignment vertical="center"/>
    </xf>
    <xf numFmtId="176" fontId="40" fillId="0" borderId="32" xfId="17" applyNumberFormat="1" applyFont="1" applyFill="1" applyBorder="1" applyAlignment="1" applyProtection="1">
      <alignment horizontal="center" vertical="center"/>
      <protection locked="0"/>
    </xf>
    <xf numFmtId="176" fontId="40" fillId="0" borderId="64" xfId="17" applyNumberFormat="1" applyFont="1" applyFill="1" applyBorder="1" applyAlignment="1">
      <alignment vertical="center"/>
    </xf>
    <xf numFmtId="176" fontId="40" fillId="0" borderId="74" xfId="17" applyNumberFormat="1" applyFont="1" applyFill="1" applyBorder="1" applyAlignment="1">
      <alignment vertical="center"/>
    </xf>
    <xf numFmtId="176" fontId="40" fillId="0" borderId="82" xfId="17" applyNumberFormat="1" applyFont="1" applyFill="1" applyBorder="1" applyAlignment="1">
      <alignment vertical="center"/>
    </xf>
    <xf numFmtId="176" fontId="40" fillId="0" borderId="82" xfId="17" applyNumberFormat="1" applyFont="1" applyFill="1" applyBorder="1" applyAlignment="1" applyProtection="1">
      <alignment horizontal="right" vertical="center"/>
      <protection locked="0"/>
    </xf>
    <xf numFmtId="176" fontId="40" fillId="0" borderId="66" xfId="17" applyNumberFormat="1" applyFont="1" applyFill="1" applyBorder="1" applyAlignment="1" applyProtection="1">
      <alignment vertical="center"/>
      <protection locked="0"/>
    </xf>
    <xf numFmtId="176" fontId="40" fillId="0" borderId="75" xfId="17" applyNumberFormat="1" applyFont="1" applyFill="1" applyBorder="1" applyAlignment="1" applyProtection="1">
      <alignment vertical="center"/>
      <protection locked="0"/>
    </xf>
    <xf numFmtId="176" fontId="40" fillId="0" borderId="0" xfId="17" applyNumberFormat="1" applyFont="1" applyFill="1" applyBorder="1" applyAlignment="1">
      <alignment vertical="center" shrinkToFit="1"/>
    </xf>
    <xf numFmtId="176" fontId="40" fillId="0" borderId="113" xfId="17" applyNumberFormat="1" applyFont="1" applyFill="1" applyBorder="1" applyAlignment="1">
      <alignment vertical="center"/>
    </xf>
    <xf numFmtId="176" fontId="40" fillId="0" borderId="103" xfId="17" applyNumberFormat="1" applyFont="1" applyFill="1" applyBorder="1" applyAlignment="1">
      <alignment horizontal="center" vertical="center"/>
    </xf>
    <xf numFmtId="176" fontId="40" fillId="0" borderId="77" xfId="17" applyNumberFormat="1" applyFont="1" applyFill="1" applyBorder="1" applyAlignment="1">
      <alignment vertical="center" shrinkToFit="1"/>
    </xf>
    <xf numFmtId="176" fontId="40" fillId="0" borderId="105" xfId="17" applyNumberFormat="1" applyFont="1" applyFill="1" applyBorder="1" applyAlignment="1">
      <alignment horizontal="center" vertical="center"/>
    </xf>
    <xf numFmtId="176" fontId="40" fillId="0" borderId="12" xfId="17" applyNumberFormat="1" applyFont="1" applyFill="1" applyBorder="1" applyAlignment="1">
      <alignment vertical="center" shrinkToFit="1"/>
    </xf>
    <xf numFmtId="176" fontId="40" fillId="0" borderId="31" xfId="17" applyNumberFormat="1" applyFont="1" applyFill="1" applyBorder="1" applyAlignment="1">
      <alignment horizontal="center" vertical="center"/>
    </xf>
    <xf numFmtId="0" fontId="40" fillId="0" borderId="0" xfId="2" applyFont="1" applyFill="1" applyBorder="1" applyAlignment="1">
      <alignment vertical="center" shrinkToFit="1"/>
    </xf>
    <xf numFmtId="176" fontId="16" fillId="0" borderId="105" xfId="17" applyNumberFormat="1" applyFont="1" applyFill="1" applyBorder="1" applyAlignment="1">
      <alignment vertical="center"/>
    </xf>
    <xf numFmtId="176" fontId="40" fillId="0" borderId="113" xfId="17" applyNumberFormat="1" applyFont="1" applyFill="1" applyBorder="1" applyAlignment="1">
      <alignment horizontal="center" vertical="center" wrapText="1"/>
    </xf>
    <xf numFmtId="176" fontId="40" fillId="0" borderId="12" xfId="17" applyNumberFormat="1" applyFont="1" applyFill="1" applyBorder="1" applyAlignment="1">
      <alignment horizontal="left" vertical="center"/>
    </xf>
    <xf numFmtId="0" fontId="40" fillId="0" borderId="118" xfId="2" applyFont="1" applyFill="1" applyBorder="1" applyAlignment="1">
      <alignment vertical="center"/>
    </xf>
    <xf numFmtId="0" fontId="40" fillId="0" borderId="100" xfId="2" applyFont="1" applyFill="1" applyBorder="1" applyAlignment="1">
      <alignment vertical="center"/>
    </xf>
    <xf numFmtId="176" fontId="40" fillId="0" borderId="76" xfId="17" applyNumberFormat="1" applyFont="1" applyFill="1" applyBorder="1" applyAlignment="1">
      <alignment vertical="center"/>
    </xf>
    <xf numFmtId="176" fontId="40" fillId="0" borderId="100" xfId="17" applyNumberFormat="1" applyFont="1" applyFill="1" applyBorder="1" applyAlignment="1">
      <alignment vertical="center"/>
    </xf>
    <xf numFmtId="176" fontId="40" fillId="0" borderId="100" xfId="17" applyNumberFormat="1" applyFont="1" applyFill="1" applyBorder="1" applyAlignment="1">
      <alignment horizontal="right" vertical="center"/>
    </xf>
    <xf numFmtId="176" fontId="40" fillId="0" borderId="61" xfId="17" applyNumberFormat="1" applyFont="1" applyFill="1" applyBorder="1" applyAlignment="1">
      <alignment vertical="center"/>
    </xf>
    <xf numFmtId="41" fontId="40" fillId="0" borderId="60" xfId="10" applyFont="1" applyFill="1" applyBorder="1" applyAlignment="1">
      <alignment vertical="center"/>
    </xf>
    <xf numFmtId="0" fontId="40" fillId="0" borderId="118" xfId="2" applyFont="1" applyFill="1" applyBorder="1" applyAlignment="1">
      <alignment horizontal="center" vertical="center"/>
    </xf>
    <xf numFmtId="0" fontId="40" fillId="0" borderId="61" xfId="2" applyFont="1" applyFill="1" applyBorder="1" applyAlignment="1">
      <alignment horizontal="center" vertical="center"/>
    </xf>
    <xf numFmtId="0" fontId="40" fillId="0" borderId="69" xfId="2" applyFont="1" applyFill="1" applyBorder="1" applyAlignment="1">
      <alignment horizontal="center" vertical="center"/>
    </xf>
    <xf numFmtId="0" fontId="40" fillId="0" borderId="67" xfId="2" applyFont="1" applyFill="1" applyBorder="1" applyAlignment="1">
      <alignment horizontal="center" vertical="center"/>
    </xf>
    <xf numFmtId="0" fontId="40" fillId="0" borderId="113" xfId="2" applyFont="1" applyFill="1" applyBorder="1" applyAlignment="1">
      <alignment horizontal="center" vertical="center" wrapText="1"/>
    </xf>
    <xf numFmtId="176" fontId="40" fillId="0" borderId="16" xfId="17" applyNumberFormat="1" applyFont="1" applyFill="1" applyBorder="1" applyAlignment="1">
      <alignment vertical="center"/>
    </xf>
    <xf numFmtId="176" fontId="40" fillId="0" borderId="18" xfId="17" applyNumberFormat="1" applyFont="1" applyFill="1" applyBorder="1" applyAlignment="1" applyProtection="1">
      <alignment horizontal="left" vertical="center"/>
      <protection locked="0"/>
    </xf>
    <xf numFmtId="176" fontId="40" fillId="0" borderId="80" xfId="17" applyNumberFormat="1" applyFont="1" applyFill="1" applyBorder="1" applyAlignment="1" applyProtection="1">
      <alignment vertical="center"/>
      <protection locked="0"/>
    </xf>
    <xf numFmtId="176" fontId="40" fillId="0" borderId="112" xfId="17" applyNumberFormat="1" applyFont="1" applyFill="1" applyBorder="1" applyAlignment="1">
      <alignment horizontal="center" vertical="center" wrapText="1"/>
    </xf>
    <xf numFmtId="176" fontId="40" fillId="0" borderId="18" xfId="17" applyNumberFormat="1" applyFont="1" applyFill="1" applyBorder="1" applyAlignment="1">
      <alignment horizontal="left" vertical="center"/>
    </xf>
    <xf numFmtId="176" fontId="40" fillId="0" borderId="12" xfId="17" applyNumberFormat="1" applyFont="1" applyFill="1" applyBorder="1" applyAlignment="1" applyProtection="1">
      <alignment horizontal="left" vertical="center"/>
      <protection locked="0"/>
    </xf>
    <xf numFmtId="176" fontId="8" fillId="0" borderId="12" xfId="17" applyNumberFormat="1" applyFont="1" applyFill="1" applyBorder="1" applyAlignment="1">
      <alignment vertical="center"/>
    </xf>
    <xf numFmtId="176" fontId="8" fillId="0" borderId="0" xfId="17" applyNumberFormat="1" applyFont="1" applyFill="1" applyBorder="1" applyAlignment="1">
      <alignment vertical="center"/>
    </xf>
    <xf numFmtId="176" fontId="8" fillId="0" borderId="80" xfId="17" applyNumberFormat="1" applyFont="1" applyFill="1" applyBorder="1" applyAlignment="1">
      <alignment vertical="center"/>
    </xf>
    <xf numFmtId="176" fontId="40" fillId="0" borderId="15" xfId="17" applyNumberFormat="1" applyFont="1" applyFill="1" applyBorder="1" applyAlignment="1" applyProtection="1">
      <alignment horizontal="left" vertical="center"/>
      <protection locked="0"/>
    </xf>
    <xf numFmtId="176" fontId="40" fillId="0" borderId="115" xfId="17" applyNumberFormat="1" applyFont="1" applyFill="1" applyBorder="1" applyAlignment="1">
      <alignment vertical="center"/>
    </xf>
    <xf numFmtId="176" fontId="8" fillId="0" borderId="85" xfId="17" applyNumberFormat="1" applyFont="1" applyFill="1" applyBorder="1" applyAlignment="1">
      <alignment vertical="center"/>
    </xf>
    <xf numFmtId="176" fontId="40" fillId="0" borderId="66" xfId="17" applyNumberFormat="1" applyFont="1" applyFill="1" applyBorder="1" applyAlignment="1">
      <alignment vertical="center"/>
    </xf>
    <xf numFmtId="176" fontId="40" fillId="0" borderId="75" xfId="17" applyNumberFormat="1" applyFont="1" applyFill="1" applyBorder="1" applyAlignment="1">
      <alignment vertical="center"/>
    </xf>
    <xf numFmtId="176" fontId="40" fillId="0" borderId="33" xfId="17" applyNumberFormat="1" applyFont="1" applyFill="1" applyBorder="1" applyAlignment="1">
      <alignment horizontal="center" vertical="center"/>
    </xf>
    <xf numFmtId="176" fontId="40" fillId="0" borderId="119" xfId="17" applyNumberFormat="1" applyFont="1" applyFill="1" applyBorder="1" applyAlignment="1">
      <alignment vertical="center"/>
    </xf>
    <xf numFmtId="0" fontId="40" fillId="0" borderId="110" xfId="2" applyFont="1" applyFill="1" applyBorder="1" applyAlignment="1">
      <alignment vertical="center"/>
    </xf>
    <xf numFmtId="0" fontId="40" fillId="0" borderId="61" xfId="2" applyFont="1" applyFill="1" applyBorder="1" applyAlignment="1">
      <alignment vertical="center"/>
    </xf>
    <xf numFmtId="176" fontId="40" fillId="0" borderId="76" xfId="17" applyNumberFormat="1" applyFont="1" applyFill="1" applyBorder="1" applyAlignment="1" applyProtection="1">
      <alignment vertical="center"/>
      <protection locked="0"/>
    </xf>
    <xf numFmtId="176" fontId="40" fillId="0" borderId="100" xfId="17" applyNumberFormat="1" applyFont="1" applyFill="1" applyBorder="1" applyAlignment="1" applyProtection="1">
      <alignment vertical="center"/>
      <protection locked="0"/>
    </xf>
    <xf numFmtId="176" fontId="40" fillId="0" borderId="100" xfId="17" applyNumberFormat="1" applyFont="1" applyFill="1" applyBorder="1" applyAlignment="1" applyProtection="1">
      <alignment horizontal="right" vertical="center"/>
      <protection locked="0"/>
    </xf>
    <xf numFmtId="41" fontId="40" fillId="0" borderId="70" xfId="10" applyFont="1" applyFill="1" applyBorder="1" applyAlignment="1">
      <alignment vertical="center"/>
    </xf>
    <xf numFmtId="176" fontId="40" fillId="0" borderId="33" xfId="17" applyNumberFormat="1" applyFont="1" applyFill="1" applyBorder="1" applyAlignment="1" applyProtection="1">
      <alignment vertical="center"/>
      <protection locked="0"/>
    </xf>
    <xf numFmtId="0" fontId="40" fillId="0" borderId="59" xfId="2" applyFont="1" applyFill="1" applyBorder="1" applyAlignment="1">
      <alignment vertical="center" shrinkToFit="1"/>
    </xf>
    <xf numFmtId="176" fontId="40" fillId="0" borderId="60" xfId="17" applyNumberFormat="1" applyFont="1" applyFill="1" applyBorder="1" applyAlignment="1">
      <alignment vertical="center"/>
    </xf>
    <xf numFmtId="176" fontId="40" fillId="0" borderId="31" xfId="17" applyNumberFormat="1" applyFont="1" applyFill="1" applyBorder="1" applyAlignment="1">
      <alignment vertical="center"/>
    </xf>
    <xf numFmtId="176" fontId="40" fillId="0" borderId="85" xfId="17" applyNumberFormat="1" applyFont="1" applyFill="1" applyBorder="1" applyAlignment="1">
      <alignment horizontal="left" vertical="center"/>
    </xf>
    <xf numFmtId="0" fontId="39" fillId="0" borderId="69" xfId="2" applyFont="1" applyFill="1" applyBorder="1" applyAlignment="1">
      <alignment vertical="center"/>
    </xf>
    <xf numFmtId="0" fontId="39" fillId="0" borderId="57" xfId="2" applyFont="1" applyFill="1" applyBorder="1" applyAlignment="1">
      <alignment vertical="center"/>
    </xf>
    <xf numFmtId="176" fontId="39" fillId="0" borderId="73" xfId="2" applyNumberFormat="1" applyFont="1" applyFill="1" applyBorder="1" applyAlignment="1">
      <alignment vertical="center"/>
    </xf>
    <xf numFmtId="0" fontId="39" fillId="0" borderId="67" xfId="2" applyFont="1" applyFill="1" applyBorder="1" applyAlignment="1">
      <alignment vertical="center"/>
    </xf>
    <xf numFmtId="41" fontId="39" fillId="0" borderId="56" xfId="10" applyFont="1" applyFill="1" applyBorder="1" applyAlignment="1">
      <alignment vertical="center"/>
    </xf>
    <xf numFmtId="0" fontId="40" fillId="0" borderId="31" xfId="2" applyFont="1" applyFill="1" applyBorder="1" applyAlignment="1">
      <alignment vertical="center"/>
    </xf>
    <xf numFmtId="176" fontId="40" fillId="0" borderId="111" xfId="17" applyNumberFormat="1" applyFont="1" applyFill="1" applyBorder="1" applyAlignment="1">
      <alignment vertical="center"/>
    </xf>
    <xf numFmtId="176" fontId="40" fillId="0" borderId="31" xfId="17" applyNumberFormat="1" applyFont="1" applyFill="1" applyBorder="1" applyAlignment="1" applyProtection="1">
      <alignment horizontal="center" vertical="center" wrapText="1"/>
      <protection locked="0"/>
    </xf>
    <xf numFmtId="176" fontId="40" fillId="0" borderId="0" xfId="17" applyNumberFormat="1" applyFont="1" applyFill="1" applyBorder="1" applyAlignment="1" applyProtection="1">
      <alignment horizontal="left" vertical="center"/>
      <protection locked="0"/>
    </xf>
    <xf numFmtId="0" fontId="39" fillId="0" borderId="120" xfId="2" applyFont="1" applyFill="1" applyBorder="1" applyAlignment="1">
      <alignment horizontal="left" vertical="center"/>
    </xf>
    <xf numFmtId="0" fontId="39" fillId="0" borderId="66" xfId="2" applyFont="1" applyFill="1" applyBorder="1" applyAlignment="1">
      <alignment horizontal="left" vertical="center"/>
    </xf>
    <xf numFmtId="176" fontId="39" fillId="0" borderId="101" xfId="2" applyNumberFormat="1" applyFont="1" applyFill="1" applyBorder="1" applyAlignment="1">
      <alignment vertical="center"/>
    </xf>
    <xf numFmtId="0" fontId="39" fillId="0" borderId="116" xfId="2" applyFont="1" applyFill="1" applyBorder="1" applyAlignment="1">
      <alignment vertical="center"/>
    </xf>
    <xf numFmtId="176" fontId="39" fillId="0" borderId="16" xfId="2" applyNumberFormat="1" applyFont="1" applyFill="1" applyBorder="1" applyAlignment="1">
      <alignment vertical="center"/>
    </xf>
    <xf numFmtId="176" fontId="40" fillId="0" borderId="31" xfId="17" applyNumberFormat="1" applyFont="1" applyFill="1" applyBorder="1" applyAlignment="1" applyProtection="1">
      <alignment vertical="center" wrapText="1"/>
      <protection locked="0"/>
    </xf>
    <xf numFmtId="176" fontId="39" fillId="0" borderId="74" xfId="2" applyNumberFormat="1" applyFont="1" applyFill="1" applyBorder="1" applyAlignment="1">
      <alignment vertical="center"/>
    </xf>
    <xf numFmtId="0" fontId="39" fillId="0" borderId="82" xfId="2" applyFont="1" applyFill="1" applyBorder="1" applyAlignment="1">
      <alignment vertical="center"/>
    </xf>
    <xf numFmtId="41" fontId="39" fillId="0" borderId="65" xfId="10" applyFont="1" applyFill="1" applyBorder="1" applyAlignment="1">
      <alignment vertical="center"/>
    </xf>
    <xf numFmtId="0" fontId="40" fillId="0" borderId="77" xfId="2" applyFont="1" applyFill="1" applyBorder="1" applyAlignment="1">
      <alignment horizontal="left" vertical="center"/>
    </xf>
    <xf numFmtId="0" fontId="39" fillId="0" borderId="105" xfId="2" applyFont="1" applyFill="1" applyBorder="1" applyAlignment="1">
      <alignment vertical="center"/>
    </xf>
    <xf numFmtId="0" fontId="39" fillId="0" borderId="0" xfId="2" applyFont="1" applyFill="1" applyBorder="1" applyAlignment="1">
      <alignment vertical="center"/>
    </xf>
    <xf numFmtId="190" fontId="40" fillId="0" borderId="85" xfId="2" applyNumberFormat="1" applyFont="1" applyFill="1" applyBorder="1" applyAlignment="1">
      <alignment vertical="center"/>
    </xf>
    <xf numFmtId="41" fontId="40" fillId="0" borderId="13" xfId="10" applyFont="1" applyFill="1" applyBorder="1" applyAlignment="1">
      <alignment vertical="center"/>
    </xf>
    <xf numFmtId="176" fontId="40" fillId="0" borderId="80" xfId="2" applyNumberFormat="1" applyFont="1" applyFill="1" applyBorder="1" applyAlignment="1">
      <alignment vertical="center"/>
    </xf>
    <xf numFmtId="187" fontId="8" fillId="0" borderId="0" xfId="17" applyNumberFormat="1" applyFont="1" applyFill="1" applyAlignment="1">
      <alignment vertical="center"/>
    </xf>
    <xf numFmtId="176" fontId="40" fillId="0" borderId="85" xfId="2" applyNumberFormat="1" applyFont="1" applyFill="1" applyBorder="1" applyAlignment="1">
      <alignment vertical="center"/>
    </xf>
    <xf numFmtId="176" fontId="40" fillId="0" borderId="13" xfId="2" applyNumberFormat="1" applyFont="1" applyFill="1" applyBorder="1" applyAlignment="1">
      <alignment vertical="center"/>
    </xf>
    <xf numFmtId="176" fontId="40" fillId="0" borderId="121" xfId="17" applyNumberFormat="1" applyFont="1" applyFill="1" applyBorder="1" applyAlignment="1">
      <alignment horizontal="center" vertical="center"/>
    </xf>
    <xf numFmtId="176" fontId="40" fillId="0" borderId="78" xfId="17" quotePrefix="1" applyNumberFormat="1" applyFont="1" applyFill="1" applyBorder="1" applyAlignment="1">
      <alignment horizontal="left" vertical="center"/>
    </xf>
    <xf numFmtId="0" fontId="39" fillId="0" borderId="106" xfId="2" applyFont="1" applyFill="1" applyBorder="1" applyAlignment="1">
      <alignment horizontal="left" vertical="center"/>
    </xf>
    <xf numFmtId="0" fontId="39" fillId="0" borderId="62" xfId="2" applyFont="1" applyFill="1" applyBorder="1" applyAlignment="1">
      <alignment horizontal="left" vertical="center"/>
    </xf>
    <xf numFmtId="41" fontId="40" fillId="0" borderId="101" xfId="2" applyNumberFormat="1" applyFont="1" applyFill="1" applyBorder="1" applyAlignment="1">
      <alignment vertical="center"/>
    </xf>
    <xf numFmtId="0" fontId="40" fillId="0" borderId="116" xfId="2" applyFont="1" applyFill="1" applyBorder="1" applyAlignment="1">
      <alignment vertical="center"/>
    </xf>
    <xf numFmtId="41" fontId="40" fillId="0" borderId="16" xfId="2" applyNumberFormat="1" applyFont="1" applyFill="1" applyBorder="1" applyAlignment="1">
      <alignment vertical="center"/>
    </xf>
    <xf numFmtId="176" fontId="40" fillId="0" borderId="111" xfId="17" applyNumberFormat="1" applyFont="1" applyFill="1" applyBorder="1" applyAlignment="1" applyProtection="1">
      <alignment horizontal="center" vertical="center"/>
      <protection locked="0"/>
    </xf>
    <xf numFmtId="0" fontId="39" fillId="0" borderId="118" xfId="2" applyFont="1" applyFill="1" applyBorder="1" applyAlignment="1">
      <alignment vertical="center"/>
    </xf>
    <xf numFmtId="0" fontId="39" fillId="0" borderId="61" xfId="2" applyFont="1" applyFill="1" applyBorder="1" applyAlignment="1">
      <alignment vertical="center"/>
    </xf>
    <xf numFmtId="41" fontId="40" fillId="0" borderId="87" xfId="10" applyFont="1" applyFill="1" applyBorder="1" applyAlignment="1">
      <alignment vertical="center"/>
    </xf>
    <xf numFmtId="0" fontId="40" fillId="0" borderId="98" xfId="2" applyFont="1" applyFill="1" applyBorder="1" applyAlignment="1">
      <alignment vertical="center"/>
    </xf>
    <xf numFmtId="41" fontId="40" fillId="0" borderId="11" xfId="10" applyNumberFormat="1" applyFont="1" applyFill="1" applyBorder="1" applyAlignment="1">
      <alignment vertical="center"/>
    </xf>
    <xf numFmtId="176" fontId="40" fillId="0" borderId="122" xfId="17" applyNumberFormat="1" applyFont="1" applyFill="1" applyBorder="1" applyAlignment="1">
      <alignment vertical="center"/>
    </xf>
    <xf numFmtId="176" fontId="40" fillId="0" borderId="12" xfId="17" quotePrefix="1" applyNumberFormat="1" applyFont="1" applyFill="1" applyBorder="1" applyAlignment="1" applyProtection="1">
      <alignment horizontal="left" vertical="center"/>
      <protection locked="0"/>
    </xf>
    <xf numFmtId="0" fontId="53" fillId="11" borderId="105" xfId="2" applyFont="1" applyFill="1" applyBorder="1" applyAlignment="1">
      <alignment horizontal="left" vertical="center"/>
    </xf>
    <xf numFmtId="0" fontId="53" fillId="12" borderId="0" xfId="2" applyFont="1" applyFill="1" applyBorder="1"/>
    <xf numFmtId="0" fontId="53" fillId="12" borderId="80" xfId="2" applyFont="1" applyFill="1" applyBorder="1"/>
    <xf numFmtId="176" fontId="40" fillId="0" borderId="113" xfId="17" applyNumberFormat="1" applyFont="1" applyFill="1" applyBorder="1" applyAlignment="1" applyProtection="1">
      <alignment horizontal="center" vertical="center"/>
      <protection locked="0"/>
    </xf>
    <xf numFmtId="0" fontId="40" fillId="0" borderId="33" xfId="2" applyFont="1" applyFill="1" applyBorder="1" applyAlignment="1">
      <alignment horizontal="center" vertical="center"/>
    </xf>
    <xf numFmtId="195" fontId="40" fillId="0" borderId="0" xfId="17" applyNumberFormat="1" applyFont="1" applyFill="1" applyBorder="1" applyAlignment="1" applyProtection="1">
      <alignment horizontal="center" vertical="center"/>
      <protection locked="0"/>
    </xf>
    <xf numFmtId="176" fontId="40" fillId="0" borderId="123" xfId="17" applyNumberFormat="1" applyFont="1" applyFill="1" applyBorder="1" applyAlignment="1">
      <alignment horizontal="center" vertical="center" wrapText="1"/>
    </xf>
    <xf numFmtId="176" fontId="40" fillId="0" borderId="15" xfId="17" applyNumberFormat="1" applyFont="1" applyFill="1" applyBorder="1" applyAlignment="1">
      <alignment horizontal="left" vertical="center"/>
    </xf>
    <xf numFmtId="176" fontId="40" fillId="0" borderId="116" xfId="17" applyNumberFormat="1" applyFont="1" applyFill="1" applyBorder="1" applyAlignment="1">
      <alignment horizontal="right" vertical="center"/>
    </xf>
    <xf numFmtId="176" fontId="40" fillId="0" borderId="62" xfId="17" applyNumberFormat="1" applyFont="1" applyFill="1" applyBorder="1" applyAlignment="1">
      <alignment vertical="center"/>
    </xf>
    <xf numFmtId="176" fontId="40" fillId="0" borderId="102" xfId="17" applyNumberFormat="1" applyFont="1" applyFill="1" applyBorder="1" applyAlignment="1" applyProtection="1">
      <alignment vertical="center"/>
      <protection locked="0"/>
    </xf>
    <xf numFmtId="176" fontId="40" fillId="0" borderId="0" xfId="17" applyNumberFormat="1" applyFont="1" applyFill="1" applyBorder="1" applyAlignment="1" applyProtection="1">
      <alignment horizontal="center" vertical="center"/>
      <protection locked="0"/>
    </xf>
    <xf numFmtId="0" fontId="40" fillId="0" borderId="113" xfId="2" applyFont="1" applyFill="1" applyBorder="1" applyAlignment="1">
      <alignment horizontal="center" vertical="center"/>
    </xf>
    <xf numFmtId="0" fontId="40" fillId="0" borderId="12" xfId="2" applyFont="1" applyFill="1" applyBorder="1" applyAlignment="1">
      <alignment vertical="center"/>
    </xf>
    <xf numFmtId="0" fontId="40" fillId="0" borderId="85" xfId="2" applyFont="1" applyFill="1" applyBorder="1" applyAlignment="1">
      <alignment horizontal="center" vertical="center"/>
    </xf>
    <xf numFmtId="0" fontId="40" fillId="0" borderId="0" xfId="2" applyFont="1" applyFill="1" applyBorder="1" applyAlignment="1">
      <alignment horizontal="center" vertical="center"/>
    </xf>
    <xf numFmtId="176" fontId="53" fillId="0" borderId="105" xfId="17" applyNumberFormat="1" applyFont="1" applyFill="1" applyBorder="1" applyAlignment="1">
      <alignment vertical="center"/>
    </xf>
    <xf numFmtId="0" fontId="40" fillId="0" borderId="85" xfId="2" applyFont="1" applyFill="1" applyBorder="1" applyAlignment="1">
      <alignment vertical="center"/>
    </xf>
    <xf numFmtId="176" fontId="43" fillId="0" borderId="0" xfId="17" applyNumberFormat="1" applyFont="1" applyFill="1" applyBorder="1" applyAlignment="1">
      <alignment vertical="center" shrinkToFit="1"/>
    </xf>
    <xf numFmtId="176" fontId="40" fillId="0" borderId="32" xfId="17" applyNumberFormat="1" applyFont="1" applyFill="1" applyBorder="1" applyAlignment="1">
      <alignment horizontal="center" vertical="center"/>
    </xf>
    <xf numFmtId="176" fontId="40" fillId="0" borderId="101" xfId="17" applyNumberFormat="1" applyFont="1" applyFill="1" applyBorder="1" applyAlignment="1">
      <alignment vertical="center"/>
    </xf>
    <xf numFmtId="176" fontId="40" fillId="0" borderId="124" xfId="17" applyNumberFormat="1" applyFont="1" applyFill="1" applyBorder="1" applyAlignment="1">
      <alignment vertical="center"/>
    </xf>
    <xf numFmtId="0" fontId="40" fillId="0" borderId="123" xfId="2" applyFont="1" applyFill="1" applyBorder="1" applyAlignment="1">
      <alignment horizontal="center" vertical="center"/>
    </xf>
    <xf numFmtId="176" fontId="40" fillId="0" borderId="101" xfId="17" applyNumberFormat="1" applyFont="1" applyFill="1" applyBorder="1" applyAlignment="1" applyProtection="1">
      <alignment vertical="center"/>
      <protection locked="0"/>
    </xf>
    <xf numFmtId="176" fontId="40" fillId="0" borderId="116" xfId="17" applyNumberFormat="1" applyFont="1" applyFill="1" applyBorder="1" applyAlignment="1" applyProtection="1">
      <alignment vertical="center"/>
      <protection locked="0"/>
    </xf>
    <xf numFmtId="176" fontId="40" fillId="0" borderId="106" xfId="17" applyNumberFormat="1" applyFont="1" applyFill="1" applyBorder="1" applyAlignment="1">
      <alignment horizontal="center" vertical="center"/>
    </xf>
    <xf numFmtId="180" fontId="40" fillId="0" borderId="68" xfId="12" applyNumberFormat="1" applyFont="1" applyFill="1" applyBorder="1" applyAlignment="1">
      <alignment horizontal="center" vertical="center"/>
    </xf>
    <xf numFmtId="176" fontId="40" fillId="0" borderId="112" xfId="17" applyNumberFormat="1" applyFont="1" applyFill="1" applyBorder="1" applyAlignment="1">
      <alignment vertical="center"/>
    </xf>
    <xf numFmtId="41" fontId="40" fillId="0" borderId="0" xfId="10" applyFont="1" applyFill="1" applyBorder="1" applyAlignment="1" applyProtection="1">
      <alignment horizontal="right" vertical="center"/>
      <protection locked="0"/>
    </xf>
    <xf numFmtId="176" fontId="46" fillId="0" borderId="31" xfId="17" applyNumberFormat="1" applyFont="1" applyFill="1" applyBorder="1" applyAlignment="1" applyProtection="1">
      <alignment vertical="center"/>
      <protection locked="0"/>
    </xf>
    <xf numFmtId="10" fontId="8" fillId="0" borderId="0" xfId="12" applyNumberFormat="1" applyFont="1" applyFill="1" applyAlignment="1">
      <alignment vertical="center"/>
    </xf>
    <xf numFmtId="176" fontId="40" fillId="0" borderId="114" xfId="17" applyNumberFormat="1" applyFont="1" applyFill="1" applyBorder="1" applyAlignment="1">
      <alignment vertical="center"/>
    </xf>
    <xf numFmtId="0" fontId="40" fillId="0" borderId="0" xfId="2" applyFont="1" applyFill="1" applyBorder="1" applyAlignment="1">
      <alignment horizontal="right" vertical="center"/>
    </xf>
    <xf numFmtId="176" fontId="40" fillId="0" borderId="15" xfId="17" applyNumberFormat="1" applyFont="1" applyFill="1" applyBorder="1" applyAlignment="1">
      <alignment vertical="center"/>
    </xf>
    <xf numFmtId="176" fontId="40" fillId="0" borderId="105" xfId="17" applyNumberFormat="1" applyFont="1" applyFill="1" applyBorder="1" applyAlignment="1">
      <alignment vertical="center"/>
    </xf>
    <xf numFmtId="176" fontId="8" fillId="0" borderId="31" xfId="17" applyNumberFormat="1" applyFont="1" applyFill="1" applyBorder="1" applyAlignment="1">
      <alignment vertical="center"/>
    </xf>
    <xf numFmtId="176" fontId="16" fillId="0" borderId="31" xfId="17" applyNumberFormat="1" applyFont="1" applyFill="1" applyBorder="1" applyAlignment="1">
      <alignment vertical="center"/>
    </xf>
    <xf numFmtId="176" fontId="40" fillId="0" borderId="31" xfId="17" applyNumberFormat="1" applyFont="1" applyFill="1" applyBorder="1" applyAlignment="1">
      <alignment horizontal="center" vertical="center" wrapText="1"/>
    </xf>
    <xf numFmtId="0" fontId="40" fillId="0" borderId="111" xfId="2" applyFont="1" applyFill="1" applyBorder="1" applyAlignment="1">
      <alignment horizontal="center" vertical="center"/>
    </xf>
    <xf numFmtId="0" fontId="40" fillId="0" borderId="101" xfId="2" applyFont="1" applyFill="1" applyBorder="1" applyAlignment="1">
      <alignment vertical="center"/>
    </xf>
    <xf numFmtId="176" fontId="40" fillId="0" borderId="16" xfId="11" applyNumberFormat="1" applyFont="1" applyFill="1" applyBorder="1" applyAlignment="1" applyProtection="1">
      <alignment vertical="center"/>
      <protection locked="0"/>
    </xf>
    <xf numFmtId="176" fontId="40" fillId="0" borderId="123" xfId="17" applyNumberFormat="1" applyFont="1" applyFill="1" applyBorder="1" applyAlignment="1">
      <alignment vertical="center"/>
    </xf>
    <xf numFmtId="0" fontId="40" fillId="0" borderId="66" xfId="2" applyFont="1" applyFill="1" applyBorder="1" applyAlignment="1">
      <alignment vertical="center"/>
    </xf>
    <xf numFmtId="0" fontId="40" fillId="0" borderId="74" xfId="2" applyFont="1" applyFill="1" applyBorder="1" applyAlignment="1">
      <alignment vertical="center"/>
    </xf>
    <xf numFmtId="176" fontId="40" fillId="0" borderId="82" xfId="2" applyNumberFormat="1" applyFont="1" applyFill="1" applyBorder="1" applyAlignment="1">
      <alignment vertical="center"/>
    </xf>
    <xf numFmtId="0" fontId="40" fillId="0" borderId="82" xfId="2" applyFont="1" applyFill="1" applyBorder="1" applyAlignment="1">
      <alignment vertical="center"/>
    </xf>
    <xf numFmtId="41" fontId="40" fillId="0" borderId="75" xfId="10" applyFont="1" applyFill="1" applyBorder="1" applyAlignment="1">
      <alignment vertical="center"/>
    </xf>
    <xf numFmtId="0" fontId="40" fillId="0" borderId="77" xfId="2" applyFont="1" applyFill="1" applyBorder="1" applyAlignment="1">
      <alignment horizontal="center" vertical="center"/>
    </xf>
    <xf numFmtId="176" fontId="40" fillId="0" borderId="80" xfId="11" applyNumberFormat="1" applyFont="1" applyFill="1" applyBorder="1" applyAlignment="1" applyProtection="1">
      <alignment vertical="center"/>
      <protection locked="0"/>
    </xf>
    <xf numFmtId="176" fontId="16" fillId="0" borderId="85" xfId="17" applyNumberFormat="1" applyFont="1" applyFill="1" applyBorder="1" applyAlignment="1">
      <alignment vertical="center"/>
    </xf>
    <xf numFmtId="176" fontId="40" fillId="0" borderId="77" xfId="17" applyNumberFormat="1" applyFont="1" applyFill="1" applyBorder="1" applyAlignment="1">
      <alignment horizontal="left" vertical="center" shrinkToFit="1"/>
    </xf>
    <xf numFmtId="176" fontId="40" fillId="0" borderId="33" xfId="17" applyNumberFormat="1" applyFont="1" applyFill="1" applyBorder="1" applyAlignment="1">
      <alignment horizontal="center" vertical="center" wrapText="1"/>
    </xf>
    <xf numFmtId="176" fontId="40" fillId="0" borderId="85" xfId="17" applyNumberFormat="1" applyFont="1" applyFill="1" applyBorder="1" applyAlignment="1" applyProtection="1">
      <alignment horizontal="center" vertical="center"/>
      <protection locked="0"/>
    </xf>
    <xf numFmtId="0" fontId="43" fillId="12" borderId="0" xfId="2" applyFont="1" applyFill="1" applyBorder="1"/>
    <xf numFmtId="0" fontId="43" fillId="12" borderId="80" xfId="2" applyFont="1" applyFill="1" applyBorder="1"/>
    <xf numFmtId="0" fontId="40" fillId="0" borderId="105" xfId="2" applyFont="1" applyFill="1" applyBorder="1" applyAlignment="1">
      <alignment horizontal="center" vertical="center"/>
    </xf>
    <xf numFmtId="176" fontId="53" fillId="0" borderId="105" xfId="17" applyNumberFormat="1" applyFont="1" applyFill="1" applyBorder="1" applyAlignment="1" applyProtection="1">
      <alignment horizontal="left" vertical="center"/>
      <protection locked="0"/>
    </xf>
    <xf numFmtId="0" fontId="16" fillId="0" borderId="0" xfId="17" applyFont="1" applyFill="1" applyBorder="1" applyAlignment="1">
      <alignment vertical="center"/>
    </xf>
    <xf numFmtId="0" fontId="16" fillId="0" borderId="80" xfId="17" applyFont="1" applyFill="1" applyBorder="1" applyAlignment="1">
      <alignment vertical="center"/>
    </xf>
    <xf numFmtId="176" fontId="40" fillId="0" borderId="32" xfId="17" applyNumberFormat="1" applyFont="1" applyFill="1" applyBorder="1" applyAlignment="1">
      <alignment vertical="center"/>
    </xf>
    <xf numFmtId="176" fontId="16" fillId="0" borderId="101" xfId="17" applyNumberFormat="1" applyFont="1" applyFill="1" applyBorder="1" applyAlignment="1">
      <alignment vertical="center"/>
    </xf>
    <xf numFmtId="176" fontId="16" fillId="0" borderId="116" xfId="17" applyNumberFormat="1" applyFont="1" applyFill="1" applyBorder="1" applyAlignment="1">
      <alignment vertical="center"/>
    </xf>
    <xf numFmtId="41" fontId="40" fillId="0" borderId="125" xfId="10" applyFont="1" applyFill="1" applyBorder="1" applyAlignment="1">
      <alignment vertical="center"/>
    </xf>
    <xf numFmtId="0" fontId="40" fillId="0" borderId="126" xfId="2" applyFont="1" applyFill="1" applyBorder="1" applyAlignment="1">
      <alignment vertical="center"/>
    </xf>
    <xf numFmtId="0" fontId="40" fillId="0" borderId="76" xfId="2" applyFont="1" applyFill="1" applyBorder="1" applyAlignment="1">
      <alignment vertical="center"/>
    </xf>
    <xf numFmtId="176" fontId="40" fillId="0" borderId="61" xfId="17" applyNumberFormat="1" applyFont="1" applyFill="1" applyBorder="1" applyAlignment="1" applyProtection="1">
      <alignment vertical="center"/>
      <protection locked="0"/>
    </xf>
    <xf numFmtId="176" fontId="40" fillId="0" borderId="70" xfId="17" applyNumberFormat="1" applyFont="1" applyFill="1" applyBorder="1" applyAlignment="1" applyProtection="1">
      <alignment vertical="center"/>
      <protection locked="0"/>
    </xf>
    <xf numFmtId="176" fontId="40" fillId="0" borderId="98" xfId="11" applyNumberFormat="1" applyFont="1" applyFill="1" applyBorder="1" applyAlignment="1" applyProtection="1">
      <alignment vertical="center"/>
      <protection locked="0"/>
    </xf>
    <xf numFmtId="176" fontId="8" fillId="0" borderId="87" xfId="17" applyNumberFormat="1" applyFont="1" applyFill="1" applyBorder="1" applyAlignment="1">
      <alignment vertical="center"/>
    </xf>
    <xf numFmtId="176" fontId="40" fillId="0" borderId="107" xfId="17" applyNumberFormat="1" applyFont="1" applyFill="1" applyBorder="1" applyAlignment="1" applyProtection="1">
      <alignment horizontal="right" vertical="center"/>
      <protection locked="0"/>
    </xf>
    <xf numFmtId="0" fontId="16" fillId="0" borderId="98" xfId="17" applyFont="1" applyFill="1" applyBorder="1" applyAlignment="1">
      <alignment vertical="center"/>
    </xf>
    <xf numFmtId="0" fontId="16" fillId="0" borderId="43" xfId="17" applyFont="1" applyFill="1" applyBorder="1" applyAlignment="1">
      <alignment vertical="center"/>
    </xf>
    <xf numFmtId="176" fontId="43" fillId="0" borderId="0" xfId="17" applyNumberFormat="1" applyFont="1" applyFill="1" applyAlignment="1">
      <alignment vertical="center"/>
    </xf>
    <xf numFmtId="41" fontId="40" fillId="0" borderId="0" xfId="17" applyNumberFormat="1" applyFont="1" applyFill="1" applyBorder="1" applyAlignment="1">
      <alignment vertical="center"/>
    </xf>
    <xf numFmtId="0" fontId="40" fillId="0" borderId="0" xfId="17" applyFont="1" applyFill="1" applyBorder="1" applyAlignment="1">
      <alignment vertical="center"/>
    </xf>
    <xf numFmtId="0" fontId="40" fillId="0" borderId="0" xfId="17" applyFont="1" applyFill="1" applyBorder="1" applyAlignment="1">
      <alignment horizontal="right" vertical="center"/>
    </xf>
    <xf numFmtId="176" fontId="16" fillId="0" borderId="36" xfId="17" applyNumberFormat="1" applyFont="1" applyFill="1" applyBorder="1" applyAlignment="1">
      <alignment vertical="center"/>
    </xf>
    <xf numFmtId="176" fontId="40" fillId="0" borderId="36" xfId="17" applyNumberFormat="1" applyFont="1" applyFill="1" applyBorder="1" applyAlignment="1" applyProtection="1">
      <alignment horizontal="right" vertical="center"/>
      <protection locked="0"/>
    </xf>
    <xf numFmtId="176" fontId="40" fillId="0" borderId="36" xfId="17" applyNumberFormat="1" applyFont="1" applyFill="1" applyBorder="1" applyAlignment="1">
      <alignment vertical="center"/>
    </xf>
    <xf numFmtId="0" fontId="16" fillId="0" borderId="0" xfId="17" applyFont="1" applyFill="1" applyAlignment="1">
      <alignment vertical="center"/>
    </xf>
    <xf numFmtId="0" fontId="5" fillId="0" borderId="0" xfId="17" applyFont="1" applyFill="1" applyBorder="1" applyAlignment="1">
      <alignment vertical="center"/>
    </xf>
    <xf numFmtId="41" fontId="5" fillId="0" borderId="0" xfId="17" applyNumberFormat="1" applyFont="1" applyFill="1" applyBorder="1" applyAlignment="1">
      <alignment vertical="center"/>
    </xf>
    <xf numFmtId="0" fontId="16" fillId="0" borderId="0" xfId="17" applyFont="1" applyFill="1" applyBorder="1" applyAlignment="1">
      <alignment horizontal="right" vertical="center"/>
    </xf>
    <xf numFmtId="0" fontId="5" fillId="0" borderId="0" xfId="17" applyFont="1" applyFill="1" applyAlignment="1">
      <alignment vertical="center"/>
    </xf>
    <xf numFmtId="0" fontId="16" fillId="0" borderId="0" xfId="17" applyFont="1" applyFill="1" applyAlignment="1">
      <alignment horizontal="right" vertical="center"/>
    </xf>
    <xf numFmtId="176" fontId="47" fillId="0" borderId="0" xfId="17" applyNumberFormat="1" applyFont="1" applyFill="1" applyBorder="1" applyAlignment="1">
      <alignment vertical="center"/>
    </xf>
    <xf numFmtId="176" fontId="47" fillId="0" borderId="0" xfId="17" applyNumberFormat="1" applyFont="1" applyFill="1" applyBorder="1" applyAlignment="1" applyProtection="1">
      <alignment vertical="center"/>
      <protection locked="0"/>
    </xf>
    <xf numFmtId="176" fontId="47" fillId="0" borderId="0" xfId="17" applyNumberFormat="1" applyFont="1" applyFill="1" applyBorder="1" applyAlignment="1" applyProtection="1">
      <alignment horizontal="right" vertical="center"/>
      <protection locked="0"/>
    </xf>
    <xf numFmtId="176" fontId="47" fillId="0" borderId="0" xfId="11" applyNumberFormat="1" applyFont="1" applyFill="1" applyBorder="1" applyAlignment="1" applyProtection="1">
      <alignment vertical="center"/>
      <protection locked="0"/>
    </xf>
    <xf numFmtId="176" fontId="47" fillId="0" borderId="0" xfId="17" applyNumberFormat="1" applyFont="1" applyFill="1" applyBorder="1" applyAlignment="1">
      <alignment horizontal="left" vertical="center"/>
    </xf>
    <xf numFmtId="176" fontId="47" fillId="0" borderId="0" xfId="17" applyNumberFormat="1" applyFont="1" applyFill="1" applyBorder="1" applyAlignment="1">
      <alignment horizontal="right" vertical="center"/>
    </xf>
    <xf numFmtId="176" fontId="47" fillId="0" borderId="0" xfId="17" applyNumberFormat="1" applyFont="1" applyFill="1" applyBorder="1" applyAlignment="1" applyProtection="1">
      <alignment horizontal="left" vertical="center"/>
      <protection locked="0"/>
    </xf>
    <xf numFmtId="0" fontId="47" fillId="0" borderId="0" xfId="18" applyFont="1" applyFill="1" applyBorder="1" applyAlignment="1">
      <alignment vertical="center"/>
    </xf>
    <xf numFmtId="0" fontId="47" fillId="0" borderId="0" xfId="19" applyFont="1" applyFill="1" applyBorder="1" applyAlignment="1">
      <alignment horizontal="justify" vertical="center"/>
    </xf>
    <xf numFmtId="0" fontId="47" fillId="0" borderId="0" xfId="19" applyFont="1" applyFill="1" applyBorder="1" applyAlignment="1">
      <alignment vertical="center"/>
    </xf>
    <xf numFmtId="0" fontId="47" fillId="0" borderId="0" xfId="2" applyFont="1" applyFill="1" applyBorder="1" applyAlignment="1">
      <alignment vertical="center"/>
    </xf>
    <xf numFmtId="176" fontId="5" fillId="0" borderId="0" xfId="17" applyNumberFormat="1" applyFont="1" applyFill="1" applyBorder="1" applyAlignment="1">
      <alignment vertical="center"/>
    </xf>
    <xf numFmtId="0" fontId="15" fillId="0" borderId="0" xfId="2" applyFont="1" applyProtection="1">
      <protection locked="0"/>
    </xf>
    <xf numFmtId="0" fontId="48" fillId="0" borderId="0" xfId="2" applyFont="1"/>
    <xf numFmtId="0" fontId="54" fillId="0" borderId="0" xfId="2" applyFont="1"/>
    <xf numFmtId="0" fontId="16" fillId="0" borderId="0" xfId="2" applyFont="1"/>
    <xf numFmtId="0" fontId="8" fillId="0" borderId="0" xfId="2" applyFont="1" applyBorder="1" applyAlignment="1"/>
    <xf numFmtId="0" fontId="17" fillId="0" borderId="0" xfId="2" applyFont="1" applyBorder="1" applyAlignment="1">
      <alignment horizontal="right"/>
    </xf>
    <xf numFmtId="0" fontId="37" fillId="0" borderId="0" xfId="2" applyFont="1" applyAlignment="1">
      <alignment vertical="top"/>
    </xf>
    <xf numFmtId="0" fontId="17" fillId="0" borderId="90" xfId="2" applyFont="1" applyBorder="1" applyAlignment="1">
      <alignment horizontal="center" vertical="center"/>
    </xf>
    <xf numFmtId="0" fontId="17" fillId="0" borderId="127" xfId="2" applyFont="1" applyBorder="1" applyAlignment="1">
      <alignment horizontal="center" vertical="center"/>
    </xf>
    <xf numFmtId="0" fontId="17" fillId="0" borderId="128" xfId="2" applyFont="1" applyBorder="1" applyAlignment="1">
      <alignment horizontal="center" vertical="center"/>
    </xf>
    <xf numFmtId="0" fontId="17" fillId="0" borderId="129" xfId="2" applyFont="1" applyBorder="1" applyAlignment="1">
      <alignment horizontal="center" vertical="center"/>
    </xf>
    <xf numFmtId="0" fontId="17" fillId="0" borderId="34" xfId="2" applyFont="1" applyBorder="1" applyAlignment="1">
      <alignment horizontal="center" vertical="center"/>
    </xf>
    <xf numFmtId="0" fontId="17" fillId="0" borderId="89" xfId="2" applyFont="1" applyBorder="1" applyAlignment="1">
      <alignment horizontal="center" vertical="center"/>
    </xf>
    <xf numFmtId="0" fontId="17" fillId="0" borderId="105" xfId="2" applyFont="1" applyBorder="1" applyAlignment="1">
      <alignment horizontal="center" vertical="center"/>
    </xf>
    <xf numFmtId="176" fontId="17" fillId="0" borderId="31" xfId="2" applyNumberFormat="1" applyFont="1" applyBorder="1" applyAlignment="1">
      <alignment horizontal="right" vertical="center"/>
    </xf>
    <xf numFmtId="176" fontId="17" fillId="0" borderId="12" xfId="2" applyNumberFormat="1" applyFont="1" applyBorder="1" applyAlignment="1">
      <alignment horizontal="right" vertical="center"/>
    </xf>
    <xf numFmtId="176" fontId="17" fillId="0" borderId="85" xfId="2" applyNumberFormat="1" applyFont="1" applyBorder="1" applyAlignment="1">
      <alignment horizontal="right" vertical="center"/>
    </xf>
    <xf numFmtId="176" fontId="17" fillId="0" borderId="13" xfId="2" quotePrefix="1" applyNumberFormat="1" applyFont="1" applyBorder="1" applyAlignment="1">
      <alignment horizontal="right" vertical="center"/>
    </xf>
    <xf numFmtId="176" fontId="17" fillId="0" borderId="80" xfId="2" applyNumberFormat="1" applyFont="1" applyBorder="1" applyAlignment="1">
      <alignment horizontal="right" vertical="center"/>
    </xf>
    <xf numFmtId="41" fontId="17" fillId="0" borderId="31" xfId="2" applyNumberFormat="1" applyFont="1" applyFill="1" applyBorder="1" applyAlignment="1">
      <alignment horizontal="right" vertical="center"/>
    </xf>
    <xf numFmtId="41" fontId="17" fillId="0" borderId="80" xfId="2" applyNumberFormat="1" applyFont="1" applyFill="1" applyBorder="1" applyAlignment="1">
      <alignment horizontal="right" vertical="center"/>
    </xf>
    <xf numFmtId="41" fontId="17" fillId="0" borderId="12" xfId="2" applyNumberFormat="1" applyFont="1" applyFill="1" applyBorder="1" applyAlignment="1">
      <alignment horizontal="right" vertical="center"/>
    </xf>
    <xf numFmtId="176" fontId="17" fillId="0" borderId="77" xfId="2" applyNumberFormat="1" applyFont="1" applyBorder="1" applyAlignment="1">
      <alignment horizontal="right" vertical="center"/>
    </xf>
    <xf numFmtId="176" fontId="17" fillId="0" borderId="0" xfId="2" applyNumberFormat="1" applyFont="1" applyBorder="1" applyAlignment="1">
      <alignment horizontal="right" vertical="center"/>
    </xf>
    <xf numFmtId="49" fontId="17" fillId="0" borderId="105" xfId="2" quotePrefix="1" applyNumberFormat="1" applyFont="1" applyBorder="1" applyAlignment="1">
      <alignment horizontal="center" vertical="center"/>
    </xf>
    <xf numFmtId="41" fontId="17" fillId="0" borderId="85" xfId="2" applyNumberFormat="1" applyFont="1" applyFill="1" applyBorder="1" applyAlignment="1">
      <alignment horizontal="right" vertical="center"/>
    </xf>
    <xf numFmtId="41" fontId="17" fillId="0" borderId="13" xfId="2" quotePrefix="1" applyNumberFormat="1" applyFont="1" applyFill="1" applyBorder="1" applyAlignment="1">
      <alignment horizontal="right" vertical="center"/>
    </xf>
    <xf numFmtId="186" fontId="17" fillId="0" borderId="106" xfId="2" applyNumberFormat="1" applyFont="1" applyBorder="1" applyAlignment="1">
      <alignment horizontal="center" vertical="center"/>
    </xf>
    <xf numFmtId="41" fontId="17" fillId="0" borderId="32" xfId="2" applyNumberFormat="1" applyFont="1" applyFill="1" applyBorder="1" applyAlignment="1">
      <alignment horizontal="right" vertical="center"/>
    </xf>
    <xf numFmtId="41" fontId="17" fillId="0" borderId="15" xfId="2" applyNumberFormat="1" applyFont="1" applyFill="1" applyBorder="1" applyAlignment="1">
      <alignment horizontal="right" vertical="center"/>
    </xf>
    <xf numFmtId="41" fontId="17" fillId="0" borderId="101" xfId="2" applyNumberFormat="1" applyFont="1" applyFill="1" applyBorder="1" applyAlignment="1">
      <alignment horizontal="right" vertical="center"/>
    </xf>
    <xf numFmtId="41" fontId="17" fillId="0" borderId="16" xfId="2" quotePrefix="1" applyNumberFormat="1" applyFont="1" applyFill="1" applyBorder="1" applyAlignment="1">
      <alignment horizontal="right" vertical="center"/>
    </xf>
    <xf numFmtId="41" fontId="17" fillId="0" borderId="102" xfId="2" applyNumberFormat="1" applyFont="1" applyFill="1" applyBorder="1" applyAlignment="1">
      <alignment horizontal="right" vertical="center"/>
    </xf>
    <xf numFmtId="2" fontId="17" fillId="0" borderId="103" xfId="2" applyNumberFormat="1" applyFont="1" applyBorder="1" applyAlignment="1">
      <alignment horizontal="center" vertical="center"/>
    </xf>
    <xf numFmtId="41" fontId="17" fillId="0" borderId="33" xfId="2" applyNumberFormat="1" applyFont="1" applyFill="1" applyBorder="1" applyAlignment="1">
      <alignment horizontal="right" vertical="center"/>
    </xf>
    <xf numFmtId="41" fontId="17" fillId="0" borderId="18" xfId="2" applyNumberFormat="1" applyFont="1" applyFill="1" applyBorder="1" applyAlignment="1">
      <alignment horizontal="right" vertical="center"/>
    </xf>
    <xf numFmtId="41" fontId="17" fillId="0" borderId="78" xfId="2" applyNumberFormat="1" applyFont="1" applyFill="1" applyBorder="1" applyAlignment="1">
      <alignment horizontal="right" vertical="center"/>
    </xf>
    <xf numFmtId="41" fontId="17" fillId="0" borderId="19" xfId="2" quotePrefix="1" applyNumberFormat="1" applyFont="1" applyFill="1" applyBorder="1" applyAlignment="1">
      <alignment horizontal="right" vertical="center"/>
    </xf>
    <xf numFmtId="41" fontId="17" fillId="0" borderId="104" xfId="2" applyNumberFormat="1" applyFont="1" applyFill="1" applyBorder="1" applyAlignment="1">
      <alignment horizontal="right" vertical="center"/>
    </xf>
    <xf numFmtId="2" fontId="17" fillId="0" borderId="105" xfId="2" applyNumberFormat="1" applyFont="1" applyBorder="1" applyAlignment="1">
      <alignment horizontal="center" vertical="center"/>
    </xf>
    <xf numFmtId="41" fontId="17" fillId="0" borderId="13" xfId="2" applyNumberFormat="1" applyFont="1" applyFill="1" applyBorder="1" applyAlignment="1">
      <alignment horizontal="right" vertical="center"/>
    </xf>
    <xf numFmtId="2" fontId="17" fillId="0" borderId="107" xfId="2" applyNumberFormat="1" applyFont="1" applyBorder="1" applyAlignment="1">
      <alignment horizontal="center" vertical="center"/>
    </xf>
    <xf numFmtId="41" fontId="17" fillId="0" borderId="30" xfId="2" applyNumberFormat="1" applyFont="1" applyFill="1" applyBorder="1" applyAlignment="1">
      <alignment horizontal="right" vertical="center"/>
    </xf>
    <xf numFmtId="41" fontId="17" fillId="0" borderId="10" xfId="2" applyNumberFormat="1" applyFont="1" applyFill="1" applyBorder="1" applyAlignment="1">
      <alignment horizontal="right" vertical="center"/>
    </xf>
    <xf numFmtId="41" fontId="17" fillId="0" borderId="87" xfId="2" applyNumberFormat="1" applyFont="1" applyFill="1" applyBorder="1" applyAlignment="1">
      <alignment horizontal="right" vertical="center"/>
    </xf>
    <xf numFmtId="41" fontId="17" fillId="0" borderId="11" xfId="2" applyNumberFormat="1" applyFont="1" applyFill="1" applyBorder="1" applyAlignment="1">
      <alignment horizontal="right" vertical="center"/>
    </xf>
    <xf numFmtId="41" fontId="17" fillId="0" borderId="43" xfId="2" applyNumberFormat="1" applyFont="1" applyFill="1" applyBorder="1" applyAlignment="1">
      <alignment horizontal="right" vertical="center"/>
    </xf>
    <xf numFmtId="0" fontId="14" fillId="0" borderId="0" xfId="2" applyFont="1" applyAlignment="1">
      <alignment vertical="center"/>
    </xf>
    <xf numFmtId="41" fontId="14" fillId="0" borderId="0" xfId="2" applyNumberFormat="1" applyFont="1" applyBorder="1" applyAlignment="1">
      <alignment vertical="center"/>
    </xf>
    <xf numFmtId="0" fontId="14" fillId="0" borderId="0" xfId="2" applyFont="1" applyAlignment="1">
      <alignment horizontal="left"/>
    </xf>
    <xf numFmtId="0" fontId="14" fillId="0" borderId="0" xfId="2" applyFont="1" applyBorder="1" applyAlignment="1">
      <alignment vertical="center"/>
    </xf>
    <xf numFmtId="176" fontId="14" fillId="0" borderId="0" xfId="2" applyNumberFormat="1" applyFont="1"/>
    <xf numFmtId="0" fontId="55" fillId="0" borderId="0" xfId="2" applyFont="1"/>
    <xf numFmtId="0" fontId="41" fillId="0" borderId="0" xfId="2" applyFont="1" applyBorder="1" applyAlignment="1">
      <alignment vertical="center"/>
    </xf>
    <xf numFmtId="176" fontId="55" fillId="0" borderId="0" xfId="2" applyNumberFormat="1" applyFont="1"/>
    <xf numFmtId="0" fontId="15" fillId="0" borderId="0" xfId="2" applyFont="1" applyFill="1"/>
    <xf numFmtId="0" fontId="15" fillId="13" borderId="0" xfId="2" applyFont="1" applyFill="1"/>
    <xf numFmtId="0" fontId="16" fillId="13" borderId="0" xfId="2" applyFont="1" applyFill="1"/>
    <xf numFmtId="0" fontId="19" fillId="0" borderId="0" xfId="2" applyFont="1" applyFill="1" applyAlignment="1">
      <alignment horizontal="left" vertical="top"/>
    </xf>
    <xf numFmtId="176" fontId="5" fillId="0" borderId="0" xfId="2" applyNumberFormat="1" applyFont="1" applyFill="1" applyAlignment="1">
      <alignment vertical="top"/>
    </xf>
    <xf numFmtId="0" fontId="17" fillId="13" borderId="0" xfId="2" applyFont="1" applyFill="1" applyAlignment="1">
      <alignment vertical="top"/>
    </xf>
    <xf numFmtId="0" fontId="47" fillId="13" borderId="0" xfId="2" applyFont="1" applyFill="1" applyAlignment="1">
      <alignment vertical="center"/>
    </xf>
    <xf numFmtId="0" fontId="5" fillId="0" borderId="130" xfId="13" applyFont="1" applyBorder="1" applyAlignment="1">
      <alignment horizontal="center" vertical="center" wrapText="1"/>
    </xf>
    <xf numFmtId="41" fontId="17" fillId="0" borderId="54" xfId="2" applyNumberFormat="1" applyFont="1" applyFill="1" applyBorder="1" applyAlignment="1">
      <alignment horizontal="right" vertical="center"/>
    </xf>
    <xf numFmtId="41" fontId="17" fillId="0" borderId="57" xfId="2" applyNumberFormat="1" applyFont="1" applyFill="1" applyBorder="1" applyAlignment="1">
      <alignment horizontal="right" vertical="center"/>
    </xf>
    <xf numFmtId="41" fontId="17" fillId="0" borderId="55" xfId="2" applyNumberFormat="1" applyFont="1" applyFill="1" applyBorder="1" applyAlignment="1">
      <alignment horizontal="right" vertical="center"/>
    </xf>
    <xf numFmtId="41" fontId="17" fillId="0" borderId="56" xfId="2" applyNumberFormat="1" applyFont="1" applyFill="1" applyBorder="1" applyAlignment="1">
      <alignment horizontal="right" vertical="center"/>
    </xf>
    <xf numFmtId="41" fontId="17" fillId="0" borderId="95" xfId="2" applyNumberFormat="1" applyFont="1" applyFill="1" applyBorder="1" applyAlignment="1">
      <alignment horizontal="right" vertical="center"/>
    </xf>
    <xf numFmtId="41" fontId="47" fillId="13" borderId="0" xfId="2" applyNumberFormat="1" applyFont="1" applyFill="1" applyAlignment="1">
      <alignment vertical="center"/>
    </xf>
    <xf numFmtId="0" fontId="5" fillId="0" borderId="131" xfId="13" applyFont="1" applyBorder="1" applyAlignment="1">
      <alignment horizontal="center" vertical="center" wrapText="1"/>
    </xf>
    <xf numFmtId="41" fontId="17" fillId="0" borderId="63" xfId="2" applyNumberFormat="1" applyFont="1" applyFill="1" applyBorder="1" applyAlignment="1">
      <alignment horizontal="right" vertical="center"/>
    </xf>
    <xf numFmtId="41" fontId="17" fillId="0" borderId="66" xfId="2" applyNumberFormat="1" applyFont="1" applyFill="1" applyBorder="1" applyAlignment="1">
      <alignment horizontal="right" vertical="center"/>
    </xf>
    <xf numFmtId="41" fontId="17" fillId="0" borderId="64" xfId="2" applyNumberFormat="1" applyFont="1" applyFill="1" applyBorder="1" applyAlignment="1">
      <alignment horizontal="right" vertical="center"/>
    </xf>
    <xf numFmtId="41" fontId="17" fillId="0" borderId="65" xfId="2" applyNumberFormat="1" applyFont="1" applyFill="1" applyBorder="1" applyAlignment="1">
      <alignment horizontal="right" vertical="center"/>
    </xf>
    <xf numFmtId="41" fontId="17" fillId="0" borderId="96" xfId="2" applyNumberFormat="1" applyFont="1" applyFill="1" applyBorder="1" applyAlignment="1">
      <alignment horizontal="right" vertical="center"/>
    </xf>
    <xf numFmtId="0" fontId="5" fillId="0" borderId="132" xfId="13" applyFont="1" applyBorder="1" applyAlignment="1">
      <alignment horizontal="center" vertical="center" wrapText="1"/>
    </xf>
    <xf numFmtId="41" fontId="17" fillId="0" borderId="58" xfId="2" applyNumberFormat="1" applyFont="1" applyFill="1" applyBorder="1" applyAlignment="1">
      <alignment horizontal="right" vertical="center"/>
    </xf>
    <xf numFmtId="41" fontId="17" fillId="0" borderId="61" xfId="2" applyNumberFormat="1" applyFont="1" applyFill="1" applyBorder="1" applyAlignment="1">
      <alignment horizontal="right" vertical="center"/>
    </xf>
    <xf numFmtId="41" fontId="17" fillId="0" borderId="59" xfId="2" applyNumberFormat="1" applyFont="1" applyFill="1" applyBorder="1" applyAlignment="1">
      <alignment horizontal="right" vertical="center"/>
    </xf>
    <xf numFmtId="41" fontId="17" fillId="0" borderId="60" xfId="2" applyNumberFormat="1" applyFont="1" applyFill="1" applyBorder="1" applyAlignment="1">
      <alignment horizontal="right" vertical="center"/>
    </xf>
    <xf numFmtId="41" fontId="17" fillId="0" borderId="97" xfId="2" applyNumberFormat="1" applyFont="1" applyFill="1" applyBorder="1" applyAlignment="1">
      <alignment horizontal="right" vertical="center"/>
    </xf>
    <xf numFmtId="0" fontId="5" fillId="0" borderId="79" xfId="13" applyFont="1" applyBorder="1" applyAlignment="1">
      <alignment horizontal="center" vertical="center" wrapText="1"/>
    </xf>
    <xf numFmtId="41" fontId="17" fillId="0" borderId="42" xfId="2" applyNumberFormat="1" applyFont="1" applyFill="1" applyBorder="1" applyAlignment="1">
      <alignment horizontal="right" vertical="center"/>
    </xf>
    <xf numFmtId="41" fontId="17" fillId="0" borderId="79" xfId="2" applyNumberFormat="1" applyFont="1" applyFill="1" applyBorder="1" applyAlignment="1">
      <alignment horizontal="right" vertical="center"/>
    </xf>
    <xf numFmtId="0" fontId="21" fillId="13" borderId="0" xfId="2" applyFont="1" applyFill="1" applyAlignment="1">
      <alignment vertical="center"/>
    </xf>
    <xf numFmtId="0" fontId="47" fillId="0" borderId="0" xfId="2" applyFont="1" applyFill="1" applyAlignment="1">
      <alignment vertical="center"/>
    </xf>
    <xf numFmtId="0" fontId="8" fillId="13" borderId="0" xfId="2" applyFont="1" applyFill="1"/>
    <xf numFmtId="0" fontId="15" fillId="0" borderId="0" xfId="9" applyFont="1" applyAlignment="1" applyProtection="1">
      <alignment vertical="center"/>
      <protection locked="0"/>
    </xf>
    <xf numFmtId="0" fontId="40" fillId="0" borderId="0" xfId="9" applyFont="1" applyAlignment="1">
      <alignment horizontal="center" vertical="center"/>
    </xf>
    <xf numFmtId="176" fontId="40" fillId="0" borderId="0" xfId="9" applyNumberFormat="1" applyFont="1" applyAlignment="1">
      <alignment horizontal="center" vertical="center"/>
    </xf>
    <xf numFmtId="176" fontId="40" fillId="0" borderId="0" xfId="9" applyNumberFormat="1" applyFont="1" applyAlignment="1">
      <alignment horizontal="right" vertical="center"/>
    </xf>
    <xf numFmtId="0" fontId="56" fillId="0" borderId="0" xfId="9" applyFont="1" applyAlignment="1">
      <alignment vertical="center"/>
    </xf>
    <xf numFmtId="176" fontId="56" fillId="0" borderId="0" xfId="9" applyNumberFormat="1" applyFont="1" applyAlignment="1">
      <alignment vertical="center"/>
    </xf>
    <xf numFmtId="0" fontId="37" fillId="0" borderId="0" xfId="9" applyFont="1" applyAlignment="1">
      <alignment vertical="center"/>
    </xf>
    <xf numFmtId="0" fontId="57" fillId="0" borderId="0" xfId="9" applyFont="1" applyAlignment="1">
      <alignment vertical="center"/>
    </xf>
    <xf numFmtId="176" fontId="57" fillId="0" borderId="0" xfId="9" applyNumberFormat="1" applyFont="1" applyAlignment="1">
      <alignment vertical="center"/>
    </xf>
    <xf numFmtId="0" fontId="10" fillId="0" borderId="0" xfId="9" applyFont="1" applyAlignment="1">
      <alignment vertical="center"/>
    </xf>
    <xf numFmtId="196" fontId="17" fillId="0" borderId="0" xfId="9" applyNumberFormat="1" applyFont="1" applyAlignment="1">
      <alignment horizontal="right" vertical="center"/>
    </xf>
    <xf numFmtId="176" fontId="17" fillId="0" borderId="27" xfId="9" applyNumberFormat="1" applyFont="1" applyBorder="1" applyAlignment="1">
      <alignment horizontal="center"/>
    </xf>
    <xf numFmtId="0" fontId="42" fillId="0" borderId="0" xfId="9" applyFont="1" applyAlignment="1">
      <alignment vertical="center"/>
    </xf>
    <xf numFmtId="176" fontId="17" fillId="0" borderId="15" xfId="9" applyNumberFormat="1" applyFont="1" applyBorder="1" applyAlignment="1">
      <alignment horizontal="center" vertical="top"/>
    </xf>
    <xf numFmtId="0" fontId="31" fillId="0" borderId="0" xfId="9" applyFont="1" applyFill="1"/>
    <xf numFmtId="0" fontId="17" fillId="0" borderId="64" xfId="9" applyFont="1" applyBorder="1" applyAlignment="1">
      <alignment horizontal="center" vertical="center" wrapText="1"/>
    </xf>
    <xf numFmtId="0" fontId="17" fillId="0" borderId="64" xfId="9" applyFont="1" applyBorder="1" applyAlignment="1">
      <alignment horizontal="center" vertical="center"/>
    </xf>
    <xf numFmtId="0" fontId="17" fillId="0" borderId="64" xfId="9" quotePrefix="1" applyFont="1" applyBorder="1" applyAlignment="1">
      <alignment horizontal="center" vertical="center" wrapText="1"/>
    </xf>
    <xf numFmtId="0" fontId="17" fillId="0" borderId="65" xfId="9" applyFont="1" applyBorder="1" applyAlignment="1">
      <alignment horizontal="center" vertical="center"/>
    </xf>
    <xf numFmtId="0" fontId="17" fillId="0" borderId="18" xfId="9" applyFont="1" applyBorder="1" applyAlignment="1">
      <alignment horizontal="center" vertical="center"/>
    </xf>
    <xf numFmtId="0" fontId="17" fillId="0" borderId="18" xfId="9" applyFont="1" applyBorder="1" applyAlignment="1">
      <alignment horizontal="center" vertical="center" wrapText="1"/>
    </xf>
    <xf numFmtId="0" fontId="17" fillId="0" borderId="18" xfId="9" quotePrefix="1" applyFont="1" applyBorder="1" applyAlignment="1">
      <alignment horizontal="center" vertical="center" wrapText="1"/>
    </xf>
    <xf numFmtId="0" fontId="17" fillId="0" borderId="19" xfId="9" applyFont="1" applyBorder="1" applyAlignment="1">
      <alignment horizontal="center" vertical="center"/>
    </xf>
    <xf numFmtId="3" fontId="17" fillId="0" borderId="18" xfId="9" applyNumberFormat="1" applyFont="1" applyBorder="1" applyAlignment="1">
      <alignment horizontal="center" vertical="center" wrapText="1"/>
    </xf>
    <xf numFmtId="0" fontId="17" fillId="0" borderId="59" xfId="9" applyFont="1" applyBorder="1" applyAlignment="1">
      <alignment horizontal="center" vertical="center"/>
    </xf>
    <xf numFmtId="0" fontId="17" fillId="0" borderId="59" xfId="9" applyFont="1" applyBorder="1" applyAlignment="1">
      <alignment horizontal="center" vertical="center" wrapText="1"/>
    </xf>
    <xf numFmtId="0" fontId="17" fillId="0" borderId="59" xfId="9" quotePrefix="1" applyFont="1" applyBorder="1" applyAlignment="1">
      <alignment horizontal="center" vertical="center" wrapText="1"/>
    </xf>
    <xf numFmtId="0" fontId="17" fillId="0" borderId="60" xfId="9" applyFont="1" applyBorder="1" applyAlignment="1">
      <alignment horizontal="center" vertical="center"/>
    </xf>
    <xf numFmtId="0" fontId="5" fillId="0" borderId="0" xfId="9" applyFont="1" applyAlignment="1">
      <alignment vertical="center"/>
    </xf>
    <xf numFmtId="0" fontId="42" fillId="0" borderId="0" xfId="9" applyFont="1" applyAlignment="1">
      <alignment horizontal="center" vertical="center"/>
    </xf>
    <xf numFmtId="0" fontId="14" fillId="0" borderId="0" xfId="9" applyFont="1" applyAlignment="1">
      <alignment horizontal="center" vertical="center"/>
    </xf>
    <xf numFmtId="176" fontId="14" fillId="0" borderId="0" xfId="9" applyNumberFormat="1" applyFont="1" applyAlignment="1">
      <alignment horizontal="right" vertical="center"/>
    </xf>
    <xf numFmtId="0" fontId="14" fillId="0" borderId="0" xfId="9" applyFont="1" applyBorder="1" applyAlignment="1">
      <alignment horizontal="right" vertical="center"/>
    </xf>
    <xf numFmtId="176" fontId="42" fillId="0" borderId="0" xfId="9" applyNumberFormat="1" applyFont="1" applyAlignment="1">
      <alignment horizontal="right" vertical="center"/>
    </xf>
    <xf numFmtId="0" fontId="1" fillId="0" borderId="0" xfId="3">
      <alignment vertical="center"/>
    </xf>
    <xf numFmtId="0" fontId="48" fillId="0" borderId="0" xfId="2" applyFont="1" applyAlignment="1">
      <alignment vertical="center"/>
    </xf>
    <xf numFmtId="176" fontId="47" fillId="0" borderId="0" xfId="2" applyNumberFormat="1" applyFont="1" applyFill="1" applyBorder="1" applyAlignment="1">
      <alignment horizontal="right" vertical="center"/>
    </xf>
    <xf numFmtId="197" fontId="47" fillId="0" borderId="0" xfId="2" applyNumberFormat="1" applyFont="1" applyFill="1" applyBorder="1" applyAlignment="1">
      <alignment horizontal="right" vertical="center"/>
    </xf>
    <xf numFmtId="197" fontId="8" fillId="0" borderId="0" xfId="2" applyNumberFormat="1" applyFont="1" applyBorder="1" applyAlignment="1">
      <alignment vertical="center"/>
    </xf>
    <xf numFmtId="197" fontId="8" fillId="0" borderId="0" xfId="2" quotePrefix="1" applyNumberFormat="1" applyFont="1" applyBorder="1" applyAlignment="1">
      <alignment vertical="center"/>
    </xf>
    <xf numFmtId="198" fontId="5" fillId="0" borderId="0" xfId="2" applyNumberFormat="1" applyFont="1"/>
    <xf numFmtId="0" fontId="5" fillId="0" borderId="81" xfId="10" applyNumberFormat="1" applyFont="1" applyFill="1" applyBorder="1" applyAlignment="1">
      <alignment horizontal="center" vertical="center"/>
    </xf>
    <xf numFmtId="41" fontId="40" fillId="0" borderId="77" xfId="10" quotePrefix="1" applyFont="1" applyFill="1" applyBorder="1" applyAlignment="1">
      <alignment horizontal="right" vertical="center"/>
    </xf>
    <xf numFmtId="41" fontId="40" fillId="0" borderId="12" xfId="10" quotePrefix="1" applyFont="1" applyFill="1" applyBorder="1" applyAlignment="1">
      <alignment horizontal="right" vertical="center"/>
    </xf>
    <xf numFmtId="41" fontId="40" fillId="0" borderId="85" xfId="10" quotePrefix="1" applyFont="1" applyFill="1" applyBorder="1" applyAlignment="1">
      <alignment horizontal="right" vertical="center"/>
    </xf>
    <xf numFmtId="41" fontId="40" fillId="0" borderId="31" xfId="10" quotePrefix="1" applyFont="1" applyFill="1" applyBorder="1" applyAlignment="1">
      <alignment horizontal="right" vertical="center"/>
    </xf>
    <xf numFmtId="41" fontId="40" fillId="0" borderId="27" xfId="10" quotePrefix="1" applyFont="1" applyFill="1" applyBorder="1" applyAlignment="1">
      <alignment horizontal="right" vertical="center"/>
    </xf>
    <xf numFmtId="41" fontId="40" fillId="0" borderId="29" xfId="10" quotePrefix="1" applyFont="1" applyFill="1" applyBorder="1" applyAlignment="1">
      <alignment horizontal="right" vertical="center"/>
    </xf>
    <xf numFmtId="41" fontId="40" fillId="0" borderId="80" xfId="10" quotePrefix="1" applyFont="1" applyFill="1" applyBorder="1" applyAlignment="1">
      <alignment horizontal="right" vertical="center"/>
    </xf>
    <xf numFmtId="0" fontId="10" fillId="0" borderId="0" xfId="2" applyFont="1" applyFill="1" applyAlignment="1">
      <alignment vertical="center"/>
    </xf>
    <xf numFmtId="41" fontId="40" fillId="0" borderId="13" xfId="10" quotePrefix="1" applyFont="1" applyFill="1" applyBorder="1" applyAlignment="1">
      <alignment horizontal="right" vertical="center"/>
    </xf>
    <xf numFmtId="0" fontId="58" fillId="0" borderId="0" xfId="2" applyFont="1"/>
    <xf numFmtId="0" fontId="29" fillId="0" borderId="81" xfId="10" applyNumberFormat="1" applyFont="1" applyFill="1" applyBorder="1" applyAlignment="1">
      <alignment horizontal="center" vertical="center"/>
    </xf>
    <xf numFmtId="41" fontId="39" fillId="0" borderId="77" xfId="10" quotePrefix="1" applyFont="1" applyFill="1" applyBorder="1" applyAlignment="1">
      <alignment horizontal="right" vertical="center"/>
    </xf>
    <xf numFmtId="41" fontId="39" fillId="0" borderId="12" xfId="10" quotePrefix="1" applyFont="1" applyFill="1" applyBorder="1" applyAlignment="1">
      <alignment horizontal="right" vertical="center"/>
    </xf>
    <xf numFmtId="41" fontId="39" fillId="0" borderId="85" xfId="10" quotePrefix="1" applyFont="1" applyFill="1" applyBorder="1" applyAlignment="1">
      <alignment horizontal="right" vertical="center"/>
    </xf>
    <xf numFmtId="41" fontId="39" fillId="0" borderId="31" xfId="10" quotePrefix="1" applyFont="1" applyFill="1" applyBorder="1" applyAlignment="1">
      <alignment horizontal="right" vertical="center"/>
    </xf>
    <xf numFmtId="41" fontId="39" fillId="0" borderId="13" xfId="10" quotePrefix="1" applyFont="1" applyFill="1" applyBorder="1" applyAlignment="1">
      <alignment horizontal="right" vertical="center"/>
    </xf>
    <xf numFmtId="41" fontId="39" fillId="0" borderId="80" xfId="10" quotePrefix="1" applyFont="1" applyFill="1" applyBorder="1" applyAlignment="1">
      <alignment horizontal="right" vertical="center"/>
    </xf>
    <xf numFmtId="0" fontId="59" fillId="0" borderId="0" xfId="2" applyFont="1"/>
    <xf numFmtId="186" fontId="5" fillId="0" borderId="81" xfId="10" applyNumberFormat="1" applyFont="1" applyFill="1" applyBorder="1" applyAlignment="1">
      <alignment horizontal="center" vertical="center"/>
    </xf>
    <xf numFmtId="41" fontId="40" fillId="0" borderId="0" xfId="10" quotePrefix="1" applyFont="1" applyFill="1" applyBorder="1" applyAlignment="1">
      <alignment horizontal="right" vertical="center"/>
    </xf>
    <xf numFmtId="41" fontId="40" fillId="0" borderId="62" xfId="10" quotePrefix="1" applyFont="1" applyFill="1" applyBorder="1" applyAlignment="1">
      <alignment horizontal="right" vertical="center"/>
    </xf>
    <xf numFmtId="41" fontId="40" fillId="0" borderId="15" xfId="10" quotePrefix="1" applyFont="1" applyFill="1" applyBorder="1" applyAlignment="1">
      <alignment horizontal="right" vertical="center"/>
    </xf>
    <xf numFmtId="41" fontId="40" fillId="0" borderId="101" xfId="10" quotePrefix="1" applyFont="1" applyFill="1" applyBorder="1" applyAlignment="1">
      <alignment horizontal="right" vertical="center"/>
    </xf>
    <xf numFmtId="41" fontId="40" fillId="0" borderId="32" xfId="10" quotePrefix="1" applyFont="1" applyFill="1" applyBorder="1" applyAlignment="1">
      <alignment horizontal="right" vertical="center"/>
    </xf>
    <xf numFmtId="41" fontId="40" fillId="0" borderId="16" xfId="10" quotePrefix="1" applyFont="1" applyFill="1" applyBorder="1" applyAlignment="1">
      <alignment horizontal="right" vertical="center"/>
    </xf>
    <xf numFmtId="41" fontId="40" fillId="0" borderId="102" xfId="10" quotePrefix="1" applyFont="1" applyFill="1" applyBorder="1" applyAlignment="1">
      <alignment horizontal="right" vertical="center"/>
    </xf>
    <xf numFmtId="0" fontId="5" fillId="0" borderId="96" xfId="10" applyNumberFormat="1" applyFont="1" applyFill="1" applyBorder="1" applyAlignment="1">
      <alignment horizontal="center" vertical="center"/>
    </xf>
    <xf numFmtId="41" fontId="40" fillId="0" borderId="66" xfId="10" quotePrefix="1" applyFont="1" applyFill="1" applyBorder="1" applyAlignment="1">
      <alignment horizontal="right" vertical="center"/>
    </xf>
    <xf numFmtId="41" fontId="40" fillId="0" borderId="82" xfId="10" quotePrefix="1" applyFont="1" applyFill="1" applyBorder="1" applyAlignment="1">
      <alignment horizontal="right" vertical="center"/>
    </xf>
    <xf numFmtId="41" fontId="40" fillId="0" borderId="63" xfId="10" quotePrefix="1" applyFont="1" applyFill="1" applyBorder="1" applyAlignment="1">
      <alignment horizontal="right" vertical="center"/>
    </xf>
    <xf numFmtId="41" fontId="40" fillId="0" borderId="65" xfId="10" quotePrefix="1" applyFont="1" applyFill="1" applyBorder="1" applyAlignment="1">
      <alignment horizontal="right" vertical="center"/>
    </xf>
    <xf numFmtId="2" fontId="5" fillId="0" borderId="86" xfId="10" applyNumberFormat="1" applyFont="1" applyFill="1" applyBorder="1" applyAlignment="1">
      <alignment horizontal="center" vertical="center"/>
    </xf>
    <xf numFmtId="41" fontId="40" fillId="0" borderId="84" xfId="10" quotePrefix="1" applyFont="1" applyFill="1" applyBorder="1" applyAlignment="1">
      <alignment horizontal="right" vertical="center"/>
    </xf>
    <xf numFmtId="41" fontId="40" fillId="0" borderId="18" xfId="10" quotePrefix="1" applyFont="1" applyFill="1" applyBorder="1" applyAlignment="1">
      <alignment horizontal="right" vertical="center"/>
    </xf>
    <xf numFmtId="41" fontId="40" fillId="0" borderId="78" xfId="10" quotePrefix="1" applyFont="1" applyFill="1" applyBorder="1" applyAlignment="1">
      <alignment horizontal="right" vertical="center"/>
    </xf>
    <xf numFmtId="41" fontId="40" fillId="0" borderId="33" xfId="10" quotePrefix="1" applyFont="1" applyFill="1" applyBorder="1" applyAlignment="1">
      <alignment horizontal="right" vertical="center"/>
    </xf>
    <xf numFmtId="41" fontId="40" fillId="0" borderId="19" xfId="10" quotePrefix="1" applyFont="1" applyFill="1" applyBorder="1" applyAlignment="1">
      <alignment horizontal="right" vertical="center"/>
    </xf>
    <xf numFmtId="41" fontId="40" fillId="0" borderId="104" xfId="10" quotePrefix="1" applyFont="1" applyFill="1" applyBorder="1" applyAlignment="1">
      <alignment horizontal="right" vertical="center"/>
    </xf>
    <xf numFmtId="2" fontId="5" fillId="0" borderId="81" xfId="10" applyNumberFormat="1" applyFont="1" applyFill="1" applyBorder="1" applyAlignment="1">
      <alignment horizontal="center" vertical="center"/>
    </xf>
    <xf numFmtId="0" fontId="10" fillId="0" borderId="0" xfId="2" applyFont="1" applyBorder="1"/>
    <xf numFmtId="0" fontId="10" fillId="0" borderId="105" xfId="2" applyFont="1" applyBorder="1"/>
    <xf numFmtId="0" fontId="58" fillId="0" borderId="0" xfId="2" applyFont="1" applyBorder="1"/>
    <xf numFmtId="2" fontId="22" fillId="0" borderId="86" xfId="10" applyNumberFormat="1" applyFont="1" applyFill="1" applyBorder="1" applyAlignment="1">
      <alignment horizontal="center" vertical="center"/>
    </xf>
    <xf numFmtId="41" fontId="60" fillId="0" borderId="84" xfId="10" quotePrefix="1" applyFont="1" applyFill="1" applyBorder="1" applyAlignment="1">
      <alignment horizontal="right" vertical="center"/>
    </xf>
    <xf numFmtId="41" fontId="60" fillId="0" borderId="18" xfId="10" quotePrefix="1" applyFont="1" applyFill="1" applyBorder="1" applyAlignment="1">
      <alignment horizontal="right" vertical="center"/>
    </xf>
    <xf numFmtId="41" fontId="60" fillId="0" borderId="78" xfId="10" quotePrefix="1" applyFont="1" applyFill="1" applyBorder="1" applyAlignment="1">
      <alignment horizontal="right" vertical="center"/>
    </xf>
    <xf numFmtId="41" fontId="60" fillId="0" borderId="33" xfId="10" quotePrefix="1" applyFont="1" applyFill="1" applyBorder="1" applyAlignment="1">
      <alignment horizontal="right" vertical="center"/>
    </xf>
    <xf numFmtId="41" fontId="60" fillId="0" borderId="19" xfId="10" quotePrefix="1" applyFont="1" applyFill="1" applyBorder="1" applyAlignment="1">
      <alignment horizontal="right" vertical="center"/>
    </xf>
    <xf numFmtId="41" fontId="60" fillId="0" borderId="104" xfId="10" quotePrefix="1" applyFont="1" applyFill="1" applyBorder="1" applyAlignment="1">
      <alignment horizontal="right" vertical="center"/>
    </xf>
    <xf numFmtId="2" fontId="22" fillId="0" borderId="41" xfId="10" applyNumberFormat="1" applyFont="1" applyFill="1" applyBorder="1" applyAlignment="1">
      <alignment horizontal="center" vertical="center"/>
    </xf>
    <xf numFmtId="41" fontId="60" fillId="0" borderId="42" xfId="10" quotePrefix="1" applyFont="1" applyFill="1" applyBorder="1" applyAlignment="1">
      <alignment horizontal="right" vertical="center"/>
    </xf>
    <xf numFmtId="41" fontId="60" fillId="0" borderId="10" xfId="10" quotePrefix="1" applyFont="1" applyFill="1" applyBorder="1" applyAlignment="1">
      <alignment horizontal="right" vertical="center"/>
    </xf>
    <xf numFmtId="41" fontId="60" fillId="0" borderId="87" xfId="10" quotePrefix="1" applyFont="1" applyFill="1" applyBorder="1" applyAlignment="1">
      <alignment horizontal="right" vertical="center"/>
    </xf>
    <xf numFmtId="41" fontId="60" fillId="0" borderId="30" xfId="10" quotePrefix="1" applyFont="1" applyFill="1" applyBorder="1" applyAlignment="1">
      <alignment horizontal="right" vertical="center"/>
    </xf>
    <xf numFmtId="41" fontId="60" fillId="0" borderId="11" xfId="10" quotePrefix="1" applyFont="1" applyFill="1" applyBorder="1" applyAlignment="1">
      <alignment horizontal="right" vertical="center"/>
    </xf>
    <xf numFmtId="41" fontId="60" fillId="0" borderId="43" xfId="10" quotePrefix="1" applyFont="1" applyFill="1" applyBorder="1" applyAlignment="1">
      <alignment horizontal="right" vertical="center"/>
    </xf>
    <xf numFmtId="0" fontId="22" fillId="0" borderId="0" xfId="10" applyNumberFormat="1" applyFont="1" applyFill="1" applyBorder="1" applyAlignment="1">
      <alignment horizontal="center" vertical="center"/>
    </xf>
    <xf numFmtId="41" fontId="60" fillId="0" borderId="0" xfId="10" quotePrefix="1" applyFont="1" applyFill="1" applyBorder="1" applyAlignment="1">
      <alignment horizontal="right" vertical="center"/>
    </xf>
    <xf numFmtId="41" fontId="22" fillId="0" borderId="0" xfId="10" quotePrefix="1" applyFont="1" applyFill="1" applyBorder="1" applyAlignment="1">
      <alignment vertical="center"/>
    </xf>
    <xf numFmtId="41" fontId="5" fillId="0" borderId="0" xfId="10" applyFont="1" applyAlignment="1">
      <alignment vertical="center"/>
    </xf>
    <xf numFmtId="0" fontId="5" fillId="0" borderId="0" xfId="2" applyFont="1" applyAlignment="1">
      <alignment horizontal="left"/>
    </xf>
    <xf numFmtId="41" fontId="5" fillId="0" borderId="0" xfId="10" applyFont="1" applyFill="1" applyAlignment="1">
      <alignment horizontal="right" vertical="center"/>
    </xf>
    <xf numFmtId="41" fontId="5" fillId="0" borderId="0" xfId="10" applyFont="1" applyFill="1" applyAlignment="1">
      <alignment vertical="center"/>
    </xf>
    <xf numFmtId="41" fontId="5" fillId="0" borderId="0" xfId="10" applyFont="1" applyFill="1" applyBorder="1" applyAlignment="1">
      <alignment vertical="center"/>
    </xf>
    <xf numFmtId="176" fontId="8" fillId="0" borderId="0" xfId="2" applyNumberFormat="1" applyFont="1" applyFill="1" applyAlignment="1">
      <alignment vertical="center"/>
    </xf>
    <xf numFmtId="0" fontId="37" fillId="0" borderId="0" xfId="2" applyFont="1" applyFill="1" applyAlignment="1">
      <alignment vertical="center"/>
    </xf>
    <xf numFmtId="41" fontId="14" fillId="0" borderId="0" xfId="10" applyFont="1" applyFill="1" applyAlignment="1">
      <alignment vertical="center"/>
    </xf>
    <xf numFmtId="41" fontId="14" fillId="0" borderId="0" xfId="10" applyFont="1" applyAlignment="1">
      <alignment horizontal="right" vertical="center"/>
    </xf>
    <xf numFmtId="41" fontId="14" fillId="0" borderId="0" xfId="10" applyFont="1" applyAlignment="1">
      <alignment vertical="center"/>
    </xf>
    <xf numFmtId="41" fontId="14" fillId="0" borderId="0" xfId="10" applyFont="1" applyBorder="1" applyAlignment="1">
      <alignment vertical="center"/>
    </xf>
    <xf numFmtId="176" fontId="61" fillId="0" borderId="0" xfId="2" applyNumberFormat="1" applyFont="1" applyAlignment="1">
      <alignment vertical="center"/>
    </xf>
    <xf numFmtId="41" fontId="10" fillId="0" borderId="0" xfId="2" applyNumberFormat="1" applyFont="1" applyAlignment="1">
      <alignment vertical="center"/>
    </xf>
    <xf numFmtId="0" fontId="19" fillId="0" borderId="0" xfId="2" applyFont="1" applyAlignment="1">
      <alignment vertical="center"/>
    </xf>
    <xf numFmtId="2" fontId="5" fillId="0" borderId="38" xfId="2" quotePrefix="1" applyNumberFormat="1" applyFont="1" applyBorder="1" applyAlignment="1">
      <alignment horizontal="center" vertical="center"/>
    </xf>
    <xf numFmtId="2" fontId="5" fillId="0" borderId="69" xfId="2" quotePrefix="1" applyNumberFormat="1" applyFont="1" applyBorder="1" applyAlignment="1">
      <alignment horizontal="center" vertical="center"/>
    </xf>
    <xf numFmtId="41" fontId="5" fillId="0" borderId="54" xfId="2" quotePrefix="1" applyNumberFormat="1" applyFont="1" applyBorder="1" applyAlignment="1">
      <alignment horizontal="right" vertical="center"/>
    </xf>
    <xf numFmtId="2" fontId="5" fillId="0" borderId="120" xfId="2" quotePrefix="1" applyNumberFormat="1" applyFont="1" applyBorder="1" applyAlignment="1">
      <alignment horizontal="center" vertical="center"/>
    </xf>
    <xf numFmtId="41" fontId="5" fillId="0" borderId="63" xfId="2" quotePrefix="1" applyNumberFormat="1" applyFont="1" applyBorder="1" applyAlignment="1">
      <alignment horizontal="right" vertical="center"/>
    </xf>
    <xf numFmtId="41" fontId="5" fillId="0" borderId="64" xfId="2" quotePrefix="1" applyNumberFormat="1" applyFont="1" applyFill="1" applyBorder="1" applyAlignment="1">
      <alignment horizontal="right" vertical="center"/>
    </xf>
    <xf numFmtId="176" fontId="10" fillId="0" borderId="0" xfId="2" applyNumberFormat="1" applyFont="1" applyAlignment="1">
      <alignment vertical="center"/>
    </xf>
    <xf numFmtId="2" fontId="5" fillId="6" borderId="120" xfId="2" quotePrefix="1" applyNumberFormat="1" applyFont="1" applyFill="1" applyBorder="1" applyAlignment="1">
      <alignment horizontal="center" vertical="center"/>
    </xf>
    <xf numFmtId="41" fontId="5" fillId="6" borderId="63" xfId="2" quotePrefix="1" applyNumberFormat="1" applyFont="1" applyFill="1" applyBorder="1" applyAlignment="1">
      <alignment horizontal="right" vertical="center"/>
    </xf>
    <xf numFmtId="41" fontId="5" fillId="0" borderId="15" xfId="2" quotePrefix="1" applyNumberFormat="1" applyFont="1" applyBorder="1" applyAlignment="1">
      <alignment horizontal="right" vertical="center"/>
    </xf>
    <xf numFmtId="199" fontId="10" fillId="0" borderId="0" xfId="2" applyNumberFormat="1" applyFont="1" applyAlignment="1">
      <alignment vertical="center"/>
    </xf>
    <xf numFmtId="4" fontId="62" fillId="0" borderId="0" xfId="20" applyNumberFormat="1"/>
    <xf numFmtId="41" fontId="5" fillId="0" borderId="33" xfId="2" quotePrefix="1" applyNumberFormat="1" applyFont="1" applyBorder="1" applyAlignment="1">
      <alignment horizontal="right" vertical="center"/>
    </xf>
    <xf numFmtId="41" fontId="5" fillId="0" borderId="18" xfId="2" quotePrefix="1" applyNumberFormat="1" applyFont="1" applyBorder="1" applyAlignment="1">
      <alignment horizontal="right" vertical="center"/>
    </xf>
    <xf numFmtId="41" fontId="5" fillId="0" borderId="19" xfId="2" quotePrefix="1" applyNumberFormat="1" applyFont="1" applyBorder="1" applyAlignment="1">
      <alignment horizontal="right" vertical="center"/>
    </xf>
    <xf numFmtId="41" fontId="5" fillId="0" borderId="104" xfId="2" quotePrefix="1" applyNumberFormat="1" applyFont="1" applyBorder="1" applyAlignment="1">
      <alignment horizontal="right" vertical="center"/>
    </xf>
    <xf numFmtId="2" fontId="5" fillId="6" borderId="118" xfId="2" quotePrefix="1" applyNumberFormat="1" applyFont="1" applyFill="1" applyBorder="1" applyAlignment="1">
      <alignment horizontal="center" vertical="center"/>
    </xf>
    <xf numFmtId="41" fontId="5" fillId="6" borderId="58" xfId="2" quotePrefix="1" applyNumberFormat="1" applyFont="1" applyFill="1" applyBorder="1" applyAlignment="1">
      <alignment horizontal="right" vertical="center"/>
    </xf>
    <xf numFmtId="4" fontId="10" fillId="0" borderId="0" xfId="2" applyNumberFormat="1" applyFont="1" applyAlignment="1">
      <alignment vertical="center"/>
    </xf>
    <xf numFmtId="2" fontId="5" fillId="7" borderId="107" xfId="2" quotePrefix="1" applyNumberFormat="1" applyFont="1" applyFill="1" applyBorder="1" applyAlignment="1">
      <alignment horizontal="center" vertical="center"/>
    </xf>
    <xf numFmtId="2" fontId="5" fillId="0" borderId="0" xfId="2" quotePrefix="1" applyNumberFormat="1" applyFont="1" applyBorder="1" applyAlignment="1">
      <alignment horizontal="center" vertical="center"/>
    </xf>
    <xf numFmtId="0" fontId="17" fillId="0" borderId="0" xfId="2" applyFont="1" applyAlignment="1">
      <alignment horizontal="right" vertical="center"/>
    </xf>
    <xf numFmtId="2" fontId="5" fillId="0" borderId="54" xfId="2" quotePrefix="1" applyNumberFormat="1" applyFont="1" applyBorder="1" applyAlignment="1">
      <alignment horizontal="center" vertical="center"/>
    </xf>
    <xf numFmtId="2" fontId="5" fillId="0" borderId="55" xfId="2" quotePrefix="1" applyNumberFormat="1" applyFont="1" applyBorder="1" applyAlignment="1">
      <alignment horizontal="center" vertical="center"/>
    </xf>
    <xf numFmtId="2" fontId="5" fillId="0" borderId="56" xfId="2" quotePrefix="1" applyNumberFormat="1" applyFont="1" applyBorder="1" applyAlignment="1">
      <alignment horizontal="center" vertical="center"/>
    </xf>
    <xf numFmtId="41" fontId="19" fillId="0" borderId="0" xfId="10" applyFont="1" applyAlignment="1">
      <alignment shrinkToFit="1"/>
    </xf>
    <xf numFmtId="2" fontId="5" fillId="0" borderId="63" xfId="2" quotePrefix="1" applyNumberFormat="1" applyFont="1" applyBorder="1" applyAlignment="1">
      <alignment horizontal="center" vertical="center"/>
    </xf>
    <xf numFmtId="3" fontId="5" fillId="0" borderId="64" xfId="10" quotePrefix="1" applyNumberFormat="1" applyFont="1" applyBorder="1" applyAlignment="1">
      <alignment horizontal="center" vertical="center"/>
    </xf>
    <xf numFmtId="3" fontId="5" fillId="0" borderId="65" xfId="10" quotePrefix="1" applyNumberFormat="1" applyFont="1" applyBorder="1" applyAlignment="1">
      <alignment horizontal="center" vertical="center"/>
    </xf>
    <xf numFmtId="0" fontId="5" fillId="0" borderId="0" xfId="2" quotePrefix="1" applyFont="1" applyAlignment="1">
      <alignment horizontal="left" vertical="center" shrinkToFit="1"/>
    </xf>
    <xf numFmtId="176" fontId="17" fillId="0" borderId="0" xfId="10" quotePrefix="1" applyNumberFormat="1" applyFont="1" applyBorder="1" applyAlignment="1">
      <alignment horizontal="left" vertical="center"/>
    </xf>
    <xf numFmtId="2" fontId="5" fillId="0" borderId="58" xfId="2" quotePrefix="1" applyNumberFormat="1" applyFont="1" applyBorder="1" applyAlignment="1">
      <alignment horizontal="center" vertical="center"/>
    </xf>
    <xf numFmtId="189" fontId="5" fillId="0" borderId="59" xfId="2" quotePrefix="1" applyNumberFormat="1" applyFont="1" applyBorder="1" applyAlignment="1">
      <alignment horizontal="center" vertical="center"/>
    </xf>
    <xf numFmtId="189" fontId="5" fillId="0" borderId="76" xfId="2" quotePrefix="1" applyNumberFormat="1" applyFont="1" applyBorder="1" applyAlignment="1">
      <alignment horizontal="center" vertical="center"/>
    </xf>
    <xf numFmtId="189" fontId="5" fillId="0" borderId="97" xfId="2" quotePrefix="1" applyNumberFormat="1" applyFont="1" applyBorder="1" applyAlignment="1">
      <alignment horizontal="center" vertical="center"/>
    </xf>
    <xf numFmtId="2" fontId="17" fillId="0" borderId="0" xfId="2" quotePrefix="1" applyNumberFormat="1" applyFont="1" applyBorder="1" applyAlignment="1">
      <alignment horizontal="left" vertical="center"/>
    </xf>
    <xf numFmtId="0" fontId="5" fillId="0" borderId="0" xfId="2" quotePrefix="1" applyFont="1" applyAlignment="1">
      <alignment horizontal="left" vertical="center"/>
    </xf>
    <xf numFmtId="0" fontId="5" fillId="0" borderId="0" xfId="2" quotePrefix="1" applyFont="1" applyAlignment="1">
      <alignment vertical="center"/>
    </xf>
    <xf numFmtId="0" fontId="17" fillId="0" borderId="0" xfId="2" quotePrefix="1" applyFont="1" applyAlignment="1">
      <alignment horizontal="left" vertical="center"/>
    </xf>
    <xf numFmtId="41" fontId="19" fillId="0" borderId="0" xfId="10" applyNumberFormat="1" applyFont="1" applyAlignment="1">
      <alignment shrinkToFit="1"/>
    </xf>
    <xf numFmtId="41" fontId="17" fillId="0" borderId="0" xfId="10" quotePrefix="1" applyFont="1" applyBorder="1" applyAlignment="1">
      <alignment horizontal="center" vertical="center"/>
    </xf>
    <xf numFmtId="189" fontId="21" fillId="0" borderId="0" xfId="2" quotePrefix="1" applyNumberFormat="1" applyFont="1" applyBorder="1" applyAlignment="1">
      <alignment horizontal="center" vertical="center"/>
    </xf>
    <xf numFmtId="0" fontId="5" fillId="0" borderId="0" xfId="2" quotePrefix="1" applyFont="1" applyAlignment="1">
      <alignment vertical="center" shrinkToFit="1"/>
    </xf>
    <xf numFmtId="0" fontId="21" fillId="0" borderId="0" xfId="2" applyFont="1" applyAlignment="1">
      <alignment horizontal="left" vertical="center" indent="1"/>
    </xf>
    <xf numFmtId="41" fontId="21" fillId="0" borderId="0" xfId="10" quotePrefix="1" applyFont="1" applyBorder="1" applyAlignment="1">
      <alignment horizontal="center" vertical="center"/>
    </xf>
    <xf numFmtId="0" fontId="21" fillId="0" borderId="0" xfId="2" quotePrefix="1" applyFont="1" applyAlignment="1">
      <alignment horizontal="left" vertical="center"/>
    </xf>
    <xf numFmtId="0" fontId="27" fillId="0" borderId="0" xfId="2" applyFont="1" applyAlignment="1"/>
    <xf numFmtId="0" fontId="21" fillId="0" borderId="0" xfId="2" applyFont="1" applyAlignment="1">
      <alignment horizontal="left" vertical="center"/>
    </xf>
    <xf numFmtId="0" fontId="37" fillId="0" borderId="0" xfId="2" applyFont="1" applyFill="1"/>
    <xf numFmtId="0" fontId="10" fillId="0" borderId="0" xfId="2" applyFont="1" applyFill="1"/>
    <xf numFmtId="0" fontId="5" fillId="0" borderId="0" xfId="2" quotePrefix="1" applyFont="1" applyFill="1" applyAlignment="1">
      <alignment horizontal="right" vertical="top"/>
    </xf>
    <xf numFmtId="0" fontId="63" fillId="0" borderId="0" xfId="2" applyFont="1" applyFill="1" applyAlignment="1">
      <alignment vertical="top"/>
    </xf>
    <xf numFmtId="41" fontId="64" fillId="0" borderId="59" xfId="6" applyFont="1" applyFill="1" applyBorder="1" applyAlignment="1">
      <alignment horizontal="center" vertical="center"/>
    </xf>
    <xf numFmtId="41" fontId="64" fillId="0" borderId="60" xfId="6" applyFont="1" applyFill="1" applyBorder="1" applyAlignment="1">
      <alignment horizontal="center" vertical="center"/>
    </xf>
    <xf numFmtId="0" fontId="12" fillId="0" borderId="0" xfId="2" applyFont="1" applyFill="1" applyAlignment="1">
      <alignment horizontal="center"/>
    </xf>
    <xf numFmtId="41" fontId="17" fillId="0" borderId="26" xfId="10" applyFont="1" applyFill="1" applyBorder="1" applyAlignment="1">
      <alignment horizontal="center" vertical="center"/>
    </xf>
    <xf numFmtId="41" fontId="5" fillId="0" borderId="27" xfId="10" applyFont="1" applyFill="1" applyBorder="1" applyAlignment="1">
      <alignment horizontal="center" vertical="center" shrinkToFit="1"/>
    </xf>
    <xf numFmtId="176" fontId="5" fillId="0" borderId="27" xfId="10" applyNumberFormat="1" applyFont="1" applyFill="1" applyBorder="1" applyAlignment="1">
      <alignment horizontal="right" vertical="center"/>
    </xf>
    <xf numFmtId="41" fontId="65" fillId="0" borderId="27" xfId="10" applyFont="1" applyFill="1" applyBorder="1" applyAlignment="1">
      <alignment horizontal="center" vertical="center"/>
    </xf>
    <xf numFmtId="41" fontId="5" fillId="0" borderId="27" xfId="6" quotePrefix="1" applyFont="1" applyBorder="1" applyAlignment="1">
      <alignment horizontal="left" vertical="center" shrinkToFit="1"/>
    </xf>
    <xf numFmtId="41" fontId="5" fillId="0" borderId="109" xfId="6" applyFont="1" applyBorder="1" applyAlignment="1">
      <alignment horizontal="center" vertical="center"/>
    </xf>
    <xf numFmtId="41" fontId="5" fillId="0" borderId="27" xfId="6" applyFont="1" applyBorder="1" applyAlignment="1">
      <alignment horizontal="center" vertical="center" shrinkToFit="1"/>
    </xf>
    <xf numFmtId="0" fontId="66" fillId="0" borderId="0" xfId="2" applyFont="1" applyFill="1"/>
    <xf numFmtId="41" fontId="65" fillId="0" borderId="12" xfId="10" applyFont="1" applyFill="1" applyBorder="1" applyAlignment="1">
      <alignment horizontal="center" vertical="center"/>
    </xf>
    <xf numFmtId="41" fontId="5" fillId="0" borderId="85" xfId="6" applyFont="1" applyBorder="1" applyAlignment="1">
      <alignment horizontal="center" vertical="center"/>
    </xf>
    <xf numFmtId="41" fontId="5" fillId="0" borderId="85" xfId="10" applyFont="1" applyFill="1" applyBorder="1" applyAlignment="1">
      <alignment horizontal="center" vertical="center"/>
    </xf>
    <xf numFmtId="41" fontId="5" fillId="9" borderId="64" xfId="10" applyFont="1" applyFill="1" applyBorder="1" applyAlignment="1">
      <alignment horizontal="right" vertical="center"/>
    </xf>
    <xf numFmtId="2" fontId="12" fillId="0" borderId="0" xfId="2" applyNumberFormat="1" applyFont="1" applyFill="1"/>
    <xf numFmtId="41" fontId="5" fillId="8" borderId="64" xfId="10" applyNumberFormat="1" applyFont="1" applyFill="1" applyBorder="1" applyAlignment="1">
      <alignment horizontal="center" vertical="center"/>
    </xf>
    <xf numFmtId="198" fontId="66" fillId="0" borderId="0" xfId="2" applyNumberFormat="1" applyFont="1" applyFill="1"/>
    <xf numFmtId="41" fontId="65" fillId="0" borderId="31" xfId="10" applyFont="1" applyFill="1" applyBorder="1" applyAlignment="1">
      <alignment horizontal="center" vertical="center"/>
    </xf>
    <xf numFmtId="0" fontId="66" fillId="0" borderId="12" xfId="2" applyFont="1" applyFill="1" applyBorder="1"/>
    <xf numFmtId="41" fontId="5" fillId="0" borderId="12" xfId="2" applyNumberFormat="1" applyFont="1" applyFill="1" applyBorder="1" applyAlignment="1">
      <alignment horizontal="center" vertical="center"/>
    </xf>
    <xf numFmtId="0" fontId="5" fillId="0" borderId="13" xfId="2" applyFont="1" applyFill="1" applyBorder="1" applyAlignment="1">
      <alignment horizontal="center" vertical="center"/>
    </xf>
    <xf numFmtId="41" fontId="5" fillId="0" borderId="12" xfId="10" applyNumberFormat="1" applyFont="1" applyFill="1" applyBorder="1" applyAlignment="1">
      <alignment horizontal="right" vertical="center"/>
    </xf>
    <xf numFmtId="0" fontId="19" fillId="0" borderId="12" xfId="2" applyFont="1" applyFill="1" applyBorder="1"/>
    <xf numFmtId="198" fontId="5" fillId="0" borderId="85" xfId="10" applyNumberFormat="1" applyFont="1" applyFill="1" applyBorder="1" applyAlignment="1">
      <alignment horizontal="center" vertical="center"/>
    </xf>
    <xf numFmtId="41" fontId="28" fillId="0" borderId="12" xfId="6" applyFont="1" applyBorder="1" applyAlignment="1">
      <alignment horizontal="center" vertical="center"/>
    </xf>
    <xf numFmtId="41" fontId="66" fillId="0" borderId="0" xfId="10" applyFont="1" applyFill="1"/>
    <xf numFmtId="41" fontId="66" fillId="0" borderId="0" xfId="2" applyNumberFormat="1" applyFont="1" applyFill="1"/>
    <xf numFmtId="0" fontId="5" fillId="0" borderId="15" xfId="2" applyFont="1" applyFill="1" applyBorder="1" applyAlignment="1">
      <alignment horizontal="center" vertical="center"/>
    </xf>
    <xf numFmtId="0" fontId="5" fillId="0" borderId="15" xfId="2" applyFont="1" applyFill="1" applyBorder="1" applyAlignment="1">
      <alignment horizontal="right" vertical="center"/>
    </xf>
    <xf numFmtId="0" fontId="28" fillId="0" borderId="12" xfId="2" applyFont="1" applyFill="1" applyBorder="1" applyAlignment="1">
      <alignment horizontal="center" vertical="center"/>
    </xf>
    <xf numFmtId="176" fontId="28" fillId="0" borderId="12" xfId="2" applyNumberFormat="1" applyFont="1" applyFill="1" applyBorder="1" applyAlignment="1">
      <alignment horizontal="right" vertical="center"/>
    </xf>
    <xf numFmtId="0" fontId="45" fillId="0" borderId="12" xfId="2" applyFont="1" applyFill="1" applyBorder="1" applyAlignment="1">
      <alignment horizontal="center" vertical="center"/>
    </xf>
    <xf numFmtId="41" fontId="45" fillId="0" borderId="12" xfId="2" applyNumberFormat="1" applyFont="1" applyFill="1" applyBorder="1" applyAlignment="1">
      <alignment horizontal="right" vertical="center"/>
    </xf>
    <xf numFmtId="0" fontId="45" fillId="0" borderId="12" xfId="2" applyFont="1" applyFill="1" applyBorder="1" applyAlignment="1">
      <alignment horizontal="center" vertical="center" shrinkToFit="1"/>
    </xf>
    <xf numFmtId="0" fontId="45" fillId="0" borderId="12" xfId="2" applyFont="1" applyFill="1" applyBorder="1" applyAlignment="1">
      <alignment horizontal="right" vertical="center"/>
    </xf>
    <xf numFmtId="41" fontId="28" fillId="0" borderId="12" xfId="10" applyFont="1" applyFill="1" applyBorder="1" applyAlignment="1">
      <alignment horizontal="center" vertical="center" shrinkToFit="1"/>
    </xf>
    <xf numFmtId="41" fontId="28" fillId="0" borderId="15" xfId="10" applyFont="1" applyFill="1" applyBorder="1" applyAlignment="1">
      <alignment horizontal="center" vertical="center"/>
    </xf>
    <xf numFmtId="41" fontId="5" fillId="0" borderId="10" xfId="10" applyFont="1" applyFill="1" applyBorder="1" applyAlignment="1">
      <alignment horizontal="center" vertical="center" shrinkToFit="1"/>
    </xf>
    <xf numFmtId="41" fontId="5" fillId="8" borderId="59" xfId="10" applyNumberFormat="1" applyFont="1" applyFill="1" applyBorder="1" applyAlignment="1">
      <alignment horizontal="center" vertical="center"/>
    </xf>
    <xf numFmtId="41" fontId="29" fillId="8" borderId="61" xfId="10" applyFont="1" applyFill="1" applyBorder="1" applyAlignment="1">
      <alignment horizontal="center" vertical="center"/>
    </xf>
    <xf numFmtId="41" fontId="29" fillId="8" borderId="60" xfId="10" applyFont="1" applyFill="1" applyBorder="1" applyAlignment="1">
      <alignment horizontal="center" vertical="center"/>
    </xf>
    <xf numFmtId="176" fontId="5" fillId="0" borderId="0" xfId="2" applyNumberFormat="1" applyFont="1" applyFill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5" fillId="0" borderId="98" xfId="2" applyFont="1" applyFill="1" applyBorder="1" applyAlignment="1">
      <alignment horizontal="right" vertical="center"/>
    </xf>
    <xf numFmtId="0" fontId="5" fillId="0" borderId="0" xfId="2" applyFont="1" applyFill="1" applyBorder="1" applyAlignment="1">
      <alignment horizontal="right" vertical="center"/>
    </xf>
    <xf numFmtId="0" fontId="43" fillId="0" borderId="77" xfId="2" applyFont="1" applyFill="1" applyBorder="1"/>
    <xf numFmtId="41" fontId="19" fillId="10" borderId="73" xfId="10" applyFont="1" applyFill="1" applyBorder="1" applyAlignment="1">
      <alignment horizontal="center" vertical="center" shrinkToFit="1"/>
    </xf>
    <xf numFmtId="41" fontId="17" fillId="10" borderId="91" xfId="10" applyFont="1" applyFill="1" applyBorder="1" applyAlignment="1">
      <alignment horizontal="center" vertical="center" shrinkToFit="1"/>
    </xf>
    <xf numFmtId="41" fontId="19" fillId="10" borderId="74" xfId="10" applyFont="1" applyFill="1" applyBorder="1" applyAlignment="1">
      <alignment horizontal="center" vertical="center" shrinkToFit="1"/>
    </xf>
    <xf numFmtId="41" fontId="64" fillId="10" borderId="64" xfId="10" applyFont="1" applyFill="1" applyBorder="1" applyAlignment="1">
      <alignment horizontal="center" vertical="center"/>
    </xf>
    <xf numFmtId="41" fontId="19" fillId="10" borderId="75" xfId="10" applyFont="1" applyFill="1" applyBorder="1" applyAlignment="1">
      <alignment horizontal="center" vertical="center"/>
    </xf>
    <xf numFmtId="41" fontId="17" fillId="10" borderId="102" xfId="10" applyFont="1" applyFill="1" applyBorder="1" applyAlignment="1">
      <alignment horizontal="center" vertical="center" shrinkToFit="1"/>
    </xf>
    <xf numFmtId="41" fontId="5" fillId="0" borderId="33" xfId="10" applyFont="1" applyFill="1" applyBorder="1" applyAlignment="1">
      <alignment horizontal="center" vertical="center"/>
    </xf>
    <xf numFmtId="176" fontId="5" fillId="0" borderId="18" xfId="10" applyNumberFormat="1" applyFont="1" applyFill="1" applyBorder="1" applyAlignment="1">
      <alignment horizontal="right" vertical="center"/>
    </xf>
    <xf numFmtId="41" fontId="5" fillId="0" borderId="78" xfId="10" applyFont="1" applyFill="1" applyBorder="1" applyAlignment="1">
      <alignment horizontal="center" vertical="center"/>
    </xf>
    <xf numFmtId="3" fontId="5" fillId="0" borderId="77" xfId="10" applyNumberFormat="1" applyFont="1" applyFill="1" applyBorder="1" applyAlignment="1">
      <alignment horizontal="right" vertical="center"/>
    </xf>
    <xf numFmtId="41" fontId="20" fillId="0" borderId="78" xfId="10" applyFont="1" applyFill="1" applyBorder="1" applyAlignment="1">
      <alignment horizontal="center" vertical="center"/>
    </xf>
    <xf numFmtId="41" fontId="29" fillId="0" borderId="18" xfId="10" applyFont="1" applyFill="1" applyBorder="1" applyAlignment="1">
      <alignment horizontal="center" vertical="center"/>
    </xf>
    <xf numFmtId="41" fontId="20" fillId="0" borderId="19" xfId="10" applyFont="1" applyFill="1" applyBorder="1" applyAlignment="1">
      <alignment horizontal="center" vertical="center"/>
    </xf>
    <xf numFmtId="41" fontId="20" fillId="0" borderId="104" xfId="10" applyFont="1" applyFill="1" applyBorder="1" applyAlignment="1">
      <alignment horizontal="center" vertical="center"/>
    </xf>
    <xf numFmtId="191" fontId="5" fillId="0" borderId="58" xfId="2" applyNumberFormat="1" applyFont="1" applyFill="1" applyBorder="1" applyAlignment="1">
      <alignment vertical="center"/>
    </xf>
    <xf numFmtId="191" fontId="5" fillId="0" borderId="59" xfId="2" applyNumberFormat="1" applyFont="1" applyFill="1" applyBorder="1" applyAlignment="1">
      <alignment vertical="center"/>
    </xf>
    <xf numFmtId="191" fontId="20" fillId="0" borderId="76" xfId="2" applyNumberFormat="1" applyFont="1" applyFill="1" applyBorder="1" applyAlignment="1">
      <alignment vertical="center"/>
    </xf>
    <xf numFmtId="191" fontId="20" fillId="0" borderId="70" xfId="2" applyNumberFormat="1" applyFont="1" applyFill="1" applyBorder="1" applyAlignment="1">
      <alignment vertical="center"/>
    </xf>
    <xf numFmtId="0" fontId="66" fillId="0" borderId="0" xfId="2" applyFont="1" applyFill="1" applyAlignment="1">
      <alignment vertical="center"/>
    </xf>
    <xf numFmtId="41" fontId="5" fillId="0" borderId="0" xfId="10" applyFont="1" applyBorder="1" applyAlignment="1">
      <alignment horizontal="left" vertical="center"/>
    </xf>
    <xf numFmtId="41" fontId="5" fillId="0" borderId="0" xfId="10" applyFont="1" applyFill="1" applyBorder="1" applyAlignment="1">
      <alignment horizontal="left" vertical="center"/>
    </xf>
    <xf numFmtId="41" fontId="67" fillId="0" borderId="0" xfId="10" applyFont="1" applyFill="1"/>
    <xf numFmtId="41" fontId="67" fillId="0" borderId="0" xfId="10" applyFont="1" applyFill="1" applyBorder="1" applyAlignment="1">
      <alignment horizontal="center" vertical="center" wrapText="1"/>
    </xf>
    <xf numFmtId="41" fontId="17" fillId="0" borderId="0" xfId="10" applyFont="1" applyFill="1" applyBorder="1" applyAlignment="1">
      <alignment horizontal="left" vertical="center"/>
    </xf>
    <xf numFmtId="41" fontId="67" fillId="0" borderId="0" xfId="10" applyFont="1" applyFill="1" applyBorder="1" applyAlignment="1">
      <alignment vertical="top"/>
    </xf>
    <xf numFmtId="41" fontId="67" fillId="0" borderId="0" xfId="10" quotePrefix="1" applyFont="1" applyFill="1" applyBorder="1" applyAlignment="1">
      <alignment vertical="center"/>
    </xf>
    <xf numFmtId="41" fontId="67" fillId="0" borderId="0" xfId="10" applyFont="1" applyFill="1" applyBorder="1" applyAlignment="1">
      <alignment vertical="center"/>
    </xf>
    <xf numFmtId="41" fontId="67" fillId="0" borderId="0" xfId="10" applyFont="1" applyFill="1" applyAlignment="1">
      <alignment horizontal="center"/>
    </xf>
    <xf numFmtId="41" fontId="67" fillId="0" borderId="0" xfId="10" applyFont="1" applyFill="1" applyAlignment="1">
      <alignment vertical="center"/>
    </xf>
    <xf numFmtId="41" fontId="68" fillId="0" borderId="0" xfId="10" applyFont="1" applyFill="1" applyBorder="1" applyAlignment="1">
      <alignment vertical="center"/>
    </xf>
    <xf numFmtId="41" fontId="14" fillId="0" borderId="0" xfId="10" applyFont="1" applyAlignment="1">
      <alignment horizontal="left"/>
    </xf>
    <xf numFmtId="0" fontId="12" fillId="0" borderId="0" xfId="2" applyFont="1" applyFill="1"/>
    <xf numFmtId="0" fontId="38" fillId="0" borderId="0" xfId="2" applyFont="1" applyFill="1"/>
    <xf numFmtId="176" fontId="38" fillId="0" borderId="0" xfId="2" applyNumberFormat="1" applyFont="1" applyFill="1"/>
    <xf numFmtId="176" fontId="55" fillId="0" borderId="0" xfId="2" applyNumberFormat="1" applyFont="1" applyFill="1"/>
    <xf numFmtId="41" fontId="57" fillId="0" borderId="0" xfId="6" applyFont="1" applyFill="1"/>
    <xf numFmtId="0" fontId="12" fillId="0" borderId="0" xfId="2" applyFont="1" applyFill="1" applyBorder="1" applyAlignment="1">
      <alignment horizontal="center" vertical="center" wrapText="1"/>
    </xf>
    <xf numFmtId="200" fontId="42" fillId="0" borderId="0" xfId="2" applyNumberFormat="1" applyFont="1" applyFill="1"/>
    <xf numFmtId="176" fontId="63" fillId="0" borderId="0" xfId="2" quotePrefix="1" applyNumberFormat="1" applyFont="1" applyFill="1" applyBorder="1" applyAlignment="1">
      <alignment vertical="center"/>
    </xf>
    <xf numFmtId="176" fontId="63" fillId="0" borderId="0" xfId="2" applyNumberFormat="1" applyFont="1" applyFill="1" applyBorder="1" applyAlignment="1">
      <alignment vertical="center"/>
    </xf>
    <xf numFmtId="41" fontId="67" fillId="0" borderId="0" xfId="10" applyFont="1" applyFill="1" applyBorder="1"/>
    <xf numFmtId="0" fontId="57" fillId="0" borderId="0" xfId="2" applyFont="1" applyFill="1" applyBorder="1"/>
    <xf numFmtId="176" fontId="57" fillId="0" borderId="0" xfId="2" applyNumberFormat="1" applyFont="1" applyFill="1"/>
    <xf numFmtId="176" fontId="69" fillId="0" borderId="0" xfId="2" applyNumberFormat="1" applyFont="1" applyFill="1" applyBorder="1" applyAlignment="1">
      <alignment vertical="center"/>
    </xf>
    <xf numFmtId="41" fontId="38" fillId="0" borderId="0" xfId="2" applyNumberFormat="1" applyFont="1" applyFill="1"/>
    <xf numFmtId="0" fontId="38" fillId="0" borderId="0" xfId="2" applyFont="1" applyFill="1" applyBorder="1"/>
    <xf numFmtId="0" fontId="57" fillId="0" borderId="0" xfId="2" applyFont="1" applyFill="1"/>
    <xf numFmtId="41" fontId="10" fillId="0" borderId="0" xfId="2" applyNumberFormat="1" applyFont="1" applyFill="1"/>
    <xf numFmtId="0" fontId="10" fillId="0" borderId="0" xfId="2" applyFont="1" applyFill="1" applyBorder="1"/>
    <xf numFmtId="176" fontId="70" fillId="0" borderId="0" xfId="2" applyNumberFormat="1" applyFont="1" applyFill="1" applyBorder="1" applyAlignment="1">
      <alignment vertical="center"/>
    </xf>
    <xf numFmtId="176" fontId="12" fillId="0" borderId="0" xfId="2" applyNumberFormat="1" applyFont="1" applyFill="1"/>
    <xf numFmtId="192" fontId="42" fillId="0" borderId="0" xfId="2" applyNumberFormat="1" applyFont="1" applyFill="1"/>
    <xf numFmtId="176" fontId="57" fillId="0" borderId="0" xfId="2" applyNumberFormat="1" applyFont="1" applyFill="1" applyBorder="1"/>
    <xf numFmtId="2" fontId="12" fillId="0" borderId="0" xfId="2" applyNumberFormat="1" applyFont="1" applyFill="1" applyBorder="1"/>
    <xf numFmtId="193" fontId="57" fillId="0" borderId="0" xfId="2" applyNumberFormat="1" applyFont="1" applyFill="1"/>
    <xf numFmtId="0" fontId="66" fillId="0" borderId="0" xfId="2" applyFont="1" applyFill="1" applyBorder="1"/>
    <xf numFmtId="0" fontId="12" fillId="0" borderId="0" xfId="2" applyFont="1" applyFill="1" applyBorder="1"/>
    <xf numFmtId="0" fontId="63" fillId="0" borderId="0" xfId="2" applyFont="1" applyFill="1" applyBorder="1" applyAlignment="1">
      <alignment vertical="center"/>
    </xf>
    <xf numFmtId="189" fontId="12" fillId="0" borderId="0" xfId="2" applyNumberFormat="1" applyFont="1" applyFill="1"/>
    <xf numFmtId="190" fontId="8" fillId="0" borderId="0" xfId="2" applyNumberFormat="1" applyFont="1" applyAlignment="1">
      <alignment vertical="center"/>
    </xf>
    <xf numFmtId="41" fontId="71" fillId="0" borderId="0" xfId="6" applyFont="1" applyAlignment="1">
      <alignment vertical="center"/>
    </xf>
    <xf numFmtId="0" fontId="8" fillId="0" borderId="0" xfId="2" applyFont="1" applyAlignment="1">
      <alignment horizontal="center" vertical="center"/>
    </xf>
    <xf numFmtId="176" fontId="37" fillId="0" borderId="0" xfId="2" applyNumberFormat="1" applyFont="1" applyAlignment="1">
      <alignment vertical="center"/>
    </xf>
    <xf numFmtId="190" fontId="16" fillId="0" borderId="0" xfId="2" applyNumberFormat="1" applyFont="1" applyAlignment="1">
      <alignment vertical="center"/>
    </xf>
    <xf numFmtId="0" fontId="16" fillId="0" borderId="0" xfId="2" applyFont="1" applyAlignment="1">
      <alignment horizontal="center" vertical="center"/>
    </xf>
    <xf numFmtId="201" fontId="21" fillId="0" borderId="0" xfId="2" applyNumberFormat="1" applyFont="1" applyAlignment="1">
      <alignment vertical="center"/>
    </xf>
    <xf numFmtId="190" fontId="21" fillId="0" borderId="0" xfId="2" applyNumberFormat="1" applyFont="1" applyAlignment="1">
      <alignment vertical="center"/>
    </xf>
    <xf numFmtId="0" fontId="8" fillId="0" borderId="0" xfId="2" applyFont="1" applyBorder="1" applyAlignment="1">
      <alignment vertical="center"/>
    </xf>
    <xf numFmtId="0" fontId="5" fillId="0" borderId="0" xfId="2" applyFont="1" applyAlignment="1">
      <alignment horizontal="right" vertical="top"/>
    </xf>
    <xf numFmtId="0" fontId="17" fillId="0" borderId="91" xfId="2" applyFont="1" applyBorder="1" applyAlignment="1">
      <alignment horizontal="center" vertical="center"/>
    </xf>
    <xf numFmtId="193" fontId="72" fillId="0" borderId="0" xfId="17" applyNumberFormat="1" applyFont="1" applyAlignment="1">
      <alignment vertical="center"/>
    </xf>
    <xf numFmtId="0" fontId="42" fillId="0" borderId="0" xfId="2" applyFont="1" applyAlignment="1">
      <alignment horizontal="center" vertical="center"/>
    </xf>
    <xf numFmtId="0" fontId="17" fillId="0" borderId="58" xfId="2" applyFont="1" applyBorder="1" applyAlignment="1">
      <alignment horizontal="center" vertical="center" wrapText="1"/>
    </xf>
    <xf numFmtId="0" fontId="17" fillId="0" borderId="59" xfId="2" applyFont="1" applyBorder="1" applyAlignment="1">
      <alignment horizontal="center" vertical="center"/>
    </xf>
    <xf numFmtId="0" fontId="17" fillId="0" borderId="60" xfId="2" applyFont="1" applyBorder="1" applyAlignment="1">
      <alignment horizontal="center" vertical="center"/>
    </xf>
    <xf numFmtId="0" fontId="17" fillId="0" borderId="100" xfId="2" applyFont="1" applyBorder="1" applyAlignment="1">
      <alignment horizontal="center" vertical="center"/>
    </xf>
    <xf numFmtId="0" fontId="17" fillId="0" borderId="76" xfId="2" applyFont="1" applyBorder="1" applyAlignment="1">
      <alignment horizontal="center" vertical="center"/>
    </xf>
    <xf numFmtId="0" fontId="17" fillId="0" borderId="58" xfId="2" applyFont="1" applyBorder="1" applyAlignment="1">
      <alignment horizontal="center" vertical="center"/>
    </xf>
    <xf numFmtId="0" fontId="17" fillId="0" borderId="59" xfId="2" applyFont="1" applyBorder="1" applyAlignment="1">
      <alignment horizontal="center" vertical="center" wrapText="1"/>
    </xf>
    <xf numFmtId="0" fontId="17" fillId="0" borderId="97" xfId="2" applyFont="1" applyBorder="1" applyAlignment="1">
      <alignment horizontal="center" vertical="center"/>
    </xf>
    <xf numFmtId="176" fontId="73" fillId="0" borderId="0" xfId="17" applyNumberFormat="1" applyFont="1" applyAlignment="1">
      <alignment vertical="center"/>
    </xf>
    <xf numFmtId="0" fontId="55" fillId="0" borderId="0" xfId="2" applyFont="1" applyAlignment="1">
      <alignment horizontal="center" vertical="center"/>
    </xf>
    <xf numFmtId="0" fontId="17" fillId="0" borderId="81" xfId="2" applyFont="1" applyBorder="1" applyAlignment="1">
      <alignment horizontal="center" vertical="center"/>
    </xf>
    <xf numFmtId="190" fontId="17" fillId="0" borderId="31" xfId="6" applyNumberFormat="1" applyFont="1" applyFill="1" applyBorder="1" applyAlignment="1">
      <alignment horizontal="center" vertical="center"/>
    </xf>
    <xf numFmtId="190" fontId="17" fillId="0" borderId="12" xfId="6" applyNumberFormat="1" applyFont="1" applyFill="1" applyBorder="1" applyAlignment="1">
      <alignment horizontal="center" vertical="center"/>
    </xf>
    <xf numFmtId="186" fontId="17" fillId="0" borderId="12" xfId="6" applyNumberFormat="1" applyFont="1" applyFill="1" applyBorder="1" applyAlignment="1">
      <alignment horizontal="center" vertical="center"/>
    </xf>
    <xf numFmtId="190" fontId="17" fillId="0" borderId="13" xfId="6" applyNumberFormat="1" applyFont="1" applyFill="1" applyBorder="1" applyAlignment="1">
      <alignment horizontal="center" vertical="center"/>
    </xf>
    <xf numFmtId="41" fontId="17" fillId="0" borderId="12" xfId="6" applyNumberFormat="1" applyFont="1" applyFill="1" applyBorder="1" applyAlignment="1">
      <alignment horizontal="center" vertical="center"/>
    </xf>
    <xf numFmtId="0" fontId="17" fillId="0" borderId="81" xfId="2" applyNumberFormat="1" applyFont="1" applyBorder="1" applyAlignment="1">
      <alignment horizontal="center" vertical="center"/>
    </xf>
    <xf numFmtId="190" fontId="17" fillId="0" borderId="12" xfId="10" applyNumberFormat="1" applyFont="1" applyFill="1" applyBorder="1" applyAlignment="1">
      <alignment horizontal="center" vertical="center"/>
    </xf>
    <xf numFmtId="190" fontId="17" fillId="0" borderId="85" xfId="6" applyNumberFormat="1" applyFont="1" applyFill="1" applyBorder="1" applyAlignment="1">
      <alignment horizontal="center" vertical="center"/>
    </xf>
    <xf numFmtId="0" fontId="12" fillId="0" borderId="0" xfId="2" applyFont="1"/>
    <xf numFmtId="190" fontId="17" fillId="0" borderId="80" xfId="6" applyNumberFormat="1" applyFont="1" applyFill="1" applyBorder="1" applyAlignment="1">
      <alignment horizontal="center" vertical="center"/>
    </xf>
    <xf numFmtId="49" fontId="17" fillId="0" borderId="96" xfId="2" quotePrefix="1" applyNumberFormat="1" applyFont="1" applyBorder="1" applyAlignment="1">
      <alignment horizontal="center" vertical="center"/>
    </xf>
    <xf numFmtId="190" fontId="17" fillId="0" borderId="63" xfId="6" applyNumberFormat="1" applyFont="1" applyFill="1" applyBorder="1" applyAlignment="1">
      <alignment horizontal="center" vertical="center"/>
    </xf>
    <xf numFmtId="190" fontId="17" fillId="0" borderId="64" xfId="6" applyNumberFormat="1" applyFont="1" applyFill="1" applyBorder="1" applyAlignment="1">
      <alignment horizontal="center" vertical="center"/>
    </xf>
    <xf numFmtId="190" fontId="17" fillId="0" borderId="65" xfId="6" applyNumberFormat="1" applyFont="1" applyFill="1" applyBorder="1" applyAlignment="1">
      <alignment horizontal="center" vertical="center"/>
    </xf>
    <xf numFmtId="190" fontId="17" fillId="0" borderId="66" xfId="6" applyNumberFormat="1" applyFont="1" applyFill="1" applyBorder="1" applyAlignment="1">
      <alignment horizontal="center" vertical="center"/>
    </xf>
    <xf numFmtId="190" fontId="17" fillId="0" borderId="96" xfId="6" applyNumberFormat="1" applyFont="1" applyFill="1" applyBorder="1" applyAlignment="1">
      <alignment horizontal="center" vertical="center"/>
    </xf>
    <xf numFmtId="0" fontId="58" fillId="0" borderId="105" xfId="2" applyFont="1" applyBorder="1"/>
    <xf numFmtId="2" fontId="17" fillId="0" borderId="81" xfId="2" applyNumberFormat="1" applyFont="1" applyBorder="1" applyAlignment="1">
      <alignment horizontal="center" vertical="center"/>
    </xf>
    <xf numFmtId="0" fontId="58" fillId="0" borderId="83" xfId="2" applyFont="1" applyBorder="1"/>
    <xf numFmtId="0" fontId="10" fillId="0" borderId="83" xfId="2" applyFont="1" applyBorder="1"/>
    <xf numFmtId="190" fontId="17" fillId="0" borderId="77" xfId="6" applyNumberFormat="1" applyFont="1" applyFill="1" applyBorder="1" applyAlignment="1">
      <alignment horizontal="center" vertical="center"/>
    </xf>
    <xf numFmtId="190" fontId="17" fillId="0" borderId="81" xfId="6" applyNumberFormat="1" applyFont="1" applyFill="1" applyBorder="1" applyAlignment="1">
      <alignment horizontal="center" vertical="center"/>
    </xf>
    <xf numFmtId="2" fontId="74" fillId="0" borderId="86" xfId="2" applyNumberFormat="1" applyFont="1" applyBorder="1" applyAlignment="1">
      <alignment horizontal="center" vertical="center"/>
    </xf>
    <xf numFmtId="190" fontId="74" fillId="0" borderId="33" xfId="6" applyNumberFormat="1" applyFont="1" applyFill="1" applyBorder="1" applyAlignment="1">
      <alignment horizontal="center" vertical="center"/>
    </xf>
    <xf numFmtId="190" fontId="74" fillId="0" borderId="18" xfId="6" applyNumberFormat="1" applyFont="1" applyFill="1" applyBorder="1" applyAlignment="1">
      <alignment horizontal="center" vertical="center"/>
    </xf>
    <xf numFmtId="190" fontId="74" fillId="0" borderId="19" xfId="6" applyNumberFormat="1" applyFont="1" applyFill="1" applyBorder="1" applyAlignment="1">
      <alignment horizontal="center" vertical="center"/>
    </xf>
    <xf numFmtId="190" fontId="74" fillId="0" borderId="78" xfId="6" applyNumberFormat="1" applyFont="1" applyFill="1" applyBorder="1" applyAlignment="1">
      <alignment horizontal="center" vertical="center"/>
    </xf>
    <xf numFmtId="190" fontId="74" fillId="0" borderId="18" xfId="10" applyNumberFormat="1" applyFont="1" applyFill="1" applyBorder="1" applyAlignment="1">
      <alignment horizontal="center" vertical="center"/>
    </xf>
    <xf numFmtId="2" fontId="17" fillId="0" borderId="86" xfId="2" applyNumberFormat="1" applyFont="1" applyBorder="1" applyAlignment="1">
      <alignment horizontal="center" vertical="center"/>
    </xf>
    <xf numFmtId="190" fontId="17" fillId="0" borderId="33" xfId="6" applyNumberFormat="1" applyFont="1" applyFill="1" applyBorder="1" applyAlignment="1">
      <alignment horizontal="center" vertical="center"/>
    </xf>
    <xf numFmtId="190" fontId="17" fillId="0" borderId="18" xfId="6" applyNumberFormat="1" applyFont="1" applyFill="1" applyBorder="1" applyAlignment="1">
      <alignment horizontal="center" vertical="center"/>
    </xf>
    <xf numFmtId="190" fontId="17" fillId="0" borderId="19" xfId="6" applyNumberFormat="1" applyFont="1" applyFill="1" applyBorder="1" applyAlignment="1">
      <alignment horizontal="center" vertical="center"/>
    </xf>
    <xf numFmtId="190" fontId="17" fillId="0" borderId="78" xfId="6" applyNumberFormat="1" applyFont="1" applyFill="1" applyBorder="1" applyAlignment="1">
      <alignment horizontal="center" vertical="center"/>
    </xf>
    <xf numFmtId="190" fontId="17" fillId="0" borderId="18" xfId="10" applyNumberFormat="1" applyFont="1" applyFill="1" applyBorder="1" applyAlignment="1">
      <alignment horizontal="center" vertical="center"/>
    </xf>
    <xf numFmtId="0" fontId="10" fillId="0" borderId="116" xfId="2" applyFont="1" applyBorder="1"/>
    <xf numFmtId="2" fontId="74" fillId="0" borderId="41" xfId="2" applyNumberFormat="1" applyFont="1" applyBorder="1" applyAlignment="1">
      <alignment horizontal="center" vertical="center"/>
    </xf>
    <xf numFmtId="190" fontId="74" fillId="0" borderId="30" xfId="6" applyNumberFormat="1" applyFont="1" applyFill="1" applyBorder="1" applyAlignment="1">
      <alignment horizontal="center" vertical="center"/>
    </xf>
    <xf numFmtId="190" fontId="74" fillId="0" borderId="10" xfId="6" applyNumberFormat="1" applyFont="1" applyFill="1" applyBorder="1" applyAlignment="1">
      <alignment horizontal="center" vertical="center"/>
    </xf>
    <xf numFmtId="190" fontId="74" fillId="0" borderId="11" xfId="6" applyNumberFormat="1" applyFont="1" applyFill="1" applyBorder="1" applyAlignment="1">
      <alignment horizontal="center" vertical="center"/>
    </xf>
    <xf numFmtId="190" fontId="74" fillId="0" borderId="87" xfId="6" applyNumberFormat="1" applyFont="1" applyFill="1" applyBorder="1" applyAlignment="1">
      <alignment horizontal="center" vertical="center"/>
    </xf>
    <xf numFmtId="190" fontId="74" fillId="0" borderId="10" xfId="10" applyNumberFormat="1" applyFont="1" applyFill="1" applyBorder="1" applyAlignment="1">
      <alignment horizontal="center" vertical="center"/>
    </xf>
    <xf numFmtId="190" fontId="5" fillId="0" borderId="36" xfId="6" quotePrefix="1" applyNumberFormat="1" applyFont="1" applyFill="1" applyBorder="1" applyAlignment="1">
      <alignment vertical="center"/>
    </xf>
    <xf numFmtId="190" fontId="22" fillId="0" borderId="36" xfId="6" applyNumberFormat="1" applyFont="1" applyFill="1" applyBorder="1" applyAlignment="1">
      <alignment horizontal="center" vertical="center"/>
    </xf>
    <xf numFmtId="0" fontId="5" fillId="0" borderId="0" xfId="2" applyFont="1" applyAlignment="1">
      <alignment horizontal="center"/>
    </xf>
    <xf numFmtId="190" fontId="5" fillId="0" borderId="0" xfId="2" applyNumberFormat="1" applyFont="1" applyAlignment="1">
      <alignment horizontal="center" vertical="center"/>
    </xf>
    <xf numFmtId="190" fontId="75" fillId="0" borderId="0" xfId="2" applyNumberFormat="1" applyFont="1"/>
    <xf numFmtId="190" fontId="75" fillId="0" borderId="0" xfId="2" applyNumberFormat="1" applyFont="1" applyAlignment="1">
      <alignment horizontal="center"/>
    </xf>
    <xf numFmtId="190" fontId="10" fillId="0" borderId="0" xfId="2" applyNumberFormat="1" applyFont="1"/>
    <xf numFmtId="0" fontId="10" fillId="0" borderId="0" xfId="2" applyFont="1" applyAlignment="1">
      <alignment horizontal="center"/>
    </xf>
    <xf numFmtId="0" fontId="17" fillId="0" borderId="0" xfId="2" applyFont="1" applyAlignment="1">
      <alignment horizontal="right"/>
    </xf>
    <xf numFmtId="0" fontId="17" fillId="0" borderId="79" xfId="2" applyFont="1" applyBorder="1" applyAlignment="1">
      <alignment horizontal="center" vertical="center"/>
    </xf>
    <xf numFmtId="0" fontId="17" fillId="0" borderId="105" xfId="6" applyNumberFormat="1" applyFont="1" applyBorder="1" applyAlignment="1">
      <alignment horizontal="center" vertical="center"/>
    </xf>
    <xf numFmtId="41" fontId="17" fillId="0" borderId="31" xfId="10" applyFont="1" applyBorder="1" applyAlignment="1">
      <alignment horizontal="center" vertical="center"/>
    </xf>
    <xf numFmtId="41" fontId="17" fillId="0" borderId="12" xfId="10" applyFont="1" applyBorder="1" applyAlignment="1">
      <alignment horizontal="center" vertical="center"/>
    </xf>
    <xf numFmtId="41" fontId="17" fillId="0" borderId="12" xfId="6" applyFont="1" applyBorder="1" applyAlignment="1">
      <alignment vertical="center"/>
    </xf>
    <xf numFmtId="41" fontId="17" fillId="0" borderId="29" xfId="10" quotePrefix="1" applyFont="1" applyFill="1" applyBorder="1" applyAlignment="1">
      <alignment horizontal="right" vertical="center"/>
    </xf>
    <xf numFmtId="41" fontId="17" fillId="0" borderId="81" xfId="10" applyFont="1" applyBorder="1" applyAlignment="1">
      <alignment vertical="center"/>
    </xf>
    <xf numFmtId="41" fontId="17" fillId="0" borderId="13" xfId="10" quotePrefix="1" applyFont="1" applyFill="1" applyBorder="1" applyAlignment="1">
      <alignment horizontal="right" vertical="center"/>
    </xf>
    <xf numFmtId="49" fontId="17" fillId="0" borderId="105" xfId="6" applyNumberFormat="1" applyFont="1" applyBorder="1" applyAlignment="1">
      <alignment horizontal="center" vertical="center"/>
    </xf>
    <xf numFmtId="0" fontId="26" fillId="0" borderId="0" xfId="2" applyFont="1"/>
    <xf numFmtId="41" fontId="17" fillId="0" borderId="81" xfId="6" applyFont="1" applyBorder="1" applyAlignment="1">
      <alignment vertical="center"/>
    </xf>
    <xf numFmtId="49" fontId="17" fillId="0" borderId="106" xfId="6" applyNumberFormat="1" applyFont="1" applyBorder="1" applyAlignment="1">
      <alignment horizontal="center" vertical="center"/>
    </xf>
    <xf numFmtId="41" fontId="17" fillId="0" borderId="32" xfId="10" applyFont="1" applyBorder="1" applyAlignment="1">
      <alignment horizontal="center" vertical="center"/>
    </xf>
    <xf numFmtId="41" fontId="17" fillId="0" borderId="15" xfId="10" applyFont="1" applyBorder="1" applyAlignment="1">
      <alignment horizontal="center" vertical="center"/>
    </xf>
    <xf numFmtId="41" fontId="17" fillId="0" borderId="15" xfId="6" applyFont="1" applyBorder="1" applyAlignment="1">
      <alignment vertical="center"/>
    </xf>
    <xf numFmtId="41" fontId="17" fillId="0" borderId="99" xfId="6" applyFont="1" applyBorder="1" applyAlignment="1">
      <alignment vertical="center"/>
    </xf>
    <xf numFmtId="41" fontId="17" fillId="0" borderId="63" xfId="10" quotePrefix="1" applyFont="1" applyBorder="1" applyAlignment="1">
      <alignment horizontal="center" vertical="center"/>
    </xf>
    <xf numFmtId="41" fontId="17" fillId="0" borderId="64" xfId="10" quotePrefix="1" applyFont="1" applyBorder="1" applyAlignment="1">
      <alignment horizontal="center" vertical="center"/>
    </xf>
    <xf numFmtId="41" fontId="17" fillId="0" borderId="74" xfId="10" quotePrefix="1" applyFont="1" applyBorder="1" applyAlignment="1">
      <alignment horizontal="center" vertical="center"/>
    </xf>
    <xf numFmtId="41" fontId="17" fillId="0" borderId="96" xfId="10" quotePrefix="1" applyFont="1" applyBorder="1" applyAlignment="1">
      <alignment horizontal="center" vertical="center"/>
    </xf>
    <xf numFmtId="176" fontId="17" fillId="0" borderId="12" xfId="6" applyNumberFormat="1" applyFont="1" applyBorder="1" applyAlignment="1">
      <alignment vertical="center"/>
    </xf>
    <xf numFmtId="176" fontId="17" fillId="0" borderId="81" xfId="10" applyNumberFormat="1" applyFont="1" applyBorder="1" applyAlignment="1">
      <alignment vertical="center"/>
    </xf>
    <xf numFmtId="2" fontId="17" fillId="0" borderId="81" xfId="2" quotePrefix="1" applyNumberFormat="1" applyFont="1" applyBorder="1" applyAlignment="1">
      <alignment horizontal="center" vertical="center"/>
    </xf>
    <xf numFmtId="41" fontId="17" fillId="0" borderId="31" xfId="10" quotePrefix="1" applyFont="1" applyBorder="1" applyAlignment="1">
      <alignment horizontal="center" vertical="center"/>
    </xf>
    <xf numFmtId="41" fontId="17" fillId="0" borderId="12" xfId="10" quotePrefix="1" applyFont="1" applyBorder="1" applyAlignment="1">
      <alignment horizontal="center" vertical="center"/>
    </xf>
    <xf numFmtId="41" fontId="8" fillId="0" borderId="0" xfId="2" applyNumberFormat="1" applyFont="1"/>
    <xf numFmtId="41" fontId="17" fillId="0" borderId="85" xfId="10" applyFont="1" applyBorder="1" applyAlignment="1">
      <alignment horizontal="center" vertical="center"/>
    </xf>
    <xf numFmtId="41" fontId="17" fillId="0" borderId="81" xfId="10" applyFont="1" applyBorder="1" applyAlignment="1">
      <alignment horizontal="center" vertical="center"/>
    </xf>
    <xf numFmtId="41" fontId="74" fillId="0" borderId="33" xfId="10" applyFont="1" applyBorder="1" applyAlignment="1">
      <alignment horizontal="center" vertical="center"/>
    </xf>
    <xf numFmtId="41" fontId="74" fillId="0" borderId="18" xfId="10" applyFont="1" applyBorder="1" applyAlignment="1">
      <alignment horizontal="center" vertical="center"/>
    </xf>
    <xf numFmtId="176" fontId="74" fillId="0" borderId="18" xfId="6" applyNumberFormat="1" applyFont="1" applyBorder="1" applyAlignment="1">
      <alignment vertical="center"/>
    </xf>
    <xf numFmtId="41" fontId="74" fillId="0" borderId="19" xfId="10" quotePrefix="1" applyFont="1" applyFill="1" applyBorder="1" applyAlignment="1">
      <alignment horizontal="right" vertical="center"/>
    </xf>
    <xf numFmtId="176" fontId="74" fillId="0" borderId="86" xfId="10" applyNumberFormat="1" applyFont="1" applyBorder="1" applyAlignment="1">
      <alignment vertical="center"/>
    </xf>
    <xf numFmtId="41" fontId="17" fillId="0" borderId="33" xfId="10" applyFont="1" applyBorder="1" applyAlignment="1">
      <alignment horizontal="center" vertical="center"/>
    </xf>
    <xf numFmtId="41" fontId="17" fillId="0" borderId="18" xfId="10" applyFont="1" applyBorder="1" applyAlignment="1">
      <alignment horizontal="center" vertical="center"/>
    </xf>
    <xf numFmtId="176" fontId="17" fillId="0" borderId="18" xfId="6" applyNumberFormat="1" applyFont="1" applyBorder="1" applyAlignment="1">
      <alignment vertical="center"/>
    </xf>
    <xf numFmtId="41" fontId="17" fillId="0" borderId="19" xfId="10" quotePrefix="1" applyFont="1" applyFill="1" applyBorder="1" applyAlignment="1">
      <alignment horizontal="right" vertical="center"/>
    </xf>
    <xf numFmtId="176" fontId="17" fillId="0" borderId="86" xfId="10" applyNumberFormat="1" applyFont="1" applyBorder="1" applyAlignment="1">
      <alignment vertical="center"/>
    </xf>
    <xf numFmtId="41" fontId="74" fillId="0" borderId="30" xfId="10" applyFont="1" applyBorder="1" applyAlignment="1">
      <alignment horizontal="center" vertical="center"/>
    </xf>
    <xf numFmtId="41" fontId="74" fillId="0" borderId="10" xfId="10" applyFont="1" applyBorder="1" applyAlignment="1">
      <alignment horizontal="center" vertical="center"/>
    </xf>
    <xf numFmtId="176" fontId="74" fillId="0" borderId="10" xfId="6" applyNumberFormat="1" applyFont="1" applyBorder="1" applyAlignment="1">
      <alignment vertical="center"/>
    </xf>
    <xf numFmtId="41" fontId="74" fillId="0" borderId="87" xfId="10" quotePrefix="1" applyFont="1" applyFill="1" applyBorder="1" applyAlignment="1">
      <alignment horizontal="right" vertical="center"/>
    </xf>
    <xf numFmtId="176" fontId="74" fillId="0" borderId="41" xfId="10" applyNumberFormat="1" applyFont="1" applyBorder="1" applyAlignment="1">
      <alignment vertical="center"/>
    </xf>
    <xf numFmtId="0" fontId="22" fillId="0" borderId="0" xfId="2" applyFont="1" applyBorder="1"/>
    <xf numFmtId="0" fontId="17" fillId="0" borderId="0" xfId="2" applyFont="1" applyBorder="1"/>
    <xf numFmtId="0" fontId="17" fillId="0" borderId="0" xfId="2" applyFont="1"/>
    <xf numFmtId="0" fontId="17" fillId="0" borderId="0" xfId="2" applyFont="1" applyAlignment="1">
      <alignment horizontal="left" vertical="center"/>
    </xf>
    <xf numFmtId="0" fontId="17" fillId="0" borderId="0" xfId="2" applyFont="1" applyAlignment="1">
      <alignment horizontal="left"/>
    </xf>
    <xf numFmtId="0" fontId="5" fillId="0" borderId="0" xfId="2" applyFont="1" applyAlignment="1">
      <alignment horizontal="right"/>
    </xf>
    <xf numFmtId="0" fontId="48" fillId="13" borderId="0" xfId="2" applyFont="1" applyFill="1"/>
    <xf numFmtId="0" fontId="48" fillId="0" borderId="0" xfId="2" applyFont="1" applyFill="1"/>
    <xf numFmtId="0" fontId="40" fillId="0" borderId="0" xfId="2" applyFont="1" applyAlignment="1">
      <alignment horizontal="right"/>
    </xf>
    <xf numFmtId="0" fontId="40" fillId="0" borderId="58" xfId="2" applyFont="1" applyBorder="1" applyAlignment="1">
      <alignment horizontal="center" vertical="center"/>
    </xf>
    <xf numFmtId="0" fontId="40" fillId="0" borderId="59" xfId="2" applyFont="1" applyBorder="1" applyAlignment="1">
      <alignment horizontal="center" vertical="center"/>
    </xf>
    <xf numFmtId="0" fontId="40" fillId="0" borderId="60" xfId="2" applyFont="1" applyBorder="1" applyAlignment="1">
      <alignment horizontal="center" vertical="center"/>
    </xf>
    <xf numFmtId="0" fontId="40" fillId="0" borderId="61" xfId="2" applyFont="1" applyBorder="1" applyAlignment="1">
      <alignment horizontal="center" vertical="center"/>
    </xf>
    <xf numFmtId="0" fontId="40" fillId="0" borderId="76" xfId="2" applyFont="1" applyBorder="1" applyAlignment="1">
      <alignment horizontal="center" vertical="center" shrinkToFit="1"/>
    </xf>
    <xf numFmtId="0" fontId="40" fillId="0" borderId="56" xfId="13" applyFont="1" applyBorder="1" applyAlignment="1">
      <alignment horizontal="center" vertical="center" wrapText="1"/>
    </xf>
    <xf numFmtId="41" fontId="40" fillId="0" borderId="54" xfId="10" applyFont="1" applyBorder="1" applyAlignment="1">
      <alignment vertical="center"/>
    </xf>
    <xf numFmtId="41" fontId="40" fillId="0" borderId="55" xfId="10" applyFont="1" applyBorder="1" applyAlignment="1">
      <alignment horizontal="center" vertical="center"/>
    </xf>
    <xf numFmtId="41" fontId="40" fillId="0" borderId="64" xfId="10" applyFont="1" applyBorder="1" applyAlignment="1">
      <alignment horizontal="center" vertical="center"/>
    </xf>
    <xf numFmtId="41" fontId="40" fillId="0" borderId="56" xfId="10" applyFont="1" applyBorder="1" applyAlignment="1">
      <alignment vertical="center"/>
    </xf>
    <xf numFmtId="41" fontId="40" fillId="0" borderId="57" xfId="10" applyFont="1" applyBorder="1" applyAlignment="1">
      <alignment vertical="center"/>
    </xf>
    <xf numFmtId="41" fontId="40" fillId="0" borderId="55" xfId="10" applyFont="1" applyBorder="1" applyAlignment="1">
      <alignment vertical="center"/>
    </xf>
    <xf numFmtId="41" fontId="40" fillId="0" borderId="101" xfId="10" applyFont="1" applyBorder="1" applyAlignment="1">
      <alignment horizontal="center" vertical="center"/>
    </xf>
    <xf numFmtId="0" fontId="40" fillId="0" borderId="65" xfId="13" applyFont="1" applyBorder="1" applyAlignment="1">
      <alignment horizontal="center" vertical="center" wrapText="1"/>
    </xf>
    <xf numFmtId="41" fontId="40" fillId="0" borderId="63" xfId="10" applyFont="1" applyBorder="1" applyAlignment="1">
      <alignment vertical="center"/>
    </xf>
    <xf numFmtId="41" fontId="40" fillId="0" borderId="65" xfId="10" applyFont="1" applyBorder="1" applyAlignment="1">
      <alignment vertical="center"/>
    </xf>
    <xf numFmtId="41" fontId="40" fillId="0" borderId="66" xfId="10" applyFont="1" applyBorder="1" applyAlignment="1">
      <alignment vertical="center"/>
    </xf>
    <xf numFmtId="41" fontId="40" fillId="0" borderId="64" xfId="10" applyFont="1" applyBorder="1" applyAlignment="1">
      <alignment vertical="center"/>
    </xf>
    <xf numFmtId="41" fontId="40" fillId="0" borderId="74" xfId="10" applyFont="1" applyBorder="1" applyAlignment="1">
      <alignment horizontal="center" vertical="center"/>
    </xf>
    <xf numFmtId="0" fontId="40" fillId="0" borderId="60" xfId="13" applyFont="1" applyBorder="1" applyAlignment="1">
      <alignment horizontal="center" vertical="center" wrapText="1"/>
    </xf>
    <xf numFmtId="41" fontId="40" fillId="0" borderId="58" xfId="10" applyFont="1" applyBorder="1" applyAlignment="1">
      <alignment vertical="center"/>
    </xf>
    <xf numFmtId="41" fontId="40" fillId="0" borderId="59" xfId="10" applyFont="1" applyBorder="1" applyAlignment="1">
      <alignment horizontal="center" vertical="center"/>
    </xf>
    <xf numFmtId="41" fontId="40" fillId="0" borderId="60" xfId="10" applyFont="1" applyBorder="1" applyAlignment="1">
      <alignment vertical="center"/>
    </xf>
    <xf numFmtId="41" fontId="40" fillId="0" borderId="61" xfId="10" applyFont="1" applyBorder="1" applyAlignment="1">
      <alignment vertical="center"/>
    </xf>
    <xf numFmtId="41" fontId="40" fillId="0" borderId="59" xfId="10" applyFont="1" applyBorder="1" applyAlignment="1">
      <alignment vertical="center"/>
    </xf>
    <xf numFmtId="41" fontId="40" fillId="0" borderId="76" xfId="10" applyFont="1" applyBorder="1" applyAlignment="1">
      <alignment vertical="center"/>
    </xf>
    <xf numFmtId="0" fontId="40" fillId="0" borderId="16" xfId="13" applyFont="1" applyBorder="1" applyAlignment="1">
      <alignment horizontal="center" vertical="center" wrapText="1"/>
    </xf>
    <xf numFmtId="41" fontId="40" fillId="0" borderId="32" xfId="10" applyNumberFormat="1" applyFont="1" applyBorder="1" applyAlignment="1">
      <alignment horizontal="center" vertical="center" wrapText="1"/>
    </xf>
    <xf numFmtId="41" fontId="40" fillId="0" borderId="15" xfId="10" applyFont="1" applyBorder="1" applyAlignment="1">
      <alignment horizontal="center" vertical="center" wrapText="1"/>
    </xf>
    <xf numFmtId="41" fontId="40" fillId="0" borderId="16" xfId="10" applyFont="1" applyBorder="1" applyAlignment="1">
      <alignment horizontal="center" vertical="center" wrapText="1"/>
    </xf>
    <xf numFmtId="41" fontId="40" fillId="0" borderId="62" xfId="10" applyFont="1" applyBorder="1" applyAlignment="1">
      <alignment horizontal="center" vertical="center"/>
    </xf>
    <xf numFmtId="41" fontId="40" fillId="0" borderId="15" xfId="10" applyFont="1" applyBorder="1" applyAlignment="1">
      <alignment horizontal="center" vertical="center"/>
    </xf>
    <xf numFmtId="41" fontId="40" fillId="0" borderId="16" xfId="10" applyFont="1" applyBorder="1" applyAlignment="1">
      <alignment horizontal="center" vertical="center"/>
    </xf>
    <xf numFmtId="41" fontId="40" fillId="0" borderId="58" xfId="10" applyFont="1" applyBorder="1" applyAlignment="1">
      <alignment horizontal="center" vertical="center" wrapText="1"/>
    </xf>
    <xf numFmtId="41" fontId="40" fillId="0" borderId="61" xfId="10" applyFont="1" applyBorder="1" applyAlignment="1">
      <alignment horizontal="center" vertical="center"/>
    </xf>
    <xf numFmtId="41" fontId="40" fillId="0" borderId="63" xfId="10" applyNumberFormat="1" applyFont="1" applyBorder="1" applyAlignment="1">
      <alignment horizontal="center" vertical="center" wrapText="1"/>
    </xf>
    <xf numFmtId="41" fontId="40" fillId="0" borderId="64" xfId="10" applyFont="1" applyBorder="1" applyAlignment="1">
      <alignment horizontal="center" vertical="center" wrapText="1"/>
    </xf>
    <xf numFmtId="41" fontId="40" fillId="0" borderId="65" xfId="10" applyFont="1" applyBorder="1" applyAlignment="1">
      <alignment horizontal="center" vertical="center" wrapText="1"/>
    </xf>
    <xf numFmtId="41" fontId="40" fillId="0" borderId="66" xfId="10" applyNumberFormat="1" applyFont="1" applyBorder="1" applyAlignment="1">
      <alignment horizontal="center" vertical="center"/>
    </xf>
    <xf numFmtId="41" fontId="40" fillId="0" borderId="65" xfId="10" applyFont="1" applyBorder="1" applyAlignment="1">
      <alignment horizontal="center" vertical="center"/>
    </xf>
    <xf numFmtId="41" fontId="40" fillId="0" borderId="59" xfId="10" applyFont="1" applyBorder="1" applyAlignment="1">
      <alignment horizontal="center" vertical="center" wrapText="1"/>
    </xf>
    <xf numFmtId="41" fontId="40" fillId="0" borderId="66" xfId="10" applyFont="1" applyBorder="1" applyAlignment="1">
      <alignment horizontal="center" vertical="center"/>
    </xf>
    <xf numFmtId="41" fontId="40" fillId="0" borderId="63" xfId="10" applyFont="1" applyBorder="1" applyAlignment="1">
      <alignment horizontal="center" vertical="center" wrapText="1"/>
    </xf>
    <xf numFmtId="41" fontId="40" fillId="0" borderId="60" xfId="10" applyFont="1" applyBorder="1" applyAlignment="1">
      <alignment horizontal="center" vertical="center" wrapText="1"/>
    </xf>
    <xf numFmtId="41" fontId="40" fillId="0" borderId="64" xfId="10" applyNumberFormat="1" applyFont="1" applyBorder="1" applyAlignment="1">
      <alignment horizontal="center" vertical="center"/>
    </xf>
    <xf numFmtId="41" fontId="40" fillId="0" borderId="76" xfId="10" applyFont="1" applyBorder="1" applyAlignment="1">
      <alignment horizontal="center" vertical="center"/>
    </xf>
    <xf numFmtId="41" fontId="40" fillId="0" borderId="60" xfId="10" applyFont="1" applyBorder="1" applyAlignment="1">
      <alignment horizontal="center" vertical="center"/>
    </xf>
    <xf numFmtId="0" fontId="5" fillId="0" borderId="137" xfId="13" applyFont="1" applyBorder="1" applyAlignment="1">
      <alignment horizontal="center" vertical="center" wrapText="1"/>
    </xf>
    <xf numFmtId="41" fontId="5" fillId="0" borderId="138" xfId="10" applyNumberFormat="1" applyFont="1" applyBorder="1" applyAlignment="1">
      <alignment horizontal="center" vertical="center" wrapText="1"/>
    </xf>
    <xf numFmtId="41" fontId="5" fillId="0" borderId="139" xfId="10" applyFont="1" applyBorder="1" applyAlignment="1">
      <alignment horizontal="center" vertical="center" wrapText="1"/>
    </xf>
    <xf numFmtId="41" fontId="5" fillId="0" borderId="140" xfId="10" applyFont="1" applyBorder="1" applyAlignment="1">
      <alignment horizontal="center" vertical="center" wrapText="1"/>
    </xf>
    <xf numFmtId="41" fontId="5" fillId="0" borderId="131" xfId="10" applyFont="1" applyBorder="1" applyAlignment="1">
      <alignment horizontal="center" vertical="center" wrapText="1"/>
    </xf>
    <xf numFmtId="41" fontId="5" fillId="0" borderId="141" xfId="10" applyNumberFormat="1" applyFont="1" applyBorder="1" applyAlignment="1">
      <alignment horizontal="center" vertical="center" wrapText="1"/>
    </xf>
    <xf numFmtId="41" fontId="5" fillId="0" borderId="141" xfId="10" applyFont="1" applyBorder="1" applyAlignment="1">
      <alignment horizontal="center" vertical="center" wrapText="1"/>
    </xf>
    <xf numFmtId="0" fontId="5" fillId="0" borderId="142" xfId="13" applyFont="1" applyBorder="1" applyAlignment="1">
      <alignment horizontal="center" vertical="center" wrapText="1"/>
    </xf>
    <xf numFmtId="41" fontId="5" fillId="0" borderId="143" xfId="10" applyFont="1" applyBorder="1" applyAlignment="1">
      <alignment horizontal="center" vertical="center" wrapText="1"/>
    </xf>
    <xf numFmtId="41" fontId="5" fillId="0" borderId="139" xfId="10" applyNumberFormat="1" applyFont="1" applyBorder="1" applyAlignment="1">
      <alignment horizontal="center" vertical="center" wrapText="1"/>
    </xf>
    <xf numFmtId="41" fontId="5" fillId="0" borderId="143" xfId="10" applyNumberFormat="1" applyFont="1" applyBorder="1" applyAlignment="1">
      <alignment horizontal="center" vertical="center" wrapText="1"/>
    </xf>
    <xf numFmtId="0" fontId="5" fillId="0" borderId="144" xfId="13" applyFont="1" applyBorder="1" applyAlignment="1">
      <alignment horizontal="center" vertical="center" wrapText="1"/>
    </xf>
    <xf numFmtId="41" fontId="5" fillId="0" borderId="145" xfId="10" applyFont="1" applyBorder="1" applyAlignment="1">
      <alignment horizontal="center" vertical="center" wrapText="1"/>
    </xf>
    <xf numFmtId="41" fontId="5" fillId="0" borderId="146" xfId="10" applyFont="1" applyBorder="1" applyAlignment="1">
      <alignment horizontal="center" vertical="center" wrapText="1"/>
    </xf>
    <xf numFmtId="41" fontId="5" fillId="0" borderId="147" xfId="10" applyFont="1" applyBorder="1" applyAlignment="1">
      <alignment horizontal="center" vertical="center" wrapText="1"/>
    </xf>
    <xf numFmtId="41" fontId="5" fillId="0" borderId="132" xfId="10" applyFont="1" applyBorder="1" applyAlignment="1">
      <alignment horizontal="center" vertical="center" wrapText="1"/>
    </xf>
    <xf numFmtId="0" fontId="5" fillId="0" borderId="90" xfId="13" applyFont="1" applyBorder="1" applyAlignment="1">
      <alignment horizontal="center" vertical="center" wrapText="1"/>
    </xf>
    <xf numFmtId="41" fontId="5" fillId="0" borderId="148" xfId="10" applyFont="1" applyBorder="1" applyAlignment="1">
      <alignment horizontal="center" vertical="center" wrapText="1"/>
    </xf>
    <xf numFmtId="41" fontId="5" fillId="0" borderId="149" xfId="10" applyFont="1" applyBorder="1" applyAlignment="1">
      <alignment horizontal="center" vertical="center" wrapText="1"/>
    </xf>
    <xf numFmtId="41" fontId="5" fillId="0" borderId="150" xfId="10" applyFont="1" applyBorder="1" applyAlignment="1">
      <alignment horizontal="center" vertical="center" wrapText="1"/>
    </xf>
    <xf numFmtId="41" fontId="5" fillId="0" borderId="151" xfId="10" applyFont="1" applyBorder="1" applyAlignment="1">
      <alignment horizontal="center" vertical="center" wrapText="1"/>
    </xf>
    <xf numFmtId="41" fontId="5" fillId="0" borderId="79" xfId="10" applyFont="1" applyBorder="1" applyAlignment="1">
      <alignment horizontal="center" vertical="center" wrapText="1"/>
    </xf>
    <xf numFmtId="0" fontId="5" fillId="0" borderId="0" xfId="2" applyFont="1" applyFill="1" applyAlignment="1">
      <alignment horizontal="left" vertical="top"/>
    </xf>
    <xf numFmtId="179" fontId="5" fillId="0" borderId="139" xfId="10" applyNumberFormat="1" applyFont="1" applyBorder="1" applyAlignment="1">
      <alignment horizontal="center" vertical="center" wrapText="1"/>
    </xf>
    <xf numFmtId="41" fontId="5" fillId="0" borderId="152" xfId="10" applyFont="1" applyBorder="1" applyAlignment="1">
      <alignment horizontal="center" vertical="center" wrapText="1"/>
    </xf>
    <xf numFmtId="0" fontId="41" fillId="0" borderId="0" xfId="2" applyFont="1" applyFill="1" applyAlignment="1">
      <alignment vertical="center"/>
    </xf>
    <xf numFmtId="0" fontId="55" fillId="0" borderId="0" xfId="2" applyFont="1" applyFill="1" applyAlignment="1">
      <alignment vertical="center"/>
    </xf>
    <xf numFmtId="49" fontId="5" fillId="0" borderId="81" xfId="2" applyNumberFormat="1" applyFont="1" applyBorder="1" applyAlignment="1">
      <alignment horizontal="center" vertical="center"/>
    </xf>
    <xf numFmtId="190" fontId="5" fillId="0" borderId="31" xfId="2" applyNumberFormat="1" applyFont="1" applyFill="1" applyBorder="1" applyAlignment="1">
      <alignment horizontal="right" vertical="center"/>
    </xf>
    <xf numFmtId="41" fontId="5" fillId="0" borderId="12" xfId="2" applyNumberFormat="1" applyFont="1" applyFill="1" applyBorder="1" applyAlignment="1">
      <alignment horizontal="right" vertical="center"/>
    </xf>
    <xf numFmtId="190" fontId="5" fillId="0" borderId="27" xfId="2" applyNumberFormat="1" applyFont="1" applyFill="1" applyBorder="1" applyAlignment="1">
      <alignment horizontal="right" vertical="center"/>
    </xf>
    <xf numFmtId="190" fontId="5" fillId="0" borderId="29" xfId="2" applyNumberFormat="1" applyFont="1" applyFill="1" applyBorder="1" applyAlignment="1">
      <alignment horizontal="right" vertical="center"/>
    </xf>
    <xf numFmtId="0" fontId="55" fillId="0" borderId="0" xfId="2" applyFont="1" applyFill="1" applyBorder="1" applyAlignment="1">
      <alignment vertical="center"/>
    </xf>
    <xf numFmtId="176" fontId="55" fillId="0" borderId="0" xfId="2" applyNumberFormat="1" applyFont="1" applyFill="1" applyBorder="1" applyAlignment="1">
      <alignment vertical="center"/>
    </xf>
    <xf numFmtId="0" fontId="10" fillId="0" borderId="0" xfId="2" applyFont="1" applyFill="1" applyBorder="1" applyAlignment="1">
      <alignment vertical="center"/>
    </xf>
    <xf numFmtId="190" fontId="5" fillId="0" borderId="13" xfId="2" applyNumberFormat="1" applyFont="1" applyFill="1" applyBorder="1" applyAlignment="1">
      <alignment horizontal="right" vertical="center"/>
    </xf>
    <xf numFmtId="176" fontId="55" fillId="0" borderId="0" xfId="2" applyNumberFormat="1" applyFont="1" applyFill="1" applyAlignment="1">
      <alignment vertical="center"/>
    </xf>
    <xf numFmtId="41" fontId="5" fillId="0" borderId="12" xfId="2" applyNumberFormat="1" applyFont="1" applyBorder="1" applyAlignment="1">
      <alignment vertical="center"/>
    </xf>
    <xf numFmtId="190" fontId="5" fillId="0" borderId="31" xfId="2" applyNumberFormat="1" applyFont="1" applyBorder="1" applyAlignment="1">
      <alignment vertical="center"/>
    </xf>
    <xf numFmtId="190" fontId="5" fillId="0" borderId="12" xfId="2" applyNumberFormat="1" applyFont="1" applyBorder="1" applyAlignment="1">
      <alignment vertical="center"/>
    </xf>
    <xf numFmtId="41" fontId="5" fillId="0" borderId="12" xfId="2" applyNumberFormat="1" applyFont="1" applyBorder="1" applyAlignment="1">
      <alignment horizontal="right" vertical="center"/>
    </xf>
    <xf numFmtId="190" fontId="5" fillId="0" borderId="13" xfId="2" applyNumberFormat="1" applyFont="1" applyBorder="1" applyAlignment="1">
      <alignment vertical="center"/>
    </xf>
    <xf numFmtId="190" fontId="5" fillId="0" borderId="31" xfId="2" quotePrefix="1" applyNumberFormat="1" applyFont="1" applyFill="1" applyBorder="1" applyAlignment="1">
      <alignment vertical="center"/>
    </xf>
    <xf numFmtId="190" fontId="5" fillId="0" borderId="12" xfId="2" quotePrefix="1" applyNumberFormat="1" applyFont="1" applyFill="1" applyBorder="1" applyAlignment="1">
      <alignment vertical="center"/>
    </xf>
    <xf numFmtId="190" fontId="5" fillId="0" borderId="13" xfId="2" quotePrefix="1" applyNumberFormat="1" applyFont="1" applyFill="1" applyBorder="1" applyAlignment="1">
      <alignment vertical="center"/>
    </xf>
    <xf numFmtId="190" fontId="5" fillId="0" borderId="12" xfId="2" applyNumberFormat="1" applyFont="1" applyBorder="1" applyAlignment="1">
      <alignment horizontal="right" vertical="center"/>
    </xf>
    <xf numFmtId="49" fontId="5" fillId="0" borderId="96" xfId="2" quotePrefix="1" applyNumberFormat="1" applyFont="1" applyBorder="1" applyAlignment="1">
      <alignment horizontal="center" vertical="center"/>
    </xf>
    <xf numFmtId="41" fontId="5" fillId="0" borderId="63" xfId="2" applyNumberFormat="1" applyFont="1" applyBorder="1" applyAlignment="1">
      <alignment vertical="center"/>
    </xf>
    <xf numFmtId="41" fontId="5" fillId="0" borderId="64" xfId="2" applyNumberFormat="1" applyFont="1" applyBorder="1" applyAlignment="1">
      <alignment vertical="center"/>
    </xf>
    <xf numFmtId="41" fontId="5" fillId="0" borderId="65" xfId="2" applyNumberFormat="1" applyFont="1" applyBorder="1" applyAlignment="1">
      <alignment vertical="center"/>
    </xf>
    <xf numFmtId="41" fontId="5" fillId="0" borderId="31" xfId="2" applyNumberFormat="1" applyFont="1" applyBorder="1" applyAlignment="1">
      <alignment vertical="center"/>
    </xf>
    <xf numFmtId="41" fontId="5" fillId="0" borderId="13" xfId="2" applyNumberFormat="1" applyFont="1" applyBorder="1" applyAlignment="1">
      <alignment vertical="center"/>
    </xf>
    <xf numFmtId="2" fontId="5" fillId="0" borderId="81" xfId="2" quotePrefix="1" applyNumberFormat="1" applyFont="1" applyFill="1" applyBorder="1" applyAlignment="1">
      <alignment horizontal="center" vertical="center"/>
    </xf>
    <xf numFmtId="2" fontId="22" fillId="0" borderId="86" xfId="2" quotePrefix="1" applyNumberFormat="1" applyFont="1" applyFill="1" applyBorder="1" applyAlignment="1">
      <alignment horizontal="center" vertical="center"/>
    </xf>
    <xf numFmtId="41" fontId="22" fillId="0" borderId="33" xfId="2" applyNumberFormat="1" applyFont="1" applyBorder="1" applyAlignment="1">
      <alignment vertical="center"/>
    </xf>
    <xf numFmtId="41" fontId="22" fillId="0" borderId="18" xfId="2" applyNumberFormat="1" applyFont="1" applyBorder="1" applyAlignment="1">
      <alignment horizontal="right" vertical="center"/>
    </xf>
    <xf numFmtId="41" fontId="22" fillId="0" borderId="18" xfId="2" applyNumberFormat="1" applyFont="1" applyBorder="1" applyAlignment="1">
      <alignment vertical="center"/>
    </xf>
    <xf numFmtId="41" fontId="22" fillId="0" borderId="18" xfId="2" applyNumberFormat="1" applyFont="1" applyFill="1" applyBorder="1" applyAlignment="1">
      <alignment horizontal="right" vertical="center"/>
    </xf>
    <xf numFmtId="41" fontId="22" fillId="0" borderId="19" xfId="2" applyNumberFormat="1" applyFont="1" applyBorder="1" applyAlignment="1">
      <alignment vertical="center"/>
    </xf>
    <xf numFmtId="2" fontId="5" fillId="0" borderId="86" xfId="2" quotePrefix="1" applyNumberFormat="1" applyFont="1" applyFill="1" applyBorder="1" applyAlignment="1">
      <alignment horizontal="center" vertical="center"/>
    </xf>
    <xf numFmtId="41" fontId="5" fillId="0" borderId="33" xfId="2" applyNumberFormat="1" applyFont="1" applyBorder="1" applyAlignment="1">
      <alignment vertical="center"/>
    </xf>
    <xf numFmtId="41" fontId="5" fillId="0" borderId="18" xfId="2" applyNumberFormat="1" applyFont="1" applyBorder="1" applyAlignment="1">
      <alignment horizontal="right" vertical="center"/>
    </xf>
    <xf numFmtId="41" fontId="5" fillId="0" borderId="18" xfId="2" applyNumberFormat="1" applyFont="1" applyBorder="1" applyAlignment="1">
      <alignment vertical="center"/>
    </xf>
    <xf numFmtId="41" fontId="5" fillId="0" borderId="18" xfId="2" applyNumberFormat="1" applyFont="1" applyFill="1" applyBorder="1" applyAlignment="1">
      <alignment horizontal="right" vertical="center"/>
    </xf>
    <xf numFmtId="41" fontId="5" fillId="0" borderId="19" xfId="2" applyNumberFormat="1" applyFont="1" applyBorder="1" applyAlignment="1">
      <alignment vertical="center"/>
    </xf>
    <xf numFmtId="2" fontId="22" fillId="0" borderId="41" xfId="2" quotePrefix="1" applyNumberFormat="1" applyFont="1" applyFill="1" applyBorder="1" applyAlignment="1">
      <alignment horizontal="center" vertical="center"/>
    </xf>
    <xf numFmtId="41" fontId="22" fillId="0" borderId="30" xfId="2" applyNumberFormat="1" applyFont="1" applyBorder="1" applyAlignment="1">
      <alignment vertical="center"/>
    </xf>
    <xf numFmtId="41" fontId="22" fillId="0" borderId="10" xfId="2" applyNumberFormat="1" applyFont="1" applyBorder="1" applyAlignment="1">
      <alignment horizontal="right" vertical="center"/>
    </xf>
    <xf numFmtId="41" fontId="22" fillId="0" borderId="10" xfId="2" applyNumberFormat="1" applyFont="1" applyBorder="1" applyAlignment="1">
      <alignment vertical="center"/>
    </xf>
    <xf numFmtId="41" fontId="22" fillId="0" borderId="10" xfId="2" applyNumberFormat="1" applyFont="1" applyFill="1" applyBorder="1" applyAlignment="1">
      <alignment horizontal="right" vertical="center"/>
    </xf>
    <xf numFmtId="41" fontId="22" fillId="0" borderId="11" xfId="2" applyNumberFormat="1" applyFont="1" applyBorder="1" applyAlignment="1">
      <alignment vertical="center"/>
    </xf>
    <xf numFmtId="176" fontId="5" fillId="0" borderId="0" xfId="2" applyNumberFormat="1" applyFont="1" applyBorder="1" applyAlignment="1">
      <alignment vertical="center"/>
    </xf>
    <xf numFmtId="0" fontId="14" fillId="0" borderId="0" xfId="2" applyFont="1"/>
    <xf numFmtId="176" fontId="14" fillId="0" borderId="0" xfId="2" applyNumberFormat="1" applyFont="1" applyBorder="1" applyAlignment="1">
      <alignment horizontal="right" vertical="center"/>
    </xf>
    <xf numFmtId="0" fontId="14" fillId="0" borderId="0" xfId="2" applyFont="1" applyBorder="1" applyAlignment="1">
      <alignment horizontal="left" vertical="center"/>
    </xf>
    <xf numFmtId="176" fontId="14" fillId="0" borderId="0" xfId="2" applyNumberFormat="1" applyFont="1" applyAlignment="1">
      <alignment horizontal="right" vertical="center"/>
    </xf>
    <xf numFmtId="0" fontId="55" fillId="0" borderId="0" xfId="2" applyFont="1" applyAlignment="1">
      <alignment vertical="center"/>
    </xf>
    <xf numFmtId="0" fontId="37" fillId="0" borderId="0" xfId="2" applyFont="1" applyBorder="1" applyAlignment="1">
      <alignment vertical="center"/>
    </xf>
    <xf numFmtId="0" fontId="42" fillId="0" borderId="0" xfId="2" applyFont="1" applyBorder="1" applyAlignment="1">
      <alignment vertical="center"/>
    </xf>
    <xf numFmtId="0" fontId="5" fillId="0" borderId="38" xfId="2" applyFont="1" applyBorder="1" applyAlignment="1">
      <alignment horizontal="center" vertical="center"/>
    </xf>
    <xf numFmtId="190" fontId="5" fillId="0" borderId="77" xfId="2" applyNumberFormat="1" applyFont="1" applyFill="1" applyBorder="1" applyAlignment="1">
      <alignment vertical="center"/>
    </xf>
    <xf numFmtId="0" fontId="5" fillId="0" borderId="81" xfId="2" applyFont="1" applyBorder="1" applyAlignment="1">
      <alignment horizontal="center" vertical="center"/>
    </xf>
    <xf numFmtId="190" fontId="5" fillId="0" borderId="77" xfId="2" applyNumberFormat="1" applyFont="1" applyBorder="1" applyAlignment="1">
      <alignment vertical="center"/>
    </xf>
    <xf numFmtId="190" fontId="5" fillId="0" borderId="13" xfId="2" applyNumberFormat="1" applyFont="1" applyBorder="1" applyAlignment="1">
      <alignment horizontal="right" vertical="center"/>
    </xf>
    <xf numFmtId="0" fontId="58" fillId="0" borderId="0" xfId="2" applyFont="1" applyFill="1" applyBorder="1" applyAlignment="1">
      <alignment vertical="center"/>
    </xf>
    <xf numFmtId="190" fontId="5" fillId="0" borderId="12" xfId="2" applyNumberFormat="1" applyFont="1" applyFill="1" applyBorder="1" applyAlignment="1">
      <alignment vertical="center"/>
    </xf>
    <xf numFmtId="190" fontId="5" fillId="0" borderId="13" xfId="2" applyNumberFormat="1" applyFont="1" applyFill="1" applyBorder="1" applyAlignment="1">
      <alignment vertical="center"/>
    </xf>
    <xf numFmtId="0" fontId="5" fillId="0" borderId="99" xfId="2" applyFont="1" applyBorder="1" applyAlignment="1">
      <alignment horizontal="center" vertical="center"/>
    </xf>
    <xf numFmtId="190" fontId="5" fillId="0" borderId="62" xfId="2" applyNumberFormat="1" applyFont="1" applyFill="1" applyBorder="1" applyAlignment="1">
      <alignment vertical="center"/>
    </xf>
    <xf numFmtId="190" fontId="5" fillId="0" borderId="15" xfId="2" applyNumberFormat="1" applyFont="1" applyBorder="1" applyAlignment="1">
      <alignment vertical="center"/>
    </xf>
    <xf numFmtId="190" fontId="5" fillId="0" borderId="16" xfId="2" applyNumberFormat="1" applyFont="1" applyBorder="1" applyAlignment="1">
      <alignment horizontal="right" vertical="center"/>
    </xf>
    <xf numFmtId="190" fontId="5" fillId="0" borderId="66" xfId="2" applyNumberFormat="1" applyFont="1" applyBorder="1" applyAlignment="1">
      <alignment horizontal="right" vertical="center"/>
    </xf>
    <xf numFmtId="190" fontId="5" fillId="0" borderId="64" xfId="2" applyNumberFormat="1" applyFont="1" applyBorder="1" applyAlignment="1">
      <alignment horizontal="right" vertical="center"/>
    </xf>
    <xf numFmtId="190" fontId="5" fillId="0" borderId="65" xfId="2" applyNumberFormat="1" applyFont="1" applyBorder="1" applyAlignment="1">
      <alignment horizontal="right" vertical="center"/>
    </xf>
    <xf numFmtId="2" fontId="5" fillId="0" borderId="86" xfId="2" applyNumberFormat="1" applyFont="1" applyBorder="1" applyAlignment="1">
      <alignment horizontal="center" vertical="center"/>
    </xf>
    <xf numFmtId="190" fontId="5" fillId="0" borderId="84" xfId="2" applyNumberFormat="1" applyFont="1" applyBorder="1" applyAlignment="1">
      <alignment horizontal="right" vertical="center"/>
    </xf>
    <xf numFmtId="190" fontId="5" fillId="0" borderId="18" xfId="2" applyNumberFormat="1" applyFont="1" applyBorder="1" applyAlignment="1">
      <alignment horizontal="right" vertical="center"/>
    </xf>
    <xf numFmtId="190" fontId="5" fillId="0" borderId="19" xfId="2" applyNumberFormat="1" applyFont="1" applyBorder="1" applyAlignment="1">
      <alignment horizontal="right" vertical="center"/>
    </xf>
    <xf numFmtId="41" fontId="14" fillId="0" borderId="0" xfId="2" applyNumberFormat="1" applyFont="1"/>
    <xf numFmtId="2" fontId="5" fillId="0" borderId="81" xfId="2" applyNumberFormat="1" applyFont="1" applyBorder="1" applyAlignment="1">
      <alignment horizontal="center" vertical="center"/>
    </xf>
    <xf numFmtId="190" fontId="5" fillId="0" borderId="77" xfId="2" applyNumberFormat="1" applyFont="1" applyBorder="1" applyAlignment="1">
      <alignment horizontal="right" vertical="center"/>
    </xf>
    <xf numFmtId="0" fontId="76" fillId="0" borderId="0" xfId="2" applyFont="1"/>
    <xf numFmtId="2" fontId="22" fillId="0" borderId="86" xfId="2" quotePrefix="1" applyNumberFormat="1" applyFont="1" applyBorder="1" applyAlignment="1">
      <alignment horizontal="center" vertical="center"/>
    </xf>
    <xf numFmtId="190" fontId="22" fillId="0" borderId="18" xfId="2" applyNumberFormat="1" applyFont="1" applyBorder="1" applyAlignment="1">
      <alignment horizontal="right" vertical="center"/>
    </xf>
    <xf numFmtId="190" fontId="22" fillId="0" borderId="19" xfId="2" applyNumberFormat="1" applyFont="1" applyBorder="1" applyAlignment="1">
      <alignment horizontal="right" vertical="center"/>
    </xf>
    <xf numFmtId="41" fontId="5" fillId="0" borderId="33" xfId="2" applyNumberFormat="1" applyFont="1" applyBorder="1" applyAlignment="1">
      <alignment horizontal="right" vertical="center"/>
    </xf>
    <xf numFmtId="41" fontId="5" fillId="0" borderId="31" xfId="2" applyNumberFormat="1" applyFont="1" applyBorder="1" applyAlignment="1">
      <alignment horizontal="right" vertical="center"/>
    </xf>
    <xf numFmtId="2" fontId="22" fillId="0" borderId="41" xfId="2" quotePrefix="1" applyNumberFormat="1" applyFont="1" applyBorder="1" applyAlignment="1">
      <alignment horizontal="center" vertical="center"/>
    </xf>
    <xf numFmtId="41" fontId="22" fillId="0" borderId="30" xfId="2" applyNumberFormat="1" applyFont="1" applyBorder="1" applyAlignment="1">
      <alignment horizontal="right" vertical="center"/>
    </xf>
    <xf numFmtId="190" fontId="22" fillId="0" borderId="10" xfId="2" applyNumberFormat="1" applyFont="1" applyBorder="1" applyAlignment="1">
      <alignment horizontal="right" vertical="center"/>
    </xf>
    <xf numFmtId="190" fontId="22" fillId="0" borderId="11" xfId="2" applyNumberFormat="1" applyFont="1" applyBorder="1" applyAlignment="1">
      <alignment horizontal="right" vertical="center"/>
    </xf>
    <xf numFmtId="0" fontId="14" fillId="0" borderId="0" xfId="2" applyFont="1" applyBorder="1" applyAlignment="1">
      <alignment horizontal="left"/>
    </xf>
    <xf numFmtId="0" fontId="14" fillId="0" borderId="0" xfId="2" applyFont="1" applyBorder="1" applyAlignment="1">
      <alignment horizontal="right"/>
    </xf>
    <xf numFmtId="0" fontId="15" fillId="0" borderId="0" xfId="2" applyFont="1" applyFill="1" applyBorder="1" applyAlignment="1">
      <alignment vertical="center"/>
    </xf>
    <xf numFmtId="0" fontId="48" fillId="0" borderId="0" xfId="2" applyFont="1" applyFill="1" applyBorder="1" applyAlignment="1">
      <alignment vertical="center"/>
    </xf>
    <xf numFmtId="0" fontId="8" fillId="14" borderId="0" xfId="2" applyFont="1" applyFill="1" applyAlignment="1">
      <alignment vertical="center"/>
    </xf>
    <xf numFmtId="0" fontId="21" fillId="14" borderId="0" xfId="2" applyFont="1" applyFill="1" applyAlignment="1">
      <alignment vertical="center"/>
    </xf>
    <xf numFmtId="0" fontId="8" fillId="0" borderId="0" xfId="2" applyFont="1" applyBorder="1"/>
    <xf numFmtId="0" fontId="5" fillId="0" borderId="42" xfId="2" applyFont="1" applyFill="1" applyBorder="1" applyAlignment="1" applyProtection="1">
      <alignment horizontal="center" vertical="center"/>
      <protection locked="0"/>
    </xf>
    <xf numFmtId="0" fontId="5" fillId="0" borderId="11" xfId="2" applyFont="1" applyFill="1" applyBorder="1" applyAlignment="1" applyProtection="1">
      <alignment horizontal="center" vertical="center"/>
      <protection locked="0"/>
    </xf>
    <xf numFmtId="0" fontId="22" fillId="0" borderId="30" xfId="2" applyFont="1" applyFill="1" applyBorder="1" applyAlignment="1" applyProtection="1">
      <alignment horizontal="center" vertical="center"/>
      <protection locked="0"/>
    </xf>
    <xf numFmtId="0" fontId="22" fillId="0" borderId="87" xfId="2" applyFont="1" applyFill="1" applyBorder="1" applyAlignment="1" applyProtection="1">
      <alignment horizontal="center" vertical="center"/>
    </xf>
    <xf numFmtId="0" fontId="22" fillId="0" borderId="11" xfId="2" applyFont="1" applyFill="1" applyBorder="1" applyAlignment="1" applyProtection="1">
      <alignment horizontal="center" vertical="center"/>
    </xf>
    <xf numFmtId="181" fontId="5" fillId="0" borderId="26" xfId="8" applyFont="1" applyBorder="1" applyAlignment="1">
      <alignment horizontal="center" vertical="center"/>
    </xf>
    <xf numFmtId="181" fontId="5" fillId="0" borderId="91" xfId="8" applyFont="1" applyBorder="1" applyAlignment="1">
      <alignment horizontal="center" vertical="center"/>
    </xf>
    <xf numFmtId="181" fontId="22" fillId="0" borderId="31" xfId="8" applyFont="1" applyBorder="1" applyAlignment="1">
      <alignment horizontal="center" vertical="center"/>
    </xf>
    <xf numFmtId="181" fontId="22" fillId="0" borderId="85" xfId="8" applyFont="1" applyBorder="1" applyAlignment="1">
      <alignment horizontal="center" vertical="center"/>
    </xf>
    <xf numFmtId="191" fontId="22" fillId="0" borderId="31" xfId="8" applyNumberFormat="1" applyFont="1" applyFill="1" applyBorder="1" applyAlignment="1" applyProtection="1">
      <alignment vertical="center"/>
      <protection locked="0"/>
    </xf>
    <xf numFmtId="191" fontId="22" fillId="0" borderId="13" xfId="8" applyNumberFormat="1" applyFont="1" applyFill="1" applyBorder="1" applyAlignment="1" applyProtection="1">
      <alignment vertical="center"/>
      <protection locked="0"/>
    </xf>
    <xf numFmtId="191" fontId="22" fillId="0" borderId="63" xfId="8" applyNumberFormat="1" applyFont="1" applyFill="1" applyBorder="1" applyAlignment="1" applyProtection="1">
      <alignment vertical="center"/>
      <protection locked="0"/>
    </xf>
    <xf numFmtId="191" fontId="22" fillId="0" borderId="75" xfId="8" applyNumberFormat="1" applyFont="1" applyFill="1" applyBorder="1" applyAlignment="1" applyProtection="1">
      <alignment vertical="center"/>
      <protection locked="0"/>
    </xf>
    <xf numFmtId="44" fontId="8" fillId="0" borderId="0" xfId="2" applyNumberFormat="1" applyFont="1"/>
    <xf numFmtId="202" fontId="8" fillId="0" borderId="0" xfId="2" applyNumberFormat="1" applyFont="1" applyBorder="1"/>
    <xf numFmtId="0" fontId="5" fillId="0" borderId="74" xfId="2" applyFont="1" applyFill="1" applyBorder="1" applyAlignment="1">
      <alignment horizontal="center" vertical="center"/>
    </xf>
    <xf numFmtId="0" fontId="5" fillId="0" borderId="65" xfId="2" applyFont="1" applyFill="1" applyBorder="1" applyAlignment="1">
      <alignment horizontal="center" vertical="center"/>
    </xf>
    <xf numFmtId="181" fontId="5" fillId="0" borderId="63" xfId="8" applyFont="1" applyFill="1" applyBorder="1" applyAlignment="1" applyProtection="1">
      <alignment vertical="center"/>
      <protection locked="0"/>
    </xf>
    <xf numFmtId="181" fontId="5" fillId="0" borderId="75" xfId="8" applyFont="1" applyFill="1" applyBorder="1" applyAlignment="1" applyProtection="1">
      <alignment vertical="center"/>
      <protection locked="0"/>
    </xf>
    <xf numFmtId="181" fontId="22" fillId="0" borderId="63" xfId="8" applyFont="1" applyFill="1" applyBorder="1" applyAlignment="1" applyProtection="1">
      <alignment vertical="center"/>
      <protection locked="0"/>
    </xf>
    <xf numFmtId="181" fontId="22" fillId="0" borderId="74" xfId="8" applyFont="1" applyFill="1" applyBorder="1" applyAlignment="1" applyProtection="1">
      <alignment vertical="center"/>
      <protection locked="0"/>
    </xf>
    <xf numFmtId="191" fontId="22" fillId="0" borderId="65" xfId="8" applyNumberFormat="1" applyFont="1" applyFill="1" applyBorder="1" applyAlignment="1" applyProtection="1">
      <alignment vertical="center"/>
      <protection locked="0"/>
    </xf>
    <xf numFmtId="0" fontId="5" fillId="0" borderId="116" xfId="2" applyFont="1" applyFill="1" applyBorder="1" applyAlignment="1">
      <alignment horizontal="center" vertical="center"/>
    </xf>
    <xf numFmtId="0" fontId="5" fillId="0" borderId="16" xfId="2" applyFont="1" applyFill="1" applyBorder="1" applyAlignment="1">
      <alignment horizontal="center" vertical="center"/>
    </xf>
    <xf numFmtId="181" fontId="5" fillId="0" borderId="32" xfId="8" applyFont="1" applyFill="1" applyBorder="1" applyAlignment="1">
      <alignment vertical="center"/>
    </xf>
    <xf numFmtId="181" fontId="5" fillId="0" borderId="102" xfId="8" applyFont="1" applyFill="1" applyBorder="1" applyAlignment="1">
      <alignment vertical="center"/>
    </xf>
    <xf numFmtId="181" fontId="22" fillId="0" borderId="32" xfId="8" applyFont="1" applyFill="1" applyBorder="1" applyAlignment="1">
      <alignment vertical="center"/>
    </xf>
    <xf numFmtId="181" fontId="22" fillId="0" borderId="74" xfId="8" applyFont="1" applyFill="1" applyBorder="1" applyAlignment="1">
      <alignment vertical="center"/>
    </xf>
    <xf numFmtId="181" fontId="5" fillId="0" borderId="63" xfId="8" applyFont="1" applyFill="1" applyBorder="1" applyAlignment="1">
      <alignment vertical="center"/>
    </xf>
    <xf numFmtId="181" fontId="5" fillId="0" borderId="75" xfId="8" applyFont="1" applyFill="1" applyBorder="1" applyAlignment="1">
      <alignment vertical="center"/>
    </xf>
    <xf numFmtId="181" fontId="22" fillId="0" borderId="63" xfId="8" applyFont="1" applyFill="1" applyBorder="1" applyAlignment="1">
      <alignment vertical="center"/>
    </xf>
    <xf numFmtId="191" fontId="76" fillId="0" borderId="63" xfId="8" applyNumberFormat="1" applyFont="1" applyFill="1" applyBorder="1" applyAlignment="1" applyProtection="1">
      <alignment vertical="center"/>
      <protection locked="0"/>
    </xf>
    <xf numFmtId="191" fontId="76" fillId="0" borderId="75" xfId="8" applyNumberFormat="1" applyFont="1" applyFill="1" applyBorder="1" applyAlignment="1" applyProtection="1">
      <alignment vertical="center"/>
      <protection locked="0"/>
    </xf>
    <xf numFmtId="190" fontId="22" fillId="0" borderId="0" xfId="2" quotePrefix="1" applyNumberFormat="1" applyFont="1" applyFill="1" applyBorder="1" applyAlignment="1">
      <alignment horizontal="center" vertical="center"/>
    </xf>
    <xf numFmtId="0" fontId="5" fillId="0" borderId="60" xfId="2" applyFont="1" applyFill="1" applyBorder="1" applyAlignment="1">
      <alignment horizontal="center" vertical="center"/>
    </xf>
    <xf numFmtId="181" fontId="5" fillId="0" borderId="58" xfId="8" applyFont="1" applyFill="1" applyBorder="1" applyAlignment="1">
      <alignment vertical="center"/>
    </xf>
    <xf numFmtId="181" fontId="5" fillId="0" borderId="70" xfId="8" applyFont="1" applyFill="1" applyBorder="1" applyAlignment="1">
      <alignment vertical="center"/>
    </xf>
    <xf numFmtId="181" fontId="22" fillId="0" borderId="58" xfId="8" applyFont="1" applyFill="1" applyBorder="1" applyAlignment="1">
      <alignment vertical="center"/>
    </xf>
    <xf numFmtId="181" fontId="22" fillId="0" borderId="76" xfId="8" applyFont="1" applyFill="1" applyBorder="1" applyAlignment="1">
      <alignment vertical="center"/>
    </xf>
    <xf numFmtId="191" fontId="76" fillId="0" borderId="58" xfId="8" applyNumberFormat="1" applyFont="1" applyFill="1" applyBorder="1" applyAlignment="1" applyProtection="1">
      <alignment vertical="center"/>
      <protection locked="0"/>
    </xf>
    <xf numFmtId="191" fontId="76" fillId="0" borderId="60" xfId="8" applyNumberFormat="1" applyFont="1" applyFill="1" applyBorder="1" applyAlignment="1" applyProtection="1">
      <alignment vertical="center"/>
      <protection locked="0"/>
    </xf>
    <xf numFmtId="0" fontId="8" fillId="0" borderId="0" xfId="2" applyNumberFormat="1" applyFont="1" applyBorder="1"/>
    <xf numFmtId="0" fontId="5" fillId="0" borderId="36" xfId="2" applyFont="1" applyFill="1" applyBorder="1" applyAlignment="1">
      <alignment horizontal="center" vertical="center"/>
    </xf>
    <xf numFmtId="0" fontId="5" fillId="0" borderId="29" xfId="2" applyFont="1" applyFill="1" applyBorder="1" applyAlignment="1">
      <alignment horizontal="center" vertical="center"/>
    </xf>
    <xf numFmtId="181" fontId="5" fillId="0" borderId="31" xfId="8" applyFont="1" applyBorder="1" applyAlignment="1">
      <alignment horizontal="center" vertical="center"/>
    </xf>
    <xf numFmtId="181" fontId="5" fillId="0" borderId="80" xfId="8" applyFont="1" applyBorder="1" applyAlignment="1">
      <alignment horizontal="center" vertical="center"/>
    </xf>
    <xf numFmtId="191" fontId="22" fillId="0" borderId="26" xfId="8" applyNumberFormat="1" applyFont="1" applyFill="1" applyBorder="1" applyAlignment="1" applyProtection="1">
      <alignment vertical="center"/>
      <protection locked="0"/>
    </xf>
    <xf numFmtId="191" fontId="22" fillId="0" borderId="29" xfId="8" applyNumberFormat="1" applyFont="1" applyFill="1" applyBorder="1" applyAlignment="1" applyProtection="1">
      <alignment vertical="center"/>
      <protection locked="0"/>
    </xf>
    <xf numFmtId="191" fontId="22" fillId="0" borderId="33" xfId="8" applyNumberFormat="1" applyFont="1" applyFill="1" applyBorder="1" applyAlignment="1" applyProtection="1">
      <alignment vertical="center"/>
      <protection locked="0"/>
    </xf>
    <xf numFmtId="191" fontId="22" fillId="0" borderId="56" xfId="8" applyNumberFormat="1" applyFont="1" applyFill="1" applyBorder="1" applyAlignment="1" applyProtection="1">
      <alignment vertical="center"/>
      <protection locked="0"/>
    </xf>
    <xf numFmtId="183" fontId="22" fillId="0" borderId="0" xfId="2" quotePrefix="1" applyNumberFormat="1" applyFont="1" applyFill="1" applyBorder="1" applyAlignment="1">
      <alignment horizontal="center" vertical="center"/>
    </xf>
    <xf numFmtId="0" fontId="5" fillId="0" borderId="19" xfId="2" applyFont="1" applyFill="1" applyBorder="1" applyAlignment="1">
      <alignment horizontal="center" vertical="center"/>
    </xf>
    <xf numFmtId="181" fontId="5" fillId="0" borderId="33" xfId="8" applyFont="1" applyFill="1" applyBorder="1" applyAlignment="1">
      <alignment vertical="center"/>
    </xf>
    <xf numFmtId="181" fontId="5" fillId="0" borderId="104" xfId="8" applyFont="1" applyFill="1" applyBorder="1" applyAlignment="1">
      <alignment vertical="center"/>
    </xf>
    <xf numFmtId="181" fontId="22" fillId="0" borderId="33" xfId="8" applyFont="1" applyFill="1" applyBorder="1" applyAlignment="1">
      <alignment vertical="center"/>
    </xf>
    <xf numFmtId="181" fontId="22" fillId="0" borderId="78" xfId="8" applyFont="1" applyFill="1" applyBorder="1" applyAlignment="1">
      <alignment vertical="center"/>
    </xf>
    <xf numFmtId="191" fontId="76" fillId="0" borderId="33" xfId="8" applyNumberFormat="1" applyFont="1" applyFill="1" applyBorder="1" applyAlignment="1" applyProtection="1">
      <alignment vertical="center"/>
      <protection locked="0"/>
    </xf>
    <xf numFmtId="41" fontId="76" fillId="0" borderId="58" xfId="8" applyNumberFormat="1" applyFont="1" applyFill="1" applyBorder="1" applyAlignment="1" applyProtection="1">
      <alignment horizontal="right" vertical="center"/>
      <protection locked="0"/>
    </xf>
    <xf numFmtId="41" fontId="76" fillId="0" borderId="70" xfId="8" applyNumberFormat="1" applyFont="1" applyFill="1" applyBorder="1" applyAlignment="1" applyProtection="1">
      <alignment horizontal="right" vertical="center"/>
      <protection locked="0"/>
    </xf>
    <xf numFmtId="182" fontId="5" fillId="0" borderId="54" xfId="8" applyNumberFormat="1" applyFont="1" applyFill="1" applyBorder="1" applyAlignment="1" applyProtection="1">
      <alignment vertical="center"/>
      <protection locked="0"/>
    </xf>
    <xf numFmtId="182" fontId="5" fillId="0" borderId="68" xfId="8" applyNumberFormat="1" applyFont="1" applyFill="1" applyBorder="1" applyAlignment="1" applyProtection="1">
      <alignment vertical="center"/>
      <protection locked="0"/>
    </xf>
    <xf numFmtId="182" fontId="22" fillId="0" borderId="54" xfId="8" applyNumberFormat="1" applyFont="1" applyFill="1" applyBorder="1" applyAlignment="1" applyProtection="1">
      <alignment vertical="center"/>
      <protection locked="0"/>
    </xf>
    <xf numFmtId="182" fontId="22" fillId="0" borderId="73" xfId="8" applyNumberFormat="1" applyFont="1" applyFill="1" applyBorder="1" applyAlignment="1" applyProtection="1">
      <alignment vertical="center"/>
      <protection locked="0"/>
    </xf>
    <xf numFmtId="191" fontId="22" fillId="0" borderId="54" xfId="8" applyNumberFormat="1" applyFont="1" applyFill="1" applyBorder="1" applyAlignment="1" applyProtection="1">
      <alignment vertical="center"/>
      <protection locked="0"/>
    </xf>
    <xf numFmtId="191" fontId="22" fillId="0" borderId="32" xfId="8" applyNumberFormat="1" applyFont="1" applyFill="1" applyBorder="1" applyAlignment="1" applyProtection="1">
      <alignment vertical="center"/>
      <protection locked="0"/>
    </xf>
    <xf numFmtId="191" fontId="22" fillId="0" borderId="102" xfId="8" applyNumberFormat="1" applyFont="1" applyFill="1" applyBorder="1" applyAlignment="1" applyProtection="1">
      <alignment vertical="center"/>
      <protection locked="0"/>
    </xf>
    <xf numFmtId="182" fontId="5" fillId="0" borderId="63" xfId="8" applyNumberFormat="1" applyFont="1" applyFill="1" applyBorder="1" applyAlignment="1" applyProtection="1">
      <alignment vertical="center"/>
      <protection locked="0"/>
    </xf>
    <xf numFmtId="182" fontId="5" fillId="0" borderId="75" xfId="8" applyNumberFormat="1" applyFont="1" applyFill="1" applyBorder="1" applyAlignment="1" applyProtection="1">
      <alignment vertical="center"/>
      <protection locked="0"/>
    </xf>
    <xf numFmtId="182" fontId="22" fillId="0" borderId="63" xfId="8" applyNumberFormat="1" applyFont="1" applyFill="1" applyBorder="1" applyAlignment="1" applyProtection="1">
      <alignment vertical="center"/>
      <protection locked="0"/>
    </xf>
    <xf numFmtId="182" fontId="22" fillId="0" borderId="74" xfId="8" applyNumberFormat="1" applyFont="1" applyFill="1" applyBorder="1" applyAlignment="1" applyProtection="1">
      <alignment vertical="center"/>
      <protection locked="0"/>
    </xf>
    <xf numFmtId="182" fontId="5" fillId="0" borderId="32" xfId="8" applyNumberFormat="1" applyFont="1" applyFill="1" applyBorder="1" applyAlignment="1">
      <alignment vertical="center"/>
    </xf>
    <xf numFmtId="182" fontId="5" fillId="0" borderId="102" xfId="8" applyNumberFormat="1" applyFont="1" applyFill="1" applyBorder="1" applyAlignment="1">
      <alignment vertical="center"/>
    </xf>
    <xf numFmtId="182" fontId="22" fillId="0" borderId="32" xfId="8" applyNumberFormat="1" applyFont="1" applyFill="1" applyBorder="1" applyAlignment="1" applyProtection="1">
      <alignment vertical="center"/>
      <protection locked="0"/>
    </xf>
    <xf numFmtId="182" fontId="5" fillId="0" borderId="33" xfId="8" applyNumberFormat="1" applyFont="1" applyFill="1" applyBorder="1" applyAlignment="1" applyProtection="1">
      <alignment vertical="center"/>
      <protection locked="0"/>
    </xf>
    <xf numFmtId="182" fontId="5" fillId="0" borderId="104" xfId="8" applyNumberFormat="1" applyFont="1" applyFill="1" applyBorder="1" applyAlignment="1" applyProtection="1">
      <alignment vertical="center"/>
      <protection locked="0"/>
    </xf>
    <xf numFmtId="182" fontId="22" fillId="0" borderId="105" xfId="8" applyNumberFormat="1" applyFont="1" applyFill="1" applyBorder="1" applyAlignment="1" applyProtection="1">
      <alignment vertical="center"/>
      <protection locked="0"/>
    </xf>
    <xf numFmtId="182" fontId="5" fillId="0" borderId="58" xfId="8" applyNumberFormat="1" applyFont="1" applyFill="1" applyBorder="1" applyAlignment="1" applyProtection="1">
      <alignment vertical="center"/>
      <protection locked="0"/>
    </xf>
    <xf numFmtId="182" fontId="5" fillId="0" borderId="70" xfId="8" applyNumberFormat="1" applyFont="1" applyFill="1" applyBorder="1" applyAlignment="1" applyProtection="1">
      <alignment vertical="center"/>
      <protection locked="0"/>
    </xf>
    <xf numFmtId="182" fontId="22" fillId="0" borderId="118" xfId="8" applyNumberFormat="1" applyFont="1" applyFill="1" applyBorder="1" applyAlignment="1" applyProtection="1">
      <alignment vertical="center"/>
      <protection locked="0"/>
    </xf>
    <xf numFmtId="191" fontId="22" fillId="0" borderId="60" xfId="8" applyNumberFormat="1" applyFont="1" applyFill="1" applyBorder="1" applyAlignment="1" applyProtection="1">
      <alignment vertical="center"/>
      <protection locked="0"/>
    </xf>
    <xf numFmtId="0" fontId="5" fillId="0" borderId="129" xfId="2" applyFont="1" applyFill="1" applyBorder="1" applyAlignment="1">
      <alignment horizontal="center" vertical="center"/>
    </xf>
    <xf numFmtId="0" fontId="5" fillId="0" borderId="34" xfId="2" applyFont="1" applyFill="1" applyBorder="1" applyAlignment="1">
      <alignment horizontal="center" vertical="center"/>
    </xf>
    <xf numFmtId="182" fontId="5" fillId="0" borderId="127" xfId="8" applyNumberFormat="1" applyFont="1" applyFill="1" applyBorder="1" applyAlignment="1" applyProtection="1">
      <alignment horizontal="right" vertical="center"/>
      <protection locked="0"/>
    </xf>
    <xf numFmtId="182" fontId="5" fillId="0" borderId="89" xfId="8" applyNumberFormat="1" applyFont="1" applyFill="1" applyBorder="1" applyAlignment="1" applyProtection="1">
      <alignment horizontal="right" vertical="center"/>
      <protection locked="0"/>
    </xf>
    <xf numFmtId="182" fontId="5" fillId="0" borderId="34" xfId="8" applyNumberFormat="1" applyFont="1" applyFill="1" applyBorder="1" applyAlignment="1" applyProtection="1">
      <alignment horizontal="right" vertical="center"/>
      <protection locked="0"/>
    </xf>
    <xf numFmtId="191" fontId="5" fillId="0" borderId="159" xfId="8" applyNumberFormat="1" applyFont="1" applyFill="1" applyBorder="1" applyAlignment="1" applyProtection="1">
      <alignment vertical="center"/>
      <protection locked="0"/>
    </xf>
    <xf numFmtId="191" fontId="5" fillId="0" borderId="34" xfId="8" applyNumberFormat="1" applyFont="1" applyFill="1" applyBorder="1" applyAlignment="1" applyProtection="1">
      <alignment vertical="center"/>
      <protection locked="0"/>
    </xf>
    <xf numFmtId="41" fontId="5" fillId="0" borderId="127" xfId="8" applyNumberFormat="1" applyFont="1" applyFill="1" applyBorder="1" applyAlignment="1" applyProtection="1">
      <alignment vertical="center"/>
      <protection locked="0"/>
    </xf>
    <xf numFmtId="41" fontId="5" fillId="0" borderId="34" xfId="8" applyNumberFormat="1" applyFont="1" applyFill="1" applyBorder="1" applyAlignment="1" applyProtection="1">
      <alignment vertical="center"/>
      <protection locked="0"/>
    </xf>
    <xf numFmtId="0" fontId="5" fillId="0" borderId="71" xfId="2" applyFont="1" applyFill="1" applyBorder="1" applyAlignment="1">
      <alignment horizontal="center" vertical="center"/>
    </xf>
    <xf numFmtId="0" fontId="5" fillId="0" borderId="71" xfId="2" applyFont="1" applyBorder="1" applyAlignment="1">
      <alignment horizontal="center" vertical="center"/>
    </xf>
    <xf numFmtId="182" fontId="5" fillId="0" borderId="71" xfId="8" applyNumberFormat="1" applyFont="1" applyFill="1" applyBorder="1" applyAlignment="1" applyProtection="1">
      <alignment horizontal="right" vertical="center"/>
      <protection locked="0"/>
    </xf>
    <xf numFmtId="182" fontId="22" fillId="0" borderId="71" xfId="8" applyNumberFormat="1" applyFont="1" applyFill="1" applyBorder="1" applyAlignment="1" applyProtection="1">
      <alignment horizontal="right" vertical="center"/>
      <protection locked="0"/>
    </xf>
    <xf numFmtId="191" fontId="5" fillId="0" borderId="71" xfId="8" applyNumberFormat="1" applyFont="1" applyFill="1" applyBorder="1" applyAlignment="1" applyProtection="1">
      <alignment vertical="center"/>
      <protection locked="0"/>
    </xf>
    <xf numFmtId="41" fontId="5" fillId="0" borderId="71" xfId="8" applyNumberFormat="1" applyFont="1" applyFill="1" applyBorder="1" applyAlignment="1" applyProtection="1">
      <alignment vertical="center"/>
      <protection locked="0"/>
    </xf>
    <xf numFmtId="0" fontId="5" fillId="0" borderId="73" xfId="2" applyFont="1" applyFill="1" applyBorder="1" applyAlignment="1">
      <alignment horizontal="center" vertical="center"/>
    </xf>
    <xf numFmtId="182" fontId="5" fillId="0" borderId="54" xfId="8" applyNumberFormat="1" applyFont="1" applyFill="1" applyBorder="1" applyAlignment="1" applyProtection="1">
      <alignment horizontal="center" vertical="center"/>
      <protection locked="0"/>
    </xf>
    <xf numFmtId="182" fontId="5" fillId="0" borderId="55" xfId="8" applyNumberFormat="1" applyFont="1" applyFill="1" applyBorder="1" applyAlignment="1" applyProtection="1">
      <alignment horizontal="center" vertical="center"/>
      <protection locked="0"/>
    </xf>
    <xf numFmtId="191" fontId="5" fillId="0" borderId="55" xfId="8" applyNumberFormat="1" applyFont="1" applyFill="1" applyBorder="1" applyAlignment="1" applyProtection="1">
      <alignment horizontal="center" vertical="center"/>
      <protection locked="0"/>
    </xf>
    <xf numFmtId="191" fontId="5" fillId="0" borderId="56" xfId="8" applyNumberFormat="1" applyFont="1" applyFill="1" applyBorder="1" applyAlignment="1" applyProtection="1">
      <alignment horizontal="center" vertical="center" wrapText="1"/>
      <protection locked="0"/>
    </xf>
    <xf numFmtId="0" fontId="80" fillId="0" borderId="0" xfId="2" applyFont="1"/>
    <xf numFmtId="0" fontId="5" fillId="0" borderId="64" xfId="2" applyFont="1" applyFill="1" applyBorder="1" applyAlignment="1">
      <alignment horizontal="center" vertical="center" wrapText="1"/>
    </xf>
    <xf numFmtId="196" fontId="22" fillId="0" borderId="63" xfId="8" applyNumberFormat="1" applyFont="1" applyFill="1" applyBorder="1" applyAlignment="1" applyProtection="1">
      <alignment vertical="center"/>
      <protection locked="0"/>
    </xf>
    <xf numFmtId="196" fontId="22" fillId="0" borderId="64" xfId="8" applyNumberFormat="1" applyFont="1" applyFill="1" applyBorder="1" applyAlignment="1" applyProtection="1">
      <alignment vertical="center"/>
      <protection locked="0"/>
    </xf>
    <xf numFmtId="203" fontId="22" fillId="0" borderId="64" xfId="8" applyNumberFormat="1" applyFont="1" applyFill="1" applyBorder="1" applyAlignment="1" applyProtection="1">
      <alignment vertical="center"/>
      <protection locked="0"/>
    </xf>
    <xf numFmtId="196" fontId="22" fillId="0" borderId="65" xfId="8" applyNumberFormat="1" applyFont="1" applyFill="1" applyBorder="1" applyAlignment="1" applyProtection="1">
      <alignment vertical="center"/>
      <protection locked="0"/>
    </xf>
    <xf numFmtId="0" fontId="5" fillId="0" borderId="59" xfId="2" applyFont="1" applyFill="1" applyBorder="1" applyAlignment="1">
      <alignment horizontal="center" vertical="center" wrapText="1"/>
    </xf>
    <xf numFmtId="196" fontId="22" fillId="0" borderId="58" xfId="8" applyNumberFormat="1" applyFont="1" applyFill="1" applyBorder="1" applyAlignment="1" applyProtection="1">
      <alignment vertical="center"/>
      <protection locked="0"/>
    </xf>
    <xf numFmtId="196" fontId="22" fillId="0" borderId="59" xfId="8" applyNumberFormat="1" applyFont="1" applyFill="1" applyBorder="1" applyAlignment="1" applyProtection="1">
      <alignment vertical="center"/>
      <protection locked="0"/>
    </xf>
    <xf numFmtId="203" fontId="22" fillId="0" borderId="59" xfId="8" applyNumberFormat="1" applyFont="1" applyFill="1" applyBorder="1" applyAlignment="1" applyProtection="1">
      <alignment vertical="center"/>
      <protection locked="0"/>
    </xf>
    <xf numFmtId="196" fontId="22" fillId="0" borderId="60" xfId="8" applyNumberFormat="1" applyFont="1" applyFill="1" applyBorder="1" applyAlignment="1" applyProtection="1">
      <alignment vertical="center"/>
      <protection locked="0"/>
    </xf>
    <xf numFmtId="0" fontId="8" fillId="0" borderId="0" xfId="2" applyFont="1" applyBorder="1" applyAlignment="1">
      <alignment horizontal="center" vertical="center"/>
    </xf>
    <xf numFmtId="0" fontId="17" fillId="0" borderId="0" xfId="2" applyFont="1" applyFill="1" applyBorder="1" applyAlignment="1">
      <alignment horizontal="center" vertical="center"/>
    </xf>
    <xf numFmtId="182" fontId="17" fillId="0" borderId="0" xfId="8" applyNumberFormat="1" applyFont="1" applyFill="1" applyBorder="1" applyAlignment="1" applyProtection="1">
      <alignment vertical="center"/>
      <protection locked="0"/>
    </xf>
    <xf numFmtId="181" fontId="5" fillId="0" borderId="0" xfId="8" applyFont="1" applyFill="1" applyBorder="1" applyAlignment="1">
      <alignment vertical="center"/>
    </xf>
    <xf numFmtId="0" fontId="17" fillId="0" borderId="0" xfId="2" applyFont="1" applyFill="1" applyBorder="1"/>
    <xf numFmtId="0" fontId="21" fillId="0" borderId="0" xfId="2" applyFont="1" applyFill="1" applyAlignment="1">
      <alignment vertical="center"/>
    </xf>
    <xf numFmtId="0" fontId="81" fillId="0" borderId="0" xfId="21" applyFont="1" applyAlignment="1" applyProtection="1"/>
    <xf numFmtId="0" fontId="15" fillId="0" borderId="0" xfId="9" applyFont="1" applyAlignment="1">
      <alignment vertical="center"/>
    </xf>
    <xf numFmtId="0" fontId="8" fillId="0" borderId="0" xfId="9" applyFont="1"/>
    <xf numFmtId="0" fontId="8" fillId="0" borderId="0" xfId="9" applyFont="1" applyAlignment="1">
      <alignment horizontal="center"/>
    </xf>
    <xf numFmtId="0" fontId="16" fillId="0" borderId="0" xfId="9" applyFont="1" applyAlignment="1">
      <alignment horizontal="center" vertical="center"/>
    </xf>
    <xf numFmtId="0" fontId="5" fillId="0" borderId="0" xfId="9" applyFont="1" applyAlignment="1">
      <alignment vertical="top"/>
    </xf>
    <xf numFmtId="0" fontId="5" fillId="0" borderId="0" xfId="9" applyFont="1" applyAlignment="1">
      <alignment horizontal="right" vertical="top"/>
    </xf>
    <xf numFmtId="0" fontId="5" fillId="0" borderId="72" xfId="9" applyFont="1" applyBorder="1" applyAlignment="1">
      <alignment horizontal="centerContinuous" vertical="center"/>
    </xf>
    <xf numFmtId="0" fontId="5" fillId="0" borderId="36" xfId="9" applyFont="1" applyBorder="1" applyAlignment="1">
      <alignment horizontal="centerContinuous" vertical="center"/>
    </xf>
    <xf numFmtId="0" fontId="5" fillId="0" borderId="109" xfId="9" applyFont="1" applyBorder="1" applyAlignment="1">
      <alignment horizontal="centerContinuous" vertical="center"/>
    </xf>
    <xf numFmtId="0" fontId="5" fillId="0" borderId="91" xfId="9" applyFont="1" applyBorder="1" applyAlignment="1">
      <alignment horizontal="centerContinuous" vertical="center"/>
    </xf>
    <xf numFmtId="0" fontId="21" fillId="0" borderId="0" xfId="9" applyFont="1" applyAlignment="1">
      <alignment horizontal="center" vertical="center"/>
    </xf>
    <xf numFmtId="0" fontId="17" fillId="0" borderId="0" xfId="9" applyFont="1" applyAlignment="1">
      <alignment horizontal="center" vertical="center"/>
    </xf>
    <xf numFmtId="0" fontId="5" fillId="0" borderId="81" xfId="9" quotePrefix="1" applyFont="1" applyFill="1" applyBorder="1" applyAlignment="1">
      <alignment horizontal="center" vertical="center"/>
    </xf>
    <xf numFmtId="190" fontId="5" fillId="0" borderId="31" xfId="9" quotePrefix="1" applyNumberFormat="1" applyFont="1" applyFill="1" applyBorder="1" applyAlignment="1">
      <alignment horizontal="center" vertical="center"/>
    </xf>
    <xf numFmtId="190" fontId="5" fillId="0" borderId="12" xfId="9" quotePrefix="1" applyNumberFormat="1" applyFont="1" applyFill="1" applyBorder="1" applyAlignment="1">
      <alignment horizontal="center" vertical="center"/>
    </xf>
    <xf numFmtId="190" fontId="5" fillId="0" borderId="13" xfId="9" quotePrefix="1" applyNumberFormat="1" applyFont="1" applyFill="1" applyBorder="1" applyAlignment="1">
      <alignment horizontal="center" vertical="center"/>
    </xf>
    <xf numFmtId="183" fontId="5" fillId="0" borderId="31" xfId="9" quotePrefix="1" applyNumberFormat="1" applyFont="1" applyFill="1" applyBorder="1" applyAlignment="1">
      <alignment horizontal="center" vertical="center"/>
    </xf>
    <xf numFmtId="183" fontId="5" fillId="0" borderId="12" xfId="9" quotePrefix="1" applyNumberFormat="1" applyFont="1" applyFill="1" applyBorder="1" applyAlignment="1">
      <alignment horizontal="center" vertical="center"/>
    </xf>
    <xf numFmtId="183" fontId="5" fillId="0" borderId="13" xfId="9" quotePrefix="1" applyNumberFormat="1" applyFont="1" applyFill="1" applyBorder="1" applyAlignment="1">
      <alignment horizontal="center" vertical="center"/>
    </xf>
    <xf numFmtId="0" fontId="5" fillId="0" borderId="0" xfId="9" applyFont="1" applyFill="1" applyBorder="1" applyAlignment="1">
      <alignment horizontal="center"/>
    </xf>
    <xf numFmtId="0" fontId="5" fillId="0" borderId="105" xfId="9" quotePrefix="1" applyFont="1" applyFill="1" applyBorder="1" applyAlignment="1">
      <alignment horizontal="center" vertical="center"/>
    </xf>
    <xf numFmtId="0" fontId="5" fillId="0" borderId="106" xfId="9" quotePrefix="1" applyFont="1" applyFill="1" applyBorder="1" applyAlignment="1">
      <alignment horizontal="center" vertical="center"/>
    </xf>
    <xf numFmtId="190" fontId="5" fillId="0" borderId="32" xfId="9" quotePrefix="1" applyNumberFormat="1" applyFont="1" applyFill="1" applyBorder="1" applyAlignment="1">
      <alignment horizontal="center" vertical="center"/>
    </xf>
    <xf numFmtId="190" fontId="5" fillId="0" borderId="15" xfId="9" quotePrefix="1" applyNumberFormat="1" applyFont="1" applyFill="1" applyBorder="1" applyAlignment="1">
      <alignment horizontal="center" vertical="center"/>
    </xf>
    <xf numFmtId="190" fontId="5" fillId="0" borderId="16" xfId="9" quotePrefix="1" applyNumberFormat="1" applyFont="1" applyFill="1" applyBorder="1" applyAlignment="1">
      <alignment horizontal="center" vertical="center"/>
    </xf>
    <xf numFmtId="183" fontId="5" fillId="0" borderId="32" xfId="9" quotePrefix="1" applyNumberFormat="1" applyFont="1" applyFill="1" applyBorder="1" applyAlignment="1">
      <alignment horizontal="center" vertical="center"/>
    </xf>
    <xf numFmtId="183" fontId="5" fillId="0" borderId="15" xfId="9" quotePrefix="1" applyNumberFormat="1" applyFont="1" applyFill="1" applyBorder="1" applyAlignment="1">
      <alignment horizontal="center" vertical="center"/>
    </xf>
    <xf numFmtId="183" fontId="5" fillId="0" borderId="16" xfId="9" quotePrefix="1" applyNumberFormat="1" applyFont="1" applyFill="1" applyBorder="1" applyAlignment="1">
      <alignment horizontal="center" vertical="center"/>
    </xf>
    <xf numFmtId="0" fontId="5" fillId="0" borderId="116" xfId="9" applyFont="1" applyFill="1" applyBorder="1"/>
    <xf numFmtId="190" fontId="5" fillId="0" borderId="106" xfId="9" quotePrefix="1" applyNumberFormat="1" applyFont="1" applyFill="1" applyBorder="1" applyAlignment="1">
      <alignment horizontal="center" vertical="center"/>
    </xf>
    <xf numFmtId="2" fontId="5" fillId="0" borderId="99" xfId="9" quotePrefix="1" applyNumberFormat="1" applyFont="1" applyFill="1" applyBorder="1" applyAlignment="1">
      <alignment horizontal="center" vertical="center"/>
    </xf>
    <xf numFmtId="190" fontId="5" fillId="0" borderId="63" xfId="9" quotePrefix="1" applyNumberFormat="1" applyFont="1" applyFill="1" applyBorder="1" applyAlignment="1">
      <alignment horizontal="center" vertical="center"/>
    </xf>
    <xf numFmtId="190" fontId="5" fillId="0" borderId="64" xfId="9" quotePrefix="1" applyNumberFormat="1" applyFont="1" applyFill="1" applyBorder="1" applyAlignment="1">
      <alignment horizontal="center" vertical="center"/>
    </xf>
    <xf numFmtId="190" fontId="5" fillId="0" borderId="65" xfId="9" quotePrefix="1" applyNumberFormat="1" applyFont="1" applyFill="1" applyBorder="1" applyAlignment="1">
      <alignment horizontal="center" vertical="center"/>
    </xf>
    <xf numFmtId="0" fontId="5" fillId="0" borderId="96" xfId="9" quotePrefix="1" applyFont="1" applyFill="1" applyBorder="1" applyAlignment="1">
      <alignment horizontal="center" vertical="center"/>
    </xf>
    <xf numFmtId="0" fontId="22" fillId="0" borderId="105" xfId="9" applyFont="1" applyFill="1" applyBorder="1"/>
    <xf numFmtId="0" fontId="22" fillId="0" borderId="0" xfId="9" applyFont="1" applyFill="1" applyBorder="1" applyAlignment="1">
      <alignment horizontal="center"/>
    </xf>
    <xf numFmtId="0" fontId="22" fillId="0" borderId="0" xfId="9" applyFont="1" applyFill="1" applyBorder="1"/>
    <xf numFmtId="2" fontId="5" fillId="0" borderId="86" xfId="9" quotePrefix="1" applyNumberFormat="1" applyFont="1" applyFill="1" applyBorder="1" applyAlignment="1">
      <alignment horizontal="center" vertical="center"/>
    </xf>
    <xf numFmtId="190" fontId="5" fillId="0" borderId="33" xfId="9" quotePrefix="1" applyNumberFormat="1" applyFont="1" applyFill="1" applyBorder="1" applyAlignment="1">
      <alignment horizontal="center" vertical="center"/>
    </xf>
    <xf numFmtId="190" fontId="5" fillId="0" borderId="18" xfId="9" quotePrefix="1" applyNumberFormat="1" applyFont="1" applyFill="1" applyBorder="1" applyAlignment="1">
      <alignment horizontal="center" vertical="center"/>
    </xf>
    <xf numFmtId="190" fontId="5" fillId="0" borderId="19" xfId="9" quotePrefix="1" applyNumberFormat="1" applyFont="1" applyFill="1" applyBorder="1" applyAlignment="1">
      <alignment horizontal="center" vertical="center"/>
    </xf>
    <xf numFmtId="0" fontId="5" fillId="0" borderId="86" xfId="9" quotePrefix="1" applyFont="1" applyFill="1" applyBorder="1" applyAlignment="1">
      <alignment horizontal="center" vertical="center"/>
    </xf>
    <xf numFmtId="183" fontId="5" fillId="0" borderId="33" xfId="9" quotePrefix="1" applyNumberFormat="1" applyFont="1" applyFill="1" applyBorder="1" applyAlignment="1">
      <alignment horizontal="center" vertical="center"/>
    </xf>
    <xf numFmtId="183" fontId="5" fillId="0" borderId="18" xfId="9" quotePrefix="1" applyNumberFormat="1" applyFont="1" applyFill="1" applyBorder="1" applyAlignment="1">
      <alignment horizontal="center" vertical="center"/>
    </xf>
    <xf numFmtId="183" fontId="5" fillId="0" borderId="19" xfId="9" quotePrefix="1" applyNumberFormat="1" applyFont="1" applyFill="1" applyBorder="1" applyAlignment="1">
      <alignment horizontal="center" vertical="center"/>
    </xf>
    <xf numFmtId="0" fontId="5" fillId="0" borderId="105" xfId="9" applyFont="1" applyFill="1" applyBorder="1"/>
    <xf numFmtId="2" fontId="5" fillId="0" borderId="81" xfId="9" quotePrefix="1" applyNumberFormat="1" applyFont="1" applyFill="1" applyBorder="1" applyAlignment="1">
      <alignment horizontal="center" vertical="center"/>
    </xf>
    <xf numFmtId="183" fontId="5" fillId="0" borderId="77" xfId="9" quotePrefix="1" applyNumberFormat="1" applyFont="1" applyFill="1" applyBorder="1" applyAlignment="1">
      <alignment horizontal="center" vertical="center"/>
    </xf>
    <xf numFmtId="190" fontId="5" fillId="0" borderId="77" xfId="9" quotePrefix="1" applyNumberFormat="1" applyFont="1" applyFill="1" applyBorder="1" applyAlignment="1">
      <alignment horizontal="center" vertical="center"/>
    </xf>
    <xf numFmtId="0" fontId="5" fillId="0" borderId="83" xfId="9" applyFont="1" applyFill="1" applyBorder="1"/>
    <xf numFmtId="2" fontId="22" fillId="0" borderId="86" xfId="9" quotePrefix="1" applyNumberFormat="1" applyFont="1" applyFill="1" applyBorder="1" applyAlignment="1">
      <alignment horizontal="center" vertical="center"/>
    </xf>
    <xf numFmtId="190" fontId="22" fillId="0" borderId="33" xfId="9" quotePrefix="1" applyNumberFormat="1" applyFont="1" applyFill="1" applyBorder="1" applyAlignment="1">
      <alignment horizontal="center" vertical="center"/>
    </xf>
    <xf numFmtId="190" fontId="22" fillId="0" borderId="18" xfId="9" quotePrefix="1" applyNumberFormat="1" applyFont="1" applyFill="1" applyBorder="1" applyAlignment="1">
      <alignment horizontal="center" vertical="center"/>
    </xf>
    <xf numFmtId="190" fontId="22" fillId="0" borderId="19" xfId="9" quotePrefix="1" applyNumberFormat="1" applyFont="1" applyFill="1" applyBorder="1" applyAlignment="1">
      <alignment horizontal="center" vertical="center"/>
    </xf>
    <xf numFmtId="183" fontId="22" fillId="0" borderId="33" xfId="9" quotePrefix="1" applyNumberFormat="1" applyFont="1" applyFill="1" applyBorder="1" applyAlignment="1">
      <alignment horizontal="center" vertical="center"/>
    </xf>
    <xf numFmtId="183" fontId="22" fillId="0" borderId="18" xfId="9" quotePrefix="1" applyNumberFormat="1" applyFont="1" applyFill="1" applyBorder="1" applyAlignment="1">
      <alignment horizontal="center" vertical="center"/>
    </xf>
    <xf numFmtId="183" fontId="22" fillId="0" borderId="19" xfId="9" quotePrefix="1" applyNumberFormat="1" applyFont="1" applyFill="1" applyBorder="1" applyAlignment="1">
      <alignment horizontal="center" vertical="center"/>
    </xf>
    <xf numFmtId="0" fontId="22" fillId="0" borderId="83" xfId="9" applyFont="1" applyFill="1" applyBorder="1"/>
    <xf numFmtId="0" fontId="22" fillId="0" borderId="83" xfId="9" applyFont="1" applyFill="1" applyBorder="1" applyAlignment="1">
      <alignment horizontal="center"/>
    </xf>
    <xf numFmtId="2" fontId="5" fillId="0" borderId="0" xfId="9" applyNumberFormat="1" applyFont="1" applyFill="1" applyBorder="1"/>
    <xf numFmtId="2" fontId="5" fillId="0" borderId="0" xfId="9" applyNumberFormat="1" applyFont="1" applyFill="1" applyBorder="1" applyAlignment="1">
      <alignment horizontal="center"/>
    </xf>
    <xf numFmtId="2" fontId="22" fillId="0" borderId="41" xfId="9" quotePrefix="1" applyNumberFormat="1" applyFont="1" applyFill="1" applyBorder="1" applyAlignment="1">
      <alignment horizontal="center" vertical="center"/>
    </xf>
    <xf numFmtId="190" fontId="22" fillId="0" borderId="30" xfId="9" quotePrefix="1" applyNumberFormat="1" applyFont="1" applyFill="1" applyBorder="1" applyAlignment="1">
      <alignment horizontal="center" vertical="center"/>
    </xf>
    <xf numFmtId="190" fontId="22" fillId="0" borderId="10" xfId="9" quotePrefix="1" applyNumberFormat="1" applyFont="1" applyFill="1" applyBorder="1" applyAlignment="1">
      <alignment horizontal="center" vertical="center"/>
    </xf>
    <xf numFmtId="190" fontId="22" fillId="0" borderId="11" xfId="9" quotePrefix="1" applyNumberFormat="1" applyFont="1" applyFill="1" applyBorder="1" applyAlignment="1">
      <alignment horizontal="center" vertical="center"/>
    </xf>
    <xf numFmtId="183" fontId="22" fillId="0" borderId="30" xfId="9" quotePrefix="1" applyNumberFormat="1" applyFont="1" applyFill="1" applyBorder="1" applyAlignment="1">
      <alignment horizontal="center" vertical="center"/>
    </xf>
    <xf numFmtId="183" fontId="22" fillId="0" borderId="10" xfId="9" quotePrefix="1" applyNumberFormat="1" applyFont="1" applyFill="1" applyBorder="1" applyAlignment="1">
      <alignment horizontal="center" vertical="center"/>
    </xf>
    <xf numFmtId="183" fontId="22" fillId="0" borderId="11" xfId="9" quotePrefix="1" applyNumberFormat="1" applyFont="1" applyFill="1" applyBorder="1" applyAlignment="1">
      <alignment horizontal="center" vertical="center"/>
    </xf>
    <xf numFmtId="190" fontId="22" fillId="0" borderId="0" xfId="9" quotePrefix="1" applyNumberFormat="1" applyFont="1" applyFill="1" applyBorder="1" applyAlignment="1">
      <alignment vertical="center"/>
    </xf>
    <xf numFmtId="190" fontId="22" fillId="0" borderId="0" xfId="9" quotePrefix="1" applyNumberFormat="1" applyFont="1" applyFill="1" applyBorder="1" applyAlignment="1">
      <alignment horizontal="center" vertical="center"/>
    </xf>
    <xf numFmtId="183" fontId="22" fillId="0" borderId="0" xfId="9" quotePrefix="1" applyNumberFormat="1" applyFont="1" applyFill="1" applyBorder="1" applyAlignment="1">
      <alignment horizontal="center" vertical="center"/>
    </xf>
    <xf numFmtId="0" fontId="5" fillId="0" borderId="0" xfId="9" applyFont="1" applyFill="1" applyAlignment="1">
      <alignment vertical="center"/>
    </xf>
    <xf numFmtId="0" fontId="5" fillId="0" borderId="0" xfId="9" applyFont="1" applyAlignment="1">
      <alignment horizontal="left" vertical="center"/>
    </xf>
    <xf numFmtId="176" fontId="5" fillId="0" borderId="0" xfId="9" applyNumberFormat="1" applyFont="1" applyAlignment="1">
      <alignment horizontal="right" vertical="center"/>
    </xf>
    <xf numFmtId="203" fontId="5" fillId="0" borderId="0" xfId="9" applyNumberFormat="1" applyFont="1" applyAlignment="1">
      <alignment horizontal="right" vertical="center"/>
    </xf>
    <xf numFmtId="190" fontId="8" fillId="0" borderId="0" xfId="9" applyNumberFormat="1" applyFont="1"/>
    <xf numFmtId="0" fontId="5" fillId="0" borderId="72" xfId="2" applyFont="1" applyBorder="1" applyAlignment="1">
      <alignment horizontal="centerContinuous" vertical="center"/>
    </xf>
    <xf numFmtId="0" fontId="5" fillId="0" borderId="109" xfId="2" applyFont="1" applyBorder="1" applyAlignment="1">
      <alignment horizontal="centerContinuous" vertical="center"/>
    </xf>
    <xf numFmtId="0" fontId="5" fillId="0" borderId="58" xfId="2" applyFont="1" applyBorder="1" applyAlignment="1">
      <alignment horizontal="center" vertical="center"/>
    </xf>
    <xf numFmtId="0" fontId="5" fillId="0" borderId="81" xfId="2" quotePrefix="1" applyFont="1" applyFill="1" applyBorder="1" applyAlignment="1">
      <alignment horizontal="center" vertical="center"/>
    </xf>
    <xf numFmtId="176" fontId="5" fillId="0" borderId="31" xfId="2" quotePrefix="1" applyNumberFormat="1" applyFont="1" applyFill="1" applyBorder="1" applyAlignment="1">
      <alignment horizontal="center" vertical="center"/>
    </xf>
    <xf numFmtId="176" fontId="5" fillId="0" borderId="77" xfId="2" quotePrefix="1" applyNumberFormat="1" applyFont="1" applyFill="1" applyBorder="1" applyAlignment="1">
      <alignment horizontal="center" vertical="center"/>
    </xf>
    <xf numFmtId="176" fontId="5" fillId="0" borderId="12" xfId="2" quotePrefix="1" applyNumberFormat="1" applyFont="1" applyFill="1" applyBorder="1" applyAlignment="1">
      <alignment horizontal="center" vertical="center"/>
    </xf>
    <xf numFmtId="176" fontId="5" fillId="0" borderId="29" xfId="2" quotePrefix="1" applyNumberFormat="1" applyFont="1" applyFill="1" applyBorder="1" applyAlignment="1">
      <alignment horizontal="center" vertical="center"/>
    </xf>
    <xf numFmtId="176" fontId="5" fillId="0" borderId="13" xfId="2" quotePrefix="1" applyNumberFormat="1" applyFont="1" applyFill="1" applyBorder="1" applyAlignment="1">
      <alignment horizontal="center" vertical="center"/>
    </xf>
    <xf numFmtId="203" fontId="5" fillId="0" borderId="31" xfId="2" quotePrefix="1" applyNumberFormat="1" applyFont="1" applyFill="1" applyBorder="1" applyAlignment="1">
      <alignment horizontal="center" vertical="center"/>
    </xf>
    <xf numFmtId="203" fontId="5" fillId="0" borderId="77" xfId="2" quotePrefix="1" applyNumberFormat="1" applyFont="1" applyFill="1" applyBorder="1" applyAlignment="1">
      <alignment horizontal="center" vertical="center"/>
    </xf>
    <xf numFmtId="203" fontId="5" fillId="0" borderId="12" xfId="2" quotePrefix="1" applyNumberFormat="1" applyFont="1" applyFill="1" applyBorder="1" applyAlignment="1">
      <alignment horizontal="center" vertical="center"/>
    </xf>
    <xf numFmtId="203" fontId="5" fillId="0" borderId="13" xfId="2" quotePrefix="1" applyNumberFormat="1" applyFont="1" applyFill="1" applyBorder="1" applyAlignment="1">
      <alignment horizontal="center" vertical="center"/>
    </xf>
    <xf numFmtId="0" fontId="22" fillId="0" borderId="0" xfId="2" applyFont="1" applyFill="1" applyBorder="1"/>
    <xf numFmtId="190" fontId="5" fillId="0" borderId="31" xfId="8" quotePrefix="1" applyNumberFormat="1" applyFont="1" applyFill="1" applyBorder="1" applyAlignment="1">
      <alignment horizontal="center" vertical="center"/>
    </xf>
    <xf numFmtId="176" fontId="5" fillId="0" borderId="77" xfId="9" quotePrefix="1" applyNumberFormat="1" applyFont="1" applyFill="1" applyBorder="1" applyAlignment="1">
      <alignment horizontal="center" vertical="center"/>
    </xf>
    <xf numFmtId="176" fontId="5" fillId="0" borderId="12" xfId="9" quotePrefix="1" applyNumberFormat="1" applyFont="1" applyFill="1" applyBorder="1" applyAlignment="1">
      <alignment horizontal="center" vertical="center"/>
    </xf>
    <xf numFmtId="176" fontId="5" fillId="0" borderId="13" xfId="9" quotePrefix="1" applyNumberFormat="1" applyFont="1" applyFill="1" applyBorder="1" applyAlignment="1">
      <alignment horizontal="center" vertical="center"/>
    </xf>
    <xf numFmtId="203" fontId="5" fillId="0" borderId="77" xfId="9" quotePrefix="1" applyNumberFormat="1" applyFont="1" applyFill="1" applyBorder="1" applyAlignment="1">
      <alignment horizontal="center" vertical="center"/>
    </xf>
    <xf numFmtId="203" fontId="5" fillId="0" borderId="12" xfId="9" quotePrefix="1" applyNumberFormat="1" applyFont="1" applyFill="1" applyBorder="1" applyAlignment="1">
      <alignment horizontal="center" vertical="center"/>
    </xf>
    <xf numFmtId="203" fontId="5" fillId="0" borderId="13" xfId="9" quotePrefix="1" applyNumberFormat="1" applyFont="1" applyFill="1" applyBorder="1" applyAlignment="1">
      <alignment horizontal="center" vertical="center"/>
    </xf>
    <xf numFmtId="203" fontId="5" fillId="0" borderId="105" xfId="9" quotePrefix="1" applyNumberFormat="1" applyFont="1" applyFill="1" applyBorder="1" applyAlignment="1">
      <alignment horizontal="center" vertical="center"/>
    </xf>
    <xf numFmtId="176" fontId="5" fillId="0" borderId="16" xfId="2" quotePrefix="1" applyNumberFormat="1" applyFont="1" applyFill="1" applyBorder="1" applyAlignment="1">
      <alignment horizontal="center" vertical="center"/>
    </xf>
    <xf numFmtId="0" fontId="5" fillId="0" borderId="96" xfId="2" quotePrefix="1" applyFont="1" applyFill="1" applyBorder="1" applyAlignment="1">
      <alignment horizontal="center" vertical="center"/>
    </xf>
    <xf numFmtId="176" fontId="5" fillId="0" borderId="63" xfId="2" quotePrefix="1" applyNumberFormat="1" applyFont="1" applyFill="1" applyBorder="1" applyAlignment="1">
      <alignment horizontal="center" vertical="center"/>
    </xf>
    <xf numFmtId="176" fontId="5" fillId="0" borderId="66" xfId="2" quotePrefix="1" applyNumberFormat="1" applyFont="1" applyFill="1" applyBorder="1" applyAlignment="1">
      <alignment horizontal="center" vertical="center"/>
    </xf>
    <xf numFmtId="176" fontId="5" fillId="0" borderId="64" xfId="2" quotePrefix="1" applyNumberFormat="1" applyFont="1" applyFill="1" applyBorder="1" applyAlignment="1">
      <alignment horizontal="center" vertical="center"/>
    </xf>
    <xf numFmtId="176" fontId="5" fillId="0" borderId="65" xfId="2" quotePrefix="1" applyNumberFormat="1" applyFont="1" applyFill="1" applyBorder="1" applyAlignment="1">
      <alignment horizontal="center" vertical="center"/>
    </xf>
    <xf numFmtId="203" fontId="5" fillId="0" borderId="63" xfId="2" quotePrefix="1" applyNumberFormat="1" applyFont="1" applyFill="1" applyBorder="1" applyAlignment="1">
      <alignment horizontal="center" vertical="center"/>
    </xf>
    <xf numFmtId="203" fontId="5" fillId="0" borderId="66" xfId="2" quotePrefix="1" applyNumberFormat="1" applyFont="1" applyFill="1" applyBorder="1" applyAlignment="1">
      <alignment horizontal="center" vertical="center"/>
    </xf>
    <xf numFmtId="203" fontId="5" fillId="0" borderId="64" xfId="2" quotePrefix="1" applyNumberFormat="1" applyFont="1" applyFill="1" applyBorder="1" applyAlignment="1">
      <alignment horizontal="center" vertical="center"/>
    </xf>
    <xf numFmtId="203" fontId="5" fillId="0" borderId="65" xfId="2" quotePrefix="1" applyNumberFormat="1" applyFont="1" applyFill="1" applyBorder="1" applyAlignment="1">
      <alignment horizontal="center" vertical="center"/>
    </xf>
    <xf numFmtId="0" fontId="22" fillId="0" borderId="103" xfId="2" applyFont="1" applyFill="1" applyBorder="1"/>
    <xf numFmtId="0" fontId="22" fillId="0" borderId="83" xfId="2" applyFont="1" applyFill="1" applyBorder="1"/>
    <xf numFmtId="0" fontId="5" fillId="0" borderId="83" xfId="2" applyFont="1" applyFill="1" applyBorder="1"/>
    <xf numFmtId="0" fontId="5" fillId="0" borderId="105" xfId="2" applyFont="1" applyFill="1" applyBorder="1"/>
    <xf numFmtId="176" fontId="22" fillId="0" borderId="33" xfId="2" quotePrefix="1" applyNumberFormat="1" applyFont="1" applyFill="1" applyBorder="1" applyAlignment="1">
      <alignment horizontal="center" vertical="center"/>
    </xf>
    <xf numFmtId="176" fontId="22" fillId="0" borderId="84" xfId="2" quotePrefix="1" applyNumberFormat="1" applyFont="1" applyFill="1" applyBorder="1" applyAlignment="1">
      <alignment horizontal="center" vertical="center"/>
    </xf>
    <xf numFmtId="176" fontId="22" fillId="0" borderId="18" xfId="2" quotePrefix="1" applyNumberFormat="1" applyFont="1" applyFill="1" applyBorder="1" applyAlignment="1">
      <alignment horizontal="center" vertical="center"/>
    </xf>
    <xf numFmtId="176" fontId="22" fillId="0" borderId="19" xfId="2" quotePrefix="1" applyNumberFormat="1" applyFont="1" applyFill="1" applyBorder="1" applyAlignment="1">
      <alignment horizontal="center" vertical="center"/>
    </xf>
    <xf numFmtId="203" fontId="22" fillId="0" borderId="33" xfId="2" quotePrefix="1" applyNumberFormat="1" applyFont="1" applyFill="1" applyBorder="1" applyAlignment="1">
      <alignment horizontal="center" vertical="center"/>
    </xf>
    <xf numFmtId="203" fontId="22" fillId="0" borderId="84" xfId="2" quotePrefix="1" applyNumberFormat="1" applyFont="1" applyFill="1" applyBorder="1" applyAlignment="1">
      <alignment horizontal="center" vertical="center"/>
    </xf>
    <xf numFmtId="203" fontId="22" fillId="0" borderId="18" xfId="2" quotePrefix="1" applyNumberFormat="1" applyFont="1" applyFill="1" applyBorder="1" applyAlignment="1">
      <alignment horizontal="center" vertical="center"/>
    </xf>
    <xf numFmtId="203" fontId="22" fillId="0" borderId="19" xfId="2" quotePrefix="1" applyNumberFormat="1" applyFont="1" applyFill="1" applyBorder="1" applyAlignment="1">
      <alignment horizontal="center" vertical="center"/>
    </xf>
    <xf numFmtId="176" fontId="5" fillId="0" borderId="33" xfId="2" quotePrefix="1" applyNumberFormat="1" applyFont="1" applyFill="1" applyBorder="1" applyAlignment="1">
      <alignment horizontal="center" vertical="center"/>
    </xf>
    <xf numFmtId="176" fontId="5" fillId="0" borderId="84" xfId="2" quotePrefix="1" applyNumberFormat="1" applyFont="1" applyFill="1" applyBorder="1" applyAlignment="1">
      <alignment horizontal="center" vertical="center"/>
    </xf>
    <xf numFmtId="176" fontId="5" fillId="0" borderId="18" xfId="2" quotePrefix="1" applyNumberFormat="1" applyFont="1" applyFill="1" applyBorder="1" applyAlignment="1">
      <alignment horizontal="center" vertical="center"/>
    </xf>
    <xf numFmtId="176" fontId="5" fillId="0" borderId="19" xfId="2" quotePrefix="1" applyNumberFormat="1" applyFont="1" applyFill="1" applyBorder="1" applyAlignment="1">
      <alignment horizontal="center" vertical="center"/>
    </xf>
    <xf numFmtId="203" fontId="5" fillId="0" borderId="33" xfId="2" quotePrefix="1" applyNumberFormat="1" applyFont="1" applyFill="1" applyBorder="1" applyAlignment="1">
      <alignment horizontal="center" vertical="center"/>
    </xf>
    <xf numFmtId="203" fontId="5" fillId="0" borderId="84" xfId="2" quotePrefix="1" applyNumberFormat="1" applyFont="1" applyFill="1" applyBorder="1" applyAlignment="1">
      <alignment horizontal="center" vertical="center"/>
    </xf>
    <xf numFmtId="203" fontId="5" fillId="0" borderId="18" xfId="2" quotePrefix="1" applyNumberFormat="1" applyFont="1" applyFill="1" applyBorder="1" applyAlignment="1">
      <alignment horizontal="center" vertical="center"/>
    </xf>
    <xf numFmtId="203" fontId="5" fillId="0" borderId="19" xfId="2" quotePrefix="1" applyNumberFormat="1" applyFont="1" applyFill="1" applyBorder="1" applyAlignment="1">
      <alignment horizontal="center" vertical="center"/>
    </xf>
    <xf numFmtId="176" fontId="22" fillId="0" borderId="30" xfId="2" quotePrefix="1" applyNumberFormat="1" applyFont="1" applyFill="1" applyBorder="1" applyAlignment="1">
      <alignment horizontal="center" vertical="center"/>
    </xf>
    <xf numFmtId="176" fontId="22" fillId="0" borderId="42" xfId="2" quotePrefix="1" applyNumberFormat="1" applyFont="1" applyFill="1" applyBorder="1" applyAlignment="1">
      <alignment horizontal="center" vertical="center"/>
    </xf>
    <xf numFmtId="176" fontId="22" fillId="0" borderId="10" xfId="2" quotePrefix="1" applyNumberFormat="1" applyFont="1" applyFill="1" applyBorder="1" applyAlignment="1">
      <alignment horizontal="center" vertical="center"/>
    </xf>
    <xf numFmtId="176" fontId="22" fillId="0" borderId="11" xfId="2" quotePrefix="1" applyNumberFormat="1" applyFont="1" applyFill="1" applyBorder="1" applyAlignment="1">
      <alignment horizontal="center" vertical="center"/>
    </xf>
    <xf numFmtId="203" fontId="22" fillId="0" borderId="30" xfId="2" quotePrefix="1" applyNumberFormat="1" applyFont="1" applyFill="1" applyBorder="1" applyAlignment="1">
      <alignment horizontal="center" vertical="center"/>
    </xf>
    <xf numFmtId="203" fontId="22" fillId="0" borderId="42" xfId="2" quotePrefix="1" applyNumberFormat="1" applyFont="1" applyFill="1" applyBorder="1" applyAlignment="1">
      <alignment horizontal="center" vertical="center"/>
    </xf>
    <xf numFmtId="203" fontId="22" fillId="0" borderId="10" xfId="2" quotePrefix="1" applyNumberFormat="1" applyFont="1" applyFill="1" applyBorder="1" applyAlignment="1">
      <alignment horizontal="center" vertical="center"/>
    </xf>
    <xf numFmtId="203" fontId="22" fillId="0" borderId="11" xfId="2" quotePrefix="1" applyNumberFormat="1" applyFont="1" applyFill="1" applyBorder="1" applyAlignment="1">
      <alignment horizontal="center" vertical="center"/>
    </xf>
    <xf numFmtId="190" fontId="22" fillId="0" borderId="0" xfId="8" quotePrefix="1" applyNumberFormat="1" applyFont="1" applyFill="1" applyBorder="1" applyAlignment="1">
      <alignment vertical="center"/>
    </xf>
    <xf numFmtId="190" fontId="22" fillId="0" borderId="0" xfId="8" quotePrefix="1" applyNumberFormat="1" applyFont="1" applyFill="1" applyBorder="1" applyAlignment="1">
      <alignment horizontal="center" vertical="center"/>
    </xf>
    <xf numFmtId="183" fontId="22" fillId="0" borderId="0" xfId="8" quotePrefix="1" applyNumberFormat="1" applyFont="1" applyFill="1" applyBorder="1" applyAlignment="1">
      <alignment horizontal="center" vertical="center"/>
    </xf>
    <xf numFmtId="0" fontId="5" fillId="0" borderId="0" xfId="2" applyFont="1" applyAlignment="1"/>
    <xf numFmtId="0" fontId="5" fillId="0" borderId="73" xfId="2" applyFont="1" applyBorder="1" applyAlignment="1">
      <alignment horizontal="centerContinuous" vertical="center"/>
    </xf>
    <xf numFmtId="0" fontId="5" fillId="0" borderId="67" xfId="2" applyFont="1" applyBorder="1" applyAlignment="1">
      <alignment horizontal="centerContinuous" vertical="center"/>
    </xf>
    <xf numFmtId="183" fontId="5" fillId="0" borderId="105" xfId="8" applyNumberFormat="1" applyFont="1" applyFill="1" applyBorder="1" applyAlignment="1">
      <alignment horizontal="center" vertical="center"/>
    </xf>
    <xf numFmtId="183" fontId="5" fillId="0" borderId="12" xfId="8" applyNumberFormat="1" applyFont="1" applyFill="1" applyBorder="1" applyAlignment="1">
      <alignment horizontal="center" vertical="center"/>
    </xf>
    <xf numFmtId="183" fontId="5" fillId="0" borderId="13" xfId="8" applyNumberFormat="1" applyFont="1" applyFill="1" applyBorder="1" applyAlignment="1">
      <alignment horizontal="center" vertical="center"/>
    </xf>
    <xf numFmtId="0" fontId="22" fillId="0" borderId="0" xfId="2" applyFont="1" applyFill="1"/>
    <xf numFmtId="183" fontId="5" fillId="0" borderId="120" xfId="8" applyNumberFormat="1" applyFont="1" applyFill="1" applyBorder="1" applyAlignment="1">
      <alignment horizontal="center" vertical="center"/>
    </xf>
    <xf numFmtId="183" fontId="5" fillId="0" borderId="64" xfId="8" applyNumberFormat="1" applyFont="1" applyFill="1" applyBorder="1" applyAlignment="1">
      <alignment horizontal="center" vertical="center"/>
    </xf>
    <xf numFmtId="183" fontId="5" fillId="0" borderId="65" xfId="8" applyNumberFormat="1" applyFont="1" applyFill="1" applyBorder="1" applyAlignment="1">
      <alignment horizontal="center" vertical="center"/>
    </xf>
    <xf numFmtId="49" fontId="5" fillId="0" borderId="86" xfId="2" quotePrefix="1" applyNumberFormat="1" applyFont="1" applyFill="1" applyBorder="1" applyAlignment="1">
      <alignment horizontal="center" vertical="center"/>
    </xf>
    <xf numFmtId="183" fontId="5" fillId="0" borderId="103" xfId="8" applyNumberFormat="1" applyFont="1" applyFill="1" applyBorder="1" applyAlignment="1">
      <alignment horizontal="center" vertical="center"/>
    </xf>
    <xf numFmtId="183" fontId="5" fillId="0" borderId="18" xfId="8" applyNumberFormat="1" applyFont="1" applyFill="1" applyBorder="1" applyAlignment="1">
      <alignment horizontal="center" vertical="center"/>
    </xf>
    <xf numFmtId="183" fontId="5" fillId="0" borderId="19" xfId="8" applyNumberFormat="1" applyFont="1" applyFill="1" applyBorder="1" applyAlignment="1">
      <alignment horizontal="center" vertical="center"/>
    </xf>
    <xf numFmtId="183" fontId="22" fillId="0" borderId="103" xfId="8" applyNumberFormat="1" applyFont="1" applyFill="1" applyBorder="1" applyAlignment="1">
      <alignment horizontal="center" vertical="center"/>
    </xf>
    <xf numFmtId="183" fontId="22" fillId="0" borderId="18" xfId="8" applyNumberFormat="1" applyFont="1" applyFill="1" applyBorder="1" applyAlignment="1">
      <alignment horizontal="center" vertical="center"/>
    </xf>
    <xf numFmtId="183" fontId="22" fillId="0" borderId="19" xfId="8" applyNumberFormat="1" applyFont="1" applyFill="1" applyBorder="1" applyAlignment="1">
      <alignment horizontal="center" vertical="center"/>
    </xf>
    <xf numFmtId="2" fontId="22" fillId="0" borderId="81" xfId="2" quotePrefix="1" applyNumberFormat="1" applyFont="1" applyFill="1" applyBorder="1" applyAlignment="1">
      <alignment horizontal="center" vertical="center"/>
    </xf>
    <xf numFmtId="183" fontId="22" fillId="0" borderId="105" xfId="8" applyNumberFormat="1" applyFont="1" applyFill="1" applyBorder="1" applyAlignment="1">
      <alignment horizontal="center" vertical="center"/>
    </xf>
    <xf numFmtId="183" fontId="22" fillId="0" borderId="12" xfId="8" applyNumberFormat="1" applyFont="1" applyFill="1" applyBorder="1" applyAlignment="1">
      <alignment horizontal="center" vertical="center"/>
    </xf>
    <xf numFmtId="183" fontId="22" fillId="0" borderId="13" xfId="8" applyNumberFormat="1" applyFont="1" applyFill="1" applyBorder="1" applyAlignment="1">
      <alignment horizontal="center" vertical="center"/>
    </xf>
    <xf numFmtId="0" fontId="5" fillId="0" borderId="36" xfId="2" applyFont="1" applyBorder="1"/>
    <xf numFmtId="0" fontId="15" fillId="0" borderId="0" xfId="2" applyFont="1" applyFill="1" applyBorder="1" applyAlignment="1"/>
    <xf numFmtId="0" fontId="17" fillId="0" borderId="0" xfId="2" applyFont="1" applyFill="1" applyAlignment="1">
      <alignment vertical="center"/>
    </xf>
    <xf numFmtId="0" fontId="39" fillId="0" borderId="38" xfId="2" applyFont="1" applyFill="1" applyBorder="1" applyAlignment="1" applyProtection="1">
      <alignment horizontal="center" vertical="center"/>
      <protection locked="0"/>
    </xf>
    <xf numFmtId="0" fontId="39" fillId="0" borderId="33" xfId="2" applyFont="1" applyFill="1" applyBorder="1" applyAlignment="1">
      <alignment horizontal="center" vertical="center" wrapText="1"/>
    </xf>
    <xf numFmtId="184" fontId="39" fillId="0" borderId="19" xfId="2" applyNumberFormat="1" applyFont="1" applyFill="1" applyBorder="1" applyAlignment="1">
      <alignment horizontal="center" vertical="center" wrapText="1"/>
    </xf>
    <xf numFmtId="0" fontId="39" fillId="0" borderId="97" xfId="2" quotePrefix="1" applyFont="1" applyFill="1" applyBorder="1" applyAlignment="1" applyProtection="1">
      <alignment horizontal="center" vertical="center" wrapText="1"/>
      <protection locked="0"/>
    </xf>
    <xf numFmtId="176" fontId="40" fillId="0" borderId="69" xfId="2" applyNumberFormat="1" applyFont="1" applyFill="1" applyBorder="1" applyAlignment="1">
      <alignment horizontal="center" vertical="center"/>
    </xf>
    <xf numFmtId="186" fontId="40" fillId="0" borderId="95" xfId="8" applyNumberFormat="1" applyFont="1" applyFill="1" applyBorder="1" applyAlignment="1">
      <alignment horizontal="center" vertical="center"/>
    </xf>
    <xf numFmtId="184" fontId="39" fillId="0" borderId="69" xfId="8" applyNumberFormat="1" applyFont="1" applyFill="1" applyBorder="1" applyAlignment="1">
      <alignment horizontal="center" vertical="center"/>
    </xf>
    <xf numFmtId="184" fontId="39" fillId="0" borderId="56" xfId="8" applyNumberFormat="1" applyFont="1" applyFill="1" applyBorder="1" applyAlignment="1">
      <alignment horizontal="center" vertical="center"/>
    </xf>
    <xf numFmtId="184" fontId="39" fillId="0" borderId="54" xfId="8" applyNumberFormat="1" applyFont="1" applyFill="1" applyBorder="1" applyAlignment="1">
      <alignment horizontal="center" vertical="center"/>
    </xf>
    <xf numFmtId="177" fontId="39" fillId="0" borderId="54" xfId="8" applyNumberFormat="1" applyFont="1" applyFill="1" applyBorder="1" applyAlignment="1" applyProtection="1">
      <alignment vertical="center"/>
      <protection locked="0"/>
    </xf>
    <xf numFmtId="177" fontId="39" fillId="0" borderId="56" xfId="8" applyNumberFormat="1" applyFont="1" applyFill="1" applyBorder="1" applyAlignment="1" applyProtection="1">
      <alignment vertical="center"/>
      <protection locked="0"/>
    </xf>
    <xf numFmtId="177" fontId="39" fillId="0" borderId="95" xfId="8" applyNumberFormat="1" applyFont="1" applyFill="1" applyBorder="1" applyAlignment="1" applyProtection="1">
      <alignment vertical="center"/>
      <protection locked="0"/>
    </xf>
    <xf numFmtId="176" fontId="40" fillId="0" borderId="120" xfId="2" applyNumberFormat="1" applyFont="1" applyFill="1" applyBorder="1" applyAlignment="1">
      <alignment horizontal="center" vertical="center"/>
    </xf>
    <xf numFmtId="186" fontId="40" fillId="0" borderId="96" xfId="8" applyNumberFormat="1" applyFont="1" applyFill="1" applyBorder="1" applyAlignment="1">
      <alignment horizontal="center" vertical="center"/>
    </xf>
    <xf numFmtId="184" fontId="39" fillId="0" borderId="120" xfId="8" applyNumberFormat="1" applyFont="1" applyFill="1" applyBorder="1" applyAlignment="1">
      <alignment horizontal="center" vertical="center"/>
    </xf>
    <xf numFmtId="184" fontId="39" fillId="0" borderId="65" xfId="8" applyNumberFormat="1" applyFont="1" applyFill="1" applyBorder="1" applyAlignment="1">
      <alignment horizontal="center" vertical="center"/>
    </xf>
    <xf numFmtId="184" fontId="39" fillId="0" borderId="63" xfId="8" applyNumberFormat="1" applyFont="1" applyFill="1" applyBorder="1" applyAlignment="1">
      <alignment horizontal="center" vertical="center"/>
    </xf>
    <xf numFmtId="177" fontId="39" fillId="0" borderId="63" xfId="8" applyNumberFormat="1" applyFont="1" applyFill="1" applyBorder="1" applyAlignment="1" applyProtection="1">
      <alignment vertical="center"/>
      <protection locked="0"/>
    </xf>
    <xf numFmtId="177" fontId="39" fillId="0" borderId="65" xfId="8" applyNumberFormat="1" applyFont="1" applyFill="1" applyBorder="1" applyAlignment="1" applyProtection="1">
      <alignment vertical="center"/>
      <protection locked="0"/>
    </xf>
    <xf numFmtId="177" fontId="39" fillId="0" borderId="96" xfId="8" applyNumberFormat="1" applyFont="1" applyFill="1" applyBorder="1" applyAlignment="1" applyProtection="1">
      <alignment vertical="center"/>
      <protection locked="0"/>
    </xf>
    <xf numFmtId="177" fontId="39" fillId="0" borderId="33" xfId="8" applyNumberFormat="1" applyFont="1" applyFill="1" applyBorder="1" applyAlignment="1" applyProtection="1">
      <alignment vertical="center"/>
      <protection locked="0"/>
    </xf>
    <xf numFmtId="176" fontId="40" fillId="0" borderId="118" xfId="2" applyNumberFormat="1" applyFont="1" applyFill="1" applyBorder="1" applyAlignment="1">
      <alignment horizontal="center" vertical="center"/>
    </xf>
    <xf numFmtId="186" fontId="40" fillId="0" borderId="97" xfId="8" applyNumberFormat="1" applyFont="1" applyFill="1" applyBorder="1" applyAlignment="1">
      <alignment horizontal="center" vertical="center"/>
    </xf>
    <xf numFmtId="182" fontId="39" fillId="0" borderId="118" xfId="8" applyNumberFormat="1" applyFont="1" applyFill="1" applyBorder="1" applyAlignment="1">
      <alignment horizontal="center" vertical="center"/>
    </xf>
    <xf numFmtId="182" fontId="39" fillId="0" borderId="60" xfId="8" applyNumberFormat="1" applyFont="1" applyFill="1" applyBorder="1" applyAlignment="1">
      <alignment horizontal="center" vertical="center"/>
    </xf>
    <xf numFmtId="177" fontId="39" fillId="0" borderId="30" xfId="8" applyNumberFormat="1" applyFont="1" applyFill="1" applyBorder="1" applyAlignment="1" applyProtection="1">
      <alignment vertical="center"/>
      <protection locked="0"/>
    </xf>
    <xf numFmtId="177" fontId="39" fillId="0" borderId="60" xfId="8" applyNumberFormat="1" applyFont="1" applyFill="1" applyBorder="1" applyAlignment="1" applyProtection="1">
      <alignment vertical="center"/>
      <protection locked="0"/>
    </xf>
    <xf numFmtId="188" fontId="39" fillId="0" borderId="97" xfId="8" applyNumberFormat="1" applyFont="1" applyFill="1" applyBorder="1" applyAlignment="1">
      <alignment horizontal="right" vertical="center"/>
    </xf>
    <xf numFmtId="184" fontId="39" fillId="0" borderId="72" xfId="8" applyNumberFormat="1" applyFont="1" applyFill="1" applyBorder="1" applyAlignment="1">
      <alignment horizontal="center" vertical="center"/>
    </xf>
    <xf numFmtId="184" fontId="39" fillId="0" borderId="29" xfId="8" applyNumberFormat="1" applyFont="1" applyFill="1" applyBorder="1" applyAlignment="1">
      <alignment horizontal="center" vertical="center"/>
    </xf>
    <xf numFmtId="177" fontId="39" fillId="0" borderId="31" xfId="8" applyNumberFormat="1" applyFont="1" applyFill="1" applyBorder="1" applyAlignment="1" applyProtection="1">
      <alignment vertical="center"/>
      <protection locked="0"/>
    </xf>
    <xf numFmtId="177" fontId="39" fillId="0" borderId="80" xfId="8" applyNumberFormat="1" applyFont="1" applyFill="1" applyBorder="1" applyAlignment="1" applyProtection="1">
      <alignment vertical="center"/>
      <protection locked="0"/>
    </xf>
    <xf numFmtId="177" fontId="39" fillId="0" borderId="104" xfId="8" applyNumberFormat="1" applyFont="1" applyFill="1" applyBorder="1" applyAlignment="1" applyProtection="1">
      <alignment vertical="center"/>
      <protection locked="0"/>
    </xf>
    <xf numFmtId="177" fontId="39" fillId="0" borderId="99" xfId="8" applyNumberFormat="1" applyFont="1" applyFill="1" applyBorder="1" applyAlignment="1" applyProtection="1">
      <alignment vertical="center"/>
      <protection locked="0"/>
    </xf>
    <xf numFmtId="41" fontId="39" fillId="0" borderId="63" xfId="8" applyNumberFormat="1" applyFont="1" applyFill="1" applyBorder="1" applyAlignment="1">
      <alignment horizontal="right" vertical="center"/>
    </xf>
    <xf numFmtId="182" fontId="39" fillId="0" borderId="107" xfId="8" applyNumberFormat="1" applyFont="1" applyFill="1" applyBorder="1" applyAlignment="1">
      <alignment horizontal="right" vertical="center"/>
    </xf>
    <xf numFmtId="177" fontId="39" fillId="0" borderId="58" xfId="8" applyNumberFormat="1" applyFont="1" applyFill="1" applyBorder="1" applyAlignment="1" applyProtection="1">
      <alignment vertical="center"/>
      <protection locked="0"/>
    </xf>
    <xf numFmtId="177" fontId="39" fillId="0" borderId="70" xfId="8" applyNumberFormat="1" applyFont="1" applyFill="1" applyBorder="1" applyAlignment="1" applyProtection="1">
      <alignment vertical="center"/>
      <protection locked="0"/>
    </xf>
    <xf numFmtId="188" fontId="39" fillId="0" borderId="54" xfId="8" applyNumberFormat="1" applyFont="1" applyFill="1" applyBorder="1" applyAlignment="1">
      <alignment horizontal="center" vertical="center"/>
    </xf>
    <xf numFmtId="188" fontId="39" fillId="0" borderId="68" xfId="8" applyNumberFormat="1" applyFont="1" applyFill="1" applyBorder="1" applyAlignment="1">
      <alignment horizontal="center" vertical="center"/>
    </xf>
    <xf numFmtId="177" fontId="39" fillId="0" borderId="63" xfId="8" applyNumberFormat="1" applyFont="1" applyFill="1" applyBorder="1" applyAlignment="1">
      <alignment vertical="center"/>
    </xf>
    <xf numFmtId="177" fontId="39" fillId="0" borderId="75" xfId="8" applyNumberFormat="1" applyFont="1" applyFill="1" applyBorder="1" applyAlignment="1">
      <alignment vertical="center"/>
    </xf>
    <xf numFmtId="182" fontId="39" fillId="0" borderId="76" xfId="8" applyNumberFormat="1" applyFont="1" applyFill="1" applyBorder="1" applyAlignment="1">
      <alignment horizontal="center" vertical="center"/>
    </xf>
    <xf numFmtId="177" fontId="39" fillId="0" borderId="58" xfId="8" applyNumberFormat="1" applyFont="1" applyFill="1" applyBorder="1" applyAlignment="1">
      <alignment vertical="center"/>
    </xf>
    <xf numFmtId="177" fontId="39" fillId="0" borderId="70" xfId="8" applyNumberFormat="1" applyFont="1" applyFill="1" applyBorder="1" applyAlignment="1">
      <alignment vertical="center"/>
    </xf>
    <xf numFmtId="177" fontId="39" fillId="0" borderId="77" xfId="8" applyNumberFormat="1" applyFont="1" applyFill="1" applyBorder="1" applyAlignment="1" applyProtection="1">
      <alignment vertical="center"/>
      <protection locked="0"/>
    </xf>
    <xf numFmtId="191" fontId="39" fillId="0" borderId="63" xfId="8" applyNumberFormat="1" applyFont="1" applyFill="1" applyBorder="1" applyAlignment="1" applyProtection="1">
      <alignment vertical="center"/>
      <protection locked="0"/>
    </xf>
    <xf numFmtId="191" fontId="39" fillId="0" borderId="75" xfId="8" applyNumberFormat="1" applyFont="1" applyFill="1" applyBorder="1" applyAlignment="1" applyProtection="1">
      <alignment vertical="center"/>
      <protection locked="0"/>
    </xf>
    <xf numFmtId="184" fontId="39" fillId="0" borderId="120" xfId="8" applyNumberFormat="1" applyFont="1" applyFill="1" applyBorder="1" applyAlignment="1">
      <alignment horizontal="right" vertical="center"/>
    </xf>
    <xf numFmtId="177" fontId="39" fillId="0" borderId="68" xfId="8" applyNumberFormat="1" applyFont="1" applyFill="1" applyBorder="1" applyAlignment="1" applyProtection="1">
      <alignment vertical="center"/>
      <protection locked="0"/>
    </xf>
    <xf numFmtId="182" fontId="39" fillId="0" borderId="58" xfId="8" applyNumberFormat="1" applyFont="1" applyFill="1" applyBorder="1" applyAlignment="1">
      <alignment horizontal="center" vertical="center"/>
    </xf>
    <xf numFmtId="191" fontId="39" fillId="0" borderId="33" xfId="8" applyNumberFormat="1" applyFont="1" applyFill="1" applyBorder="1" applyAlignment="1" applyProtection="1">
      <alignment vertical="center"/>
      <protection locked="0"/>
    </xf>
    <xf numFmtId="191" fontId="39" fillId="0" borderId="104" xfId="8" applyNumberFormat="1" applyFont="1" applyFill="1" applyBorder="1" applyAlignment="1" applyProtection="1">
      <alignment vertical="center"/>
      <protection locked="0"/>
    </xf>
    <xf numFmtId="41" fontId="39" fillId="0" borderId="63" xfId="8" applyNumberFormat="1" applyFont="1" applyFill="1" applyBorder="1" applyAlignment="1" applyProtection="1">
      <alignment horizontal="center" vertical="center"/>
      <protection locked="0"/>
    </xf>
    <xf numFmtId="41" fontId="39" fillId="0" borderId="65" xfId="8" applyNumberFormat="1" applyFont="1" applyFill="1" applyBorder="1" applyAlignment="1" applyProtection="1">
      <alignment horizontal="center" vertical="center"/>
      <protection locked="0"/>
    </xf>
    <xf numFmtId="177" fontId="39" fillId="0" borderId="63" xfId="8" applyNumberFormat="1" applyFont="1" applyFill="1" applyBorder="1" applyAlignment="1" applyProtection="1">
      <alignment horizontal="right" vertical="center"/>
      <protection locked="0"/>
    </xf>
    <xf numFmtId="177" fontId="39" fillId="0" borderId="65" xfId="8" applyNumberFormat="1" applyFont="1" applyFill="1" applyBorder="1" applyAlignment="1" applyProtection="1">
      <alignment horizontal="right" vertical="center"/>
      <protection locked="0"/>
    </xf>
    <xf numFmtId="42" fontId="39" fillId="0" borderId="99" xfId="8" applyNumberFormat="1" applyFont="1" applyFill="1" applyBorder="1" applyAlignment="1" applyProtection="1">
      <alignment horizontal="right" vertical="center"/>
      <protection locked="0"/>
    </xf>
    <xf numFmtId="182" fontId="39" fillId="0" borderId="118" xfId="8" applyNumberFormat="1" applyFont="1" applyFill="1" applyBorder="1" applyAlignment="1">
      <alignment horizontal="right" vertical="center"/>
    </xf>
    <xf numFmtId="182" fontId="39" fillId="0" borderId="58" xfId="8" applyNumberFormat="1" applyFont="1" applyFill="1" applyBorder="1" applyAlignment="1" applyProtection="1">
      <alignment horizontal="center" vertical="center"/>
      <protection locked="0"/>
    </xf>
    <xf numFmtId="182" fontId="39" fillId="0" borderId="60" xfId="8" applyNumberFormat="1" applyFont="1" applyFill="1" applyBorder="1" applyAlignment="1" applyProtection="1">
      <alignment horizontal="center" vertical="center"/>
      <protection locked="0"/>
    </xf>
    <xf numFmtId="177" fontId="39" fillId="0" borderId="58" xfId="8" applyNumberFormat="1" applyFont="1" applyFill="1" applyBorder="1" applyAlignment="1" applyProtection="1">
      <alignment horizontal="right" vertical="center"/>
      <protection locked="0"/>
    </xf>
    <xf numFmtId="177" fontId="39" fillId="0" borderId="60" xfId="8" applyNumberFormat="1" applyFont="1" applyFill="1" applyBorder="1" applyAlignment="1" applyProtection="1">
      <alignment horizontal="right" vertical="center"/>
      <protection locked="0"/>
    </xf>
    <xf numFmtId="42" fontId="39" fillId="0" borderId="97" xfId="8" applyNumberFormat="1" applyFont="1" applyFill="1" applyBorder="1" applyAlignment="1" applyProtection="1">
      <alignment horizontal="right" vertical="center"/>
      <protection locked="0"/>
    </xf>
    <xf numFmtId="204" fontId="39" fillId="0" borderId="54" xfId="8" applyNumberFormat="1" applyFont="1" applyFill="1" applyBorder="1" applyAlignment="1" applyProtection="1">
      <alignment vertical="center"/>
      <protection locked="0"/>
    </xf>
    <xf numFmtId="204" fontId="39" fillId="0" borderId="68" xfId="8" applyNumberFormat="1" applyFont="1" applyFill="1" applyBorder="1" applyAlignment="1" applyProtection="1">
      <alignment vertical="center"/>
      <protection locked="0"/>
    </xf>
    <xf numFmtId="205" fontId="39" fillId="12" borderId="118" xfId="8" applyNumberFormat="1" applyFont="1" applyFill="1" applyBorder="1" applyAlignment="1">
      <alignment horizontal="center" vertical="center"/>
    </xf>
    <xf numFmtId="205" fontId="39" fillId="12" borderId="60" xfId="8" applyNumberFormat="1" applyFont="1" applyFill="1" applyBorder="1" applyAlignment="1">
      <alignment horizontal="center" vertical="center"/>
    </xf>
    <xf numFmtId="205" fontId="39" fillId="12" borderId="58" xfId="8" applyNumberFormat="1" applyFont="1" applyFill="1" applyBorder="1" applyAlignment="1">
      <alignment horizontal="center" vertical="center"/>
    </xf>
    <xf numFmtId="3" fontId="17" fillId="0" borderId="0" xfId="2" applyNumberFormat="1" applyFont="1" applyFill="1" applyBorder="1" applyAlignment="1">
      <alignment vertical="center"/>
    </xf>
    <xf numFmtId="0" fontId="17" fillId="0" borderId="0" xfId="2" applyFont="1" applyFill="1" applyBorder="1" applyAlignment="1">
      <alignment vertical="center"/>
    </xf>
    <xf numFmtId="41" fontId="39" fillId="0" borderId="120" xfId="8" applyNumberFormat="1" applyFont="1" applyFill="1" applyBorder="1" applyAlignment="1" applyProtection="1">
      <alignment horizontal="right" vertical="center"/>
      <protection locked="0"/>
    </xf>
    <xf numFmtId="41" fontId="39" fillId="0" borderId="63" xfId="8" applyNumberFormat="1" applyFont="1" applyFill="1" applyBorder="1" applyAlignment="1" applyProtection="1">
      <alignment horizontal="right" vertical="center"/>
      <protection locked="0"/>
    </xf>
    <xf numFmtId="177" fontId="39" fillId="0" borderId="33" xfId="8" applyNumberFormat="1" applyFont="1" applyFill="1" applyBorder="1" applyAlignment="1" applyProtection="1">
      <alignment horizontal="right" vertical="center"/>
      <protection locked="0"/>
    </xf>
    <xf numFmtId="206" fontId="39" fillId="0" borderId="99" xfId="8" applyNumberFormat="1" applyFont="1" applyFill="1" applyBorder="1" applyAlignment="1" applyProtection="1">
      <alignment horizontal="right" vertical="center"/>
      <protection locked="0"/>
    </xf>
    <xf numFmtId="184" fontId="17" fillId="0" borderId="0" xfId="2" applyNumberFormat="1" applyFont="1" applyFill="1" applyBorder="1" applyAlignment="1">
      <alignment vertical="center"/>
    </xf>
    <xf numFmtId="182" fontId="39" fillId="0" borderId="76" xfId="8" applyNumberFormat="1" applyFont="1" applyFill="1" applyBorder="1" applyAlignment="1">
      <alignment horizontal="right" vertical="center"/>
    </xf>
    <xf numFmtId="182" fontId="39" fillId="0" borderId="58" xfId="8" applyNumberFormat="1" applyFont="1" applyFill="1" applyBorder="1" applyAlignment="1" applyProtection="1">
      <alignment horizontal="right" vertical="center"/>
      <protection locked="0"/>
    </xf>
    <xf numFmtId="177" fontId="39" fillId="0" borderId="30" xfId="8" applyNumberFormat="1" applyFont="1" applyFill="1" applyBorder="1" applyAlignment="1" applyProtection="1">
      <alignment horizontal="right" vertical="center"/>
      <protection locked="0"/>
    </xf>
    <xf numFmtId="9" fontId="39" fillId="0" borderId="97" xfId="12" applyFont="1" applyFill="1" applyBorder="1" applyAlignment="1" applyProtection="1">
      <alignment horizontal="right" vertical="center"/>
      <protection locked="0"/>
    </xf>
    <xf numFmtId="177" fontId="39" fillId="0" borderId="32" xfId="8" applyNumberFormat="1" applyFont="1" applyFill="1" applyBorder="1" applyAlignment="1" applyProtection="1">
      <alignment vertical="center"/>
      <protection locked="0"/>
    </xf>
    <xf numFmtId="41" fontId="39" fillId="0" borderId="120" xfId="8" applyNumberFormat="1" applyFont="1" applyFill="1" applyBorder="1" applyAlignment="1" applyProtection="1">
      <alignment horizontal="center" vertical="center"/>
      <protection locked="0"/>
    </xf>
    <xf numFmtId="184" fontId="39" fillId="0" borderId="69" xfId="8" applyNumberFormat="1" applyFont="1" applyFill="1" applyBorder="1" applyAlignment="1">
      <alignment horizontal="right" vertical="center"/>
    </xf>
    <xf numFmtId="184" fontId="39" fillId="0" borderId="56" xfId="8" applyNumberFormat="1" applyFont="1" applyFill="1" applyBorder="1" applyAlignment="1">
      <alignment horizontal="right" vertical="center"/>
    </xf>
    <xf numFmtId="184" fontId="39" fillId="0" borderId="54" xfId="8" applyNumberFormat="1" applyFont="1" applyFill="1" applyBorder="1" applyAlignment="1">
      <alignment horizontal="right" vertical="center"/>
    </xf>
    <xf numFmtId="184" fontId="39" fillId="0" borderId="65" xfId="8" applyNumberFormat="1" applyFont="1" applyFill="1" applyBorder="1" applyAlignment="1">
      <alignment horizontal="right" vertical="center"/>
    </xf>
    <xf numFmtId="184" fontId="39" fillId="0" borderId="63" xfId="8" applyNumberFormat="1" applyFont="1" applyFill="1" applyBorder="1" applyAlignment="1">
      <alignment horizontal="right" vertical="center"/>
    </xf>
    <xf numFmtId="191" fontId="39" fillId="0" borderId="65" xfId="8" applyNumberFormat="1" applyFont="1" applyFill="1" applyBorder="1" applyAlignment="1" applyProtection="1">
      <alignment vertical="center"/>
      <protection locked="0"/>
    </xf>
    <xf numFmtId="176" fontId="39" fillId="0" borderId="120" xfId="8" applyNumberFormat="1" applyFont="1" applyFill="1" applyBorder="1" applyAlignment="1">
      <alignment horizontal="right" vertical="center"/>
    </xf>
    <xf numFmtId="176" fontId="39" fillId="0" borderId="65" xfId="8" applyNumberFormat="1" applyFont="1" applyFill="1" applyBorder="1" applyAlignment="1">
      <alignment horizontal="right" vertical="center"/>
    </xf>
    <xf numFmtId="205" fontId="39" fillId="0" borderId="118" xfId="8" applyNumberFormat="1" applyFont="1" applyFill="1" applyBorder="1" applyAlignment="1">
      <alignment horizontal="center" vertical="center"/>
    </xf>
    <xf numFmtId="205" fontId="39" fillId="0" borderId="60" xfId="8" applyNumberFormat="1" applyFont="1" applyFill="1" applyBorder="1" applyAlignment="1">
      <alignment horizontal="center" vertical="center"/>
    </xf>
    <xf numFmtId="191" fontId="39" fillId="0" borderId="58" xfId="8" applyNumberFormat="1" applyFont="1" applyFill="1" applyBorder="1" applyAlignment="1" applyProtection="1">
      <alignment vertical="center"/>
      <protection locked="0"/>
    </xf>
    <xf numFmtId="191" fontId="39" fillId="0" borderId="60" xfId="8" applyNumberFormat="1" applyFont="1" applyFill="1" applyBorder="1" applyAlignment="1" applyProtection="1">
      <alignment vertical="center"/>
      <protection locked="0"/>
    </xf>
    <xf numFmtId="0" fontId="20" fillId="0" borderId="0" xfId="2" applyFont="1" applyFill="1" applyBorder="1" applyAlignment="1">
      <alignment horizontal="center" vertical="center"/>
    </xf>
    <xf numFmtId="186" fontId="5" fillId="0" borderId="0" xfId="8" applyNumberFormat="1" applyFont="1" applyFill="1" applyBorder="1" applyAlignment="1">
      <alignment horizontal="center" vertical="center"/>
    </xf>
    <xf numFmtId="205" fontId="5" fillId="0" borderId="0" xfId="8" applyNumberFormat="1" applyFont="1" applyFill="1" applyBorder="1" applyAlignment="1">
      <alignment horizontal="center" vertical="center"/>
    </xf>
    <xf numFmtId="191" fontId="5" fillId="0" borderId="0" xfId="8" applyNumberFormat="1" applyFont="1" applyFill="1" applyBorder="1" applyAlignment="1" applyProtection="1">
      <alignment vertical="center"/>
      <protection locked="0"/>
    </xf>
    <xf numFmtId="0" fontId="40" fillId="0" borderId="0" xfId="2" applyFont="1" applyAlignment="1">
      <alignment vertical="center"/>
    </xf>
    <xf numFmtId="0" fontId="39" fillId="0" borderId="0" xfId="9" applyFont="1" applyAlignment="1">
      <alignment vertical="center"/>
    </xf>
    <xf numFmtId="0" fontId="17" fillId="0" borderId="0" xfId="9" applyFont="1" applyFill="1" applyAlignment="1">
      <alignment vertical="center"/>
    </xf>
    <xf numFmtId="0" fontId="82" fillId="0" borderId="0" xfId="2" applyFont="1" applyAlignment="1" applyProtection="1">
      <alignment vertical="center"/>
      <protection locked="0"/>
    </xf>
    <xf numFmtId="0" fontId="83" fillId="0" borderId="0" xfId="2" applyFont="1" applyAlignment="1">
      <alignment vertical="center"/>
    </xf>
    <xf numFmtId="176" fontId="38" fillId="0" borderId="0" xfId="2" applyNumberFormat="1" applyFont="1" applyAlignment="1">
      <alignment vertical="center"/>
    </xf>
    <xf numFmtId="0" fontId="84" fillId="0" borderId="0" xfId="2" applyFont="1" applyAlignment="1"/>
    <xf numFmtId="41" fontId="85" fillId="0" borderId="0" xfId="10" quotePrefix="1" applyFont="1" applyBorder="1" applyAlignment="1">
      <alignment horizontal="center" vertical="center"/>
    </xf>
    <xf numFmtId="0" fontId="86" fillId="0" borderId="0" xfId="2" applyFont="1" applyAlignment="1">
      <alignment horizontal="right" vertical="center"/>
    </xf>
    <xf numFmtId="2" fontId="87" fillId="0" borderId="79" xfId="2" quotePrefix="1" applyNumberFormat="1" applyFont="1" applyBorder="1" applyAlignment="1">
      <alignment horizontal="center" vertical="center"/>
    </xf>
    <xf numFmtId="0" fontId="29" fillId="0" borderId="0" xfId="2" applyFont="1" applyFill="1" applyBorder="1" applyAlignment="1" applyProtection="1">
      <alignment vertical="center"/>
      <protection locked="0"/>
    </xf>
    <xf numFmtId="207" fontId="88" fillId="0" borderId="79" xfId="10" quotePrefix="1" applyNumberFormat="1" applyFont="1" applyBorder="1" applyAlignment="1">
      <alignment horizontal="center" vertical="center"/>
    </xf>
    <xf numFmtId="41" fontId="89" fillId="0" borderId="79" xfId="10" quotePrefix="1" applyFont="1" applyBorder="1" applyAlignment="1">
      <alignment horizontal="center" vertical="center"/>
    </xf>
    <xf numFmtId="41" fontId="89" fillId="0" borderId="79" xfId="10" quotePrefix="1" applyFont="1" applyBorder="1" applyAlignment="1">
      <alignment horizontal="right" vertical="center"/>
    </xf>
    <xf numFmtId="0" fontId="80" fillId="0" borderId="0" xfId="2" applyFont="1" applyFill="1" applyAlignment="1">
      <alignment vertical="center"/>
    </xf>
    <xf numFmtId="2" fontId="87" fillId="0" borderId="0" xfId="2" quotePrefix="1" applyNumberFormat="1" applyFont="1" applyBorder="1" applyAlignment="1">
      <alignment horizontal="center" vertical="center"/>
    </xf>
    <xf numFmtId="207" fontId="88" fillId="0" borderId="0" xfId="10" quotePrefix="1" applyNumberFormat="1" applyFont="1" applyBorder="1" applyAlignment="1">
      <alignment horizontal="center" vertical="center"/>
    </xf>
    <xf numFmtId="41" fontId="88" fillId="0" borderId="0" xfId="10" quotePrefix="1" applyFont="1" applyBorder="1" applyAlignment="1">
      <alignment horizontal="center" vertical="center"/>
    </xf>
    <xf numFmtId="177" fontId="29" fillId="0" borderId="0" xfId="14" applyNumberFormat="1" applyFont="1" applyFill="1" applyBorder="1" applyAlignment="1" applyProtection="1">
      <alignment vertical="center"/>
      <protection locked="0"/>
    </xf>
    <xf numFmtId="184" fontId="29" fillId="0" borderId="0" xfId="14" applyNumberFormat="1" applyFont="1" applyFill="1" applyBorder="1" applyAlignment="1">
      <alignment horizontal="center" vertical="center"/>
    </xf>
    <xf numFmtId="182" fontId="29" fillId="0" borderId="0" xfId="14" applyNumberFormat="1" applyFont="1" applyFill="1" applyBorder="1" applyAlignment="1">
      <alignment horizontal="center" vertical="center"/>
    </xf>
    <xf numFmtId="177" fontId="29" fillId="0" borderId="0" xfId="14" applyNumberFormat="1" applyFont="1" applyFill="1" applyBorder="1" applyAlignment="1">
      <alignment vertical="center"/>
    </xf>
    <xf numFmtId="0" fontId="5" fillId="0" borderId="0" xfId="2" applyFont="1" applyFill="1" applyBorder="1" applyAlignment="1">
      <alignment vertical="center" wrapText="1"/>
    </xf>
    <xf numFmtId="191" fontId="29" fillId="0" borderId="0" xfId="14" applyNumberFormat="1" applyFont="1" applyFill="1" applyBorder="1" applyAlignment="1" applyProtection="1">
      <alignment vertical="center"/>
      <protection locked="0"/>
    </xf>
    <xf numFmtId="204" fontId="29" fillId="0" borderId="0" xfId="14" applyNumberFormat="1" applyFont="1" applyFill="1" applyBorder="1" applyAlignment="1" applyProtection="1">
      <alignment vertical="center"/>
      <protection locked="0"/>
    </xf>
    <xf numFmtId="0" fontId="90" fillId="0" borderId="0" xfId="3" applyFont="1">
      <alignment vertical="center"/>
    </xf>
    <xf numFmtId="0" fontId="91" fillId="0" borderId="0" xfId="2" applyFont="1" applyBorder="1" applyAlignment="1" applyProtection="1">
      <alignment vertical="center"/>
      <protection locked="0"/>
    </xf>
    <xf numFmtId="0" fontId="16" fillId="0" borderId="0" xfId="2" applyFont="1" applyBorder="1" applyAlignment="1">
      <alignment vertical="center"/>
    </xf>
    <xf numFmtId="3" fontId="5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top"/>
    </xf>
    <xf numFmtId="0" fontId="5" fillId="0" borderId="27" xfId="2" applyFont="1" applyFill="1" applyBorder="1" applyAlignment="1">
      <alignment vertical="center"/>
    </xf>
    <xf numFmtId="0" fontId="5" fillId="0" borderId="58" xfId="2" applyFont="1" applyFill="1" applyBorder="1" applyAlignment="1">
      <alignment horizontal="center" vertical="center"/>
    </xf>
    <xf numFmtId="0" fontId="5" fillId="0" borderId="59" xfId="2" applyFont="1" applyFill="1" applyBorder="1" applyAlignment="1">
      <alignment horizontal="center" vertical="center"/>
    </xf>
    <xf numFmtId="176" fontId="5" fillId="0" borderId="77" xfId="2" applyNumberFormat="1" applyFont="1" applyFill="1" applyBorder="1" applyAlignment="1">
      <alignment horizontal="right" vertical="center"/>
    </xf>
    <xf numFmtId="176" fontId="5" fillId="0" borderId="12" xfId="2" applyNumberFormat="1" applyFont="1" applyFill="1" applyBorder="1" applyAlignment="1">
      <alignment horizontal="right" vertical="center"/>
    </xf>
    <xf numFmtId="177" fontId="5" fillId="0" borderId="12" xfId="2" applyNumberFormat="1" applyFont="1" applyFill="1" applyBorder="1" applyAlignment="1">
      <alignment horizontal="right" vertical="center"/>
    </xf>
    <xf numFmtId="203" fontId="5" fillId="0" borderId="12" xfId="2" applyNumberFormat="1" applyFont="1" applyFill="1" applyBorder="1" applyAlignment="1">
      <alignment horizontal="right" vertical="center"/>
    </xf>
    <xf numFmtId="203" fontId="5" fillId="0" borderId="13" xfId="2" applyNumberFormat="1" applyFont="1" applyFill="1" applyBorder="1" applyAlignment="1">
      <alignment horizontal="right" vertical="center"/>
    </xf>
    <xf numFmtId="177" fontId="5" fillId="0" borderId="77" xfId="2" applyNumberFormat="1" applyFont="1" applyFill="1" applyBorder="1" applyAlignment="1">
      <alignment horizontal="right" vertical="center"/>
    </xf>
    <xf numFmtId="203" fontId="5" fillId="0" borderId="77" xfId="2" applyNumberFormat="1" applyFont="1" applyFill="1" applyBorder="1" applyAlignment="1">
      <alignment horizontal="right" vertical="center"/>
    </xf>
    <xf numFmtId="0" fontId="26" fillId="0" borderId="0" xfId="2" applyFont="1" applyBorder="1" applyAlignment="1">
      <alignment vertical="center"/>
    </xf>
    <xf numFmtId="176" fontId="5" fillId="0" borderId="77" xfId="2" quotePrefix="1" applyNumberFormat="1" applyFont="1" applyFill="1" applyBorder="1" applyAlignment="1">
      <alignment vertical="center"/>
    </xf>
    <xf numFmtId="176" fontId="5" fillId="0" borderId="12" xfId="2" quotePrefix="1" applyNumberFormat="1" applyFont="1" applyFill="1" applyBorder="1" applyAlignment="1">
      <alignment vertical="center"/>
    </xf>
    <xf numFmtId="49" fontId="5" fillId="0" borderId="96" xfId="2" quotePrefix="1" applyNumberFormat="1" applyFont="1" applyFill="1" applyBorder="1" applyAlignment="1">
      <alignment horizontal="center" vertical="center"/>
    </xf>
    <xf numFmtId="176" fontId="5" fillId="0" borderId="66" xfId="2" quotePrefix="1" applyNumberFormat="1" applyFont="1" applyFill="1" applyBorder="1" applyAlignment="1">
      <alignment vertical="center"/>
    </xf>
    <xf numFmtId="176" fontId="5" fillId="0" borderId="64" xfId="2" quotePrefix="1" applyNumberFormat="1" applyFont="1" applyFill="1" applyBorder="1" applyAlignment="1">
      <alignment vertical="center"/>
    </xf>
    <xf numFmtId="177" fontId="5" fillId="0" borderId="64" xfId="2" applyNumberFormat="1" applyFont="1" applyFill="1" applyBorder="1" applyAlignment="1">
      <alignment horizontal="right" vertical="center"/>
    </xf>
    <xf numFmtId="176" fontId="5" fillId="0" borderId="64" xfId="2" applyNumberFormat="1" applyFont="1" applyFill="1" applyBorder="1" applyAlignment="1">
      <alignment horizontal="right" vertical="center"/>
    </xf>
    <xf numFmtId="203" fontId="5" fillId="0" borderId="64" xfId="2" applyNumberFormat="1" applyFont="1" applyFill="1" applyBorder="1" applyAlignment="1">
      <alignment horizontal="right" vertical="center"/>
    </xf>
    <xf numFmtId="203" fontId="5" fillId="0" borderId="65" xfId="2" applyNumberFormat="1" applyFont="1" applyFill="1" applyBorder="1" applyAlignment="1">
      <alignment horizontal="right" vertical="center"/>
    </xf>
    <xf numFmtId="176" fontId="5" fillId="0" borderId="84" xfId="2" quotePrefix="1" applyNumberFormat="1" applyFont="1" applyFill="1" applyBorder="1" applyAlignment="1">
      <alignment vertical="center"/>
    </xf>
    <xf numFmtId="176" fontId="5" fillId="0" borderId="18" xfId="2" quotePrefix="1" applyNumberFormat="1" applyFont="1" applyFill="1" applyBorder="1" applyAlignment="1">
      <alignment vertical="center"/>
    </xf>
    <xf numFmtId="177" fontId="5" fillId="0" borderId="18" xfId="2" applyNumberFormat="1" applyFont="1" applyFill="1" applyBorder="1" applyAlignment="1">
      <alignment horizontal="right" vertical="center"/>
    </xf>
    <xf numFmtId="176" fontId="5" fillId="0" borderId="18" xfId="2" applyNumberFormat="1" applyFont="1" applyFill="1" applyBorder="1" applyAlignment="1">
      <alignment horizontal="right" vertical="center"/>
    </xf>
    <xf numFmtId="203" fontId="5" fillId="0" borderId="18" xfId="2" applyNumberFormat="1" applyFont="1" applyFill="1" applyBorder="1" applyAlignment="1">
      <alignment horizontal="right" vertical="center"/>
    </xf>
    <xf numFmtId="203" fontId="5" fillId="0" borderId="19" xfId="2" applyNumberFormat="1" applyFont="1" applyFill="1" applyBorder="1" applyAlignment="1">
      <alignment horizontal="right" vertical="center"/>
    </xf>
    <xf numFmtId="176" fontId="5" fillId="0" borderId="42" xfId="2" quotePrefix="1" applyNumberFormat="1" applyFont="1" applyFill="1" applyBorder="1" applyAlignment="1">
      <alignment vertical="center"/>
    </xf>
    <xf numFmtId="176" fontId="5" fillId="0" borderId="10" xfId="2" quotePrefix="1" applyNumberFormat="1" applyFont="1" applyFill="1" applyBorder="1" applyAlignment="1">
      <alignment vertical="center"/>
    </xf>
    <xf numFmtId="177" fontId="5" fillId="0" borderId="10" xfId="2" applyNumberFormat="1" applyFont="1" applyFill="1" applyBorder="1" applyAlignment="1">
      <alignment horizontal="right" vertical="center"/>
    </xf>
    <xf numFmtId="176" fontId="5" fillId="0" borderId="10" xfId="2" applyNumberFormat="1" applyFont="1" applyFill="1" applyBorder="1" applyAlignment="1">
      <alignment horizontal="right" vertical="center"/>
    </xf>
    <xf numFmtId="203" fontId="5" fillId="0" borderId="10" xfId="2" applyNumberFormat="1" applyFont="1" applyFill="1" applyBorder="1" applyAlignment="1">
      <alignment horizontal="right" vertical="center"/>
    </xf>
    <xf numFmtId="203" fontId="5" fillId="0" borderId="11" xfId="2" applyNumberFormat="1" applyFont="1" applyFill="1" applyBorder="1" applyAlignment="1">
      <alignment horizontal="right" vertical="center"/>
    </xf>
    <xf numFmtId="0" fontId="22" fillId="0" borderId="0" xfId="2" quotePrefix="1" applyFont="1" applyFill="1" applyBorder="1" applyAlignment="1">
      <alignment vertical="center"/>
    </xf>
    <xf numFmtId="176" fontId="22" fillId="0" borderId="0" xfId="2" applyNumberFormat="1" applyFont="1" applyFill="1" applyBorder="1" applyAlignment="1">
      <alignment horizontal="right" vertical="center"/>
    </xf>
    <xf numFmtId="177" fontId="22" fillId="0" borderId="0" xfId="2" applyNumberFormat="1" applyFont="1" applyFill="1" applyBorder="1" applyAlignment="1">
      <alignment horizontal="right" vertical="center"/>
    </xf>
    <xf numFmtId="203" fontId="22" fillId="0" borderId="0" xfId="2" applyNumberFormat="1" applyFont="1" applyFill="1" applyBorder="1" applyAlignment="1">
      <alignment horizontal="right" vertical="center"/>
    </xf>
    <xf numFmtId="208" fontId="5" fillId="0" borderId="0" xfId="2" applyNumberFormat="1" applyFont="1" applyFill="1" applyBorder="1" applyAlignment="1">
      <alignment horizontal="right" vertical="center"/>
    </xf>
    <xf numFmtId="208" fontId="22" fillId="0" borderId="0" xfId="2" applyNumberFormat="1" applyFont="1" applyFill="1" applyBorder="1" applyAlignment="1">
      <alignment horizontal="right" vertical="center"/>
    </xf>
    <xf numFmtId="196" fontId="22" fillId="0" borderId="0" xfId="2" applyNumberFormat="1" applyFont="1" applyFill="1" applyBorder="1" applyAlignment="1">
      <alignment horizontal="right" vertical="center"/>
    </xf>
    <xf numFmtId="0" fontId="5" fillId="0" borderId="0" xfId="2" applyFont="1" applyBorder="1" applyAlignment="1"/>
    <xf numFmtId="0" fontId="5" fillId="12" borderId="0" xfId="1" applyFont="1" applyFill="1" applyBorder="1" applyAlignment="1">
      <alignment horizontal="center" vertical="center"/>
    </xf>
    <xf numFmtId="176" fontId="8" fillId="12" borderId="0" xfId="1" applyNumberFormat="1" applyFont="1" applyFill="1" applyBorder="1" applyAlignment="1">
      <alignment horizontal="right" vertical="center" wrapText="1"/>
    </xf>
    <xf numFmtId="0" fontId="91" fillId="0" borderId="0" xfId="2" applyFont="1" applyAlignment="1" applyProtection="1">
      <alignment horizontal="left" vertical="center"/>
      <protection locked="0"/>
    </xf>
    <xf numFmtId="191" fontId="8" fillId="0" borderId="0" xfId="2" applyNumberFormat="1" applyFont="1" applyAlignment="1">
      <alignment vertical="center"/>
    </xf>
    <xf numFmtId="191" fontId="8" fillId="0" borderId="0" xfId="2" applyNumberFormat="1" applyFont="1" applyAlignment="1">
      <alignment horizontal="center" vertical="center"/>
    </xf>
    <xf numFmtId="0" fontId="16" fillId="0" borderId="0" xfId="2" applyFont="1" applyAlignment="1">
      <alignment horizontal="left" vertical="center"/>
    </xf>
    <xf numFmtId="191" fontId="16" fillId="0" borderId="0" xfId="2" applyNumberFormat="1" applyFont="1" applyAlignment="1">
      <alignment vertical="center"/>
    </xf>
    <xf numFmtId="191" fontId="21" fillId="0" borderId="0" xfId="2" applyNumberFormat="1" applyFont="1" applyBorder="1" applyAlignment="1">
      <alignment vertical="center"/>
    </xf>
    <xf numFmtId="191" fontId="16" fillId="0" borderId="0" xfId="2" applyNumberFormat="1" applyFont="1" applyAlignment="1">
      <alignment horizontal="center" vertical="center"/>
    </xf>
    <xf numFmtId="0" fontId="21" fillId="0" borderId="0" xfId="2" applyFont="1" applyBorder="1" applyAlignment="1">
      <alignment horizontal="center" vertical="center"/>
    </xf>
    <xf numFmtId="191" fontId="8" fillId="0" borderId="0" xfId="2" applyNumberFormat="1" applyFont="1" applyBorder="1" applyAlignment="1">
      <alignment vertical="center"/>
    </xf>
    <xf numFmtId="191" fontId="21" fillId="0" borderId="0" xfId="2" applyNumberFormat="1" applyFont="1" applyBorder="1" applyAlignment="1">
      <alignment vertical="top"/>
    </xf>
    <xf numFmtId="0" fontId="21" fillId="0" borderId="0" xfId="2" applyFont="1" applyBorder="1" applyAlignment="1">
      <alignment vertical="top"/>
    </xf>
    <xf numFmtId="0" fontId="5" fillId="0" borderId="79" xfId="2" applyFont="1" applyBorder="1" applyAlignment="1">
      <alignment horizontal="center" vertical="center"/>
    </xf>
    <xf numFmtId="0" fontId="5" fillId="0" borderId="90" xfId="2" applyFont="1" applyBorder="1" applyAlignment="1">
      <alignment horizontal="center" vertical="center"/>
    </xf>
    <xf numFmtId="191" fontId="5" fillId="0" borderId="159" xfId="2" applyNumberFormat="1" applyFont="1" applyBorder="1" applyAlignment="1">
      <alignment horizontal="center" vertical="center"/>
    </xf>
    <xf numFmtId="0" fontId="5" fillId="0" borderId="129" xfId="2" applyFont="1" applyBorder="1" applyAlignment="1">
      <alignment horizontal="center" vertical="center"/>
    </xf>
    <xf numFmtId="191" fontId="5" fillId="0" borderId="89" xfId="2" applyNumberFormat="1" applyFont="1" applyBorder="1" applyAlignment="1">
      <alignment horizontal="center" vertical="center"/>
    </xf>
    <xf numFmtId="176" fontId="5" fillId="0" borderId="105" xfId="2" applyNumberFormat="1" applyFont="1" applyFill="1" applyBorder="1" applyAlignment="1">
      <alignment horizontal="right" vertical="center"/>
    </xf>
    <xf numFmtId="177" fontId="5" fillId="0" borderId="0" xfId="2" applyNumberFormat="1" applyFont="1" applyFill="1" applyBorder="1" applyAlignment="1">
      <alignment horizontal="right" vertical="center"/>
    </xf>
    <xf numFmtId="177" fontId="5" fillId="0" borderId="13" xfId="2" applyNumberFormat="1" applyFont="1" applyFill="1" applyBorder="1" applyAlignment="1">
      <alignment horizontal="right" vertical="center"/>
    </xf>
    <xf numFmtId="0" fontId="8" fillId="0" borderId="0" xfId="2" applyFont="1" applyFill="1" applyBorder="1" applyAlignment="1">
      <alignment vertical="center"/>
    </xf>
    <xf numFmtId="176" fontId="5" fillId="0" borderId="0" xfId="2" applyNumberFormat="1" applyFont="1" applyFill="1" applyBorder="1" applyAlignment="1">
      <alignment horizontal="right" vertical="center"/>
    </xf>
    <xf numFmtId="176" fontId="5" fillId="0" borderId="31" xfId="2" applyNumberFormat="1" applyFont="1" applyFill="1" applyBorder="1" applyAlignment="1">
      <alignment horizontal="right" vertical="center"/>
    </xf>
    <xf numFmtId="176" fontId="5" fillId="0" borderId="31" xfId="2" quotePrefix="1" applyNumberFormat="1" applyFont="1" applyBorder="1" applyAlignment="1">
      <alignment vertical="center"/>
    </xf>
    <xf numFmtId="177" fontId="5" fillId="0" borderId="12" xfId="2" quotePrefix="1" applyNumberFormat="1" applyFont="1" applyBorder="1" applyAlignment="1">
      <alignment vertical="center"/>
    </xf>
    <xf numFmtId="176" fontId="5" fillId="0" borderId="12" xfId="2" quotePrefix="1" applyNumberFormat="1" applyFont="1" applyBorder="1" applyAlignment="1">
      <alignment vertical="center"/>
    </xf>
    <xf numFmtId="177" fontId="5" fillId="0" borderId="13" xfId="2" quotePrefix="1" applyNumberFormat="1" applyFont="1" applyBorder="1" applyAlignment="1">
      <alignment vertical="center"/>
    </xf>
    <xf numFmtId="176" fontId="5" fillId="0" borderId="77" xfId="2" quotePrefix="1" applyNumberFormat="1" applyFont="1" applyBorder="1" applyAlignment="1">
      <alignment vertical="center"/>
    </xf>
    <xf numFmtId="0" fontId="26" fillId="0" borderId="0" xfId="2" applyFont="1" applyFill="1" applyBorder="1" applyAlignment="1">
      <alignment vertical="center"/>
    </xf>
    <xf numFmtId="0" fontId="5" fillId="0" borderId="105" xfId="2" quotePrefix="1" applyFont="1" applyBorder="1" applyAlignment="1">
      <alignment horizontal="center" vertical="center"/>
    </xf>
    <xf numFmtId="176" fontId="5" fillId="0" borderId="63" xfId="2" quotePrefix="1" applyNumberFormat="1" applyFont="1" applyBorder="1" applyAlignment="1">
      <alignment vertical="center"/>
    </xf>
    <xf numFmtId="177" fontId="5" fillId="0" borderId="64" xfId="2" quotePrefix="1" applyNumberFormat="1" applyFont="1" applyBorder="1" applyAlignment="1">
      <alignment vertical="center"/>
    </xf>
    <xf numFmtId="176" fontId="5" fillId="0" borderId="64" xfId="2" quotePrefix="1" applyNumberFormat="1" applyFont="1" applyBorder="1" applyAlignment="1">
      <alignment vertical="center"/>
    </xf>
    <xf numFmtId="177" fontId="5" fillId="0" borderId="65" xfId="2" quotePrefix="1" applyNumberFormat="1" applyFont="1" applyBorder="1" applyAlignment="1">
      <alignment vertical="center"/>
    </xf>
    <xf numFmtId="176" fontId="5" fillId="0" borderId="66" xfId="2" quotePrefix="1" applyNumberFormat="1" applyFont="1" applyBorder="1" applyAlignment="1">
      <alignment vertical="center"/>
    </xf>
    <xf numFmtId="176" fontId="5" fillId="0" borderId="30" xfId="2" quotePrefix="1" applyNumberFormat="1" applyFont="1" applyBorder="1" applyAlignment="1">
      <alignment vertical="center"/>
    </xf>
    <xf numFmtId="177" fontId="5" fillId="0" borderId="10" xfId="2" quotePrefix="1" applyNumberFormat="1" applyFont="1" applyBorder="1" applyAlignment="1">
      <alignment vertical="center"/>
    </xf>
    <xf numFmtId="176" fontId="5" fillId="0" borderId="10" xfId="2" quotePrefix="1" applyNumberFormat="1" applyFont="1" applyBorder="1" applyAlignment="1">
      <alignment vertical="center"/>
    </xf>
    <xf numFmtId="177" fontId="5" fillId="0" borderId="11" xfId="2" quotePrefix="1" applyNumberFormat="1" applyFont="1" applyBorder="1" applyAlignment="1">
      <alignment vertical="center"/>
    </xf>
    <xf numFmtId="176" fontId="5" fillId="0" borderId="42" xfId="2" quotePrefix="1" applyNumberFormat="1" applyFont="1" applyBorder="1" applyAlignment="1">
      <alignment vertical="center"/>
    </xf>
    <xf numFmtId="3" fontId="22" fillId="0" borderId="0" xfId="2" applyNumberFormat="1" applyFont="1" applyFill="1" applyBorder="1" applyAlignment="1">
      <alignment vertical="center"/>
    </xf>
    <xf numFmtId="0" fontId="22" fillId="0" borderId="0" xfId="2" quotePrefix="1" applyFont="1" applyBorder="1" applyAlignment="1">
      <alignment horizontal="center" vertical="center"/>
    </xf>
    <xf numFmtId="176" fontId="22" fillId="0" borderId="0" xfId="2" quotePrefix="1" applyNumberFormat="1" applyFont="1" applyBorder="1" applyAlignment="1">
      <alignment vertical="center"/>
    </xf>
    <xf numFmtId="191" fontId="22" fillId="0" borderId="0" xfId="2" quotePrefix="1" applyNumberFormat="1" applyFont="1" applyBorder="1" applyAlignment="1">
      <alignment vertical="center"/>
    </xf>
    <xf numFmtId="0" fontId="17" fillId="0" borderId="0" xfId="2" applyFont="1" applyBorder="1" applyAlignment="1">
      <alignment horizontal="left" vertical="center"/>
    </xf>
    <xf numFmtId="196" fontId="21" fillId="0" borderId="0" xfId="2" applyNumberFormat="1" applyFont="1" applyBorder="1" applyAlignment="1">
      <alignment horizontal="center" vertical="center"/>
    </xf>
    <xf numFmtId="191" fontId="21" fillId="0" borderId="0" xfId="2" applyNumberFormat="1" applyFont="1" applyBorder="1" applyAlignment="1">
      <alignment horizontal="center" vertical="center"/>
    </xf>
    <xf numFmtId="0" fontId="17" fillId="0" borderId="0" xfId="2" applyFont="1" applyBorder="1" applyAlignment="1">
      <alignment vertical="top"/>
    </xf>
    <xf numFmtId="0" fontId="17" fillId="0" borderId="0" xfId="2" applyFont="1" applyBorder="1" applyAlignment="1"/>
    <xf numFmtId="196" fontId="21" fillId="0" borderId="0" xfId="2" quotePrefix="1" applyNumberFormat="1" applyFont="1" applyBorder="1" applyAlignment="1">
      <alignment horizontal="center" vertical="center"/>
    </xf>
    <xf numFmtId="191" fontId="21" fillId="0" borderId="0" xfId="2" quotePrefix="1" applyNumberFormat="1" applyFont="1" applyBorder="1" applyAlignment="1">
      <alignment horizontal="center" vertical="center"/>
    </xf>
    <xf numFmtId="0" fontId="17" fillId="0" borderId="0" xfId="2" applyFont="1" applyBorder="1" applyAlignment="1">
      <alignment horizontal="center"/>
    </xf>
    <xf numFmtId="0" fontId="17" fillId="0" borderId="0" xfId="2" applyFont="1" applyBorder="1" applyAlignment="1">
      <alignment horizontal="center" vertical="center"/>
    </xf>
    <xf numFmtId="191" fontId="21" fillId="0" borderId="0" xfId="2" applyNumberFormat="1" applyFont="1" applyAlignment="1">
      <alignment vertical="center"/>
    </xf>
    <xf numFmtId="203" fontId="21" fillId="0" borderId="0" xfId="2" applyNumberFormat="1" applyFont="1" applyAlignment="1">
      <alignment vertical="center"/>
    </xf>
    <xf numFmtId="191" fontId="21" fillId="0" borderId="0" xfId="2" applyNumberFormat="1" applyFont="1" applyAlignment="1">
      <alignment horizontal="center" vertical="center"/>
    </xf>
    <xf numFmtId="0" fontId="21" fillId="0" borderId="0" xfId="2" quotePrefix="1" applyFont="1" applyFill="1" applyBorder="1" applyAlignment="1">
      <alignment horizontal="center" vertical="center"/>
    </xf>
    <xf numFmtId="190" fontId="17" fillId="0" borderId="0" xfId="2" applyNumberFormat="1" applyFont="1" applyFill="1" applyBorder="1" applyAlignment="1">
      <alignment horizontal="right" vertical="center"/>
    </xf>
    <xf numFmtId="191" fontId="21" fillId="0" borderId="0" xfId="2" applyNumberFormat="1" applyFont="1" applyFill="1" applyBorder="1" applyAlignment="1">
      <alignment vertical="center"/>
    </xf>
    <xf numFmtId="190" fontId="17" fillId="0" borderId="0" xfId="2" applyNumberFormat="1" applyFont="1" applyFill="1" applyBorder="1" applyAlignment="1">
      <alignment vertical="center"/>
    </xf>
    <xf numFmtId="0" fontId="21" fillId="0" borderId="0" xfId="2" quotePrefix="1" applyFont="1" applyBorder="1" applyAlignment="1">
      <alignment horizontal="center" vertical="center"/>
    </xf>
    <xf numFmtId="176" fontId="21" fillId="0" borderId="0" xfId="2" applyNumberFormat="1" applyFont="1" applyFill="1" applyBorder="1" applyAlignment="1">
      <alignment vertical="center"/>
    </xf>
    <xf numFmtId="180" fontId="21" fillId="0" borderId="0" xfId="2" applyNumberFormat="1" applyFont="1" applyFill="1" applyBorder="1" applyAlignment="1">
      <alignment vertical="center"/>
    </xf>
    <xf numFmtId="176" fontId="74" fillId="0" borderId="0" xfId="2" applyNumberFormat="1" applyFont="1" applyFill="1" applyBorder="1" applyAlignment="1">
      <alignment vertical="center"/>
    </xf>
    <xf numFmtId="0" fontId="74" fillId="0" borderId="0" xfId="2" applyFont="1" applyBorder="1"/>
    <xf numFmtId="0" fontId="8" fillId="0" borderId="0" xfId="2" applyFont="1" applyAlignment="1">
      <alignment horizontal="center"/>
    </xf>
    <xf numFmtId="191" fontId="8" fillId="0" borderId="0" xfId="2" applyNumberFormat="1" applyFont="1"/>
    <xf numFmtId="191" fontId="8" fillId="0" borderId="0" xfId="2" applyNumberFormat="1" applyFont="1" applyAlignment="1">
      <alignment horizontal="center"/>
    </xf>
    <xf numFmtId="0" fontId="91" fillId="0" borderId="0" xfId="2" applyFont="1" applyAlignment="1" applyProtection="1">
      <alignment vertical="center"/>
      <protection locked="0"/>
    </xf>
    <xf numFmtId="177" fontId="5" fillId="0" borderId="85" xfId="2" applyNumberFormat="1" applyFont="1" applyFill="1" applyBorder="1" applyAlignment="1">
      <alignment horizontal="right" vertical="center"/>
    </xf>
    <xf numFmtId="176" fontId="5" fillId="0" borderId="85" xfId="2" applyNumberFormat="1" applyFont="1" applyFill="1" applyBorder="1" applyAlignment="1">
      <alignment horizontal="right" vertical="center"/>
    </xf>
    <xf numFmtId="0" fontId="5" fillId="0" borderId="0" xfId="2" quotePrefix="1" applyFont="1" applyBorder="1" applyAlignment="1">
      <alignment vertical="center"/>
    </xf>
    <xf numFmtId="0" fontId="22" fillId="0" borderId="0" xfId="2" quotePrefix="1" applyFont="1" applyBorder="1" applyAlignment="1">
      <alignment vertical="center"/>
    </xf>
    <xf numFmtId="49" fontId="5" fillId="0" borderId="99" xfId="2" quotePrefix="1" applyNumberFormat="1" applyFont="1" applyFill="1" applyBorder="1" applyAlignment="1">
      <alignment horizontal="center" vertical="center"/>
    </xf>
    <xf numFmtId="176" fontId="5" fillId="0" borderId="106" xfId="2" applyNumberFormat="1" applyFont="1" applyFill="1" applyBorder="1" applyAlignment="1">
      <alignment horizontal="right" vertical="center"/>
    </xf>
    <xf numFmtId="177" fontId="5" fillId="0" borderId="101" xfId="2" applyNumberFormat="1" applyFont="1" applyFill="1" applyBorder="1" applyAlignment="1">
      <alignment horizontal="right" vertical="center"/>
    </xf>
    <xf numFmtId="176" fontId="5" fillId="0" borderId="101" xfId="2" applyNumberFormat="1" applyFont="1" applyFill="1" applyBorder="1" applyAlignment="1">
      <alignment horizontal="right" vertical="center"/>
    </xf>
    <xf numFmtId="177" fontId="5" fillId="0" borderId="15" xfId="2" applyNumberFormat="1" applyFont="1" applyFill="1" applyBorder="1" applyAlignment="1">
      <alignment horizontal="right" vertical="center"/>
    </xf>
    <xf numFmtId="176" fontId="5" fillId="0" borderId="116" xfId="2" applyNumberFormat="1" applyFont="1" applyFill="1" applyBorder="1" applyAlignment="1">
      <alignment horizontal="right" vertical="center"/>
    </xf>
    <xf numFmtId="177" fontId="5" fillId="0" borderId="16" xfId="2" applyNumberFormat="1" applyFont="1" applyFill="1" applyBorder="1" applyAlignment="1">
      <alignment horizontal="right" vertical="center"/>
    </xf>
    <xf numFmtId="176" fontId="5" fillId="0" borderId="103" xfId="2" applyNumberFormat="1" applyFont="1" applyFill="1" applyBorder="1" applyAlignment="1">
      <alignment horizontal="right" vertical="center"/>
    </xf>
    <xf numFmtId="177" fontId="5" fillId="0" borderId="78" xfId="2" applyNumberFormat="1" applyFont="1" applyFill="1" applyBorder="1" applyAlignment="1">
      <alignment horizontal="right" vertical="center"/>
    </xf>
    <xf numFmtId="176" fontId="5" fillId="0" borderId="78" xfId="2" applyNumberFormat="1" applyFont="1" applyFill="1" applyBorder="1" applyAlignment="1">
      <alignment horizontal="right" vertical="center"/>
    </xf>
    <xf numFmtId="176" fontId="5" fillId="0" borderId="83" xfId="2" applyNumberFormat="1" applyFont="1" applyFill="1" applyBorder="1" applyAlignment="1">
      <alignment horizontal="right" vertical="center"/>
    </xf>
    <xf numFmtId="177" fontId="5" fillId="0" borderId="19" xfId="2" applyNumberFormat="1" applyFont="1" applyFill="1" applyBorder="1" applyAlignment="1">
      <alignment horizontal="right" vertical="center"/>
    </xf>
    <xf numFmtId="2" fontId="5" fillId="0" borderId="41" xfId="2" quotePrefix="1" applyNumberFormat="1" applyFont="1" applyFill="1" applyBorder="1" applyAlignment="1">
      <alignment horizontal="center" vertical="center"/>
    </xf>
    <xf numFmtId="176" fontId="5" fillId="0" borderId="107" xfId="2" applyNumberFormat="1" applyFont="1" applyFill="1" applyBorder="1" applyAlignment="1">
      <alignment horizontal="right" vertical="center"/>
    </xf>
    <xf numFmtId="177" fontId="5" fillId="0" borderId="87" xfId="2" applyNumberFormat="1" applyFont="1" applyFill="1" applyBorder="1" applyAlignment="1">
      <alignment horizontal="right" vertical="center"/>
    </xf>
    <xf numFmtId="176" fontId="5" fillId="0" borderId="87" xfId="2" applyNumberFormat="1" applyFont="1" applyFill="1" applyBorder="1" applyAlignment="1">
      <alignment horizontal="right" vertical="center"/>
    </xf>
    <xf numFmtId="176" fontId="5" fillId="0" borderId="98" xfId="2" applyNumberFormat="1" applyFont="1" applyFill="1" applyBorder="1" applyAlignment="1">
      <alignment horizontal="right" vertical="center"/>
    </xf>
    <xf numFmtId="177" fontId="5" fillId="0" borderId="11" xfId="2" applyNumberFormat="1" applyFont="1" applyFill="1" applyBorder="1" applyAlignment="1">
      <alignment horizontal="right" vertical="center"/>
    </xf>
    <xf numFmtId="0" fontId="5" fillId="0" borderId="0" xfId="2" quotePrefix="1" applyFont="1" applyFill="1" applyBorder="1" applyAlignment="1">
      <alignment horizontal="center" vertical="center"/>
    </xf>
    <xf numFmtId="191" fontId="5" fillId="0" borderId="0" xfId="2" applyNumberFormat="1" applyFont="1" applyFill="1" applyBorder="1" applyAlignment="1">
      <alignment horizontal="right" vertical="center"/>
    </xf>
    <xf numFmtId="191" fontId="5" fillId="0" borderId="0" xfId="2" applyNumberFormat="1" applyFont="1" applyAlignment="1">
      <alignment vertical="center"/>
    </xf>
    <xf numFmtId="203" fontId="5" fillId="0" borderId="0" xfId="2" applyNumberFormat="1" applyFont="1" applyAlignment="1">
      <alignment vertical="center"/>
    </xf>
    <xf numFmtId="191" fontId="5" fillId="0" borderId="0" xfId="2" applyNumberFormat="1" applyFont="1"/>
    <xf numFmtId="0" fontId="5" fillId="0" borderId="0" xfId="2" applyFont="1" applyAlignment="1">
      <alignment horizontal="center" vertical="center"/>
    </xf>
    <xf numFmtId="191" fontId="81" fillId="0" borderId="0" xfId="21" applyNumberFormat="1" applyFont="1" applyAlignment="1" applyProtection="1">
      <alignment vertical="center"/>
    </xf>
    <xf numFmtId="191" fontId="5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horizontal="left" vertical="center" indent="1"/>
    </xf>
    <xf numFmtId="191" fontId="5" fillId="0" borderId="0" xfId="2" applyNumberFormat="1" applyFont="1" applyBorder="1" applyAlignment="1">
      <alignment vertical="top"/>
    </xf>
    <xf numFmtId="0" fontId="5" fillId="0" borderId="0" xfId="2" applyFont="1" applyBorder="1" applyAlignment="1">
      <alignment horizontal="right" vertical="top"/>
    </xf>
    <xf numFmtId="0" fontId="5" fillId="0" borderId="128" xfId="2" applyFont="1" applyBorder="1" applyAlignment="1">
      <alignment horizontal="center" vertical="center"/>
    </xf>
    <xf numFmtId="191" fontId="5" fillId="0" borderId="128" xfId="2" applyNumberFormat="1" applyFont="1" applyBorder="1" applyAlignment="1">
      <alignment horizontal="center" vertical="center"/>
    </xf>
    <xf numFmtId="176" fontId="21" fillId="0" borderId="0" xfId="2" applyNumberFormat="1" applyFont="1" applyBorder="1" applyAlignment="1">
      <alignment vertical="center"/>
    </xf>
    <xf numFmtId="190" fontId="5" fillId="0" borderId="105" xfId="2" applyNumberFormat="1" applyFont="1" applyFill="1" applyBorder="1" applyAlignment="1">
      <alignment horizontal="right" vertical="center"/>
    </xf>
    <xf numFmtId="190" fontId="5" fillId="0" borderId="77" xfId="2" applyNumberFormat="1" applyFont="1" applyFill="1" applyBorder="1" applyAlignment="1">
      <alignment horizontal="right" vertical="center"/>
    </xf>
    <xf numFmtId="190" fontId="5" fillId="0" borderId="0" xfId="2" applyNumberFormat="1" applyFont="1" applyFill="1" applyBorder="1" applyAlignment="1">
      <alignment horizontal="right" vertical="center"/>
    </xf>
    <xf numFmtId="0" fontId="5" fillId="0" borderId="99" xfId="2" quotePrefix="1" applyFont="1" applyFill="1" applyBorder="1" applyAlignment="1">
      <alignment horizontal="center" vertical="center"/>
    </xf>
    <xf numFmtId="190" fontId="5" fillId="0" borderId="32" xfId="2" applyNumberFormat="1" applyFont="1" applyFill="1" applyBorder="1" applyAlignment="1">
      <alignment horizontal="right" vertical="center"/>
    </xf>
    <xf numFmtId="190" fontId="5" fillId="0" borderId="15" xfId="2" applyNumberFormat="1" applyFont="1" applyFill="1" applyBorder="1" applyAlignment="1">
      <alignment horizontal="right" vertical="center"/>
    </xf>
    <xf numFmtId="190" fontId="5" fillId="0" borderId="62" xfId="2" applyNumberFormat="1" applyFont="1" applyFill="1" applyBorder="1" applyAlignment="1">
      <alignment horizontal="right" vertical="center"/>
    </xf>
    <xf numFmtId="190" fontId="5" fillId="0" borderId="66" xfId="2" quotePrefix="1" applyNumberFormat="1" applyFont="1" applyFill="1" applyBorder="1" applyAlignment="1">
      <alignment vertical="center"/>
    </xf>
    <xf numFmtId="177" fontId="5" fillId="0" borderId="64" xfId="2" quotePrefix="1" applyNumberFormat="1" applyFont="1" applyFill="1" applyBorder="1" applyAlignment="1">
      <alignment vertical="center"/>
    </xf>
    <xf numFmtId="190" fontId="5" fillId="0" borderId="64" xfId="2" quotePrefix="1" applyNumberFormat="1" applyFont="1" applyFill="1" applyBorder="1" applyAlignment="1">
      <alignment vertical="center"/>
    </xf>
    <xf numFmtId="177" fontId="5" fillId="0" borderId="66" xfId="2" quotePrefix="1" applyNumberFormat="1" applyFont="1" applyFill="1" applyBorder="1" applyAlignment="1">
      <alignment vertical="center"/>
    </xf>
    <xf numFmtId="177" fontId="5" fillId="0" borderId="65" xfId="2" quotePrefix="1" applyNumberFormat="1" applyFont="1" applyFill="1" applyBorder="1" applyAlignment="1">
      <alignment vertical="center"/>
    </xf>
    <xf numFmtId="190" fontId="5" fillId="0" borderId="77" xfId="2" quotePrefix="1" applyNumberFormat="1" applyFont="1" applyFill="1" applyBorder="1" applyAlignment="1">
      <alignment vertical="center"/>
    </xf>
    <xf numFmtId="177" fontId="5" fillId="0" borderId="12" xfId="2" quotePrefix="1" applyNumberFormat="1" applyFont="1" applyFill="1" applyBorder="1" applyAlignment="1">
      <alignment vertical="center"/>
    </xf>
    <xf numFmtId="177" fontId="5" fillId="0" borderId="77" xfId="2" quotePrefix="1" applyNumberFormat="1" applyFont="1" applyFill="1" applyBorder="1" applyAlignment="1">
      <alignment vertical="center"/>
    </xf>
    <xf numFmtId="177" fontId="5" fillId="0" borderId="13" xfId="2" quotePrefix="1" applyNumberFormat="1" applyFont="1" applyFill="1" applyBorder="1" applyAlignment="1">
      <alignment vertical="center"/>
    </xf>
    <xf numFmtId="2" fontId="5" fillId="0" borderId="96" xfId="2" quotePrefix="1" applyNumberFormat="1" applyFont="1" applyFill="1" applyBorder="1" applyAlignment="1">
      <alignment horizontal="center" vertical="center"/>
    </xf>
    <xf numFmtId="190" fontId="5" fillId="0" borderId="42" xfId="2" quotePrefix="1" applyNumberFormat="1" applyFont="1" applyFill="1" applyBorder="1" applyAlignment="1">
      <alignment vertical="center"/>
    </xf>
    <xf numFmtId="177" fontId="5" fillId="0" borderId="10" xfId="2" quotePrefix="1" applyNumberFormat="1" applyFont="1" applyFill="1" applyBorder="1" applyAlignment="1">
      <alignment vertical="center"/>
    </xf>
    <xf numFmtId="190" fontId="5" fillId="0" borderId="10" xfId="2" quotePrefix="1" applyNumberFormat="1" applyFont="1" applyFill="1" applyBorder="1" applyAlignment="1">
      <alignment vertical="center"/>
    </xf>
    <xf numFmtId="177" fontId="5" fillId="0" borderId="42" xfId="2" quotePrefix="1" applyNumberFormat="1" applyFont="1" applyFill="1" applyBorder="1" applyAlignment="1">
      <alignment vertical="center"/>
    </xf>
    <xf numFmtId="177" fontId="5" fillId="0" borderId="11" xfId="2" quotePrefix="1" applyNumberFormat="1" applyFont="1" applyFill="1" applyBorder="1" applyAlignment="1">
      <alignment vertical="center"/>
    </xf>
    <xf numFmtId="209" fontId="26" fillId="0" borderId="0" xfId="2" applyNumberFormat="1" applyFont="1" applyFill="1" applyBorder="1" applyAlignment="1">
      <alignment vertical="center"/>
    </xf>
    <xf numFmtId="190" fontId="22" fillId="0" borderId="0" xfId="2" quotePrefix="1" applyNumberFormat="1" applyFont="1" applyFill="1" applyBorder="1" applyAlignment="1">
      <alignment vertical="center"/>
    </xf>
    <xf numFmtId="191" fontId="22" fillId="0" borderId="0" xfId="2" quotePrefix="1" applyNumberFormat="1" applyFont="1" applyFill="1" applyBorder="1" applyAlignment="1">
      <alignment vertical="center"/>
    </xf>
    <xf numFmtId="196" fontId="5" fillId="0" borderId="0" xfId="2" applyNumberFormat="1" applyFont="1" applyBorder="1" applyAlignment="1">
      <alignment horizontal="center" vertical="center"/>
    </xf>
    <xf numFmtId="191" fontId="5" fillId="0" borderId="0" xfId="2" applyNumberFormat="1" applyFont="1" applyBorder="1" applyAlignment="1">
      <alignment horizontal="center" vertical="center"/>
    </xf>
    <xf numFmtId="196" fontId="5" fillId="0" borderId="0" xfId="2" quotePrefix="1" applyNumberFormat="1" applyFont="1" applyBorder="1" applyAlignment="1">
      <alignment horizontal="center" vertical="center"/>
    </xf>
    <xf numFmtId="191" fontId="5" fillId="0" borderId="0" xfId="2" quotePrefix="1" applyNumberFormat="1" applyFont="1" applyBorder="1" applyAlignment="1">
      <alignment horizontal="center" vertical="center"/>
    </xf>
    <xf numFmtId="176" fontId="8" fillId="0" borderId="0" xfId="2" applyNumberFormat="1" applyFont="1" applyBorder="1"/>
    <xf numFmtId="191" fontId="5" fillId="0" borderId="0" xfId="2" applyNumberFormat="1" applyFont="1" applyAlignment="1">
      <alignment horizontal="center" vertical="center"/>
    </xf>
    <xf numFmtId="176" fontId="8" fillId="0" borderId="0" xfId="2" applyNumberFormat="1" applyFont="1"/>
    <xf numFmtId="0" fontId="16" fillId="0" borderId="0" xfId="2" applyFont="1" applyBorder="1" applyAlignment="1">
      <alignment horizontal="center" vertical="center"/>
    </xf>
    <xf numFmtId="0" fontId="18" fillId="0" borderId="81" xfId="2" quotePrefix="1" applyFont="1" applyBorder="1" applyAlignment="1">
      <alignment horizontal="center" vertical="center"/>
    </xf>
    <xf numFmtId="176" fontId="18" fillId="0" borderId="0" xfId="2" applyNumberFormat="1" applyFont="1" applyBorder="1" applyAlignment="1">
      <alignment horizontal="right" vertical="center"/>
    </xf>
    <xf numFmtId="191" fontId="18" fillId="0" borderId="12" xfId="2" applyNumberFormat="1" applyFont="1" applyBorder="1" applyAlignment="1">
      <alignment horizontal="right" vertical="center"/>
    </xf>
    <xf numFmtId="176" fontId="18" fillId="0" borderId="85" xfId="2" applyNumberFormat="1" applyFont="1" applyBorder="1" applyAlignment="1">
      <alignment horizontal="right" vertical="center"/>
    </xf>
    <xf numFmtId="176" fontId="18" fillId="0" borderId="12" xfId="2" applyNumberFormat="1" applyFont="1" applyBorder="1" applyAlignment="1">
      <alignment horizontal="right" vertical="center"/>
    </xf>
    <xf numFmtId="191" fontId="18" fillId="0" borderId="13" xfId="2" applyNumberFormat="1" applyFont="1" applyBorder="1" applyAlignment="1">
      <alignment horizontal="right" vertical="center"/>
    </xf>
    <xf numFmtId="176" fontId="18" fillId="0" borderId="31" xfId="2" applyNumberFormat="1" applyFont="1" applyBorder="1" applyAlignment="1">
      <alignment horizontal="right" vertical="center"/>
    </xf>
    <xf numFmtId="176" fontId="8" fillId="0" borderId="0" xfId="2" applyNumberFormat="1" applyFont="1" applyBorder="1" applyAlignment="1">
      <alignment vertical="center"/>
    </xf>
    <xf numFmtId="176" fontId="18" fillId="0" borderId="77" xfId="2" applyNumberFormat="1" applyFont="1" applyBorder="1" applyAlignment="1">
      <alignment horizontal="right" vertical="center"/>
    </xf>
    <xf numFmtId="177" fontId="18" fillId="0" borderId="12" xfId="2" applyNumberFormat="1" applyFont="1" applyBorder="1" applyAlignment="1">
      <alignment horizontal="right" vertical="center"/>
    </xf>
    <xf numFmtId="177" fontId="18" fillId="0" borderId="80" xfId="2" applyNumberFormat="1" applyFont="1" applyBorder="1" applyAlignment="1">
      <alignment horizontal="right" vertical="center"/>
    </xf>
    <xf numFmtId="176" fontId="18" fillId="0" borderId="105" xfId="2" applyNumberFormat="1" applyFont="1" applyBorder="1" applyAlignment="1">
      <alignment horizontal="right" vertical="center"/>
    </xf>
    <xf numFmtId="177" fontId="18" fillId="0" borderId="13" xfId="2" applyNumberFormat="1" applyFont="1" applyBorder="1" applyAlignment="1">
      <alignment horizontal="right" vertical="center"/>
    </xf>
    <xf numFmtId="0" fontId="18" fillId="0" borderId="105" xfId="2" quotePrefix="1" applyFont="1" applyBorder="1" applyAlignment="1">
      <alignment horizontal="center" vertical="center"/>
    </xf>
    <xf numFmtId="176" fontId="74" fillId="0" borderId="0" xfId="2" applyNumberFormat="1" applyFont="1" applyBorder="1" applyAlignment="1">
      <alignment vertical="center"/>
    </xf>
    <xf numFmtId="176" fontId="26" fillId="0" borderId="0" xfId="2" applyNumberFormat="1" applyFont="1" applyBorder="1" applyAlignment="1">
      <alignment vertical="center"/>
    </xf>
    <xf numFmtId="0" fontId="18" fillId="0" borderId="99" xfId="2" quotePrefix="1" applyFont="1" applyBorder="1" applyAlignment="1">
      <alignment horizontal="center" vertical="center"/>
    </xf>
    <xf numFmtId="176" fontId="18" fillId="0" borderId="106" xfId="2" applyNumberFormat="1" applyFont="1" applyBorder="1" applyAlignment="1">
      <alignment horizontal="right" vertical="center"/>
    </xf>
    <xf numFmtId="177" fontId="18" fillId="0" borderId="15" xfId="2" applyNumberFormat="1" applyFont="1" applyBorder="1" applyAlignment="1">
      <alignment horizontal="right" vertical="center"/>
    </xf>
    <xf numFmtId="176" fontId="18" fillId="0" borderId="15" xfId="2" applyNumberFormat="1" applyFont="1" applyBorder="1" applyAlignment="1">
      <alignment horizontal="right" vertical="center"/>
    </xf>
    <xf numFmtId="177" fontId="18" fillId="0" borderId="102" xfId="2" applyNumberFormat="1" applyFont="1" applyBorder="1" applyAlignment="1">
      <alignment horizontal="right" vertical="center"/>
    </xf>
    <xf numFmtId="176" fontId="18" fillId="0" borderId="32" xfId="2" applyNumberFormat="1" applyFont="1" applyBorder="1" applyAlignment="1">
      <alignment horizontal="right" vertical="center"/>
    </xf>
    <xf numFmtId="176" fontId="18" fillId="0" borderId="66" xfId="2" applyNumberFormat="1" applyFont="1" applyBorder="1" applyAlignment="1">
      <alignment horizontal="right" vertical="center"/>
    </xf>
    <xf numFmtId="177" fontId="18" fillId="0" borderId="64" xfId="2" applyNumberFormat="1" applyFont="1" applyBorder="1" applyAlignment="1">
      <alignment horizontal="right" vertical="center"/>
    </xf>
    <xf numFmtId="176" fontId="18" fillId="0" borderId="64" xfId="2" applyNumberFormat="1" applyFont="1" applyBorder="1" applyAlignment="1">
      <alignment horizontal="right" vertical="center"/>
    </xf>
    <xf numFmtId="177" fontId="18" fillId="0" borderId="65" xfId="2" applyNumberFormat="1" applyFont="1" applyBorder="1" applyAlignment="1">
      <alignment horizontal="right" vertical="center"/>
    </xf>
    <xf numFmtId="176" fontId="18" fillId="0" borderId="84" xfId="2" applyNumberFormat="1" applyFont="1" applyBorder="1" applyAlignment="1">
      <alignment horizontal="right" vertical="center"/>
    </xf>
    <xf numFmtId="177" fontId="18" fillId="0" borderId="18" xfId="2" applyNumberFormat="1" applyFont="1" applyBorder="1" applyAlignment="1">
      <alignment horizontal="right" vertical="center"/>
    </xf>
    <xf numFmtId="176" fontId="18" fillId="0" borderId="18" xfId="2" applyNumberFormat="1" applyFont="1" applyBorder="1" applyAlignment="1">
      <alignment horizontal="right" vertical="center"/>
    </xf>
    <xf numFmtId="177" fontId="18" fillId="0" borderId="19" xfId="2" applyNumberFormat="1" applyFont="1" applyBorder="1" applyAlignment="1">
      <alignment horizontal="right" vertical="center"/>
    </xf>
    <xf numFmtId="176" fontId="18" fillId="0" borderId="42" xfId="2" applyNumberFormat="1" applyFont="1" applyBorder="1" applyAlignment="1">
      <alignment horizontal="right" vertical="center"/>
    </xf>
    <xf numFmtId="177" fontId="18" fillId="0" borderId="10" xfId="2" applyNumberFormat="1" applyFont="1" applyBorder="1" applyAlignment="1">
      <alignment horizontal="right" vertical="center"/>
    </xf>
    <xf numFmtId="176" fontId="18" fillId="0" borderId="10" xfId="2" applyNumberFormat="1" applyFont="1" applyBorder="1" applyAlignment="1">
      <alignment horizontal="right" vertical="center"/>
    </xf>
    <xf numFmtId="177" fontId="18" fillId="0" borderId="11" xfId="2" applyNumberFormat="1" applyFont="1" applyBorder="1" applyAlignment="1">
      <alignment horizontal="right" vertical="center"/>
    </xf>
    <xf numFmtId="176" fontId="17" fillId="0" borderId="0" xfId="2" applyNumberFormat="1" applyFont="1" applyBorder="1" applyAlignment="1">
      <alignment vertical="center"/>
    </xf>
    <xf numFmtId="203" fontId="17" fillId="0" borderId="0" xfId="2" applyNumberFormat="1" applyFont="1" applyBorder="1" applyAlignment="1">
      <alignment vertical="center"/>
    </xf>
    <xf numFmtId="203" fontId="21" fillId="0" borderId="0" xfId="2" applyNumberFormat="1" applyFont="1" applyBorder="1" applyAlignment="1">
      <alignment vertical="center"/>
    </xf>
    <xf numFmtId="203" fontId="21" fillId="0" borderId="0" xfId="2" applyNumberFormat="1" applyFont="1" applyBorder="1" applyAlignment="1">
      <alignment horizontal="center" vertical="center"/>
    </xf>
    <xf numFmtId="0" fontId="17" fillId="0" borderId="81" xfId="2" quotePrefix="1" applyFont="1" applyBorder="1" applyAlignment="1">
      <alignment horizontal="center" vertical="center"/>
    </xf>
    <xf numFmtId="176" fontId="5" fillId="0" borderId="105" xfId="2" applyNumberFormat="1" applyFont="1" applyBorder="1" applyAlignment="1">
      <alignment horizontal="right" vertical="center"/>
    </xf>
    <xf numFmtId="191" fontId="5" fillId="0" borderId="12" xfId="2" applyNumberFormat="1" applyFont="1" applyBorder="1" applyAlignment="1">
      <alignment horizontal="right" vertical="center"/>
    </xf>
    <xf numFmtId="176" fontId="5" fillId="0" borderId="12" xfId="2" applyNumberFormat="1" applyFont="1" applyBorder="1" applyAlignment="1">
      <alignment horizontal="right" vertical="center"/>
    </xf>
    <xf numFmtId="181" fontId="5" fillId="0" borderId="0" xfId="8" applyFont="1" applyBorder="1" applyAlignment="1">
      <alignment horizontal="right" vertical="center"/>
    </xf>
    <xf numFmtId="181" fontId="5" fillId="0" borderId="31" xfId="8" applyFont="1" applyBorder="1" applyAlignment="1">
      <alignment horizontal="right" vertical="center"/>
    </xf>
    <xf numFmtId="191" fontId="5" fillId="0" borderId="13" xfId="2" applyNumberFormat="1" applyFont="1" applyBorder="1" applyAlignment="1">
      <alignment horizontal="right" vertical="center"/>
    </xf>
    <xf numFmtId="0" fontId="17" fillId="0" borderId="105" xfId="2" quotePrefix="1" applyFont="1" applyBorder="1" applyAlignment="1">
      <alignment horizontal="center" vertical="center"/>
    </xf>
    <xf numFmtId="49" fontId="17" fillId="0" borderId="99" xfId="2" quotePrefix="1" applyNumberFormat="1" applyFont="1" applyFill="1" applyBorder="1" applyAlignment="1">
      <alignment horizontal="center" vertical="center"/>
    </xf>
    <xf numFmtId="176" fontId="5" fillId="0" borderId="106" xfId="2" applyNumberFormat="1" applyFont="1" applyBorder="1" applyAlignment="1">
      <alignment horizontal="right" vertical="center"/>
    </xf>
    <xf numFmtId="191" fontId="5" fillId="0" borderId="15" xfId="2" applyNumberFormat="1" applyFont="1" applyBorder="1" applyAlignment="1">
      <alignment horizontal="right" vertical="center"/>
    </xf>
    <xf numFmtId="176" fontId="5" fillId="0" borderId="15" xfId="2" applyNumberFormat="1" applyFont="1" applyBorder="1" applyAlignment="1">
      <alignment horizontal="right" vertical="center"/>
    </xf>
    <xf numFmtId="181" fontId="5" fillId="0" borderId="116" xfId="8" applyFont="1" applyBorder="1" applyAlignment="1">
      <alignment horizontal="right" vertical="center"/>
    </xf>
    <xf numFmtId="181" fontId="5" fillId="0" borderId="32" xfId="8" applyFont="1" applyBorder="1" applyAlignment="1">
      <alignment horizontal="right" vertical="center"/>
    </xf>
    <xf numFmtId="191" fontId="5" fillId="0" borderId="16" xfId="2" applyNumberFormat="1" applyFont="1" applyBorder="1" applyAlignment="1">
      <alignment horizontal="right" vertical="center"/>
    </xf>
    <xf numFmtId="2" fontId="17" fillId="0" borderId="86" xfId="2" quotePrefix="1" applyNumberFormat="1" applyFont="1" applyBorder="1" applyAlignment="1">
      <alignment horizontal="center" vertical="center"/>
    </xf>
    <xf numFmtId="176" fontId="5" fillId="0" borderId="103" xfId="2" applyNumberFormat="1" applyFont="1" applyBorder="1" applyAlignment="1">
      <alignment horizontal="right" vertical="center"/>
    </xf>
    <xf numFmtId="191" fontId="5" fillId="0" borderId="18" xfId="2" applyNumberFormat="1" applyFont="1" applyBorder="1" applyAlignment="1">
      <alignment horizontal="right" vertical="center"/>
    </xf>
    <xf numFmtId="176" fontId="5" fillId="0" borderId="18" xfId="2" applyNumberFormat="1" applyFont="1" applyBorder="1" applyAlignment="1">
      <alignment horizontal="right" vertical="center"/>
    </xf>
    <xf numFmtId="181" fontId="5" fillId="0" borderId="83" xfId="8" applyFont="1" applyBorder="1" applyAlignment="1">
      <alignment horizontal="right" vertical="center"/>
    </xf>
    <xf numFmtId="181" fontId="5" fillId="0" borderId="33" xfId="8" applyFont="1" applyBorder="1" applyAlignment="1">
      <alignment horizontal="right" vertical="center"/>
    </xf>
    <xf numFmtId="191" fontId="5" fillId="0" borderId="19" xfId="2" applyNumberFormat="1" applyFont="1" applyBorder="1" applyAlignment="1">
      <alignment horizontal="right" vertical="center"/>
    </xf>
    <xf numFmtId="176" fontId="5" fillId="0" borderId="31" xfId="2" applyNumberFormat="1" applyFont="1" applyBorder="1" applyAlignment="1">
      <alignment horizontal="right" vertical="center"/>
    </xf>
    <xf numFmtId="181" fontId="5" fillId="0" borderId="12" xfId="8" applyFont="1" applyBorder="1" applyAlignment="1">
      <alignment horizontal="right" vertical="center"/>
    </xf>
    <xf numFmtId="2" fontId="17" fillId="0" borderId="41" xfId="2" quotePrefix="1" applyNumberFormat="1" applyFont="1" applyBorder="1" applyAlignment="1">
      <alignment horizontal="center" vertical="center"/>
    </xf>
    <xf numFmtId="176" fontId="5" fillId="0" borderId="107" xfId="2" applyNumberFormat="1" applyFont="1" applyBorder="1" applyAlignment="1">
      <alignment horizontal="right" vertical="center"/>
    </xf>
    <xf numFmtId="191" fontId="5" fillId="0" borderId="10" xfId="2" applyNumberFormat="1" applyFont="1" applyBorder="1" applyAlignment="1">
      <alignment horizontal="right" vertical="center"/>
    </xf>
    <xf numFmtId="176" fontId="5" fillId="0" borderId="10" xfId="2" applyNumberFormat="1" applyFont="1" applyBorder="1" applyAlignment="1">
      <alignment horizontal="right" vertical="center"/>
    </xf>
    <xf numFmtId="181" fontId="5" fillId="0" borderId="98" xfId="8" applyFont="1" applyBorder="1" applyAlignment="1">
      <alignment horizontal="right" vertical="center"/>
    </xf>
    <xf numFmtId="181" fontId="5" fillId="0" borderId="30" xfId="8" applyFont="1" applyBorder="1" applyAlignment="1">
      <alignment horizontal="right" vertical="center"/>
    </xf>
    <xf numFmtId="191" fontId="5" fillId="0" borderId="11" xfId="2" applyNumberFormat="1" applyFont="1" applyBorder="1" applyAlignment="1">
      <alignment horizontal="right" vertical="center"/>
    </xf>
    <xf numFmtId="191" fontId="5" fillId="0" borderId="0" xfId="2" applyNumberFormat="1" applyFont="1" applyBorder="1" applyAlignment="1">
      <alignment horizontal="right" vertical="center"/>
    </xf>
    <xf numFmtId="0" fontId="5" fillId="0" borderId="99" xfId="2" quotePrefix="1" applyFont="1" applyBorder="1" applyAlignment="1">
      <alignment horizontal="center" vertical="center"/>
    </xf>
    <xf numFmtId="176" fontId="18" fillId="0" borderId="120" xfId="2" applyNumberFormat="1" applyFont="1" applyBorder="1" applyAlignment="1">
      <alignment horizontal="right" vertical="center"/>
    </xf>
    <xf numFmtId="176" fontId="18" fillId="0" borderId="63" xfId="2" applyNumberFormat="1" applyFont="1" applyBorder="1" applyAlignment="1">
      <alignment horizontal="right" vertical="center"/>
    </xf>
    <xf numFmtId="177" fontId="18" fillId="0" borderId="75" xfId="2" applyNumberFormat="1" applyFont="1" applyBorder="1" applyAlignment="1">
      <alignment horizontal="right" vertical="center"/>
    </xf>
    <xf numFmtId="176" fontId="18" fillId="0" borderId="107" xfId="2" applyNumberFormat="1" applyFont="1" applyBorder="1" applyAlignment="1">
      <alignment horizontal="right" vertical="center"/>
    </xf>
    <xf numFmtId="176" fontId="18" fillId="0" borderId="30" xfId="2" applyNumberFormat="1" applyFont="1" applyBorder="1" applyAlignment="1">
      <alignment horizontal="right" vertical="center"/>
    </xf>
    <xf numFmtId="177" fontId="18" fillId="0" borderId="43" xfId="2" applyNumberFormat="1" applyFont="1" applyBorder="1" applyAlignment="1">
      <alignment horizontal="right" vertical="center"/>
    </xf>
    <xf numFmtId="177" fontId="18" fillId="0" borderId="0" xfId="2" applyNumberFormat="1" applyFont="1" applyBorder="1" applyAlignment="1">
      <alignment horizontal="right" vertical="center"/>
    </xf>
    <xf numFmtId="0" fontId="48" fillId="0" borderId="0" xfId="2" applyFont="1" applyBorder="1" applyAlignment="1">
      <alignment vertical="center"/>
    </xf>
    <xf numFmtId="0" fontId="5" fillId="0" borderId="89" xfId="2" applyFont="1" applyBorder="1" applyAlignment="1">
      <alignment horizontal="center" vertical="center"/>
    </xf>
    <xf numFmtId="0" fontId="5" fillId="0" borderId="38" xfId="2" quotePrefix="1" applyFont="1" applyBorder="1" applyAlignment="1">
      <alignment horizontal="center" vertical="center"/>
    </xf>
    <xf numFmtId="176" fontId="5" fillId="0" borderId="77" xfId="2" applyNumberFormat="1" applyFont="1" applyBorder="1" applyAlignment="1">
      <alignment horizontal="right" vertical="center"/>
    </xf>
    <xf numFmtId="176" fontId="5" fillId="0" borderId="85" xfId="2" applyNumberFormat="1" applyFont="1" applyBorder="1" applyAlignment="1">
      <alignment horizontal="right" vertical="center"/>
    </xf>
    <xf numFmtId="176" fontId="5" fillId="0" borderId="80" xfId="2" applyNumberFormat="1" applyFont="1" applyBorder="1" applyAlignment="1">
      <alignment horizontal="right" vertical="center"/>
    </xf>
    <xf numFmtId="176" fontId="5" fillId="0" borderId="13" xfId="2" applyNumberFormat="1" applyFont="1" applyBorder="1" applyAlignment="1">
      <alignment horizontal="right" vertical="center"/>
    </xf>
    <xf numFmtId="42" fontId="5" fillId="0" borderId="12" xfId="8" applyNumberFormat="1" applyFont="1" applyBorder="1" applyAlignment="1">
      <alignment horizontal="right" vertical="center"/>
    </xf>
    <xf numFmtId="176" fontId="5" fillId="0" borderId="62" xfId="2" applyNumberFormat="1" applyFont="1" applyBorder="1" applyAlignment="1">
      <alignment horizontal="right" vertical="center"/>
    </xf>
    <xf numFmtId="41" fontId="5" fillId="0" borderId="15" xfId="8" applyNumberFormat="1" applyFont="1" applyBorder="1" applyAlignment="1">
      <alignment horizontal="right" vertical="center"/>
    </xf>
    <xf numFmtId="176" fontId="5" fillId="0" borderId="16" xfId="2" applyNumberFormat="1" applyFont="1" applyBorder="1" applyAlignment="1">
      <alignment horizontal="right" vertical="center"/>
    </xf>
    <xf numFmtId="181" fontId="26" fillId="0" borderId="0" xfId="2" applyNumberFormat="1" applyFont="1" applyBorder="1" applyAlignment="1">
      <alignment vertical="center"/>
    </xf>
    <xf numFmtId="208" fontId="29" fillId="0" borderId="66" xfId="8" applyNumberFormat="1" applyFont="1" applyBorder="1" applyAlignment="1">
      <alignment horizontal="right" vertical="center"/>
    </xf>
    <xf numFmtId="208" fontId="29" fillId="0" borderId="64" xfId="8" applyNumberFormat="1" applyFont="1" applyBorder="1" applyAlignment="1">
      <alignment horizontal="right" vertical="center"/>
    </xf>
    <xf numFmtId="181" fontId="29" fillId="0" borderId="64" xfId="8" applyFont="1" applyBorder="1" applyAlignment="1">
      <alignment horizontal="right" vertical="center"/>
    </xf>
    <xf numFmtId="208" fontId="29" fillId="0" borderId="65" xfId="8" applyNumberFormat="1" applyFont="1" applyBorder="1" applyAlignment="1">
      <alignment horizontal="right" vertical="center"/>
    </xf>
    <xf numFmtId="181" fontId="5" fillId="0" borderId="77" xfId="2" quotePrefix="1" applyNumberFormat="1" applyFont="1" applyBorder="1" applyAlignment="1">
      <alignment vertical="center"/>
    </xf>
    <xf numFmtId="181" fontId="5" fillId="0" borderId="12" xfId="2" quotePrefix="1" applyNumberFormat="1" applyFont="1" applyBorder="1" applyAlignment="1">
      <alignment vertical="center"/>
    </xf>
    <xf numFmtId="41" fontId="5" fillId="0" borderId="12" xfId="8" quotePrefix="1" applyNumberFormat="1" applyFont="1" applyBorder="1" applyAlignment="1">
      <alignment horizontal="right" vertical="center"/>
    </xf>
    <xf numFmtId="181" fontId="5" fillId="0" borderId="13" xfId="2" quotePrefix="1" applyNumberFormat="1" applyFont="1" applyBorder="1" applyAlignment="1">
      <alignment vertical="center"/>
    </xf>
    <xf numFmtId="181" fontId="5" fillId="0" borderId="12" xfId="2" quotePrefix="1" applyNumberFormat="1" applyFont="1" applyBorder="1" applyAlignment="1">
      <alignment horizontal="right" vertical="center"/>
    </xf>
    <xf numFmtId="181" fontId="5" fillId="0" borderId="66" xfId="2" quotePrefix="1" applyNumberFormat="1" applyFont="1" applyBorder="1" applyAlignment="1">
      <alignment vertical="center"/>
    </xf>
    <xf numFmtId="181" fontId="5" fillId="0" borderId="64" xfId="2" quotePrefix="1" applyNumberFormat="1" applyFont="1" applyBorder="1" applyAlignment="1">
      <alignment vertical="center"/>
    </xf>
    <xf numFmtId="41" fontId="5" fillId="0" borderId="64" xfId="8" quotePrefix="1" applyNumberFormat="1" applyFont="1" applyBorder="1" applyAlignment="1">
      <alignment horizontal="right" vertical="center"/>
    </xf>
    <xf numFmtId="181" fontId="5" fillId="0" borderId="65" xfId="2" quotePrefix="1" applyNumberFormat="1" applyFont="1" applyBorder="1" applyAlignment="1">
      <alignment vertical="center"/>
    </xf>
    <xf numFmtId="41" fontId="92" fillId="0" borderId="42" xfId="22" applyFont="1" applyBorder="1">
      <alignment vertical="center"/>
    </xf>
    <xf numFmtId="41" fontId="92" fillId="0" borderId="10" xfId="22" applyFont="1" applyBorder="1">
      <alignment vertical="center"/>
    </xf>
    <xf numFmtId="41" fontId="92" fillId="0" borderId="10" xfId="22" applyFont="1" applyBorder="1" applyAlignment="1">
      <alignment horizontal="right" vertical="center"/>
    </xf>
    <xf numFmtId="41" fontId="92" fillId="0" borderId="11" xfId="22" applyFont="1" applyBorder="1">
      <alignment vertical="center"/>
    </xf>
    <xf numFmtId="0" fontId="74" fillId="0" borderId="0" xfId="2" quotePrefix="1" applyFont="1" applyBorder="1" applyAlignment="1">
      <alignment vertical="center"/>
    </xf>
    <xf numFmtId="181" fontId="22" fillId="0" borderId="0" xfId="2" quotePrefix="1" applyNumberFormat="1" applyFont="1" applyBorder="1" applyAlignment="1">
      <alignment vertical="center"/>
    </xf>
    <xf numFmtId="41" fontId="8" fillId="0" borderId="0" xfId="2" applyNumberFormat="1" applyFont="1" applyBorder="1" applyAlignment="1">
      <alignment vertical="center"/>
    </xf>
    <xf numFmtId="41" fontId="16" fillId="0" borderId="0" xfId="2" applyNumberFormat="1" applyFont="1" applyBorder="1" applyAlignment="1">
      <alignment vertical="center"/>
    </xf>
    <xf numFmtId="41" fontId="5" fillId="0" borderId="0" xfId="2" applyNumberFormat="1" applyFont="1" applyBorder="1" applyAlignment="1">
      <alignment vertical="center"/>
    </xf>
    <xf numFmtId="41" fontId="5" fillId="0" borderId="128" xfId="2" applyNumberFormat="1" applyFont="1" applyBorder="1" applyAlignment="1">
      <alignment horizontal="center" vertical="center"/>
    </xf>
    <xf numFmtId="181" fontId="5" fillId="0" borderId="31" xfId="2" quotePrefix="1" applyNumberFormat="1" applyFont="1" applyBorder="1" applyAlignment="1">
      <alignment vertical="center"/>
    </xf>
    <xf numFmtId="190" fontId="5" fillId="0" borderId="12" xfId="2" quotePrefix="1" applyNumberFormat="1" applyFont="1" applyBorder="1" applyAlignment="1">
      <alignment vertical="center"/>
    </xf>
    <xf numFmtId="41" fontId="5" fillId="0" borderId="12" xfId="2" quotePrefix="1" applyNumberFormat="1" applyFont="1" applyBorder="1" applyAlignment="1">
      <alignment vertical="center"/>
    </xf>
    <xf numFmtId="41" fontId="5" fillId="0" borderId="12" xfId="2" quotePrefix="1" applyNumberFormat="1" applyFont="1" applyBorder="1" applyAlignment="1">
      <alignment horizontal="right" vertical="center"/>
    </xf>
    <xf numFmtId="41" fontId="5" fillId="0" borderId="12" xfId="15" quotePrefix="1" applyNumberFormat="1" applyFont="1" applyBorder="1" applyAlignment="1">
      <alignment horizontal="right" vertical="center"/>
    </xf>
    <xf numFmtId="181" fontId="5" fillId="0" borderId="32" xfId="2" quotePrefix="1" applyNumberFormat="1" applyFont="1" applyBorder="1" applyAlignment="1">
      <alignment vertical="center"/>
    </xf>
    <xf numFmtId="181" fontId="5" fillId="0" borderId="15" xfId="2" quotePrefix="1" applyNumberFormat="1" applyFont="1" applyBorder="1" applyAlignment="1">
      <alignment vertical="center"/>
    </xf>
    <xf numFmtId="41" fontId="5" fillId="0" borderId="15" xfId="15" quotePrefix="1" applyNumberFormat="1" applyFont="1" applyBorder="1" applyAlignment="1">
      <alignment horizontal="right" vertical="center"/>
    </xf>
    <xf numFmtId="176" fontId="5" fillId="0" borderId="102" xfId="2" applyNumberFormat="1" applyFont="1" applyBorder="1" applyAlignment="1">
      <alignment horizontal="right" vertical="center"/>
    </xf>
    <xf numFmtId="181" fontId="8" fillId="0" borderId="0" xfId="2" applyNumberFormat="1" applyFont="1" applyBorder="1" applyAlignment="1">
      <alignment vertical="center"/>
    </xf>
    <xf numFmtId="181" fontId="5" fillId="0" borderId="33" xfId="2" quotePrefix="1" applyNumberFormat="1" applyFont="1" applyBorder="1" applyAlignment="1">
      <alignment vertical="center"/>
    </xf>
    <xf numFmtId="181" fontId="5" fillId="0" borderId="18" xfId="2" quotePrefix="1" applyNumberFormat="1" applyFont="1" applyBorder="1" applyAlignment="1">
      <alignment vertical="center"/>
    </xf>
    <xf numFmtId="41" fontId="5" fillId="0" borderId="18" xfId="15" quotePrefix="1" applyNumberFormat="1" applyFont="1" applyBorder="1" applyAlignment="1">
      <alignment horizontal="right" vertical="center"/>
    </xf>
    <xf numFmtId="176" fontId="5" fillId="0" borderId="104" xfId="2" applyNumberFormat="1" applyFont="1" applyBorder="1" applyAlignment="1">
      <alignment horizontal="right" vertical="center"/>
    </xf>
    <xf numFmtId="181" fontId="5" fillId="0" borderId="30" xfId="2" quotePrefix="1" applyNumberFormat="1" applyFont="1" applyBorder="1" applyAlignment="1">
      <alignment vertical="center"/>
    </xf>
    <xf numFmtId="181" fontId="5" fillId="0" borderId="10" xfId="2" quotePrefix="1" applyNumberFormat="1" applyFont="1" applyBorder="1" applyAlignment="1">
      <alignment vertical="center"/>
    </xf>
    <xf numFmtId="41" fontId="5" fillId="0" borderId="10" xfId="15" quotePrefix="1" applyNumberFormat="1" applyFont="1" applyBorder="1" applyAlignment="1">
      <alignment horizontal="right" vertical="center"/>
    </xf>
    <xf numFmtId="176" fontId="5" fillId="0" borderId="43" xfId="2" applyNumberFormat="1" applyFont="1" applyBorder="1" applyAlignment="1">
      <alignment horizontal="right" vertical="center"/>
    </xf>
    <xf numFmtId="181" fontId="5" fillId="0" borderId="0" xfId="2" quotePrefix="1" applyNumberFormat="1" applyFont="1" applyBorder="1" applyAlignment="1">
      <alignment vertical="center"/>
    </xf>
    <xf numFmtId="41" fontId="5" fillId="0" borderId="0" xfId="2" quotePrefix="1" applyNumberFormat="1" applyFont="1" applyBorder="1" applyAlignment="1">
      <alignment vertical="center"/>
    </xf>
    <xf numFmtId="176" fontId="93" fillId="15" borderId="0" xfId="23" applyNumberFormat="1" applyFont="1" applyFill="1" applyBorder="1" applyAlignment="1">
      <alignment horizontal="right" vertical="center" wrapText="1"/>
    </xf>
    <xf numFmtId="176" fontId="93" fillId="16" borderId="0" xfId="23" applyNumberFormat="1" applyFont="1" applyFill="1" applyBorder="1" applyAlignment="1">
      <alignment horizontal="right" vertical="center" wrapText="1"/>
    </xf>
    <xf numFmtId="42" fontId="5" fillId="0" borderId="77" xfId="2" applyNumberFormat="1" applyFont="1" applyBorder="1" applyAlignment="1">
      <alignment horizontal="right" vertical="center"/>
    </xf>
    <xf numFmtId="176" fontId="5" fillId="0" borderId="116" xfId="2" applyNumberFormat="1" applyFont="1" applyBorder="1" applyAlignment="1">
      <alignment horizontal="right" vertical="center"/>
    </xf>
    <xf numFmtId="176" fontId="5" fillId="0" borderId="101" xfId="2" applyNumberFormat="1" applyFont="1" applyBorder="1" applyAlignment="1">
      <alignment horizontal="right" vertical="center"/>
    </xf>
    <xf numFmtId="41" fontId="5" fillId="0" borderId="62" xfId="2" applyNumberFormat="1" applyFont="1" applyBorder="1" applyAlignment="1">
      <alignment horizontal="right" vertical="center"/>
    </xf>
    <xf numFmtId="209" fontId="26" fillId="0" borderId="0" xfId="2" applyNumberFormat="1" applyFont="1" applyBorder="1" applyAlignment="1">
      <alignment vertical="center"/>
    </xf>
    <xf numFmtId="181" fontId="5" fillId="0" borderId="63" xfId="2" applyNumberFormat="1" applyFont="1" applyFill="1" applyBorder="1" applyAlignment="1">
      <alignment horizontal="right" vertical="center"/>
    </xf>
    <xf numFmtId="181" fontId="5" fillId="0" borderId="64" xfId="2" applyNumberFormat="1" applyFont="1" applyFill="1" applyBorder="1" applyAlignment="1">
      <alignment horizontal="right" vertical="center"/>
    </xf>
    <xf numFmtId="181" fontId="5" fillId="0" borderId="74" xfId="2" applyNumberFormat="1" applyFont="1" applyFill="1" applyBorder="1" applyAlignment="1">
      <alignment horizontal="right" vertical="center"/>
    </xf>
    <xf numFmtId="41" fontId="5" fillId="0" borderId="15" xfId="2" applyNumberFormat="1" applyFont="1" applyBorder="1" applyAlignment="1">
      <alignment horizontal="right" vertical="center"/>
    </xf>
    <xf numFmtId="181" fontId="5" fillId="0" borderId="31" xfId="2" applyNumberFormat="1" applyFont="1" applyFill="1" applyBorder="1" applyAlignment="1">
      <alignment horizontal="right" vertical="center"/>
    </xf>
    <xf numFmtId="181" fontId="5" fillId="0" borderId="12" xfId="2" applyNumberFormat="1" applyFont="1" applyFill="1" applyBorder="1" applyAlignment="1">
      <alignment horizontal="right" vertical="center"/>
    </xf>
    <xf numFmtId="181" fontId="5" fillId="0" borderId="85" xfId="2" applyNumberFormat="1" applyFont="1" applyFill="1" applyBorder="1" applyAlignment="1">
      <alignment horizontal="right" vertical="center"/>
    </xf>
    <xf numFmtId="176" fontId="5" fillId="0" borderId="19" xfId="2" applyNumberFormat="1" applyFont="1" applyBorder="1" applyAlignment="1">
      <alignment horizontal="right" vertical="center"/>
    </xf>
    <xf numFmtId="181" fontId="5" fillId="0" borderId="33" xfId="2" applyNumberFormat="1" applyFont="1" applyFill="1" applyBorder="1" applyAlignment="1">
      <alignment horizontal="right" vertical="center"/>
    </xf>
    <xf numFmtId="181" fontId="5" fillId="0" borderId="18" xfId="2" applyNumberFormat="1" applyFont="1" applyFill="1" applyBorder="1" applyAlignment="1">
      <alignment horizontal="right" vertical="center"/>
    </xf>
    <xf numFmtId="181" fontId="5" fillId="0" borderId="78" xfId="2" applyNumberFormat="1" applyFont="1" applyFill="1" applyBorder="1" applyAlignment="1">
      <alignment horizontal="right" vertical="center"/>
    </xf>
    <xf numFmtId="181" fontId="5" fillId="0" borderId="30" xfId="2" applyNumberFormat="1" applyFont="1" applyFill="1" applyBorder="1" applyAlignment="1">
      <alignment horizontal="right" vertical="center"/>
    </xf>
    <xf numFmtId="181" fontId="5" fillId="0" borderId="10" xfId="2" applyNumberFormat="1" applyFont="1" applyFill="1" applyBorder="1" applyAlignment="1">
      <alignment horizontal="right" vertical="center"/>
    </xf>
    <xf numFmtId="181" fontId="5" fillId="0" borderId="87" xfId="2" applyNumberFormat="1" applyFont="1" applyFill="1" applyBorder="1" applyAlignment="1">
      <alignment horizontal="right" vertical="center"/>
    </xf>
    <xf numFmtId="41" fontId="5" fillId="0" borderId="10" xfId="2" applyNumberFormat="1" applyFont="1" applyBorder="1" applyAlignment="1">
      <alignment horizontal="right" vertical="center"/>
    </xf>
    <xf numFmtId="176" fontId="5" fillId="0" borderId="11" xfId="2" applyNumberFormat="1" applyFont="1" applyBorder="1" applyAlignment="1">
      <alignment horizontal="right" vertical="center"/>
    </xf>
    <xf numFmtId="0" fontId="35" fillId="0" borderId="0" xfId="2" quotePrefix="1" applyFont="1" applyBorder="1" applyAlignment="1">
      <alignment vertical="center"/>
    </xf>
    <xf numFmtId="181" fontId="74" fillId="0" borderId="0" xfId="2" applyNumberFormat="1" applyFont="1" applyFill="1" applyBorder="1" applyAlignment="1">
      <alignment horizontal="right" vertical="center"/>
    </xf>
    <xf numFmtId="0" fontId="8" fillId="0" borderId="0" xfId="2" applyFont="1" applyBorder="1" applyAlignment="1" applyProtection="1">
      <alignment vertical="center"/>
      <protection locked="0"/>
    </xf>
    <xf numFmtId="0" fontId="16" fillId="0" borderId="0" xfId="2" applyFont="1" applyFill="1" applyBorder="1" applyAlignment="1" applyProtection="1">
      <alignment vertical="center"/>
      <protection locked="0"/>
    </xf>
    <xf numFmtId="0" fontId="16" fillId="0" borderId="0" xfId="2" applyFont="1" applyBorder="1" applyAlignment="1" applyProtection="1">
      <alignment vertical="center"/>
      <protection locked="0"/>
    </xf>
    <xf numFmtId="0" fontId="17" fillId="0" borderId="0" xfId="2" applyFont="1" applyBorder="1" applyAlignment="1">
      <alignment horizontal="right" vertical="top"/>
    </xf>
    <xf numFmtId="0" fontId="5" fillId="0" borderId="55" xfId="2" applyFont="1" applyBorder="1" applyAlignment="1" applyProtection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5" fillId="0" borderId="56" xfId="2" applyFont="1" applyBorder="1" applyAlignment="1" applyProtection="1">
      <alignment horizontal="center" vertical="center"/>
    </xf>
    <xf numFmtId="0" fontId="21" fillId="0" borderId="0" xfId="2" applyFont="1" applyBorder="1" applyAlignment="1" applyProtection="1">
      <alignment vertical="center"/>
    </xf>
    <xf numFmtId="0" fontId="5" fillId="0" borderId="64" xfId="2" applyFont="1" applyBorder="1" applyAlignment="1" applyProtection="1">
      <alignment horizontal="center" vertical="center"/>
    </xf>
    <xf numFmtId="176" fontId="5" fillId="0" borderId="64" xfId="24" applyNumberFormat="1" applyFont="1" applyBorder="1">
      <alignment vertical="center"/>
    </xf>
    <xf numFmtId="176" fontId="5" fillId="0" borderId="15" xfId="24" applyNumberFormat="1" applyFont="1" applyBorder="1">
      <alignment vertical="center"/>
    </xf>
    <xf numFmtId="181" fontId="5" fillId="0" borderId="64" xfId="8" applyFont="1" applyBorder="1" applyAlignment="1">
      <alignment horizontal="right" vertical="center"/>
    </xf>
    <xf numFmtId="176" fontId="5" fillId="0" borderId="65" xfId="24" applyNumberFormat="1" applyFont="1" applyBorder="1">
      <alignment vertical="center"/>
    </xf>
    <xf numFmtId="176" fontId="21" fillId="0" borderId="0" xfId="2" applyNumberFormat="1" applyFont="1" applyBorder="1" applyAlignment="1" applyProtection="1">
      <alignment vertical="center"/>
    </xf>
    <xf numFmtId="0" fontId="5" fillId="6" borderId="64" xfId="2" applyFont="1" applyFill="1" applyBorder="1" applyAlignment="1" applyProtection="1">
      <alignment horizontal="center" vertical="center"/>
    </xf>
    <xf numFmtId="176" fontId="5" fillId="6" borderId="64" xfId="24" applyNumberFormat="1" applyFont="1" applyFill="1" applyBorder="1">
      <alignment vertical="center"/>
    </xf>
    <xf numFmtId="181" fontId="5" fillId="6" borderId="64" xfId="8" applyFont="1" applyFill="1" applyBorder="1" applyAlignment="1">
      <alignment horizontal="right" vertical="center"/>
    </xf>
    <xf numFmtId="176" fontId="5" fillId="6" borderId="65" xfId="24" applyNumberFormat="1" applyFont="1" applyFill="1" applyBorder="1">
      <alignment vertical="center"/>
    </xf>
    <xf numFmtId="176" fontId="95" fillId="0" borderId="0" xfId="2" applyNumberFormat="1" applyFont="1" applyBorder="1" applyAlignment="1" applyProtection="1">
      <alignment vertical="center"/>
    </xf>
    <xf numFmtId="0" fontId="95" fillId="0" borderId="0" xfId="2" applyFont="1" applyBorder="1" applyAlignment="1" applyProtection="1">
      <alignment vertical="center"/>
    </xf>
    <xf numFmtId="203" fontId="95" fillId="0" borderId="0" xfId="2" applyNumberFormat="1" applyFont="1" applyBorder="1" applyAlignment="1" applyProtection="1">
      <alignment vertical="center"/>
    </xf>
    <xf numFmtId="0" fontId="5" fillId="0" borderId="15" xfId="2" applyFont="1" applyBorder="1" applyAlignment="1" applyProtection="1">
      <alignment horizontal="center" vertical="center"/>
    </xf>
    <xf numFmtId="176" fontId="5" fillId="0" borderId="16" xfId="24" applyNumberFormat="1" applyFont="1" applyBorder="1">
      <alignment vertical="center"/>
    </xf>
    <xf numFmtId="181" fontId="92" fillId="6" borderId="64" xfId="8" applyFont="1" applyFill="1" applyBorder="1" applyAlignment="1">
      <alignment vertical="center"/>
    </xf>
    <xf numFmtId="181" fontId="92" fillId="6" borderId="65" xfId="8" applyFont="1" applyFill="1" applyBorder="1" applyAlignment="1">
      <alignment vertical="center"/>
    </xf>
    <xf numFmtId="0" fontId="5" fillId="6" borderId="59" xfId="2" applyFont="1" applyFill="1" applyBorder="1" applyAlignment="1" applyProtection="1">
      <alignment horizontal="center" vertical="center"/>
    </xf>
    <xf numFmtId="181" fontId="92" fillId="6" borderId="59" xfId="8" applyFont="1" applyFill="1" applyBorder="1" applyAlignment="1">
      <alignment vertical="center"/>
    </xf>
    <xf numFmtId="181" fontId="5" fillId="6" borderId="59" xfId="8" applyFont="1" applyFill="1" applyBorder="1" applyAlignment="1">
      <alignment horizontal="right" vertical="center"/>
    </xf>
    <xf numFmtId="181" fontId="92" fillId="6" borderId="60" xfId="8" applyFont="1" applyFill="1" applyBorder="1" applyAlignment="1">
      <alignment vertical="center"/>
    </xf>
    <xf numFmtId="0" fontId="5" fillId="0" borderId="98" xfId="2" applyFont="1" applyBorder="1" applyAlignment="1">
      <alignment horizontal="right" vertical="top"/>
    </xf>
    <xf numFmtId="2" fontId="5" fillId="0" borderId="129" xfId="2" quotePrefix="1" applyNumberFormat="1" applyFont="1" applyBorder="1" applyAlignment="1">
      <alignment horizontal="center" vertical="center"/>
    </xf>
    <xf numFmtId="2" fontId="5" fillId="0" borderId="128" xfId="2" quotePrefix="1" applyNumberFormat="1" applyFont="1" applyBorder="1" applyAlignment="1">
      <alignment horizontal="center" vertical="center"/>
    </xf>
    <xf numFmtId="2" fontId="5" fillId="0" borderId="71" xfId="2" quotePrefix="1" applyNumberFormat="1" applyFont="1" applyBorder="1" applyAlignment="1">
      <alignment horizontal="center" vertical="center"/>
    </xf>
    <xf numFmtId="2" fontId="5" fillId="0" borderId="71" xfId="2" applyNumberFormat="1" applyFont="1" applyBorder="1" applyAlignment="1">
      <alignment horizontal="center" vertical="center"/>
    </xf>
    <xf numFmtId="2" fontId="5" fillId="0" borderId="128" xfId="2" applyNumberFormat="1" applyFont="1" applyBorder="1" applyAlignment="1">
      <alignment horizontal="center" vertical="center"/>
    </xf>
    <xf numFmtId="2" fontId="5" fillId="0" borderId="89" xfId="2" quotePrefix="1" applyNumberFormat="1" applyFont="1" applyBorder="1" applyAlignment="1">
      <alignment horizontal="center" vertical="center"/>
    </xf>
    <xf numFmtId="190" fontId="5" fillId="0" borderId="73" xfId="2" applyNumberFormat="1" applyFont="1" applyFill="1" applyBorder="1" applyAlignment="1">
      <alignment horizontal="right" vertical="center"/>
    </xf>
    <xf numFmtId="190" fontId="5" fillId="0" borderId="55" xfId="2" applyNumberFormat="1" applyFont="1" applyFill="1" applyBorder="1" applyAlignment="1">
      <alignment horizontal="right" vertical="center"/>
    </xf>
    <xf numFmtId="190" fontId="5" fillId="0" borderId="68" xfId="2" applyNumberFormat="1" applyFont="1" applyFill="1" applyBorder="1" applyAlignment="1">
      <alignment horizontal="right" vertical="center"/>
    </xf>
    <xf numFmtId="0" fontId="95" fillId="0" borderId="0" xfId="2" applyFont="1" applyBorder="1" applyAlignment="1">
      <alignment vertical="center"/>
    </xf>
    <xf numFmtId="190" fontId="5" fillId="0" borderId="74" xfId="2" applyNumberFormat="1" applyFont="1" applyFill="1" applyBorder="1" applyAlignment="1">
      <alignment horizontal="right" vertical="center"/>
    </xf>
    <xf numFmtId="190" fontId="5" fillId="0" borderId="64" xfId="2" applyNumberFormat="1" applyFont="1" applyFill="1" applyBorder="1" applyAlignment="1">
      <alignment horizontal="right" vertical="center"/>
    </xf>
    <xf numFmtId="190" fontId="5" fillId="0" borderId="75" xfId="2" applyNumberFormat="1" applyFont="1" applyFill="1" applyBorder="1" applyAlignment="1">
      <alignment horizontal="right" vertical="center"/>
    </xf>
    <xf numFmtId="190" fontId="5" fillId="0" borderId="76" xfId="2" applyNumberFormat="1" applyFont="1" applyFill="1" applyBorder="1" applyAlignment="1">
      <alignment horizontal="right" vertical="center"/>
    </xf>
    <xf numFmtId="190" fontId="5" fillId="0" borderId="59" xfId="2" applyNumberFormat="1" applyFont="1" applyFill="1" applyBorder="1" applyAlignment="1">
      <alignment horizontal="right" vertical="center"/>
    </xf>
    <xf numFmtId="190" fontId="5" fillId="0" borderId="70" xfId="2" applyNumberFormat="1" applyFont="1" applyFill="1" applyBorder="1" applyAlignment="1">
      <alignment horizontal="right" vertical="center"/>
    </xf>
    <xf numFmtId="0" fontId="5" fillId="0" borderId="31" xfId="2" applyFont="1" applyBorder="1" applyAlignment="1" applyProtection="1">
      <alignment horizontal="center" vertical="center"/>
    </xf>
    <xf numFmtId="0" fontId="5" fillId="0" borderId="102" xfId="2" applyFont="1" applyBorder="1" applyAlignment="1" applyProtection="1">
      <alignment horizontal="center" vertical="center"/>
    </xf>
    <xf numFmtId="190" fontId="5" fillId="0" borderId="101" xfId="2" applyNumberFormat="1" applyFont="1" applyFill="1" applyBorder="1" applyAlignment="1">
      <alignment horizontal="right" vertical="center"/>
    </xf>
    <xf numFmtId="190" fontId="5" fillId="0" borderId="102" xfId="2" applyNumberFormat="1" applyFont="1" applyFill="1" applyBorder="1" applyAlignment="1">
      <alignment horizontal="right" vertical="center"/>
    </xf>
    <xf numFmtId="0" fontId="5" fillId="0" borderId="75" xfId="2" applyFont="1" applyBorder="1" applyAlignment="1" applyProtection="1">
      <alignment horizontal="center" vertical="center"/>
    </xf>
    <xf numFmtId="0" fontId="5" fillId="0" borderId="30" xfId="2" applyFont="1" applyBorder="1" applyAlignment="1" applyProtection="1">
      <alignment horizontal="center" vertical="center"/>
    </xf>
    <xf numFmtId="190" fontId="5" fillId="0" borderId="129" xfId="2" applyNumberFormat="1" applyFont="1" applyFill="1" applyBorder="1" applyAlignment="1">
      <alignment horizontal="right" vertical="center"/>
    </xf>
    <xf numFmtId="190" fontId="5" fillId="0" borderId="128" xfId="2" applyNumberFormat="1" applyFont="1" applyFill="1" applyBorder="1" applyAlignment="1">
      <alignment horizontal="right" vertical="center"/>
    </xf>
    <xf numFmtId="190" fontId="5" fillId="0" borderId="89" xfId="2" applyNumberFormat="1" applyFont="1" applyFill="1" applyBorder="1" applyAlignment="1">
      <alignment horizontal="right" vertical="center"/>
    </xf>
    <xf numFmtId="190" fontId="8" fillId="0" borderId="0" xfId="2" applyNumberFormat="1" applyFont="1" applyBorder="1" applyAlignment="1">
      <alignment vertical="center"/>
    </xf>
    <xf numFmtId="0" fontId="16" fillId="0" borderId="0" xfId="2" quotePrefix="1" applyFont="1" applyBorder="1" applyAlignment="1">
      <alignment vertical="center"/>
    </xf>
    <xf numFmtId="0" fontId="5" fillId="0" borderId="127" xfId="2" applyFont="1" applyBorder="1" applyAlignment="1" applyProtection="1">
      <alignment horizontal="center" vertical="center"/>
    </xf>
    <xf numFmtId="0" fontId="5" fillId="0" borderId="128" xfId="2" applyFont="1" applyBorder="1" applyAlignment="1" applyProtection="1">
      <alignment horizontal="center" vertical="center"/>
    </xf>
    <xf numFmtId="0" fontId="5" fillId="0" borderId="159" xfId="2" applyFont="1" applyBorder="1" applyAlignment="1" applyProtection="1">
      <alignment horizontal="center" vertical="center"/>
    </xf>
    <xf numFmtId="0" fontId="5" fillId="0" borderId="27" xfId="2" applyFont="1" applyBorder="1" applyAlignment="1" applyProtection="1">
      <alignment horizontal="center" vertical="center"/>
    </xf>
    <xf numFmtId="0" fontId="5" fillId="0" borderId="36" xfId="2" applyFont="1" applyBorder="1" applyAlignment="1" applyProtection="1">
      <alignment horizontal="center" vertical="center"/>
    </xf>
    <xf numFmtId="0" fontId="5" fillId="0" borderId="109" xfId="2" applyFont="1" applyBorder="1" applyAlignment="1" applyProtection="1">
      <alignment horizontal="center" vertical="center"/>
    </xf>
    <xf numFmtId="0" fontId="5" fillId="0" borderId="29" xfId="2" applyFont="1" applyBorder="1" applyAlignment="1" applyProtection="1">
      <alignment horizontal="center" vertical="center"/>
    </xf>
    <xf numFmtId="181" fontId="92" fillId="0" borderId="54" xfId="8" applyFont="1" applyBorder="1" applyAlignment="1">
      <alignment vertical="center"/>
    </xf>
    <xf numFmtId="181" fontId="92" fillId="0" borderId="55" xfId="8" applyFont="1" applyBorder="1" applyAlignment="1">
      <alignment vertical="center"/>
    </xf>
    <xf numFmtId="176" fontId="5" fillId="0" borderId="27" xfId="2" applyNumberFormat="1" applyFont="1" applyFill="1" applyBorder="1" applyAlignment="1" applyProtection="1">
      <alignment horizontal="right" vertical="center"/>
    </xf>
    <xf numFmtId="181" fontId="92" fillId="0" borderId="56" xfId="8" applyFont="1" applyBorder="1" applyAlignment="1">
      <alignment vertical="center"/>
    </xf>
    <xf numFmtId="181" fontId="92" fillId="0" borderId="63" xfId="8" applyFont="1" applyBorder="1" applyAlignment="1">
      <alignment vertical="center"/>
    </xf>
    <xf numFmtId="181" fontId="92" fillId="0" borderId="64" xfId="8" applyFont="1" applyBorder="1" applyAlignment="1">
      <alignment vertical="center"/>
    </xf>
    <xf numFmtId="176" fontId="5" fillId="0" borderId="18" xfId="2" applyNumberFormat="1" applyFont="1" applyFill="1" applyBorder="1" applyAlignment="1" applyProtection="1">
      <alignment horizontal="right" vertical="center"/>
    </xf>
    <xf numFmtId="181" fontId="92" fillId="0" borderId="65" xfId="8" applyFont="1" applyBorder="1" applyAlignment="1">
      <alignment vertical="center"/>
    </xf>
    <xf numFmtId="0" fontId="17" fillId="0" borderId="0" xfId="2" applyFont="1" applyBorder="1" applyAlignment="1" applyProtection="1">
      <alignment vertical="center"/>
    </xf>
    <xf numFmtId="176" fontId="5" fillId="0" borderId="64" xfId="2" applyNumberFormat="1" applyFont="1" applyFill="1" applyBorder="1" applyAlignment="1" applyProtection="1">
      <alignment horizontal="right" vertical="center"/>
    </xf>
    <xf numFmtId="181" fontId="92" fillId="0" borderId="58" xfId="8" applyFont="1" applyBorder="1" applyAlignment="1">
      <alignment vertical="center"/>
    </xf>
    <xf numFmtId="181" fontId="92" fillId="0" borderId="59" xfId="8" applyFont="1" applyBorder="1" applyAlignment="1">
      <alignment vertical="center"/>
    </xf>
    <xf numFmtId="176" fontId="5" fillId="0" borderId="59" xfId="2" applyNumberFormat="1" applyFont="1" applyFill="1" applyBorder="1" applyAlignment="1" applyProtection="1">
      <alignment horizontal="right" vertical="center"/>
    </xf>
    <xf numFmtId="181" fontId="92" fillId="0" borderId="60" xfId="8" applyFont="1" applyBorder="1" applyAlignment="1">
      <alignment vertical="center"/>
    </xf>
    <xf numFmtId="176" fontId="5" fillId="0" borderId="32" xfId="2" applyNumberFormat="1" applyFont="1" applyFill="1" applyBorder="1" applyAlignment="1" applyProtection="1">
      <alignment horizontal="right" vertical="center"/>
    </xf>
    <xf numFmtId="176" fontId="5" fillId="0" borderId="15" xfId="2" applyNumberFormat="1" applyFont="1" applyFill="1" applyBorder="1" applyAlignment="1" applyProtection="1">
      <alignment horizontal="right" vertical="center"/>
    </xf>
    <xf numFmtId="176" fontId="5" fillId="0" borderId="16" xfId="2" applyNumberFormat="1" applyFont="1" applyFill="1" applyBorder="1" applyAlignment="1" applyProtection="1">
      <alignment horizontal="right" vertical="center"/>
    </xf>
    <xf numFmtId="176" fontId="5" fillId="0" borderId="63" xfId="2" applyNumberFormat="1" applyFont="1" applyFill="1" applyBorder="1" applyAlignment="1" applyProtection="1">
      <alignment horizontal="right" vertical="center"/>
    </xf>
    <xf numFmtId="176" fontId="5" fillId="0" borderId="65" xfId="2" applyNumberFormat="1" applyFont="1" applyFill="1" applyBorder="1" applyAlignment="1" applyProtection="1">
      <alignment horizontal="right" vertical="center"/>
    </xf>
    <xf numFmtId="0" fontId="5" fillId="0" borderId="0" xfId="2" applyFont="1" applyBorder="1" applyAlignment="1" applyProtection="1">
      <alignment vertical="center"/>
    </xf>
    <xf numFmtId="176" fontId="5" fillId="0" borderId="58" xfId="2" applyNumberFormat="1" applyFont="1" applyFill="1" applyBorder="1" applyAlignment="1" applyProtection="1">
      <alignment horizontal="right" vertical="center"/>
    </xf>
    <xf numFmtId="176" fontId="5" fillId="0" borderId="60" xfId="2" applyNumberFormat="1" applyFont="1" applyFill="1" applyBorder="1" applyAlignment="1" applyProtection="1">
      <alignment horizontal="right" vertical="center"/>
    </xf>
    <xf numFmtId="176" fontId="5" fillId="0" borderId="127" xfId="2" applyNumberFormat="1" applyFont="1" applyFill="1" applyBorder="1" applyAlignment="1" applyProtection="1">
      <alignment horizontal="right" vertical="center"/>
    </xf>
    <xf numFmtId="176" fontId="5" fillId="0" borderId="128" xfId="2" applyNumberFormat="1" applyFont="1" applyFill="1" applyBorder="1" applyAlignment="1" applyProtection="1">
      <alignment horizontal="right" vertical="center"/>
    </xf>
    <xf numFmtId="176" fontId="5" fillId="0" borderId="10" xfId="2" applyNumberFormat="1" applyFont="1" applyFill="1" applyBorder="1" applyAlignment="1" applyProtection="1">
      <alignment horizontal="right" vertical="center"/>
    </xf>
    <xf numFmtId="176" fontId="5" fillId="0" borderId="34" xfId="2" applyNumberFormat="1" applyFont="1" applyFill="1" applyBorder="1" applyAlignment="1" applyProtection="1">
      <alignment horizontal="right" vertical="center"/>
    </xf>
    <xf numFmtId="177" fontId="5" fillId="0" borderId="0" xfId="2" applyNumberFormat="1" applyFont="1" applyBorder="1" applyAlignment="1">
      <alignment vertical="center"/>
    </xf>
    <xf numFmtId="0" fontId="34" fillId="0" borderId="0" xfId="23">
      <alignment vertical="center"/>
    </xf>
    <xf numFmtId="0" fontId="15" fillId="0" borderId="0" xfId="2" applyFont="1" applyBorder="1" applyAlignment="1" applyProtection="1">
      <alignment vertical="center"/>
      <protection locked="0"/>
    </xf>
    <xf numFmtId="190" fontId="18" fillId="0" borderId="98" xfId="2" applyNumberFormat="1" applyFont="1" applyFill="1" applyBorder="1" applyAlignment="1">
      <alignment horizontal="right" vertical="center"/>
    </xf>
    <xf numFmtId="0" fontId="5" fillId="0" borderId="91" xfId="2" applyFont="1" applyBorder="1" applyAlignment="1" applyProtection="1">
      <alignment horizontal="center" vertical="center"/>
    </xf>
    <xf numFmtId="190" fontId="5" fillId="0" borderId="54" xfId="2" applyNumberFormat="1" applyFont="1" applyFill="1" applyBorder="1" applyAlignment="1">
      <alignment horizontal="right" vertical="center"/>
    </xf>
    <xf numFmtId="190" fontId="5" fillId="0" borderId="39" xfId="2" applyNumberFormat="1" applyFont="1" applyFill="1" applyBorder="1" applyAlignment="1">
      <alignment horizontal="right" vertical="center"/>
    </xf>
    <xf numFmtId="41" fontId="5" fillId="0" borderId="36" xfId="2" applyNumberFormat="1" applyFont="1" applyFill="1" applyBorder="1" applyAlignment="1">
      <alignment horizontal="right" vertical="center"/>
    </xf>
    <xf numFmtId="190" fontId="5" fillId="0" borderId="56" xfId="2" applyNumberFormat="1" applyFont="1" applyFill="1" applyBorder="1" applyAlignment="1">
      <alignment horizontal="right" vertical="center"/>
    </xf>
    <xf numFmtId="190" fontId="95" fillId="0" borderId="0" xfId="2" applyNumberFormat="1" applyFont="1" applyBorder="1" applyAlignment="1">
      <alignment vertical="center"/>
    </xf>
    <xf numFmtId="190" fontId="5" fillId="0" borderId="33" xfId="2" applyNumberFormat="1" applyFont="1" applyFill="1" applyBorder="1" applyAlignment="1">
      <alignment horizontal="right" vertical="center"/>
    </xf>
    <xf numFmtId="190" fontId="5" fillId="0" borderId="18" xfId="2" applyNumberFormat="1" applyFont="1" applyFill="1" applyBorder="1" applyAlignment="1">
      <alignment horizontal="right" vertical="center"/>
    </xf>
    <xf numFmtId="41" fontId="5" fillId="0" borderId="78" xfId="2" applyNumberFormat="1" applyFont="1" applyFill="1" applyBorder="1" applyAlignment="1">
      <alignment horizontal="right" vertical="center"/>
    </xf>
    <xf numFmtId="190" fontId="5" fillId="0" borderId="19" xfId="2" applyNumberFormat="1" applyFont="1" applyFill="1" applyBorder="1" applyAlignment="1">
      <alignment horizontal="right" vertical="center"/>
    </xf>
    <xf numFmtId="41" fontId="5" fillId="0" borderId="64" xfId="2" applyNumberFormat="1" applyFont="1" applyFill="1" applyBorder="1" applyAlignment="1" applyProtection="1">
      <alignment horizontal="right" vertical="center"/>
    </xf>
    <xf numFmtId="190" fontId="5" fillId="0" borderId="58" xfId="2" applyNumberFormat="1" applyFont="1" applyFill="1" applyBorder="1" applyAlignment="1">
      <alignment horizontal="right" vertical="center"/>
    </xf>
    <xf numFmtId="41" fontId="5" fillId="0" borderId="76" xfId="2" applyNumberFormat="1" applyFont="1" applyFill="1" applyBorder="1" applyAlignment="1">
      <alignment horizontal="right" vertical="center"/>
    </xf>
    <xf numFmtId="190" fontId="5" fillId="0" borderId="60" xfId="2" applyNumberFormat="1" applyFont="1" applyFill="1" applyBorder="1" applyAlignment="1">
      <alignment horizontal="right" vertical="center"/>
    </xf>
    <xf numFmtId="41" fontId="5" fillId="0" borderId="101" xfId="2" applyNumberFormat="1" applyFont="1" applyFill="1" applyBorder="1" applyAlignment="1">
      <alignment horizontal="right" vertical="center"/>
    </xf>
    <xf numFmtId="190" fontId="5" fillId="0" borderId="16" xfId="2" applyNumberFormat="1" applyFont="1" applyFill="1" applyBorder="1" applyAlignment="1">
      <alignment horizontal="right" vertical="center"/>
    </xf>
    <xf numFmtId="190" fontId="5" fillId="0" borderId="63" xfId="2" applyNumberFormat="1" applyFont="1" applyFill="1" applyBorder="1" applyAlignment="1">
      <alignment horizontal="right" vertical="center"/>
    </xf>
    <xf numFmtId="41" fontId="5" fillId="0" borderId="74" xfId="2" applyNumberFormat="1" applyFont="1" applyFill="1" applyBorder="1" applyAlignment="1">
      <alignment horizontal="right" vertical="center"/>
    </xf>
    <xf numFmtId="190" fontId="5" fillId="0" borderId="65" xfId="2" applyNumberFormat="1" applyFont="1" applyFill="1" applyBorder="1" applyAlignment="1">
      <alignment horizontal="right" vertical="center"/>
    </xf>
    <xf numFmtId="190" fontId="5" fillId="0" borderId="66" xfId="2" applyNumberFormat="1" applyFont="1" applyFill="1" applyBorder="1" applyAlignment="1">
      <alignment horizontal="right" vertical="center"/>
    </xf>
    <xf numFmtId="41" fontId="5" fillId="0" borderId="66" xfId="2" applyNumberFormat="1" applyFont="1" applyFill="1" applyBorder="1" applyAlignment="1">
      <alignment horizontal="right" vertical="center"/>
    </xf>
    <xf numFmtId="41" fontId="5" fillId="0" borderId="64" xfId="2" applyNumberFormat="1" applyFont="1" applyFill="1" applyBorder="1" applyAlignment="1">
      <alignment horizontal="right" vertical="center"/>
    </xf>
    <xf numFmtId="190" fontId="5" fillId="0" borderId="127" xfId="2" applyNumberFormat="1" applyFont="1" applyFill="1" applyBorder="1" applyAlignment="1">
      <alignment horizontal="right" vertical="center"/>
    </xf>
    <xf numFmtId="176" fontId="5" fillId="0" borderId="128" xfId="2" applyNumberFormat="1" applyFont="1" applyFill="1" applyBorder="1" applyAlignment="1">
      <alignment horizontal="right" vertical="center"/>
    </xf>
    <xf numFmtId="41" fontId="5" fillId="0" borderId="129" xfId="2" applyNumberFormat="1" applyFont="1" applyFill="1" applyBorder="1" applyAlignment="1">
      <alignment horizontal="right" vertical="center"/>
    </xf>
    <xf numFmtId="190" fontId="5" fillId="0" borderId="34" xfId="2" applyNumberFormat="1" applyFont="1" applyFill="1" applyBorder="1" applyAlignment="1">
      <alignment horizontal="right" vertical="center"/>
    </xf>
    <xf numFmtId="0" fontId="18" fillId="0" borderId="0" xfId="2" applyFont="1" applyBorder="1" applyAlignment="1">
      <alignment vertical="center"/>
    </xf>
    <xf numFmtId="204" fontId="8" fillId="0" borderId="0" xfId="2" applyNumberFormat="1" applyFont="1" applyBorder="1" applyAlignment="1">
      <alignment vertical="center"/>
    </xf>
    <xf numFmtId="190" fontId="5" fillId="0" borderId="0" xfId="2" applyNumberFormat="1" applyFont="1" applyBorder="1" applyAlignment="1">
      <alignment vertical="center"/>
    </xf>
    <xf numFmtId="190" fontId="17" fillId="0" borderId="0" xfId="2" applyNumberFormat="1" applyFont="1" applyBorder="1" applyAlignment="1">
      <alignment vertical="center"/>
    </xf>
    <xf numFmtId="0" fontId="34" fillId="0" borderId="0" xfId="25">
      <alignment vertical="center"/>
    </xf>
    <xf numFmtId="0" fontId="96" fillId="0" borderId="0" xfId="9" applyFont="1" applyAlignment="1">
      <alignment horizontal="left"/>
    </xf>
    <xf numFmtId="0" fontId="10" fillId="0" borderId="0" xfId="9"/>
    <xf numFmtId="0" fontId="21" fillId="0" borderId="0" xfId="2" applyFont="1" applyFill="1" applyBorder="1" applyAlignment="1">
      <alignment vertical="center"/>
    </xf>
    <xf numFmtId="190" fontId="21" fillId="0" borderId="0" xfId="2" applyNumberFormat="1" applyFont="1" applyAlignment="1">
      <alignment horizontal="right" vertical="center"/>
    </xf>
    <xf numFmtId="0" fontId="16" fillId="0" borderId="0" xfId="2" applyFont="1" applyFill="1" applyBorder="1" applyAlignment="1">
      <alignment vertical="center"/>
    </xf>
    <xf numFmtId="190" fontId="16" fillId="0" borderId="0" xfId="2" applyNumberFormat="1" applyFont="1" applyAlignment="1">
      <alignment horizontal="right" vertical="center"/>
    </xf>
    <xf numFmtId="0" fontId="5" fillId="0" borderId="0" xfId="2" applyFont="1" applyFill="1" applyAlignment="1">
      <alignment horizontal="right" vertical="center"/>
    </xf>
    <xf numFmtId="210" fontId="21" fillId="0" borderId="0" xfId="2" applyNumberFormat="1" applyFont="1" applyAlignment="1">
      <alignment vertical="center"/>
    </xf>
    <xf numFmtId="41" fontId="5" fillId="0" borderId="27" xfId="6" applyFont="1" applyFill="1" applyBorder="1" applyAlignment="1">
      <alignment horizontal="center" wrapText="1"/>
    </xf>
    <xf numFmtId="191" fontId="5" fillId="0" borderId="0" xfId="2" applyNumberFormat="1" applyFont="1" applyFill="1" applyBorder="1" applyAlignment="1">
      <alignment vertical="center"/>
    </xf>
    <xf numFmtId="41" fontId="5" fillId="0" borderId="10" xfId="6" applyFont="1" applyFill="1" applyBorder="1" applyAlignment="1">
      <alignment horizontal="center" vertical="top" wrapText="1"/>
    </xf>
    <xf numFmtId="0" fontId="5" fillId="0" borderId="81" xfId="6" quotePrefix="1" applyNumberFormat="1" applyFont="1" applyBorder="1" applyAlignment="1">
      <alignment horizontal="center" vertical="center"/>
    </xf>
    <xf numFmtId="41" fontId="5" fillId="0" borderId="77" xfId="6" applyFont="1" applyBorder="1" applyAlignment="1">
      <alignment vertical="center"/>
    </xf>
    <xf numFmtId="41" fontId="5" fillId="0" borderId="12" xfId="6" applyFont="1" applyBorder="1" applyAlignment="1">
      <alignment vertical="center"/>
    </xf>
    <xf numFmtId="20" fontId="5" fillId="0" borderId="12" xfId="6" applyNumberFormat="1" applyFont="1" applyBorder="1" applyAlignment="1">
      <alignment vertical="center"/>
    </xf>
    <xf numFmtId="41" fontId="5" fillId="0" borderId="12" xfId="6" applyFont="1" applyFill="1" applyBorder="1" applyAlignment="1">
      <alignment vertical="center"/>
    </xf>
    <xf numFmtId="177" fontId="5" fillId="0" borderId="12" xfId="6" applyNumberFormat="1" applyFont="1" applyFill="1" applyBorder="1" applyAlignment="1">
      <alignment vertical="center"/>
    </xf>
    <xf numFmtId="179" fontId="5" fillId="0" borderId="12" xfId="6" applyNumberFormat="1" applyFont="1" applyFill="1" applyBorder="1" applyAlignment="1">
      <alignment vertical="center"/>
    </xf>
    <xf numFmtId="179" fontId="5" fillId="0" borderId="13" xfId="6" applyNumberFormat="1" applyFont="1" applyFill="1" applyBorder="1" applyAlignment="1">
      <alignment vertical="center"/>
    </xf>
    <xf numFmtId="191" fontId="18" fillId="0" borderId="0" xfId="2" quotePrefix="1" applyNumberFormat="1" applyFont="1" applyFill="1" applyBorder="1" applyAlignment="1">
      <alignment horizontal="right" vertical="center"/>
    </xf>
    <xf numFmtId="41" fontId="5" fillId="0" borderId="77" xfId="6" applyNumberFormat="1" applyFont="1" applyBorder="1" applyAlignment="1">
      <alignment vertical="center"/>
    </xf>
    <xf numFmtId="41" fontId="5" fillId="0" borderId="12" xfId="6" applyNumberFormat="1" applyFont="1" applyBorder="1" applyAlignment="1">
      <alignment vertical="center"/>
    </xf>
    <xf numFmtId="20" fontId="5" fillId="0" borderId="12" xfId="6" quotePrefix="1" applyNumberFormat="1" applyFont="1" applyBorder="1" applyAlignment="1">
      <alignment horizontal="right" vertical="center"/>
    </xf>
    <xf numFmtId="41" fontId="5" fillId="0" borderId="12" xfId="6" quotePrefix="1" applyFont="1" applyFill="1" applyBorder="1" applyAlignment="1">
      <alignment horizontal="right" vertical="center"/>
    </xf>
    <xf numFmtId="177" fontId="5" fillId="0" borderId="12" xfId="6" quotePrefix="1" applyNumberFormat="1" applyFont="1" applyFill="1" applyBorder="1" applyAlignment="1">
      <alignment horizontal="right" vertical="center"/>
    </xf>
    <xf numFmtId="179" fontId="5" fillId="0" borderId="12" xfId="6" quotePrefix="1" applyNumberFormat="1" applyFont="1" applyFill="1" applyBorder="1" applyAlignment="1">
      <alignment horizontal="right" vertical="center"/>
    </xf>
    <xf numFmtId="179" fontId="5" fillId="0" borderId="13" xfId="6" quotePrefix="1" applyNumberFormat="1" applyFont="1" applyFill="1" applyBorder="1" applyAlignment="1">
      <alignment horizontal="right" vertical="center"/>
    </xf>
    <xf numFmtId="188" fontId="18" fillId="0" borderId="0" xfId="2" quotePrefix="1" applyNumberFormat="1" applyFont="1" applyFill="1" applyBorder="1" applyAlignment="1">
      <alignment horizontal="right" vertical="center"/>
    </xf>
    <xf numFmtId="191" fontId="26" fillId="0" borderId="0" xfId="2" applyNumberFormat="1" applyFont="1"/>
    <xf numFmtId="41" fontId="5" fillId="0" borderId="77" xfId="6" applyFont="1" applyFill="1" applyBorder="1" applyAlignment="1">
      <alignment vertical="center"/>
    </xf>
    <xf numFmtId="20" fontId="5" fillId="0" borderId="12" xfId="6" applyNumberFormat="1" applyFont="1" applyFill="1" applyBorder="1" applyAlignment="1">
      <alignment vertical="center"/>
    </xf>
    <xf numFmtId="186" fontId="5" fillId="0" borderId="81" xfId="2" applyNumberFormat="1" applyFont="1" applyBorder="1" applyAlignment="1">
      <alignment horizontal="center" vertical="center"/>
    </xf>
    <xf numFmtId="41" fontId="5" fillId="0" borderId="0" xfId="6" applyFont="1" applyBorder="1" applyAlignment="1">
      <alignment vertical="center"/>
    </xf>
    <xf numFmtId="188" fontId="5" fillId="0" borderId="12" xfId="6" applyNumberFormat="1" applyFont="1" applyBorder="1" applyAlignment="1">
      <alignment vertical="center"/>
    </xf>
    <xf numFmtId="188" fontId="5" fillId="0" borderId="13" xfId="6" applyNumberFormat="1" applyFont="1" applyBorder="1" applyAlignment="1">
      <alignment vertical="center"/>
    </xf>
    <xf numFmtId="41" fontId="5" fillId="0" borderId="31" xfId="6" applyFont="1" applyBorder="1" applyAlignment="1">
      <alignment vertical="center"/>
    </xf>
    <xf numFmtId="185" fontId="5" fillId="0" borderId="12" xfId="6" applyNumberFormat="1" applyFont="1" applyBorder="1" applyAlignment="1">
      <alignment vertical="center"/>
    </xf>
    <xf numFmtId="179" fontId="5" fillId="0" borderId="12" xfId="6" applyNumberFormat="1" applyFont="1" applyBorder="1" applyAlignment="1">
      <alignment vertical="center"/>
    </xf>
    <xf numFmtId="179" fontId="5" fillId="0" borderId="13" xfId="6" applyNumberFormat="1" applyFont="1" applyBorder="1" applyAlignment="1">
      <alignment vertical="center"/>
    </xf>
    <xf numFmtId="41" fontId="5" fillId="0" borderId="15" xfId="6" applyFont="1" applyBorder="1" applyAlignment="1">
      <alignment vertical="center"/>
    </xf>
    <xf numFmtId="41" fontId="5" fillId="0" borderId="15" xfId="6" applyFont="1" applyBorder="1" applyAlignment="1">
      <alignment horizontal="center" vertical="center"/>
    </xf>
    <xf numFmtId="185" fontId="5" fillId="0" borderId="15" xfId="6" applyNumberFormat="1" applyFont="1" applyBorder="1" applyAlignment="1">
      <alignment vertical="center"/>
    </xf>
    <xf numFmtId="179" fontId="5" fillId="0" borderId="15" xfId="6" applyNumberFormat="1" applyFont="1" applyBorder="1" applyAlignment="1">
      <alignment vertical="center"/>
    </xf>
    <xf numFmtId="179" fontId="5" fillId="0" borderId="16" xfId="6" applyNumberFormat="1" applyFont="1" applyBorder="1" applyAlignment="1">
      <alignment vertical="center"/>
    </xf>
    <xf numFmtId="186" fontId="5" fillId="0" borderId="63" xfId="9" applyNumberFormat="1" applyFont="1" applyBorder="1" applyAlignment="1">
      <alignment vertical="center"/>
    </xf>
    <xf numFmtId="41" fontId="5" fillId="0" borderId="63" xfId="6" applyFont="1" applyBorder="1" applyAlignment="1">
      <alignment vertical="center"/>
    </xf>
    <xf numFmtId="41" fontId="5" fillId="0" borderId="64" xfId="6" applyFont="1" applyBorder="1" applyAlignment="1">
      <alignment vertical="center"/>
    </xf>
    <xf numFmtId="41" fontId="5" fillId="0" borderId="62" xfId="6" applyFont="1" applyBorder="1" applyAlignment="1">
      <alignment vertical="center"/>
    </xf>
    <xf numFmtId="186" fontId="5" fillId="0" borderId="31" xfId="9" applyNumberFormat="1" applyFont="1" applyBorder="1" applyAlignment="1">
      <alignment vertical="center"/>
    </xf>
    <xf numFmtId="41" fontId="5" fillId="0" borderId="12" xfId="9" applyNumberFormat="1" applyFont="1" applyBorder="1" applyAlignment="1">
      <alignment vertical="center"/>
    </xf>
    <xf numFmtId="186" fontId="5" fillId="0" borderId="12" xfId="9" applyNumberFormat="1" applyFont="1" applyBorder="1" applyAlignment="1">
      <alignment horizontal="center" vertical="center"/>
    </xf>
    <xf numFmtId="185" fontId="5" fillId="0" borderId="12" xfId="9" applyNumberFormat="1" applyFont="1" applyBorder="1" applyAlignment="1">
      <alignment vertical="center"/>
    </xf>
    <xf numFmtId="41" fontId="5" fillId="0" borderId="12" xfId="8" applyNumberFormat="1" applyFont="1" applyBorder="1" applyAlignment="1">
      <alignment vertical="center"/>
    </xf>
    <xf numFmtId="187" fontId="5" fillId="0" borderId="12" xfId="9" applyNumberFormat="1" applyFont="1" applyBorder="1" applyAlignment="1">
      <alignment vertical="center"/>
    </xf>
    <xf numFmtId="181" fontId="5" fillId="0" borderId="12" xfId="8" applyFont="1" applyBorder="1" applyAlignment="1">
      <alignment vertical="center"/>
    </xf>
    <xf numFmtId="187" fontId="5" fillId="0" borderId="13" xfId="9" applyNumberFormat="1" applyFont="1" applyBorder="1" applyAlignment="1">
      <alignment vertical="center"/>
    </xf>
    <xf numFmtId="186" fontId="22" fillId="0" borderId="31" xfId="9" applyNumberFormat="1" applyFont="1" applyBorder="1" applyAlignment="1">
      <alignment vertical="center"/>
    </xf>
    <xf numFmtId="186" fontId="22" fillId="0" borderId="120" xfId="9" applyNumberFormat="1" applyFont="1" applyBorder="1" applyAlignment="1">
      <alignment vertical="center"/>
    </xf>
    <xf numFmtId="41" fontId="5" fillId="0" borderId="64" xfId="9" applyNumberFormat="1" applyFont="1" applyBorder="1" applyAlignment="1">
      <alignment vertical="center"/>
    </xf>
    <xf numFmtId="186" fontId="5" fillId="0" borderId="64" xfId="9" applyNumberFormat="1" applyFont="1" applyBorder="1" applyAlignment="1">
      <alignment horizontal="center" vertical="center"/>
    </xf>
    <xf numFmtId="185" fontId="5" fillId="0" borderId="64" xfId="9" applyNumberFormat="1" applyFont="1" applyBorder="1" applyAlignment="1">
      <alignment vertical="center"/>
    </xf>
    <xf numFmtId="41" fontId="22" fillId="0" borderId="64" xfId="8" applyNumberFormat="1" applyFont="1" applyBorder="1" applyAlignment="1">
      <alignment vertical="center"/>
    </xf>
    <xf numFmtId="41" fontId="5" fillId="0" borderId="64" xfId="8" applyNumberFormat="1" applyFont="1" applyBorder="1" applyAlignment="1">
      <alignment vertical="center"/>
    </xf>
    <xf numFmtId="187" fontId="5" fillId="0" borderId="64" xfId="9" applyNumberFormat="1" applyFont="1" applyBorder="1" applyAlignment="1">
      <alignment vertical="center"/>
    </xf>
    <xf numFmtId="181" fontId="5" fillId="0" borderId="64" xfId="8" applyFont="1" applyBorder="1" applyAlignment="1">
      <alignment vertical="center"/>
    </xf>
    <xf numFmtId="187" fontId="22" fillId="0" borderId="64" xfId="9" applyNumberFormat="1" applyFont="1" applyBorder="1" applyAlignment="1">
      <alignment vertical="center"/>
    </xf>
    <xf numFmtId="187" fontId="22" fillId="0" borderId="65" xfId="9" applyNumberFormat="1" applyFont="1" applyBorder="1" applyAlignment="1">
      <alignment vertical="center"/>
    </xf>
    <xf numFmtId="186" fontId="22" fillId="0" borderId="103" xfId="9" applyNumberFormat="1" applyFont="1" applyBorder="1" applyAlignment="1">
      <alignment vertical="center"/>
    </xf>
    <xf numFmtId="41" fontId="5" fillId="0" borderId="18" xfId="9" applyNumberFormat="1" applyFont="1" applyBorder="1" applyAlignment="1">
      <alignment vertical="center"/>
    </xf>
    <xf numFmtId="186" fontId="5" fillId="0" borderId="18" xfId="9" applyNumberFormat="1" applyFont="1" applyBorder="1" applyAlignment="1">
      <alignment horizontal="center" vertical="center"/>
    </xf>
    <xf numFmtId="185" fontId="5" fillId="0" borderId="18" xfId="9" applyNumberFormat="1" applyFont="1" applyBorder="1" applyAlignment="1">
      <alignment vertical="center"/>
    </xf>
    <xf numFmtId="41" fontId="22" fillId="0" borderId="18" xfId="8" applyNumberFormat="1" applyFont="1" applyBorder="1" applyAlignment="1">
      <alignment vertical="center"/>
    </xf>
    <xf numFmtId="41" fontId="5" fillId="0" borderId="18" xfId="8" applyNumberFormat="1" applyFont="1" applyBorder="1" applyAlignment="1">
      <alignment vertical="center"/>
    </xf>
    <xf numFmtId="187" fontId="5" fillId="0" borderId="18" xfId="9" applyNumberFormat="1" applyFont="1" applyBorder="1" applyAlignment="1">
      <alignment vertical="center"/>
    </xf>
    <xf numFmtId="181" fontId="5" fillId="0" borderId="18" xfId="8" applyFont="1" applyBorder="1" applyAlignment="1">
      <alignment vertical="center"/>
    </xf>
    <xf numFmtId="187" fontId="22" fillId="0" borderId="18" xfId="9" applyNumberFormat="1" applyFont="1" applyBorder="1" applyAlignment="1">
      <alignment vertical="center"/>
    </xf>
    <xf numFmtId="187" fontId="22" fillId="0" borderId="19" xfId="9" applyNumberFormat="1" applyFont="1" applyBorder="1" applyAlignment="1">
      <alignment vertical="center"/>
    </xf>
    <xf numFmtId="186" fontId="22" fillId="0" borderId="105" xfId="9" applyNumberFormat="1" applyFont="1" applyBorder="1" applyAlignment="1">
      <alignment vertical="center"/>
    </xf>
    <xf numFmtId="41" fontId="22" fillId="0" borderId="12" xfId="8" applyNumberFormat="1" applyFont="1" applyBorder="1" applyAlignment="1">
      <alignment vertical="center"/>
    </xf>
    <xf numFmtId="187" fontId="22" fillId="0" borderId="12" xfId="9" applyNumberFormat="1" applyFont="1" applyBorder="1" applyAlignment="1">
      <alignment vertical="center"/>
    </xf>
    <xf numFmtId="187" fontId="22" fillId="0" borderId="13" xfId="9" applyNumberFormat="1" applyFont="1" applyBorder="1" applyAlignment="1">
      <alignment vertical="center"/>
    </xf>
    <xf numFmtId="186" fontId="22" fillId="0" borderId="107" xfId="9" applyNumberFormat="1" applyFont="1" applyBorder="1" applyAlignment="1">
      <alignment vertical="center"/>
    </xf>
    <xf numFmtId="41" fontId="5" fillId="0" borderId="10" xfId="9" applyNumberFormat="1" applyFont="1" applyBorder="1" applyAlignment="1">
      <alignment vertical="center"/>
    </xf>
    <xf numFmtId="186" fontId="5" fillId="0" borderId="10" xfId="9" applyNumberFormat="1" applyFont="1" applyBorder="1" applyAlignment="1">
      <alignment horizontal="center" vertical="center"/>
    </xf>
    <xf numFmtId="185" fontId="5" fillId="0" borderId="10" xfId="9" applyNumberFormat="1" applyFont="1" applyBorder="1" applyAlignment="1">
      <alignment vertical="center"/>
    </xf>
    <xf numFmtId="41" fontId="22" fillId="0" borderId="10" xfId="8" applyNumberFormat="1" applyFont="1" applyBorder="1" applyAlignment="1">
      <alignment vertical="center"/>
    </xf>
    <xf numFmtId="41" fontId="5" fillId="0" borderId="10" xfId="8" applyNumberFormat="1" applyFont="1" applyBorder="1" applyAlignment="1">
      <alignment vertical="center"/>
    </xf>
    <xf numFmtId="187" fontId="5" fillId="0" borderId="10" xfId="9" applyNumberFormat="1" applyFont="1" applyBorder="1" applyAlignment="1">
      <alignment vertical="center"/>
    </xf>
    <xf numFmtId="181" fontId="5" fillId="0" borderId="10" xfId="8" applyFont="1" applyBorder="1" applyAlignment="1">
      <alignment vertical="center"/>
    </xf>
    <xf numFmtId="187" fontId="22" fillId="0" borderId="10" xfId="9" applyNumberFormat="1" applyFont="1" applyBorder="1" applyAlignment="1">
      <alignment vertical="center"/>
    </xf>
    <xf numFmtId="187" fontId="22" fillId="0" borderId="11" xfId="9" applyNumberFormat="1" applyFont="1" applyBorder="1" applyAlignment="1">
      <alignment vertical="center"/>
    </xf>
    <xf numFmtId="41" fontId="5" fillId="0" borderId="0" xfId="6" applyFont="1" applyFill="1" applyBorder="1" applyAlignment="1">
      <alignment vertical="center"/>
    </xf>
    <xf numFmtId="191" fontId="21" fillId="0" borderId="0" xfId="2" quotePrefix="1" applyNumberFormat="1" applyFont="1" applyFill="1" applyBorder="1" applyAlignment="1">
      <alignment horizontal="right" vertical="center"/>
    </xf>
    <xf numFmtId="190" fontId="17" fillId="0" borderId="0" xfId="2" applyNumberFormat="1" applyFont="1" applyAlignment="1">
      <alignment vertical="center"/>
    </xf>
    <xf numFmtId="190" fontId="17" fillId="0" borderId="0" xfId="2" applyNumberFormat="1" applyFont="1" applyAlignment="1">
      <alignment horizontal="right" vertical="center"/>
    </xf>
    <xf numFmtId="41" fontId="20" fillId="0" borderId="0" xfId="6" applyFont="1" applyBorder="1" applyAlignment="1">
      <alignment vertical="center"/>
    </xf>
    <xf numFmtId="211" fontId="17" fillId="0" borderId="0" xfId="2" applyNumberFormat="1" applyFont="1" applyAlignment="1">
      <alignment vertical="center"/>
    </xf>
    <xf numFmtId="181" fontId="8" fillId="0" borderId="0" xfId="8" applyFont="1" applyAlignment="1">
      <alignment vertical="center"/>
    </xf>
    <xf numFmtId="189" fontId="8" fillId="0" borderId="0" xfId="2" applyNumberFormat="1" applyFont="1" applyAlignment="1">
      <alignment vertical="center"/>
    </xf>
    <xf numFmtId="0" fontId="97" fillId="0" borderId="0" xfId="2" applyFont="1" applyAlignment="1">
      <alignment vertical="center"/>
    </xf>
    <xf numFmtId="181" fontId="97" fillId="0" borderId="0" xfId="8" applyFont="1" applyAlignment="1">
      <alignment vertical="center"/>
    </xf>
    <xf numFmtId="189" fontId="97" fillId="0" borderId="0" xfId="2" applyNumberFormat="1" applyFont="1" applyAlignment="1">
      <alignment vertical="center"/>
    </xf>
    <xf numFmtId="0" fontId="97" fillId="17" borderId="0" xfId="2" applyFont="1" applyFill="1" applyAlignment="1">
      <alignment vertical="center"/>
    </xf>
    <xf numFmtId="181" fontId="97" fillId="17" borderId="0" xfId="8" applyFont="1" applyFill="1" applyAlignment="1">
      <alignment vertical="center"/>
    </xf>
    <xf numFmtId="189" fontId="97" fillId="17" borderId="0" xfId="2" applyNumberFormat="1" applyFont="1" applyFill="1" applyAlignment="1">
      <alignment vertical="center"/>
    </xf>
    <xf numFmtId="0" fontId="5" fillId="0" borderId="72" xfId="2" applyFont="1" applyBorder="1" applyAlignment="1">
      <alignment horizontal="center" vertical="center"/>
    </xf>
    <xf numFmtId="0" fontId="5" fillId="0" borderId="91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91" xfId="2" applyFont="1" applyBorder="1" applyAlignment="1"/>
    <xf numFmtId="0" fontId="5" fillId="0" borderId="12" xfId="2" applyFont="1" applyBorder="1" applyAlignment="1">
      <alignment horizontal="center" vertical="center"/>
    </xf>
    <xf numFmtId="0" fontId="5" fillId="0" borderId="80" xfId="2" applyFont="1" applyBorder="1" applyAlignment="1">
      <alignment horizontal="center" vertical="center"/>
    </xf>
    <xf numFmtId="0" fontId="21" fillId="0" borderId="0" xfId="2" applyFont="1" applyFill="1" applyBorder="1" applyAlignment="1">
      <alignment horizontal="center" vertical="center"/>
    </xf>
    <xf numFmtId="0" fontId="5" fillId="0" borderId="107" xfId="2" applyFont="1" applyBorder="1" applyAlignment="1">
      <alignment horizontal="center" vertical="center"/>
    </xf>
    <xf numFmtId="0" fontId="5" fillId="0" borderId="43" xfId="2" applyFont="1" applyBorder="1" applyAlignment="1">
      <alignment horizontal="center" vertical="center"/>
    </xf>
    <xf numFmtId="0" fontId="5" fillId="0" borderId="98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212" fontId="5" fillId="0" borderId="105" xfId="2" quotePrefix="1" applyNumberFormat="1" applyFont="1" applyFill="1" applyBorder="1" applyAlignment="1">
      <alignment horizontal="right" vertical="center"/>
    </xf>
    <xf numFmtId="212" fontId="5" fillId="0" borderId="0" xfId="2" applyNumberFormat="1" applyFont="1" applyFill="1" applyBorder="1" applyAlignment="1">
      <alignment horizontal="center" vertical="center"/>
    </xf>
    <xf numFmtId="190" fontId="5" fillId="0" borderId="26" xfId="6" applyNumberFormat="1" applyFont="1" applyFill="1" applyBorder="1" applyAlignment="1">
      <alignment horizontal="right" vertical="center"/>
    </xf>
    <xf numFmtId="190" fontId="5" fillId="0" borderId="27" xfId="6" applyNumberFormat="1" applyFont="1" applyFill="1" applyBorder="1" applyAlignment="1">
      <alignment horizontal="right" vertical="center"/>
    </xf>
    <xf numFmtId="187" fontId="5" fillId="0" borderId="27" xfId="6" applyNumberFormat="1" applyFont="1" applyFill="1" applyBorder="1" applyAlignment="1">
      <alignment horizontal="right" vertical="center"/>
    </xf>
    <xf numFmtId="187" fontId="5" fillId="0" borderId="29" xfId="6" applyNumberFormat="1" applyFont="1" applyFill="1" applyBorder="1" applyAlignment="1">
      <alignment horizontal="right" vertical="center"/>
    </xf>
    <xf numFmtId="179" fontId="5" fillId="7" borderId="91" xfId="6" applyNumberFormat="1" applyFont="1" applyFill="1" applyBorder="1" applyAlignment="1">
      <alignment horizontal="right" vertical="center"/>
    </xf>
    <xf numFmtId="191" fontId="21" fillId="0" borderId="0" xfId="2" applyNumberFormat="1" applyFont="1" applyFill="1" applyBorder="1" applyAlignment="1">
      <alignment horizontal="center" vertical="center"/>
    </xf>
    <xf numFmtId="0" fontId="97" fillId="0" borderId="0" xfId="2" applyFont="1" applyFill="1" applyAlignment="1">
      <alignment vertical="center"/>
    </xf>
    <xf numFmtId="209" fontId="8" fillId="0" borderId="0" xfId="2" applyNumberFormat="1" applyFont="1" applyFill="1"/>
    <xf numFmtId="190" fontId="5" fillId="0" borderId="31" xfId="6" applyNumberFormat="1" applyFont="1" applyFill="1" applyBorder="1" applyAlignment="1">
      <alignment horizontal="right" vertical="center"/>
    </xf>
    <xf numFmtId="190" fontId="5" fillId="0" borderId="12" xfId="6" applyNumberFormat="1" applyFont="1" applyFill="1" applyBorder="1" applyAlignment="1">
      <alignment horizontal="right" vertical="center"/>
    </xf>
    <xf numFmtId="187" fontId="5" fillId="0" borderId="12" xfId="6" applyNumberFormat="1" applyFont="1" applyFill="1" applyBorder="1" applyAlignment="1">
      <alignment horizontal="right" vertical="center"/>
    </xf>
    <xf numFmtId="187" fontId="5" fillId="0" borderId="13" xfId="6" applyNumberFormat="1" applyFont="1" applyFill="1" applyBorder="1" applyAlignment="1">
      <alignment horizontal="right" vertical="center"/>
    </xf>
    <xf numFmtId="179" fontId="5" fillId="0" borderId="80" xfId="6" applyNumberFormat="1" applyFont="1" applyFill="1" applyBorder="1" applyAlignment="1">
      <alignment horizontal="right" vertical="center"/>
    </xf>
    <xf numFmtId="179" fontId="21" fillId="0" borderId="0" xfId="6" applyNumberFormat="1" applyFont="1" applyFill="1" applyBorder="1" applyAlignment="1">
      <alignment vertical="center"/>
    </xf>
    <xf numFmtId="179" fontId="5" fillId="13" borderId="80" xfId="6" applyNumberFormat="1" applyFont="1" applyFill="1" applyBorder="1" applyAlignment="1">
      <alignment horizontal="right" vertical="center"/>
    </xf>
    <xf numFmtId="212" fontId="5" fillId="18" borderId="105" xfId="2" quotePrefix="1" applyNumberFormat="1" applyFont="1" applyFill="1" applyBorder="1" applyAlignment="1">
      <alignment horizontal="right" vertical="center"/>
    </xf>
    <xf numFmtId="212" fontId="5" fillId="18" borderId="0" xfId="2" applyNumberFormat="1" applyFont="1" applyFill="1" applyBorder="1" applyAlignment="1">
      <alignment horizontal="center" vertical="center"/>
    </xf>
    <xf numFmtId="190" fontId="5" fillId="18" borderId="31" xfId="6" applyNumberFormat="1" applyFont="1" applyFill="1" applyBorder="1" applyAlignment="1">
      <alignment horizontal="right" vertical="center"/>
    </xf>
    <xf numFmtId="190" fontId="5" fillId="18" borderId="12" xfId="6" applyNumberFormat="1" applyFont="1" applyFill="1" applyBorder="1" applyAlignment="1">
      <alignment horizontal="right" vertical="center"/>
    </xf>
    <xf numFmtId="187" fontId="5" fillId="18" borderId="12" xfId="6" applyNumberFormat="1" applyFont="1" applyFill="1" applyBorder="1" applyAlignment="1">
      <alignment horizontal="right" vertical="center"/>
    </xf>
    <xf numFmtId="187" fontId="5" fillId="18" borderId="13" xfId="6" applyNumberFormat="1" applyFont="1" applyFill="1" applyBorder="1" applyAlignment="1">
      <alignment horizontal="right" vertical="center"/>
    </xf>
    <xf numFmtId="179" fontId="5" fillId="12" borderId="80" xfId="6" applyNumberFormat="1" applyFont="1" applyFill="1" applyBorder="1" applyAlignment="1">
      <alignment horizontal="right" vertical="center"/>
    </xf>
    <xf numFmtId="212" fontId="5" fillId="0" borderId="107" xfId="2" quotePrefix="1" applyNumberFormat="1" applyFont="1" applyFill="1" applyBorder="1" applyAlignment="1">
      <alignment horizontal="right" vertical="center"/>
    </xf>
    <xf numFmtId="212" fontId="5" fillId="0" borderId="42" xfId="2" applyNumberFormat="1" applyFont="1" applyFill="1" applyBorder="1" applyAlignment="1">
      <alignment horizontal="center" vertical="center"/>
    </xf>
    <xf numFmtId="190" fontId="5" fillId="0" borderId="10" xfId="6" applyNumberFormat="1" applyFont="1" applyFill="1" applyBorder="1" applyAlignment="1">
      <alignment horizontal="right" vertical="center"/>
    </xf>
    <xf numFmtId="187" fontId="5" fillId="0" borderId="10" xfId="6" applyNumberFormat="1" applyFont="1" applyFill="1" applyBorder="1" applyAlignment="1">
      <alignment horizontal="right" vertical="center"/>
    </xf>
    <xf numFmtId="187" fontId="5" fillId="0" borderId="11" xfId="6" applyNumberFormat="1" applyFont="1" applyFill="1" applyBorder="1" applyAlignment="1">
      <alignment horizontal="right" vertical="center"/>
    </xf>
    <xf numFmtId="179" fontId="5" fillId="0" borderId="0" xfId="6" applyNumberFormat="1" applyFont="1" applyFill="1" applyBorder="1" applyAlignment="1">
      <alignment horizontal="right" vertical="center"/>
    </xf>
    <xf numFmtId="41" fontId="5" fillId="0" borderId="0" xfId="6" applyFont="1" applyBorder="1" applyAlignment="1">
      <alignment horizontal="left" vertical="center"/>
    </xf>
    <xf numFmtId="0" fontId="5" fillId="0" borderId="0" xfId="2" applyFont="1" applyBorder="1" applyAlignment="1">
      <alignment horizontal="right"/>
    </xf>
    <xf numFmtId="190" fontId="8" fillId="0" borderId="0" xfId="2" applyNumberFormat="1" applyFont="1"/>
    <xf numFmtId="176" fontId="21" fillId="0" borderId="0" xfId="2" applyNumberFormat="1" applyFont="1" applyAlignment="1">
      <alignment horizontal="center" vertical="center"/>
    </xf>
    <xf numFmtId="20" fontId="21" fillId="0" borderId="0" xfId="2" applyNumberFormat="1" applyFont="1" applyAlignment="1">
      <alignment horizontal="center" vertical="center"/>
    </xf>
    <xf numFmtId="41" fontId="5" fillId="0" borderId="0" xfId="2" applyNumberFormat="1" applyFont="1"/>
    <xf numFmtId="0" fontId="97" fillId="0" borderId="0" xfId="2" applyFont="1" applyAlignment="1">
      <alignment horizontal="right" vertical="center"/>
    </xf>
    <xf numFmtId="0" fontId="16" fillId="0" borderId="0" xfId="2" applyFont="1" applyAlignment="1">
      <alignment horizontal="right" vertical="center"/>
    </xf>
    <xf numFmtId="0" fontId="8" fillId="0" borderId="0" xfId="2" applyFont="1" applyBorder="1" applyAlignment="1">
      <alignment horizontal="right" vertical="center"/>
    </xf>
    <xf numFmtId="0" fontId="21" fillId="0" borderId="0" xfId="2" applyFont="1" applyBorder="1" applyAlignment="1">
      <alignment horizontal="right" vertical="top"/>
    </xf>
    <xf numFmtId="0" fontId="5" fillId="0" borderId="67" xfId="2" applyFont="1" applyBorder="1" applyAlignment="1">
      <alignment horizontal="center" vertical="center"/>
    </xf>
    <xf numFmtId="0" fontId="5" fillId="0" borderId="67" xfId="2" applyFont="1" applyBorder="1" applyAlignment="1">
      <alignment horizontal="center"/>
    </xf>
    <xf numFmtId="0" fontId="5" fillId="0" borderId="36" xfId="2" applyFont="1" applyBorder="1" applyAlignment="1">
      <alignment horizontal="center"/>
    </xf>
    <xf numFmtId="0" fontId="5" fillId="0" borderId="68" xfId="2" applyFont="1" applyBorder="1" applyAlignment="1">
      <alignment horizontal="center" vertical="center"/>
    </xf>
    <xf numFmtId="176" fontId="5" fillId="0" borderId="42" xfId="2" applyNumberFormat="1" applyFont="1" applyBorder="1" applyAlignment="1">
      <alignment horizontal="center" vertical="center"/>
    </xf>
    <xf numFmtId="176" fontId="5" fillId="0" borderId="10" xfId="2" applyNumberFormat="1" applyFont="1" applyBorder="1" applyAlignment="1">
      <alignment horizontal="center" vertical="center" shrinkToFit="1"/>
    </xf>
    <xf numFmtId="176" fontId="5" fillId="0" borderId="76" xfId="2" applyNumberFormat="1" applyFont="1" applyBorder="1" applyAlignment="1">
      <alignment vertical="center"/>
    </xf>
    <xf numFmtId="176" fontId="5" fillId="0" borderId="61" xfId="2" applyNumberFormat="1" applyFont="1" applyBorder="1" applyAlignment="1">
      <alignment vertical="center"/>
    </xf>
    <xf numFmtId="176" fontId="5" fillId="0" borderId="76" xfId="2" applyNumberFormat="1" applyFont="1" applyBorder="1" applyAlignment="1">
      <alignment horizontal="center" vertical="center" wrapText="1" shrinkToFit="1"/>
    </xf>
    <xf numFmtId="181" fontId="5" fillId="0" borderId="76" xfId="2" applyNumberFormat="1" applyFont="1" applyBorder="1" applyAlignment="1">
      <alignment horizontal="center" vertical="center" wrapText="1" shrinkToFit="1"/>
    </xf>
    <xf numFmtId="176" fontId="5" fillId="0" borderId="59" xfId="2" applyNumberFormat="1" applyFont="1" applyBorder="1" applyAlignment="1">
      <alignment horizontal="center" vertical="center" wrapText="1" shrinkToFit="1"/>
    </xf>
    <xf numFmtId="0" fontId="5" fillId="0" borderId="100" xfId="2" applyFont="1" applyBorder="1" applyAlignment="1">
      <alignment horizontal="center" vertical="center" wrapText="1" shrinkToFit="1"/>
    </xf>
    <xf numFmtId="0" fontId="5" fillId="0" borderId="11" xfId="2" applyFont="1" applyBorder="1" applyAlignment="1">
      <alignment horizontal="center" vertical="center"/>
    </xf>
    <xf numFmtId="0" fontId="5" fillId="0" borderId="42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 wrapText="1"/>
    </xf>
    <xf numFmtId="0" fontId="5" fillId="0" borderId="100" xfId="2" applyFont="1" applyBorder="1" applyAlignment="1">
      <alignment horizontal="center" vertical="center" wrapText="1"/>
    </xf>
    <xf numFmtId="0" fontId="5" fillId="0" borderId="76" xfId="2" applyFont="1" applyBorder="1" applyAlignment="1">
      <alignment horizontal="center" vertical="center" wrapText="1"/>
    </xf>
    <xf numFmtId="186" fontId="5" fillId="0" borderId="95" xfId="2" quotePrefix="1" applyNumberFormat="1" applyFont="1" applyBorder="1" applyAlignment="1">
      <alignment horizontal="center" vertical="center"/>
    </xf>
    <xf numFmtId="176" fontId="5" fillId="0" borderId="57" xfId="2" applyNumberFormat="1" applyFont="1" applyBorder="1" applyAlignment="1">
      <alignment horizontal="center" vertical="center"/>
    </xf>
    <xf numFmtId="176" fontId="5" fillId="0" borderId="55" xfId="2" applyNumberFormat="1" applyFont="1" applyBorder="1" applyAlignment="1">
      <alignment horizontal="center" vertical="center"/>
    </xf>
    <xf numFmtId="176" fontId="5" fillId="0" borderId="73" xfId="2" applyNumberFormat="1" applyFont="1" applyBorder="1" applyAlignment="1">
      <alignment horizontal="center" vertical="center"/>
    </xf>
    <xf numFmtId="190" fontId="5" fillId="0" borderId="54" xfId="8" applyNumberFormat="1" applyFont="1" applyBorder="1" applyAlignment="1">
      <alignment horizontal="center" vertical="center"/>
    </xf>
    <xf numFmtId="190" fontId="5" fillId="0" borderId="55" xfId="8" applyNumberFormat="1" applyFont="1" applyBorder="1" applyAlignment="1">
      <alignment horizontal="center" vertical="center"/>
    </xf>
    <xf numFmtId="190" fontId="5" fillId="0" borderId="56" xfId="8" applyNumberFormat="1" applyFont="1" applyBorder="1" applyAlignment="1">
      <alignment horizontal="center" vertical="center"/>
    </xf>
    <xf numFmtId="190" fontId="5" fillId="0" borderId="57" xfId="2" applyNumberFormat="1" applyFont="1" applyBorder="1" applyAlignment="1">
      <alignment horizontal="right" vertical="center"/>
    </xf>
    <xf numFmtId="177" fontId="5" fillId="0" borderId="55" xfId="2" applyNumberFormat="1" applyFont="1" applyBorder="1" applyAlignment="1">
      <alignment horizontal="center" vertical="center"/>
    </xf>
    <xf numFmtId="177" fontId="5" fillId="0" borderId="56" xfId="2" applyNumberFormat="1" applyFont="1" applyBorder="1" applyAlignment="1">
      <alignment horizontal="center" vertical="center"/>
    </xf>
    <xf numFmtId="0" fontId="5" fillId="0" borderId="79" xfId="2" quotePrefix="1" applyFont="1" applyBorder="1" applyAlignment="1">
      <alignment horizontal="center" vertical="center"/>
    </xf>
    <xf numFmtId="176" fontId="5" fillId="0" borderId="159" xfId="2" applyNumberFormat="1" applyFont="1" applyBorder="1" applyAlignment="1">
      <alignment horizontal="center" vertical="center"/>
    </xf>
    <xf numFmtId="176" fontId="5" fillId="0" borderId="128" xfId="2" applyNumberFormat="1" applyFont="1" applyBorder="1" applyAlignment="1">
      <alignment horizontal="center" vertical="center"/>
    </xf>
    <xf numFmtId="176" fontId="5" fillId="0" borderId="129" xfId="2" applyNumberFormat="1" applyFont="1" applyBorder="1" applyAlignment="1">
      <alignment vertical="center"/>
    </xf>
    <xf numFmtId="176" fontId="5" fillId="0" borderId="129" xfId="2" applyNumberFormat="1" applyFont="1" applyBorder="1" applyAlignment="1">
      <alignment horizontal="center" vertical="center" wrapText="1" shrinkToFit="1"/>
    </xf>
    <xf numFmtId="176" fontId="5" fillId="0" borderId="128" xfId="2" applyNumberFormat="1" applyFont="1" applyBorder="1" applyAlignment="1">
      <alignment horizontal="center" vertical="center" wrapText="1" shrinkToFit="1"/>
    </xf>
    <xf numFmtId="0" fontId="5" fillId="0" borderId="71" xfId="2" applyFont="1" applyBorder="1" applyAlignment="1">
      <alignment horizontal="center" vertical="center" wrapText="1" shrinkToFit="1"/>
    </xf>
    <xf numFmtId="176" fontId="5" fillId="0" borderId="34" xfId="2" applyNumberFormat="1" applyFont="1" applyBorder="1" applyAlignment="1">
      <alignment horizontal="center" vertical="center"/>
    </xf>
    <xf numFmtId="181" fontId="5" fillId="0" borderId="159" xfId="8" applyFont="1" applyBorder="1" applyAlignment="1">
      <alignment horizontal="center" vertical="center"/>
    </xf>
    <xf numFmtId="181" fontId="5" fillId="0" borderId="128" xfId="8" applyFont="1" applyBorder="1" applyAlignment="1">
      <alignment horizontal="center" vertical="center"/>
    </xf>
    <xf numFmtId="181" fontId="5" fillId="0" borderId="129" xfId="8" applyFont="1" applyBorder="1" applyAlignment="1">
      <alignment horizontal="center" vertical="center" wrapText="1"/>
    </xf>
    <xf numFmtId="181" fontId="5" fillId="0" borderId="128" xfId="8" applyFont="1" applyBorder="1" applyAlignment="1">
      <alignment horizontal="center" vertical="center" wrapText="1"/>
    </xf>
    <xf numFmtId="181" fontId="5" fillId="0" borderId="34" xfId="8" applyFont="1" applyBorder="1" applyAlignment="1">
      <alignment horizontal="center" vertical="center"/>
    </xf>
    <xf numFmtId="176" fontId="5" fillId="0" borderId="127" xfId="2" applyNumberFormat="1" applyFont="1" applyBorder="1" applyAlignment="1">
      <alignment horizontal="center" vertical="center"/>
    </xf>
    <xf numFmtId="177" fontId="5" fillId="0" borderId="128" xfId="2" applyNumberFormat="1" applyFont="1" applyBorder="1" applyAlignment="1">
      <alignment horizontal="center" vertical="center"/>
    </xf>
    <xf numFmtId="177" fontId="5" fillId="0" borderId="34" xfId="2" applyNumberFormat="1" applyFont="1" applyBorder="1" applyAlignment="1">
      <alignment horizontal="center" vertical="center"/>
    </xf>
    <xf numFmtId="186" fontId="5" fillId="0" borderId="38" xfId="2" quotePrefix="1" applyNumberFormat="1" applyFont="1" applyBorder="1" applyAlignment="1">
      <alignment horizontal="center" vertical="center"/>
    </xf>
    <xf numFmtId="176" fontId="5" fillId="0" borderId="39" xfId="2" applyNumberFormat="1" applyFont="1" applyBorder="1" applyAlignment="1">
      <alignment horizontal="center" vertical="center"/>
    </xf>
    <xf numFmtId="176" fontId="5" fillId="0" borderId="27" xfId="2" applyNumberFormat="1" applyFont="1" applyBorder="1" applyAlignment="1">
      <alignment horizontal="center" vertical="center"/>
    </xf>
    <xf numFmtId="176" fontId="5" fillId="0" borderId="29" xfId="2" applyNumberFormat="1" applyFont="1" applyBorder="1" applyAlignment="1">
      <alignment horizontal="center" vertical="center"/>
    </xf>
    <xf numFmtId="190" fontId="5" fillId="0" borderId="26" xfId="8" applyNumberFormat="1" applyFont="1" applyBorder="1" applyAlignment="1">
      <alignment horizontal="center" vertical="center"/>
    </xf>
    <xf numFmtId="190" fontId="5" fillId="0" borderId="27" xfId="8" applyNumberFormat="1" applyFont="1" applyBorder="1" applyAlignment="1">
      <alignment horizontal="center" vertical="center"/>
    </xf>
    <xf numFmtId="190" fontId="5" fillId="0" borderId="29" xfId="8" applyNumberFormat="1" applyFont="1" applyBorder="1" applyAlignment="1">
      <alignment horizontal="center" vertical="center"/>
    </xf>
    <xf numFmtId="190" fontId="5" fillId="0" borderId="39" xfId="2" applyNumberFormat="1" applyFont="1" applyBorder="1" applyAlignment="1">
      <alignment horizontal="right" vertical="center"/>
    </xf>
    <xf numFmtId="177" fontId="5" fillId="0" borderId="27" xfId="2" applyNumberFormat="1" applyFont="1" applyBorder="1" applyAlignment="1">
      <alignment horizontal="center" vertical="center"/>
    </xf>
    <xf numFmtId="177" fontId="5" fillId="0" borderId="29" xfId="2" applyNumberFormat="1" applyFont="1" applyBorder="1" applyAlignment="1">
      <alignment horizontal="center" vertical="center"/>
    </xf>
    <xf numFmtId="186" fontId="5" fillId="0" borderId="81" xfId="2" quotePrefix="1" applyNumberFormat="1" applyFont="1" applyBorder="1" applyAlignment="1">
      <alignment horizontal="center" vertical="center"/>
    </xf>
    <xf numFmtId="176" fontId="5" fillId="0" borderId="77" xfId="2" applyNumberFormat="1" applyFont="1" applyBorder="1" applyAlignment="1">
      <alignment horizontal="center" vertical="center"/>
    </xf>
    <xf numFmtId="176" fontId="5" fillId="0" borderId="12" xfId="2" applyNumberFormat="1" applyFont="1" applyBorder="1" applyAlignment="1">
      <alignment horizontal="center" vertical="center"/>
    </xf>
    <xf numFmtId="176" fontId="5" fillId="0" borderId="13" xfId="2" applyNumberFormat="1" applyFont="1" applyBorder="1" applyAlignment="1">
      <alignment horizontal="center" vertical="center"/>
    </xf>
    <xf numFmtId="190" fontId="5" fillId="0" borderId="31" xfId="8" applyNumberFormat="1" applyFont="1" applyBorder="1" applyAlignment="1">
      <alignment horizontal="center" vertical="center"/>
    </xf>
    <xf numFmtId="190" fontId="5" fillId="0" borderId="12" xfId="8" applyNumberFormat="1" applyFont="1" applyBorder="1" applyAlignment="1">
      <alignment horizontal="center" vertical="center"/>
    </xf>
    <xf numFmtId="190" fontId="5" fillId="0" borderId="13" xfId="8" applyNumberFormat="1" applyFont="1" applyBorder="1" applyAlignment="1">
      <alignment horizontal="center" vertical="center"/>
    </xf>
    <xf numFmtId="177" fontId="5" fillId="0" borderId="12" xfId="2" applyNumberFormat="1" applyFont="1" applyBorder="1" applyAlignment="1">
      <alignment horizontal="center" vertical="center"/>
    </xf>
    <xf numFmtId="177" fontId="5" fillId="0" borderId="13" xfId="2" applyNumberFormat="1" applyFont="1" applyBorder="1" applyAlignment="1">
      <alignment horizontal="center" vertical="center"/>
    </xf>
    <xf numFmtId="186" fontId="5" fillId="0" borderId="41" xfId="2" quotePrefix="1" applyNumberFormat="1" applyFont="1" applyBorder="1" applyAlignment="1">
      <alignment horizontal="center" vertical="center"/>
    </xf>
    <xf numFmtId="176" fontId="5" fillId="0" borderId="11" xfId="2" applyNumberFormat="1" applyFont="1" applyBorder="1" applyAlignment="1">
      <alignment horizontal="center" vertical="center"/>
    </xf>
    <xf numFmtId="0" fontId="5" fillId="0" borderId="129" xfId="2" applyFont="1" applyBorder="1" applyAlignment="1">
      <alignment horizontal="center" vertical="center" wrapText="1"/>
    </xf>
    <xf numFmtId="0" fontId="5" fillId="0" borderId="128" xfId="2" applyFont="1" applyBorder="1" applyAlignment="1">
      <alignment horizontal="center" vertical="center" wrapText="1"/>
    </xf>
    <xf numFmtId="0" fontId="5" fillId="0" borderId="34" xfId="2" applyFont="1" applyBorder="1" applyAlignment="1">
      <alignment horizontal="center" vertical="center"/>
    </xf>
    <xf numFmtId="176" fontId="5" fillId="0" borderId="62" xfId="2" applyNumberFormat="1" applyFont="1" applyBorder="1" applyAlignment="1">
      <alignment horizontal="center" vertical="center"/>
    </xf>
    <xf numFmtId="176" fontId="5" fillId="0" borderId="15" xfId="2" applyNumberFormat="1" applyFont="1" applyBorder="1" applyAlignment="1">
      <alignment horizontal="center" vertical="center"/>
    </xf>
    <xf numFmtId="176" fontId="5" fillId="0" borderId="16" xfId="2" applyNumberFormat="1" applyFont="1" applyBorder="1" applyAlignment="1">
      <alignment horizontal="center" vertical="center"/>
    </xf>
    <xf numFmtId="176" fontId="5" fillId="0" borderId="32" xfId="2" applyNumberFormat="1" applyFont="1" applyBorder="1" applyAlignment="1">
      <alignment horizontal="center" vertical="center"/>
    </xf>
    <xf numFmtId="177" fontId="5" fillId="0" borderId="15" xfId="2" applyNumberFormat="1" applyFont="1" applyBorder="1" applyAlignment="1">
      <alignment horizontal="center" vertical="center"/>
    </xf>
    <xf numFmtId="177" fontId="5" fillId="0" borderId="16" xfId="2" applyNumberFormat="1" applyFont="1" applyBorder="1" applyAlignment="1">
      <alignment horizontal="center" vertical="center"/>
    </xf>
    <xf numFmtId="176" fontId="5" fillId="0" borderId="129" xfId="2" applyNumberFormat="1" applyFont="1" applyBorder="1" applyAlignment="1">
      <alignment vertical="center" wrapText="1"/>
    </xf>
    <xf numFmtId="176" fontId="5" fillId="0" borderId="128" xfId="2" applyNumberFormat="1" applyFont="1" applyBorder="1" applyAlignment="1">
      <alignment horizontal="center" vertical="center" wrapText="1"/>
    </xf>
    <xf numFmtId="176" fontId="5" fillId="0" borderId="129" xfId="2" applyNumberFormat="1" applyFont="1" applyBorder="1" applyAlignment="1">
      <alignment horizontal="center" vertical="center" wrapText="1"/>
    </xf>
    <xf numFmtId="176" fontId="43" fillId="0" borderId="129" xfId="2" applyNumberFormat="1" applyFont="1" applyBorder="1" applyAlignment="1">
      <alignment horizontal="center" vertical="center" wrapText="1" shrinkToFit="1"/>
    </xf>
    <xf numFmtId="0" fontId="5" fillId="0" borderId="41" xfId="2" quotePrefix="1" applyFont="1" applyBorder="1" applyAlignment="1">
      <alignment horizontal="center" vertical="center"/>
    </xf>
    <xf numFmtId="176" fontId="5" fillId="0" borderId="10" xfId="2" applyNumberFormat="1" applyFont="1" applyBorder="1" applyAlignment="1">
      <alignment horizontal="center" vertical="center"/>
    </xf>
    <xf numFmtId="177" fontId="5" fillId="0" borderId="10" xfId="2" applyNumberFormat="1" applyFont="1" applyBorder="1" applyAlignment="1">
      <alignment horizontal="center" vertical="center"/>
    </xf>
    <xf numFmtId="177" fontId="5" fillId="0" borderId="11" xfId="2" applyNumberFormat="1" applyFont="1" applyBorder="1" applyAlignment="1">
      <alignment horizontal="center" vertical="center"/>
    </xf>
    <xf numFmtId="0" fontId="5" fillId="0" borderId="128" xfId="2" applyFont="1" applyBorder="1" applyAlignment="1">
      <alignment horizontal="center" vertical="center" wrapText="1" shrinkToFit="1"/>
    </xf>
    <xf numFmtId="3" fontId="5" fillId="0" borderId="42" xfId="2" quotePrefix="1" applyNumberFormat="1" applyFont="1" applyBorder="1" applyAlignment="1">
      <alignment horizontal="center" vertical="center"/>
    </xf>
    <xf numFmtId="3" fontId="5" fillId="0" borderId="10" xfId="2" quotePrefix="1" applyNumberFormat="1" applyFont="1" applyBorder="1" applyAlignment="1">
      <alignment horizontal="center" vertical="center"/>
    </xf>
    <xf numFmtId="3" fontId="5" fillId="0" borderId="11" xfId="2" quotePrefix="1" applyNumberFormat="1" applyFont="1" applyBorder="1" applyAlignment="1">
      <alignment horizontal="center" vertical="center"/>
    </xf>
    <xf numFmtId="209" fontId="5" fillId="0" borderId="10" xfId="2" quotePrefix="1" applyNumberFormat="1" applyFont="1" applyBorder="1" applyAlignment="1">
      <alignment horizontal="center" vertical="center"/>
    </xf>
    <xf numFmtId="209" fontId="5" fillId="0" borderId="11" xfId="2" quotePrefix="1" applyNumberFormat="1" applyFont="1" applyBorder="1" applyAlignment="1">
      <alignment horizontal="center" vertical="center"/>
    </xf>
    <xf numFmtId="3" fontId="5" fillId="0" borderId="128" xfId="2" quotePrefix="1" applyNumberFormat="1" applyFont="1" applyBorder="1" applyAlignment="1">
      <alignment vertical="center" shrinkToFit="1"/>
    </xf>
    <xf numFmtId="3" fontId="5" fillId="0" borderId="159" xfId="2" quotePrefix="1" applyNumberFormat="1" applyFont="1" applyBorder="1" applyAlignment="1">
      <alignment horizontal="center" vertical="center" wrapText="1"/>
    </xf>
    <xf numFmtId="3" fontId="43" fillId="0" borderId="128" xfId="2" quotePrefix="1" applyNumberFormat="1" applyFont="1" applyBorder="1" applyAlignment="1">
      <alignment horizontal="center" vertical="center" wrapText="1"/>
    </xf>
    <xf numFmtId="0" fontId="5" fillId="0" borderId="159" xfId="2" applyFont="1" applyBorder="1" applyAlignment="1">
      <alignment horizontal="center" vertical="center" wrapText="1"/>
    </xf>
    <xf numFmtId="3" fontId="5" fillId="0" borderId="77" xfId="2" quotePrefix="1" applyNumberFormat="1" applyFont="1" applyBorder="1" applyAlignment="1">
      <alignment horizontal="center" vertical="center"/>
    </xf>
    <xf numFmtId="3" fontId="5" fillId="0" borderId="12" xfId="2" quotePrefix="1" applyNumberFormat="1" applyFont="1" applyBorder="1" applyAlignment="1">
      <alignment horizontal="center" vertical="center"/>
    </xf>
    <xf numFmtId="3" fontId="5" fillId="0" borderId="27" xfId="2" quotePrefix="1" applyNumberFormat="1" applyFont="1" applyBorder="1" applyAlignment="1">
      <alignment horizontal="center" vertical="center"/>
    </xf>
    <xf numFmtId="3" fontId="5" fillId="0" borderId="27" xfId="2" quotePrefix="1" applyNumberFormat="1" applyFont="1" applyBorder="1" applyAlignment="1">
      <alignment vertical="center"/>
    </xf>
    <xf numFmtId="3" fontId="5" fillId="0" borderId="13" xfId="2" quotePrefix="1" applyNumberFormat="1" applyFont="1" applyBorder="1" applyAlignment="1">
      <alignment horizontal="center" vertical="center"/>
    </xf>
    <xf numFmtId="209" fontId="5" fillId="0" borderId="12" xfId="2" quotePrefix="1" applyNumberFormat="1" applyFont="1" applyBorder="1" applyAlignment="1">
      <alignment horizontal="center" vertical="center"/>
    </xf>
    <xf numFmtId="209" fontId="5" fillId="0" borderId="13" xfId="2" quotePrefix="1" applyNumberFormat="1" applyFont="1" applyBorder="1" applyAlignment="1">
      <alignment horizontal="center" vertical="center"/>
    </xf>
    <xf numFmtId="186" fontId="5" fillId="0" borderId="33" xfId="2" quotePrefix="1" applyNumberFormat="1" applyFont="1" applyBorder="1" applyAlignment="1">
      <alignment horizontal="center" vertical="center"/>
    </xf>
    <xf numFmtId="3" fontId="5" fillId="0" borderId="18" xfId="2" quotePrefix="1" applyNumberFormat="1" applyFont="1" applyBorder="1" applyAlignment="1">
      <alignment horizontal="center" vertical="center"/>
    </xf>
    <xf numFmtId="3" fontId="5" fillId="0" borderId="19" xfId="2" quotePrefix="1" applyNumberFormat="1" applyFont="1" applyBorder="1" applyAlignment="1">
      <alignment horizontal="center" vertical="center"/>
    </xf>
    <xf numFmtId="3" fontId="5" fillId="0" borderId="84" xfId="2" quotePrefix="1" applyNumberFormat="1" applyFont="1" applyBorder="1" applyAlignment="1">
      <alignment horizontal="center" vertical="center"/>
    </xf>
    <xf numFmtId="209" fontId="5" fillId="0" borderId="18" xfId="2" quotePrefix="1" applyNumberFormat="1" applyFont="1" applyBorder="1" applyAlignment="1">
      <alignment horizontal="center" vertical="center"/>
    </xf>
    <xf numFmtId="209" fontId="5" fillId="0" borderId="19" xfId="2" quotePrefix="1" applyNumberFormat="1" applyFont="1" applyBorder="1" applyAlignment="1">
      <alignment horizontal="center" vertical="center"/>
    </xf>
    <xf numFmtId="186" fontId="5" fillId="0" borderId="31" xfId="2" quotePrefix="1" applyNumberFormat="1" applyFont="1" applyBorder="1" applyAlignment="1">
      <alignment horizontal="right" vertical="center"/>
    </xf>
    <xf numFmtId="186" fontId="5" fillId="0" borderId="127" xfId="2" quotePrefix="1" applyNumberFormat="1" applyFont="1" applyBorder="1" applyAlignment="1">
      <alignment horizontal="center" vertical="center"/>
    </xf>
    <xf numFmtId="3" fontId="5" fillId="0" borderId="128" xfId="2" quotePrefix="1" applyNumberFormat="1" applyFont="1" applyBorder="1" applyAlignment="1">
      <alignment horizontal="center" vertical="center"/>
    </xf>
    <xf numFmtId="3" fontId="5" fillId="0" borderId="128" xfId="2" quotePrefix="1" applyNumberFormat="1" applyFont="1" applyBorder="1" applyAlignment="1">
      <alignment horizontal="center" vertical="center" wrapText="1"/>
    </xf>
    <xf numFmtId="3" fontId="5" fillId="0" borderId="128" xfId="2" quotePrefix="1" applyNumberFormat="1" applyFont="1" applyBorder="1" applyAlignment="1">
      <alignment vertical="center"/>
    </xf>
    <xf numFmtId="3" fontId="5" fillId="0" borderId="34" xfId="2" quotePrefix="1" applyNumberFormat="1" applyFont="1" applyBorder="1" applyAlignment="1">
      <alignment horizontal="center" vertical="center"/>
    </xf>
    <xf numFmtId="3" fontId="5" fillId="0" borderId="159" xfId="2" quotePrefix="1" applyNumberFormat="1" applyFont="1" applyBorder="1" applyAlignment="1">
      <alignment horizontal="center" vertical="center"/>
    </xf>
    <xf numFmtId="209" fontId="5" fillId="0" borderId="128" xfId="2" quotePrefix="1" applyNumberFormat="1" applyFont="1" applyBorder="1" applyAlignment="1">
      <alignment horizontal="center" vertical="center"/>
    </xf>
    <xf numFmtId="209" fontId="5" fillId="0" borderId="34" xfId="2" quotePrefix="1" applyNumberFormat="1" applyFont="1" applyBorder="1" applyAlignment="1">
      <alignment horizontal="center" vertical="center"/>
    </xf>
    <xf numFmtId="3" fontId="5" fillId="0" borderId="85" xfId="2" quotePrefix="1" applyNumberFormat="1" applyFont="1" applyBorder="1" applyAlignment="1">
      <alignment horizontal="center" vertical="center"/>
    </xf>
    <xf numFmtId="3" fontId="5" fillId="0" borderId="78" xfId="2" quotePrefix="1" applyNumberFormat="1" applyFont="1" applyBorder="1" applyAlignment="1">
      <alignment horizontal="center" vertical="center"/>
    </xf>
    <xf numFmtId="186" fontId="5" fillId="0" borderId="30" xfId="2" quotePrefix="1" applyNumberFormat="1" applyFont="1" applyBorder="1" applyAlignment="1">
      <alignment horizontal="right" vertical="center"/>
    </xf>
    <xf numFmtId="3" fontId="5" fillId="0" borderId="87" xfId="2" quotePrefix="1" applyNumberFormat="1" applyFont="1" applyBorder="1" applyAlignment="1">
      <alignment horizontal="center" vertical="center"/>
    </xf>
    <xf numFmtId="186" fontId="5" fillId="0" borderId="0" xfId="2" quotePrefix="1" applyNumberFormat="1" applyFont="1" applyBorder="1" applyAlignment="1">
      <alignment horizontal="right" vertical="center"/>
    </xf>
    <xf numFmtId="3" fontId="5" fillId="0" borderId="0" xfId="2" quotePrefix="1" applyNumberFormat="1" applyFont="1" applyBorder="1" applyAlignment="1">
      <alignment horizontal="center" vertical="center"/>
    </xf>
    <xf numFmtId="209" fontId="5" fillId="0" borderId="0" xfId="2" quotePrefix="1" applyNumberFormat="1" applyFont="1" applyBorder="1" applyAlignment="1">
      <alignment horizontal="center" vertical="center"/>
    </xf>
    <xf numFmtId="176" fontId="5" fillId="0" borderId="0" xfId="2" applyNumberFormat="1" applyFont="1" applyBorder="1" applyAlignment="1">
      <alignment horizontal="center" vertical="center"/>
    </xf>
    <xf numFmtId="177" fontId="5" fillId="0" borderId="0" xfId="2" applyNumberFormat="1" applyFont="1" applyAlignment="1">
      <alignment horizontal="center" vertical="center"/>
    </xf>
    <xf numFmtId="177" fontId="5" fillId="0" borderId="0" xfId="2" applyNumberFormat="1" applyFont="1" applyBorder="1" applyAlignment="1">
      <alignment horizontal="center" vertical="center"/>
    </xf>
    <xf numFmtId="0" fontId="5" fillId="0" borderId="0" xfId="2" applyFont="1" applyBorder="1" applyAlignment="1">
      <alignment horizontal="center"/>
    </xf>
    <xf numFmtId="0" fontId="11" fillId="0" borderId="0" xfId="9" applyFont="1" applyAlignment="1">
      <alignment horizontal="left"/>
    </xf>
    <xf numFmtId="0" fontId="21" fillId="0" borderId="54" xfId="3" applyFont="1" applyBorder="1" applyAlignment="1">
      <alignment horizontal="center" vertical="center"/>
    </xf>
    <xf numFmtId="0" fontId="21" fillId="0" borderId="55" xfId="3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/>
    </xf>
    <xf numFmtId="0" fontId="21" fillId="0" borderId="60" xfId="3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/>
    </xf>
    <xf numFmtId="0" fontId="27" fillId="5" borderId="32" xfId="3" applyFont="1" applyFill="1" applyBorder="1" applyAlignment="1">
      <alignment horizontal="left" vertical="center"/>
    </xf>
    <xf numFmtId="0" fontId="27" fillId="5" borderId="15" xfId="3" applyFont="1" applyFill="1" applyBorder="1" applyAlignment="1">
      <alignment horizontal="left" vertical="center"/>
    </xf>
    <xf numFmtId="0" fontId="27" fillId="5" borderId="63" xfId="3" applyFont="1" applyFill="1" applyBorder="1" applyAlignment="1">
      <alignment horizontal="left" vertical="center"/>
    </xf>
    <xf numFmtId="0" fontId="27" fillId="5" borderId="64" xfId="3" applyFont="1" applyFill="1" applyBorder="1" applyAlignment="1">
      <alignment horizontal="left" vertical="center"/>
    </xf>
    <xf numFmtId="0" fontId="27" fillId="5" borderId="58" xfId="3" applyFont="1" applyFill="1" applyBorder="1" applyAlignment="1">
      <alignment horizontal="left" vertical="center"/>
    </xf>
    <xf numFmtId="0" fontId="27" fillId="5" borderId="59" xfId="3" applyFont="1" applyFill="1" applyBorder="1" applyAlignment="1">
      <alignment horizontal="left" vertical="center"/>
    </xf>
    <xf numFmtId="0" fontId="27" fillId="5" borderId="33" xfId="3" applyFont="1" applyFill="1" applyBorder="1" applyAlignment="1">
      <alignment horizontal="left" vertical="center"/>
    </xf>
    <xf numFmtId="0" fontId="27" fillId="3" borderId="72" xfId="3" applyFont="1" applyFill="1" applyBorder="1" applyAlignment="1">
      <alignment horizontal="center" vertical="center"/>
    </xf>
    <xf numFmtId="0" fontId="27" fillId="3" borderId="36" xfId="3" applyFont="1" applyFill="1" applyBorder="1" applyAlignment="1">
      <alignment horizontal="center" vertical="center"/>
    </xf>
    <xf numFmtId="0" fontId="27" fillId="5" borderId="54" xfId="3" applyFont="1" applyFill="1" applyBorder="1" applyAlignment="1">
      <alignment horizontal="left" vertical="center"/>
    </xf>
    <xf numFmtId="0" fontId="27" fillId="5" borderId="55" xfId="3" applyFont="1" applyFill="1" applyBorder="1" applyAlignment="1">
      <alignment horizontal="left" vertical="center"/>
    </xf>
    <xf numFmtId="0" fontId="5" fillId="0" borderId="67" xfId="2" applyFont="1" applyBorder="1" applyAlignment="1">
      <alignment horizontal="center" vertical="center"/>
    </xf>
    <xf numFmtId="0" fontId="5" fillId="0" borderId="68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0" xfId="2" applyFont="1" applyBorder="1" applyAlignment="1">
      <alignment horizontal="center" vertical="center"/>
    </xf>
    <xf numFmtId="0" fontId="5" fillId="0" borderId="74" xfId="2" applyFont="1" applyBorder="1" applyAlignment="1">
      <alignment horizontal="center" vertical="center"/>
    </xf>
    <xf numFmtId="0" fontId="5" fillId="0" borderId="82" xfId="2" applyFont="1" applyBorder="1" applyAlignment="1">
      <alignment horizontal="center" vertical="center"/>
    </xf>
    <xf numFmtId="0" fontId="5" fillId="0" borderId="66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64" xfId="2" applyFont="1" applyBorder="1" applyAlignment="1">
      <alignment horizontal="center" vertical="center"/>
    </xf>
    <xf numFmtId="0" fontId="5" fillId="0" borderId="59" xfId="2" applyFont="1" applyBorder="1" applyAlignment="1">
      <alignment horizontal="center" vertical="center"/>
    </xf>
    <xf numFmtId="0" fontId="5" fillId="0" borderId="78" xfId="2" applyFont="1" applyBorder="1" applyAlignment="1">
      <alignment horizontal="center" vertical="center"/>
    </xf>
    <xf numFmtId="0" fontId="5" fillId="0" borderId="83" xfId="2" applyFont="1" applyBorder="1" applyAlignment="1">
      <alignment horizontal="center" vertical="center"/>
    </xf>
    <xf numFmtId="0" fontId="5" fillId="0" borderId="84" xfId="2" applyFont="1" applyBorder="1" applyAlignment="1">
      <alignment horizontal="center" vertical="center"/>
    </xf>
    <xf numFmtId="0" fontId="8" fillId="0" borderId="0" xfId="2" applyFont="1"/>
    <xf numFmtId="0" fontId="5" fillId="0" borderId="38" xfId="2" applyFont="1" applyBorder="1" applyAlignment="1">
      <alignment horizontal="center" vertical="center"/>
    </xf>
    <xf numFmtId="0" fontId="5" fillId="0" borderId="81" xfId="2" applyFont="1" applyBorder="1" applyAlignment="1">
      <alignment horizontal="center" vertical="center"/>
    </xf>
    <xf numFmtId="0" fontId="5" fillId="0" borderId="41" xfId="2" applyFont="1" applyBorder="1" applyAlignment="1">
      <alignment horizontal="center" vertical="center"/>
    </xf>
    <xf numFmtId="0" fontId="5" fillId="0" borderId="69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31" fillId="0" borderId="0" xfId="2" applyFont="1" applyAlignment="1">
      <alignment horizontal="center" vertical="center" wrapText="1"/>
    </xf>
    <xf numFmtId="2" fontId="40" fillId="0" borderId="88" xfId="2" quotePrefix="1" applyNumberFormat="1" applyFont="1" applyBorder="1" applyAlignment="1">
      <alignment horizontal="left" vertical="center" wrapText="1"/>
    </xf>
    <xf numFmtId="2" fontId="40" fillId="0" borderId="93" xfId="2" quotePrefix="1" applyNumberFormat="1" applyFont="1" applyBorder="1" applyAlignment="1">
      <alignment horizontal="left" vertical="center"/>
    </xf>
    <xf numFmtId="2" fontId="5" fillId="0" borderId="71" xfId="2" quotePrefix="1" applyNumberFormat="1" applyFont="1" applyBorder="1" applyAlignment="1">
      <alignment horizontal="center" vertical="center"/>
    </xf>
    <xf numFmtId="2" fontId="5" fillId="0" borderId="89" xfId="2" quotePrefix="1" applyNumberFormat="1" applyFont="1" applyBorder="1" applyAlignment="1">
      <alignment horizontal="center" vertical="center"/>
    </xf>
    <xf numFmtId="2" fontId="5" fillId="0" borderId="90" xfId="2" quotePrefix="1" applyNumberFormat="1" applyFont="1" applyBorder="1" applyAlignment="1">
      <alignment horizontal="center" vertical="center"/>
    </xf>
    <xf numFmtId="2" fontId="5" fillId="0" borderId="38" xfId="2" quotePrefix="1" applyNumberFormat="1" applyFont="1" applyBorder="1" applyAlignment="1">
      <alignment horizontal="center" vertical="center"/>
    </xf>
    <xf numFmtId="2" fontId="5" fillId="0" borderId="41" xfId="2" quotePrefix="1" applyNumberFormat="1" applyFont="1" applyBorder="1" applyAlignment="1">
      <alignment horizontal="center" vertical="center"/>
    </xf>
    <xf numFmtId="2" fontId="5" fillId="0" borderId="38" xfId="2" quotePrefix="1" applyNumberFormat="1" applyFont="1" applyBorder="1" applyAlignment="1">
      <alignment horizontal="center" vertical="center" wrapText="1"/>
    </xf>
    <xf numFmtId="2" fontId="5" fillId="0" borderId="41" xfId="2" quotePrefix="1" applyNumberFormat="1" applyFont="1" applyBorder="1" applyAlignment="1">
      <alignment horizontal="center" vertical="center" wrapText="1"/>
    </xf>
    <xf numFmtId="2" fontId="5" fillId="0" borderId="91" xfId="2" quotePrefix="1" applyNumberFormat="1" applyFont="1" applyBorder="1" applyAlignment="1">
      <alignment horizontal="center" vertical="center"/>
    </xf>
    <xf numFmtId="2" fontId="5" fillId="0" borderId="43" xfId="2" quotePrefix="1" applyNumberFormat="1" applyFont="1" applyBorder="1" applyAlignment="1">
      <alignment horizontal="center" vertical="center"/>
    </xf>
    <xf numFmtId="2" fontId="40" fillId="0" borderId="92" xfId="2" quotePrefix="1" applyNumberFormat="1" applyFont="1" applyBorder="1" applyAlignment="1">
      <alignment horizontal="left" vertical="center" wrapText="1"/>
    </xf>
    <xf numFmtId="2" fontId="40" fillId="0" borderId="94" xfId="2" quotePrefix="1" applyNumberFormat="1" applyFont="1" applyBorder="1" applyAlignment="1">
      <alignment horizontal="left" vertical="center"/>
    </xf>
    <xf numFmtId="41" fontId="17" fillId="0" borderId="27" xfId="6" applyFont="1" applyBorder="1" applyAlignment="1">
      <alignment horizontal="center" vertical="center"/>
    </xf>
    <xf numFmtId="41" fontId="17" fillId="0" borderId="73" xfId="6" applyFont="1" applyBorder="1" applyAlignment="1">
      <alignment horizontal="center" vertical="center"/>
    </xf>
    <xf numFmtId="41" fontId="17" fillId="0" borderId="67" xfId="6" applyFont="1" applyBorder="1" applyAlignment="1">
      <alignment horizontal="center" vertical="center"/>
    </xf>
    <xf numFmtId="41" fontId="17" fillId="0" borderId="68" xfId="6" applyFont="1" applyBorder="1" applyAlignment="1">
      <alignment horizontal="center" vertical="center"/>
    </xf>
    <xf numFmtId="41" fontId="27" fillId="0" borderId="98" xfId="10" applyFont="1" applyFill="1" applyBorder="1" applyAlignment="1">
      <alignment horizontal="left" vertical="center" shrinkToFit="1"/>
    </xf>
    <xf numFmtId="41" fontId="17" fillId="10" borderId="72" xfId="10" applyFont="1" applyFill="1" applyBorder="1" applyAlignment="1">
      <alignment horizontal="center" vertical="center" shrinkToFit="1"/>
    </xf>
    <xf numFmtId="41" fontId="17" fillId="10" borderId="36" xfId="10" applyFont="1" applyFill="1" applyBorder="1" applyAlignment="1">
      <alignment horizontal="center" vertical="center" shrinkToFit="1"/>
    </xf>
    <xf numFmtId="41" fontId="17" fillId="10" borderId="39" xfId="10" applyFont="1" applyFill="1" applyBorder="1" applyAlignment="1">
      <alignment horizontal="center" vertical="center" shrinkToFit="1"/>
    </xf>
    <xf numFmtId="41" fontId="17" fillId="10" borderId="73" xfId="10" applyFont="1" applyFill="1" applyBorder="1" applyAlignment="1">
      <alignment horizontal="center" vertical="center" shrinkToFit="1"/>
    </xf>
    <xf numFmtId="41" fontId="17" fillId="10" borderId="67" xfId="10" applyFont="1" applyFill="1" applyBorder="1" applyAlignment="1">
      <alignment horizontal="center" vertical="center" shrinkToFit="1"/>
    </xf>
    <xf numFmtId="0" fontId="17" fillId="10" borderId="67" xfId="9" applyFont="1" applyFill="1" applyBorder="1" applyAlignment="1">
      <alignment horizontal="center" vertical="center"/>
    </xf>
    <xf numFmtId="0" fontId="17" fillId="10" borderId="57" xfId="9" applyFont="1" applyFill="1" applyBorder="1" applyAlignment="1">
      <alignment horizontal="center" vertical="center"/>
    </xf>
    <xf numFmtId="41" fontId="17" fillId="10" borderId="69" xfId="10" applyFont="1" applyFill="1" applyBorder="1" applyAlignment="1">
      <alignment horizontal="center" vertical="center"/>
    </xf>
    <xf numFmtId="41" fontId="17" fillId="10" borderId="67" xfId="10" applyFont="1" applyFill="1" applyBorder="1" applyAlignment="1">
      <alignment horizontal="center" vertical="center"/>
    </xf>
    <xf numFmtId="41" fontId="17" fillId="10" borderId="68" xfId="10" applyFont="1" applyFill="1" applyBorder="1" applyAlignment="1">
      <alignment horizontal="center" vertical="center"/>
    </xf>
    <xf numFmtId="0" fontId="5" fillId="0" borderId="38" xfId="2" applyNumberFormat="1" applyFont="1" applyBorder="1" applyAlignment="1">
      <alignment horizontal="center" vertical="center"/>
    </xf>
    <xf numFmtId="0" fontId="5" fillId="0" borderId="41" xfId="2" applyNumberFormat="1" applyFont="1" applyBorder="1" applyAlignment="1">
      <alignment horizontal="center" vertical="center"/>
    </xf>
    <xf numFmtId="0" fontId="5" fillId="0" borderId="98" xfId="2" applyFont="1" applyBorder="1" applyAlignment="1">
      <alignment horizontal="right" vertical="center"/>
    </xf>
    <xf numFmtId="0" fontId="31" fillId="0" borderId="0" xfId="2" applyFont="1" applyFill="1" applyAlignment="1">
      <alignment horizontal="center"/>
    </xf>
    <xf numFmtId="0" fontId="40" fillId="0" borderId="69" xfId="2" applyFont="1" applyFill="1" applyBorder="1" applyAlignment="1">
      <alignment horizontal="center" vertical="center"/>
    </xf>
    <xf numFmtId="0" fontId="40" fillId="0" borderId="67" xfId="2" applyFont="1" applyFill="1" applyBorder="1" applyAlignment="1">
      <alignment horizontal="center" vertical="center"/>
    </xf>
    <xf numFmtId="0" fontId="40" fillId="0" borderId="108" xfId="2" applyFont="1" applyFill="1" applyBorder="1" applyAlignment="1">
      <alignment horizontal="center" vertical="center"/>
    </xf>
    <xf numFmtId="0" fontId="40" fillId="0" borderId="107" xfId="2" applyFont="1" applyFill="1" applyBorder="1" applyAlignment="1">
      <alignment horizontal="center" vertical="center"/>
    </xf>
    <xf numFmtId="0" fontId="40" fillId="0" borderId="98" xfId="2" applyFont="1" applyFill="1" applyBorder="1" applyAlignment="1">
      <alignment horizontal="center" vertical="center"/>
    </xf>
    <xf numFmtId="0" fontId="40" fillId="0" borderId="110" xfId="2" applyFont="1" applyFill="1" applyBorder="1" applyAlignment="1">
      <alignment horizontal="center" vertical="center"/>
    </xf>
    <xf numFmtId="0" fontId="40" fillId="0" borderId="100" xfId="2" applyFont="1" applyFill="1" applyBorder="1" applyAlignment="1">
      <alignment horizontal="center" vertical="center"/>
    </xf>
    <xf numFmtId="0" fontId="46" fillId="11" borderId="72" xfId="2" applyFont="1" applyFill="1" applyBorder="1" applyAlignment="1">
      <alignment horizontal="center" vertical="center"/>
    </xf>
    <xf numFmtId="0" fontId="46" fillId="11" borderId="36" xfId="2" applyFont="1" applyFill="1" applyBorder="1" applyAlignment="1">
      <alignment horizontal="center" vertical="center"/>
    </xf>
    <xf numFmtId="0" fontId="46" fillId="11" borderId="91" xfId="2" applyFont="1" applyFill="1" applyBorder="1" applyAlignment="1">
      <alignment horizontal="center" vertical="center"/>
    </xf>
    <xf numFmtId="0" fontId="5" fillId="0" borderId="98" xfId="2" applyFont="1" applyBorder="1" applyAlignment="1">
      <alignment horizontal="right"/>
    </xf>
    <xf numFmtId="0" fontId="5" fillId="0" borderId="38" xfId="13" applyFont="1" applyBorder="1" applyAlignment="1">
      <alignment horizontal="center" vertical="center" wrapText="1"/>
    </xf>
    <xf numFmtId="0" fontId="5" fillId="0" borderId="41" xfId="13" applyFont="1" applyBorder="1" applyAlignment="1">
      <alignment horizontal="center" vertical="center" wrapText="1"/>
    </xf>
    <xf numFmtId="0" fontId="5" fillId="0" borderId="26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 wrapText="1"/>
    </xf>
    <xf numFmtId="0" fontId="5" fillId="0" borderId="109" xfId="2" applyFont="1" applyBorder="1" applyAlignment="1">
      <alignment horizontal="center" vertical="center" wrapText="1"/>
    </xf>
    <xf numFmtId="0" fontId="5" fillId="0" borderId="87" xfId="2" applyFont="1" applyBorder="1" applyAlignment="1">
      <alignment horizontal="center" vertical="center" wrapText="1"/>
    </xf>
    <xf numFmtId="0" fontId="17" fillId="0" borderId="56" xfId="9" applyFont="1" applyBorder="1" applyAlignment="1">
      <alignment horizontal="center" vertical="center" wrapText="1"/>
    </xf>
    <xf numFmtId="0" fontId="17" fillId="0" borderId="65" xfId="9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106" xfId="9" applyFont="1" applyBorder="1" applyAlignment="1">
      <alignment horizontal="center" vertical="center"/>
    </xf>
    <xf numFmtId="0" fontId="17" fillId="0" borderId="62" xfId="9" applyFont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20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0" fontId="17" fillId="0" borderId="61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0" fontId="17" fillId="0" borderId="55" xfId="9" applyFont="1" applyBorder="1" applyAlignment="1">
      <alignment horizontal="center" vertical="center"/>
    </xf>
    <xf numFmtId="0" fontId="17" fillId="0" borderId="63" xfId="9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0" fontId="17" fillId="0" borderId="55" xfId="9" applyFont="1" applyBorder="1" applyAlignment="1">
      <alignment horizontal="center" vertical="center" wrapText="1"/>
    </xf>
    <xf numFmtId="0" fontId="17" fillId="0" borderId="98" xfId="2" applyFont="1" applyBorder="1" applyAlignment="1">
      <alignment horizontal="right"/>
    </xf>
    <xf numFmtId="0" fontId="5" fillId="0" borderId="73" xfId="2" applyFont="1" applyBorder="1" applyAlignment="1">
      <alignment horizontal="center" vertical="center"/>
    </xf>
    <xf numFmtId="2" fontId="5" fillId="0" borderId="92" xfId="2" quotePrefix="1" applyNumberFormat="1" applyFont="1" applyBorder="1" applyAlignment="1">
      <alignment horizontal="left" vertical="center" wrapText="1"/>
    </xf>
    <xf numFmtId="2" fontId="5" fillId="0" borderId="94" xfId="2" quotePrefix="1" applyNumberFormat="1" applyFont="1" applyBorder="1" applyAlignment="1">
      <alignment horizontal="left" vertical="center"/>
    </xf>
    <xf numFmtId="2" fontId="5" fillId="0" borderId="133" xfId="2" quotePrefix="1" applyNumberFormat="1" applyFont="1" applyBorder="1" applyAlignment="1">
      <alignment horizontal="left" vertical="center" wrapText="1"/>
    </xf>
    <xf numFmtId="2" fontId="5" fillId="0" borderId="134" xfId="2" quotePrefix="1" applyNumberFormat="1" applyFont="1" applyBorder="1" applyAlignment="1">
      <alignment horizontal="left" vertical="center"/>
    </xf>
    <xf numFmtId="41" fontId="64" fillId="0" borderId="73" xfId="6" applyFont="1" applyBorder="1" applyAlignment="1">
      <alignment horizontal="center" vertical="center"/>
    </xf>
    <xf numFmtId="41" fontId="64" fillId="0" borderId="68" xfId="6" applyFont="1" applyBorder="1" applyAlignment="1">
      <alignment horizontal="center" vertical="center"/>
    </xf>
    <xf numFmtId="41" fontId="27" fillId="0" borderId="0" xfId="10" applyFont="1" applyFill="1" applyBorder="1" applyAlignment="1">
      <alignment horizontal="left" vertical="center" shrinkToFit="1"/>
    </xf>
    <xf numFmtId="41" fontId="17" fillId="10" borderId="69" xfId="10" applyFont="1" applyFill="1" applyBorder="1" applyAlignment="1">
      <alignment horizontal="center" vertical="center" shrinkToFit="1"/>
    </xf>
    <xf numFmtId="41" fontId="17" fillId="10" borderId="57" xfId="10" applyFont="1" applyFill="1" applyBorder="1" applyAlignment="1">
      <alignment horizontal="center" vertical="center" shrinkToFit="1"/>
    </xf>
    <xf numFmtId="0" fontId="17" fillId="10" borderId="73" xfId="2" applyFont="1" applyFill="1" applyBorder="1" applyAlignment="1">
      <alignment horizontal="center" vertical="center"/>
    </xf>
    <xf numFmtId="0" fontId="17" fillId="10" borderId="57" xfId="2" applyFont="1" applyFill="1" applyBorder="1" applyAlignment="1">
      <alignment horizontal="center" vertical="center"/>
    </xf>
    <xf numFmtId="0" fontId="17" fillId="0" borderId="38" xfId="2" applyFont="1" applyBorder="1" applyAlignment="1">
      <alignment horizontal="center" vertical="center"/>
    </xf>
    <xf numFmtId="0" fontId="17" fillId="0" borderId="41" xfId="2" applyFont="1" applyBorder="1" applyAlignment="1">
      <alignment horizontal="center" vertical="center"/>
    </xf>
    <xf numFmtId="0" fontId="17" fillId="0" borderId="69" xfId="2" applyFont="1" applyBorder="1" applyAlignment="1">
      <alignment horizontal="center" vertical="center"/>
    </xf>
    <xf numFmtId="0" fontId="17" fillId="0" borderId="67" xfId="2" applyFont="1" applyBorder="1" applyAlignment="1">
      <alignment horizontal="center" vertical="center"/>
    </xf>
    <xf numFmtId="0" fontId="17" fillId="0" borderId="68" xfId="2" applyFont="1" applyBorder="1" applyAlignment="1">
      <alignment horizontal="center" vertical="center"/>
    </xf>
    <xf numFmtId="0" fontId="17" fillId="0" borderId="26" xfId="2" applyFont="1" applyBorder="1" applyAlignment="1">
      <alignment horizontal="center" vertical="center"/>
    </xf>
    <xf numFmtId="0" fontId="17" fillId="0" borderId="27" xfId="2" applyFont="1" applyBorder="1" applyAlignment="1">
      <alignment horizontal="center" vertical="center"/>
    </xf>
    <xf numFmtId="0" fontId="17" fillId="0" borderId="29" xfId="2" applyFont="1" applyBorder="1" applyAlignment="1">
      <alignment horizontal="center" vertical="center"/>
    </xf>
    <xf numFmtId="0" fontId="40" fillId="0" borderId="54" xfId="13" applyFont="1" applyBorder="1" applyAlignment="1">
      <alignment horizontal="center" vertical="center" wrapText="1"/>
    </xf>
    <xf numFmtId="0" fontId="40" fillId="0" borderId="56" xfId="13" applyFont="1" applyBorder="1" applyAlignment="1">
      <alignment horizontal="center" vertical="center" wrapText="1"/>
    </xf>
    <xf numFmtId="0" fontId="40" fillId="0" borderId="58" xfId="13" applyFont="1" applyBorder="1" applyAlignment="1">
      <alignment horizontal="center" vertical="center" wrapText="1"/>
    </xf>
    <xf numFmtId="0" fontId="40" fillId="0" borderId="60" xfId="13" applyFont="1" applyBorder="1" applyAlignment="1">
      <alignment horizontal="center" vertical="center" wrapText="1"/>
    </xf>
    <xf numFmtId="0" fontId="40" fillId="0" borderId="54" xfId="2" applyFont="1" applyBorder="1" applyAlignment="1">
      <alignment horizontal="center" vertical="center"/>
    </xf>
    <xf numFmtId="0" fontId="40" fillId="0" borderId="55" xfId="2" applyFont="1" applyBorder="1" applyAlignment="1">
      <alignment horizontal="center" vertical="center"/>
    </xf>
    <xf numFmtId="0" fontId="40" fillId="0" borderId="56" xfId="2" applyFont="1" applyBorder="1" applyAlignment="1">
      <alignment horizontal="center" vertical="center"/>
    </xf>
    <xf numFmtId="0" fontId="40" fillId="0" borderId="57" xfId="2" applyFont="1" applyBorder="1" applyAlignment="1">
      <alignment horizontal="center" vertical="center"/>
    </xf>
    <xf numFmtId="0" fontId="40" fillId="0" borderId="73" xfId="2" applyFont="1" applyBorder="1" applyAlignment="1">
      <alignment horizontal="center" vertical="center"/>
    </xf>
    <xf numFmtId="0" fontId="40" fillId="13" borderId="54" xfId="2" applyFont="1" applyFill="1" applyBorder="1" applyAlignment="1">
      <alignment horizontal="center" vertical="center" wrapText="1"/>
    </xf>
    <xf numFmtId="0" fontId="40" fillId="13" borderId="63" xfId="2" applyFont="1" applyFill="1" applyBorder="1" applyAlignment="1">
      <alignment horizontal="center" vertical="center" wrapText="1"/>
    </xf>
    <xf numFmtId="0" fontId="40" fillId="13" borderId="58" xfId="2" applyFont="1" applyFill="1" applyBorder="1" applyAlignment="1">
      <alignment horizontal="center" vertical="center" wrapText="1"/>
    </xf>
    <xf numFmtId="0" fontId="40" fillId="13" borderId="32" xfId="2" applyFont="1" applyFill="1" applyBorder="1" applyAlignment="1">
      <alignment horizontal="center" vertical="center" wrapText="1"/>
    </xf>
    <xf numFmtId="0" fontId="5" fillId="0" borderId="135" xfId="2" applyFont="1" applyBorder="1" applyAlignment="1">
      <alignment horizontal="center" vertical="center"/>
    </xf>
    <xf numFmtId="0" fontId="5" fillId="0" borderId="136" xfId="2" applyFont="1" applyBorder="1" applyAlignment="1">
      <alignment horizontal="center" vertical="center"/>
    </xf>
    <xf numFmtId="0" fontId="5" fillId="0" borderId="54" xfId="2" applyFont="1" applyBorder="1" applyAlignment="1">
      <alignment horizontal="center" vertical="center"/>
    </xf>
    <xf numFmtId="0" fontId="5" fillId="0" borderId="63" xfId="2" applyFont="1" applyBorder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5" fillId="0" borderId="65" xfId="2" applyFont="1" applyBorder="1" applyAlignment="1">
      <alignment horizontal="center" vertical="center"/>
    </xf>
    <xf numFmtId="0" fontId="5" fillId="0" borderId="101" xfId="2" applyFont="1" applyBorder="1" applyAlignment="1">
      <alignment horizontal="center" vertical="center"/>
    </xf>
    <xf numFmtId="0" fontId="5" fillId="0" borderId="116" xfId="2" applyFont="1" applyBorder="1" applyAlignment="1">
      <alignment horizontal="center" vertical="center"/>
    </xf>
    <xf numFmtId="0" fontId="5" fillId="0" borderId="62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/>
    </xf>
    <xf numFmtId="0" fontId="10" fillId="0" borderId="0" xfId="2"/>
    <xf numFmtId="0" fontId="5" fillId="0" borderId="60" xfId="2" applyFont="1" applyBorder="1" applyAlignment="1">
      <alignment horizontal="center" vertical="center"/>
    </xf>
    <xf numFmtId="0" fontId="5" fillId="0" borderId="29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3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72" xfId="2" applyFont="1" applyBorder="1" applyAlignment="1">
      <alignment horizontal="center" vertical="center"/>
    </xf>
    <xf numFmtId="0" fontId="5" fillId="0" borderId="105" xfId="2" applyFont="1" applyBorder="1" applyAlignment="1">
      <alignment horizontal="center" vertical="center"/>
    </xf>
    <xf numFmtId="0" fontId="5" fillId="0" borderId="106" xfId="2" applyFont="1" applyBorder="1" applyAlignment="1">
      <alignment horizontal="center" vertical="center"/>
    </xf>
    <xf numFmtId="0" fontId="5" fillId="0" borderId="36" xfId="2" applyFont="1" applyBorder="1" applyAlignment="1">
      <alignment horizontal="center" vertical="center"/>
    </xf>
    <xf numFmtId="0" fontId="5" fillId="0" borderId="0" xfId="2" applyFont="1" applyBorder="1" applyAlignment="1">
      <alignment horizontal="center" vertical="center"/>
    </xf>
    <xf numFmtId="0" fontId="5" fillId="0" borderId="39" xfId="2" applyFont="1" applyBorder="1" applyAlignment="1">
      <alignment horizontal="center" vertical="center"/>
    </xf>
    <xf numFmtId="0" fontId="5" fillId="0" borderId="77" xfId="2" applyFont="1" applyBorder="1" applyAlignment="1">
      <alignment horizontal="center" vertical="center"/>
    </xf>
    <xf numFmtId="0" fontId="5" fillId="0" borderId="109" xfId="2" applyFont="1" applyBorder="1" applyAlignment="1">
      <alignment horizontal="center" vertical="center"/>
    </xf>
    <xf numFmtId="0" fontId="5" fillId="0" borderId="85" xfId="2" applyFont="1" applyBorder="1" applyAlignment="1">
      <alignment horizontal="center" vertical="center"/>
    </xf>
    <xf numFmtId="0" fontId="5" fillId="0" borderId="87" xfId="2" applyFont="1" applyBorder="1" applyAlignment="1">
      <alignment horizontal="center" vertical="center"/>
    </xf>
    <xf numFmtId="0" fontId="5" fillId="0" borderId="69" xfId="2" applyFont="1" applyFill="1" applyBorder="1" applyAlignment="1" applyProtection="1">
      <alignment horizontal="center" vertical="center" wrapText="1"/>
      <protection locked="0"/>
    </xf>
    <xf numFmtId="0" fontId="5" fillId="0" borderId="68" xfId="2" applyFont="1" applyFill="1" applyBorder="1" applyAlignment="1" applyProtection="1">
      <alignment horizontal="center" vertical="center"/>
      <protection locked="0"/>
    </xf>
    <xf numFmtId="0" fontId="5" fillId="0" borderId="153" xfId="2" applyFont="1" applyFill="1" applyBorder="1" applyAlignment="1">
      <alignment horizontal="left" vertical="center" wrapText="1"/>
    </xf>
    <xf numFmtId="0" fontId="5" fillId="0" borderId="154" xfId="2" applyFont="1" applyFill="1" applyBorder="1" applyAlignment="1">
      <alignment horizontal="left" vertical="center" wrapText="1"/>
    </xf>
    <xf numFmtId="0" fontId="5" fillId="0" borderId="155" xfId="2" applyFont="1" applyBorder="1" applyAlignment="1">
      <alignment horizontal="left" vertical="center"/>
    </xf>
    <xf numFmtId="0" fontId="5" fillId="0" borderId="156" xfId="2" applyFont="1" applyBorder="1" applyAlignment="1">
      <alignment horizontal="left" vertical="center"/>
    </xf>
    <xf numFmtId="0" fontId="5" fillId="0" borderId="157" xfId="2" applyFont="1" applyBorder="1" applyAlignment="1">
      <alignment horizontal="left" vertical="center"/>
    </xf>
    <xf numFmtId="0" fontId="5" fillId="0" borderId="158" xfId="2" applyFont="1" applyBorder="1" applyAlignment="1">
      <alignment horizontal="left" vertical="center"/>
    </xf>
    <xf numFmtId="0" fontId="5" fillId="0" borderId="29" xfId="2" applyFont="1" applyFill="1" applyBorder="1" applyAlignment="1">
      <alignment horizontal="center" vertical="center"/>
    </xf>
    <xf numFmtId="0" fontId="5" fillId="0" borderId="67" xfId="2" applyFont="1" applyFill="1" applyBorder="1" applyAlignment="1" applyProtection="1">
      <alignment horizontal="center" vertical="center"/>
      <protection locked="0"/>
    </xf>
    <xf numFmtId="0" fontId="5" fillId="0" borderId="68" xfId="2" quotePrefix="1" applyFont="1" applyFill="1" applyBorder="1" applyAlignment="1" applyProtection="1">
      <alignment horizontal="center" vertical="center"/>
      <protection locked="0"/>
    </xf>
    <xf numFmtId="0" fontId="22" fillId="0" borderId="69" xfId="2" applyFont="1" applyFill="1" applyBorder="1" applyAlignment="1" applyProtection="1">
      <alignment horizontal="center" vertical="center"/>
      <protection locked="0"/>
    </xf>
    <xf numFmtId="0" fontId="22" fillId="0" borderId="67" xfId="2" quotePrefix="1" applyFont="1" applyFill="1" applyBorder="1" applyAlignment="1" applyProtection="1">
      <alignment horizontal="center" vertical="center"/>
      <protection locked="0"/>
    </xf>
    <xf numFmtId="0" fontId="5" fillId="0" borderId="69" xfId="2" applyFont="1" applyFill="1" applyBorder="1" applyAlignment="1" applyProtection="1">
      <alignment horizontal="center" vertical="center"/>
      <protection locked="0"/>
    </xf>
    <xf numFmtId="0" fontId="5" fillId="0" borderId="105" xfId="2" applyNumberFormat="1" applyFont="1" applyFill="1" applyBorder="1" applyAlignment="1">
      <alignment horizontal="center" vertical="center" textRotation="255" wrapText="1"/>
    </xf>
    <xf numFmtId="0" fontId="5" fillId="0" borderId="107" xfId="2" applyFont="1" applyBorder="1" applyAlignment="1">
      <alignment horizontal="center" vertical="center"/>
    </xf>
    <xf numFmtId="0" fontId="5" fillId="0" borderId="27" xfId="2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5" fillId="0" borderId="74" xfId="2" applyFont="1" applyFill="1" applyBorder="1" applyAlignment="1">
      <alignment horizontal="center" vertical="center"/>
    </xf>
    <xf numFmtId="0" fontId="5" fillId="0" borderId="82" xfId="2" applyFont="1" applyFill="1" applyBorder="1" applyAlignment="1">
      <alignment horizontal="center" vertical="center"/>
    </xf>
    <xf numFmtId="0" fontId="5" fillId="0" borderId="100" xfId="2" applyFont="1" applyFill="1" applyBorder="1" applyAlignment="1">
      <alignment horizontal="center" vertical="center"/>
    </xf>
    <xf numFmtId="0" fontId="5" fillId="0" borderId="72" xfId="2" applyNumberFormat="1" applyFont="1" applyFill="1" applyBorder="1" applyAlignment="1">
      <alignment horizontal="center" vertical="center" textRotation="255" wrapText="1"/>
    </xf>
    <xf numFmtId="0" fontId="5" fillId="0" borderId="107" xfId="2" applyNumberFormat="1" applyFont="1" applyFill="1" applyBorder="1" applyAlignment="1">
      <alignment horizontal="center" vertical="center" textRotation="255" wrapText="1"/>
    </xf>
    <xf numFmtId="0" fontId="5" fillId="0" borderId="74" xfId="2" applyFont="1" applyFill="1" applyBorder="1" applyAlignment="1">
      <alignment horizontal="center" vertical="center" wrapText="1"/>
    </xf>
    <xf numFmtId="0" fontId="5" fillId="0" borderId="66" xfId="2" applyFont="1" applyFill="1" applyBorder="1" applyAlignment="1">
      <alignment horizontal="center" vertical="center"/>
    </xf>
    <xf numFmtId="0" fontId="5" fillId="0" borderId="76" xfId="2" applyFont="1" applyFill="1" applyBorder="1" applyAlignment="1">
      <alignment horizontal="center" vertical="center" wrapText="1"/>
    </xf>
    <xf numFmtId="0" fontId="5" fillId="0" borderId="61" xfId="2" applyFont="1" applyFill="1" applyBorder="1" applyAlignment="1">
      <alignment horizontal="center" vertical="center"/>
    </xf>
    <xf numFmtId="0" fontId="5" fillId="0" borderId="72" xfId="2" applyFont="1" applyFill="1" applyBorder="1" applyAlignment="1">
      <alignment horizontal="center" vertical="center" textRotation="255" wrapText="1" readingOrder="2"/>
    </xf>
    <xf numFmtId="0" fontId="5" fillId="0" borderId="39" xfId="2" applyFont="1" applyFill="1" applyBorder="1" applyAlignment="1">
      <alignment horizontal="center" vertical="center" textRotation="255" readingOrder="2"/>
    </xf>
    <xf numFmtId="0" fontId="5" fillId="0" borderId="105" xfId="2" applyFont="1" applyFill="1" applyBorder="1" applyAlignment="1">
      <alignment horizontal="center" vertical="center" textRotation="255" readingOrder="2"/>
    </xf>
    <xf numFmtId="0" fontId="5" fillId="0" borderId="77" xfId="2" applyFont="1" applyFill="1" applyBorder="1" applyAlignment="1">
      <alignment horizontal="center" vertical="center" textRotation="255" readingOrder="2"/>
    </xf>
    <xf numFmtId="0" fontId="5" fillId="0" borderId="107" xfId="2" applyFont="1" applyFill="1" applyBorder="1" applyAlignment="1">
      <alignment horizontal="center" vertical="center" textRotation="255" readingOrder="2"/>
    </xf>
    <xf numFmtId="0" fontId="5" fillId="0" borderId="42" xfId="2" applyFont="1" applyFill="1" applyBorder="1" applyAlignment="1">
      <alignment horizontal="center" vertical="center" textRotation="255" readingOrder="2"/>
    </xf>
    <xf numFmtId="0" fontId="5" fillId="0" borderId="0" xfId="2" applyFont="1" applyFill="1" applyAlignment="1">
      <alignment horizontal="left" vertical="center" wrapText="1"/>
    </xf>
    <xf numFmtId="0" fontId="5" fillId="0" borderId="26" xfId="2" applyFont="1" applyFill="1" applyBorder="1" applyAlignment="1">
      <alignment horizontal="center" vertical="center" textRotation="255"/>
    </xf>
    <xf numFmtId="0" fontId="5" fillId="0" borderId="31" xfId="2" applyFont="1" applyBorder="1" applyAlignment="1">
      <alignment horizontal="center" vertical="center" textRotation="255"/>
    </xf>
    <xf numFmtId="0" fontId="5" fillId="0" borderId="105" xfId="2" applyFont="1" applyBorder="1" applyAlignment="1">
      <alignment horizontal="center" vertical="center" textRotation="255"/>
    </xf>
    <xf numFmtId="0" fontId="5" fillId="0" borderId="107" xfId="2" applyFont="1" applyBorder="1" applyAlignment="1">
      <alignment horizontal="center" vertical="center" textRotation="255"/>
    </xf>
    <xf numFmtId="0" fontId="5" fillId="0" borderId="66" xfId="2" applyFont="1" applyFill="1" applyBorder="1" applyAlignment="1">
      <alignment horizontal="center" vertical="center" wrapText="1"/>
    </xf>
    <xf numFmtId="0" fontId="5" fillId="0" borderId="90" xfId="2" applyFont="1" applyFill="1" applyBorder="1" applyAlignment="1">
      <alignment horizontal="center" vertical="center"/>
    </xf>
    <xf numFmtId="0" fontId="5" fillId="0" borderId="159" xfId="2" applyFont="1" applyBorder="1" applyAlignment="1">
      <alignment horizontal="center" vertical="center"/>
    </xf>
    <xf numFmtId="0" fontId="21" fillId="0" borderId="0" xfId="9" applyFont="1" applyAlignment="1">
      <alignment horizontal="center" vertical="center"/>
    </xf>
    <xf numFmtId="0" fontId="5" fillId="0" borderId="0" xfId="9" applyFont="1" applyAlignment="1">
      <alignment horizontal="left" vertical="center"/>
    </xf>
    <xf numFmtId="0" fontId="5" fillId="0" borderId="38" xfId="9" applyFont="1" applyBorder="1" applyAlignment="1">
      <alignment horizontal="center" vertical="center"/>
    </xf>
    <xf numFmtId="0" fontId="5" fillId="0" borderId="41" xfId="9" applyFont="1" applyBorder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39" fillId="0" borderId="72" xfId="2" applyFont="1" applyFill="1" applyBorder="1" applyAlignment="1" applyProtection="1">
      <alignment horizontal="center" vertical="center"/>
      <protection locked="0"/>
    </xf>
    <xf numFmtId="0" fontId="39" fillId="0" borderId="91" xfId="2" applyFont="1" applyFill="1" applyBorder="1" applyAlignment="1" applyProtection="1">
      <alignment horizontal="center" vertical="center"/>
      <protection locked="0"/>
    </xf>
    <xf numFmtId="0" fontId="40" fillId="0" borderId="72" xfId="2" applyFont="1" applyFill="1" applyBorder="1" applyAlignment="1">
      <alignment horizontal="center" vertical="center" wrapText="1"/>
    </xf>
    <xf numFmtId="0" fontId="40" fillId="0" borderId="91" xfId="2" applyFont="1" applyFill="1" applyBorder="1" applyAlignment="1">
      <alignment horizontal="center" vertical="center" wrapText="1"/>
    </xf>
    <xf numFmtId="0" fontId="40" fillId="0" borderId="107" xfId="2" applyFont="1" applyFill="1" applyBorder="1" applyAlignment="1">
      <alignment horizontal="center" vertical="center" wrapText="1"/>
    </xf>
    <xf numFmtId="0" fontId="40" fillId="0" borderId="43" xfId="2" applyFont="1" applyFill="1" applyBorder="1" applyAlignment="1">
      <alignment horizontal="center" vertical="center" wrapText="1"/>
    </xf>
    <xf numFmtId="0" fontId="40" fillId="0" borderId="38" xfId="2" applyFont="1" applyFill="1" applyBorder="1" applyAlignment="1">
      <alignment horizontal="center" vertical="center" wrapText="1"/>
    </xf>
    <xf numFmtId="0" fontId="40" fillId="0" borderId="41" xfId="2" applyFont="1" applyFill="1" applyBorder="1" applyAlignment="1">
      <alignment horizontal="center" vertical="center" wrapText="1"/>
    </xf>
    <xf numFmtId="0" fontId="39" fillId="0" borderId="69" xfId="2" applyFont="1" applyFill="1" applyBorder="1" applyAlignment="1">
      <alignment horizontal="center" vertical="center"/>
    </xf>
    <xf numFmtId="0" fontId="39" fillId="0" borderId="68" xfId="2" applyFont="1" applyFill="1" applyBorder="1" applyAlignment="1">
      <alignment horizontal="center" vertical="center"/>
    </xf>
    <xf numFmtId="0" fontId="40" fillId="0" borderId="105" xfId="2" applyFont="1" applyFill="1" applyBorder="1" applyAlignment="1">
      <alignment horizontal="center" vertical="center" wrapText="1"/>
    </xf>
    <xf numFmtId="0" fontId="40" fillId="0" borderId="80" xfId="2" applyFont="1" applyFill="1" applyBorder="1" applyAlignment="1">
      <alignment horizontal="center" vertical="center" wrapText="1"/>
    </xf>
    <xf numFmtId="0" fontId="40" fillId="0" borderId="72" xfId="2" applyFont="1" applyFill="1" applyBorder="1" applyAlignment="1">
      <alignment horizontal="center" vertical="center"/>
    </xf>
    <xf numFmtId="0" fontId="40" fillId="0" borderId="91" xfId="2" applyFont="1" applyFill="1" applyBorder="1" applyAlignment="1">
      <alignment horizontal="center" vertical="center"/>
    </xf>
    <xf numFmtId="0" fontId="40" fillId="0" borderId="105" xfId="2" applyFont="1" applyFill="1" applyBorder="1" applyAlignment="1">
      <alignment horizontal="center" vertical="center"/>
    </xf>
    <xf numFmtId="0" fontId="40" fillId="0" borderId="80" xfId="2" applyFont="1" applyFill="1" applyBorder="1" applyAlignment="1">
      <alignment horizontal="center" vertical="center"/>
    </xf>
    <xf numFmtId="0" fontId="40" fillId="0" borderId="43" xfId="2" applyFont="1" applyFill="1" applyBorder="1" applyAlignment="1">
      <alignment horizontal="center" vertical="center"/>
    </xf>
    <xf numFmtId="0" fontId="40" fillId="0" borderId="29" xfId="2" applyFont="1" applyFill="1" applyBorder="1" applyAlignment="1">
      <alignment horizontal="center" vertical="center" wrapText="1"/>
    </xf>
    <xf numFmtId="0" fontId="40" fillId="0" borderId="13" xfId="2" applyFont="1" applyFill="1" applyBorder="1" applyAlignment="1">
      <alignment horizontal="center" vertical="center" wrapText="1"/>
    </xf>
    <xf numFmtId="0" fontId="40" fillId="0" borderId="16" xfId="2" applyFont="1" applyFill="1" applyBorder="1" applyAlignment="1">
      <alignment horizontal="center" vertical="center" wrapText="1"/>
    </xf>
    <xf numFmtId="0" fontId="40" fillId="0" borderId="19" xfId="2" applyFont="1" applyFill="1" applyBorder="1" applyAlignment="1">
      <alignment horizontal="center" vertical="center" wrapText="1"/>
    </xf>
    <xf numFmtId="0" fontId="40" fillId="0" borderId="104" xfId="2" applyFont="1" applyFill="1" applyBorder="1" applyAlignment="1">
      <alignment horizontal="center" vertical="center" wrapText="1"/>
    </xf>
    <xf numFmtId="0" fontId="5" fillId="0" borderId="36" xfId="2" applyFont="1" applyFill="1" applyBorder="1" applyAlignment="1">
      <alignment horizontal="center" vertical="center"/>
    </xf>
    <xf numFmtId="0" fontId="5" fillId="0" borderId="91" xfId="2" applyFont="1" applyFill="1" applyBorder="1" applyAlignment="1">
      <alignment horizontal="center" vertical="center"/>
    </xf>
    <xf numFmtId="0" fontId="5" fillId="0" borderId="38" xfId="2" applyFont="1" applyFill="1" applyBorder="1" applyAlignment="1">
      <alignment horizontal="center" vertical="center"/>
    </xf>
    <xf numFmtId="0" fontId="5" fillId="0" borderId="41" xfId="2" applyFont="1" applyFill="1" applyBorder="1" applyAlignment="1">
      <alignment horizontal="center" vertical="center"/>
    </xf>
    <xf numFmtId="0" fontId="5" fillId="0" borderId="10" xfId="2" applyFont="1" applyFill="1" applyBorder="1" applyAlignment="1">
      <alignment horizontal="center" vertical="center"/>
    </xf>
    <xf numFmtId="0" fontId="5" fillId="0" borderId="109" xfId="2" applyFont="1" applyFill="1" applyBorder="1" applyAlignment="1">
      <alignment horizontal="center" vertical="center"/>
    </xf>
    <xf numFmtId="0" fontId="5" fillId="0" borderId="39" xfId="2" applyFont="1" applyFill="1" applyBorder="1" applyAlignment="1">
      <alignment horizontal="center" vertical="center"/>
    </xf>
    <xf numFmtId="0" fontId="5" fillId="0" borderId="76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70" xfId="2" applyFont="1" applyBorder="1" applyAlignment="1">
      <alignment horizontal="center" vertical="center"/>
    </xf>
    <xf numFmtId="0" fontId="21" fillId="0" borderId="0" xfId="2" applyFont="1" applyBorder="1" applyAlignment="1">
      <alignment horizontal="right" vertical="top"/>
    </xf>
    <xf numFmtId="0" fontId="5" fillId="0" borderId="42" xfId="2" applyFont="1" applyBorder="1" applyAlignment="1">
      <alignment horizontal="center" vertical="center"/>
    </xf>
    <xf numFmtId="0" fontId="5" fillId="0" borderId="91" xfId="2" applyFont="1" applyBorder="1" applyAlignment="1">
      <alignment horizontal="center" vertical="center"/>
    </xf>
    <xf numFmtId="0" fontId="5" fillId="0" borderId="91" xfId="2" applyFont="1" applyBorder="1" applyAlignment="1">
      <alignment vertical="center"/>
    </xf>
    <xf numFmtId="0" fontId="5" fillId="0" borderId="43" xfId="2" applyFont="1" applyBorder="1" applyAlignment="1">
      <alignment vertical="center"/>
    </xf>
    <xf numFmtId="0" fontId="5" fillId="0" borderId="54" xfId="2" applyFont="1" applyBorder="1" applyAlignment="1" applyProtection="1">
      <alignment horizontal="center" vertical="center"/>
    </xf>
    <xf numFmtId="0" fontId="5" fillId="0" borderId="55" xfId="2" applyFont="1" applyBorder="1" applyAlignment="1" applyProtection="1">
      <alignment horizontal="center" vertical="center"/>
    </xf>
    <xf numFmtId="0" fontId="5" fillId="0" borderId="33" xfId="2" applyFont="1" applyBorder="1" applyAlignment="1" applyProtection="1">
      <alignment horizontal="center" vertical="center" wrapText="1"/>
    </xf>
    <xf numFmtId="0" fontId="5" fillId="0" borderId="31" xfId="2" applyFont="1" applyBorder="1" applyAlignment="1" applyProtection="1">
      <alignment horizontal="center" vertical="center" wrapText="1"/>
    </xf>
    <xf numFmtId="0" fontId="5" fillId="0" borderId="32" xfId="2" applyFont="1" applyBorder="1" applyAlignment="1" applyProtection="1">
      <alignment horizontal="center" vertical="center" wrapText="1"/>
    </xf>
    <xf numFmtId="0" fontId="5" fillId="6" borderId="63" xfId="2" applyFont="1" applyFill="1" applyBorder="1" applyAlignment="1" applyProtection="1">
      <alignment horizontal="center" vertical="center" wrapText="1"/>
    </xf>
    <xf numFmtId="0" fontId="5" fillId="6" borderId="63" xfId="2" applyFont="1" applyFill="1" applyBorder="1" applyAlignment="1" applyProtection="1">
      <alignment horizontal="center" vertical="center"/>
    </xf>
    <xf numFmtId="0" fontId="5" fillId="0" borderId="63" xfId="2" applyFont="1" applyBorder="1" applyAlignment="1" applyProtection="1">
      <alignment horizontal="center" vertical="center" wrapText="1"/>
    </xf>
    <xf numFmtId="0" fontId="5" fillId="0" borderId="63" xfId="2" applyFont="1" applyBorder="1" applyAlignment="1" applyProtection="1">
      <alignment horizontal="center" vertical="center"/>
    </xf>
    <xf numFmtId="0" fontId="5" fillId="6" borderId="58" xfId="2" applyFont="1" applyFill="1" applyBorder="1" applyAlignment="1" applyProtection="1">
      <alignment horizontal="center" vertical="center"/>
    </xf>
    <xf numFmtId="0" fontId="5" fillId="0" borderId="90" xfId="2" applyFont="1" applyBorder="1" applyAlignment="1" applyProtection="1">
      <alignment horizontal="center" vertical="center"/>
    </xf>
    <xf numFmtId="0" fontId="5" fillId="0" borderId="89" xfId="2" applyFont="1" applyBorder="1" applyAlignment="1" applyProtection="1">
      <alignment horizontal="center" vertical="center"/>
    </xf>
    <xf numFmtId="0" fontId="5" fillId="0" borderId="90" xfId="2" applyFont="1" applyBorder="1" applyAlignment="1">
      <alignment horizontal="center" vertical="center"/>
    </xf>
    <xf numFmtId="0" fontId="5" fillId="0" borderId="89" xfId="2" applyFont="1" applyBorder="1" applyAlignment="1">
      <alignment horizontal="center" vertical="center"/>
    </xf>
    <xf numFmtId="0" fontId="5" fillId="0" borderId="72" xfId="2" applyFont="1" applyBorder="1" applyAlignment="1" applyProtection="1">
      <alignment horizontal="center" vertical="center"/>
    </xf>
    <xf numFmtId="0" fontId="5" fillId="0" borderId="91" xfId="2" applyFont="1" applyBorder="1" applyAlignment="1" applyProtection="1">
      <alignment horizontal="center" vertical="center"/>
    </xf>
    <xf numFmtId="0" fontId="5" fillId="0" borderId="120" xfId="2" applyFont="1" applyBorder="1" applyAlignment="1" applyProtection="1">
      <alignment horizontal="center" vertical="center"/>
    </xf>
    <xf numFmtId="0" fontId="5" fillId="0" borderId="75" xfId="2" applyFont="1" applyBorder="1" applyAlignment="1" applyProtection="1">
      <alignment horizontal="center" vertical="center"/>
    </xf>
    <xf numFmtId="0" fontId="5" fillId="0" borderId="118" xfId="2" applyFont="1" applyBorder="1" applyAlignment="1" applyProtection="1">
      <alignment horizontal="center" vertical="center"/>
    </xf>
    <xf numFmtId="0" fontId="5" fillId="0" borderId="70" xfId="2" applyFont="1" applyBorder="1" applyAlignment="1" applyProtection="1">
      <alignment horizontal="center" vertical="center"/>
    </xf>
    <xf numFmtId="41" fontId="5" fillId="0" borderId="27" xfId="6" applyFont="1" applyFill="1" applyBorder="1" applyAlignment="1">
      <alignment horizontal="center" vertical="center" wrapText="1"/>
    </xf>
    <xf numFmtId="41" fontId="5" fillId="0" borderId="10" xfId="6" applyFont="1" applyFill="1" applyBorder="1"/>
    <xf numFmtId="41" fontId="5" fillId="0" borderId="29" xfId="6" applyFont="1" applyFill="1" applyBorder="1" applyAlignment="1">
      <alignment horizontal="center" vertical="center" wrapText="1"/>
    </xf>
    <xf numFmtId="0" fontId="8" fillId="0" borderId="11" xfId="2" applyFont="1" applyFill="1" applyBorder="1"/>
    <xf numFmtId="41" fontId="5" fillId="0" borderId="38" xfId="6" applyFont="1" applyBorder="1" applyAlignment="1">
      <alignment horizontal="center" vertical="center"/>
    </xf>
    <xf numFmtId="41" fontId="5" fillId="0" borderId="41" xfId="6" applyFont="1" applyBorder="1" applyAlignment="1">
      <alignment horizontal="center" vertical="center"/>
    </xf>
    <xf numFmtId="41" fontId="5" fillId="0" borderId="39" xfId="6" applyFont="1" applyBorder="1" applyAlignment="1">
      <alignment horizontal="center" vertical="center" wrapText="1"/>
    </xf>
    <xf numFmtId="41" fontId="5" fillId="0" borderId="42" xfId="6" applyFont="1" applyBorder="1"/>
    <xf numFmtId="41" fontId="5" fillId="0" borderId="27" xfId="6" applyFont="1" applyBorder="1" applyAlignment="1">
      <alignment horizontal="center" vertical="center" wrapText="1"/>
    </xf>
    <xf numFmtId="41" fontId="5" fillId="0" borderId="10" xfId="6" applyFont="1" applyBorder="1"/>
    <xf numFmtId="41" fontId="5" fillId="0" borderId="27" xfId="6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 wrapText="1"/>
    </xf>
    <xf numFmtId="0" fontId="5" fillId="0" borderId="29" xfId="2" applyFont="1" applyBorder="1" applyAlignment="1">
      <alignment horizontal="center" vertical="center" wrapText="1"/>
    </xf>
    <xf numFmtId="0" fontId="5" fillId="0" borderId="105" xfId="2" applyFont="1" applyBorder="1" applyAlignment="1">
      <alignment horizontal="center"/>
    </xf>
    <xf numFmtId="0" fontId="5" fillId="0" borderId="80" xfId="2" applyFont="1" applyBorder="1" applyAlignment="1">
      <alignment horizontal="center"/>
    </xf>
    <xf numFmtId="0" fontId="5" fillId="0" borderId="0" xfId="2" applyFont="1" applyAlignment="1">
      <alignment vertical="center"/>
    </xf>
  </cellXfs>
  <cellStyles count="26">
    <cellStyle name="백분율 2" xfId="7"/>
    <cellStyle name="백분율 3" xfId="12"/>
    <cellStyle name="쉼표 [0] 10" xfId="5"/>
    <cellStyle name="쉼표 [0] 10 2 4" xfId="22"/>
    <cellStyle name="쉼표 [0] 15" xfId="10"/>
    <cellStyle name="쉼표 [0] 2" xfId="4"/>
    <cellStyle name="쉼표 [0] 2 2" xfId="6"/>
    <cellStyle name="쉼표 [0] 3" xfId="8"/>
    <cellStyle name="쉼표 [0] 3 9" xfId="14"/>
    <cellStyle name="콤마 [0]_설비용량(최신-백웅기)" xfId="11"/>
    <cellStyle name="통화 [0] 2" xfId="15"/>
    <cellStyle name="표준" xfId="0" builtinId="0"/>
    <cellStyle name="표준 10" xfId="3"/>
    <cellStyle name="표준 10 3" xfId="2"/>
    <cellStyle name="표준 10 3 2" xfId="9"/>
    <cellStyle name="표준 2" xfId="1"/>
    <cellStyle name="표준 26 3 2 2 2" xfId="25"/>
    <cellStyle name="표준 540" xfId="13"/>
    <cellStyle name="표준 69 2" xfId="16"/>
    <cellStyle name="표준 69 2 4" xfId="24"/>
    <cellStyle name="표준 84 3" xfId="23"/>
    <cellStyle name="표준_4. 발전원(소)별 설비" xfId="18"/>
    <cellStyle name="표준_4-1. 설비[회사(소)별] " xfId="19"/>
    <cellStyle name="표준_설비용량(최신-백웅기)" xfId="17"/>
    <cellStyle name="하이퍼링크" xfId="20" builtinId="8"/>
    <cellStyle name="하이퍼링크 2" xfId="21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203480815504313E-2"/>
          <c:y val="5.9159325653504166E-2"/>
          <c:w val="0.90147960604602884"/>
          <c:h val="0.8958333333333337"/>
        </c:manualLayout>
      </c:layout>
      <c:barChart>
        <c:barDir val="col"/>
        <c:grouping val="clustered"/>
        <c:varyColors val="0"/>
        <c:ser>
          <c:idx val="6"/>
          <c:order val="5"/>
          <c:tx>
            <c:strRef>
              <c:f>'1-1 발전설비추이(발전원별)_3P'!$A$33</c:f>
              <c:strCache>
                <c:ptCount val="1"/>
                <c:pt idx="0">
                  <c:v>대체에너지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3.8604611744618247E-4"/>
                  <c:y val="-2.001523111333769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EC29-4EB6-B0FF-E16E8A156F11}"/>
                </c:ext>
              </c:extLst>
            </c:dLbl>
            <c:dLbl>
              <c:idx val="1"/>
              <c:layout>
                <c:manualLayout>
                  <c:x val="0.34222624677237395"/>
                  <c:y val="-1.6898413271238654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대체에너지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C29-4EB6-B0FF-E16E8A156F11}"/>
                </c:ext>
              </c:extLst>
            </c:dLbl>
            <c:dLbl>
              <c:idx val="12"/>
              <c:layout>
                <c:manualLayout>
                  <c:x val="-3.2943789399598102E-3"/>
                  <c:y val="-6.0684593298201105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발전설비추이(발전원별)_3P'!$B$33:$N$33</c:f>
              <c:numCache>
                <c:formatCode>#,##0_ </c:formatCode>
                <c:ptCount val="13"/>
                <c:pt idx="0">
                  <c:v>30609.307000000001</c:v>
                </c:pt>
                <c:pt idx="1">
                  <c:v>30803.916000000001</c:v>
                </c:pt>
                <c:pt idx="2">
                  <c:v>30903.109</c:v>
                </c:pt>
                <c:pt idx="3">
                  <c:v>31372.575000000001</c:v>
                </c:pt>
                <c:pt idx="4">
                  <c:v>31601.212</c:v>
                </c:pt>
                <c:pt idx="5">
                  <c:v>31829.679</c:v>
                </c:pt>
                <c:pt idx="6">
                  <c:v>32260.853999999999</c:v>
                </c:pt>
                <c:pt idx="7">
                  <c:v>32617.398000000001</c:v>
                </c:pt>
                <c:pt idx="8">
                  <c:v>32877.675999999999</c:v>
                </c:pt>
                <c:pt idx="9">
                  <c:v>33271.084999999999</c:v>
                </c:pt>
                <c:pt idx="10">
                  <c:v>33363.536</c:v>
                </c:pt>
                <c:pt idx="11">
                  <c:v>33805.976999999999</c:v>
                </c:pt>
                <c:pt idx="12">
                  <c:v>34189.864999999998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C29-4EB6-B0FF-E16E8A15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684928"/>
        <c:axId val="162686464"/>
      </c:barChart>
      <c:lineChart>
        <c:grouping val="standard"/>
        <c:varyColors val="0"/>
        <c:ser>
          <c:idx val="1"/>
          <c:order val="0"/>
          <c:tx>
            <c:strRef>
              <c:f>'1-1 발전설비추이(발전원별)_3P'!$A$25</c:f>
              <c:strCache>
                <c:ptCount val="1"/>
                <c:pt idx="0">
                  <c:v>기  력</c:v>
                </c:pt>
              </c:strCache>
            </c:strRef>
          </c:tx>
          <c:dLbls>
            <c:dLbl>
              <c:idx val="0"/>
              <c:layout>
                <c:manualLayout>
                  <c:x val="-4.093484013520074E-2"/>
                  <c:y val="4.3424209402186949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EC29-4EB6-B0FF-E16E8A156F11}"/>
                </c:ext>
              </c:extLst>
            </c:dLbl>
            <c:dLbl>
              <c:idx val="10"/>
              <c:layout>
                <c:manualLayout>
                  <c:x val="-0.27533978663122749"/>
                  <c:y val="4.571650831360393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EC29-4EB6-B0FF-E16E8A156F11}"/>
                </c:ext>
              </c:extLst>
            </c:dLbl>
            <c:dLbl>
              <c:idx val="12"/>
              <c:layout>
                <c:manualLayout>
                  <c:x val="-9.5478510915784215E-3"/>
                  <c:y val="4.3043704136986258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EC29-4EB6-B0FF-E16E8A156F1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발전설비추이(발전원별)_3P'!$B$25:$N$25</c:f>
              <c:numCache>
                <c:formatCode>#,##0_ </c:formatCode>
                <c:ptCount val="13"/>
                <c:pt idx="0">
                  <c:v>40829.381999999998</c:v>
                </c:pt>
                <c:pt idx="1">
                  <c:v>41879.381999999998</c:v>
                </c:pt>
                <c:pt idx="2">
                  <c:v>41879.381999999998</c:v>
                </c:pt>
                <c:pt idx="3">
                  <c:v>41879.381999999998</c:v>
                </c:pt>
                <c:pt idx="4">
                  <c:v>41879.381999999998</c:v>
                </c:pt>
                <c:pt idx="5">
                  <c:v>41879.381999999998</c:v>
                </c:pt>
                <c:pt idx="6">
                  <c:v>41879.381999999998</c:v>
                </c:pt>
                <c:pt idx="7">
                  <c:v>41879.381999999998</c:v>
                </c:pt>
                <c:pt idx="8">
                  <c:v>41879.381999999998</c:v>
                </c:pt>
                <c:pt idx="9">
                  <c:v>41529.381999999998</c:v>
                </c:pt>
                <c:pt idx="10">
                  <c:v>41529.381999999998</c:v>
                </c:pt>
                <c:pt idx="11">
                  <c:v>41529.381999999998</c:v>
                </c:pt>
                <c:pt idx="12">
                  <c:v>41529.381999999998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C29-4EB6-B0FF-E16E8A156F11}"/>
            </c:ext>
          </c:extLst>
        </c:ser>
        <c:ser>
          <c:idx val="2"/>
          <c:order val="1"/>
          <c:tx>
            <c:strRef>
              <c:f>'1-1 발전설비추이(발전원별)_3P'!$A$27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69509852042371E-2"/>
                  <c:y val="3.916587576448571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C29-4EB6-B0FF-E16E8A156F11}"/>
                </c:ext>
              </c:extLst>
            </c:dLbl>
            <c:dLbl>
              <c:idx val="6"/>
              <c:layout>
                <c:manualLayout>
                  <c:x val="-4.3684658058278633E-2"/>
                  <c:y val="4.513730080031474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C29-4EB6-B0FF-E16E8A156F11}"/>
                </c:ext>
              </c:extLst>
            </c:dLbl>
            <c:dLbl>
              <c:idx val="12"/>
              <c:layout>
                <c:manualLayout>
                  <c:x val="-6.1304301557083742E-3"/>
                  <c:y val="3.560286371097300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발전설비추이(발전원별)_3P'!$B$27:$N$27</c:f>
              <c:numCache>
                <c:formatCode>#,##0_ </c:formatCode>
                <c:ptCount val="13"/>
                <c:pt idx="0">
                  <c:v>26050</c:v>
                </c:pt>
                <c:pt idx="1">
                  <c:v>26050</c:v>
                </c:pt>
                <c:pt idx="2">
                  <c:v>26050</c:v>
                </c:pt>
                <c:pt idx="3">
                  <c:v>26050</c:v>
                </c:pt>
                <c:pt idx="4">
                  <c:v>26050</c:v>
                </c:pt>
                <c:pt idx="5">
                  <c:v>26050</c:v>
                </c:pt>
                <c:pt idx="6">
                  <c:v>26050</c:v>
                </c:pt>
                <c:pt idx="7">
                  <c:v>26050</c:v>
                </c:pt>
                <c:pt idx="8">
                  <c:v>26050</c:v>
                </c:pt>
                <c:pt idx="9">
                  <c:v>26050</c:v>
                </c:pt>
                <c:pt idx="10">
                  <c:v>26050</c:v>
                </c:pt>
                <c:pt idx="11">
                  <c:v>26050</c:v>
                </c:pt>
                <c:pt idx="12">
                  <c:v>26050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C29-4EB6-B0FF-E16E8A156F11}"/>
            </c:ext>
          </c:extLst>
        </c:ser>
        <c:ser>
          <c:idx val="3"/>
          <c:order val="2"/>
          <c:tx>
            <c:strRef>
              <c:f>'1-1 발전설비추이(발전원별)_3P'!$A$29</c:f>
              <c:strCache>
                <c:ptCount val="1"/>
                <c:pt idx="0">
                  <c:v>복  합</c:v>
                </c:pt>
              </c:strCache>
            </c:strRef>
          </c:tx>
          <c:dLbls>
            <c:dLbl>
              <c:idx val="0"/>
              <c:layout>
                <c:manualLayout>
                  <c:x val="-3.8576411528426488E-2"/>
                  <c:y val="-3.806769831928969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C29-4EB6-B0FF-E16E8A156F11}"/>
                </c:ext>
              </c:extLst>
            </c:dLbl>
            <c:dLbl>
              <c:idx val="8"/>
              <c:layout>
                <c:manualLayout>
                  <c:x val="-0.17260669588901709"/>
                  <c:y val="-3.4732825883952434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복합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C29-4EB6-B0FF-E16E8A156F11}"/>
                </c:ext>
              </c:extLst>
            </c:dLbl>
            <c:dLbl>
              <c:idx val="12"/>
              <c:layout>
                <c:manualLayout>
                  <c:x val="-7.8191778390235087E-3"/>
                  <c:y val="-4.215976532964677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EC29-4EB6-B0FF-E16E8A156F11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발전설비추이(발전원별)_3P'!$B$29:$N$29</c:f>
              <c:numCache>
                <c:formatCode>#,##0_ </c:formatCode>
                <c:ptCount val="13"/>
                <c:pt idx="0">
                  <c:v>42219.584999999999</c:v>
                </c:pt>
                <c:pt idx="1">
                  <c:v>42219.584999999999</c:v>
                </c:pt>
                <c:pt idx="2">
                  <c:v>42816.756000000001</c:v>
                </c:pt>
                <c:pt idx="3">
                  <c:v>42816.756000000001</c:v>
                </c:pt>
                <c:pt idx="4">
                  <c:v>42816.756000000001</c:v>
                </c:pt>
                <c:pt idx="5">
                  <c:v>43086.756000000001</c:v>
                </c:pt>
                <c:pt idx="6">
                  <c:v>44098.756000000001</c:v>
                </c:pt>
                <c:pt idx="7">
                  <c:v>44098.756000000001</c:v>
                </c:pt>
                <c:pt idx="8">
                  <c:v>45203.356</c:v>
                </c:pt>
                <c:pt idx="9">
                  <c:v>45473.356</c:v>
                </c:pt>
                <c:pt idx="10">
                  <c:v>45473.356</c:v>
                </c:pt>
                <c:pt idx="11">
                  <c:v>45473.356</c:v>
                </c:pt>
                <c:pt idx="12">
                  <c:v>45473.356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C29-4EB6-B0FF-E16E8A156F11}"/>
            </c:ext>
          </c:extLst>
        </c:ser>
        <c:ser>
          <c:idx val="4"/>
          <c:order val="3"/>
          <c:tx>
            <c:strRef>
              <c:f>'1-1 발전설비추이(발전원별)_3P'!$A$31</c:f>
              <c:strCache>
                <c:ptCount val="1"/>
                <c:pt idx="0">
                  <c:v>수  력</c:v>
                </c:pt>
              </c:strCache>
            </c:strRef>
          </c:tx>
          <c:dLbls>
            <c:dLbl>
              <c:idx val="0"/>
              <c:layout>
                <c:manualLayout>
                  <c:x val="-3.7086549580358522E-2"/>
                  <c:y val="-4.22354954662563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EC29-4EB6-B0FF-E16E8A156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C29-4EB6-B0FF-E16E8A156F11}"/>
                </c:ext>
              </c:extLst>
            </c:dLbl>
            <c:dLbl>
              <c:idx val="2"/>
              <c:layout>
                <c:manualLayout>
                  <c:x val="0.20436652147513254"/>
                  <c:y val="-3.692999847906921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수력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0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C29-4EB6-B0FF-E16E8A156F11}"/>
                </c:ext>
              </c:extLst>
            </c:dLbl>
            <c:dLbl>
              <c:idx val="12"/>
              <c:layout>
                <c:manualLayout>
                  <c:x val="-2.2573530950553591E-3"/>
                  <c:y val="-3.53912902367519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A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발전설비추이(발전원별)_3P'!$B$31:$N$31</c:f>
              <c:numCache>
                <c:formatCode>#,##0_ </c:formatCode>
                <c:ptCount val="13"/>
                <c:pt idx="0">
                  <c:v>6516.6760000000004</c:v>
                </c:pt>
                <c:pt idx="1">
                  <c:v>6516.6760000000004</c:v>
                </c:pt>
                <c:pt idx="2">
                  <c:v>6516.6760000000004</c:v>
                </c:pt>
                <c:pt idx="3">
                  <c:v>6515.0060000000003</c:v>
                </c:pt>
                <c:pt idx="4">
                  <c:v>6515.0060000000003</c:v>
                </c:pt>
                <c:pt idx="5">
                  <c:v>6515.0060000000003</c:v>
                </c:pt>
                <c:pt idx="6">
                  <c:v>6515.0060000000003</c:v>
                </c:pt>
                <c:pt idx="7">
                  <c:v>6514.9859999999999</c:v>
                </c:pt>
                <c:pt idx="8">
                  <c:v>6514.9859999999999</c:v>
                </c:pt>
                <c:pt idx="9">
                  <c:v>6514.5259999999998</c:v>
                </c:pt>
                <c:pt idx="10">
                  <c:v>6514.5259999999998</c:v>
                </c:pt>
                <c:pt idx="11">
                  <c:v>6513.076</c:v>
                </c:pt>
                <c:pt idx="12">
                  <c:v>6514.3310000000001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EC29-4EB6-B0FF-E16E8A156F11}"/>
            </c:ext>
          </c:extLst>
        </c:ser>
        <c:ser>
          <c:idx val="5"/>
          <c:order val="4"/>
          <c:tx>
            <c:strRef>
              <c:f>'1-1 발전설비추이(발전원별)_3P'!$A$35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3.4852963340737057E-2"/>
                  <c:y val="-3.109545053245087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C-EC29-4EB6-B0FF-E16E8A156F11}"/>
                </c:ext>
              </c:extLst>
            </c:dLbl>
            <c:dLbl>
              <c:idx val="1"/>
              <c:layout>
                <c:manualLayout>
                  <c:x val="0.34031649844742962"/>
                  <c:y val="-4.329228637327784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D-EC29-4EB6-B0FF-E16E8A156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C29-4EB6-B0FF-E16E8A156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C29-4EB6-B0FF-E16E8A156F1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C29-4EB6-B0FF-E16E8A156F1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C29-4EB6-B0FF-E16E8A156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C29-4EB6-B0FF-E16E8A156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C29-4EB6-B0FF-E16E8A156F1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C29-4EB6-B0FF-E16E8A156F1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C29-4EB6-B0FF-E16E8A156F1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C29-4EB6-B0FF-E16E8A156F1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C29-4EB6-B0FF-E16E8A156F11}"/>
                </c:ext>
              </c:extLst>
            </c:dLbl>
            <c:dLbl>
              <c:idx val="12"/>
              <c:layout>
                <c:manualLayout>
                  <c:x val="-5.5070252970516832E-3"/>
                  <c:y val="-4.4149156783367019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8-EC29-4EB6-B0FF-E16E8A156F11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'1-1 발전설비추이(발전원별)_3P'!$B$35:$N$35</c:f>
              <c:numCache>
                <c:formatCode>#,##0_ </c:formatCode>
                <c:ptCount val="13"/>
                <c:pt idx="0">
                  <c:v>543.58500000000004</c:v>
                </c:pt>
                <c:pt idx="1">
                  <c:v>543.58500000000004</c:v>
                </c:pt>
                <c:pt idx="2">
                  <c:v>543.18499999999995</c:v>
                </c:pt>
                <c:pt idx="3">
                  <c:v>543.18499999999995</c:v>
                </c:pt>
                <c:pt idx="4">
                  <c:v>546.08500000000004</c:v>
                </c:pt>
                <c:pt idx="5">
                  <c:v>546.08500000000004</c:v>
                </c:pt>
                <c:pt idx="6">
                  <c:v>546.08500000000004</c:v>
                </c:pt>
                <c:pt idx="7">
                  <c:v>546.08500000000004</c:v>
                </c:pt>
                <c:pt idx="8">
                  <c:v>546.07500000000005</c:v>
                </c:pt>
                <c:pt idx="9">
                  <c:v>546.07500000000005</c:v>
                </c:pt>
                <c:pt idx="10">
                  <c:v>546.07500000000005</c:v>
                </c:pt>
                <c:pt idx="11">
                  <c:v>545.31500000000005</c:v>
                </c:pt>
                <c:pt idx="12">
                  <c:v>545.57500000000005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C29-4EB6-B0FF-E16E8A156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84928"/>
        <c:axId val="162686464"/>
      </c:lineChart>
      <c:catAx>
        <c:axId val="162684928"/>
        <c:scaling>
          <c:orientation val="minMax"/>
        </c:scaling>
        <c:delete val="1"/>
        <c:axPos val="b"/>
        <c:majorTickMark val="out"/>
        <c:minorTickMark val="none"/>
        <c:tickLblPos val="none"/>
        <c:crossAx val="162686464"/>
        <c:crosses val="autoZero"/>
        <c:auto val="1"/>
        <c:lblAlgn val="ctr"/>
        <c:lblOffset val="100"/>
        <c:noMultiLvlLbl val="0"/>
      </c:catAx>
      <c:valAx>
        <c:axId val="162686464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684928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90394007200713145"/>
          <c:h val="0.8958333333333337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'1-2 발전설비추이(에너지원별)'!$A$29</c:f>
              <c:strCache>
                <c:ptCount val="1"/>
                <c:pt idx="0">
                  <c:v>신재생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</c:spPr>
          <c:invertIfNegative val="0"/>
          <c:dLbls>
            <c:dLbl>
              <c:idx val="0"/>
              <c:layout>
                <c:manualLayout>
                  <c:x val="3.7646015406409316E-3"/>
                  <c:y val="-6.9317014543473143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C3B-4896-9A03-9AF7F70735E9}"/>
                </c:ext>
              </c:extLst>
            </c:dLbl>
            <c:dLbl>
              <c:idx val="2"/>
              <c:layout>
                <c:manualLayout>
                  <c:x val="0.2768886250527362"/>
                  <c:y val="1.3586912216590597E-4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신재생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C3B-4896-9A03-9AF7F70735E9}"/>
                </c:ext>
              </c:extLst>
            </c:dLbl>
            <c:dLbl>
              <c:idx val="12"/>
              <c:layout>
                <c:manualLayout>
                  <c:x val="-1.8679599616193067E-3"/>
                  <c:y val="1.7270052380263978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발전설비추이(에너지원별)'!$B$29:$N$29</c:f>
              <c:numCache>
                <c:formatCode>#,##0_ </c:formatCode>
                <c:ptCount val="13"/>
                <c:pt idx="0">
                  <c:v>32425.983</c:v>
                </c:pt>
                <c:pt idx="1">
                  <c:v>32620.592000000001</c:v>
                </c:pt>
                <c:pt idx="2">
                  <c:v>32719.785</c:v>
                </c:pt>
                <c:pt idx="3">
                  <c:v>33187.580999999998</c:v>
                </c:pt>
                <c:pt idx="4">
                  <c:v>33416.218999999997</c:v>
                </c:pt>
                <c:pt idx="5">
                  <c:v>33644.684999999998</c:v>
                </c:pt>
                <c:pt idx="6">
                  <c:v>34075.86</c:v>
                </c:pt>
                <c:pt idx="7">
                  <c:v>34432.383999999998</c:v>
                </c:pt>
                <c:pt idx="8">
                  <c:v>34692.663</c:v>
                </c:pt>
                <c:pt idx="9">
                  <c:v>35085.610999999997</c:v>
                </c:pt>
                <c:pt idx="10">
                  <c:v>35178.063000000002</c:v>
                </c:pt>
                <c:pt idx="11">
                  <c:v>35619.053</c:v>
                </c:pt>
                <c:pt idx="12">
                  <c:v>36004.197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C3B-4896-9A03-9AF7F70735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62931072"/>
        <c:axId val="162932608"/>
      </c:barChart>
      <c:lineChart>
        <c:grouping val="standard"/>
        <c:varyColors val="0"/>
        <c:ser>
          <c:idx val="1"/>
          <c:order val="0"/>
          <c:tx>
            <c:strRef>
              <c:f>'1-2 발전설비추이(에너지원별)'!$A$23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4049395129317027E-2"/>
                  <c:y val="4.809045270014333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FC3B-4896-9A03-9AF7F70735E9}"/>
                </c:ext>
              </c:extLst>
            </c:dLbl>
            <c:dLbl>
              <c:idx val="10"/>
              <c:layout>
                <c:manualLayout>
                  <c:x val="-0.32264102508617831"/>
                  <c:y val="5.911868055335711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FC3B-4896-9A03-9AF7F70735E9}"/>
                </c:ext>
              </c:extLst>
            </c:dLbl>
            <c:dLbl>
              <c:idx val="12"/>
              <c:layout>
                <c:manualLayout>
                  <c:x val="-3.7665283052091313E-3"/>
                  <c:y val="4.275740900640882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FC3B-4896-9A03-9AF7F70735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발전설비추이(에너지원별)'!$B$23:$N$23</c:f>
              <c:numCache>
                <c:formatCode>#,##0_ </c:formatCode>
                <c:ptCount val="13"/>
                <c:pt idx="0">
                  <c:v>26050</c:v>
                </c:pt>
                <c:pt idx="1">
                  <c:v>26050</c:v>
                </c:pt>
                <c:pt idx="2">
                  <c:v>26050</c:v>
                </c:pt>
                <c:pt idx="3">
                  <c:v>26050</c:v>
                </c:pt>
                <c:pt idx="4">
                  <c:v>26050</c:v>
                </c:pt>
                <c:pt idx="5">
                  <c:v>26050</c:v>
                </c:pt>
                <c:pt idx="6">
                  <c:v>26050</c:v>
                </c:pt>
                <c:pt idx="7">
                  <c:v>26050</c:v>
                </c:pt>
                <c:pt idx="8">
                  <c:v>26050</c:v>
                </c:pt>
                <c:pt idx="9">
                  <c:v>26050</c:v>
                </c:pt>
                <c:pt idx="10">
                  <c:v>26050</c:v>
                </c:pt>
                <c:pt idx="11">
                  <c:v>26050</c:v>
                </c:pt>
                <c:pt idx="12">
                  <c:v>26050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C3B-4896-9A03-9AF7F70735E9}"/>
            </c:ext>
          </c:extLst>
        </c:ser>
        <c:ser>
          <c:idx val="2"/>
          <c:order val="1"/>
          <c:tx>
            <c:strRef>
              <c:f>'1-2 발전설비추이(에너지원별)'!$A$25</c:f>
              <c:strCache>
                <c:ptCount val="1"/>
                <c:pt idx="0">
                  <c:v>석  탄</c:v>
                </c:pt>
              </c:strCache>
            </c:strRef>
          </c:tx>
          <c:dLbls>
            <c:dLbl>
              <c:idx val="0"/>
              <c:layout>
                <c:manualLayout>
                  <c:x val="-3.9339789674379753E-2"/>
                  <c:y val="3.585599963322020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C3B-4896-9A03-9AF7F70735E9}"/>
                </c:ext>
              </c:extLst>
            </c:dLbl>
            <c:dLbl>
              <c:idx val="6"/>
              <c:layout>
                <c:manualLayout>
                  <c:x val="-3.4092808100267762E-2"/>
                  <c:y val="3.826264696962941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석탄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C3B-4896-9A03-9AF7F70735E9}"/>
                </c:ext>
              </c:extLst>
            </c:dLbl>
            <c:dLbl>
              <c:idx val="12"/>
              <c:layout>
                <c:manualLayout>
                  <c:x val="-5.6713573997098192E-3"/>
                  <c:y val="4.081216617307861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발전설비추이(에너지원별)'!$B$25:$N$25</c:f>
              <c:numCache>
                <c:formatCode>#,##0_ </c:formatCode>
                <c:ptCount val="13"/>
                <c:pt idx="0">
                  <c:v>39167.881999999998</c:v>
                </c:pt>
                <c:pt idx="1">
                  <c:v>40217.881999999998</c:v>
                </c:pt>
                <c:pt idx="2">
                  <c:v>40217.881999999998</c:v>
                </c:pt>
                <c:pt idx="3">
                  <c:v>40217.881999999998</c:v>
                </c:pt>
                <c:pt idx="4">
                  <c:v>40217.881999999998</c:v>
                </c:pt>
                <c:pt idx="5">
                  <c:v>40217.881999999998</c:v>
                </c:pt>
                <c:pt idx="6">
                  <c:v>40217.881999999998</c:v>
                </c:pt>
                <c:pt idx="7">
                  <c:v>40217.881999999998</c:v>
                </c:pt>
                <c:pt idx="8">
                  <c:v>40217.881999999998</c:v>
                </c:pt>
                <c:pt idx="9">
                  <c:v>41267.881999999998</c:v>
                </c:pt>
                <c:pt idx="10">
                  <c:v>41267.881999999998</c:v>
                </c:pt>
                <c:pt idx="11">
                  <c:v>41267.881999999998</c:v>
                </c:pt>
                <c:pt idx="12">
                  <c:v>41267.881999999998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C3B-4896-9A03-9AF7F70735E9}"/>
            </c:ext>
          </c:extLst>
        </c:ser>
        <c:ser>
          <c:idx val="3"/>
          <c:order val="2"/>
          <c:tx>
            <c:strRef>
              <c:f>'1-2 발전설비추이(에너지원별)'!$A$27</c:f>
              <c:strCache>
                <c:ptCount val="1"/>
                <c:pt idx="0">
                  <c:v>가  스</c:v>
                </c:pt>
              </c:strCache>
            </c:strRef>
          </c:tx>
          <c:dLbls>
            <c:dLbl>
              <c:idx val="0"/>
              <c:layout>
                <c:manualLayout>
                  <c:x val="-4.0276641892426676E-2"/>
                  <c:y val="-4.80497903569662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FC3B-4896-9A03-9AF7F70735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C3B-4896-9A03-9AF7F70735E9}"/>
                </c:ext>
              </c:extLst>
            </c:dLbl>
            <c:dLbl>
              <c:idx val="8"/>
              <c:layout>
                <c:manualLayout>
                  <c:x val="-0.1695148199319941"/>
                  <c:y val="-4.236606806603347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가스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C3B-4896-9A03-9AF7F70735E9}"/>
                </c:ext>
              </c:extLst>
            </c:dLbl>
            <c:dLbl>
              <c:idx val="12"/>
              <c:layout>
                <c:manualLayout>
                  <c:x val="-7.7621933813562111E-3"/>
                  <c:y val="-4.142755935337595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FC3B-4896-9A03-9AF7F70735E9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발전설비추이(에너지원별)'!$B$27:$N$27</c:f>
              <c:numCache>
                <c:formatCode>#,##0_ </c:formatCode>
                <c:ptCount val="13"/>
                <c:pt idx="0">
                  <c:v>43350.084999999999</c:v>
                </c:pt>
                <c:pt idx="1">
                  <c:v>43350.084999999999</c:v>
                </c:pt>
                <c:pt idx="2">
                  <c:v>43947.256000000001</c:v>
                </c:pt>
                <c:pt idx="3">
                  <c:v>43947.256000000001</c:v>
                </c:pt>
                <c:pt idx="4">
                  <c:v>43947.256000000001</c:v>
                </c:pt>
                <c:pt idx="5">
                  <c:v>44217.256000000001</c:v>
                </c:pt>
                <c:pt idx="6">
                  <c:v>45229.256000000001</c:v>
                </c:pt>
                <c:pt idx="7">
                  <c:v>45229.256000000001</c:v>
                </c:pt>
                <c:pt idx="8">
                  <c:v>46333.856</c:v>
                </c:pt>
                <c:pt idx="9">
                  <c:v>45203.856</c:v>
                </c:pt>
                <c:pt idx="10">
                  <c:v>45203.856</c:v>
                </c:pt>
                <c:pt idx="11">
                  <c:v>45203.856</c:v>
                </c:pt>
                <c:pt idx="12">
                  <c:v>45203.856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C3B-4896-9A03-9AF7F70735E9}"/>
            </c:ext>
          </c:extLst>
        </c:ser>
        <c:ser>
          <c:idx val="5"/>
          <c:order val="4"/>
          <c:tx>
            <c:strRef>
              <c:f>'1-2 발전설비추이(에너지원별)'!$A$31</c:f>
              <c:strCache>
                <c:ptCount val="1"/>
                <c:pt idx="0">
                  <c:v>유  류</c:v>
                </c:pt>
              </c:strCache>
            </c:strRef>
          </c:tx>
          <c:dLbls>
            <c:dLbl>
              <c:idx val="0"/>
              <c:layout>
                <c:manualLayout>
                  <c:x val="-4.5217607308188384E-2"/>
                  <c:y val="-2.178273536947060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FC3B-4896-9A03-9AF7F70735E9}"/>
                </c:ext>
              </c:extLst>
            </c:dLbl>
            <c:dLbl>
              <c:idx val="1"/>
              <c:layout>
                <c:manualLayout>
                  <c:x val="0.33996456531746699"/>
                  <c:y val="-2.3035080958998169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유류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F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C3B-4896-9A03-9AF7F70735E9}"/>
                </c:ext>
              </c:extLst>
            </c:dLbl>
            <c:dLbl>
              <c:idx val="12"/>
              <c:layout>
                <c:manualLayout>
                  <c:x val="-1.4312896487389622E-3"/>
                  <c:y val="-2.512195973936802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A-FC3B-4896-9A03-9AF7F70735E9}"/>
                </c:ext>
              </c:extLst>
            </c:dLbl>
            <c:spPr>
              <a:noFill/>
              <a:ln w="25400">
                <a:noFill/>
              </a:ln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발전설비추이(에너지원별)'!$B$31:$N$31</c:f>
              <c:numCache>
                <c:formatCode>#,##0_ </c:formatCode>
                <c:ptCount val="13"/>
                <c:pt idx="0">
                  <c:v>627.54999999999995</c:v>
                </c:pt>
                <c:pt idx="1">
                  <c:v>627.54999999999995</c:v>
                </c:pt>
                <c:pt idx="2">
                  <c:v>627.54999999999995</c:v>
                </c:pt>
                <c:pt idx="3">
                  <c:v>627.54999999999995</c:v>
                </c:pt>
                <c:pt idx="4">
                  <c:v>627.54999999999995</c:v>
                </c:pt>
                <c:pt idx="5">
                  <c:v>627.54999999999995</c:v>
                </c:pt>
                <c:pt idx="6">
                  <c:v>627.54999999999995</c:v>
                </c:pt>
                <c:pt idx="7">
                  <c:v>627.54999999999995</c:v>
                </c:pt>
                <c:pt idx="8">
                  <c:v>627.70000000000005</c:v>
                </c:pt>
                <c:pt idx="9">
                  <c:v>627.70000000000005</c:v>
                </c:pt>
                <c:pt idx="10">
                  <c:v>627.70000000000005</c:v>
                </c:pt>
                <c:pt idx="11">
                  <c:v>627.70000000000005</c:v>
                </c:pt>
                <c:pt idx="12">
                  <c:v>627.70000000000005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FC3B-4896-9A03-9AF7F70735E9}"/>
            </c:ext>
          </c:extLst>
        </c:ser>
        <c:ser>
          <c:idx val="6"/>
          <c:order val="5"/>
          <c:tx>
            <c:strRef>
              <c:f>'1-2 발전설비추이(에너지원별)'!$A$33</c:f>
              <c:strCache>
                <c:ptCount val="1"/>
                <c:pt idx="0">
                  <c:v>양  수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plus"/>
            <c:size val="9"/>
          </c:marker>
          <c:dLbls>
            <c:dLbl>
              <c:idx val="0"/>
              <c:layout>
                <c:manualLayout>
                  <c:x val="-4.53084940048133E-2"/>
                  <c:y val="-4.120591241884238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C-FC3B-4896-9A03-9AF7F70735E9}"/>
                </c:ext>
              </c:extLst>
            </c:dLbl>
            <c:dLbl>
              <c:idx val="1"/>
              <c:layout>
                <c:manualLayout>
                  <c:x val="0.2720828710333475"/>
                  <c:y val="-4.2079521352369496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양수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D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FC3B-4896-9A03-9AF7F70735E9}"/>
                </c:ext>
              </c:extLst>
            </c:dLbl>
            <c:dLbl>
              <c:idx val="12"/>
              <c:layout>
                <c:manualLayout>
                  <c:x val="-1.5763488723523591E-4"/>
                  <c:y val="-4.21309020582954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8-FC3B-4896-9A03-9AF7F70735E9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발전설비추이(에너지원별)'!$B$33:$N$33</c:f>
              <c:numCache>
                <c:formatCode>#,##0_ </c:formatCode>
                <c:ptCount val="13"/>
                <c:pt idx="0">
                  <c:v>4700</c:v>
                </c:pt>
                <c:pt idx="1">
                  <c:v>4700</c:v>
                </c:pt>
                <c:pt idx="2">
                  <c:v>4700</c:v>
                </c:pt>
                <c:pt idx="3">
                  <c:v>4700</c:v>
                </c:pt>
                <c:pt idx="4">
                  <c:v>4700</c:v>
                </c:pt>
                <c:pt idx="5">
                  <c:v>4700</c:v>
                </c:pt>
                <c:pt idx="6">
                  <c:v>4700</c:v>
                </c:pt>
                <c:pt idx="7">
                  <c:v>4700</c:v>
                </c:pt>
                <c:pt idx="8">
                  <c:v>4700</c:v>
                </c:pt>
                <c:pt idx="9">
                  <c:v>4700</c:v>
                </c:pt>
                <c:pt idx="10">
                  <c:v>4700</c:v>
                </c:pt>
                <c:pt idx="11">
                  <c:v>4700</c:v>
                </c:pt>
                <c:pt idx="12">
                  <c:v>4700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FC3B-4896-9A03-9AF7F70735E9}"/>
            </c:ext>
          </c:extLst>
        </c:ser>
        <c:ser>
          <c:idx val="0"/>
          <c:order val="6"/>
          <c:tx>
            <c:strRef>
              <c:f>'1-2 발전설비추이(에너지원별)'!$A$35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2.6452550754684039E-2"/>
                  <c:y val="3.49521494278344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A-FC3B-4896-9A03-9AF7F70735E9}"/>
                </c:ext>
              </c:extLst>
            </c:dLbl>
            <c:dLbl>
              <c:idx val="1"/>
              <c:layout>
                <c:manualLayout>
                  <c:x val="0.40164195287554866"/>
                  <c:y val="3.1399353226689131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B-FC3B-4896-9A03-9AF7F70735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FC3B-4896-9A03-9AF7F70735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FC3B-4896-9A03-9AF7F70735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FC3B-4896-9A03-9AF7F70735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FC3B-4896-9A03-9AF7F70735E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FC3B-4896-9A03-9AF7F70735E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FC3B-4896-9A03-9AF7F70735E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FC3B-4896-9A03-9AF7F70735E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FC3B-4896-9A03-9AF7F70735E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FC3B-4896-9A03-9AF7F70735E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FC3B-4896-9A03-9AF7F70735E9}"/>
                </c:ext>
              </c:extLst>
            </c:dLbl>
            <c:dLbl>
              <c:idx val="12"/>
              <c:layout>
                <c:manualLayout>
                  <c:x val="-9.4832387785972628E-3"/>
                  <c:y val="1.5560305256849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56-FC3B-4896-9A03-9AF7F70735E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'1-2 발전설비추이(에너지원별)'!$B$35:$N$35</c:f>
              <c:numCache>
                <c:formatCode>#,##0_ </c:formatCode>
                <c:ptCount val="13"/>
                <c:pt idx="0">
                  <c:v>447.03500000000003</c:v>
                </c:pt>
                <c:pt idx="1">
                  <c:v>447.03500000000003</c:v>
                </c:pt>
                <c:pt idx="2">
                  <c:v>446.63499999999999</c:v>
                </c:pt>
                <c:pt idx="3">
                  <c:v>446.63499999999999</c:v>
                </c:pt>
                <c:pt idx="4">
                  <c:v>449.53500000000003</c:v>
                </c:pt>
                <c:pt idx="5">
                  <c:v>449.53500000000003</c:v>
                </c:pt>
                <c:pt idx="6">
                  <c:v>449.53500000000003</c:v>
                </c:pt>
                <c:pt idx="7">
                  <c:v>449.53500000000003</c:v>
                </c:pt>
                <c:pt idx="8">
                  <c:v>449.375</c:v>
                </c:pt>
                <c:pt idx="9">
                  <c:v>449.375</c:v>
                </c:pt>
                <c:pt idx="10">
                  <c:v>449.375</c:v>
                </c:pt>
                <c:pt idx="11">
                  <c:v>448.61500000000001</c:v>
                </c:pt>
                <c:pt idx="12">
                  <c:v>448.875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FC3B-4896-9A03-9AF7F70735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2931072"/>
        <c:axId val="162932608"/>
      </c:lineChart>
      <c:catAx>
        <c:axId val="162931072"/>
        <c:scaling>
          <c:orientation val="minMax"/>
        </c:scaling>
        <c:delete val="1"/>
        <c:axPos val="b"/>
        <c:majorTickMark val="out"/>
        <c:minorTickMark val="none"/>
        <c:tickLblPos val="none"/>
        <c:crossAx val="162932608"/>
        <c:crosses val="autoZero"/>
        <c:auto val="1"/>
        <c:lblAlgn val="ctr"/>
        <c:lblOffset val="100"/>
        <c:noMultiLvlLbl val="0"/>
      </c:catAx>
      <c:valAx>
        <c:axId val="162932608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931072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059953920551E-2"/>
          <c:y val="6.2360035049833194E-2"/>
          <c:w val="0.89754787389578783"/>
          <c:h val="0.8958333333333337"/>
        </c:manualLayout>
      </c:layout>
      <c:barChart>
        <c:barDir val="col"/>
        <c:grouping val="clustered"/>
        <c:varyColors val="0"/>
        <c:ser>
          <c:idx val="6"/>
          <c:order val="4"/>
          <c:tx>
            <c:strRef>
              <c:f>'1-3 발전전력량 추이(발전원별)'!$A$31</c:f>
              <c:strCache>
                <c:ptCount val="1"/>
                <c:pt idx="0">
                  <c:v>대체에너지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6.944444444444444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E44-46FC-9CA3-CC50C4C95F54}"/>
                </c:ext>
              </c:extLst>
            </c:dLbl>
            <c:dLbl>
              <c:idx val="1"/>
              <c:layout>
                <c:manualLayout>
                  <c:x val="0.35066025255993288"/>
                  <c:y val="2.8715277777777652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대체에너지</a:t>
                    </a:r>
                  </a:p>
                </c:rich>
              </c:tx>
              <c:spPr>
                <a:ln>
                  <a:noFill/>
                </a:ln>
              </c:sp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44-46FC-9CA3-CC50C4C95F54}"/>
                </c:ext>
              </c:extLst>
            </c:dLbl>
            <c:dLbl>
              <c:idx val="12"/>
              <c:layout>
                <c:manualLayout>
                  <c:x val="0"/>
                  <c:y val="1.03986220472440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추이(발전원별)'!$B$31:$N$31</c:f>
              <c:numCache>
                <c:formatCode>#,##0_ </c:formatCode>
                <c:ptCount val="13"/>
                <c:pt idx="0">
                  <c:v>4785.2610000000004</c:v>
                </c:pt>
                <c:pt idx="1">
                  <c:v>5617.625</c:v>
                </c:pt>
                <c:pt idx="2">
                  <c:v>5235.0959999999995</c:v>
                </c:pt>
                <c:pt idx="3">
                  <c:v>4840.518</c:v>
                </c:pt>
                <c:pt idx="4">
                  <c:v>5476.07</c:v>
                </c:pt>
                <c:pt idx="5">
                  <c:v>4752.3649999999998</c:v>
                </c:pt>
                <c:pt idx="6">
                  <c:v>4314.9350000000004</c:v>
                </c:pt>
                <c:pt idx="7">
                  <c:v>4077.3429999999998</c:v>
                </c:pt>
                <c:pt idx="8">
                  <c:v>4488.1869999999999</c:v>
                </c:pt>
                <c:pt idx="9">
                  <c:v>4410.1009999999997</c:v>
                </c:pt>
                <c:pt idx="10">
                  <c:v>5095.9669999999996</c:v>
                </c:pt>
                <c:pt idx="11">
                  <c:v>5331.53</c:v>
                </c:pt>
                <c:pt idx="12">
                  <c:v>5866.585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E44-46FC-9CA3-CC50C4C9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3085696"/>
        <c:axId val="163185792"/>
      </c:barChart>
      <c:lineChart>
        <c:grouping val="standard"/>
        <c:varyColors val="0"/>
        <c:ser>
          <c:idx val="2"/>
          <c:order val="0"/>
          <c:tx>
            <c:strRef>
              <c:f>'1-3 발전전력량 추이(발전원별)'!$A$23</c:f>
              <c:strCache>
                <c:ptCount val="1"/>
                <c:pt idx="0">
                  <c:v>기  력</c:v>
                </c:pt>
              </c:strCache>
            </c:strRef>
          </c:tx>
          <c:dLbls>
            <c:dLbl>
              <c:idx val="0"/>
              <c:layout>
                <c:manualLayout>
                  <c:x val="-4.2173966416739136E-2"/>
                  <c:y val="7.1373578302712168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E44-46FC-9CA3-CC50C4C95F54}"/>
                </c:ext>
              </c:extLst>
            </c:dLbl>
            <c:dLbl>
              <c:idx val="6"/>
              <c:layout>
                <c:manualLayout>
                  <c:x val="4.0348120406076757E-2"/>
                  <c:y val="4.94187445319335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E44-46FC-9CA3-CC50C4C95F54}"/>
                </c:ext>
              </c:extLst>
            </c:dLbl>
            <c:dLbl>
              <c:idx val="12"/>
              <c:layout>
                <c:manualLayout>
                  <c:x val="-1.3770606477765927E-2"/>
                  <c:y val="-4.537784339457580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추이(발전원별)'!$B$23:$N$23</c:f>
              <c:numCache>
                <c:formatCode>#,##0_ </c:formatCode>
                <c:ptCount val="13"/>
                <c:pt idx="0">
                  <c:v>11559.151</c:v>
                </c:pt>
                <c:pt idx="1">
                  <c:v>10278.992</c:v>
                </c:pt>
                <c:pt idx="2">
                  <c:v>12961.62</c:v>
                </c:pt>
                <c:pt idx="3">
                  <c:v>16600.413</c:v>
                </c:pt>
                <c:pt idx="4">
                  <c:v>19777.588</c:v>
                </c:pt>
                <c:pt idx="5">
                  <c:v>15463.886</c:v>
                </c:pt>
                <c:pt idx="6">
                  <c:v>11860.192999999999</c:v>
                </c:pt>
                <c:pt idx="7">
                  <c:v>11855.806</c:v>
                </c:pt>
                <c:pt idx="8">
                  <c:v>15136.322</c:v>
                </c:pt>
                <c:pt idx="9">
                  <c:v>13545.706</c:v>
                </c:pt>
                <c:pt idx="10">
                  <c:v>11667.69</c:v>
                </c:pt>
                <c:pt idx="11">
                  <c:v>9750.6990000000005</c:v>
                </c:pt>
                <c:pt idx="12">
                  <c:v>8433.1460000000006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E44-46FC-9CA3-CC50C4C95F54}"/>
            </c:ext>
          </c:extLst>
        </c:ser>
        <c:ser>
          <c:idx val="3"/>
          <c:order val="1"/>
          <c:tx>
            <c:strRef>
              <c:f>'1-3 발전전력량 추이(발전원별)'!$A$25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3.7507650005062669E-2"/>
                  <c:y val="-5.518017279090113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E44-46FC-9CA3-CC50C4C95F54}"/>
                </c:ext>
              </c:extLst>
            </c:dLbl>
            <c:dLbl>
              <c:idx val="8"/>
              <c:layout>
                <c:manualLayout>
                  <c:x val="-0.11617344730658599"/>
                  <c:y val="-8.462407042869638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340974092275139E-2"/>
                      <c:h val="4.12533419954523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4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E44-46FC-9CA3-CC50C4C95F54}"/>
                </c:ext>
              </c:extLst>
            </c:dLbl>
            <c:dLbl>
              <c:idx val="12"/>
              <c:layout>
                <c:manualLayout>
                  <c:x val="-6.2438536174221149E-3"/>
                  <c:y val="-5.774044232033393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8E44-46FC-9CA3-CC50C4C95F54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추이(발전원별)'!$B$25:$N$25</c:f>
              <c:numCache>
                <c:formatCode>#,##0_ </c:formatCode>
                <c:ptCount val="13"/>
                <c:pt idx="0">
                  <c:v>14617.091</c:v>
                </c:pt>
                <c:pt idx="1">
                  <c:v>16023.177</c:v>
                </c:pt>
                <c:pt idx="2">
                  <c:v>15077.686</c:v>
                </c:pt>
                <c:pt idx="3">
                  <c:v>16483.804</c:v>
                </c:pt>
                <c:pt idx="4">
                  <c:v>15508.111999999999</c:v>
                </c:pt>
                <c:pt idx="5">
                  <c:v>15846.828</c:v>
                </c:pt>
                <c:pt idx="6">
                  <c:v>17073.07</c:v>
                </c:pt>
                <c:pt idx="7">
                  <c:v>16143.718999999999</c:v>
                </c:pt>
                <c:pt idx="8">
                  <c:v>16714.858</c:v>
                </c:pt>
                <c:pt idx="9">
                  <c:v>17892.662</c:v>
                </c:pt>
                <c:pt idx="10">
                  <c:v>16229.174000000001</c:v>
                </c:pt>
                <c:pt idx="11">
                  <c:v>17867.991999999998</c:v>
                </c:pt>
                <c:pt idx="12">
                  <c:v>15930.975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E44-46FC-9CA3-CC50C4C95F54}"/>
            </c:ext>
          </c:extLst>
        </c:ser>
        <c:ser>
          <c:idx val="4"/>
          <c:order val="2"/>
          <c:tx>
            <c:strRef>
              <c:f>'1-3 발전전력량 추이(발전원별)'!$A$27</c:f>
              <c:strCache>
                <c:ptCount val="1"/>
                <c:pt idx="0">
                  <c:v>복  합</c:v>
                </c:pt>
              </c:strCache>
            </c:strRef>
          </c:tx>
          <c:dLbls>
            <c:dLbl>
              <c:idx val="0"/>
              <c:layout>
                <c:manualLayout>
                  <c:x val="-4.7386722428694787E-2"/>
                  <c:y val="-3.9848261154855708E-2"/>
                </c:manualLayout>
              </c:layout>
              <c:tx>
                <c:rich>
                  <a:bodyPr/>
                  <a:lstStyle/>
                  <a:p>
                    <a:fld id="{3075330A-BDC8-488B-A529-356EC34F6893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8E44-46FC-9CA3-CC50C4C95F54}"/>
                </c:ext>
              </c:extLst>
            </c:dLbl>
            <c:dLbl>
              <c:idx val="1"/>
              <c:layout>
                <c:manualLayout>
                  <c:x val="0.71336771367819396"/>
                  <c:y val="2.9683398950131235E-3"/>
                </c:manualLayout>
              </c:layout>
              <c:tx>
                <c:rich>
                  <a:bodyPr/>
                  <a:lstStyle/>
                  <a:p>
                    <a:fld id="{F5CFB166-7BAD-4D15-AA52-20F3540F0C66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8E44-46FC-9CA3-CC50C4C95F54}"/>
                </c:ext>
              </c:extLst>
            </c:dLbl>
            <c:dLbl>
              <c:idx val="2"/>
              <c:layout>
                <c:manualLayout>
                  <c:x val="0.1338555995647599"/>
                  <c:y val="-2.125765529308836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복합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E44-46FC-9CA3-CC50C4C95F5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'1-3 발전전력량 추이(발전원별)'!$B$27:$N$27</c:f>
              <c:numCache>
                <c:formatCode>#,##0_ </c:formatCode>
                <c:ptCount val="13"/>
                <c:pt idx="0">
                  <c:v>11803.486000000001</c:v>
                </c:pt>
                <c:pt idx="1">
                  <c:v>12180.285</c:v>
                </c:pt>
                <c:pt idx="2">
                  <c:v>12999.629000000001</c:v>
                </c:pt>
                <c:pt idx="3">
                  <c:v>15243.118</c:v>
                </c:pt>
                <c:pt idx="4">
                  <c:v>16978.359</c:v>
                </c:pt>
                <c:pt idx="5">
                  <c:v>13788.23</c:v>
                </c:pt>
                <c:pt idx="6">
                  <c:v>12068.485000000001</c:v>
                </c:pt>
                <c:pt idx="7">
                  <c:v>12900.574000000001</c:v>
                </c:pt>
                <c:pt idx="8">
                  <c:v>14974.574000000001</c:v>
                </c:pt>
                <c:pt idx="9">
                  <c:v>15671.687</c:v>
                </c:pt>
                <c:pt idx="10">
                  <c:v>15214.733</c:v>
                </c:pt>
                <c:pt idx="11">
                  <c:v>14715.004999999999</c:v>
                </c:pt>
                <c:pt idx="12">
                  <c:v>13283.13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('1-3 발전전력량 추이(발전원별)'!$B$27,'1-3 발전전력량 추이(발전원별)'!$N$27)</c15:f>
                <c15:dlblRangeCache>
                  <c:ptCount val="2"/>
                  <c:pt idx="0">
                    <c:v>11,803 </c:v>
                  </c:pt>
                  <c:pt idx="1">
                    <c:v>13,283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7-8E44-46FC-9CA3-CC50C4C95F54}"/>
            </c:ext>
          </c:extLst>
        </c:ser>
        <c:ser>
          <c:idx val="5"/>
          <c:order val="3"/>
          <c:tx>
            <c:strRef>
              <c:f>'1-3 발전전력량 추이(발전원별)'!$A$29</c:f>
              <c:strCache>
                <c:ptCount val="1"/>
                <c:pt idx="0">
                  <c:v>수  력</c:v>
                </c:pt>
              </c:strCache>
            </c:strRef>
          </c:tx>
          <c:dLbls>
            <c:dLbl>
              <c:idx val="0"/>
              <c:layout>
                <c:manualLayout>
                  <c:x val="-2.2904939453819936E-2"/>
                  <c:y val="-2.4238654946595127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altLang="ko-KR" baseline="0"/>
                      <a:t> </a:t>
                    </a:r>
                    <a:fld id="{8C2C381F-A5E7-438E-B064-F820ACA7E68D}" type="VALUE">
                      <a:rPr lang="en-US" altLang="ko-KR" baseline="0"/>
                      <a:pPr>
                        <a:defRPr/>
                      </a:pPr>
                      <a:t>[값]</a:t>
                    </a:fld>
                    <a:endParaRPr lang="en-US" altLang="ko-KR" baseline="0"/>
                  </a:p>
                </c:rich>
              </c:tx>
              <c:spPr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8-8E44-46FC-9CA3-CC50C4C95F5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8E44-46FC-9CA3-CC50C4C95F54}"/>
                </c:ext>
              </c:extLst>
            </c:dLbl>
            <c:dLbl>
              <c:idx val="4"/>
              <c:layout>
                <c:manualLayout>
                  <c:x val="6.2385533493768554E-2"/>
                  <c:y val="-4.147767477019619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수력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C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8E44-46FC-9CA3-CC50C4C95F54}"/>
                </c:ext>
              </c:extLst>
            </c:dLbl>
            <c:dLbl>
              <c:idx val="12"/>
              <c:layout>
                <c:manualLayout>
                  <c:x val="-1.9362652864706575E-2"/>
                  <c:y val="-3.4001654625826938E-2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fld id="{E4EA2770-331F-42A6-8381-8463C14CD3D4}" type="VALUE">
                      <a:rPr lang="en-US" altLang="ko-KR" baseline="0"/>
                      <a:pPr>
                        <a:defRPr/>
                      </a:pPr>
                      <a:t>[값]</a:t>
                    </a:fld>
                    <a:endParaRPr lang="ko-KR" altLang="en-US"/>
                  </a:p>
                </c:rich>
              </c:tx>
              <c:spPr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4-8E44-46FC-9CA3-CC50C4C95F54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추이(발전원별)'!$B$29:$N$29</c:f>
              <c:numCache>
                <c:formatCode>#,##0_ </c:formatCode>
                <c:ptCount val="13"/>
                <c:pt idx="0">
                  <c:v>1001.44</c:v>
                </c:pt>
                <c:pt idx="1">
                  <c:v>984.61699999999996</c:v>
                </c:pt>
                <c:pt idx="2">
                  <c:v>820.09299999999996</c:v>
                </c:pt>
                <c:pt idx="3">
                  <c:v>981.82399999999996</c:v>
                </c:pt>
                <c:pt idx="4">
                  <c:v>766.21500000000003</c:v>
                </c:pt>
                <c:pt idx="5">
                  <c:v>651.81100000000004</c:v>
                </c:pt>
                <c:pt idx="6">
                  <c:v>640.125</c:v>
                </c:pt>
                <c:pt idx="7">
                  <c:v>574.36699999999996</c:v>
                </c:pt>
                <c:pt idx="8">
                  <c:v>614.125</c:v>
                </c:pt>
                <c:pt idx="9">
                  <c:v>640.39099999999996</c:v>
                </c:pt>
                <c:pt idx="10">
                  <c:v>565.03300000000002</c:v>
                </c:pt>
                <c:pt idx="11">
                  <c:v>644.79</c:v>
                </c:pt>
                <c:pt idx="12">
                  <c:v>673.24400000000003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8E44-46FC-9CA3-CC50C4C95F54}"/>
            </c:ext>
          </c:extLst>
        </c:ser>
        <c:ser>
          <c:idx val="0"/>
          <c:order val="5"/>
          <c:tx>
            <c:strRef>
              <c:f>'1-3 발전전력량 추이(발전원별)'!$A$33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3.7786607112278714E-2"/>
                  <c:y val="3.6609717534202869E-2"/>
                </c:manualLayout>
              </c:layout>
              <c:tx>
                <c:rich>
                  <a:bodyPr/>
                  <a:lstStyle/>
                  <a:p>
                    <a:fld id="{8F99CB79-C715-4B8B-AADC-93C191A5D87D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6-8E44-46FC-9CA3-CC50C4C95F54}"/>
                </c:ext>
              </c:extLst>
            </c:dLbl>
            <c:dLbl>
              <c:idx val="1"/>
              <c:layout>
                <c:manualLayout>
                  <c:x val="0.40706568385849773"/>
                  <c:y val="-1.718465937251074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b="0"/>
                    </a:pPr>
                    <a:r>
                      <a:rPr lang="ko-KR" altLang="en-US" b="0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7-8E44-46FC-9CA3-CC50C4C95F5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8E44-46FC-9CA3-CC50C4C95F5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8E44-46FC-9CA3-CC50C4C95F5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8E44-46FC-9CA3-CC50C4C95F5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8E44-46FC-9CA3-CC50C4C95F5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8E44-46FC-9CA3-CC50C4C95F5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8E44-46FC-9CA3-CC50C4C95F54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8E44-46FC-9CA3-CC50C4C95F5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8E44-46FC-9CA3-CC50C4C95F5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8E44-46FC-9CA3-CC50C4C95F5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8E44-46FC-9CA3-CC50C4C95F54}"/>
                </c:ext>
              </c:extLst>
            </c:dLbl>
            <c:dLbl>
              <c:idx val="12"/>
              <c:layout>
                <c:manualLayout>
                  <c:x val="-2.0823881687152376E-2"/>
                  <c:y val="3.4889649966734368E-2"/>
                </c:manualLayout>
              </c:layout>
              <c:tx>
                <c:rich>
                  <a:bodyPr/>
                  <a:lstStyle/>
                  <a:p>
                    <a:fld id="{52519D43-F124-4808-892B-112EAD66ED88}" type="VALUE">
                      <a:rPr lang="en-US" altLang="ko-KR" baseline="0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52-8E44-46FC-9CA3-CC50C4C95F5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'1-3 발전전력량 추이(발전원별)'!$B$33:$N$33</c:f>
              <c:numCache>
                <c:formatCode>#,##0_ </c:formatCode>
                <c:ptCount val="13"/>
                <c:pt idx="0">
                  <c:v>291.48099999999999</c:v>
                </c:pt>
                <c:pt idx="1">
                  <c:v>325.12799999999999</c:v>
                </c:pt>
                <c:pt idx="2">
                  <c:v>239.93700000000001</c:v>
                </c:pt>
                <c:pt idx="3">
                  <c:v>265.31400000000002</c:v>
                </c:pt>
                <c:pt idx="4">
                  <c:v>252.68700000000001</c:v>
                </c:pt>
                <c:pt idx="5">
                  <c:v>234.96899999999999</c:v>
                </c:pt>
                <c:pt idx="6">
                  <c:v>218.72300000000001</c:v>
                </c:pt>
                <c:pt idx="7">
                  <c:v>256.53699999999998</c:v>
                </c:pt>
                <c:pt idx="8">
                  <c:v>278.38900000000001</c:v>
                </c:pt>
                <c:pt idx="9">
                  <c:v>245.501</c:v>
                </c:pt>
                <c:pt idx="10">
                  <c:v>255.65</c:v>
                </c:pt>
                <c:pt idx="11">
                  <c:v>230.43100000000001</c:v>
                </c:pt>
                <c:pt idx="12">
                  <c:v>229.667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8E44-46FC-9CA3-CC50C4C95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85696"/>
        <c:axId val="163185792"/>
      </c:lineChart>
      <c:catAx>
        <c:axId val="163085696"/>
        <c:scaling>
          <c:orientation val="minMax"/>
        </c:scaling>
        <c:delete val="1"/>
        <c:axPos val="b"/>
        <c:majorTickMark val="out"/>
        <c:minorTickMark val="none"/>
        <c:tickLblPos val="none"/>
        <c:crossAx val="163185792"/>
        <c:crosses val="autoZero"/>
        <c:auto val="1"/>
        <c:lblAlgn val="ctr"/>
        <c:lblOffset val="100"/>
        <c:noMultiLvlLbl val="0"/>
      </c:catAx>
      <c:valAx>
        <c:axId val="163185792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3085696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9700987453649E-2"/>
          <c:y val="2.9878876191510056E-2"/>
          <c:w val="0.90147960604602884"/>
          <c:h val="0.92538999660990562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'1-4 발전전력량 추이(에너지원별)'!$A$29</c:f>
              <c:strCache>
                <c:ptCount val="1"/>
                <c:pt idx="0">
                  <c:v>신재생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7.2532569799221521E-4"/>
                  <c:y val="5.2226726845838976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DC-45DC-B643-48EC06D6387E}"/>
                </c:ext>
              </c:extLst>
            </c:dLbl>
            <c:dLbl>
              <c:idx val="2"/>
              <c:layout>
                <c:manualLayout>
                  <c:x val="0.27139511983256009"/>
                  <c:y val="-1.0164914499760957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신재생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DDC-45DC-B643-48EC06D6387E}"/>
                </c:ext>
              </c:extLst>
            </c:dLbl>
            <c:dLbl>
              <c:idx val="12"/>
              <c:layout>
                <c:manualLayout>
                  <c:x val="-1.985903996182059E-3"/>
                  <c:y val="5.2498639679889006E-5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750441552595121E-2"/>
                      <c:h val="4.59561306764682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추이(에너지원별)'!$B$29:$N$29</c:f>
              <c:numCache>
                <c:formatCode>#,##0_ </c:formatCode>
                <c:ptCount val="13"/>
                <c:pt idx="0">
                  <c:v>5512.1629999999996</c:v>
                </c:pt>
                <c:pt idx="1">
                  <c:v>6293.9530000000004</c:v>
                </c:pt>
                <c:pt idx="2">
                  <c:v>5897.0280000000002</c:v>
                </c:pt>
                <c:pt idx="3">
                  <c:v>5674.29</c:v>
                </c:pt>
                <c:pt idx="4">
                  <c:v>6097.1149999999998</c:v>
                </c:pt>
                <c:pt idx="5">
                  <c:v>5240.2259999999997</c:v>
                </c:pt>
                <c:pt idx="6">
                  <c:v>4755.8580000000002</c:v>
                </c:pt>
                <c:pt idx="7">
                  <c:v>4460.4409999999998</c:v>
                </c:pt>
                <c:pt idx="8">
                  <c:v>4882.82</c:v>
                </c:pt>
                <c:pt idx="9">
                  <c:v>4824.8909999999996</c:v>
                </c:pt>
                <c:pt idx="10">
                  <c:v>5467.37</c:v>
                </c:pt>
                <c:pt idx="11">
                  <c:v>5684.1729999999998</c:v>
                </c:pt>
                <c:pt idx="12">
                  <c:v>6267.1080000000002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DDC-45DC-B643-48EC06D63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897408"/>
        <c:axId val="170898944"/>
      </c:barChart>
      <c:lineChart>
        <c:grouping val="standard"/>
        <c:varyColors val="0"/>
        <c:ser>
          <c:idx val="1"/>
          <c:order val="0"/>
          <c:tx>
            <c:strRef>
              <c:f>'1-4 발전전력량 추이(에너지원별)'!$A$23</c:f>
              <c:strCache>
                <c:ptCount val="1"/>
                <c:pt idx="0">
                  <c:v>원자력</c:v>
                </c:pt>
              </c:strCache>
            </c:strRef>
          </c:tx>
          <c:dLbls>
            <c:dLbl>
              <c:idx val="0"/>
              <c:layout>
                <c:manualLayout>
                  <c:x val="-4.5565287501189537E-2"/>
                  <c:y val="-4.7193199783051386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6DDC-45DC-B643-48EC06D6387E}"/>
                </c:ext>
              </c:extLst>
            </c:dLbl>
            <c:dLbl>
              <c:idx val="10"/>
              <c:layout>
                <c:manualLayout>
                  <c:x val="-0.24749929796578574"/>
                  <c:y val="-7.1359484565282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원자력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6DDC-45DC-B643-48EC06D6387E}"/>
                </c:ext>
              </c:extLst>
            </c:dLbl>
            <c:dLbl>
              <c:idx val="12"/>
              <c:layout>
                <c:manualLayout>
                  <c:x val="-6.0133068245215391E-3"/>
                  <c:y val="-5.898216719591031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6DDC-45DC-B643-48EC06D638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추이(에너지원별)'!$B$23:$N$23</c:f>
              <c:numCache>
                <c:formatCode>#,##0_ </c:formatCode>
                <c:ptCount val="13"/>
                <c:pt idx="0">
                  <c:v>14617.091</c:v>
                </c:pt>
                <c:pt idx="1">
                  <c:v>16023.177</c:v>
                </c:pt>
                <c:pt idx="2">
                  <c:v>15077.686</c:v>
                </c:pt>
                <c:pt idx="3">
                  <c:v>16483.804</c:v>
                </c:pt>
                <c:pt idx="4">
                  <c:v>15508.111999999999</c:v>
                </c:pt>
                <c:pt idx="5">
                  <c:v>15846.828</c:v>
                </c:pt>
                <c:pt idx="6">
                  <c:v>17073.07</c:v>
                </c:pt>
                <c:pt idx="7">
                  <c:v>16143.718999999999</c:v>
                </c:pt>
                <c:pt idx="8">
                  <c:v>16714.858</c:v>
                </c:pt>
                <c:pt idx="9">
                  <c:v>17892.662</c:v>
                </c:pt>
                <c:pt idx="10">
                  <c:v>16229.174000000001</c:v>
                </c:pt>
                <c:pt idx="11">
                  <c:v>17867.991999999998</c:v>
                </c:pt>
                <c:pt idx="12">
                  <c:v>15930.975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DDC-45DC-B643-48EC06D6387E}"/>
            </c:ext>
          </c:extLst>
        </c:ser>
        <c:ser>
          <c:idx val="2"/>
          <c:order val="1"/>
          <c:tx>
            <c:strRef>
              <c:f>'1-4 발전전력량 추이(에너지원별)'!$A$27</c:f>
              <c:strCache>
                <c:ptCount val="1"/>
                <c:pt idx="0">
                  <c:v>가  스</c:v>
                </c:pt>
              </c:strCache>
            </c:strRef>
          </c:tx>
          <c:dLbls>
            <c:dLbl>
              <c:idx val="0"/>
              <c:layout>
                <c:manualLayout>
                  <c:x val="-5.1276579015354894E-2"/>
                  <c:y val="-3.088994411209286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DDC-45DC-B643-48EC06D6387E}"/>
                </c:ext>
              </c:extLst>
            </c:dLbl>
            <c:dLbl>
              <c:idx val="6"/>
              <c:layout>
                <c:manualLayout>
                  <c:x val="1.2807275695388221E-2"/>
                  <c:y val="-8.3853893280314742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가스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3486081772743568E-2"/>
                      <c:h val="6.353328573555956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8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DDC-45DC-B643-48EC06D6387E}"/>
                </c:ext>
              </c:extLst>
            </c:dLbl>
            <c:dLbl>
              <c:idx val="12"/>
              <c:layout>
                <c:manualLayout>
                  <c:x val="-6.562353742872013E-3"/>
                  <c:y val="3.455594250357641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6DDC-45DC-B643-48EC06D6387E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추이(에너지원별)'!$B$27:$N$27</c:f>
              <c:numCache>
                <c:formatCode>#,##0_ </c:formatCode>
                <c:ptCount val="13"/>
                <c:pt idx="0">
                  <c:v>11835.173000000001</c:v>
                </c:pt>
                <c:pt idx="1">
                  <c:v>12218.476000000001</c:v>
                </c:pt>
                <c:pt idx="2">
                  <c:v>13090.552</c:v>
                </c:pt>
                <c:pt idx="3">
                  <c:v>15332.996999999999</c:v>
                </c:pt>
                <c:pt idx="4">
                  <c:v>17137.547999999999</c:v>
                </c:pt>
                <c:pt idx="5">
                  <c:v>13859.599</c:v>
                </c:pt>
                <c:pt idx="6">
                  <c:v>12134.36</c:v>
                </c:pt>
                <c:pt idx="7">
                  <c:v>12927.289000000001</c:v>
                </c:pt>
                <c:pt idx="8">
                  <c:v>15031.984</c:v>
                </c:pt>
                <c:pt idx="9">
                  <c:v>15717.144</c:v>
                </c:pt>
                <c:pt idx="10">
                  <c:v>15263.804</c:v>
                </c:pt>
                <c:pt idx="11">
                  <c:v>14768.609</c:v>
                </c:pt>
                <c:pt idx="12">
                  <c:v>13313.494000000001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DDC-45DC-B643-48EC06D6387E}"/>
            </c:ext>
          </c:extLst>
        </c:ser>
        <c:ser>
          <c:idx val="3"/>
          <c:order val="2"/>
          <c:tx>
            <c:strRef>
              <c:f>'1-4 발전전력량 추이(에너지원별)'!$A$25</c:f>
              <c:strCache>
                <c:ptCount val="1"/>
                <c:pt idx="0">
                  <c:v>석  탄</c:v>
                </c:pt>
              </c:strCache>
            </c:strRef>
          </c:tx>
          <c:dLbls>
            <c:dLbl>
              <c:idx val="0"/>
              <c:layout>
                <c:manualLayout>
                  <c:x val="-4.4914282031934337E-2"/>
                  <c:y val="6.530461367854420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DDC-45DC-B643-48EC06D6387E}"/>
                </c:ext>
              </c:extLst>
            </c:dLbl>
            <c:dLbl>
              <c:idx val="8"/>
              <c:layout>
                <c:manualLayout>
                  <c:x val="-0.10175849274190227"/>
                  <c:y val="0.18866949311780026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석탄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8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DDC-45DC-B643-48EC06D6387E}"/>
                </c:ext>
              </c:extLst>
            </c:dLbl>
            <c:dLbl>
              <c:idx val="12"/>
              <c:layout>
                <c:manualLayout>
                  <c:x val="-6.9498017455378704E-3"/>
                  <c:y val="-5.1524626319252323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1036589636408076E-2"/>
                      <c:h val="6.17897228921320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C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추이(에너지원별)'!$B$25:$N$25</c:f>
              <c:numCache>
                <c:formatCode>#,##0_ </c:formatCode>
                <c:ptCount val="13"/>
                <c:pt idx="0">
                  <c:v>11273.799000000001</c:v>
                </c:pt>
                <c:pt idx="1">
                  <c:v>9983.5339999999997</c:v>
                </c:pt>
                <c:pt idx="2">
                  <c:v>12537.403</c:v>
                </c:pt>
                <c:pt idx="3">
                  <c:v>16189.906000000001</c:v>
                </c:pt>
                <c:pt idx="4">
                  <c:v>19278.684000000001</c:v>
                </c:pt>
                <c:pt idx="5">
                  <c:v>15083.934999999999</c:v>
                </c:pt>
                <c:pt idx="6">
                  <c:v>11440.294</c:v>
                </c:pt>
                <c:pt idx="7">
                  <c:v>11513.998</c:v>
                </c:pt>
                <c:pt idx="8">
                  <c:v>14746.567999999999</c:v>
                </c:pt>
                <c:pt idx="9">
                  <c:v>13151.697</c:v>
                </c:pt>
                <c:pt idx="10">
                  <c:v>11302.357</c:v>
                </c:pt>
                <c:pt idx="11">
                  <c:v>9429.0730000000003</c:v>
                </c:pt>
                <c:pt idx="12">
                  <c:v>8145.491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DDC-45DC-B643-48EC06D6387E}"/>
            </c:ext>
          </c:extLst>
        </c:ser>
        <c:ser>
          <c:idx val="5"/>
          <c:order val="4"/>
          <c:tx>
            <c:strRef>
              <c:f>'1-4 발전전력량 추이(에너지원별)'!$A$31</c:f>
              <c:strCache>
                <c:ptCount val="1"/>
                <c:pt idx="0">
                  <c:v>유  류</c:v>
                </c:pt>
              </c:strCache>
            </c:strRef>
          </c:tx>
          <c:dLbls>
            <c:dLbl>
              <c:idx val="0"/>
              <c:layout>
                <c:manualLayout>
                  <c:x val="-3.7138756589613865E-3"/>
                  <c:y val="-2.8308984706083746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E-6DDC-45DC-B643-48EC06D6387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6DDC-45DC-B643-48EC06D6387E}"/>
                </c:ext>
              </c:extLst>
            </c:dLbl>
            <c:dLbl>
              <c:idx val="2"/>
              <c:layout>
                <c:manualLayout>
                  <c:x val="0.20150142419484382"/>
                  <c:y val="-3.1240005511321171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유류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0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6DDC-45DC-B643-48EC06D6387E}"/>
                </c:ext>
              </c:extLst>
            </c:dLbl>
            <c:dLbl>
              <c:idx val="12"/>
              <c:layout>
                <c:manualLayout>
                  <c:x val="-2.8210413417811977E-4"/>
                  <c:y val="1.999217837752815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A-6DDC-45DC-B643-48EC06D6387E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추이(에너지원별)'!$B$31:$N$31</c:f>
              <c:numCache>
                <c:formatCode>#,##0_ </c:formatCode>
                <c:ptCount val="13"/>
                <c:pt idx="0">
                  <c:v>84.245999999999995</c:v>
                </c:pt>
                <c:pt idx="1">
                  <c:v>88.481999999999999</c:v>
                </c:pt>
                <c:pt idx="2">
                  <c:v>106.851</c:v>
                </c:pt>
                <c:pt idx="3">
                  <c:v>91.751000000000005</c:v>
                </c:pt>
                <c:pt idx="4">
                  <c:v>101.372</c:v>
                </c:pt>
                <c:pt idx="5">
                  <c:v>97.911000000000001</c:v>
                </c:pt>
                <c:pt idx="6">
                  <c:v>110.568</c:v>
                </c:pt>
                <c:pt idx="7">
                  <c:v>97.923000000000002</c:v>
                </c:pt>
                <c:pt idx="8">
                  <c:v>108.90300000000001</c:v>
                </c:pt>
                <c:pt idx="9">
                  <c:v>119.74</c:v>
                </c:pt>
                <c:pt idx="10">
                  <c:v>107.627</c:v>
                </c:pt>
                <c:pt idx="11">
                  <c:v>57.753999999999998</c:v>
                </c:pt>
                <c:pt idx="12">
                  <c:v>76.597999999999999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6DDC-45DC-B643-48EC06D6387E}"/>
            </c:ext>
          </c:extLst>
        </c:ser>
        <c:ser>
          <c:idx val="6"/>
          <c:order val="5"/>
          <c:tx>
            <c:strRef>
              <c:f>'1-4 발전전력량 추이(에너지원별)'!$A$33</c:f>
              <c:strCache>
                <c:ptCount val="1"/>
                <c:pt idx="0">
                  <c:v>양  수</c:v>
                </c:pt>
              </c:strCache>
            </c:strRef>
          </c:tx>
          <c:marker>
            <c:symbol val="plus"/>
            <c:size val="9"/>
          </c:marker>
          <c:dLbls>
            <c:dLbl>
              <c:idx val="0"/>
              <c:layout>
                <c:manualLayout>
                  <c:x val="-5.8321239617289626E-2"/>
                  <c:y val="-5.1051813377757924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C-6DDC-45DC-B643-48EC06D6387E}"/>
                </c:ext>
              </c:extLst>
            </c:dLbl>
            <c:dLbl>
              <c:idx val="1"/>
              <c:layout>
                <c:manualLayout>
                  <c:x val="0.41542228762060945"/>
                  <c:y val="-4.6562170377469243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양수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D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6DDC-45DC-B643-48EC06D6387E}"/>
                </c:ext>
              </c:extLst>
            </c:dLbl>
            <c:dLbl>
              <c:idx val="12"/>
              <c:layout>
                <c:manualLayout>
                  <c:x val="-4.7131307137977758E-4"/>
                  <c:y val="-4.954761238711186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8-6DDC-45DC-B643-48EC06D6387E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추이(에너지원별)'!$B$33:$N$33</c:f>
              <c:numCache>
                <c:formatCode>#,##0_ </c:formatCode>
                <c:ptCount val="13"/>
                <c:pt idx="0">
                  <c:v>425.07600000000002</c:v>
                </c:pt>
                <c:pt idx="1">
                  <c:v>464.584</c:v>
                </c:pt>
                <c:pt idx="2">
                  <c:v>348.17200000000003</c:v>
                </c:pt>
                <c:pt idx="3">
                  <c:v>344.649</c:v>
                </c:pt>
                <c:pt idx="4">
                  <c:v>371.76100000000002</c:v>
                </c:pt>
                <c:pt idx="5">
                  <c:v>352.56900000000002</c:v>
                </c:pt>
                <c:pt idx="6">
                  <c:v>405.38200000000001</c:v>
                </c:pt>
                <c:pt idx="7">
                  <c:v>373.02</c:v>
                </c:pt>
                <c:pt idx="8">
                  <c:v>401.613</c:v>
                </c:pt>
                <c:pt idx="9">
                  <c:v>417.87700000000001</c:v>
                </c:pt>
                <c:pt idx="10">
                  <c:v>373.95299999999997</c:v>
                </c:pt>
                <c:pt idx="11">
                  <c:v>444.42</c:v>
                </c:pt>
                <c:pt idx="12">
                  <c:v>427.03899999999999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6DDC-45DC-B643-48EC06D6387E}"/>
            </c:ext>
          </c:extLst>
        </c:ser>
        <c:ser>
          <c:idx val="0"/>
          <c:order val="6"/>
          <c:tx>
            <c:strRef>
              <c:f>'1-4 발전전력량 추이(에너지원별)'!$A$35</c:f>
              <c:strCache>
                <c:ptCount val="1"/>
                <c:pt idx="0">
                  <c:v>기  타</c:v>
                </c:pt>
              </c:strCache>
            </c:strRef>
          </c:tx>
          <c:dLbls>
            <c:dLbl>
              <c:idx val="0"/>
              <c:layout>
                <c:manualLayout>
                  <c:x val="-5.1283202229722553E-2"/>
                  <c:y val="2.27932099409759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A-6DDC-45DC-B643-48EC06D6387E}"/>
                </c:ext>
              </c:extLst>
            </c:dLbl>
            <c:dLbl>
              <c:idx val="1"/>
              <c:layout>
                <c:manualLayout>
                  <c:x val="0.34236804564907269"/>
                  <c:y val="-4.0505568559546422E-2"/>
                </c:manualLayout>
              </c:layout>
              <c:tx>
                <c:rich>
                  <a:bodyPr/>
                  <a:lstStyle/>
                  <a:p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4B-6DDC-45DC-B643-48EC06D638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6DDC-45DC-B643-48EC06D638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6DDC-45DC-B643-48EC06D638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6DDC-45DC-B643-48EC06D6387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6DDC-45DC-B643-48EC06D638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6DDC-45DC-B643-48EC06D6387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6DDC-45DC-B643-48EC06D6387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6DDC-45DC-B643-48EC06D638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6DDC-45DC-B643-48EC06D6387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6DDC-45DC-B643-48EC06D6387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6DDC-45DC-B643-48EC06D6387E}"/>
                </c:ext>
              </c:extLst>
            </c:dLbl>
            <c:dLbl>
              <c:idx val="12"/>
              <c:layout>
                <c:manualLayout>
                  <c:x val="-4.7302382932729745E-2"/>
                  <c:y val="-2.4866914119420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56-6DDC-45DC-B643-48EC06D6387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'1-4 발전전력량 추이(에너지원별)'!$B$35:$N$35</c:f>
              <c:numCache>
                <c:formatCode>#,##0_ </c:formatCode>
                <c:ptCount val="13"/>
                <c:pt idx="0">
                  <c:v>310.363</c:v>
                </c:pt>
                <c:pt idx="1">
                  <c:v>337.61799999999999</c:v>
                </c:pt>
                <c:pt idx="2">
                  <c:v>276.37200000000001</c:v>
                </c:pt>
                <c:pt idx="3">
                  <c:v>297.59500000000003</c:v>
                </c:pt>
                <c:pt idx="4">
                  <c:v>264.43799999999999</c:v>
                </c:pt>
                <c:pt idx="5">
                  <c:v>257.02100000000002</c:v>
                </c:pt>
                <c:pt idx="6">
                  <c:v>255.999</c:v>
                </c:pt>
                <c:pt idx="7">
                  <c:v>291.95600000000002</c:v>
                </c:pt>
                <c:pt idx="8">
                  <c:v>319.70800000000003</c:v>
                </c:pt>
                <c:pt idx="9">
                  <c:v>282.03800000000001</c:v>
                </c:pt>
                <c:pt idx="10">
                  <c:v>283.96300000000002</c:v>
                </c:pt>
                <c:pt idx="11">
                  <c:v>288.42500000000001</c:v>
                </c:pt>
                <c:pt idx="12">
                  <c:v>256.041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6DDC-45DC-B643-48EC06D63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97408"/>
        <c:axId val="170898944"/>
      </c:lineChart>
      <c:catAx>
        <c:axId val="170897408"/>
        <c:scaling>
          <c:orientation val="minMax"/>
        </c:scaling>
        <c:delete val="1"/>
        <c:axPos val="b"/>
        <c:majorTickMark val="out"/>
        <c:minorTickMark val="none"/>
        <c:tickLblPos val="none"/>
        <c:crossAx val="170898944"/>
        <c:crosses val="autoZero"/>
        <c:auto val="1"/>
        <c:lblAlgn val="ctr"/>
        <c:lblOffset val="100"/>
        <c:noMultiLvlLbl val="0"/>
      </c:catAx>
      <c:valAx>
        <c:axId val="170898944"/>
        <c:scaling>
          <c:orientation val="minMax"/>
          <c:max val="25000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70897408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90147960604602884"/>
          <c:h val="0.8958333333333337"/>
        </c:manualLayout>
      </c:layout>
      <c:barChart>
        <c:barDir val="col"/>
        <c:grouping val="clustered"/>
        <c:varyColors val="0"/>
        <c:ser>
          <c:idx val="3"/>
          <c:order val="2"/>
          <c:tx>
            <c:strRef>
              <c:f>'1-5 판매전력량 추이(계약종별)'!$A$27</c:f>
              <c:strCache>
                <c:ptCount val="1"/>
                <c:pt idx="0">
                  <c:v>주택용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8759533746730438E-3"/>
                  <c:y val="5.8087146850769366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D51-495E-BCCA-CE641391F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D51-495E-BCCA-CE641391F11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D51-495E-BCCA-CE641391F11C}"/>
                </c:ext>
              </c:extLst>
            </c:dLbl>
            <c:dLbl>
              <c:idx val="8"/>
              <c:layout>
                <c:manualLayout>
                  <c:x val="-0.13930011073335766"/>
                  <c:y val="-1.3162180051067037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주택용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5945525709718857E-2"/>
                      <c:h val="6.36072120260791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D51-495E-BCCA-CE641391F11C}"/>
                </c:ext>
              </c:extLst>
            </c:dLbl>
            <c:dLbl>
              <c:idx val="12"/>
              <c:layout>
                <c:manualLayout>
                  <c:x val="1.8852754936749749E-3"/>
                  <c:y val="9.1991344604405827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D51-495E-BCCA-CE641391F11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추이(계약종별)'!$B$27:$N$27</c:f>
              <c:numCache>
                <c:formatCode>#,##0_ </c:formatCode>
                <c:ptCount val="13"/>
                <c:pt idx="0">
                  <c:v>6323.2690000000002</c:v>
                </c:pt>
                <c:pt idx="1">
                  <c:v>5880.4129999999996</c:v>
                </c:pt>
                <c:pt idx="2">
                  <c:v>6233.4219999999996</c:v>
                </c:pt>
                <c:pt idx="3">
                  <c:v>7485.22</c:v>
                </c:pt>
                <c:pt idx="4">
                  <c:v>10344.579</c:v>
                </c:pt>
                <c:pt idx="5">
                  <c:v>9974.1779999999999</c:v>
                </c:pt>
                <c:pt idx="6">
                  <c:v>7134.9809999999998</c:v>
                </c:pt>
                <c:pt idx="7">
                  <c:v>6261.8990000000003</c:v>
                </c:pt>
                <c:pt idx="8">
                  <c:v>6633.4560000000001</c:v>
                </c:pt>
                <c:pt idx="9">
                  <c:v>7335.9589999999998</c:v>
                </c:pt>
                <c:pt idx="10">
                  <c:v>7387.6869999999999</c:v>
                </c:pt>
                <c:pt idx="11">
                  <c:v>6422.4440000000004</c:v>
                </c:pt>
                <c:pt idx="12">
                  <c:v>6446.99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D51-495E-BCCA-CE641391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1008000"/>
        <c:axId val="171009536"/>
      </c:barChart>
      <c:lineChart>
        <c:grouping val="standard"/>
        <c:varyColors val="0"/>
        <c:ser>
          <c:idx val="1"/>
          <c:order val="0"/>
          <c:tx>
            <c:strRef>
              <c:f>'1-5 판매전력량 추이(계약종별)'!$A$23</c:f>
              <c:strCache>
                <c:ptCount val="1"/>
                <c:pt idx="0">
                  <c:v>산업용</c:v>
                </c:pt>
              </c:strCache>
            </c:strRef>
          </c:tx>
          <c:dLbls>
            <c:dLbl>
              <c:idx val="0"/>
              <c:layout>
                <c:manualLayout>
                  <c:x val="-4.4865160622035737E-2"/>
                  <c:y val="-4.857717394602671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D51-495E-BCCA-CE641391F11C}"/>
                </c:ext>
              </c:extLst>
            </c:dLbl>
            <c:dLbl>
              <c:idx val="10"/>
              <c:layout>
                <c:manualLayout>
                  <c:x val="-0.33875208307499793"/>
                  <c:y val="-9.729530670196746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산업용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D51-495E-BCCA-CE641391F11C}"/>
                </c:ext>
              </c:extLst>
            </c:dLbl>
            <c:dLbl>
              <c:idx val="12"/>
              <c:layout>
                <c:manualLayout>
                  <c:x val="-6.4302612693747496E-3"/>
                  <c:y val="-4.7854332374396409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D51-495E-BCCA-CE641391F1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추이(계약종별)'!$B$23:$N$23</c:f>
              <c:numCache>
                <c:formatCode>#,##0_ </c:formatCode>
                <c:ptCount val="13"/>
                <c:pt idx="0">
                  <c:v>23304.508000000002</c:v>
                </c:pt>
                <c:pt idx="1">
                  <c:v>23376.705999999998</c:v>
                </c:pt>
                <c:pt idx="2">
                  <c:v>23405.026999999998</c:v>
                </c:pt>
                <c:pt idx="3">
                  <c:v>24727.898000000001</c:v>
                </c:pt>
                <c:pt idx="4">
                  <c:v>24743.73</c:v>
                </c:pt>
                <c:pt idx="5">
                  <c:v>23727.544999999998</c:v>
                </c:pt>
                <c:pt idx="6">
                  <c:v>23811.674999999999</c:v>
                </c:pt>
                <c:pt idx="7">
                  <c:v>22754.334999999999</c:v>
                </c:pt>
                <c:pt idx="8">
                  <c:v>23719.502</c:v>
                </c:pt>
                <c:pt idx="9">
                  <c:v>23911.8</c:v>
                </c:pt>
                <c:pt idx="10">
                  <c:v>22329.573</c:v>
                </c:pt>
                <c:pt idx="11">
                  <c:v>23752.317999999999</c:v>
                </c:pt>
                <c:pt idx="12">
                  <c:v>23176.313999999998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D51-495E-BCCA-CE641391F11C}"/>
            </c:ext>
          </c:extLst>
        </c:ser>
        <c:ser>
          <c:idx val="2"/>
          <c:order val="1"/>
          <c:tx>
            <c:strRef>
              <c:f>'1-5 판매전력량 추이(계약종별)'!$A$25</c:f>
              <c:strCache>
                <c:ptCount val="1"/>
                <c:pt idx="0">
                  <c:v>일반용</c:v>
                </c:pt>
              </c:strCache>
            </c:strRef>
          </c:tx>
          <c:dLbls>
            <c:dLbl>
              <c:idx val="0"/>
              <c:layout>
                <c:manualLayout>
                  <c:x val="-4.1820754537724512E-2"/>
                  <c:y val="-4.290877114533328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D51-495E-BCCA-CE641391F11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D51-495E-BCCA-CE641391F11C}"/>
                </c:ext>
              </c:extLst>
            </c:dLbl>
            <c:dLbl>
              <c:idx val="6"/>
              <c:layout>
                <c:manualLayout>
                  <c:x val="-5.2578076889306651E-2"/>
                  <c:y val="-7.000245914575882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일반용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CD51-495E-BCCA-CE641391F11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CD51-495E-BCCA-CE641391F11C}"/>
                </c:ext>
              </c:extLst>
            </c:dLbl>
            <c:dLbl>
              <c:idx val="12"/>
              <c:layout>
                <c:manualLayout>
                  <c:x val="-7.6454601378538574E-3"/>
                  <c:y val="-4.593386184493591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CD51-495E-BCCA-CE641391F11C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추이(계약종별)'!$B$25:$N$25</c:f>
              <c:numCache>
                <c:formatCode>#,##0_ </c:formatCode>
                <c:ptCount val="13"/>
                <c:pt idx="0">
                  <c:v>9772.0580000000009</c:v>
                </c:pt>
                <c:pt idx="1">
                  <c:v>9293.5329999999994</c:v>
                </c:pt>
                <c:pt idx="2">
                  <c:v>10366.537</c:v>
                </c:pt>
                <c:pt idx="3">
                  <c:v>11961.585999999999</c:v>
                </c:pt>
                <c:pt idx="4">
                  <c:v>13904.824000000001</c:v>
                </c:pt>
                <c:pt idx="5">
                  <c:v>13166.119000000001</c:v>
                </c:pt>
                <c:pt idx="6">
                  <c:v>10395.909</c:v>
                </c:pt>
                <c:pt idx="7">
                  <c:v>9650.1939999999995</c:v>
                </c:pt>
                <c:pt idx="8">
                  <c:v>11132.714</c:v>
                </c:pt>
                <c:pt idx="9">
                  <c:v>12817.065000000001</c:v>
                </c:pt>
                <c:pt idx="10">
                  <c:v>12654.691000000001</c:v>
                </c:pt>
                <c:pt idx="11">
                  <c:v>10981.617</c:v>
                </c:pt>
                <c:pt idx="12">
                  <c:v>10054.927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D51-495E-BCCA-CE641391F11C}"/>
            </c:ext>
          </c:extLst>
        </c:ser>
        <c:ser>
          <c:idx val="4"/>
          <c:order val="3"/>
          <c:tx>
            <c:strRef>
              <c:f>'1-5 판매전력량 추이(계약종별)'!$A$29</c:f>
              <c:strCache>
                <c:ptCount val="1"/>
                <c:pt idx="0">
                  <c:v>기   타</c:v>
                </c:pt>
              </c:strCache>
            </c:strRef>
          </c:tx>
          <c:dLbls>
            <c:dLbl>
              <c:idx val="0"/>
              <c:layout>
                <c:manualLayout>
                  <c:x val="-4.3524885476271764E-2"/>
                  <c:y val="3.9757408964656141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CD51-495E-BCCA-CE641391F11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CD51-495E-BCCA-CE641391F11C}"/>
                </c:ext>
              </c:extLst>
            </c:dLbl>
            <c:dLbl>
              <c:idx val="2"/>
              <c:layout>
                <c:manualLayout>
                  <c:x val="0.24120576256213325"/>
                  <c:y val="2.3458537701396085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CD51-495E-BCCA-CE641391F11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CD51-495E-BCCA-CE641391F11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CD51-495E-BCCA-CE641391F11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CD51-495E-BCCA-CE641391F11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CD51-495E-BCCA-CE641391F11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CD51-495E-BCCA-CE641391F11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CD51-495E-BCCA-CE641391F11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CD51-495E-BCCA-CE641391F11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CD51-495E-BCCA-CE641391F11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CD51-495E-BCCA-CE641391F11C}"/>
                </c:ext>
              </c:extLst>
            </c:dLbl>
            <c:dLbl>
              <c:idx val="12"/>
              <c:layout>
                <c:manualLayout>
                  <c:x val="-2.9247974437978013E-3"/>
                  <c:y val="3.652116300996369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CD51-495E-BCCA-CE641391F11C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'1-5 판매전력량 추이(계약종별)'!$B$29:$N$29</c:f>
              <c:numCache>
                <c:formatCode>#,##0_ </c:formatCode>
                <c:ptCount val="13"/>
                <c:pt idx="0">
                  <c:v>3371.2660000000001</c:v>
                </c:pt>
                <c:pt idx="1">
                  <c:v>2649.6280000000002</c:v>
                </c:pt>
                <c:pt idx="2">
                  <c:v>2810.6149999999998</c:v>
                </c:pt>
                <c:pt idx="3">
                  <c:v>2921.4029999999998</c:v>
                </c:pt>
                <c:pt idx="4">
                  <c:v>3426.7739999999999</c:v>
                </c:pt>
                <c:pt idx="5">
                  <c:v>3515.78</c:v>
                </c:pt>
                <c:pt idx="6">
                  <c:v>2747.5189999999998</c:v>
                </c:pt>
                <c:pt idx="7">
                  <c:v>3263.9140000000002</c:v>
                </c:pt>
                <c:pt idx="8">
                  <c:v>3931.7109999999998</c:v>
                </c:pt>
                <c:pt idx="9">
                  <c:v>4731.5990000000002</c:v>
                </c:pt>
                <c:pt idx="10">
                  <c:v>4693.1769999999997</c:v>
                </c:pt>
                <c:pt idx="11">
                  <c:v>4000.317</c:v>
                </c:pt>
                <c:pt idx="12">
                  <c:v>3438.66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D51-495E-BCCA-CE641391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08000"/>
        <c:axId val="171009536"/>
      </c:lineChart>
      <c:catAx>
        <c:axId val="171008000"/>
        <c:scaling>
          <c:orientation val="minMax"/>
        </c:scaling>
        <c:delete val="1"/>
        <c:axPos val="b"/>
        <c:majorTickMark val="out"/>
        <c:minorTickMark val="none"/>
        <c:tickLblPos val="none"/>
        <c:crossAx val="171009536"/>
        <c:crosses val="autoZero"/>
        <c:auto val="1"/>
        <c:lblAlgn val="ctr"/>
        <c:lblOffset val="100"/>
        <c:noMultiLvlLbl val="0"/>
      </c:catAx>
      <c:valAx>
        <c:axId val="171009536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71008000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89579784061083279"/>
          <c:h val="0.8958333333333337"/>
        </c:manualLayout>
      </c:layout>
      <c:barChart>
        <c:barDir val="col"/>
        <c:grouping val="clustered"/>
        <c:varyColors val="0"/>
        <c:ser>
          <c:idx val="3"/>
          <c:order val="2"/>
          <c:tx>
            <c:strRef>
              <c:f>'1-6 판매전력량 추이(용도별)'!$A$27</c:f>
              <c:strCache>
                <c:ptCount val="1"/>
                <c:pt idx="0">
                  <c:v>가정용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9.2491846880111625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25-465F-944F-0D9F409394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25-465F-944F-0D9F4093946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25-465F-944F-0D9F4093946F}"/>
                </c:ext>
              </c:extLst>
            </c:dLbl>
            <c:dLbl>
              <c:idx val="8"/>
              <c:layout>
                <c:manualLayout>
                  <c:x val="-0.1380043545693152"/>
                  <c:y val="-4.766344033876811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가정용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8612950369840146E-2"/>
                      <c:h val="4.84133715089633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25-465F-944F-0D9F4093946F}"/>
                </c:ext>
              </c:extLst>
            </c:dLbl>
            <c:dLbl>
              <c:idx val="12"/>
              <c:layout>
                <c:manualLayout>
                  <c:x val="-1.3783920411525501E-16"/>
                  <c:y val="3.5791596083288948E-3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0525-465F-944F-0D9F4093946F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추이(용도별)'!$B$27:$N$27</c:f>
              <c:numCache>
                <c:formatCode>#,##0_ </c:formatCode>
                <c:ptCount val="13"/>
                <c:pt idx="0">
                  <c:v>6129.9160000000002</c:v>
                </c:pt>
                <c:pt idx="1">
                  <c:v>5704.1210000000001</c:v>
                </c:pt>
                <c:pt idx="2">
                  <c:v>6044.2470000000003</c:v>
                </c:pt>
                <c:pt idx="3">
                  <c:v>7272.65</c:v>
                </c:pt>
                <c:pt idx="4">
                  <c:v>10078.98</c:v>
                </c:pt>
                <c:pt idx="5">
                  <c:v>9714.9979999999996</c:v>
                </c:pt>
                <c:pt idx="6">
                  <c:v>6933.6090000000004</c:v>
                </c:pt>
                <c:pt idx="7">
                  <c:v>6073.1310000000003</c:v>
                </c:pt>
                <c:pt idx="8">
                  <c:v>6422.8890000000001</c:v>
                </c:pt>
                <c:pt idx="9">
                  <c:v>7091.3890000000001</c:v>
                </c:pt>
                <c:pt idx="10">
                  <c:v>7144.2049999999999</c:v>
                </c:pt>
                <c:pt idx="11">
                  <c:v>6209.3370000000004</c:v>
                </c:pt>
                <c:pt idx="12">
                  <c:v>6247.0640000000003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525-465F-944F-0D9F4093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2169216"/>
        <c:axId val="162170752"/>
      </c:barChart>
      <c:lineChart>
        <c:grouping val="standard"/>
        <c:varyColors val="0"/>
        <c:ser>
          <c:idx val="1"/>
          <c:order val="0"/>
          <c:tx>
            <c:strRef>
              <c:f>'1-6 판매전력량 추이(용도별)'!$A$23</c:f>
              <c:strCache>
                <c:ptCount val="1"/>
                <c:pt idx="0">
                  <c:v>제조업</c:v>
                </c:pt>
              </c:strCache>
            </c:strRef>
          </c:tx>
          <c:dLbls>
            <c:dLbl>
              <c:idx val="0"/>
              <c:layout>
                <c:manualLayout>
                  <c:x val="-4.0995105961042166E-2"/>
                  <c:y val="-4.5367129514318302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0525-465F-944F-0D9F4093946F}"/>
                </c:ext>
              </c:extLst>
            </c:dLbl>
            <c:dLbl>
              <c:idx val="10"/>
              <c:layout>
                <c:manualLayout>
                  <c:x val="-0.32108976079694584"/>
                  <c:y val="-9.5663709999057683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제조업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852272727272718E-2"/>
                      <c:h val="6.790001803476206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0525-465F-944F-0D9F4093946F}"/>
                </c:ext>
              </c:extLst>
            </c:dLbl>
            <c:dLbl>
              <c:idx val="12"/>
              <c:layout>
                <c:manualLayout>
                  <c:x val="-1.7666167844800934E-2"/>
                  <c:y val="-4.8019047979720737E-2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0525-465F-944F-0D9F4093946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추이(용도별)'!$B$23:$N$23</c:f>
              <c:numCache>
                <c:formatCode>#,##0_ </c:formatCode>
                <c:ptCount val="13"/>
                <c:pt idx="0">
                  <c:v>20958.103999999999</c:v>
                </c:pt>
                <c:pt idx="1">
                  <c:v>20980.794000000002</c:v>
                </c:pt>
                <c:pt idx="2">
                  <c:v>20918.45</c:v>
                </c:pt>
                <c:pt idx="3">
                  <c:v>22154.116999999998</c:v>
                </c:pt>
                <c:pt idx="4">
                  <c:v>22163.272000000001</c:v>
                </c:pt>
                <c:pt idx="5">
                  <c:v>21248.469000000001</c:v>
                </c:pt>
                <c:pt idx="6">
                  <c:v>21328.833999999999</c:v>
                </c:pt>
                <c:pt idx="7">
                  <c:v>20266.63</c:v>
                </c:pt>
                <c:pt idx="8">
                  <c:v>21230.909</c:v>
                </c:pt>
                <c:pt idx="9">
                  <c:v>21423.569</c:v>
                </c:pt>
                <c:pt idx="10">
                  <c:v>19962.744999999999</c:v>
                </c:pt>
                <c:pt idx="11">
                  <c:v>21362.048999999999</c:v>
                </c:pt>
                <c:pt idx="12">
                  <c:v>20793.252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525-465F-944F-0D9F4093946F}"/>
            </c:ext>
          </c:extLst>
        </c:ser>
        <c:ser>
          <c:idx val="2"/>
          <c:order val="1"/>
          <c:tx>
            <c:strRef>
              <c:f>'1-6 판매전력량 추이(용도별)'!$A$25</c:f>
              <c:strCache>
                <c:ptCount val="1"/>
                <c:pt idx="0">
                  <c:v>서비스업</c:v>
                </c:pt>
              </c:strCache>
            </c:strRef>
          </c:tx>
          <c:dLbls>
            <c:dLbl>
              <c:idx val="0"/>
              <c:layout>
                <c:manualLayout>
                  <c:x val="-4.2874753185299028E-2"/>
                  <c:y val="-4.779595084774482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525-465F-944F-0D9F4093946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525-465F-944F-0D9F4093946F}"/>
                </c:ext>
              </c:extLst>
            </c:dLbl>
            <c:dLbl>
              <c:idx val="6"/>
              <c:layout>
                <c:manualLayout>
                  <c:x val="-4.853853495585779E-2"/>
                  <c:y val="-8.58092994909670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서비스업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525-465F-944F-0D9F409394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0525-465F-944F-0D9F4093946F}"/>
                </c:ext>
              </c:extLst>
            </c:dLbl>
            <c:dLbl>
              <c:idx val="12"/>
              <c:layout>
                <c:manualLayout>
                  <c:x val="-1.3818663180093737E-2"/>
                  <c:y val="-8.4958495194065314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0525-465F-944F-0D9F4093946F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추이(용도별)'!$B$25:$N$25</c:f>
              <c:numCache>
                <c:formatCode>#,##0_ </c:formatCode>
                <c:ptCount val="13"/>
                <c:pt idx="0">
                  <c:v>12059.141</c:v>
                </c:pt>
                <c:pt idx="1">
                  <c:v>11277.878000000001</c:v>
                </c:pt>
                <c:pt idx="2">
                  <c:v>12300.321</c:v>
                </c:pt>
                <c:pt idx="3">
                  <c:v>13825.933999999999</c:v>
                </c:pt>
                <c:pt idx="4">
                  <c:v>15739.654</c:v>
                </c:pt>
                <c:pt idx="5">
                  <c:v>14947.368</c:v>
                </c:pt>
                <c:pt idx="6">
                  <c:v>12321.696</c:v>
                </c:pt>
                <c:pt idx="7">
                  <c:v>11819.334000000001</c:v>
                </c:pt>
                <c:pt idx="8">
                  <c:v>13581.294</c:v>
                </c:pt>
                <c:pt idx="9">
                  <c:v>15529.832</c:v>
                </c:pt>
                <c:pt idx="10">
                  <c:v>15318.481</c:v>
                </c:pt>
                <c:pt idx="11">
                  <c:v>13456.355</c:v>
                </c:pt>
                <c:pt idx="12">
                  <c:v>12335.924000000001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525-465F-944F-0D9F4093946F}"/>
            </c:ext>
          </c:extLst>
        </c:ser>
        <c:ser>
          <c:idx val="4"/>
          <c:order val="3"/>
          <c:tx>
            <c:strRef>
              <c:f>'1-6 판매전력량 추이(용도별)'!$A$29</c:f>
              <c:strCache>
                <c:ptCount val="1"/>
                <c:pt idx="0">
                  <c:v>기   타</c:v>
                </c:pt>
              </c:strCache>
            </c:strRef>
          </c:tx>
          <c:dLbls>
            <c:dLbl>
              <c:idx val="0"/>
              <c:layout>
                <c:manualLayout>
                  <c:x val="-4.0005299022164806E-2"/>
                  <c:y val="3.5911024248460592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0525-465F-944F-0D9F4093946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0525-465F-944F-0D9F4093946F}"/>
                </c:ext>
              </c:extLst>
            </c:dLbl>
            <c:dLbl>
              <c:idx val="2"/>
              <c:layout>
                <c:manualLayout>
                  <c:x val="0.24017105106179909"/>
                  <c:y val="3.6940507182780712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기타</a:t>
                    </a:r>
                  </a:p>
                </c:rich>
              </c:tx>
              <c:spPr>
                <a:ln>
                  <a:noFill/>
                </a:ln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0525-465F-944F-0D9F4093946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0525-465F-944F-0D9F4093946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0525-465F-944F-0D9F4093946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0525-465F-944F-0D9F4093946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0525-465F-944F-0D9F4093946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0525-465F-944F-0D9F4093946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0525-465F-944F-0D9F4093946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0525-465F-944F-0D9F4093946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0525-465F-944F-0D9F4093946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0525-465F-944F-0D9F4093946F}"/>
                </c:ext>
              </c:extLst>
            </c:dLbl>
            <c:dLbl>
              <c:idx val="12"/>
              <c:layout>
                <c:manualLayout>
                  <c:x val="-8.6943706169220966E-3"/>
                  <c:y val="3.2728844455302275E-2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C-0525-465F-944F-0D9F4093946F}"/>
                </c:ext>
              </c:extLst>
            </c:dLbl>
            <c:spPr>
              <a:noFill/>
              <a:ln w="25400">
                <a:noFill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'1-6 판매전력량 추이(용도별)'!$B$29:$N$29</c:f>
              <c:numCache>
                <c:formatCode>#,##0_ </c:formatCode>
                <c:ptCount val="13"/>
                <c:pt idx="0">
                  <c:v>3623.94</c:v>
                </c:pt>
                <c:pt idx="1">
                  <c:v>3237.4879999999998</c:v>
                </c:pt>
                <c:pt idx="2">
                  <c:v>3552.5830000000001</c:v>
                </c:pt>
                <c:pt idx="3">
                  <c:v>3843.4070000000002</c:v>
                </c:pt>
                <c:pt idx="4">
                  <c:v>4438.0010000000002</c:v>
                </c:pt>
                <c:pt idx="5">
                  <c:v>4472.7870000000003</c:v>
                </c:pt>
                <c:pt idx="6">
                  <c:v>3505.9450000000002</c:v>
                </c:pt>
                <c:pt idx="7">
                  <c:v>3771.2469999999998</c:v>
                </c:pt>
                <c:pt idx="8">
                  <c:v>4182.2910000000002</c:v>
                </c:pt>
                <c:pt idx="9">
                  <c:v>4751.6329999999998</c:v>
                </c:pt>
                <c:pt idx="10">
                  <c:v>4639.6980000000003</c:v>
                </c:pt>
                <c:pt idx="11">
                  <c:v>4128.9549999999999</c:v>
                </c:pt>
                <c:pt idx="12">
                  <c:v>3740.6509999999998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525-465F-944F-0D9F40939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169216"/>
        <c:axId val="162170752"/>
      </c:lineChart>
      <c:catAx>
        <c:axId val="162169216"/>
        <c:scaling>
          <c:orientation val="minMax"/>
        </c:scaling>
        <c:delete val="1"/>
        <c:axPos val="b"/>
        <c:majorTickMark val="out"/>
        <c:minorTickMark val="none"/>
        <c:tickLblPos val="none"/>
        <c:crossAx val="162170752"/>
        <c:crosses val="autoZero"/>
        <c:auto val="1"/>
        <c:lblAlgn val="ctr"/>
        <c:lblOffset val="100"/>
        <c:noMultiLvlLbl val="0"/>
      </c:catAx>
      <c:valAx>
        <c:axId val="162170752"/>
        <c:scaling>
          <c:orientation val="minMax"/>
        </c:scaling>
        <c:delete val="0"/>
        <c:axPos val="l"/>
        <c:majorGridlines>
          <c:spPr>
            <a:ln w="6350" cap="sq">
              <a:solidFill>
                <a:schemeClr val="bg1">
                  <a:lumMod val="50000"/>
                </a:schemeClr>
              </a:solidFill>
              <a:prstDash val="sysDash"/>
            </a:ln>
            <a:effectLst>
              <a:innerShdw blurRad="63500" dist="50800" dir="13500000">
                <a:prstClr val="black">
                  <a:alpha val="50000"/>
                </a:prstClr>
              </a:innerShdw>
            </a:effectLst>
          </c:spPr>
        </c:majorGridlines>
        <c:numFmt formatCode="#,##0_);[Red]\(#,##0\)" sourceLinked="0"/>
        <c:majorTickMark val="out"/>
        <c:minorTickMark val="none"/>
        <c:tickLblPos val="nextTo"/>
        <c:crossAx val="162169216"/>
        <c:crosses val="autoZero"/>
        <c:crossBetween val="between"/>
        <c:majorUnit val="5000"/>
      </c:valAx>
      <c:spPr>
        <a:ln w="5080">
          <a:solidFill>
            <a:schemeClr val="tx1"/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059953920551E-2"/>
          <c:y val="6.2360035049833194E-2"/>
          <c:w val="0.89395108380404242"/>
          <c:h val="0.8958333333333337"/>
        </c:manualLayout>
      </c:layout>
      <c:areaChart>
        <c:grouping val="standard"/>
        <c:varyColors val="0"/>
        <c:ser>
          <c:idx val="1"/>
          <c:order val="0"/>
          <c:tx>
            <c:strRef>
              <c:f>'1-7 전력수급추이'!$A$21</c:f>
              <c:strCache>
                <c:ptCount val="1"/>
                <c:pt idx="0">
                  <c:v>총설비용량</c:v>
                </c:pt>
              </c:strCache>
            </c:strRef>
          </c:tx>
          <c:dLbls>
            <c:dLbl>
              <c:idx val="0"/>
              <c:layout>
                <c:manualLayout>
                  <c:x val="4.0517071721266923E-2"/>
                  <c:y val="-0.42830035994050064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60CA-4073-861E-928353B66F87}"/>
                </c:ext>
              </c:extLst>
            </c:dLbl>
            <c:dLbl>
              <c:idx val="8"/>
              <c:layout>
                <c:manualLayout>
                  <c:x val="-0.14333594447585563"/>
                  <c:y val="-0.2665243150215507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공급예비력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0CA-4073-861E-928353B66F87}"/>
                </c:ext>
              </c:extLst>
            </c:dLbl>
            <c:dLbl>
              <c:idx val="10"/>
              <c:layout>
                <c:manualLayout>
                  <c:x val="-0.28916721226742753"/>
                  <c:y val="-0.42520537930824409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총설비용량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60CA-4073-861E-928353B66F87}"/>
                </c:ext>
              </c:extLst>
            </c:dLbl>
            <c:dLbl>
              <c:idx val="12"/>
              <c:layout>
                <c:manualLayout>
                  <c:x val="-1.5260296967591166E-2"/>
                  <c:y val="-0.44498068302390636"/>
                </c:manualLayout>
              </c:layout>
              <c:spPr>
                <a:noFill/>
                <a:ln w="25400">
                  <a:noFill/>
                </a:ln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0CA-4073-861E-928353B66F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전력수급추이'!$B$21:$N$21</c:f>
              <c:numCache>
                <c:formatCode>#,##0_ </c:formatCode>
                <c:ptCount val="13"/>
                <c:pt idx="0">
                  <c:v>145191</c:v>
                </c:pt>
                <c:pt idx="1">
                  <c:v>147999</c:v>
                </c:pt>
                <c:pt idx="2">
                  <c:v>148089</c:v>
                </c:pt>
                <c:pt idx="3">
                  <c:v>148932</c:v>
                </c:pt>
                <c:pt idx="4">
                  <c:v>149179</c:v>
                </c:pt>
                <c:pt idx="5">
                  <c:v>149625</c:v>
                </c:pt>
                <c:pt idx="6">
                  <c:v>150118</c:v>
                </c:pt>
                <c:pt idx="7">
                  <c:v>151707</c:v>
                </c:pt>
                <c:pt idx="8">
                  <c:v>153047</c:v>
                </c:pt>
                <c:pt idx="9">
                  <c:v>152827</c:v>
                </c:pt>
                <c:pt idx="10">
                  <c:v>153417</c:v>
                </c:pt>
                <c:pt idx="11">
                  <c:v>153477</c:v>
                </c:pt>
                <c:pt idx="12">
                  <c:v>153931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A-4073-861E-928353B66F87}"/>
            </c:ext>
          </c:extLst>
        </c:ser>
        <c:ser>
          <c:idx val="2"/>
          <c:order val="1"/>
          <c:tx>
            <c:strRef>
              <c:f>'1-7 전력수급추이'!$A$22</c:f>
              <c:strCache>
                <c:ptCount val="1"/>
                <c:pt idx="0">
                  <c:v>공급능력</c:v>
                </c:pt>
              </c:strCache>
            </c:strRef>
          </c:tx>
          <c:dLbls>
            <c:dLbl>
              <c:idx val="0"/>
              <c:layout>
                <c:manualLayout>
                  <c:x val="3.6890054822083539E-2"/>
                  <c:y val="-0.31675474801626591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0CA-4073-861E-928353B66F8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CA-4073-861E-928353B66F87}"/>
                </c:ext>
              </c:extLst>
            </c:dLbl>
            <c:dLbl>
              <c:idx val="6"/>
              <c:layout>
                <c:manualLayout>
                  <c:x val="6.1970718879988873E-3"/>
                  <c:y val="-0.30461302588627098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공급능력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CA-4073-861E-928353B66F8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CA-4073-861E-928353B66F87}"/>
                </c:ext>
              </c:extLst>
            </c:dLbl>
            <c:dLbl>
              <c:idx val="12"/>
              <c:layout>
                <c:manualLayout>
                  <c:x val="-1.5277416773181632E-2"/>
                  <c:y val="-0.34400138087187848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전력수급추이'!$B$22:$N$22</c:f>
              <c:numCache>
                <c:formatCode>#,##0_ </c:formatCode>
                <c:ptCount val="13"/>
                <c:pt idx="0">
                  <c:v>83155</c:v>
                </c:pt>
                <c:pt idx="1">
                  <c:v>82585</c:v>
                </c:pt>
                <c:pt idx="2">
                  <c:v>89170</c:v>
                </c:pt>
                <c:pt idx="3">
                  <c:v>99162</c:v>
                </c:pt>
                <c:pt idx="4">
                  <c:v>105360</c:v>
                </c:pt>
                <c:pt idx="5">
                  <c:v>101806</c:v>
                </c:pt>
                <c:pt idx="6">
                  <c:v>85391</c:v>
                </c:pt>
                <c:pt idx="7">
                  <c:v>97490</c:v>
                </c:pt>
                <c:pt idx="8">
                  <c:v>106287</c:v>
                </c:pt>
                <c:pt idx="9">
                  <c:v>111539</c:v>
                </c:pt>
                <c:pt idx="10">
                  <c:v>108809</c:v>
                </c:pt>
                <c:pt idx="11">
                  <c:v>99269</c:v>
                </c:pt>
                <c:pt idx="12">
                  <c:v>86002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0CA-4073-861E-928353B66F87}"/>
            </c:ext>
          </c:extLst>
        </c:ser>
        <c:ser>
          <c:idx val="3"/>
          <c:order val="2"/>
          <c:tx>
            <c:strRef>
              <c:f>'1-7 전력수급추이'!$A$23</c:f>
              <c:strCache>
                <c:ptCount val="1"/>
                <c:pt idx="0">
                  <c:v>최대전력</c:v>
                </c:pt>
              </c:strCache>
            </c:strRef>
          </c:tx>
          <c:dLbls>
            <c:dLbl>
              <c:idx val="0"/>
              <c:layout>
                <c:manualLayout>
                  <c:x val="3.4732214978311436E-2"/>
                  <c:y val="-0.27085517598501346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CA-4073-861E-928353B66F8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CA-4073-861E-928353B66F8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CA-4073-861E-928353B66F87}"/>
                </c:ext>
              </c:extLst>
            </c:dLbl>
            <c:dLbl>
              <c:idx val="8"/>
              <c:layout>
                <c:manualLayout>
                  <c:x val="-0.14623901690037441"/>
                  <c:y val="-0.22560481680602304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최대전력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CA-4073-861E-928353B66F87}"/>
                </c:ext>
              </c:extLst>
            </c:dLbl>
            <c:dLbl>
              <c:idx val="12"/>
              <c:layout>
                <c:manualLayout>
                  <c:x val="-1.1365169026073613E-2"/>
                  <c:y val="-0.28820278509673719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전력수급추이'!$B$23:$N$23</c:f>
              <c:numCache>
                <c:formatCode>#,##0_ </c:formatCode>
                <c:ptCount val="13"/>
                <c:pt idx="0">
                  <c:v>71199</c:v>
                </c:pt>
                <c:pt idx="1">
                  <c:v>69899</c:v>
                </c:pt>
                <c:pt idx="2">
                  <c:v>80077</c:v>
                </c:pt>
                <c:pt idx="3">
                  <c:v>90254</c:v>
                </c:pt>
                <c:pt idx="4">
                  <c:v>97115</c:v>
                </c:pt>
                <c:pt idx="5">
                  <c:v>93246</c:v>
                </c:pt>
                <c:pt idx="6">
                  <c:v>72272</c:v>
                </c:pt>
                <c:pt idx="7">
                  <c:v>79064</c:v>
                </c:pt>
                <c:pt idx="8">
                  <c:v>83314</c:v>
                </c:pt>
                <c:pt idx="9">
                  <c:v>90705</c:v>
                </c:pt>
                <c:pt idx="10">
                  <c:v>90638</c:v>
                </c:pt>
                <c:pt idx="11">
                  <c:v>85127</c:v>
                </c:pt>
                <c:pt idx="12">
                  <c:v>71667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0CA-4073-861E-928353B66F87}"/>
            </c:ext>
          </c:extLst>
        </c:ser>
        <c:ser>
          <c:idx val="4"/>
          <c:order val="3"/>
          <c:tx>
            <c:strRef>
              <c:f>'1-7 전력수급추이'!$A$24</c:f>
              <c:strCache>
                <c:ptCount val="1"/>
                <c:pt idx="0">
                  <c:v>평균전력</c:v>
                </c:pt>
              </c:strCache>
            </c:strRef>
          </c:tx>
          <c:dLbls>
            <c:dLbl>
              <c:idx val="0"/>
              <c:layout>
                <c:manualLayout>
                  <c:x val="3.1056518284101237E-2"/>
                  <c:y val="-0.20748574706691644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60CA-4073-861E-928353B66F8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CA-4073-861E-928353B66F87}"/>
                </c:ext>
              </c:extLst>
            </c:dLbl>
            <c:dLbl>
              <c:idx val="2"/>
              <c:layout>
                <c:manualLayout>
                  <c:x val="0.30640209272503538"/>
                  <c:y val="-0.10651334927428076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chemeClr val="bg1"/>
                        </a:solidFill>
                        <a:latin typeface="HY헤드라인M" panose="02030600000101010101" pitchFamily="18" charset="-127"/>
                        <a:ea typeface="HY헤드라인M" panose="02030600000101010101" pitchFamily="18" charset="-127"/>
                      </a:defRPr>
                    </a:pPr>
                    <a:r>
                      <a:rPr lang="ko-KR" altLang="en-US">
                        <a:solidFill>
                          <a:schemeClr val="bg1"/>
                        </a:solidFill>
                        <a:latin typeface="KoPub돋움체 Bold" panose="02020603020101020101" pitchFamily="18" charset="-127"/>
                        <a:ea typeface="KoPub돋움체 Bold" panose="02020603020101020101" pitchFamily="18" charset="-127"/>
                      </a:rPr>
                      <a:t>평균전력</a:t>
                    </a:r>
                  </a:p>
                </c:rich>
              </c:tx>
              <c:spPr>
                <a:ln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3-60CA-4073-861E-928353B66F8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0CA-4073-861E-928353B66F8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0CA-4073-861E-928353B66F8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0CA-4073-861E-928353B66F8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0CA-4073-861E-928353B66F8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0CA-4073-861E-928353B66F8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0CA-4073-861E-928353B66F8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0CA-4073-861E-928353B66F8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0CA-4073-861E-928353B66F8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0CA-4073-861E-928353B66F87}"/>
                </c:ext>
              </c:extLst>
            </c:dLbl>
            <c:dLbl>
              <c:idx val="12"/>
              <c:layout>
                <c:manualLayout>
                  <c:x val="-1.3412697774693375E-2"/>
                  <c:y val="-0.22368824786650218"/>
                </c:manualLayout>
              </c:layout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D-60CA-4073-861E-928353B66F8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'1-7 전력수급추이'!$B$24:$N$24</c:f>
              <c:numCache>
                <c:formatCode>#,##0_ </c:formatCode>
                <c:ptCount val="13"/>
                <c:pt idx="0">
                  <c:v>61191.543263476393</c:v>
                </c:pt>
                <c:pt idx="1">
                  <c:v>61034.709020602153</c:v>
                </c:pt>
                <c:pt idx="2">
                  <c:v>65741.752295387501</c:v>
                </c:pt>
                <c:pt idx="3">
                  <c:v>73138.428923809144</c:v>
                </c:pt>
                <c:pt idx="4">
                  <c:v>78977.190660196226</c:v>
                </c:pt>
                <c:pt idx="5">
                  <c:v>70469.567379199987</c:v>
                </c:pt>
                <c:pt idx="6">
                  <c:v>62063.886326190863</c:v>
                </c:pt>
                <c:pt idx="7">
                  <c:v>63622.704420651389</c:v>
                </c:pt>
                <c:pt idx="8">
                  <c:v>70169.967104006719</c:v>
                </c:pt>
                <c:pt idx="9">
                  <c:v>70438.237138642478</c:v>
                </c:pt>
                <c:pt idx="10">
                  <c:v>72958.699868434516</c:v>
                </c:pt>
                <c:pt idx="11">
                  <c:v>65242.534928219095</c:v>
                </c:pt>
                <c:pt idx="12">
                  <c:v>61689.924670159722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0CA-4073-861E-928353B66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90080"/>
        <c:axId val="171391616"/>
      </c:areaChart>
      <c:catAx>
        <c:axId val="171390080"/>
        <c:scaling>
          <c:orientation val="minMax"/>
        </c:scaling>
        <c:delete val="1"/>
        <c:axPos val="b"/>
        <c:majorTickMark val="out"/>
        <c:minorTickMark val="none"/>
        <c:tickLblPos val="none"/>
        <c:crossAx val="171391616"/>
        <c:crosses val="autoZero"/>
        <c:auto val="1"/>
        <c:lblAlgn val="ctr"/>
        <c:lblOffset val="100"/>
        <c:noMultiLvlLbl val="0"/>
      </c:catAx>
      <c:valAx>
        <c:axId val="171391616"/>
        <c:scaling>
          <c:orientation val="minMax"/>
          <c:max val="160000"/>
        </c:scaling>
        <c:delete val="0"/>
        <c:axPos val="l"/>
        <c:numFmt formatCode="#,##0_ " sourceLinked="1"/>
        <c:majorTickMark val="out"/>
        <c:minorTickMark val="none"/>
        <c:tickLblPos val="nextTo"/>
        <c:crossAx val="171390080"/>
        <c:crosses val="autoZero"/>
        <c:crossBetween val="midCat"/>
      </c:valAx>
      <c:spPr>
        <a:ln w="5080">
          <a:solidFill>
            <a:schemeClr val="tx1"/>
          </a:solidFill>
        </a:ln>
      </c:spPr>
    </c:plotArea>
    <c:plotVisOnly val="1"/>
    <c:dispBlanksAs val="zero"/>
    <c:showDLblsOverMax val="0"/>
  </c:chart>
  <c:spPr>
    <a:ln>
      <a:solidFill>
        <a:schemeClr val="tx1"/>
      </a:solidFill>
    </a:ln>
  </c:spPr>
  <c:txPr>
    <a:bodyPr/>
    <a:lstStyle/>
    <a:p>
      <a:pPr>
        <a:defRPr sz="1100" b="0"/>
      </a:pPr>
      <a:endParaRPr lang="ko-KR"/>
    </a:p>
  </c:txPr>
  <c:printSettings>
    <c:headerFooter/>
    <c:pageMargins b="0.75000000000000411" l="0.70000000000000062" r="0.70000000000000062" t="0.750000000000004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6</xdr:row>
      <xdr:rowOff>11207</xdr:rowOff>
    </xdr:from>
    <xdr:to>
      <xdr:col>13</xdr:col>
      <xdr:colOff>438151</xdr:colOff>
      <xdr:row>20</xdr:row>
      <xdr:rowOff>228601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15688</xdr:rowOff>
    </xdr:from>
    <xdr:to>
      <xdr:col>13</xdr:col>
      <xdr:colOff>438150</xdr:colOff>
      <xdr:row>18</xdr:row>
      <xdr:rowOff>228600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4</xdr:row>
      <xdr:rowOff>38100</xdr:rowOff>
    </xdr:from>
    <xdr:to>
      <xdr:col>13</xdr:col>
      <xdr:colOff>447675</xdr:colOff>
      <xdr:row>18</xdr:row>
      <xdr:rowOff>228600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4</xdr:row>
      <xdr:rowOff>38100</xdr:rowOff>
    </xdr:from>
    <xdr:to>
      <xdr:col>13</xdr:col>
      <xdr:colOff>428624</xdr:colOff>
      <xdr:row>18</xdr:row>
      <xdr:rowOff>179294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437029</xdr:colOff>
      <xdr:row>18</xdr:row>
      <xdr:rowOff>257735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457200</xdr:colOff>
      <xdr:row>18</xdr:row>
      <xdr:rowOff>235323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38100</xdr:rowOff>
    </xdr:from>
    <xdr:to>
      <xdr:col>13</xdr:col>
      <xdr:colOff>459441</xdr:colOff>
      <xdr:row>18</xdr:row>
      <xdr:rowOff>295275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34990</xdr:colOff>
      <xdr:row>3</xdr:row>
      <xdr:rowOff>123825</xdr:rowOff>
    </xdr:from>
    <xdr:ext cx="295850" cy="195823"/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730315" y="790575"/>
          <a:ext cx="295850" cy="19582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18288" tIns="18288" rIns="0" bIns="0" anchor="t" upright="1">
          <a:spAutoFit/>
        </a:bodyPr>
        <a:lstStyle/>
        <a:p>
          <a:pPr algn="ctr" rtl="0">
            <a:defRPr sz="1000"/>
          </a:pPr>
          <a:r>
            <a:rPr lang="ko-KR" altLang="en-US" sz="800" b="0" i="0" strike="noStrike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월  별</a:t>
          </a:r>
        </a:p>
      </xdr:txBody>
    </xdr:sp>
    <xdr:clientData/>
  </xdr:oneCellAnchor>
  <xdr:oneCellAnchor>
    <xdr:from>
      <xdr:col>0</xdr:col>
      <xdr:colOff>257175</xdr:colOff>
      <xdr:row>4</xdr:row>
      <xdr:rowOff>66675</xdr:rowOff>
    </xdr:from>
    <xdr:ext cx="368049" cy="195823"/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257175" y="1057275"/>
          <a:ext cx="368049" cy="19582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800" b="0" i="0" strike="noStrike">
              <a:solidFill>
                <a:sysClr val="windowText" lastClr="000000"/>
              </a:solidFill>
              <a:latin typeface="맑은 고딕" pitchFamily="50" charset="-127"/>
              <a:ea typeface="맑은 고딕" pitchFamily="50" charset="-127"/>
            </a:rPr>
            <a:t>구    분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31</xdr:row>
      <xdr:rowOff>0</xdr:rowOff>
    </xdr:from>
    <xdr:ext cx="333375" cy="0"/>
    <xdr:pic>
      <xdr:nvPicPr>
        <xdr:cNvPr id="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34225" y="9620250"/>
          <a:ext cx="3333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K30"/>
  <sheetViews>
    <sheetView tabSelected="1" view="pageBreakPreview" zoomScale="60" zoomScaleNormal="100" workbookViewId="0"/>
  </sheetViews>
  <sheetFormatPr defaultRowHeight="16.5"/>
  <cols>
    <col min="1" max="2" width="9" style="1"/>
    <col min="3" max="3" width="6" style="1" customWidth="1"/>
    <col min="4" max="4" width="7.125" style="1" customWidth="1"/>
    <col min="5" max="5" width="19" style="1" customWidth="1"/>
    <col min="6" max="6" width="29.625" style="1" customWidth="1"/>
    <col min="7" max="16384" width="9" style="1"/>
  </cols>
  <sheetData>
    <row r="1" spans="1:6" ht="206.25" customHeight="1"/>
    <row r="2" spans="1:6" ht="7.5" customHeight="1">
      <c r="C2" s="2" t="s">
        <v>0</v>
      </c>
      <c r="D2" s="2" t="s">
        <v>0</v>
      </c>
      <c r="E2" s="3" t="s">
        <v>0</v>
      </c>
      <c r="F2" s="4" t="s">
        <v>0</v>
      </c>
    </row>
    <row r="3" spans="1:6" ht="8.25" customHeight="1"/>
    <row r="4" spans="1:6" ht="39">
      <c r="D4" s="5" t="s">
        <v>1</v>
      </c>
    </row>
    <row r="6" spans="1:6" ht="30" customHeight="1">
      <c r="E6" s="6" t="s">
        <v>2</v>
      </c>
    </row>
    <row r="7" spans="1:6" ht="9.9499999999999993" customHeight="1">
      <c r="A7" s="7"/>
      <c r="B7" s="7"/>
      <c r="C7" s="8"/>
      <c r="D7" s="8"/>
      <c r="E7" s="8"/>
      <c r="F7" s="8"/>
    </row>
    <row r="8" spans="1:6">
      <c r="A8" s="7"/>
      <c r="B8" s="7"/>
      <c r="C8" s="8"/>
      <c r="D8" s="8"/>
      <c r="E8" s="8"/>
      <c r="F8" s="8"/>
    </row>
    <row r="9" spans="1:6">
      <c r="A9" s="7"/>
      <c r="B9" s="7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1" spans="1:6">
      <c r="A11" s="7"/>
      <c r="B11" s="7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7"/>
      <c r="B14" s="7"/>
      <c r="C14" s="8"/>
      <c r="D14" s="8"/>
      <c r="E14" s="8"/>
      <c r="F14" s="8"/>
    </row>
    <row r="15" spans="1:6">
      <c r="A15" s="7"/>
      <c r="B15" s="7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11">
      <c r="A17" s="8"/>
      <c r="B17" s="8"/>
      <c r="C17" s="8"/>
      <c r="D17" s="8"/>
      <c r="E17" s="8"/>
      <c r="F17" s="8"/>
    </row>
    <row r="18" spans="1:11">
      <c r="A18" s="8"/>
      <c r="B18" s="8"/>
      <c r="C18" s="8"/>
      <c r="D18" s="8"/>
      <c r="E18" s="8"/>
      <c r="F18" s="8"/>
    </row>
    <row r="19" spans="1:11">
      <c r="A19" s="7"/>
      <c r="B19" s="7"/>
      <c r="C19" s="8"/>
      <c r="D19" s="8"/>
      <c r="E19" s="8"/>
      <c r="F19" s="8"/>
    </row>
    <row r="20" spans="1:11">
      <c r="A20" s="8"/>
      <c r="B20" s="8"/>
      <c r="C20" s="8"/>
      <c r="D20" s="8"/>
      <c r="E20" s="8"/>
      <c r="F20" s="8"/>
    </row>
    <row r="21" spans="1:11">
      <c r="A21" s="8"/>
      <c r="B21" s="8"/>
      <c r="C21" s="8"/>
      <c r="D21" s="8"/>
      <c r="E21" s="8"/>
      <c r="F21" s="8"/>
    </row>
    <row r="22" spans="1:11">
      <c r="A22" s="8"/>
      <c r="B22" s="8"/>
      <c r="C22" s="8"/>
      <c r="D22" s="8"/>
      <c r="E22" s="8"/>
      <c r="F22" s="8"/>
    </row>
    <row r="23" spans="1:11">
      <c r="A23" s="8"/>
      <c r="B23" s="8"/>
      <c r="C23" s="8"/>
      <c r="D23" s="8"/>
      <c r="E23" s="8"/>
      <c r="F23" s="8"/>
      <c r="G23" s="9"/>
      <c r="H23" s="9"/>
      <c r="I23" s="9"/>
      <c r="J23" s="9"/>
      <c r="K23" s="9"/>
    </row>
    <row r="24" spans="1:11">
      <c r="A24" s="8"/>
      <c r="B24" s="8"/>
      <c r="C24" s="8"/>
      <c r="D24" s="8"/>
      <c r="E24" s="8"/>
      <c r="F24" s="8"/>
    </row>
    <row r="25" spans="1:11">
      <c r="A25" s="8"/>
      <c r="B25" s="8"/>
      <c r="C25" s="8"/>
      <c r="D25" s="8"/>
      <c r="E25" s="8"/>
      <c r="F25" s="8"/>
    </row>
    <row r="26" spans="1:11">
      <c r="A26" s="10"/>
      <c r="B26" s="10"/>
      <c r="C26" s="10"/>
      <c r="D26" s="10"/>
      <c r="E26" s="10"/>
      <c r="F26" s="10"/>
    </row>
    <row r="27" spans="1:11">
      <c r="A27" s="11"/>
      <c r="B27" s="11"/>
      <c r="C27" s="11"/>
      <c r="D27" s="11"/>
      <c r="E27" s="11"/>
      <c r="F27" s="11"/>
    </row>
    <row r="28" spans="1:11">
      <c r="A28" s="11"/>
      <c r="B28" s="11"/>
      <c r="C28" s="11"/>
      <c r="D28" s="11"/>
      <c r="E28" s="11"/>
      <c r="F28" s="11"/>
    </row>
    <row r="29" spans="1:11">
      <c r="A29" s="11"/>
      <c r="B29" s="11"/>
      <c r="C29" s="11"/>
      <c r="D29" s="11"/>
      <c r="E29" s="11"/>
      <c r="F29" s="11"/>
    </row>
    <row r="30" spans="1:11">
      <c r="A30" s="11"/>
      <c r="B30" s="11"/>
      <c r="C30" s="11"/>
      <c r="D30" s="11"/>
      <c r="E30" s="11"/>
      <c r="F30" s="11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orientation="portrait" r:id="rId1"/>
  <headerFooter differentOddEven="1"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8"/>
  </sheetPr>
  <dimension ref="A1:K30"/>
  <sheetViews>
    <sheetView view="pageBreakPreview" zoomScale="60" zoomScaleNormal="100" workbookViewId="0"/>
  </sheetViews>
  <sheetFormatPr defaultColWidth="9" defaultRowHeight="13.5"/>
  <cols>
    <col min="1" max="16384" width="9" style="13"/>
  </cols>
  <sheetData>
    <row r="1" spans="1:11" ht="16.5">
      <c r="A1" s="12"/>
      <c r="B1" s="12"/>
      <c r="C1" s="12"/>
      <c r="D1" s="12"/>
      <c r="E1" s="12"/>
      <c r="F1" s="12"/>
    </row>
    <row r="2" spans="1:11" ht="16.5">
      <c r="A2" s="12"/>
      <c r="B2" s="12"/>
      <c r="C2" s="12"/>
      <c r="D2" s="12"/>
      <c r="E2" s="12"/>
      <c r="F2" s="12"/>
    </row>
    <row r="3" spans="1:11" ht="16.5">
      <c r="A3" s="14"/>
      <c r="B3" s="14"/>
      <c r="C3" s="14"/>
      <c r="D3" s="14"/>
      <c r="E3" s="14"/>
      <c r="F3" s="14"/>
      <c r="G3" s="15"/>
      <c r="H3" s="15"/>
      <c r="I3" s="15"/>
      <c r="J3" s="15"/>
      <c r="K3" s="15"/>
    </row>
    <row r="4" spans="1:11" ht="33.75">
      <c r="A4" s="14"/>
      <c r="B4" s="16" t="s">
        <v>3</v>
      </c>
      <c r="C4" s="14"/>
      <c r="D4" s="14"/>
      <c r="E4" s="14"/>
      <c r="F4" s="14"/>
      <c r="G4" s="15"/>
      <c r="H4" s="15"/>
      <c r="I4" s="15"/>
      <c r="J4" s="15"/>
      <c r="K4" s="15"/>
    </row>
    <row r="5" spans="1:11" ht="16.5">
      <c r="A5" s="14"/>
      <c r="B5" s="14"/>
      <c r="C5" s="14"/>
      <c r="D5" s="14"/>
      <c r="E5" s="14"/>
      <c r="F5" s="14"/>
      <c r="G5" s="15"/>
      <c r="H5" s="15"/>
      <c r="I5" s="15"/>
      <c r="J5" s="15"/>
      <c r="K5" s="15"/>
    </row>
    <row r="6" spans="1:11" ht="16.5">
      <c r="A6" s="14"/>
      <c r="B6" s="14"/>
      <c r="C6" s="14"/>
      <c r="D6" s="14"/>
      <c r="E6" s="14"/>
      <c r="F6" s="14"/>
      <c r="G6" s="15"/>
      <c r="H6" s="15"/>
      <c r="I6" s="15"/>
      <c r="J6" s="15"/>
      <c r="K6" s="15"/>
    </row>
    <row r="7" spans="1:11" ht="16.5">
      <c r="A7" s="17"/>
      <c r="B7" s="17"/>
      <c r="C7" s="14"/>
      <c r="D7" s="14"/>
      <c r="E7" s="14"/>
      <c r="F7" s="14"/>
      <c r="G7" s="15"/>
      <c r="H7" s="15"/>
      <c r="I7" s="15"/>
      <c r="J7" s="15"/>
      <c r="K7" s="15"/>
    </row>
    <row r="8" spans="1:11" ht="16.5">
      <c r="A8" s="17"/>
      <c r="B8" s="17"/>
      <c r="C8" s="14"/>
      <c r="D8" s="14"/>
      <c r="E8" s="14"/>
      <c r="F8" s="14"/>
      <c r="G8" s="15"/>
      <c r="H8" s="15"/>
      <c r="I8" s="15"/>
      <c r="J8" s="15"/>
      <c r="K8" s="15"/>
    </row>
    <row r="9" spans="1:11" ht="16.5">
      <c r="A9" s="17"/>
      <c r="B9" s="17"/>
      <c r="C9" s="14"/>
      <c r="D9" s="14"/>
      <c r="E9" s="14"/>
      <c r="F9" s="14"/>
      <c r="G9" s="15"/>
      <c r="H9" s="15"/>
      <c r="I9" s="15"/>
      <c r="J9" s="15"/>
      <c r="K9" s="15"/>
    </row>
    <row r="10" spans="1:11" ht="16.5">
      <c r="A10" s="14"/>
      <c r="B10" s="14"/>
      <c r="C10" s="14"/>
      <c r="D10" s="14"/>
      <c r="E10" s="14"/>
      <c r="F10" s="14"/>
      <c r="G10" s="15"/>
      <c r="H10" s="15"/>
      <c r="I10" s="15"/>
      <c r="J10" s="15"/>
      <c r="K10" s="15"/>
    </row>
    <row r="11" spans="1:11" ht="16.5">
      <c r="A11" s="17"/>
      <c r="B11" s="17"/>
      <c r="C11" s="14"/>
      <c r="D11" s="14"/>
      <c r="E11" s="14"/>
      <c r="F11" s="14"/>
      <c r="G11" s="15"/>
      <c r="H11" s="15"/>
      <c r="I11" s="15"/>
      <c r="J11" s="15"/>
      <c r="K11" s="15"/>
    </row>
    <row r="12" spans="1:11" ht="16.5">
      <c r="A12" s="14"/>
      <c r="B12" s="14"/>
      <c r="C12" s="14"/>
      <c r="D12" s="14"/>
      <c r="E12" s="14"/>
      <c r="F12" s="14"/>
      <c r="G12" s="15"/>
      <c r="H12" s="15"/>
      <c r="I12" s="15"/>
      <c r="J12" s="15"/>
      <c r="K12" s="15"/>
    </row>
    <row r="13" spans="1:11" ht="16.5">
      <c r="A13" s="14"/>
      <c r="B13" s="14"/>
      <c r="C13" s="14"/>
      <c r="D13" s="14"/>
      <c r="E13" s="14"/>
      <c r="F13" s="14"/>
      <c r="G13" s="15"/>
      <c r="H13" s="15"/>
      <c r="I13" s="15"/>
      <c r="J13" s="15"/>
      <c r="K13" s="15"/>
    </row>
    <row r="14" spans="1:11" ht="16.5">
      <c r="A14" s="17"/>
      <c r="B14" s="17"/>
      <c r="C14" s="14"/>
      <c r="D14" s="14"/>
      <c r="E14" s="14"/>
      <c r="F14" s="14"/>
      <c r="G14" s="15"/>
      <c r="H14" s="15"/>
      <c r="I14" s="15"/>
      <c r="J14" s="15"/>
      <c r="K14" s="15"/>
    </row>
    <row r="15" spans="1:11" ht="16.5">
      <c r="A15" s="17"/>
      <c r="B15" s="17"/>
      <c r="C15" s="14"/>
      <c r="D15" s="14"/>
      <c r="E15" s="14"/>
      <c r="F15" s="14"/>
      <c r="G15" s="15"/>
      <c r="H15" s="15"/>
      <c r="I15" s="15"/>
      <c r="J15" s="15"/>
      <c r="K15" s="15"/>
    </row>
    <row r="16" spans="1:11" ht="16.5">
      <c r="A16" s="14"/>
      <c r="B16" s="14"/>
      <c r="C16" s="14"/>
      <c r="D16" s="14"/>
      <c r="E16" s="14"/>
      <c r="F16" s="14"/>
      <c r="G16" s="15"/>
      <c r="H16" s="15"/>
      <c r="I16" s="15"/>
      <c r="J16" s="15"/>
      <c r="K16" s="15"/>
    </row>
    <row r="17" spans="1:11" ht="16.5">
      <c r="A17" s="14"/>
      <c r="B17" s="14"/>
      <c r="C17" s="14"/>
      <c r="D17" s="14"/>
      <c r="E17" s="14"/>
      <c r="F17" s="14"/>
      <c r="G17" s="15"/>
      <c r="H17" s="15"/>
      <c r="I17" s="15"/>
      <c r="J17" s="15"/>
      <c r="K17" s="15"/>
    </row>
    <row r="18" spans="1:11" ht="16.5">
      <c r="A18" s="14"/>
      <c r="B18" s="14"/>
      <c r="C18" s="14"/>
      <c r="D18" s="14"/>
      <c r="E18" s="14"/>
      <c r="F18" s="14"/>
      <c r="G18" s="15"/>
      <c r="H18" s="15"/>
      <c r="I18" s="15"/>
      <c r="J18" s="15"/>
      <c r="K18" s="15"/>
    </row>
    <row r="19" spans="1:11" ht="16.5">
      <c r="A19" s="17"/>
      <c r="B19" s="17"/>
      <c r="C19" s="14"/>
      <c r="D19" s="14"/>
      <c r="E19" s="14"/>
      <c r="F19" s="14"/>
      <c r="G19" s="15"/>
      <c r="H19" s="15"/>
      <c r="I19" s="15"/>
      <c r="J19" s="15"/>
      <c r="K19" s="15"/>
    </row>
    <row r="20" spans="1:11" ht="16.5">
      <c r="A20" s="14"/>
      <c r="B20" s="14"/>
      <c r="C20" s="14"/>
      <c r="D20" s="14"/>
      <c r="E20" s="14"/>
      <c r="F20" s="14"/>
      <c r="G20" s="15"/>
      <c r="H20" s="15"/>
      <c r="I20" s="15"/>
      <c r="J20" s="15"/>
      <c r="K20" s="15"/>
    </row>
    <row r="21" spans="1:11" ht="16.5">
      <c r="A21" s="14"/>
      <c r="B21" s="14"/>
      <c r="C21" s="14"/>
      <c r="D21" s="14"/>
      <c r="E21" s="14"/>
      <c r="F21" s="14"/>
      <c r="G21" s="15"/>
      <c r="H21" s="15"/>
      <c r="I21" s="15"/>
      <c r="J21" s="15"/>
      <c r="K21" s="15"/>
    </row>
    <row r="22" spans="1:11" ht="16.5">
      <c r="A22" s="14"/>
      <c r="B22" s="14"/>
      <c r="C22" s="14"/>
      <c r="D22" s="14"/>
      <c r="E22" s="14"/>
      <c r="F22" s="14"/>
      <c r="G22" s="15"/>
      <c r="H22" s="15"/>
      <c r="I22" s="15"/>
      <c r="J22" s="15"/>
      <c r="K22" s="15"/>
    </row>
    <row r="23" spans="1:11" ht="16.5">
      <c r="A23" s="14"/>
      <c r="B23" s="14"/>
      <c r="C23" s="14"/>
      <c r="D23" s="14"/>
      <c r="E23" s="14"/>
      <c r="F23" s="14"/>
      <c r="G23" s="15"/>
      <c r="H23" s="15"/>
      <c r="I23" s="15"/>
      <c r="J23" s="15"/>
      <c r="K23" s="15"/>
    </row>
    <row r="24" spans="1:11" ht="16.5">
      <c r="A24" s="14"/>
      <c r="B24" s="14"/>
      <c r="C24" s="14"/>
      <c r="D24" s="14"/>
      <c r="E24" s="14"/>
      <c r="F24" s="14"/>
      <c r="G24" s="15"/>
      <c r="H24" s="15"/>
      <c r="I24" s="15"/>
      <c r="J24" s="15"/>
      <c r="K24" s="15"/>
    </row>
    <row r="25" spans="1:11" ht="16.5">
      <c r="A25" s="14"/>
      <c r="B25" s="14"/>
      <c r="C25" s="14"/>
      <c r="D25" s="14"/>
      <c r="E25" s="14"/>
      <c r="F25" s="14"/>
      <c r="G25" s="15"/>
      <c r="H25" s="15"/>
      <c r="I25" s="15"/>
      <c r="J25" s="15"/>
      <c r="K25" s="15"/>
    </row>
    <row r="26" spans="1:11" ht="16.5">
      <c r="A26" s="12"/>
      <c r="B26" s="12"/>
      <c r="C26" s="12"/>
      <c r="D26" s="12"/>
      <c r="E26" s="12"/>
      <c r="F26" s="12"/>
    </row>
    <row r="27" spans="1:11" ht="16.5">
      <c r="A27" s="12"/>
      <c r="B27" s="12"/>
      <c r="C27" s="12"/>
      <c r="D27" s="12"/>
      <c r="E27" s="12"/>
      <c r="F27" s="12"/>
    </row>
    <row r="28" spans="1:11" ht="16.5">
      <c r="A28" s="12"/>
      <c r="B28" s="12"/>
      <c r="C28" s="12"/>
      <c r="D28" s="12"/>
      <c r="E28" s="12"/>
      <c r="F28" s="12"/>
    </row>
    <row r="29" spans="1:11" ht="16.5">
      <c r="A29" s="12"/>
      <c r="B29" s="12"/>
      <c r="C29" s="12"/>
      <c r="D29" s="12"/>
      <c r="E29" s="12"/>
      <c r="F29" s="12"/>
    </row>
    <row r="30" spans="1:11" ht="16.5">
      <c r="A30" s="12"/>
      <c r="B30" s="12"/>
      <c r="C30" s="12"/>
      <c r="D30" s="12"/>
      <c r="E30" s="12"/>
      <c r="F30" s="12"/>
    </row>
  </sheetData>
  <phoneticPr fontId="2" type="noConversion"/>
  <pageMargins left="1.0629921259842521" right="1.0629921259842521" top="1.3779527559055118" bottom="1.5748031496062993" header="0.51181102362204722" footer="1.4173228346456694"/>
  <pageSetup paperSize="9" scale="85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42"/>
  <sheetViews>
    <sheetView view="pageBreakPreview" zoomScale="98" zoomScaleNormal="100" zoomScaleSheetLayoutView="98" workbookViewId="0"/>
  </sheetViews>
  <sheetFormatPr defaultColWidth="9" defaultRowHeight="16.5"/>
  <cols>
    <col min="1" max="1" width="8.625" style="19" customWidth="1"/>
    <col min="2" max="14" width="6.125" style="19" customWidth="1"/>
    <col min="15" max="15" width="6.25" style="19" customWidth="1"/>
    <col min="16" max="16" width="5.875" style="19" customWidth="1"/>
    <col min="17" max="16384" width="9" style="19"/>
  </cols>
  <sheetData>
    <row r="1" spans="1:15" ht="21" customHeight="1">
      <c r="A1" s="18" t="s">
        <v>115</v>
      </c>
    </row>
    <row r="2" spans="1:15" ht="18" customHeight="1">
      <c r="A2" s="20" t="s">
        <v>4</v>
      </c>
    </row>
    <row r="3" spans="1:15" ht="18" customHeight="1"/>
    <row r="4" spans="1:15" ht="21" customHeight="1">
      <c r="A4" s="20" t="s">
        <v>5</v>
      </c>
    </row>
    <row r="5" spans="1:15" ht="18" customHeight="1">
      <c r="A5" s="21" t="s">
        <v>6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22" t="s">
        <v>116</v>
      </c>
      <c r="O6" s="22"/>
    </row>
    <row r="7" spans="1:15" ht="19.5" customHeight="1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9.5" customHeight="1">
      <c r="A8" s="7"/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19.5" customHeight="1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19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19.5" customHeight="1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9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9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ht="19.5" customHeight="1">
      <c r="A14" s="7"/>
      <c r="B14" s="7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19.5" customHeight="1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9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ht="1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5" ht="19.5" customHeight="1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ht="15.95" customHeight="1">
      <c r="A22" s="23" t="s">
        <v>8</v>
      </c>
      <c r="B22" s="24">
        <v>2024.04</v>
      </c>
      <c r="C22" s="24">
        <v>2024.05</v>
      </c>
      <c r="D22" s="24">
        <v>2024.06</v>
      </c>
      <c r="E22" s="24">
        <v>2024.07</v>
      </c>
      <c r="F22" s="24">
        <v>2024.08</v>
      </c>
      <c r="G22" s="24">
        <v>2024.09</v>
      </c>
      <c r="H22" s="24">
        <v>2024.1</v>
      </c>
      <c r="I22" s="24">
        <v>2024.11</v>
      </c>
      <c r="J22" s="24">
        <v>2024.12</v>
      </c>
      <c r="K22" s="24">
        <v>2025.01</v>
      </c>
      <c r="L22" s="24">
        <v>2025.02</v>
      </c>
      <c r="M22" s="24">
        <v>2025.03</v>
      </c>
      <c r="N22" s="25">
        <v>2025.04</v>
      </c>
      <c r="O22" s="29"/>
    </row>
    <row r="23" spans="1:15" ht="17.100000000000001" customHeight="1">
      <c r="A23" s="26" t="s">
        <v>9</v>
      </c>
      <c r="B23" s="27">
        <v>146768.535</v>
      </c>
      <c r="C23" s="27">
        <v>148013.144</v>
      </c>
      <c r="D23" s="27">
        <v>148709.10800000001</v>
      </c>
      <c r="E23" s="27">
        <v>149176.90400000001</v>
      </c>
      <c r="F23" s="27">
        <v>149408.44200000001</v>
      </c>
      <c r="G23" s="27">
        <v>149906.908</v>
      </c>
      <c r="H23" s="27">
        <v>151350.08300000001</v>
      </c>
      <c r="I23" s="27">
        <v>151706.60699999999</v>
      </c>
      <c r="J23" s="27">
        <v>153071.476</v>
      </c>
      <c r="K23" s="27">
        <v>153384.424</v>
      </c>
      <c r="L23" s="27">
        <v>153476.87599999999</v>
      </c>
      <c r="M23" s="27">
        <v>153917.106</v>
      </c>
      <c r="N23" s="28">
        <v>154302.51</v>
      </c>
      <c r="O23" s="8"/>
    </row>
    <row r="24" spans="1:15" ht="17.100000000000001" customHeight="1">
      <c r="A24" s="30" t="s">
        <v>10</v>
      </c>
      <c r="B24" s="31">
        <v>5.4771999999999998</v>
      </c>
      <c r="C24" s="31">
        <v>5.1539999999999999</v>
      </c>
      <c r="D24" s="31">
        <v>5.5007999999999999</v>
      </c>
      <c r="E24" s="31">
        <v>4.6361999999999997</v>
      </c>
      <c r="F24" s="31">
        <v>4.1894</v>
      </c>
      <c r="G24" s="31">
        <v>4.4748000000000001</v>
      </c>
      <c r="H24" s="31">
        <v>5.2727000000000004</v>
      </c>
      <c r="I24" s="31">
        <v>5.3009000000000004</v>
      </c>
      <c r="J24" s="31">
        <v>5.9897999999999998</v>
      </c>
      <c r="K24" s="31">
        <v>5.9669999999999996</v>
      </c>
      <c r="L24" s="31">
        <v>5.8342000000000001</v>
      </c>
      <c r="M24" s="31">
        <v>6.0105000000000004</v>
      </c>
      <c r="N24" s="32">
        <v>5.1332000000000004</v>
      </c>
      <c r="O24" s="8"/>
    </row>
    <row r="25" spans="1:15" ht="17.100000000000001" customHeight="1">
      <c r="A25" s="23" t="s">
        <v>11</v>
      </c>
      <c r="B25" s="33">
        <v>40829.381999999998</v>
      </c>
      <c r="C25" s="33">
        <v>41879.381999999998</v>
      </c>
      <c r="D25" s="33">
        <v>41879.381999999998</v>
      </c>
      <c r="E25" s="33">
        <v>41879.381999999998</v>
      </c>
      <c r="F25" s="33">
        <v>41879.381999999998</v>
      </c>
      <c r="G25" s="33">
        <v>41879.381999999998</v>
      </c>
      <c r="H25" s="33">
        <v>41879.381999999998</v>
      </c>
      <c r="I25" s="33">
        <v>41879.381999999998</v>
      </c>
      <c r="J25" s="33">
        <v>41879.381999999998</v>
      </c>
      <c r="K25" s="33">
        <v>41529.381999999998</v>
      </c>
      <c r="L25" s="33">
        <v>41529.381999999998</v>
      </c>
      <c r="M25" s="33">
        <v>41529.381999999998</v>
      </c>
      <c r="N25" s="34">
        <v>41529.381999999998</v>
      </c>
      <c r="O25" s="8"/>
    </row>
    <row r="26" spans="1:15" ht="17.100000000000001" customHeight="1">
      <c r="A26" s="35" t="s">
        <v>10</v>
      </c>
      <c r="B26" s="36">
        <v>2.5017</v>
      </c>
      <c r="C26" s="36">
        <v>2.4624999999999999</v>
      </c>
      <c r="D26" s="36">
        <v>2.4624999999999999</v>
      </c>
      <c r="E26" s="36">
        <v>2.4624999999999999</v>
      </c>
      <c r="F26" s="36">
        <v>2.3147000000000002</v>
      </c>
      <c r="G26" s="36">
        <v>2.3147000000000002</v>
      </c>
      <c r="H26" s="36">
        <v>2.3147000000000002</v>
      </c>
      <c r="I26" s="36">
        <v>2.4624999999999999</v>
      </c>
      <c r="J26" s="36">
        <v>2.4624999999999999</v>
      </c>
      <c r="K26" s="36">
        <v>1.6062000000000001</v>
      </c>
      <c r="L26" s="36">
        <v>1.6062000000000001</v>
      </c>
      <c r="M26" s="36">
        <v>1.6062000000000001</v>
      </c>
      <c r="N26" s="37">
        <v>1.7144999999999999</v>
      </c>
      <c r="O26" s="8"/>
    </row>
    <row r="27" spans="1:15" ht="17.100000000000001" customHeight="1">
      <c r="A27" s="38" t="s">
        <v>12</v>
      </c>
      <c r="B27" s="39">
        <v>26050</v>
      </c>
      <c r="C27" s="39">
        <v>26050</v>
      </c>
      <c r="D27" s="39">
        <v>26050</v>
      </c>
      <c r="E27" s="39">
        <v>26050</v>
      </c>
      <c r="F27" s="39">
        <v>26050</v>
      </c>
      <c r="G27" s="39">
        <v>26050</v>
      </c>
      <c r="H27" s="39">
        <v>26050</v>
      </c>
      <c r="I27" s="39">
        <v>26050</v>
      </c>
      <c r="J27" s="39">
        <v>26050</v>
      </c>
      <c r="K27" s="39">
        <v>26050</v>
      </c>
      <c r="L27" s="39">
        <v>26050</v>
      </c>
      <c r="M27" s="39">
        <v>26050</v>
      </c>
      <c r="N27" s="40">
        <v>26050</v>
      </c>
    </row>
    <row r="28" spans="1:15" ht="17.100000000000001" customHeight="1">
      <c r="A28" s="35" t="s">
        <v>10</v>
      </c>
      <c r="B28" s="36">
        <v>5.6795</v>
      </c>
      <c r="C28" s="36">
        <v>5.6795</v>
      </c>
      <c r="D28" s="36">
        <v>5.6795</v>
      </c>
      <c r="E28" s="36">
        <v>5.6795</v>
      </c>
      <c r="F28" s="36">
        <v>5.6795</v>
      </c>
      <c r="G28" s="36">
        <v>5.6795</v>
      </c>
      <c r="H28" s="36">
        <v>5.6795</v>
      </c>
      <c r="I28" s="36">
        <v>5.6795</v>
      </c>
      <c r="J28" s="36">
        <v>5.6795</v>
      </c>
      <c r="K28" s="36">
        <v>5.6795</v>
      </c>
      <c r="L28" s="36">
        <v>5.6795</v>
      </c>
      <c r="M28" s="36">
        <v>5.6795</v>
      </c>
      <c r="N28" s="37">
        <v>0</v>
      </c>
    </row>
    <row r="29" spans="1:15" ht="17.100000000000001" customHeight="1">
      <c r="A29" s="38" t="s">
        <v>13</v>
      </c>
      <c r="B29" s="39">
        <v>42219.584999999999</v>
      </c>
      <c r="C29" s="39">
        <v>42219.584999999999</v>
      </c>
      <c r="D29" s="39">
        <v>42816.756000000001</v>
      </c>
      <c r="E29" s="39">
        <v>42816.756000000001</v>
      </c>
      <c r="F29" s="39">
        <v>42816.756000000001</v>
      </c>
      <c r="G29" s="39">
        <v>43086.756000000001</v>
      </c>
      <c r="H29" s="39">
        <v>44098.756000000001</v>
      </c>
      <c r="I29" s="39">
        <v>44098.756000000001</v>
      </c>
      <c r="J29" s="39">
        <v>45203.356</v>
      </c>
      <c r="K29" s="39">
        <v>45473.356</v>
      </c>
      <c r="L29" s="39">
        <v>45473.356</v>
      </c>
      <c r="M29" s="39">
        <v>45473.356</v>
      </c>
      <c r="N29" s="40">
        <v>45473.356</v>
      </c>
    </row>
    <row r="30" spans="1:15" ht="17.100000000000001" customHeight="1">
      <c r="A30" s="35" t="s">
        <v>10</v>
      </c>
      <c r="B30" s="36">
        <v>4.9789000000000003</v>
      </c>
      <c r="C30" s="36">
        <v>3.7025000000000001</v>
      </c>
      <c r="D30" s="36">
        <v>5.1692999999999998</v>
      </c>
      <c r="E30" s="36">
        <v>1.7314000000000001</v>
      </c>
      <c r="F30" s="36">
        <v>1.4446000000000001</v>
      </c>
      <c r="G30" s="36">
        <v>2.0842999999999998</v>
      </c>
      <c r="H30" s="36">
        <v>4.4820000000000002</v>
      </c>
      <c r="I30" s="36">
        <v>4.4820000000000002</v>
      </c>
      <c r="J30" s="36">
        <v>7.0991</v>
      </c>
      <c r="K30" s="36">
        <v>7.7388000000000003</v>
      </c>
      <c r="L30" s="36">
        <v>7.7068000000000003</v>
      </c>
      <c r="M30" s="36">
        <v>7.7068000000000003</v>
      </c>
      <c r="N30" s="37">
        <v>7.7068000000000003</v>
      </c>
    </row>
    <row r="31" spans="1:15" ht="17.100000000000001" customHeight="1">
      <c r="A31" s="38" t="s">
        <v>14</v>
      </c>
      <c r="B31" s="39">
        <v>6516.6760000000004</v>
      </c>
      <c r="C31" s="39">
        <v>6516.6760000000004</v>
      </c>
      <c r="D31" s="39">
        <v>6516.6760000000004</v>
      </c>
      <c r="E31" s="39">
        <v>6515.0060000000003</v>
      </c>
      <c r="F31" s="39">
        <v>6515.0060000000003</v>
      </c>
      <c r="G31" s="39">
        <v>6515.0060000000003</v>
      </c>
      <c r="H31" s="39">
        <v>6515.0060000000003</v>
      </c>
      <c r="I31" s="39">
        <v>6514.9859999999999</v>
      </c>
      <c r="J31" s="39">
        <v>6514.9859999999999</v>
      </c>
      <c r="K31" s="39">
        <v>6514.5259999999998</v>
      </c>
      <c r="L31" s="39">
        <v>6514.5259999999998</v>
      </c>
      <c r="M31" s="39">
        <v>6513.076</v>
      </c>
      <c r="N31" s="40">
        <v>6514.3310000000001</v>
      </c>
    </row>
    <row r="32" spans="1:15" ht="17.100000000000001" customHeight="1">
      <c r="A32" s="35" t="s">
        <v>10</v>
      </c>
      <c r="B32" s="36">
        <v>7.4800000000000005E-2</v>
      </c>
      <c r="C32" s="36">
        <v>7.4800000000000005E-2</v>
      </c>
      <c r="D32" s="36">
        <v>7.4700000000000003E-2</v>
      </c>
      <c r="E32" s="36">
        <v>5.21E-2</v>
      </c>
      <c r="F32" s="36">
        <v>4.6199999999999998E-2</v>
      </c>
      <c r="G32" s="36">
        <v>5.2400000000000002E-2</v>
      </c>
      <c r="H32" s="36">
        <v>-3.0499999999999999E-2</v>
      </c>
      <c r="I32" s="36">
        <v>-3.0800000000000001E-2</v>
      </c>
      <c r="J32" s="36">
        <v>-3.0800000000000001E-2</v>
      </c>
      <c r="K32" s="36">
        <v>-3.3799999999999997E-2</v>
      </c>
      <c r="L32" s="36">
        <v>-3.3799999999999997E-2</v>
      </c>
      <c r="M32" s="36">
        <v>-5.9799999999999999E-2</v>
      </c>
      <c r="N32" s="37">
        <v>-3.5999999999999997E-2</v>
      </c>
    </row>
    <row r="33" spans="1:14" ht="17.100000000000001" customHeight="1">
      <c r="A33" s="38" t="s">
        <v>15</v>
      </c>
      <c r="B33" s="39">
        <v>30609.307000000001</v>
      </c>
      <c r="C33" s="39">
        <v>30803.916000000001</v>
      </c>
      <c r="D33" s="39">
        <v>30903.109</v>
      </c>
      <c r="E33" s="39">
        <v>31372.575000000001</v>
      </c>
      <c r="F33" s="39">
        <v>31601.212</v>
      </c>
      <c r="G33" s="39">
        <v>31829.679</v>
      </c>
      <c r="H33" s="39">
        <v>32260.853999999999</v>
      </c>
      <c r="I33" s="39">
        <v>32617.398000000001</v>
      </c>
      <c r="J33" s="39">
        <v>32877.675999999999</v>
      </c>
      <c r="K33" s="39">
        <v>33271.084999999999</v>
      </c>
      <c r="L33" s="39">
        <v>33363.536</v>
      </c>
      <c r="M33" s="39">
        <v>33805.976999999999</v>
      </c>
      <c r="N33" s="40">
        <v>34189.864999999998</v>
      </c>
    </row>
    <row r="34" spans="1:14" ht="17.100000000000001" customHeight="1">
      <c r="A34" s="35" t="s">
        <v>10</v>
      </c>
      <c r="B34" s="36">
        <v>11.949</v>
      </c>
      <c r="C34" s="36">
        <v>12.3476</v>
      </c>
      <c r="D34" s="36">
        <v>11.893599999999999</v>
      </c>
      <c r="E34" s="36">
        <v>12.6219</v>
      </c>
      <c r="F34" s="36">
        <v>11.3386</v>
      </c>
      <c r="G34" s="36">
        <v>11.3262</v>
      </c>
      <c r="H34" s="36">
        <v>11.7456</v>
      </c>
      <c r="I34" s="36">
        <v>11.598100000000001</v>
      </c>
      <c r="J34" s="36">
        <v>11.1539</v>
      </c>
      <c r="K34" s="36">
        <v>11.254899999999999</v>
      </c>
      <c r="L34" s="36">
        <v>10.6022</v>
      </c>
      <c r="M34" s="36">
        <v>11.3965</v>
      </c>
      <c r="N34" s="37">
        <v>11.6976</v>
      </c>
    </row>
    <row r="35" spans="1:14" ht="17.100000000000001" customHeight="1">
      <c r="A35" s="38" t="s">
        <v>16</v>
      </c>
      <c r="B35" s="39">
        <v>543.58500000000004</v>
      </c>
      <c r="C35" s="39">
        <v>543.58500000000004</v>
      </c>
      <c r="D35" s="39">
        <v>543.18499999999995</v>
      </c>
      <c r="E35" s="39">
        <v>543.18499999999995</v>
      </c>
      <c r="F35" s="39">
        <v>546.08500000000004</v>
      </c>
      <c r="G35" s="39">
        <v>546.08500000000004</v>
      </c>
      <c r="H35" s="39">
        <v>546.08500000000004</v>
      </c>
      <c r="I35" s="39">
        <v>546.08500000000004</v>
      </c>
      <c r="J35" s="39">
        <v>546.07500000000005</v>
      </c>
      <c r="K35" s="39">
        <v>546.07500000000005</v>
      </c>
      <c r="L35" s="39">
        <v>546.07500000000005</v>
      </c>
      <c r="M35" s="39">
        <v>545.31500000000005</v>
      </c>
      <c r="N35" s="40">
        <v>545.57500000000005</v>
      </c>
    </row>
    <row r="36" spans="1:14" ht="17.100000000000001" customHeight="1">
      <c r="A36" s="41" t="s">
        <v>10</v>
      </c>
      <c r="B36" s="42">
        <v>-8.3507999999999996</v>
      </c>
      <c r="C36" s="42">
        <v>-8.3507999999999996</v>
      </c>
      <c r="D36" s="42">
        <v>-7.9683000000000002</v>
      </c>
      <c r="E36" s="42">
        <v>-7.6397000000000004</v>
      </c>
      <c r="F36" s="42">
        <v>-23.817900000000002</v>
      </c>
      <c r="G36" s="42">
        <v>-8.1151999999999997</v>
      </c>
      <c r="H36" s="42">
        <v>-8.0192999999999994</v>
      </c>
      <c r="I36" s="42">
        <v>-8.2510999999999992</v>
      </c>
      <c r="J36" s="42">
        <v>-8.2973999999999997</v>
      </c>
      <c r="K36" s="42">
        <v>-8.2973999999999997</v>
      </c>
      <c r="L36" s="42">
        <v>-7.7241</v>
      </c>
      <c r="M36" s="42">
        <v>-6.5576999999999996</v>
      </c>
      <c r="N36" s="43">
        <v>0.36609999999999998</v>
      </c>
    </row>
    <row r="37" spans="1:14" ht="17.100000000000001" customHeight="1">
      <c r="A37" s="44" t="s">
        <v>122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1:14" ht="18" customHeight="1">
      <c r="A38" s="46" t="s">
        <v>17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ht="18" customHeight="1">
      <c r="A39" s="47" t="s">
        <v>117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 ht="18" customHeight="1">
      <c r="A40" s="46" t="s">
        <v>18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ht="18" customHeight="1">
      <c r="A41" s="46" t="s">
        <v>19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46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9" firstPageNumber="3" orientation="portrait" useFirstPageNumber="1" r:id="rId1"/>
  <headerFooter differentOddEven="1" scaleWithDoc="0" alignWithMargins="0">
    <evenFooter>&amp;L&amp;P</even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O40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5" width="6.125" style="48" customWidth="1"/>
    <col min="16" max="16384" width="9" style="48"/>
  </cols>
  <sheetData>
    <row r="1" spans="1:15" ht="38.25" customHeight="1"/>
    <row r="2" spans="1:15" ht="38.25" customHeight="1">
      <c r="A2" s="49" t="s">
        <v>20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ht="18" customHeight="1">
      <c r="A3" s="51" t="s">
        <v>21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18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116</v>
      </c>
      <c r="O4" s="52"/>
    </row>
    <row r="5" spans="1:15" ht="19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19.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19.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19.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19.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19.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19.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19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19.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19.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19.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19.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19.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19.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19.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15.95" customHeight="1">
      <c r="A20" s="54" t="s">
        <v>8</v>
      </c>
      <c r="B20" s="55">
        <v>2024.04</v>
      </c>
      <c r="C20" s="55">
        <v>2024.05</v>
      </c>
      <c r="D20" s="55">
        <v>2024.06</v>
      </c>
      <c r="E20" s="55">
        <v>2024.07</v>
      </c>
      <c r="F20" s="55">
        <v>2024.08</v>
      </c>
      <c r="G20" s="55">
        <v>2024.09</v>
      </c>
      <c r="H20" s="55">
        <v>2024.1</v>
      </c>
      <c r="I20" s="55">
        <v>2024.11</v>
      </c>
      <c r="J20" s="55">
        <v>2024.12</v>
      </c>
      <c r="K20" s="55">
        <v>2025.01</v>
      </c>
      <c r="L20" s="55">
        <v>2025.02</v>
      </c>
      <c r="M20" s="55">
        <v>2025.03</v>
      </c>
      <c r="N20" s="56">
        <v>2025.04</v>
      </c>
      <c r="O20" s="57"/>
    </row>
    <row r="21" spans="1:15" ht="15.95" customHeight="1">
      <c r="A21" s="58" t="s">
        <v>9</v>
      </c>
      <c r="B21" s="59">
        <v>146768.535</v>
      </c>
      <c r="C21" s="59">
        <v>148013.144</v>
      </c>
      <c r="D21" s="59">
        <v>148709.10800000001</v>
      </c>
      <c r="E21" s="59">
        <v>149176.90400000001</v>
      </c>
      <c r="F21" s="59">
        <v>149408.44200000001</v>
      </c>
      <c r="G21" s="59">
        <v>149906.908</v>
      </c>
      <c r="H21" s="59">
        <v>151350.08300000001</v>
      </c>
      <c r="I21" s="59">
        <v>151706.60699999999</v>
      </c>
      <c r="J21" s="59">
        <v>153071.476</v>
      </c>
      <c r="K21" s="59">
        <v>153384.424</v>
      </c>
      <c r="L21" s="59">
        <v>153476.87599999999</v>
      </c>
      <c r="M21" s="59">
        <v>153917.106</v>
      </c>
      <c r="N21" s="60">
        <v>154302.51</v>
      </c>
      <c r="O21" s="61"/>
    </row>
    <row r="22" spans="1:15" ht="15.95" customHeight="1">
      <c r="A22" s="62" t="s">
        <v>10</v>
      </c>
      <c r="B22" s="31">
        <v>5.4771999999999998</v>
      </c>
      <c r="C22" s="31">
        <v>5.1539999999999999</v>
      </c>
      <c r="D22" s="31">
        <v>5.5007999999999999</v>
      </c>
      <c r="E22" s="31">
        <v>4.6361999999999997</v>
      </c>
      <c r="F22" s="31">
        <v>4.1894</v>
      </c>
      <c r="G22" s="31">
        <v>4.4748000000000001</v>
      </c>
      <c r="H22" s="31">
        <v>5.2727000000000004</v>
      </c>
      <c r="I22" s="31">
        <v>5.3009000000000004</v>
      </c>
      <c r="J22" s="31">
        <v>5.9897999999999998</v>
      </c>
      <c r="K22" s="31">
        <v>5.9669999999999996</v>
      </c>
      <c r="L22" s="31">
        <v>5.8342000000000001</v>
      </c>
      <c r="M22" s="31">
        <v>6.0105000000000004</v>
      </c>
      <c r="N22" s="32">
        <v>5.1332000000000004</v>
      </c>
      <c r="O22" s="63"/>
    </row>
    <row r="23" spans="1:15" ht="15.95" customHeight="1">
      <c r="A23" s="54" t="s">
        <v>22</v>
      </c>
      <c r="B23" s="33">
        <v>26050</v>
      </c>
      <c r="C23" s="33">
        <v>26050</v>
      </c>
      <c r="D23" s="33">
        <v>26050</v>
      </c>
      <c r="E23" s="33">
        <v>26050</v>
      </c>
      <c r="F23" s="33">
        <v>26050</v>
      </c>
      <c r="G23" s="33">
        <v>26050</v>
      </c>
      <c r="H23" s="33">
        <v>26050</v>
      </c>
      <c r="I23" s="33">
        <v>26050</v>
      </c>
      <c r="J23" s="33">
        <v>26050</v>
      </c>
      <c r="K23" s="33">
        <v>26050</v>
      </c>
      <c r="L23" s="33">
        <v>26050</v>
      </c>
      <c r="M23" s="33">
        <v>26050</v>
      </c>
      <c r="N23" s="34">
        <v>26050</v>
      </c>
      <c r="O23" s="64"/>
    </row>
    <row r="24" spans="1:15" ht="15.95" customHeight="1">
      <c r="A24" s="65" t="s">
        <v>10</v>
      </c>
      <c r="B24" s="36">
        <v>5.6795</v>
      </c>
      <c r="C24" s="36">
        <v>5.6795</v>
      </c>
      <c r="D24" s="36">
        <v>5.6795</v>
      </c>
      <c r="E24" s="36">
        <v>5.6795</v>
      </c>
      <c r="F24" s="36">
        <v>5.6795</v>
      </c>
      <c r="G24" s="36">
        <v>5.6795</v>
      </c>
      <c r="H24" s="36">
        <v>5.6795</v>
      </c>
      <c r="I24" s="36">
        <v>5.6795</v>
      </c>
      <c r="J24" s="36">
        <v>5.6795</v>
      </c>
      <c r="K24" s="36">
        <v>5.6795</v>
      </c>
      <c r="L24" s="36">
        <v>5.6795</v>
      </c>
      <c r="M24" s="36">
        <v>5.6795</v>
      </c>
      <c r="N24" s="37">
        <v>0</v>
      </c>
      <c r="O24" s="63"/>
    </row>
    <row r="25" spans="1:15" ht="15.95" customHeight="1">
      <c r="A25" s="66" t="s">
        <v>23</v>
      </c>
      <c r="B25" s="39">
        <v>39167.881999999998</v>
      </c>
      <c r="C25" s="39">
        <v>40217.881999999998</v>
      </c>
      <c r="D25" s="39">
        <v>40217.881999999998</v>
      </c>
      <c r="E25" s="39">
        <v>40217.881999999998</v>
      </c>
      <c r="F25" s="39">
        <v>40217.881999999998</v>
      </c>
      <c r="G25" s="39">
        <v>40217.881999999998</v>
      </c>
      <c r="H25" s="39">
        <v>40217.881999999998</v>
      </c>
      <c r="I25" s="39">
        <v>40217.881999999998</v>
      </c>
      <c r="J25" s="39">
        <v>40217.881999999998</v>
      </c>
      <c r="K25" s="39">
        <v>41267.881999999998</v>
      </c>
      <c r="L25" s="39">
        <v>41267.881999999998</v>
      </c>
      <c r="M25" s="39">
        <v>41267.881999999998</v>
      </c>
      <c r="N25" s="40">
        <v>41267.881999999998</v>
      </c>
      <c r="O25" s="64"/>
    </row>
    <row r="26" spans="1:15" ht="15.95" customHeight="1">
      <c r="A26" s="65" t="s">
        <v>10</v>
      </c>
      <c r="B26" s="36">
        <v>2.7277</v>
      </c>
      <c r="C26" s="36">
        <v>2.6808000000000001</v>
      </c>
      <c r="D26" s="36">
        <v>2.6808000000000001</v>
      </c>
      <c r="E26" s="36">
        <v>2.6808000000000001</v>
      </c>
      <c r="F26" s="36">
        <v>2.5261999999999998</v>
      </c>
      <c r="G26" s="36">
        <v>2.5261999999999998</v>
      </c>
      <c r="H26" s="36">
        <v>2.5261999999999998</v>
      </c>
      <c r="I26" s="36">
        <v>2.6808000000000001</v>
      </c>
      <c r="J26" s="36">
        <v>2.6808000000000001</v>
      </c>
      <c r="K26" s="36">
        <v>5.3615000000000004</v>
      </c>
      <c r="L26" s="36">
        <v>5.3615000000000004</v>
      </c>
      <c r="M26" s="36">
        <v>5.3615000000000004</v>
      </c>
      <c r="N26" s="37">
        <v>5.3615000000000004</v>
      </c>
      <c r="O26" s="63"/>
    </row>
    <row r="27" spans="1:15" ht="15.95" customHeight="1">
      <c r="A27" s="66" t="s">
        <v>24</v>
      </c>
      <c r="B27" s="39">
        <v>43350.084999999999</v>
      </c>
      <c r="C27" s="39">
        <v>43350.084999999999</v>
      </c>
      <c r="D27" s="39">
        <v>43947.256000000001</v>
      </c>
      <c r="E27" s="39">
        <v>43947.256000000001</v>
      </c>
      <c r="F27" s="39">
        <v>43947.256000000001</v>
      </c>
      <c r="G27" s="39">
        <v>44217.256000000001</v>
      </c>
      <c r="H27" s="39">
        <v>45229.256000000001</v>
      </c>
      <c r="I27" s="39">
        <v>45229.256000000001</v>
      </c>
      <c r="J27" s="39">
        <v>46333.856</v>
      </c>
      <c r="K27" s="39">
        <v>45203.856</v>
      </c>
      <c r="L27" s="39">
        <v>45203.856</v>
      </c>
      <c r="M27" s="39">
        <v>45203.856</v>
      </c>
      <c r="N27" s="40">
        <v>45203.856</v>
      </c>
      <c r="O27" s="64"/>
    </row>
    <row r="28" spans="1:15" ht="15.95" customHeight="1">
      <c r="A28" s="65" t="s">
        <v>10</v>
      </c>
      <c r="B28" s="36">
        <v>5.2149000000000001</v>
      </c>
      <c r="C28" s="36">
        <v>3.9659</v>
      </c>
      <c r="D28" s="36">
        <v>5.3981000000000003</v>
      </c>
      <c r="E28" s="36">
        <v>2.0312999999999999</v>
      </c>
      <c r="F28" s="36">
        <v>1.7503</v>
      </c>
      <c r="G28" s="36">
        <v>2.3754</v>
      </c>
      <c r="H28" s="36">
        <v>4.7184999999999997</v>
      </c>
      <c r="I28" s="36">
        <v>4.7184999999999997</v>
      </c>
      <c r="J28" s="36">
        <v>7.2759</v>
      </c>
      <c r="K28" s="36">
        <v>4.6597</v>
      </c>
      <c r="L28" s="36">
        <v>4.2763</v>
      </c>
      <c r="M28" s="36">
        <v>4.2763</v>
      </c>
      <c r="N28" s="37">
        <v>4.2763</v>
      </c>
      <c r="O28" s="63"/>
    </row>
    <row r="29" spans="1:15" ht="15.95" customHeight="1">
      <c r="A29" s="66" t="s">
        <v>25</v>
      </c>
      <c r="B29" s="39">
        <v>32425.983</v>
      </c>
      <c r="C29" s="39">
        <v>32620.592000000001</v>
      </c>
      <c r="D29" s="39">
        <v>32719.785</v>
      </c>
      <c r="E29" s="39">
        <v>33187.580999999998</v>
      </c>
      <c r="F29" s="39">
        <v>33416.218999999997</v>
      </c>
      <c r="G29" s="39">
        <v>33644.684999999998</v>
      </c>
      <c r="H29" s="39">
        <v>34075.86</v>
      </c>
      <c r="I29" s="39">
        <v>34432.383999999998</v>
      </c>
      <c r="J29" s="39">
        <v>34692.663</v>
      </c>
      <c r="K29" s="39">
        <v>35085.610999999997</v>
      </c>
      <c r="L29" s="39">
        <v>35178.063000000002</v>
      </c>
      <c r="M29" s="39">
        <v>35619.053</v>
      </c>
      <c r="N29" s="40">
        <v>36004.197</v>
      </c>
      <c r="O29" s="64"/>
    </row>
    <row r="30" spans="1:15" ht="15.95" customHeight="1">
      <c r="A30" s="65" t="s">
        <v>10</v>
      </c>
      <c r="B30" s="36">
        <v>11.2232</v>
      </c>
      <c r="C30" s="36">
        <v>11.5989</v>
      </c>
      <c r="D30" s="36">
        <v>11.177899999999999</v>
      </c>
      <c r="E30" s="36">
        <v>11.8626</v>
      </c>
      <c r="F30" s="36">
        <v>10.668100000000001</v>
      </c>
      <c r="G30" s="36">
        <v>10.6625</v>
      </c>
      <c r="H30" s="36">
        <v>11.043699999999999</v>
      </c>
      <c r="I30" s="36">
        <v>10.9129</v>
      </c>
      <c r="J30" s="36">
        <v>10.502000000000001</v>
      </c>
      <c r="K30" s="36">
        <v>10.603400000000001</v>
      </c>
      <c r="L30" s="36">
        <v>9.9930000000000003</v>
      </c>
      <c r="M30" s="36">
        <v>10.740600000000001</v>
      </c>
      <c r="N30" s="37">
        <v>11.035</v>
      </c>
      <c r="O30" s="63"/>
    </row>
    <row r="31" spans="1:15" ht="15.95" customHeight="1">
      <c r="A31" s="66" t="s">
        <v>26</v>
      </c>
      <c r="B31" s="39">
        <v>627.54999999999995</v>
      </c>
      <c r="C31" s="39">
        <v>627.54999999999995</v>
      </c>
      <c r="D31" s="39">
        <v>627.54999999999995</v>
      </c>
      <c r="E31" s="39">
        <v>627.54999999999995</v>
      </c>
      <c r="F31" s="39">
        <v>627.54999999999995</v>
      </c>
      <c r="G31" s="39">
        <v>627.54999999999995</v>
      </c>
      <c r="H31" s="39">
        <v>627.54999999999995</v>
      </c>
      <c r="I31" s="39">
        <v>627.54999999999995</v>
      </c>
      <c r="J31" s="39">
        <v>627.70000000000005</v>
      </c>
      <c r="K31" s="39">
        <v>627.70000000000005</v>
      </c>
      <c r="L31" s="39">
        <v>627.70000000000005</v>
      </c>
      <c r="M31" s="39">
        <v>627.70000000000005</v>
      </c>
      <c r="N31" s="40">
        <v>627.70000000000005</v>
      </c>
      <c r="O31" s="64"/>
    </row>
    <row r="32" spans="1:15" ht="15.95" customHeight="1">
      <c r="A32" s="65" t="s">
        <v>10</v>
      </c>
      <c r="B32" s="36">
        <v>-26.7988</v>
      </c>
      <c r="C32" s="36">
        <v>-26.7988</v>
      </c>
      <c r="D32" s="36">
        <v>-26.7988</v>
      </c>
      <c r="E32" s="36">
        <v>-26.7988</v>
      </c>
      <c r="F32" s="36">
        <v>-26.7988</v>
      </c>
      <c r="G32" s="36">
        <v>-26.7988</v>
      </c>
      <c r="H32" s="36">
        <v>-26.7988</v>
      </c>
      <c r="I32" s="36">
        <v>-26.7988</v>
      </c>
      <c r="J32" s="36">
        <v>-26.781300000000002</v>
      </c>
      <c r="K32" s="36">
        <v>-26.781300000000002</v>
      </c>
      <c r="L32" s="36">
        <v>-11.722099999999999</v>
      </c>
      <c r="M32" s="36">
        <v>-11.722099999999999</v>
      </c>
      <c r="N32" s="37">
        <v>2.3900000000000001E-2</v>
      </c>
      <c r="O32" s="63"/>
    </row>
    <row r="33" spans="1:15" ht="15.95" customHeight="1">
      <c r="A33" s="66" t="s">
        <v>27</v>
      </c>
      <c r="B33" s="39">
        <v>4700</v>
      </c>
      <c r="C33" s="39">
        <v>4700</v>
      </c>
      <c r="D33" s="39">
        <v>4700</v>
      </c>
      <c r="E33" s="39">
        <v>4700</v>
      </c>
      <c r="F33" s="39">
        <v>4700</v>
      </c>
      <c r="G33" s="39">
        <v>4700</v>
      </c>
      <c r="H33" s="39">
        <v>4700</v>
      </c>
      <c r="I33" s="39">
        <v>4700</v>
      </c>
      <c r="J33" s="39">
        <v>4700</v>
      </c>
      <c r="K33" s="39">
        <v>4700</v>
      </c>
      <c r="L33" s="39">
        <v>4700</v>
      </c>
      <c r="M33" s="39">
        <v>4700</v>
      </c>
      <c r="N33" s="40">
        <v>4700</v>
      </c>
      <c r="O33" s="64"/>
    </row>
    <row r="34" spans="1:15" ht="15.95" customHeight="1">
      <c r="A34" s="65" t="s">
        <v>28</v>
      </c>
      <c r="B34" s="67">
        <v>0</v>
      </c>
      <c r="C34" s="68">
        <v>0</v>
      </c>
      <c r="D34" s="68"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9">
        <v>0</v>
      </c>
      <c r="O34" s="63"/>
    </row>
    <row r="35" spans="1:15" ht="15.95" customHeight="1">
      <c r="A35" s="70" t="s">
        <v>16</v>
      </c>
      <c r="B35" s="71">
        <v>447.03500000000003</v>
      </c>
      <c r="C35" s="71">
        <v>447.03500000000003</v>
      </c>
      <c r="D35" s="71">
        <v>446.63499999999999</v>
      </c>
      <c r="E35" s="71">
        <v>446.63499999999999</v>
      </c>
      <c r="F35" s="71">
        <v>449.53500000000003</v>
      </c>
      <c r="G35" s="71">
        <v>449.53500000000003</v>
      </c>
      <c r="H35" s="71">
        <v>449.53500000000003</v>
      </c>
      <c r="I35" s="71">
        <v>449.53500000000003</v>
      </c>
      <c r="J35" s="71">
        <v>449.375</v>
      </c>
      <c r="K35" s="71">
        <v>449.375</v>
      </c>
      <c r="L35" s="71">
        <v>449.375</v>
      </c>
      <c r="M35" s="71">
        <v>448.61500000000001</v>
      </c>
      <c r="N35" s="34">
        <v>448.875</v>
      </c>
      <c r="O35" s="64"/>
    </row>
    <row r="36" spans="1:15" ht="15.95" customHeight="1">
      <c r="A36" s="72" t="s">
        <v>10</v>
      </c>
      <c r="B36" s="73">
        <v>-2.0870000000000002</v>
      </c>
      <c r="C36" s="73">
        <v>-2.0870000000000002</v>
      </c>
      <c r="D36" s="73">
        <v>-1.55</v>
      </c>
      <c r="E36" s="73">
        <v>-1.0920000000000001</v>
      </c>
      <c r="F36" s="73">
        <v>-22.529</v>
      </c>
      <c r="G36" s="73">
        <v>-1.798</v>
      </c>
      <c r="H36" s="73">
        <v>-1.665</v>
      </c>
      <c r="I36" s="73">
        <v>-1.986</v>
      </c>
      <c r="J36" s="73">
        <v>-2.0830000000000002</v>
      </c>
      <c r="K36" s="73">
        <v>-2.0830000000000002</v>
      </c>
      <c r="L36" s="73">
        <v>-1.2869999999999999</v>
      </c>
      <c r="M36" s="73">
        <v>0.35299999999999998</v>
      </c>
      <c r="N36" s="74">
        <v>0.41199999999999998</v>
      </c>
      <c r="O36" s="63"/>
    </row>
    <row r="37" spans="1:15" ht="18" customHeight="1">
      <c r="A37" s="75" t="s">
        <v>29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</row>
    <row r="38" spans="1:15" ht="18" customHeight="1">
      <c r="A38" s="75" t="s">
        <v>30</v>
      </c>
    </row>
    <row r="39" spans="1:15" ht="18" customHeight="1">
      <c r="A39" s="75" t="s">
        <v>31</v>
      </c>
    </row>
    <row r="40" spans="1:15">
      <c r="A40" s="75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9" firstPageNumber="4" fitToHeight="0" orientation="portrait" useFirstPageNumber="1" r:id="rId1"/>
  <headerFooter differentOddEven="1"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38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6384" width="9" style="48"/>
  </cols>
  <sheetData>
    <row r="1" spans="1:14" ht="38.25" customHeight="1"/>
    <row r="2" spans="1:14" ht="38.25" customHeight="1">
      <c r="A2" s="49" t="s">
        <v>32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ht="18" customHeight="1">
      <c r="A3" s="51" t="s">
        <v>33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</row>
    <row r="5" spans="1:14" ht="19.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4" ht="19.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 ht="19.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 ht="19.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4" ht="19.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19.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19.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14" ht="19.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4" ht="19.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19.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4" ht="19.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4" ht="19.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spans="1:17" ht="19.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7" ht="19.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7" ht="19.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7" ht="19.5" customHeight="1">
      <c r="A20" s="76" t="s">
        <v>8</v>
      </c>
      <c r="B20" s="77">
        <v>2024.04</v>
      </c>
      <c r="C20" s="77">
        <v>2024.05</v>
      </c>
      <c r="D20" s="77">
        <v>2024.06</v>
      </c>
      <c r="E20" s="77">
        <v>2024.07</v>
      </c>
      <c r="F20" s="77">
        <v>2024.08</v>
      </c>
      <c r="G20" s="77">
        <v>2024.09</v>
      </c>
      <c r="H20" s="77">
        <v>2024.1</v>
      </c>
      <c r="I20" s="77">
        <v>2024.11</v>
      </c>
      <c r="J20" s="77">
        <v>2024.12</v>
      </c>
      <c r="K20" s="77">
        <v>2025.01</v>
      </c>
      <c r="L20" s="77">
        <v>2025.02</v>
      </c>
      <c r="M20" s="77">
        <v>2025.03</v>
      </c>
      <c r="N20" s="78">
        <v>2025.04</v>
      </c>
      <c r="Q20" s="193"/>
    </row>
    <row r="21" spans="1:17" ht="18.600000000000001" customHeight="1">
      <c r="A21" s="79" t="s">
        <v>35</v>
      </c>
      <c r="B21" s="80">
        <v>44057.911</v>
      </c>
      <c r="C21" s="80">
        <v>45409.824000000001</v>
      </c>
      <c r="D21" s="80">
        <v>47334.061999999998</v>
      </c>
      <c r="E21" s="80">
        <v>54414.991000000002</v>
      </c>
      <c r="F21" s="80">
        <v>58759.03</v>
      </c>
      <c r="G21" s="80">
        <v>50738.089</v>
      </c>
      <c r="H21" s="80">
        <v>46175.531000000003</v>
      </c>
      <c r="I21" s="80">
        <v>45808.347000000002</v>
      </c>
      <c r="J21" s="80">
        <v>52206.455999999998</v>
      </c>
      <c r="K21" s="80">
        <v>52406.048000000003</v>
      </c>
      <c r="L21" s="80">
        <v>49028.245999999999</v>
      </c>
      <c r="M21" s="80">
        <v>48540.446000000004</v>
      </c>
      <c r="N21" s="81">
        <v>44416.745999999999</v>
      </c>
    </row>
    <row r="22" spans="1:17" ht="18.600000000000001" customHeight="1">
      <c r="A22" s="82" t="s">
        <v>28</v>
      </c>
      <c r="B22" s="31">
        <v>-4.0300000000000002E-2</v>
      </c>
      <c r="C22" s="31">
        <v>-0.28739999999999999</v>
      </c>
      <c r="D22" s="31">
        <v>0.47470000000000001</v>
      </c>
      <c r="E22" s="31">
        <v>2.1943000000000001</v>
      </c>
      <c r="F22" s="31">
        <v>6.4416000000000002</v>
      </c>
      <c r="G22" s="31">
        <v>5.5289000000000001</v>
      </c>
      <c r="H22" s="31">
        <v>2.6871999999999998</v>
      </c>
      <c r="I22" s="31">
        <v>-3.6953999999999998</v>
      </c>
      <c r="J22" s="31">
        <v>-0.3911</v>
      </c>
      <c r="K22" s="31">
        <v>-3.2178</v>
      </c>
      <c r="L22" s="31">
        <v>3.9497</v>
      </c>
      <c r="M22" s="31">
        <v>-1.7054</v>
      </c>
      <c r="N22" s="83">
        <v>0.8145</v>
      </c>
      <c r="O22" s="84"/>
    </row>
    <row r="23" spans="1:17" ht="18.600000000000001" customHeight="1">
      <c r="A23" s="85" t="s">
        <v>11</v>
      </c>
      <c r="B23" s="33">
        <v>11559.151</v>
      </c>
      <c r="C23" s="33">
        <v>10278.992</v>
      </c>
      <c r="D23" s="33">
        <v>12961.62</v>
      </c>
      <c r="E23" s="33">
        <v>16600.413</v>
      </c>
      <c r="F23" s="33">
        <v>19777.588</v>
      </c>
      <c r="G23" s="33">
        <v>15463.886</v>
      </c>
      <c r="H23" s="33">
        <v>11860.192999999999</v>
      </c>
      <c r="I23" s="33">
        <v>11855.806</v>
      </c>
      <c r="J23" s="33">
        <v>15136.322</v>
      </c>
      <c r="K23" s="33">
        <v>13545.706</v>
      </c>
      <c r="L23" s="33">
        <v>11667.69</v>
      </c>
      <c r="M23" s="33">
        <v>9750.6990000000005</v>
      </c>
      <c r="N23" s="86">
        <v>8433.1460000000006</v>
      </c>
      <c r="O23" s="84"/>
    </row>
    <row r="24" spans="1:17" ht="18.600000000000001" customHeight="1">
      <c r="A24" s="87" t="s">
        <v>28</v>
      </c>
      <c r="B24" s="36">
        <v>-14.2568</v>
      </c>
      <c r="C24" s="36">
        <v>-26.155899999999999</v>
      </c>
      <c r="D24" s="36">
        <v>-17.1097</v>
      </c>
      <c r="E24" s="36">
        <v>-9.2308000000000003</v>
      </c>
      <c r="F24" s="36">
        <v>2.8033999999999999</v>
      </c>
      <c r="G24" s="36">
        <v>0.51580000000000004</v>
      </c>
      <c r="H24" s="36">
        <v>-12.259399999999999</v>
      </c>
      <c r="I24" s="36">
        <v>-20.6509</v>
      </c>
      <c r="J24" s="36">
        <v>-15.565200000000001</v>
      </c>
      <c r="K24" s="36">
        <v>-26.423400000000001</v>
      </c>
      <c r="L24" s="36">
        <v>-22.090599999999998</v>
      </c>
      <c r="M24" s="36">
        <v>-25.5076</v>
      </c>
      <c r="N24" s="88">
        <v>-27.043600000000001</v>
      </c>
      <c r="O24" s="84"/>
    </row>
    <row r="25" spans="1:17" ht="18.600000000000001" customHeight="1">
      <c r="A25" s="89" t="s">
        <v>22</v>
      </c>
      <c r="B25" s="39">
        <v>14617.091</v>
      </c>
      <c r="C25" s="39">
        <v>16023.177</v>
      </c>
      <c r="D25" s="39">
        <v>15077.686</v>
      </c>
      <c r="E25" s="39">
        <v>16483.804</v>
      </c>
      <c r="F25" s="39">
        <v>15508.111999999999</v>
      </c>
      <c r="G25" s="39">
        <v>15846.828</v>
      </c>
      <c r="H25" s="39">
        <v>17073.07</v>
      </c>
      <c r="I25" s="39">
        <v>16143.718999999999</v>
      </c>
      <c r="J25" s="39">
        <v>16714.858</v>
      </c>
      <c r="K25" s="39">
        <v>17892.662</v>
      </c>
      <c r="L25" s="39">
        <v>16229.174000000001</v>
      </c>
      <c r="M25" s="39">
        <v>17867.991999999998</v>
      </c>
      <c r="N25" s="90">
        <v>15930.975</v>
      </c>
      <c r="O25" s="84"/>
    </row>
    <row r="26" spans="1:17" ht="18.600000000000001" customHeight="1">
      <c r="A26" s="87" t="s">
        <v>28</v>
      </c>
      <c r="B26" s="36">
        <v>7.7138999999999998</v>
      </c>
      <c r="C26" s="36">
        <v>10.8253</v>
      </c>
      <c r="D26" s="36">
        <v>6.4306000000000001</v>
      </c>
      <c r="E26" s="36">
        <v>4.1867999999999999</v>
      </c>
      <c r="F26" s="36">
        <v>-2.3086000000000002</v>
      </c>
      <c r="G26" s="36">
        <v>5.7196999999999996</v>
      </c>
      <c r="H26" s="36">
        <v>12.803900000000001</v>
      </c>
      <c r="I26" s="36">
        <v>2.7061000000000002</v>
      </c>
      <c r="J26" s="36">
        <v>2.5426000000000002</v>
      </c>
      <c r="K26" s="36">
        <v>19.5989</v>
      </c>
      <c r="L26" s="36">
        <v>10.278700000000001</v>
      </c>
      <c r="M26" s="36">
        <v>14.621499999999999</v>
      </c>
      <c r="N26" s="88">
        <v>8.9886999999999997</v>
      </c>
      <c r="O26" s="84"/>
    </row>
    <row r="27" spans="1:17" ht="18.600000000000001" customHeight="1">
      <c r="A27" s="89" t="s">
        <v>13</v>
      </c>
      <c r="B27" s="39">
        <v>11803.486000000001</v>
      </c>
      <c r="C27" s="39">
        <v>12180.285</v>
      </c>
      <c r="D27" s="39">
        <v>12999.629000000001</v>
      </c>
      <c r="E27" s="39">
        <v>15243.118</v>
      </c>
      <c r="F27" s="39">
        <v>16978.359</v>
      </c>
      <c r="G27" s="39">
        <v>13788.23</v>
      </c>
      <c r="H27" s="39">
        <v>12068.485000000001</v>
      </c>
      <c r="I27" s="39">
        <v>12900.574000000001</v>
      </c>
      <c r="J27" s="39">
        <v>14974.574000000001</v>
      </c>
      <c r="K27" s="39">
        <v>15671.687</v>
      </c>
      <c r="L27" s="39">
        <v>15214.733</v>
      </c>
      <c r="M27" s="39">
        <v>14715.004999999999</v>
      </c>
      <c r="N27" s="90">
        <v>13283.13</v>
      </c>
      <c r="O27" s="84"/>
    </row>
    <row r="28" spans="1:17" ht="18.600000000000001" customHeight="1">
      <c r="A28" s="87" t="s">
        <v>28</v>
      </c>
      <c r="B28" s="36">
        <v>-0.48060000000000003</v>
      </c>
      <c r="C28" s="36">
        <v>2.9552</v>
      </c>
      <c r="D28" s="36">
        <v>7.8167999999999997</v>
      </c>
      <c r="E28" s="36">
        <v>10.0481</v>
      </c>
      <c r="F28" s="36">
        <v>17.344799999999999</v>
      </c>
      <c r="G28" s="36">
        <v>9.4321999999999999</v>
      </c>
      <c r="H28" s="36">
        <v>9.3946000000000005</v>
      </c>
      <c r="I28" s="36">
        <v>7.0888</v>
      </c>
      <c r="J28" s="36">
        <v>8.7332000000000001</v>
      </c>
      <c r="K28" s="36">
        <v>-0.99309999999999998</v>
      </c>
      <c r="L28" s="36">
        <v>17.5365</v>
      </c>
      <c r="M28" s="36">
        <v>1.0591999999999999</v>
      </c>
      <c r="N28" s="88">
        <v>12.535600000000001</v>
      </c>
      <c r="O28" s="84"/>
    </row>
    <row r="29" spans="1:17" ht="18.600000000000001" customHeight="1">
      <c r="A29" s="89" t="s">
        <v>14</v>
      </c>
      <c r="B29" s="39">
        <v>1001.44</v>
      </c>
      <c r="C29" s="39">
        <v>984.61699999999996</v>
      </c>
      <c r="D29" s="39">
        <v>820.09299999999996</v>
      </c>
      <c r="E29" s="39">
        <v>981.82399999999996</v>
      </c>
      <c r="F29" s="39">
        <v>766.21500000000003</v>
      </c>
      <c r="G29" s="39">
        <v>651.81100000000004</v>
      </c>
      <c r="H29" s="39">
        <v>640.125</v>
      </c>
      <c r="I29" s="39">
        <v>574.36699999999996</v>
      </c>
      <c r="J29" s="39">
        <v>614.125</v>
      </c>
      <c r="K29" s="39">
        <v>640.39099999999996</v>
      </c>
      <c r="L29" s="39">
        <v>565.03300000000002</v>
      </c>
      <c r="M29" s="39">
        <v>644.79</v>
      </c>
      <c r="N29" s="90">
        <v>673.24400000000003</v>
      </c>
      <c r="O29" s="84"/>
    </row>
    <row r="30" spans="1:17" ht="18.600000000000001" customHeight="1">
      <c r="A30" s="87" t="s">
        <v>28</v>
      </c>
      <c r="B30" s="36">
        <v>81.742999999999995</v>
      </c>
      <c r="C30" s="36">
        <v>48.445999999999998</v>
      </c>
      <c r="D30" s="36">
        <v>37.700099999999999</v>
      </c>
      <c r="E30" s="36">
        <v>3.1015999999999999</v>
      </c>
      <c r="F30" s="36">
        <v>11.6402</v>
      </c>
      <c r="G30" s="36">
        <v>-16.407299999999999</v>
      </c>
      <c r="H30" s="36">
        <v>-3.3544999999999998</v>
      </c>
      <c r="I30" s="36">
        <v>1.9367000000000001</v>
      </c>
      <c r="J30" s="36">
        <v>6.9333999999999998</v>
      </c>
      <c r="K30" s="36">
        <v>7.8158000000000003</v>
      </c>
      <c r="L30" s="36">
        <v>-5.5932000000000004</v>
      </c>
      <c r="M30" s="36">
        <v>-14.080299999999999</v>
      </c>
      <c r="N30" s="88">
        <v>-32.772399999999998</v>
      </c>
      <c r="O30" s="84"/>
    </row>
    <row r="31" spans="1:17" ht="18.600000000000001" customHeight="1">
      <c r="A31" s="89" t="s">
        <v>15</v>
      </c>
      <c r="B31" s="39">
        <v>4785.2610000000004</v>
      </c>
      <c r="C31" s="39">
        <v>5617.625</v>
      </c>
      <c r="D31" s="39">
        <v>5235.0959999999995</v>
      </c>
      <c r="E31" s="39">
        <v>4840.518</v>
      </c>
      <c r="F31" s="39">
        <v>5476.07</v>
      </c>
      <c r="G31" s="39">
        <v>4752.3649999999998</v>
      </c>
      <c r="H31" s="39">
        <v>4314.9350000000004</v>
      </c>
      <c r="I31" s="39">
        <v>4077.3429999999998</v>
      </c>
      <c r="J31" s="39">
        <v>4488.1869999999999</v>
      </c>
      <c r="K31" s="39">
        <v>4410.1009999999997</v>
      </c>
      <c r="L31" s="39">
        <v>5095.9669999999996</v>
      </c>
      <c r="M31" s="39">
        <v>5331.53</v>
      </c>
      <c r="N31" s="90">
        <v>5866.585</v>
      </c>
      <c r="O31" s="84"/>
    </row>
    <row r="32" spans="1:17" ht="18.600000000000001" customHeight="1">
      <c r="A32" s="85" t="s">
        <v>28</v>
      </c>
      <c r="B32" s="91">
        <v>9.1780000000000008</v>
      </c>
      <c r="C32" s="91">
        <v>26.385899999999999</v>
      </c>
      <c r="D32" s="91">
        <v>17.6189</v>
      </c>
      <c r="E32" s="91">
        <v>18.299900000000001</v>
      </c>
      <c r="F32" s="91">
        <v>16.758900000000001</v>
      </c>
      <c r="G32" s="91">
        <v>16.759799999999998</v>
      </c>
      <c r="H32" s="91">
        <v>-1.7415</v>
      </c>
      <c r="I32" s="91">
        <v>-0.83220000000000005</v>
      </c>
      <c r="J32" s="91">
        <v>24.9054</v>
      </c>
      <c r="K32" s="91">
        <v>7.7629999999999999</v>
      </c>
      <c r="L32" s="91">
        <v>39.206299999999999</v>
      </c>
      <c r="M32" s="91">
        <v>2.5971000000000002</v>
      </c>
      <c r="N32" s="92">
        <v>22.597000000000001</v>
      </c>
      <c r="O32" s="84"/>
    </row>
    <row r="33" spans="1:15" ht="18.600000000000001" customHeight="1">
      <c r="A33" s="89" t="s">
        <v>16</v>
      </c>
      <c r="B33" s="39">
        <v>291.48099999999999</v>
      </c>
      <c r="C33" s="39">
        <v>325.12799999999999</v>
      </c>
      <c r="D33" s="39">
        <v>239.93700000000001</v>
      </c>
      <c r="E33" s="39">
        <v>265.31400000000002</v>
      </c>
      <c r="F33" s="39">
        <v>252.68700000000001</v>
      </c>
      <c r="G33" s="39">
        <v>234.96899999999999</v>
      </c>
      <c r="H33" s="39">
        <v>218.72300000000001</v>
      </c>
      <c r="I33" s="39">
        <v>256.53699999999998</v>
      </c>
      <c r="J33" s="39">
        <v>278.38900000000001</v>
      </c>
      <c r="K33" s="39">
        <v>245.501</v>
      </c>
      <c r="L33" s="39">
        <v>255.65</v>
      </c>
      <c r="M33" s="39">
        <v>230.43100000000001</v>
      </c>
      <c r="N33" s="90">
        <v>229.667</v>
      </c>
      <c r="O33" s="84"/>
    </row>
    <row r="34" spans="1:15" ht="18.600000000000001" customHeight="1">
      <c r="A34" s="93" t="s">
        <v>10</v>
      </c>
      <c r="B34" s="94">
        <v>26.854299999999999</v>
      </c>
      <c r="C34" s="94">
        <v>45.128100000000003</v>
      </c>
      <c r="D34" s="94">
        <v>18.151599999999998</v>
      </c>
      <c r="E34" s="94">
        <v>9.9702000000000002</v>
      </c>
      <c r="F34" s="94">
        <v>3.1219000000000001</v>
      </c>
      <c r="G34" s="94">
        <v>-8.2339000000000002</v>
      </c>
      <c r="H34" s="94">
        <v>-4.4123000000000001</v>
      </c>
      <c r="I34" s="94">
        <v>38.823700000000002</v>
      </c>
      <c r="J34" s="94">
        <v>13.6473</v>
      </c>
      <c r="K34" s="94">
        <v>-6.4111000000000002</v>
      </c>
      <c r="L34" s="94">
        <v>-4.9377000000000004</v>
      </c>
      <c r="M34" s="94">
        <v>17.184200000000001</v>
      </c>
      <c r="N34" s="95">
        <v>-21.207100000000001</v>
      </c>
      <c r="O34" s="84"/>
    </row>
    <row r="35" spans="1:15" ht="18" customHeight="1">
      <c r="A35" s="96" t="s">
        <v>36</v>
      </c>
      <c r="O35" s="97"/>
    </row>
    <row r="36" spans="1:15" ht="18" customHeight="1">
      <c r="A36" s="75" t="s">
        <v>37</v>
      </c>
    </row>
    <row r="37" spans="1:15" ht="18" customHeight="1">
      <c r="A37" s="96" t="s">
        <v>118</v>
      </c>
    </row>
    <row r="38" spans="1:15">
      <c r="A38" s="98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5" orientation="portrait" useFirstPageNumber="1" r:id="rId1"/>
  <headerFooter differentOddEven="1"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O40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5" width="6.875" style="48" customWidth="1"/>
    <col min="16" max="16384" width="9" style="48"/>
  </cols>
  <sheetData>
    <row r="1" spans="1:15" ht="38.25" customHeight="1"/>
    <row r="2" spans="1:15" ht="38.25" customHeight="1">
      <c r="A2" s="100" t="s">
        <v>38</v>
      </c>
    </row>
    <row r="3" spans="1:15" ht="18" customHeight="1">
      <c r="A3" s="51" t="s">
        <v>39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  <c r="O4" s="52"/>
    </row>
    <row r="5" spans="1:15" ht="20.100000000000001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20.100000000000001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20.100000000000001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20.100000000000001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20.100000000000001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20.100000000000001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20.100000000000001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20.100000000000001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20.100000000000001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20.100000000000001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20.100000000000001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20.100000000000001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20.100000000000001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20.100000000000001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18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15.95" customHeight="1">
      <c r="A20" s="76" t="s">
        <v>8</v>
      </c>
      <c r="B20" s="77">
        <v>2024.04</v>
      </c>
      <c r="C20" s="77">
        <v>2024.05</v>
      </c>
      <c r="D20" s="77">
        <v>2024.06</v>
      </c>
      <c r="E20" s="77">
        <v>2024.07</v>
      </c>
      <c r="F20" s="77">
        <v>2024.08</v>
      </c>
      <c r="G20" s="77">
        <v>2024.09</v>
      </c>
      <c r="H20" s="77">
        <v>2024.1</v>
      </c>
      <c r="I20" s="77">
        <v>2024.11</v>
      </c>
      <c r="J20" s="77">
        <v>2024.12</v>
      </c>
      <c r="K20" s="77">
        <v>2025.01</v>
      </c>
      <c r="L20" s="102">
        <v>2025.02</v>
      </c>
      <c r="M20" s="77">
        <v>2025.03</v>
      </c>
      <c r="N20" s="103">
        <v>2025.04</v>
      </c>
      <c r="O20" s="57"/>
    </row>
    <row r="21" spans="1:15" ht="15.95" customHeight="1">
      <c r="A21" s="79" t="s">
        <v>35</v>
      </c>
      <c r="B21" s="80">
        <v>44057.911</v>
      </c>
      <c r="C21" s="80">
        <v>45409.824000000001</v>
      </c>
      <c r="D21" s="80">
        <v>47334.061999999998</v>
      </c>
      <c r="E21" s="80">
        <v>54414.991000000002</v>
      </c>
      <c r="F21" s="80">
        <v>58759.03</v>
      </c>
      <c r="G21" s="80">
        <v>50738.089</v>
      </c>
      <c r="H21" s="80">
        <v>46175.531000000003</v>
      </c>
      <c r="I21" s="80">
        <v>45808.347000000002</v>
      </c>
      <c r="J21" s="80">
        <v>52206.455999999998</v>
      </c>
      <c r="K21" s="80">
        <v>52406.048000000003</v>
      </c>
      <c r="L21" s="80">
        <v>49028.245999999999</v>
      </c>
      <c r="M21" s="80">
        <v>48540.446000000004</v>
      </c>
      <c r="N21" s="81">
        <v>44416.745999999999</v>
      </c>
    </row>
    <row r="22" spans="1:15" ht="15.95" customHeight="1">
      <c r="A22" s="82" t="s">
        <v>28</v>
      </c>
      <c r="B22" s="31">
        <v>-0.04</v>
      </c>
      <c r="C22" s="31">
        <v>-0.28699999999999998</v>
      </c>
      <c r="D22" s="31">
        <v>0.47499999999999998</v>
      </c>
      <c r="E22" s="31">
        <v>2.194</v>
      </c>
      <c r="F22" s="31">
        <v>6.4420000000000002</v>
      </c>
      <c r="G22" s="31">
        <v>5.5289999999999999</v>
      </c>
      <c r="H22" s="31">
        <v>2.6869999999999998</v>
      </c>
      <c r="I22" s="31">
        <v>-3.6949999999999998</v>
      </c>
      <c r="J22" s="31">
        <v>-0.39100000000000001</v>
      </c>
      <c r="K22" s="31">
        <v>-3.218</v>
      </c>
      <c r="L22" s="31">
        <v>3.95</v>
      </c>
      <c r="M22" s="31">
        <v>-1.7050000000000001</v>
      </c>
      <c r="N22" s="83">
        <v>0.81399999999999995</v>
      </c>
    </row>
    <row r="23" spans="1:15" ht="15.95" customHeight="1">
      <c r="A23" s="85" t="s">
        <v>22</v>
      </c>
      <c r="B23" s="33">
        <v>14617.091</v>
      </c>
      <c r="C23" s="33">
        <v>16023.177</v>
      </c>
      <c r="D23" s="33">
        <v>15077.686</v>
      </c>
      <c r="E23" s="33">
        <v>16483.804</v>
      </c>
      <c r="F23" s="33">
        <v>15508.111999999999</v>
      </c>
      <c r="G23" s="33">
        <v>15846.828</v>
      </c>
      <c r="H23" s="33">
        <v>17073.07</v>
      </c>
      <c r="I23" s="33">
        <v>16143.718999999999</v>
      </c>
      <c r="J23" s="33">
        <v>16714.858</v>
      </c>
      <c r="K23" s="33">
        <v>17892.662</v>
      </c>
      <c r="L23" s="33">
        <v>16229.174000000001</v>
      </c>
      <c r="M23" s="33">
        <v>17867.991999999998</v>
      </c>
      <c r="N23" s="86">
        <v>15930.975</v>
      </c>
    </row>
    <row r="24" spans="1:15" ht="15.95" customHeight="1">
      <c r="A24" s="87" t="s">
        <v>28</v>
      </c>
      <c r="B24" s="36">
        <v>7.7140000000000004</v>
      </c>
      <c r="C24" s="36">
        <v>10.824999999999999</v>
      </c>
      <c r="D24" s="36">
        <v>6.431</v>
      </c>
      <c r="E24" s="36">
        <v>4.1870000000000003</v>
      </c>
      <c r="F24" s="36">
        <v>-2.3090000000000002</v>
      </c>
      <c r="G24" s="36">
        <v>5.72</v>
      </c>
      <c r="H24" s="36">
        <v>12.804</v>
      </c>
      <c r="I24" s="36">
        <v>2.706</v>
      </c>
      <c r="J24" s="36">
        <v>2.5430000000000001</v>
      </c>
      <c r="K24" s="36">
        <v>19.599</v>
      </c>
      <c r="L24" s="36">
        <v>10.279</v>
      </c>
      <c r="M24" s="36">
        <v>14.622</v>
      </c>
      <c r="N24" s="88">
        <v>8.9890000000000008</v>
      </c>
    </row>
    <row r="25" spans="1:15" ht="15.95" customHeight="1">
      <c r="A25" s="89" t="s">
        <v>23</v>
      </c>
      <c r="B25" s="39">
        <v>11273.799000000001</v>
      </c>
      <c r="C25" s="39">
        <v>9983.5339999999997</v>
      </c>
      <c r="D25" s="39">
        <v>12537.403</v>
      </c>
      <c r="E25" s="39">
        <v>16189.906000000001</v>
      </c>
      <c r="F25" s="39">
        <v>19278.684000000001</v>
      </c>
      <c r="G25" s="39">
        <v>15083.934999999999</v>
      </c>
      <c r="H25" s="39">
        <v>11440.294</v>
      </c>
      <c r="I25" s="39">
        <v>11513.998</v>
      </c>
      <c r="J25" s="39">
        <v>14746.567999999999</v>
      </c>
      <c r="K25" s="39">
        <v>13151.697</v>
      </c>
      <c r="L25" s="39">
        <v>11302.357</v>
      </c>
      <c r="M25" s="39">
        <v>9429.0730000000003</v>
      </c>
      <c r="N25" s="90">
        <v>8145.491</v>
      </c>
    </row>
    <row r="26" spans="1:15" ht="15.95" customHeight="1">
      <c r="A26" s="87" t="s">
        <v>28</v>
      </c>
      <c r="B26" s="36">
        <v>-14.236000000000001</v>
      </c>
      <c r="C26" s="36">
        <v>-26.768999999999998</v>
      </c>
      <c r="D26" s="36">
        <v>-18.128</v>
      </c>
      <c r="E26" s="36">
        <v>-9.2620000000000005</v>
      </c>
      <c r="F26" s="36">
        <v>2.6459999999999999</v>
      </c>
      <c r="G26" s="36">
        <v>1.2270000000000001</v>
      </c>
      <c r="H26" s="36">
        <v>-12.422000000000001</v>
      </c>
      <c r="I26" s="36">
        <v>-20.699000000000002</v>
      </c>
      <c r="J26" s="36">
        <v>-15.311</v>
      </c>
      <c r="K26" s="36">
        <v>-26.341999999999999</v>
      </c>
      <c r="L26" s="36">
        <v>-22.327999999999999</v>
      </c>
      <c r="M26" s="36">
        <v>-25.738</v>
      </c>
      <c r="N26" s="88">
        <v>-27.748000000000001</v>
      </c>
    </row>
    <row r="27" spans="1:15" ht="15.95" customHeight="1">
      <c r="A27" s="89" t="s">
        <v>24</v>
      </c>
      <c r="B27" s="39">
        <v>11835.173000000001</v>
      </c>
      <c r="C27" s="39">
        <v>12218.476000000001</v>
      </c>
      <c r="D27" s="39">
        <v>13090.552</v>
      </c>
      <c r="E27" s="39">
        <v>15332.996999999999</v>
      </c>
      <c r="F27" s="39">
        <v>17137.547999999999</v>
      </c>
      <c r="G27" s="39">
        <v>13859.599</v>
      </c>
      <c r="H27" s="39">
        <v>12134.36</v>
      </c>
      <c r="I27" s="39">
        <v>12927.289000000001</v>
      </c>
      <c r="J27" s="39">
        <v>15031.984</v>
      </c>
      <c r="K27" s="39">
        <v>15717.144</v>
      </c>
      <c r="L27" s="39">
        <v>15263.804</v>
      </c>
      <c r="M27" s="39">
        <v>14768.609</v>
      </c>
      <c r="N27" s="90">
        <v>13313.494000000001</v>
      </c>
    </row>
    <row r="28" spans="1:15" ht="15.95" customHeight="1">
      <c r="A28" s="87" t="s">
        <v>28</v>
      </c>
      <c r="B28" s="36">
        <v>-0.25</v>
      </c>
      <c r="C28" s="36">
        <v>3.3660000000000001</v>
      </c>
      <c r="D28" s="36">
        <v>8.2840000000000007</v>
      </c>
      <c r="E28" s="36">
        <v>10.086</v>
      </c>
      <c r="F28" s="36">
        <v>17.434000000000001</v>
      </c>
      <c r="G28" s="36">
        <v>8.5660000000000007</v>
      </c>
      <c r="H28" s="36">
        <v>8.7590000000000003</v>
      </c>
      <c r="I28" s="36">
        <v>6.5609999999999999</v>
      </c>
      <c r="J28" s="36">
        <v>8.2230000000000008</v>
      </c>
      <c r="K28" s="36">
        <v>-1.5109999999999999</v>
      </c>
      <c r="L28" s="36">
        <v>17.149999999999999</v>
      </c>
      <c r="M28" s="36">
        <v>0.81100000000000005</v>
      </c>
      <c r="N28" s="88">
        <v>12.491</v>
      </c>
    </row>
    <row r="29" spans="1:15" ht="15.95" customHeight="1">
      <c r="A29" s="89" t="s">
        <v>25</v>
      </c>
      <c r="B29" s="39">
        <v>5512.1629999999996</v>
      </c>
      <c r="C29" s="39">
        <v>6293.9530000000004</v>
      </c>
      <c r="D29" s="39">
        <v>5897.0280000000002</v>
      </c>
      <c r="E29" s="39">
        <v>5674.29</v>
      </c>
      <c r="F29" s="39">
        <v>6097.1149999999998</v>
      </c>
      <c r="G29" s="39">
        <v>5240.2259999999997</v>
      </c>
      <c r="H29" s="39">
        <v>4755.8580000000002</v>
      </c>
      <c r="I29" s="39">
        <v>4460.4409999999998</v>
      </c>
      <c r="J29" s="39">
        <v>4882.82</v>
      </c>
      <c r="K29" s="39">
        <v>4824.8909999999996</v>
      </c>
      <c r="L29" s="39">
        <v>5467.37</v>
      </c>
      <c r="M29" s="39">
        <v>5684.1729999999998</v>
      </c>
      <c r="N29" s="90">
        <v>6267.1080000000002</v>
      </c>
    </row>
    <row r="30" spans="1:15" ht="15.95" customHeight="1">
      <c r="A30" s="87" t="s">
        <v>28</v>
      </c>
      <c r="B30" s="36">
        <v>15.384</v>
      </c>
      <c r="C30" s="36">
        <v>28.029</v>
      </c>
      <c r="D30" s="36">
        <v>19.242000000000001</v>
      </c>
      <c r="E30" s="36">
        <v>13.694000000000001</v>
      </c>
      <c r="F30" s="36">
        <v>14.379</v>
      </c>
      <c r="G30" s="36">
        <v>10.632999999999999</v>
      </c>
      <c r="H30" s="36">
        <v>-2.363</v>
      </c>
      <c r="I30" s="36">
        <v>-2.3290000000000002</v>
      </c>
      <c r="J30" s="36">
        <v>17.902999999999999</v>
      </c>
      <c r="K30" s="36">
        <v>5.2370000000000001</v>
      </c>
      <c r="L30" s="36">
        <v>32.436999999999998</v>
      </c>
      <c r="M30" s="36">
        <v>0.32800000000000001</v>
      </c>
      <c r="N30" s="88">
        <v>13.696</v>
      </c>
    </row>
    <row r="31" spans="1:15" ht="15.95" customHeight="1">
      <c r="A31" s="89" t="s">
        <v>26</v>
      </c>
      <c r="B31" s="39">
        <v>84.245999999999995</v>
      </c>
      <c r="C31" s="39">
        <v>88.481999999999999</v>
      </c>
      <c r="D31" s="39">
        <v>106.851</v>
      </c>
      <c r="E31" s="39">
        <v>91.751000000000005</v>
      </c>
      <c r="F31" s="39">
        <v>101.372</v>
      </c>
      <c r="G31" s="39">
        <v>97.911000000000001</v>
      </c>
      <c r="H31" s="39">
        <v>110.568</v>
      </c>
      <c r="I31" s="39">
        <v>97.923000000000002</v>
      </c>
      <c r="J31" s="39">
        <v>108.90300000000001</v>
      </c>
      <c r="K31" s="39">
        <v>119.74</v>
      </c>
      <c r="L31" s="39">
        <v>107.627</v>
      </c>
      <c r="M31" s="39">
        <v>57.753999999999998</v>
      </c>
      <c r="N31" s="90">
        <v>76.597999999999999</v>
      </c>
    </row>
    <row r="32" spans="1:15" ht="15.95" customHeight="1">
      <c r="A32" s="105" t="s">
        <v>28</v>
      </c>
      <c r="B32" s="106">
        <v>-27.768000000000001</v>
      </c>
      <c r="C32" s="106">
        <v>-31.411000000000001</v>
      </c>
      <c r="D32" s="106">
        <v>-3.327</v>
      </c>
      <c r="E32" s="106">
        <v>-27.167000000000002</v>
      </c>
      <c r="F32" s="106">
        <v>2.8450000000000002</v>
      </c>
      <c r="G32" s="106">
        <v>12.42</v>
      </c>
      <c r="H32" s="106">
        <v>10.568</v>
      </c>
      <c r="I32" s="106">
        <v>15.199</v>
      </c>
      <c r="J32" s="106">
        <v>4.7220000000000004</v>
      </c>
      <c r="K32" s="106">
        <v>0.73899999999999999</v>
      </c>
      <c r="L32" s="106">
        <v>13.089</v>
      </c>
      <c r="M32" s="106">
        <v>-43.423999999999999</v>
      </c>
      <c r="N32" s="203">
        <v>-9.0779999999999994</v>
      </c>
    </row>
    <row r="33" spans="1:14" ht="15.95" customHeight="1">
      <c r="A33" s="85" t="s">
        <v>27</v>
      </c>
      <c r="B33" s="33">
        <v>425.07600000000002</v>
      </c>
      <c r="C33" s="33">
        <v>464.584</v>
      </c>
      <c r="D33" s="33">
        <v>348.17200000000003</v>
      </c>
      <c r="E33" s="33">
        <v>344.649</v>
      </c>
      <c r="F33" s="33">
        <v>371.76100000000002</v>
      </c>
      <c r="G33" s="33">
        <v>352.56900000000002</v>
      </c>
      <c r="H33" s="33">
        <v>405.38200000000001</v>
      </c>
      <c r="I33" s="33">
        <v>373.02</v>
      </c>
      <c r="J33" s="33">
        <v>401.613</v>
      </c>
      <c r="K33" s="33">
        <v>417.87700000000001</v>
      </c>
      <c r="L33" s="33">
        <v>373.95299999999997</v>
      </c>
      <c r="M33" s="33">
        <v>444.42</v>
      </c>
      <c r="N33" s="86">
        <v>427.03899999999999</v>
      </c>
    </row>
    <row r="34" spans="1:14" ht="15.95" customHeight="1">
      <c r="A34" s="87" t="s">
        <v>10</v>
      </c>
      <c r="B34" s="36">
        <v>18.675000000000001</v>
      </c>
      <c r="C34" s="36">
        <v>27.039000000000001</v>
      </c>
      <c r="D34" s="36">
        <v>25.498000000000001</v>
      </c>
      <c r="E34" s="36">
        <v>27.219000000000001</v>
      </c>
      <c r="F34" s="36">
        <v>41.698999999999998</v>
      </c>
      <c r="G34" s="36">
        <v>8.6809999999999992</v>
      </c>
      <c r="H34" s="36">
        <v>7.4109999999999996</v>
      </c>
      <c r="I34" s="36">
        <v>11.176</v>
      </c>
      <c r="J34" s="36">
        <v>35.813000000000002</v>
      </c>
      <c r="K34" s="36">
        <v>11.516999999999999</v>
      </c>
      <c r="L34" s="36">
        <v>6.6520000000000001</v>
      </c>
      <c r="M34" s="36">
        <v>-4.4390000000000001</v>
      </c>
      <c r="N34" s="88">
        <v>0.46200000000000002</v>
      </c>
    </row>
    <row r="35" spans="1:14" ht="15.95" customHeight="1">
      <c r="A35" s="85" t="s">
        <v>16</v>
      </c>
      <c r="B35" s="71">
        <v>310.363</v>
      </c>
      <c r="C35" s="71">
        <v>337.61799999999999</v>
      </c>
      <c r="D35" s="71">
        <v>276.37200000000001</v>
      </c>
      <c r="E35" s="71">
        <v>297.59500000000003</v>
      </c>
      <c r="F35" s="71">
        <v>264.43799999999999</v>
      </c>
      <c r="G35" s="71">
        <v>257.02100000000002</v>
      </c>
      <c r="H35" s="71">
        <v>255.999</v>
      </c>
      <c r="I35" s="71">
        <v>291.95600000000002</v>
      </c>
      <c r="J35" s="71">
        <v>319.70800000000003</v>
      </c>
      <c r="K35" s="71">
        <v>282.03800000000001</v>
      </c>
      <c r="L35" s="71">
        <v>283.96300000000002</v>
      </c>
      <c r="M35" s="71">
        <v>288.42500000000001</v>
      </c>
      <c r="N35" s="86">
        <v>256.041</v>
      </c>
    </row>
    <row r="36" spans="1:14" ht="15.95" customHeight="1">
      <c r="A36" s="93" t="s">
        <v>10</v>
      </c>
      <c r="B36" s="73">
        <v>27.507000000000001</v>
      </c>
      <c r="C36" s="73">
        <v>54.631</v>
      </c>
      <c r="D36" s="73">
        <v>32.99</v>
      </c>
      <c r="E36" s="73">
        <v>11.56</v>
      </c>
      <c r="F36" s="73">
        <v>0.97799999999999998</v>
      </c>
      <c r="G36" s="73">
        <v>-6.5519999999999996</v>
      </c>
      <c r="H36" s="73">
        <v>-2.8450000000000002</v>
      </c>
      <c r="I36" s="73">
        <v>39.228000000000002</v>
      </c>
      <c r="J36" s="73">
        <v>19.501000000000001</v>
      </c>
      <c r="K36" s="73">
        <v>-4.8220000000000001</v>
      </c>
      <c r="L36" s="73">
        <v>-3.4350000000000001</v>
      </c>
      <c r="M36" s="73">
        <v>34.56</v>
      </c>
      <c r="N36" s="95">
        <v>-17.503</v>
      </c>
    </row>
    <row r="37" spans="1:14" ht="18" customHeight="1">
      <c r="A37" s="96" t="s">
        <v>120</v>
      </c>
      <c r="K37" s="107"/>
      <c r="L37" s="108"/>
      <c r="M37" s="108"/>
    </row>
    <row r="38" spans="1:14" ht="18" customHeight="1">
      <c r="A38" s="75" t="s">
        <v>30</v>
      </c>
      <c r="K38" s="107"/>
      <c r="L38" s="108"/>
      <c r="M38" s="108"/>
    </row>
    <row r="39" spans="1:14" ht="18" customHeight="1">
      <c r="A39" s="96" t="s">
        <v>119</v>
      </c>
    </row>
    <row r="40" spans="1:14">
      <c r="A40" s="98" t="s">
        <v>70</v>
      </c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6" orientation="portrait" useFirstPageNumber="1" r:id="rId1"/>
  <headerFooter differentOddEven="1"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O32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6384" width="9" style="48"/>
  </cols>
  <sheetData>
    <row r="1" spans="1:14" ht="38.25" customHeight="1">
      <c r="A1" s="48" t="s">
        <v>1462</v>
      </c>
    </row>
    <row r="2" spans="1:14" ht="38.25" customHeight="1">
      <c r="A2" s="100" t="s">
        <v>40</v>
      </c>
    </row>
    <row r="3" spans="1:14" ht="18" customHeight="1">
      <c r="A3" s="51" t="s">
        <v>41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</row>
    <row r="5" spans="1:14" ht="21.7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4" ht="21.7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4" ht="21.7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4" ht="21.7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4" ht="21.7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4" ht="21.7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4" ht="21.7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14" ht="21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4" ht="21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1.7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4" ht="21.7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4" ht="21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</row>
    <row r="17" spans="1:15" ht="21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</row>
    <row r="18" spans="1:15" ht="21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</row>
    <row r="19" spans="1:15" ht="21.7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</row>
    <row r="20" spans="1:15" ht="23.45" customHeight="1">
      <c r="A20" s="76" t="s">
        <v>8</v>
      </c>
      <c r="B20" s="77">
        <v>2024.04</v>
      </c>
      <c r="C20" s="77">
        <v>2024.05</v>
      </c>
      <c r="D20" s="77">
        <v>2024.06</v>
      </c>
      <c r="E20" s="77">
        <v>2024.07</v>
      </c>
      <c r="F20" s="77">
        <v>2024.08</v>
      </c>
      <c r="G20" s="77">
        <v>2024.09</v>
      </c>
      <c r="H20" s="77">
        <v>2024.1</v>
      </c>
      <c r="I20" s="77">
        <v>2024.11</v>
      </c>
      <c r="J20" s="77">
        <v>2024.12</v>
      </c>
      <c r="K20" s="77">
        <v>2025.01</v>
      </c>
      <c r="L20" s="77">
        <v>2025.02</v>
      </c>
      <c r="M20" s="77">
        <v>2025.03</v>
      </c>
      <c r="N20" s="109">
        <v>2025.04</v>
      </c>
    </row>
    <row r="21" spans="1:15" ht="23.45" customHeight="1">
      <c r="A21" s="79" t="s">
        <v>42</v>
      </c>
      <c r="B21" s="80">
        <v>42771.101000000002</v>
      </c>
      <c r="C21" s="80">
        <v>41200.28</v>
      </c>
      <c r="D21" s="80">
        <v>42815.6</v>
      </c>
      <c r="E21" s="80">
        <v>47096.107000000004</v>
      </c>
      <c r="F21" s="80">
        <v>52419.906999999999</v>
      </c>
      <c r="G21" s="80">
        <v>50383.622000000003</v>
      </c>
      <c r="H21" s="80">
        <v>44090.084000000003</v>
      </c>
      <c r="I21" s="80">
        <v>41930.341</v>
      </c>
      <c r="J21" s="80">
        <v>45417.383000000002</v>
      </c>
      <c r="K21" s="80">
        <v>48796.423000000003</v>
      </c>
      <c r="L21" s="80">
        <v>47065.129000000001</v>
      </c>
      <c r="M21" s="80">
        <v>45156.696000000004</v>
      </c>
      <c r="N21" s="110">
        <v>43116.89</v>
      </c>
    </row>
    <row r="22" spans="1:15" ht="23.45" customHeight="1">
      <c r="A22" s="82" t="s">
        <v>28</v>
      </c>
      <c r="B22" s="31">
        <v>1.1116999999999999</v>
      </c>
      <c r="C22" s="31">
        <v>-0.54500000000000004</v>
      </c>
      <c r="D22" s="31">
        <v>-0.45090000000000002</v>
      </c>
      <c r="E22" s="31">
        <v>0.93910000000000005</v>
      </c>
      <c r="F22" s="31">
        <v>3.9384999999999999</v>
      </c>
      <c r="G22" s="31">
        <v>4.8441000000000001</v>
      </c>
      <c r="H22" s="31">
        <v>5.6044999999999998</v>
      </c>
      <c r="I22" s="31">
        <v>-2.2745000000000002</v>
      </c>
      <c r="J22" s="31">
        <v>-1.7269000000000001</v>
      </c>
      <c r="K22" s="31">
        <v>-1.6796</v>
      </c>
      <c r="L22" s="31">
        <v>0.78659999999999997</v>
      </c>
      <c r="M22" s="31">
        <v>-0.46660000000000001</v>
      </c>
      <c r="N22" s="111">
        <v>0.8085</v>
      </c>
      <c r="O22" s="112"/>
    </row>
    <row r="23" spans="1:15" ht="23.45" customHeight="1">
      <c r="A23" s="85" t="s">
        <v>43</v>
      </c>
      <c r="B23" s="33">
        <v>23304.508000000002</v>
      </c>
      <c r="C23" s="33">
        <v>23376.705999999998</v>
      </c>
      <c r="D23" s="33">
        <v>23405.026999999998</v>
      </c>
      <c r="E23" s="33">
        <v>24727.898000000001</v>
      </c>
      <c r="F23" s="33">
        <v>24743.73</v>
      </c>
      <c r="G23" s="33">
        <v>23727.544999999998</v>
      </c>
      <c r="H23" s="33">
        <v>23811.674999999999</v>
      </c>
      <c r="I23" s="33">
        <v>22754.334999999999</v>
      </c>
      <c r="J23" s="33">
        <v>23719.502</v>
      </c>
      <c r="K23" s="33">
        <v>23911.8</v>
      </c>
      <c r="L23" s="33">
        <v>22329.573</v>
      </c>
      <c r="M23" s="33">
        <v>23752.317999999999</v>
      </c>
      <c r="N23" s="34">
        <v>23176.313999999998</v>
      </c>
      <c r="O23" s="112"/>
    </row>
    <row r="24" spans="1:15" ht="23.45" customHeight="1">
      <c r="A24" s="87" t="s">
        <v>28</v>
      </c>
      <c r="B24" s="36">
        <v>-1.2314000000000001</v>
      </c>
      <c r="C24" s="36">
        <v>-0.99270000000000003</v>
      </c>
      <c r="D24" s="36">
        <v>-2.1692</v>
      </c>
      <c r="E24" s="36">
        <v>-0.84589999999999999</v>
      </c>
      <c r="F24" s="36">
        <v>0.16550000000000001</v>
      </c>
      <c r="G24" s="36">
        <v>-2.7723</v>
      </c>
      <c r="H24" s="36">
        <v>2.6583000000000001</v>
      </c>
      <c r="I24" s="36">
        <v>-3.9866000000000001</v>
      </c>
      <c r="J24" s="36">
        <v>-2.5175999999999998</v>
      </c>
      <c r="K24" s="36">
        <v>-4.6083999999999996</v>
      </c>
      <c r="L24" s="36">
        <v>-3.4933999999999998</v>
      </c>
      <c r="M24" s="36">
        <v>-2.7995000000000001</v>
      </c>
      <c r="N24" s="37">
        <v>-0.55010000000000003</v>
      </c>
      <c r="O24" s="112"/>
    </row>
    <row r="25" spans="1:15" ht="23.45" customHeight="1">
      <c r="A25" s="89" t="s">
        <v>44</v>
      </c>
      <c r="B25" s="39">
        <v>9772.0580000000009</v>
      </c>
      <c r="C25" s="39">
        <v>9293.5329999999994</v>
      </c>
      <c r="D25" s="39">
        <v>10366.537</v>
      </c>
      <c r="E25" s="39">
        <v>11961.585999999999</v>
      </c>
      <c r="F25" s="39">
        <v>13904.824000000001</v>
      </c>
      <c r="G25" s="39">
        <v>13166.119000000001</v>
      </c>
      <c r="H25" s="39">
        <v>10395.909</v>
      </c>
      <c r="I25" s="39">
        <v>9650.1939999999995</v>
      </c>
      <c r="J25" s="39">
        <v>11132.714</v>
      </c>
      <c r="K25" s="39">
        <v>12817.065000000001</v>
      </c>
      <c r="L25" s="39">
        <v>12654.691000000001</v>
      </c>
      <c r="M25" s="39">
        <v>10981.617</v>
      </c>
      <c r="N25" s="40">
        <v>10054.927</v>
      </c>
      <c r="O25" s="112"/>
    </row>
    <row r="26" spans="1:15" ht="23.45" customHeight="1">
      <c r="A26" s="87" t="s">
        <v>10</v>
      </c>
      <c r="B26" s="36">
        <v>4.8856000000000002</v>
      </c>
      <c r="C26" s="36">
        <v>1.2748999999999999</v>
      </c>
      <c r="D26" s="36">
        <v>1.9986999999999999</v>
      </c>
      <c r="E26" s="36">
        <v>3.0569999999999999</v>
      </c>
      <c r="F26" s="36">
        <v>6.1292</v>
      </c>
      <c r="G26" s="36">
        <v>8.8561999999999994</v>
      </c>
      <c r="H26" s="36">
        <v>7.9481999999999999</v>
      </c>
      <c r="I26" s="36">
        <v>0.1993</v>
      </c>
      <c r="J26" s="36">
        <v>-0.21809999999999999</v>
      </c>
      <c r="K26" s="36">
        <v>1.5504</v>
      </c>
      <c r="L26" s="36">
        <v>5.5590000000000002</v>
      </c>
      <c r="M26" s="36">
        <v>4.0537000000000001</v>
      </c>
      <c r="N26" s="37">
        <v>2.8946999999999998</v>
      </c>
      <c r="O26" s="112"/>
    </row>
    <row r="27" spans="1:15" ht="23.45" customHeight="1">
      <c r="A27" s="89" t="s">
        <v>45</v>
      </c>
      <c r="B27" s="39">
        <v>6323.2690000000002</v>
      </c>
      <c r="C27" s="39">
        <v>5880.4129999999996</v>
      </c>
      <c r="D27" s="39">
        <v>6233.4219999999996</v>
      </c>
      <c r="E27" s="39">
        <v>7485.22</v>
      </c>
      <c r="F27" s="39">
        <v>10344.579</v>
      </c>
      <c r="G27" s="39">
        <v>9974.1779999999999</v>
      </c>
      <c r="H27" s="39">
        <v>7134.9809999999998</v>
      </c>
      <c r="I27" s="39">
        <v>6261.8990000000003</v>
      </c>
      <c r="J27" s="39">
        <v>6633.4560000000001</v>
      </c>
      <c r="K27" s="39">
        <v>7335.9589999999998</v>
      </c>
      <c r="L27" s="39">
        <v>7387.6869999999999</v>
      </c>
      <c r="M27" s="39">
        <v>6422.4440000000004</v>
      </c>
      <c r="N27" s="40">
        <v>6446.99</v>
      </c>
      <c r="O27" s="112"/>
    </row>
    <row r="28" spans="1:15" ht="23.45" customHeight="1">
      <c r="A28" s="87" t="s">
        <v>10</v>
      </c>
      <c r="B28" s="36">
        <v>3.2888000000000002</v>
      </c>
      <c r="C28" s="36">
        <v>0.51400000000000001</v>
      </c>
      <c r="D28" s="36">
        <v>1.5879000000000001</v>
      </c>
      <c r="E28" s="36">
        <v>3.3727999999999998</v>
      </c>
      <c r="F28" s="36">
        <v>10.323</v>
      </c>
      <c r="G28" s="36">
        <v>19.953399999999998</v>
      </c>
      <c r="H28" s="36">
        <v>13.410500000000001</v>
      </c>
      <c r="I28" s="36">
        <v>1.5130999999999999</v>
      </c>
      <c r="J28" s="36">
        <v>0.39</v>
      </c>
      <c r="K28" s="36">
        <v>1.6215999999999999</v>
      </c>
      <c r="L28" s="36">
        <v>4.0781000000000001</v>
      </c>
      <c r="M28" s="36">
        <v>0.3407</v>
      </c>
      <c r="N28" s="37">
        <v>1.9565999999999999</v>
      </c>
      <c r="O28" s="112"/>
    </row>
    <row r="29" spans="1:15" ht="23.45" customHeight="1">
      <c r="A29" s="89" t="s">
        <v>46</v>
      </c>
      <c r="B29" s="39">
        <v>3371.2660000000001</v>
      </c>
      <c r="C29" s="39">
        <v>2649.6280000000002</v>
      </c>
      <c r="D29" s="39">
        <v>2810.6149999999998</v>
      </c>
      <c r="E29" s="39">
        <v>2921.4029999999998</v>
      </c>
      <c r="F29" s="39">
        <v>3426.7739999999999</v>
      </c>
      <c r="G29" s="39">
        <v>3515.78</v>
      </c>
      <c r="H29" s="39">
        <v>2747.5189999999998</v>
      </c>
      <c r="I29" s="39">
        <v>3263.9140000000002</v>
      </c>
      <c r="J29" s="39">
        <v>3931.7109999999998</v>
      </c>
      <c r="K29" s="39">
        <v>4731.5990000000002</v>
      </c>
      <c r="L29" s="39">
        <v>4693.1769999999997</v>
      </c>
      <c r="M29" s="39">
        <v>4000.317</v>
      </c>
      <c r="N29" s="40">
        <v>3438.66</v>
      </c>
      <c r="O29" s="112"/>
    </row>
    <row r="30" spans="1:15" ht="23.45" customHeight="1">
      <c r="A30" s="113" t="s">
        <v>10</v>
      </c>
      <c r="B30" s="114">
        <v>3.1917</v>
      </c>
      <c r="C30" s="114">
        <v>-4.9661</v>
      </c>
      <c r="D30" s="114">
        <v>0.87770000000000004</v>
      </c>
      <c r="E30" s="114">
        <v>1.7435</v>
      </c>
      <c r="F30" s="114">
        <v>5.3634000000000004</v>
      </c>
      <c r="G30" s="114">
        <v>8.4563000000000006</v>
      </c>
      <c r="H30" s="114">
        <v>4.3356000000000003</v>
      </c>
      <c r="I30" s="114">
        <v>-4.2157</v>
      </c>
      <c r="J30" s="114">
        <v>-4.5391000000000004</v>
      </c>
      <c r="K30" s="114">
        <v>0.18740000000000001</v>
      </c>
      <c r="L30" s="114">
        <v>4.9111000000000002</v>
      </c>
      <c r="M30" s="114">
        <v>0.57230000000000003</v>
      </c>
      <c r="N30" s="115">
        <v>1.9991000000000001</v>
      </c>
      <c r="O30" s="112"/>
    </row>
    <row r="31" spans="1:15" ht="18" customHeight="1">
      <c r="A31" s="96" t="s">
        <v>47</v>
      </c>
      <c r="N31" s="116"/>
    </row>
    <row r="32" spans="1:15">
      <c r="A32" s="96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7" orientation="portrait" useFirstPageNumber="1" r:id="rId1"/>
  <headerFooter differentOddEven="1"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33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4" width="6.125" style="48" customWidth="1"/>
    <col min="15" max="15" width="5.875" style="48" customWidth="1"/>
    <col min="16" max="16384" width="9" style="48"/>
  </cols>
  <sheetData>
    <row r="1" spans="1:15" ht="38.25" customHeight="1"/>
    <row r="2" spans="1:15" ht="38.25" customHeight="1">
      <c r="A2" s="49" t="s">
        <v>48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</row>
    <row r="3" spans="1:15" ht="18" customHeight="1">
      <c r="A3" s="51" t="s">
        <v>49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1:15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34</v>
      </c>
      <c r="O4" s="52"/>
    </row>
    <row r="5" spans="1:15" ht="21.7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</row>
    <row r="6" spans="1:15" ht="21.7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</row>
    <row r="7" spans="1:15" ht="21.7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</row>
    <row r="8" spans="1:15" ht="21.7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5" ht="21.7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  <row r="10" spans="1:15" ht="21.7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5" ht="21.7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5" ht="21.7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</row>
    <row r="13" spans="1:15" ht="21.7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</row>
    <row r="14" spans="1:15" ht="21.7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1:15" ht="21.7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</row>
    <row r="16" spans="1:15" ht="21.7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</row>
    <row r="17" spans="1:15" ht="21.7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21.7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21.7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23.45" customHeight="1">
      <c r="A20" s="76" t="s">
        <v>8</v>
      </c>
      <c r="B20" s="77">
        <v>2024.04</v>
      </c>
      <c r="C20" s="77">
        <v>2024.05</v>
      </c>
      <c r="D20" s="77">
        <v>2024.06</v>
      </c>
      <c r="E20" s="77">
        <v>2024.07</v>
      </c>
      <c r="F20" s="77">
        <v>2024.08</v>
      </c>
      <c r="G20" s="101">
        <v>2024.09</v>
      </c>
      <c r="H20" s="77">
        <v>2024.1</v>
      </c>
      <c r="I20" s="77">
        <v>2024.11</v>
      </c>
      <c r="J20" s="77">
        <v>2024.12</v>
      </c>
      <c r="K20" s="77">
        <v>2025.01</v>
      </c>
      <c r="L20" s="102">
        <v>2025.02</v>
      </c>
      <c r="M20" s="77">
        <v>2025.03</v>
      </c>
      <c r="N20" s="109">
        <v>2025.04</v>
      </c>
      <c r="O20" s="57"/>
    </row>
    <row r="21" spans="1:15" ht="23.45" customHeight="1">
      <c r="A21" s="79" t="s">
        <v>42</v>
      </c>
      <c r="B21" s="80">
        <v>42771.101000000002</v>
      </c>
      <c r="C21" s="80">
        <v>41200.28</v>
      </c>
      <c r="D21" s="80">
        <v>42815.6</v>
      </c>
      <c r="E21" s="80">
        <v>47096.107000000004</v>
      </c>
      <c r="F21" s="80">
        <v>52419.906999999999</v>
      </c>
      <c r="G21" s="80">
        <v>50383.622000000003</v>
      </c>
      <c r="H21" s="80">
        <v>44090.084000000003</v>
      </c>
      <c r="I21" s="80">
        <v>41930.341</v>
      </c>
      <c r="J21" s="80">
        <v>45417.383000000002</v>
      </c>
      <c r="K21" s="80">
        <v>48796.423000000003</v>
      </c>
      <c r="L21" s="80">
        <v>47065.129000000001</v>
      </c>
      <c r="M21" s="80">
        <v>45156.696000000004</v>
      </c>
      <c r="N21" s="110">
        <v>43116.89</v>
      </c>
      <c r="O21" s="104"/>
    </row>
    <row r="22" spans="1:15" ht="23.45" customHeight="1">
      <c r="A22" s="82" t="s">
        <v>28</v>
      </c>
      <c r="B22" s="31">
        <v>1.1120000000000001</v>
      </c>
      <c r="C22" s="31">
        <v>-0.54500000000000004</v>
      </c>
      <c r="D22" s="31">
        <v>-0.45100000000000001</v>
      </c>
      <c r="E22" s="31">
        <v>0.93899999999999995</v>
      </c>
      <c r="F22" s="31">
        <v>3.9380000000000002</v>
      </c>
      <c r="G22" s="31">
        <v>4.8440000000000003</v>
      </c>
      <c r="H22" s="31">
        <v>5.6050000000000004</v>
      </c>
      <c r="I22" s="31">
        <v>-2.2749999999999999</v>
      </c>
      <c r="J22" s="31">
        <v>-1.7270000000000001</v>
      </c>
      <c r="K22" s="31">
        <v>-1.68</v>
      </c>
      <c r="L22" s="31">
        <v>0.78700000000000003</v>
      </c>
      <c r="M22" s="31">
        <v>-0.46700000000000003</v>
      </c>
      <c r="N22" s="111">
        <v>0.80800000000000005</v>
      </c>
      <c r="O22" s="112"/>
    </row>
    <row r="23" spans="1:15" ht="23.45" customHeight="1">
      <c r="A23" s="85" t="s">
        <v>50</v>
      </c>
      <c r="B23" s="33">
        <v>20958.103999999999</v>
      </c>
      <c r="C23" s="33">
        <v>20980.794000000002</v>
      </c>
      <c r="D23" s="33">
        <v>20918.45</v>
      </c>
      <c r="E23" s="33">
        <v>22154.116999999998</v>
      </c>
      <c r="F23" s="33">
        <v>22163.272000000001</v>
      </c>
      <c r="G23" s="33">
        <v>21248.469000000001</v>
      </c>
      <c r="H23" s="33">
        <v>21328.833999999999</v>
      </c>
      <c r="I23" s="33">
        <v>20266.63</v>
      </c>
      <c r="J23" s="33">
        <v>21230.909</v>
      </c>
      <c r="K23" s="33">
        <v>21423.569</v>
      </c>
      <c r="L23" s="33">
        <v>19962.744999999999</v>
      </c>
      <c r="M23" s="33">
        <v>21362.048999999999</v>
      </c>
      <c r="N23" s="34">
        <v>20793.252</v>
      </c>
      <c r="O23" s="112"/>
    </row>
    <row r="24" spans="1:15" ht="23.45" customHeight="1">
      <c r="A24" s="87" t="s">
        <v>28</v>
      </c>
      <c r="B24" s="36">
        <v>-1.5529999999999999</v>
      </c>
      <c r="C24" s="36">
        <v>-1.238</v>
      </c>
      <c r="D24" s="36">
        <v>-2.6030000000000002</v>
      </c>
      <c r="E24" s="36">
        <v>-1.1619999999999999</v>
      </c>
      <c r="F24" s="36">
        <v>-3.9E-2</v>
      </c>
      <c r="G24" s="36">
        <v>-3.1309999999999998</v>
      </c>
      <c r="H24" s="36">
        <v>2.726</v>
      </c>
      <c r="I24" s="36">
        <v>-4.6980000000000004</v>
      </c>
      <c r="J24" s="36">
        <v>-2.6320000000000001</v>
      </c>
      <c r="K24" s="36">
        <v>-4.87</v>
      </c>
      <c r="L24" s="36">
        <v>-3.7549999999999999</v>
      </c>
      <c r="M24" s="36">
        <v>-2.992</v>
      </c>
      <c r="N24" s="117">
        <v>-0.78700000000000003</v>
      </c>
      <c r="O24" s="112"/>
    </row>
    <row r="25" spans="1:15" ht="23.45" customHeight="1">
      <c r="A25" s="89" t="s">
        <v>51</v>
      </c>
      <c r="B25" s="39">
        <v>12059.141</v>
      </c>
      <c r="C25" s="39">
        <v>11277.878000000001</v>
      </c>
      <c r="D25" s="39">
        <v>12300.321</v>
      </c>
      <c r="E25" s="39">
        <v>13825.933999999999</v>
      </c>
      <c r="F25" s="39">
        <v>15739.654</v>
      </c>
      <c r="G25" s="39">
        <v>14947.368</v>
      </c>
      <c r="H25" s="39">
        <v>12321.696</v>
      </c>
      <c r="I25" s="39">
        <v>11819.334000000001</v>
      </c>
      <c r="J25" s="39">
        <v>13581.294</v>
      </c>
      <c r="K25" s="39">
        <v>15529.832</v>
      </c>
      <c r="L25" s="39">
        <v>15318.481</v>
      </c>
      <c r="M25" s="39">
        <v>13456.355</v>
      </c>
      <c r="N25" s="40">
        <v>12335.924000000001</v>
      </c>
      <c r="O25" s="112"/>
    </row>
    <row r="26" spans="1:15" ht="23.45" customHeight="1">
      <c r="A26" s="87" t="s">
        <v>10</v>
      </c>
      <c r="B26" s="36">
        <v>4.0739999999999998</v>
      </c>
      <c r="C26" s="36">
        <v>0.27800000000000002</v>
      </c>
      <c r="D26" s="36">
        <v>1.746</v>
      </c>
      <c r="E26" s="36">
        <v>2.7570000000000001</v>
      </c>
      <c r="F26" s="36">
        <v>5.5659999999999998</v>
      </c>
      <c r="G26" s="36">
        <v>7.415</v>
      </c>
      <c r="H26" s="36">
        <v>6.3579999999999997</v>
      </c>
      <c r="I26" s="36">
        <v>-0.11700000000000001</v>
      </c>
      <c r="J26" s="36">
        <v>-1.28</v>
      </c>
      <c r="K26" s="36">
        <v>0.74</v>
      </c>
      <c r="L26" s="36">
        <v>4.327</v>
      </c>
      <c r="M26" s="36">
        <v>2.8959999999999999</v>
      </c>
      <c r="N26" s="117">
        <v>2.2949999999999999</v>
      </c>
      <c r="O26" s="112"/>
    </row>
    <row r="27" spans="1:15" ht="23.45" customHeight="1">
      <c r="A27" s="89" t="s">
        <v>52</v>
      </c>
      <c r="B27" s="39">
        <v>6129.9160000000002</v>
      </c>
      <c r="C27" s="39">
        <v>5704.1210000000001</v>
      </c>
      <c r="D27" s="39">
        <v>6044.2470000000003</v>
      </c>
      <c r="E27" s="39">
        <v>7272.65</v>
      </c>
      <c r="F27" s="39">
        <v>10078.98</v>
      </c>
      <c r="G27" s="39">
        <v>9714.9979999999996</v>
      </c>
      <c r="H27" s="39">
        <v>6933.6090000000004</v>
      </c>
      <c r="I27" s="39">
        <v>6073.1310000000003</v>
      </c>
      <c r="J27" s="39">
        <v>6422.8890000000001</v>
      </c>
      <c r="K27" s="39">
        <v>7091.3890000000001</v>
      </c>
      <c r="L27" s="39">
        <v>7144.2049999999999</v>
      </c>
      <c r="M27" s="39">
        <v>6209.3370000000004</v>
      </c>
      <c r="N27" s="40">
        <v>6247.0640000000003</v>
      </c>
      <c r="O27" s="112"/>
    </row>
    <row r="28" spans="1:15" ht="23.45" customHeight="1">
      <c r="A28" s="87" t="s">
        <v>10</v>
      </c>
      <c r="B28" s="36">
        <v>3.262</v>
      </c>
      <c r="C28" s="36">
        <v>0.50700000000000001</v>
      </c>
      <c r="D28" s="36">
        <v>1.542</v>
      </c>
      <c r="E28" s="36">
        <v>3.3559999999999999</v>
      </c>
      <c r="F28" s="36">
        <v>10.384</v>
      </c>
      <c r="G28" s="36">
        <v>20.141999999999999</v>
      </c>
      <c r="H28" s="36">
        <v>13.505000000000001</v>
      </c>
      <c r="I28" s="36">
        <v>1.4810000000000001</v>
      </c>
      <c r="J28" s="36">
        <v>0.36499999999999999</v>
      </c>
      <c r="K28" s="36">
        <v>1.5249999999999999</v>
      </c>
      <c r="L28" s="36">
        <v>4.0350000000000001</v>
      </c>
      <c r="M28" s="36">
        <v>0.14599999999999999</v>
      </c>
      <c r="N28" s="117">
        <v>1.911</v>
      </c>
      <c r="O28" s="112"/>
    </row>
    <row r="29" spans="1:15" ht="23.45" customHeight="1">
      <c r="A29" s="118" t="s">
        <v>46</v>
      </c>
      <c r="B29" s="119">
        <v>3623.94</v>
      </c>
      <c r="C29" s="119">
        <v>3237.4879999999998</v>
      </c>
      <c r="D29" s="119">
        <v>3552.5830000000001</v>
      </c>
      <c r="E29" s="119">
        <v>3843.4070000000002</v>
      </c>
      <c r="F29" s="119">
        <v>4438.0010000000002</v>
      </c>
      <c r="G29" s="119">
        <v>4472.7870000000003</v>
      </c>
      <c r="H29" s="119">
        <v>3505.9450000000002</v>
      </c>
      <c r="I29" s="119">
        <v>3771.2469999999998</v>
      </c>
      <c r="J29" s="119">
        <v>4182.2910000000002</v>
      </c>
      <c r="K29" s="119">
        <v>4751.6329999999998</v>
      </c>
      <c r="L29" s="119">
        <v>4639.6980000000003</v>
      </c>
      <c r="M29" s="119">
        <v>4128.9549999999999</v>
      </c>
      <c r="N29" s="120">
        <v>3740.6509999999998</v>
      </c>
      <c r="O29" s="112"/>
    </row>
    <row r="30" spans="1:15" ht="23.45" customHeight="1">
      <c r="A30" s="113" t="s">
        <v>10</v>
      </c>
      <c r="B30" s="114">
        <v>3.8719999999999999</v>
      </c>
      <c r="C30" s="114">
        <v>-0.70199999999999996</v>
      </c>
      <c r="D30" s="114">
        <v>1.786</v>
      </c>
      <c r="E30" s="114">
        <v>2.4390000000000001</v>
      </c>
      <c r="F30" s="114">
        <v>5.1390000000000002</v>
      </c>
      <c r="G30" s="114">
        <v>8.5920000000000005</v>
      </c>
      <c r="H30" s="114">
        <v>6.4470000000000001</v>
      </c>
      <c r="I30" s="114">
        <v>-1.3520000000000001</v>
      </c>
      <c r="J30" s="114">
        <v>-1.6819999999999999</v>
      </c>
      <c r="K30" s="114">
        <v>0.90200000000000002</v>
      </c>
      <c r="L30" s="114">
        <v>5.3049999999999997</v>
      </c>
      <c r="M30" s="114">
        <v>1.462</v>
      </c>
      <c r="N30" s="115">
        <v>3.2210000000000001</v>
      </c>
      <c r="O30" s="112"/>
    </row>
    <row r="31" spans="1:15" ht="21.75" customHeight="1">
      <c r="A31" s="96" t="s">
        <v>53</v>
      </c>
    </row>
    <row r="32" spans="1:15">
      <c r="A32" s="96"/>
    </row>
    <row r="33" spans="2:14">
      <c r="B33" s="99"/>
      <c r="C33" s="9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4" firstPageNumber="8" orientation="portrait" useFirstPageNumber="1" r:id="rId1"/>
  <headerFooter differentOddEven="1"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view="pageBreakPreview" zoomScaleNormal="100" zoomScaleSheetLayoutView="100" workbookViewId="0"/>
  </sheetViews>
  <sheetFormatPr defaultColWidth="9" defaultRowHeight="16.5"/>
  <cols>
    <col min="1" max="1" width="8.625" style="48" customWidth="1"/>
    <col min="2" max="12" width="6.125" style="48" customWidth="1"/>
    <col min="13" max="13" width="6.25" style="48" customWidth="1"/>
    <col min="14" max="14" width="6.5" style="48" customWidth="1"/>
    <col min="15" max="16" width="9" style="48"/>
    <col min="17" max="18" width="9" style="121"/>
    <col min="19" max="20" width="10.75" style="121" bestFit="1" customWidth="1"/>
    <col min="21" max="21" width="9.25" style="121" bestFit="1" customWidth="1"/>
    <col min="22" max="22" width="9" style="121"/>
    <col min="23" max="23" width="11.875" style="121" bestFit="1" customWidth="1"/>
    <col min="24" max="24" width="12.5" style="121" bestFit="1" customWidth="1"/>
    <col min="25" max="30" width="9.25" style="121" bestFit="1" customWidth="1"/>
    <col min="31" max="16384" width="9" style="121"/>
  </cols>
  <sheetData>
    <row r="1" spans="1:16" ht="38.25" customHeight="1"/>
    <row r="2" spans="1:16" ht="38.25" customHeight="1">
      <c r="A2" s="49" t="s">
        <v>54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6" ht="18" customHeight="1">
      <c r="A3" s="51" t="s">
        <v>55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6" ht="21" customHeight="1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2" t="s">
        <v>7</v>
      </c>
    </row>
    <row r="5" spans="1:16" ht="26.25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</row>
    <row r="6" spans="1:16" ht="26.25" customHeigh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6" ht="26.25" customHeight="1">
      <c r="A7" s="53"/>
      <c r="B7" s="5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6" ht="26.25" customHeight="1">
      <c r="A8" s="53"/>
      <c r="B8" s="53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6" ht="26.25" customHeight="1">
      <c r="A9" s="53"/>
      <c r="B9" s="53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16" ht="26.25" customHeigh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</row>
    <row r="11" spans="1:16" ht="26.25" customHeight="1">
      <c r="A11" s="53"/>
      <c r="B11" s="53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</row>
    <row r="12" spans="1:16" ht="26.25" customHeight="1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 spans="1:16" ht="26.25" customHeigh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6" ht="26.25" customHeight="1">
      <c r="A14" s="53"/>
      <c r="B14" s="53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</row>
    <row r="15" spans="1:16" ht="26.25" customHeight="1">
      <c r="A15" s="53"/>
      <c r="B15" s="53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</row>
    <row r="16" spans="1:16" ht="26.25" customHeight="1">
      <c r="A16" s="50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P16" s="121"/>
    </row>
    <row r="17" spans="1:16" ht="26.25" customHeight="1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P17" s="121"/>
    </row>
    <row r="18" spans="1:16" ht="26.25" customHeight="1">
      <c r="A18" s="50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P18" s="121"/>
    </row>
    <row r="19" spans="1:16" ht="26.25" customHeight="1">
      <c r="A19" s="53"/>
      <c r="B19" s="53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P19" s="121"/>
    </row>
    <row r="20" spans="1:16" ht="26.25" customHeight="1">
      <c r="A20" s="54" t="s">
        <v>8</v>
      </c>
      <c r="B20" s="122">
        <v>2024.04</v>
      </c>
      <c r="C20" s="122">
        <v>2024.05</v>
      </c>
      <c r="D20" s="122">
        <v>2024.06</v>
      </c>
      <c r="E20" s="122">
        <v>2024.07</v>
      </c>
      <c r="F20" s="122">
        <v>2024.08</v>
      </c>
      <c r="G20" s="122">
        <v>2024.09</v>
      </c>
      <c r="H20" s="122">
        <v>2024.1</v>
      </c>
      <c r="I20" s="122">
        <v>2024.11</v>
      </c>
      <c r="J20" s="122">
        <v>2024.12</v>
      </c>
      <c r="K20" s="122">
        <v>2025.01</v>
      </c>
      <c r="L20" s="122">
        <v>2025.02</v>
      </c>
      <c r="M20" s="122">
        <v>2025.03</v>
      </c>
      <c r="N20" s="229">
        <v>2025.04</v>
      </c>
      <c r="P20" s="121"/>
    </row>
    <row r="21" spans="1:16" ht="26.25" customHeight="1">
      <c r="A21" s="123" t="s">
        <v>62</v>
      </c>
      <c r="B21" s="124">
        <v>145191</v>
      </c>
      <c r="C21" s="124">
        <v>147999</v>
      </c>
      <c r="D21" s="124">
        <v>148089</v>
      </c>
      <c r="E21" s="124">
        <v>148932</v>
      </c>
      <c r="F21" s="124">
        <v>149179</v>
      </c>
      <c r="G21" s="124">
        <v>149625</v>
      </c>
      <c r="H21" s="124">
        <v>150118</v>
      </c>
      <c r="I21" s="124">
        <v>151707</v>
      </c>
      <c r="J21" s="124">
        <v>153047</v>
      </c>
      <c r="K21" s="124">
        <v>152827</v>
      </c>
      <c r="L21" s="124">
        <v>153417</v>
      </c>
      <c r="M21" s="124">
        <v>153477</v>
      </c>
      <c r="N21" s="125">
        <v>153931</v>
      </c>
      <c r="P21" s="121"/>
    </row>
    <row r="22" spans="1:16" ht="26.25" customHeight="1">
      <c r="A22" s="65" t="s">
        <v>65</v>
      </c>
      <c r="B22" s="126">
        <v>83155</v>
      </c>
      <c r="C22" s="126">
        <v>82585</v>
      </c>
      <c r="D22" s="126">
        <v>89170</v>
      </c>
      <c r="E22" s="126">
        <v>99162</v>
      </c>
      <c r="F22" s="126">
        <v>105360</v>
      </c>
      <c r="G22" s="126">
        <v>101806</v>
      </c>
      <c r="H22" s="126">
        <v>85391</v>
      </c>
      <c r="I22" s="126">
        <v>97490</v>
      </c>
      <c r="J22" s="126">
        <v>106287</v>
      </c>
      <c r="K22" s="126">
        <v>111539</v>
      </c>
      <c r="L22" s="126">
        <v>108809</v>
      </c>
      <c r="M22" s="126">
        <v>99269</v>
      </c>
      <c r="N22" s="127">
        <v>86002</v>
      </c>
      <c r="P22" s="121"/>
    </row>
    <row r="23" spans="1:16" ht="26.25" customHeight="1">
      <c r="A23" s="128" t="s">
        <v>66</v>
      </c>
      <c r="B23" s="129">
        <v>71199</v>
      </c>
      <c r="C23" s="129">
        <v>69899</v>
      </c>
      <c r="D23" s="129">
        <v>80077</v>
      </c>
      <c r="E23" s="129">
        <v>90254</v>
      </c>
      <c r="F23" s="129">
        <v>97115</v>
      </c>
      <c r="G23" s="129">
        <v>93246</v>
      </c>
      <c r="H23" s="129">
        <v>72272</v>
      </c>
      <c r="I23" s="129">
        <v>79064</v>
      </c>
      <c r="J23" s="129">
        <v>83314</v>
      </c>
      <c r="K23" s="129">
        <v>90705</v>
      </c>
      <c r="L23" s="129">
        <v>90638</v>
      </c>
      <c r="M23" s="129">
        <v>85127</v>
      </c>
      <c r="N23" s="130">
        <v>71667</v>
      </c>
      <c r="P23" s="121"/>
    </row>
    <row r="24" spans="1:16" ht="26.25" customHeight="1">
      <c r="A24" s="128" t="s">
        <v>67</v>
      </c>
      <c r="B24" s="129">
        <v>61191.543263476393</v>
      </c>
      <c r="C24" s="129">
        <v>61034.709020602153</v>
      </c>
      <c r="D24" s="129">
        <v>65741.752295387501</v>
      </c>
      <c r="E24" s="129">
        <v>73138.428923809144</v>
      </c>
      <c r="F24" s="129">
        <v>78977.190660196226</v>
      </c>
      <c r="G24" s="129">
        <v>70469.567379199987</v>
      </c>
      <c r="H24" s="129">
        <v>62063.886326190863</v>
      </c>
      <c r="I24" s="129">
        <v>63622.704420651389</v>
      </c>
      <c r="J24" s="129">
        <v>70169.967104006719</v>
      </c>
      <c r="K24" s="129">
        <v>70438.237138642478</v>
      </c>
      <c r="L24" s="129">
        <v>72958.699868434516</v>
      </c>
      <c r="M24" s="129">
        <v>65242.534928219095</v>
      </c>
      <c r="N24" s="131">
        <v>61689.924670159722</v>
      </c>
      <c r="P24" s="121"/>
    </row>
    <row r="25" spans="1:16" ht="26.25" customHeight="1">
      <c r="A25" s="128" t="s">
        <v>68</v>
      </c>
      <c r="B25" s="129">
        <v>11956</v>
      </c>
      <c r="C25" s="129">
        <v>12686</v>
      </c>
      <c r="D25" s="129">
        <v>9093</v>
      </c>
      <c r="E25" s="129">
        <v>8908</v>
      </c>
      <c r="F25" s="129">
        <v>8245</v>
      </c>
      <c r="G25" s="129">
        <v>8560</v>
      </c>
      <c r="H25" s="129">
        <v>13119</v>
      </c>
      <c r="I25" s="129">
        <v>18426</v>
      </c>
      <c r="J25" s="129">
        <v>22973</v>
      </c>
      <c r="K25" s="129">
        <v>20834</v>
      </c>
      <c r="L25" s="129">
        <v>18171</v>
      </c>
      <c r="M25" s="129">
        <v>14142</v>
      </c>
      <c r="N25" s="130">
        <v>14335</v>
      </c>
      <c r="P25" s="121"/>
    </row>
    <row r="26" spans="1:16" ht="26.25" customHeight="1">
      <c r="A26" s="66" t="s">
        <v>69</v>
      </c>
      <c r="B26" s="132">
        <v>16.792370679363476</v>
      </c>
      <c r="C26" s="132">
        <v>18.149043620080402</v>
      </c>
      <c r="D26" s="132">
        <v>11.355320504014886</v>
      </c>
      <c r="E26" s="132">
        <v>9.8699226627074701</v>
      </c>
      <c r="F26" s="132">
        <v>8.489934613602431</v>
      </c>
      <c r="G26" s="132">
        <v>9.1800184458314558</v>
      </c>
      <c r="H26" s="132">
        <v>18.152258135930925</v>
      </c>
      <c r="I26" s="132">
        <v>23.305170494789031</v>
      </c>
      <c r="J26" s="132">
        <v>27.573997167342824</v>
      </c>
      <c r="K26" s="132">
        <v>22.968965327159474</v>
      </c>
      <c r="L26" s="132">
        <v>20.047882786469252</v>
      </c>
      <c r="M26" s="132">
        <v>16.612825543012207</v>
      </c>
      <c r="N26" s="133">
        <v>20.00223254775559</v>
      </c>
      <c r="P26" s="121"/>
    </row>
    <row r="27" spans="1:16" ht="26.25" customHeight="1">
      <c r="A27" s="134" t="s">
        <v>71</v>
      </c>
      <c r="B27" s="135">
        <v>41.692548796039702</v>
      </c>
      <c r="C27" s="135">
        <v>41.23600604873802</v>
      </c>
      <c r="D27" s="135">
        <v>44.208289008902184</v>
      </c>
      <c r="E27" s="135">
        <v>49.027984220477052</v>
      </c>
      <c r="F27" s="135">
        <v>52.859925271312072</v>
      </c>
      <c r="G27" s="135">
        <v>47.008885945085979</v>
      </c>
      <c r="H27" s="135">
        <v>41.006839863262314</v>
      </c>
      <c r="I27" s="135">
        <v>41.937991831065574</v>
      </c>
      <c r="J27" s="135">
        <v>45.841308272045389</v>
      </c>
      <c r="K27" s="135">
        <v>45.922679251058753</v>
      </c>
      <c r="L27" s="135">
        <v>47.537259006714677</v>
      </c>
      <c r="M27" s="135">
        <v>42.388098779281052</v>
      </c>
      <c r="N27" s="136">
        <v>39.979858289328376</v>
      </c>
      <c r="P27" s="121"/>
    </row>
    <row r="28" spans="1:16" ht="18" customHeight="1">
      <c r="A28" s="96" t="s">
        <v>121</v>
      </c>
      <c r="P28" s="121"/>
    </row>
    <row r="29" spans="1:16">
      <c r="A29" s="96"/>
      <c r="P29" s="121"/>
    </row>
    <row r="30" spans="1:16">
      <c r="P30" s="121"/>
    </row>
    <row r="31" spans="1:16">
      <c r="P31" s="121"/>
    </row>
    <row r="32" spans="1:16">
      <c r="P32" s="121"/>
    </row>
    <row r="33" spans="16:16">
      <c r="P33" s="121"/>
    </row>
    <row r="34" spans="16:16">
      <c r="P34" s="121"/>
    </row>
    <row r="35" spans="16:16">
      <c r="P35" s="121"/>
    </row>
    <row r="36" spans="16:16">
      <c r="P36" s="121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1" firstPageNumber="9" orientation="portrait" useFirstPageNumber="1" r:id="rId1"/>
  <headerFooter differentOddEven="1"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FF0000"/>
  </sheetPr>
  <dimension ref="A1:AA45"/>
  <sheetViews>
    <sheetView view="pageBreakPreview" topLeftCell="A28" zoomScale="115" zoomScaleNormal="100" zoomScaleSheetLayoutView="115" workbookViewId="0"/>
  </sheetViews>
  <sheetFormatPr defaultColWidth="9" defaultRowHeight="16.5"/>
  <cols>
    <col min="1" max="1" width="1.375" style="48" customWidth="1"/>
    <col min="2" max="2" width="8.625" style="48" customWidth="1"/>
    <col min="3" max="3" width="7.875" style="48" customWidth="1"/>
    <col min="4" max="11" width="8.625" style="48" customWidth="1"/>
    <col min="12" max="12" width="9" style="48"/>
    <col min="13" max="13" width="11.875" style="48" customWidth="1"/>
    <col min="14" max="14" width="12" style="48" customWidth="1"/>
    <col min="15" max="15" width="11.75" style="48" customWidth="1"/>
    <col min="16" max="16" width="12" style="48" customWidth="1"/>
    <col min="17" max="17" width="15.25" style="48" bestFit="1" customWidth="1"/>
    <col min="18" max="19" width="7.625" style="48" customWidth="1"/>
    <col min="20" max="21" width="9.375" style="48" customWidth="1"/>
    <col min="22" max="27" width="7.625" style="48" customWidth="1"/>
    <col min="28" max="28" width="7.625" style="121" customWidth="1"/>
    <col min="29" max="16384" width="9" style="121"/>
  </cols>
  <sheetData>
    <row r="1" spans="1:27" ht="38.25" customHeight="1"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</row>
    <row r="2" spans="1:27" ht="38.25" customHeight="1">
      <c r="A2" s="100" t="s">
        <v>72</v>
      </c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</row>
    <row r="3" spans="1:27" ht="18" customHeight="1">
      <c r="A3" s="137" t="s">
        <v>73</v>
      </c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</row>
    <row r="4" spans="1:27" ht="21" customHeight="1"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</row>
    <row r="5" spans="1:27" ht="30" customHeight="1">
      <c r="A5" s="2719" t="s">
        <v>74</v>
      </c>
      <c r="B5" s="2720"/>
      <c r="C5" s="2721"/>
      <c r="D5" s="2719" t="s">
        <v>75</v>
      </c>
      <c r="E5" s="2720"/>
      <c r="F5" s="2720"/>
      <c r="G5" s="2721"/>
      <c r="H5" s="2725" t="s">
        <v>76</v>
      </c>
      <c r="I5" s="2720"/>
      <c r="J5" s="2720"/>
      <c r="K5" s="27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</row>
    <row r="6" spans="1:27" ht="30" customHeight="1">
      <c r="A6" s="2722"/>
      <c r="B6" s="2723"/>
      <c r="C6" s="2724"/>
      <c r="D6" s="138">
        <v>2024.04</v>
      </c>
      <c r="E6" s="139">
        <v>2025.04</v>
      </c>
      <c r="F6" s="140" t="s">
        <v>78</v>
      </c>
      <c r="G6" s="141" t="s">
        <v>79</v>
      </c>
      <c r="H6" s="142" t="s">
        <v>133</v>
      </c>
      <c r="I6" s="140" t="s">
        <v>134</v>
      </c>
      <c r="J6" s="140" t="s">
        <v>78</v>
      </c>
      <c r="K6" s="141" t="s">
        <v>79</v>
      </c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</row>
    <row r="7" spans="1:27" ht="30" customHeight="1">
      <c r="A7" s="2726" t="s">
        <v>80</v>
      </c>
      <c r="B7" s="2727"/>
      <c r="C7" s="143" t="s">
        <v>81</v>
      </c>
      <c r="D7" s="144">
        <v>146768.535</v>
      </c>
      <c r="E7" s="145">
        <v>154302.51</v>
      </c>
      <c r="F7" s="145">
        <v>7533.9750000000058</v>
      </c>
      <c r="G7" s="146">
        <v>5.1332358124307816E-2</v>
      </c>
      <c r="H7" s="147">
        <v>146768.535</v>
      </c>
      <c r="I7" s="145">
        <v>154302.51</v>
      </c>
      <c r="J7" s="145">
        <v>7533.9750000000058</v>
      </c>
      <c r="K7" s="146">
        <v>5.1332358124307816E-2</v>
      </c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</row>
    <row r="8" spans="1:27" ht="30" customHeight="1">
      <c r="A8" s="2728" t="s">
        <v>82</v>
      </c>
      <c r="B8" s="2729"/>
      <c r="C8" s="148" t="s">
        <v>83</v>
      </c>
      <c r="D8" s="149">
        <v>44057.911</v>
      </c>
      <c r="E8" s="208">
        <v>44416.745999999999</v>
      </c>
      <c r="F8" s="208">
        <v>358.83499999999913</v>
      </c>
      <c r="G8" s="214">
        <v>8.14462129173576E-3</v>
      </c>
      <c r="H8" s="152">
        <v>194754.3547421</v>
      </c>
      <c r="I8" s="206">
        <v>194391.48649179999</v>
      </c>
      <c r="J8" s="208">
        <v>-362.86825030000182</v>
      </c>
      <c r="K8" s="214">
        <v>-1.8632099435235924E-3</v>
      </c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</row>
    <row r="9" spans="1:27" ht="30" customHeight="1">
      <c r="A9" s="2732" t="s">
        <v>85</v>
      </c>
      <c r="B9" s="2729"/>
      <c r="C9" s="148" t="s">
        <v>83</v>
      </c>
      <c r="D9" s="149">
        <v>42444.994124999997</v>
      </c>
      <c r="E9" s="208">
        <v>42959.579244</v>
      </c>
      <c r="F9" s="208">
        <v>514.58511900000303</v>
      </c>
      <c r="G9" s="214">
        <v>1.2123576162704984E-2</v>
      </c>
      <c r="H9" s="152">
        <v>187713.574616</v>
      </c>
      <c r="I9" s="206">
        <v>187699.36386700001</v>
      </c>
      <c r="J9" s="208">
        <v>-14.210748999990756</v>
      </c>
      <c r="K9" s="214">
        <v>-7.5704429096623704E-5</v>
      </c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</row>
    <row r="10" spans="1:27" ht="30" customHeight="1">
      <c r="A10" s="154"/>
      <c r="B10" s="195" t="s">
        <v>124</v>
      </c>
      <c r="C10" s="148" t="s">
        <v>86</v>
      </c>
      <c r="D10" s="155">
        <v>124.619</v>
      </c>
      <c r="E10" s="209">
        <v>127.35899999999999</v>
      </c>
      <c r="F10" s="209">
        <v>2.7399999999999949</v>
      </c>
      <c r="G10" s="214">
        <v>2.1987016426066611E-2</v>
      </c>
      <c r="H10" s="156">
        <v>126.13800000000001</v>
      </c>
      <c r="I10" s="207">
        <v>128.52099999999999</v>
      </c>
      <c r="J10" s="209">
        <v>2.3829999999999814</v>
      </c>
      <c r="K10" s="214">
        <v>1.8892007166753724E-2</v>
      </c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</row>
    <row r="11" spans="1:27" ht="30" customHeight="1">
      <c r="A11" s="194"/>
      <c r="B11" s="195" t="s">
        <v>125</v>
      </c>
      <c r="C11" s="148" t="s">
        <v>123</v>
      </c>
      <c r="D11" s="155">
        <v>129.30500000000001</v>
      </c>
      <c r="E11" s="209">
        <v>141.34800000000001</v>
      </c>
      <c r="F11" s="209">
        <v>12.043000000000006</v>
      </c>
      <c r="G11" s="214">
        <v>9.3136382970496159E-2</v>
      </c>
      <c r="H11" s="156">
        <v>130.28899999999999</v>
      </c>
      <c r="I11" s="207">
        <v>135.054</v>
      </c>
      <c r="J11" s="209">
        <v>4.7650000000000148</v>
      </c>
      <c r="K11" s="214">
        <v>3.6572542578421935E-2</v>
      </c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</row>
    <row r="12" spans="1:27" ht="30" customHeight="1">
      <c r="A12" s="2732" t="s">
        <v>87</v>
      </c>
      <c r="B12" s="2729"/>
      <c r="C12" s="148" t="s">
        <v>83</v>
      </c>
      <c r="D12" s="149">
        <v>42771.101000000002</v>
      </c>
      <c r="E12" s="150">
        <v>43116.89</v>
      </c>
      <c r="F12" s="202">
        <v>345.78899999999703</v>
      </c>
      <c r="G12" s="151">
        <v>8.0846410757580683E-3</v>
      </c>
      <c r="H12" s="152">
        <v>184467.34060499998</v>
      </c>
      <c r="I12" s="153">
        <v>184135.13833799999</v>
      </c>
      <c r="J12" s="196">
        <v>-332.20226699998602</v>
      </c>
      <c r="K12" s="151">
        <v>-1.8008730754748123E-3</v>
      </c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</row>
    <row r="13" spans="1:27" ht="31.5" customHeight="1">
      <c r="A13" s="157"/>
      <c r="B13" s="158" t="s">
        <v>77</v>
      </c>
      <c r="C13" s="141" t="s">
        <v>86</v>
      </c>
      <c r="D13" s="159">
        <v>149.905</v>
      </c>
      <c r="E13" s="160">
        <v>159.31100000000001</v>
      </c>
      <c r="F13" s="160">
        <v>9.4060000000000059</v>
      </c>
      <c r="G13" s="161">
        <v>6.2746406057169579E-2</v>
      </c>
      <c r="H13" s="162">
        <v>158.35900000000001</v>
      </c>
      <c r="I13" s="163">
        <v>167.11799999999999</v>
      </c>
      <c r="J13" s="160">
        <v>8.7589999999999861</v>
      </c>
      <c r="K13" s="161">
        <v>5.5311033790311798E-2</v>
      </c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</row>
    <row r="14" spans="1:27" ht="18" customHeight="1">
      <c r="A14" s="96"/>
      <c r="B14" s="96"/>
      <c r="C14" s="164"/>
      <c r="D14" s="165"/>
      <c r="E14" s="165"/>
      <c r="F14" s="166"/>
      <c r="G14" s="167"/>
      <c r="H14" s="166"/>
      <c r="I14" s="166"/>
      <c r="J14" s="166"/>
      <c r="K14" s="167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</row>
    <row r="15" spans="1:27" ht="30" customHeight="1">
      <c r="A15" s="2735" t="s">
        <v>88</v>
      </c>
      <c r="B15" s="2736"/>
      <c r="C15" s="168" t="s">
        <v>81</v>
      </c>
      <c r="D15" s="169">
        <v>71199</v>
      </c>
      <c r="E15" s="170">
        <v>71667</v>
      </c>
      <c r="F15" s="145">
        <v>468</v>
      </c>
      <c r="G15" s="146">
        <v>6.5731260270509417E-3</v>
      </c>
      <c r="H15" s="147">
        <v>89231</v>
      </c>
      <c r="I15" s="145">
        <v>90705</v>
      </c>
      <c r="J15" s="145">
        <v>1474</v>
      </c>
      <c r="K15" s="146">
        <v>1.6518922795889322E-2</v>
      </c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</row>
    <row r="16" spans="1:27" ht="30" customHeight="1">
      <c r="A16" s="2732" t="s">
        <v>89</v>
      </c>
      <c r="B16" s="2729"/>
      <c r="C16" s="148" t="s">
        <v>81</v>
      </c>
      <c r="D16" s="171">
        <v>61191.543263476393</v>
      </c>
      <c r="E16" s="210">
        <v>61689.924670159722</v>
      </c>
      <c r="F16" s="208">
        <v>498.38140668332926</v>
      </c>
      <c r="G16" s="214">
        <v>8.1446124759007327E-3</v>
      </c>
      <c r="H16" s="149">
        <v>67064.171742611899</v>
      </c>
      <c r="I16" s="212">
        <v>67497.043920780561</v>
      </c>
      <c r="J16" s="208">
        <v>432.87217816866178</v>
      </c>
      <c r="K16" s="214">
        <v>6.4545966485651703E-3</v>
      </c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</row>
    <row r="17" spans="1:27" ht="30" customHeight="1">
      <c r="A17" s="172"/>
      <c r="B17" s="173" t="s">
        <v>90</v>
      </c>
      <c r="C17" s="148" t="s">
        <v>91</v>
      </c>
      <c r="D17" s="174">
        <v>16.792370679363476</v>
      </c>
      <c r="E17" s="223">
        <v>20.00223254775559</v>
      </c>
      <c r="F17" s="224">
        <v>3.2098618683921138</v>
      </c>
      <c r="G17" s="151">
        <v>0.19115001268622456</v>
      </c>
      <c r="H17" s="155">
        <v>17.668747408411875</v>
      </c>
      <c r="I17" s="225">
        <v>22.968965327159474</v>
      </c>
      <c r="J17" s="224">
        <v>5.3002179187475988</v>
      </c>
      <c r="K17" s="151">
        <v>0.29997700438143282</v>
      </c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</row>
    <row r="18" spans="1:27" ht="30" customHeight="1">
      <c r="A18" s="172"/>
      <c r="B18" s="173" t="s">
        <v>92</v>
      </c>
      <c r="C18" s="148" t="s">
        <v>91</v>
      </c>
      <c r="D18" s="174">
        <v>85.94438582490821</v>
      </c>
      <c r="E18" s="211">
        <v>86.078564290621514</v>
      </c>
      <c r="F18" s="209">
        <v>0.13417846571330472</v>
      </c>
      <c r="G18" s="214">
        <v>1.5612243246075697E-3</v>
      </c>
      <c r="H18" s="155">
        <v>75.157929130696616</v>
      </c>
      <c r="I18" s="213">
        <v>74.413807310270172</v>
      </c>
      <c r="J18" s="209">
        <v>-0.74412182042644304</v>
      </c>
      <c r="K18" s="214">
        <v>-9.9007759930751296E-3</v>
      </c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</row>
    <row r="19" spans="1:27" ht="30" customHeight="1">
      <c r="A19" s="175"/>
      <c r="B19" s="173" t="s">
        <v>93</v>
      </c>
      <c r="C19" s="148" t="s">
        <v>91</v>
      </c>
      <c r="D19" s="174">
        <v>41.692548796039702</v>
      </c>
      <c r="E19" s="211">
        <v>39.979858289328376</v>
      </c>
      <c r="F19" s="209">
        <v>-1.7126905067113256</v>
      </c>
      <c r="G19" s="214">
        <v>-4.1079055039062784E-2</v>
      </c>
      <c r="H19" s="155">
        <v>45.693834535363592</v>
      </c>
      <c r="I19" s="213">
        <v>43.743322192881408</v>
      </c>
      <c r="J19" s="209">
        <v>-1.9505123424821846</v>
      </c>
      <c r="K19" s="214">
        <v>-4.2686554155848634E-2</v>
      </c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</row>
    <row r="20" spans="1:27" ht="30" customHeight="1">
      <c r="A20" s="2730" t="s">
        <v>84</v>
      </c>
      <c r="B20" s="2731"/>
      <c r="C20" s="141" t="s">
        <v>94</v>
      </c>
      <c r="D20" s="176">
        <v>25197.32</v>
      </c>
      <c r="E20" s="177">
        <v>25354.753000000001</v>
      </c>
      <c r="F20" s="178">
        <v>157.4330000000009</v>
      </c>
      <c r="G20" s="161">
        <v>6.2480057402930509E-3</v>
      </c>
      <c r="H20" s="179">
        <v>25197.32</v>
      </c>
      <c r="I20" s="180">
        <v>25354.753000000001</v>
      </c>
      <c r="J20" s="180">
        <v>157.4330000000009</v>
      </c>
      <c r="K20" s="161">
        <v>6.2480057402930509E-3</v>
      </c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</row>
    <row r="21" spans="1:27" ht="17.100000000000001" customHeight="1">
      <c r="B21" s="181"/>
      <c r="C21" s="182"/>
      <c r="D21" s="183"/>
      <c r="E21" s="183"/>
      <c r="F21" s="183"/>
      <c r="G21" s="183"/>
      <c r="H21" s="183"/>
      <c r="I21" s="183"/>
      <c r="J21" s="183"/>
      <c r="K21" s="183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</row>
    <row r="22" spans="1:27" ht="30" customHeight="1">
      <c r="A22" s="184" t="s">
        <v>95</v>
      </c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</row>
    <row r="23" spans="1:27" ht="30" customHeight="1">
      <c r="A23" s="2733" t="s">
        <v>96</v>
      </c>
      <c r="B23" s="2734"/>
      <c r="C23" s="185" t="s">
        <v>97</v>
      </c>
      <c r="D23" s="186" t="s">
        <v>98</v>
      </c>
      <c r="E23" s="186" t="s">
        <v>99</v>
      </c>
      <c r="F23" s="186" t="s">
        <v>100</v>
      </c>
      <c r="G23" s="186" t="s">
        <v>101</v>
      </c>
      <c r="H23" s="186" t="s">
        <v>102</v>
      </c>
      <c r="I23" s="187" t="s">
        <v>103</v>
      </c>
      <c r="J23" s="187" t="s">
        <v>104</v>
      </c>
      <c r="K23" s="188" t="s">
        <v>105</v>
      </c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1:27" ht="30" customHeight="1">
      <c r="A24" s="189"/>
      <c r="B24" s="190" t="s">
        <v>106</v>
      </c>
      <c r="C24" s="215">
        <v>79.685000000000002</v>
      </c>
      <c r="D24" s="230">
        <v>156.929</v>
      </c>
      <c r="E24" s="230">
        <v>132.35400000000001</v>
      </c>
      <c r="F24" s="230">
        <v>392.19299999999998</v>
      </c>
      <c r="G24" s="216">
        <v>159.82768917398295</v>
      </c>
      <c r="H24" s="216">
        <v>139.10914504730701</v>
      </c>
      <c r="I24" s="216">
        <v>176.34494000000001</v>
      </c>
      <c r="J24" s="217">
        <v>130.99834300786992</v>
      </c>
      <c r="K24" s="218">
        <v>198.25070971870275</v>
      </c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1:27" ht="29.25" customHeight="1">
      <c r="A25" s="191"/>
      <c r="B25" s="192" t="s">
        <v>114</v>
      </c>
      <c r="C25" s="219">
        <v>79.819000000000003</v>
      </c>
      <c r="D25" s="231">
        <v>154.06899999999999</v>
      </c>
      <c r="E25" s="231">
        <v>136.02600000000001</v>
      </c>
      <c r="F25" s="231">
        <v>299.238</v>
      </c>
      <c r="G25" s="220">
        <v>162.00896633579868</v>
      </c>
      <c r="H25" s="220">
        <v>143.01390038720584</v>
      </c>
      <c r="I25" s="220">
        <v>195.447</v>
      </c>
      <c r="J25" s="221">
        <v>125.65313675558937</v>
      </c>
      <c r="K25" s="222">
        <v>208.9928872308775</v>
      </c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1:27" ht="10.5" customHeight="1">
      <c r="A26" s="226"/>
      <c r="B26" s="226"/>
      <c r="C26" s="227"/>
      <c r="D26" s="227"/>
      <c r="E26" s="227"/>
      <c r="F26" s="227"/>
      <c r="G26" s="227"/>
      <c r="H26" s="227"/>
      <c r="I26" s="227"/>
      <c r="J26" s="228"/>
      <c r="K26" s="227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1:27" ht="11.25" customHeight="1">
      <c r="A27" s="98" t="s">
        <v>126</v>
      </c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</row>
    <row r="28" spans="1:27" ht="14.25" customHeight="1">
      <c r="A28" s="98" t="s">
        <v>128</v>
      </c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1:27"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1:27"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1:27"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1:27"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12:27"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</row>
    <row r="34" spans="12:27"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</row>
    <row r="35" spans="12:27"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12:27"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12:27"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12:27"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</row>
    <row r="39" spans="12:27"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12:27"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</row>
    <row r="41" spans="12:27"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</row>
    <row r="42" spans="12:27"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</row>
    <row r="43" spans="12:27"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12:27"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</row>
    <row r="45" spans="12:27"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</row>
  </sheetData>
  <mergeCells count="11">
    <mergeCell ref="A20:B20"/>
    <mergeCell ref="A9:B9"/>
    <mergeCell ref="A23:B23"/>
    <mergeCell ref="A12:B12"/>
    <mergeCell ref="A15:B15"/>
    <mergeCell ref="A16:B16"/>
    <mergeCell ref="A5:C6"/>
    <mergeCell ref="D5:G5"/>
    <mergeCell ref="H5:K5"/>
    <mergeCell ref="A7:B7"/>
    <mergeCell ref="A8:B8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0" orientation="portrait" useFirstPageNumber="1" r:id="rId1"/>
  <headerFooter differentOddEven="1"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4"/>
  <sheetViews>
    <sheetView view="pageBreakPreview" zoomScale="60" zoomScaleNormal="100" workbookViewId="0"/>
  </sheetViews>
  <sheetFormatPr defaultColWidth="10" defaultRowHeight="16.5"/>
  <cols>
    <col min="1" max="2" width="10" style="121"/>
    <col min="3" max="3" width="6" style="121" customWidth="1"/>
    <col min="4" max="4" width="7.125" style="121" customWidth="1"/>
    <col min="5" max="5" width="19" style="121" customWidth="1"/>
    <col min="6" max="6" width="33.875" style="121" customWidth="1"/>
    <col min="7" max="16384" width="10" style="121"/>
  </cols>
  <sheetData>
    <row r="1" spans="3:6" ht="206.25" customHeight="1"/>
    <row r="2" spans="3:6" ht="7.5" customHeight="1">
      <c r="C2" s="234" t="s">
        <v>0</v>
      </c>
      <c r="D2" s="234" t="s">
        <v>0</v>
      </c>
      <c r="E2" s="235" t="s">
        <v>0</v>
      </c>
      <c r="F2" s="236" t="s">
        <v>0</v>
      </c>
    </row>
    <row r="3" spans="3:6" ht="8.25" customHeight="1"/>
    <row r="4" spans="3:6" ht="39">
      <c r="D4" s="237" t="s">
        <v>136</v>
      </c>
    </row>
    <row r="6" spans="3:6" ht="30" customHeight="1">
      <c r="E6" s="238" t="s">
        <v>137</v>
      </c>
    </row>
    <row r="7" spans="3:6" ht="9.9499999999999993" customHeight="1">
      <c r="E7" s="238"/>
    </row>
    <row r="8" spans="3:6" ht="30" customHeight="1">
      <c r="E8" s="238" t="s">
        <v>138</v>
      </c>
    </row>
    <row r="9" spans="3:6" ht="9.9499999999999993" customHeight="1">
      <c r="E9" s="239"/>
    </row>
    <row r="10" spans="3:6" ht="30" customHeight="1">
      <c r="E10" s="238" t="s">
        <v>139</v>
      </c>
    </row>
    <row r="11" spans="3:6" ht="9.9499999999999993" customHeight="1">
      <c r="E11" s="239"/>
    </row>
    <row r="12" spans="3:6" ht="30" customHeight="1">
      <c r="E12" s="238" t="s">
        <v>140</v>
      </c>
    </row>
    <row r="13" spans="3:6" ht="9.9499999999999993" customHeight="1">
      <c r="E13" s="239"/>
    </row>
    <row r="14" spans="3:6" ht="30" customHeight="1">
      <c r="E14" s="238" t="s">
        <v>141</v>
      </c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1" orientation="portrait" useFirstPageNumber="1" r:id="rId1"/>
  <headerFooter differentOddEven="1" scaleWithDoc="0" alignWithMargins="0">
    <firstFooter>&amp;R&amp;P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G34"/>
  <sheetViews>
    <sheetView showGridLines="0" view="pageBreakPreview" zoomScale="115" zoomScaleNormal="100" zoomScaleSheetLayoutView="115" workbookViewId="0">
      <pane xSplit="1" ySplit="6" topLeftCell="B22" activePane="bottomRight" state="frozen"/>
      <selection pane="topRight"/>
      <selection pane="bottomLeft"/>
      <selection pane="bottomRight"/>
    </sheetView>
  </sheetViews>
  <sheetFormatPr defaultColWidth="7.875" defaultRowHeight="13.5"/>
  <cols>
    <col min="1" max="1" width="6.5" style="252" customWidth="1"/>
    <col min="2" max="3" width="5.375" style="252" customWidth="1"/>
    <col min="4" max="4" width="6" style="252" customWidth="1"/>
    <col min="5" max="6" width="5.375" style="252" customWidth="1"/>
    <col min="7" max="8" width="6" style="252" customWidth="1"/>
    <col min="9" max="9" width="5.375" style="252" customWidth="1"/>
    <col min="10" max="10" width="6" style="252" customWidth="1"/>
    <col min="11" max="11" width="5.375" style="252" customWidth="1"/>
    <col min="12" max="12" width="4.5" style="252" customWidth="1"/>
    <col min="13" max="13" width="6" style="252" customWidth="1"/>
    <col min="14" max="16" width="5.375" style="252" customWidth="1"/>
    <col min="17" max="17" width="4.875" style="252" customWidth="1"/>
    <col min="18" max="19" width="6" style="252" customWidth="1"/>
    <col min="20" max="20" width="4.875" style="252" customWidth="1"/>
    <col min="21" max="21" width="6" style="252" customWidth="1"/>
    <col min="22" max="23" width="5.375" style="252" customWidth="1"/>
    <col min="24" max="24" width="6" style="252" customWidth="1"/>
    <col min="25" max="26" width="5.375" style="252" customWidth="1"/>
    <col min="27" max="28" width="6" style="252" customWidth="1"/>
    <col min="29" max="29" width="4.875" style="252" customWidth="1"/>
    <col min="30" max="31" width="6" style="252" customWidth="1"/>
    <col min="32" max="32" width="4.875" style="252" customWidth="1"/>
    <col min="33" max="33" width="6.75" style="304" customWidth="1"/>
    <col min="34" max="16384" width="7.875" style="252"/>
  </cols>
  <sheetData>
    <row r="1" spans="1:33" s="243" customFormat="1" ht="20.25">
      <c r="A1" s="240" t="s">
        <v>142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2"/>
      <c r="AE1" s="242"/>
      <c r="AF1" s="242"/>
      <c r="AG1" s="242"/>
    </row>
    <row r="2" spans="1:33" s="246" customFormat="1" ht="17.25">
      <c r="A2" s="244" t="s">
        <v>143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5"/>
      <c r="N2" s="244"/>
      <c r="O2" s="245"/>
      <c r="P2" s="245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2"/>
      <c r="AE2" s="242"/>
      <c r="AF2" s="242"/>
      <c r="AG2" s="242"/>
    </row>
    <row r="3" spans="1:33" s="243" customFormat="1" ht="15" customHeight="1">
      <c r="A3" s="242"/>
      <c r="B3" s="242"/>
      <c r="C3" s="242"/>
      <c r="D3" s="247"/>
      <c r="E3" s="247"/>
      <c r="F3" s="242"/>
      <c r="G3" s="242"/>
      <c r="H3" s="248"/>
      <c r="I3" s="249"/>
      <c r="J3" s="242"/>
      <c r="K3" s="242"/>
      <c r="L3" s="242"/>
      <c r="M3" s="249"/>
      <c r="N3" s="2751"/>
      <c r="O3" s="2751"/>
      <c r="P3" s="1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50"/>
      <c r="AB3" s="250"/>
      <c r="AC3" s="250"/>
      <c r="AD3" s="241"/>
      <c r="AE3" s="250"/>
      <c r="AF3" s="250"/>
      <c r="AG3" s="251" t="s">
        <v>144</v>
      </c>
    </row>
    <row r="4" spans="1:33" ht="20.100000000000001" customHeight="1">
      <c r="A4" s="2752" t="s">
        <v>56</v>
      </c>
      <c r="B4" s="2737" t="s">
        <v>145</v>
      </c>
      <c r="C4" s="2737"/>
      <c r="D4" s="2737"/>
      <c r="E4" s="2737"/>
      <c r="F4" s="2737"/>
      <c r="G4" s="2737"/>
      <c r="H4" s="2737"/>
      <c r="I4" s="2737"/>
      <c r="J4" s="2737"/>
      <c r="K4" s="2737"/>
      <c r="L4" s="2737"/>
      <c r="M4" s="2738"/>
      <c r="N4" s="2755" t="s">
        <v>146</v>
      </c>
      <c r="O4" s="2737"/>
      <c r="P4" s="2737"/>
      <c r="Q4" s="2737"/>
      <c r="R4" s="2737" t="s">
        <v>147</v>
      </c>
      <c r="S4" s="2737"/>
      <c r="T4" s="2737"/>
      <c r="U4" s="2738"/>
      <c r="V4" s="2737" t="s">
        <v>148</v>
      </c>
      <c r="W4" s="2737"/>
      <c r="X4" s="2737"/>
      <c r="Y4" s="2737"/>
      <c r="Z4" s="2737"/>
      <c r="AA4" s="2737"/>
      <c r="AB4" s="2737"/>
      <c r="AC4" s="2737"/>
      <c r="AD4" s="2737"/>
      <c r="AE4" s="2737"/>
      <c r="AF4" s="2737"/>
      <c r="AG4" s="2738"/>
    </row>
    <row r="5" spans="1:33" ht="20.100000000000001" customHeight="1">
      <c r="A5" s="2753"/>
      <c r="B5" s="2739" t="s">
        <v>149</v>
      </c>
      <c r="C5" s="2741" t="s">
        <v>150</v>
      </c>
      <c r="D5" s="2742"/>
      <c r="E5" s="2742"/>
      <c r="F5" s="2742"/>
      <c r="G5" s="2743"/>
      <c r="H5" s="2744" t="s">
        <v>151</v>
      </c>
      <c r="I5" s="2746" t="s">
        <v>152</v>
      </c>
      <c r="J5" s="2746" t="s">
        <v>12</v>
      </c>
      <c r="K5" s="2756" t="s">
        <v>153</v>
      </c>
      <c r="L5" s="2756" t="s">
        <v>154</v>
      </c>
      <c r="M5" s="2758" t="s">
        <v>155</v>
      </c>
      <c r="N5" s="2739" t="s">
        <v>156</v>
      </c>
      <c r="O5" s="2748" t="s">
        <v>157</v>
      </c>
      <c r="P5" s="2749"/>
      <c r="Q5" s="2750"/>
      <c r="R5" s="2744" t="s">
        <v>158</v>
      </c>
      <c r="S5" s="2756" t="s">
        <v>153</v>
      </c>
      <c r="T5" s="2756" t="s">
        <v>154</v>
      </c>
      <c r="U5" s="2758" t="s">
        <v>155</v>
      </c>
      <c r="V5" s="2739" t="s">
        <v>149</v>
      </c>
      <c r="W5" s="2741" t="s">
        <v>159</v>
      </c>
      <c r="X5" s="2742"/>
      <c r="Y5" s="2742"/>
      <c r="Z5" s="2742"/>
      <c r="AA5" s="2743"/>
      <c r="AB5" s="2746" t="s">
        <v>158</v>
      </c>
      <c r="AC5" s="2746" t="s">
        <v>152</v>
      </c>
      <c r="AD5" s="2744" t="s">
        <v>12</v>
      </c>
      <c r="AE5" s="2756" t="s">
        <v>153</v>
      </c>
      <c r="AF5" s="2756" t="s">
        <v>154</v>
      </c>
      <c r="AG5" s="2758" t="s">
        <v>155</v>
      </c>
    </row>
    <row r="6" spans="1:33" ht="20.100000000000001" customHeight="1">
      <c r="A6" s="2754"/>
      <c r="B6" s="2740"/>
      <c r="C6" s="253" t="s">
        <v>108</v>
      </c>
      <c r="D6" s="253" t="s">
        <v>107</v>
      </c>
      <c r="E6" s="253" t="s">
        <v>160</v>
      </c>
      <c r="F6" s="253" t="s">
        <v>161</v>
      </c>
      <c r="G6" s="253" t="s">
        <v>162</v>
      </c>
      <c r="H6" s="2745"/>
      <c r="I6" s="2747"/>
      <c r="J6" s="2747"/>
      <c r="K6" s="2745"/>
      <c r="L6" s="2757"/>
      <c r="M6" s="2759"/>
      <c r="N6" s="2740"/>
      <c r="O6" s="253" t="s">
        <v>107</v>
      </c>
      <c r="P6" s="253" t="s">
        <v>160</v>
      </c>
      <c r="Q6" s="253" t="s">
        <v>161</v>
      </c>
      <c r="R6" s="2745"/>
      <c r="S6" s="2745"/>
      <c r="T6" s="2757"/>
      <c r="U6" s="2759"/>
      <c r="V6" s="2740"/>
      <c r="W6" s="253" t="s">
        <v>108</v>
      </c>
      <c r="X6" s="253" t="s">
        <v>107</v>
      </c>
      <c r="Y6" s="253" t="s">
        <v>160</v>
      </c>
      <c r="Z6" s="253" t="s">
        <v>163</v>
      </c>
      <c r="AA6" s="253" t="s">
        <v>155</v>
      </c>
      <c r="AB6" s="2747"/>
      <c r="AC6" s="2747"/>
      <c r="AD6" s="2745"/>
      <c r="AE6" s="2745"/>
      <c r="AF6" s="2757"/>
      <c r="AG6" s="2759"/>
    </row>
    <row r="7" spans="1:33" ht="24.95" customHeight="1">
      <c r="A7" s="254">
        <v>2014</v>
      </c>
      <c r="B7" s="255">
        <v>5343.4970000000003</v>
      </c>
      <c r="C7" s="256">
        <v>1125</v>
      </c>
      <c r="D7" s="256">
        <v>25148.6</v>
      </c>
      <c r="E7" s="256">
        <v>2950</v>
      </c>
      <c r="F7" s="256">
        <v>387.5</v>
      </c>
      <c r="G7" s="256">
        <v>29611.1</v>
      </c>
      <c r="H7" s="256">
        <v>16073.752</v>
      </c>
      <c r="I7" s="256">
        <v>329.69</v>
      </c>
      <c r="J7" s="256">
        <v>20715.683000000001</v>
      </c>
      <c r="K7" s="256">
        <v>231.482</v>
      </c>
      <c r="L7" s="257" t="s">
        <v>164</v>
      </c>
      <c r="M7" s="258">
        <v>72305.203999999998</v>
      </c>
      <c r="N7" s="255">
        <v>1124.4390000000001</v>
      </c>
      <c r="O7" s="256" t="s">
        <v>164</v>
      </c>
      <c r="P7" s="259">
        <v>3791.0680000000002</v>
      </c>
      <c r="Q7" s="256" t="s">
        <v>164</v>
      </c>
      <c r="R7" s="256">
        <v>11752.58</v>
      </c>
      <c r="S7" s="256">
        <v>4242.4629999999997</v>
      </c>
      <c r="T7" s="260" t="s">
        <v>164</v>
      </c>
      <c r="U7" s="258">
        <v>20910.55</v>
      </c>
      <c r="V7" s="259">
        <v>6467.9359999999997</v>
      </c>
      <c r="W7" s="256">
        <v>1125</v>
      </c>
      <c r="X7" s="256">
        <v>25148.6</v>
      </c>
      <c r="Y7" s="256">
        <v>6741.0680000000002</v>
      </c>
      <c r="Z7" s="256">
        <v>387.5</v>
      </c>
      <c r="AA7" s="256">
        <v>33402.167999999998</v>
      </c>
      <c r="AB7" s="256">
        <v>27826.331999999999</v>
      </c>
      <c r="AC7" s="256">
        <v>329.69</v>
      </c>
      <c r="AD7" s="256">
        <v>20715.683000000001</v>
      </c>
      <c r="AE7" s="256">
        <v>4473.9459999999999</v>
      </c>
      <c r="AF7" s="260" t="s">
        <v>164</v>
      </c>
      <c r="AG7" s="258">
        <v>93215.755000000005</v>
      </c>
    </row>
    <row r="8" spans="1:33" ht="24.95" customHeight="1">
      <c r="A8" s="254">
        <v>2015</v>
      </c>
      <c r="B8" s="259">
        <v>5344.7269999999999</v>
      </c>
      <c r="C8" s="259">
        <v>1125</v>
      </c>
      <c r="D8" s="259">
        <v>25148.6</v>
      </c>
      <c r="E8" s="259">
        <v>2950</v>
      </c>
      <c r="F8" s="259">
        <v>387.5</v>
      </c>
      <c r="G8" s="259">
        <v>29611.1</v>
      </c>
      <c r="H8" s="259">
        <v>16018.352000000001</v>
      </c>
      <c r="I8" s="259">
        <v>329.69</v>
      </c>
      <c r="J8" s="259">
        <v>21715.683000000001</v>
      </c>
      <c r="K8" s="259">
        <v>262.55900000000003</v>
      </c>
      <c r="L8" s="257" t="s">
        <v>164</v>
      </c>
      <c r="M8" s="258">
        <v>73282.111000000004</v>
      </c>
      <c r="N8" s="259">
        <v>1125.982</v>
      </c>
      <c r="O8" s="256" t="s">
        <v>164</v>
      </c>
      <c r="P8" s="259">
        <v>4829.5789999999997</v>
      </c>
      <c r="Q8" s="256" t="s">
        <v>164</v>
      </c>
      <c r="R8" s="256">
        <v>13024.28</v>
      </c>
      <c r="S8" s="259">
        <v>5386.808</v>
      </c>
      <c r="T8" s="261" t="s">
        <v>164</v>
      </c>
      <c r="U8" s="258">
        <v>24366.649000000001</v>
      </c>
      <c r="V8" s="255">
        <v>6470.7089999999998</v>
      </c>
      <c r="W8" s="259">
        <v>1125</v>
      </c>
      <c r="X8" s="259">
        <v>25148.6</v>
      </c>
      <c r="Y8" s="259">
        <v>7779.5789999999997</v>
      </c>
      <c r="Z8" s="259">
        <v>387.5</v>
      </c>
      <c r="AA8" s="259">
        <v>34440.678999999996</v>
      </c>
      <c r="AB8" s="259">
        <v>29042.632000000001</v>
      </c>
      <c r="AC8" s="259">
        <v>329.69</v>
      </c>
      <c r="AD8" s="259">
        <v>21715.683000000001</v>
      </c>
      <c r="AE8" s="259">
        <v>5649.3670000000002</v>
      </c>
      <c r="AF8" s="260" t="s">
        <v>164</v>
      </c>
      <c r="AG8" s="258">
        <v>97648.76</v>
      </c>
    </row>
    <row r="9" spans="1:33" ht="24.95" customHeight="1">
      <c r="A9" s="254">
        <v>2016</v>
      </c>
      <c r="B9" s="259">
        <v>5349.7269999999999</v>
      </c>
      <c r="C9" s="256">
        <v>1125</v>
      </c>
      <c r="D9" s="256">
        <v>29420.799999999999</v>
      </c>
      <c r="E9" s="256">
        <v>2950</v>
      </c>
      <c r="F9" s="256">
        <v>250</v>
      </c>
      <c r="G9" s="256">
        <v>33745.800000000003</v>
      </c>
      <c r="H9" s="256">
        <v>16018.352000000001</v>
      </c>
      <c r="I9" s="256">
        <v>329.44</v>
      </c>
      <c r="J9" s="256">
        <v>23115.683000000001</v>
      </c>
      <c r="K9" s="256">
        <v>657.54200000000003</v>
      </c>
      <c r="L9" s="257" t="s">
        <v>164</v>
      </c>
      <c r="M9" s="258">
        <v>79216.543999999994</v>
      </c>
      <c r="N9" s="255">
        <v>1135.4839999999999</v>
      </c>
      <c r="O9" s="256">
        <v>1489.2239999999999</v>
      </c>
      <c r="P9" s="259">
        <v>278.7</v>
      </c>
      <c r="Q9" s="256">
        <v>241.81</v>
      </c>
      <c r="R9" s="256">
        <v>16684.249</v>
      </c>
      <c r="S9" s="256">
        <v>6819.5460000000003</v>
      </c>
      <c r="T9" s="260" t="s">
        <v>164</v>
      </c>
      <c r="U9" s="258">
        <v>26649.012999999999</v>
      </c>
      <c r="V9" s="259">
        <v>6485.2110000000002</v>
      </c>
      <c r="W9" s="256">
        <v>1125</v>
      </c>
      <c r="X9" s="256">
        <v>30910.024000000001</v>
      </c>
      <c r="Y9" s="256">
        <v>3228.7</v>
      </c>
      <c r="Z9" s="256">
        <v>491.81</v>
      </c>
      <c r="AA9" s="256">
        <v>35755.534</v>
      </c>
      <c r="AB9" s="256">
        <v>32702.600999999999</v>
      </c>
      <c r="AC9" s="256">
        <v>329.44</v>
      </c>
      <c r="AD9" s="256">
        <v>23115.683000000001</v>
      </c>
      <c r="AE9" s="256">
        <v>7477.0879999999997</v>
      </c>
      <c r="AF9" s="260" t="s">
        <v>164</v>
      </c>
      <c r="AG9" s="258">
        <v>105865.557</v>
      </c>
    </row>
    <row r="10" spans="1:33" ht="24.95" customHeight="1">
      <c r="A10" s="254">
        <v>2017</v>
      </c>
      <c r="B10" s="259">
        <v>5351.4769999999999</v>
      </c>
      <c r="C10" s="256">
        <v>600</v>
      </c>
      <c r="D10" s="256">
        <v>33524.578000000001</v>
      </c>
      <c r="E10" s="256">
        <v>2950</v>
      </c>
      <c r="F10" s="256" t="s">
        <v>164</v>
      </c>
      <c r="G10" s="256">
        <v>37074.578000000001</v>
      </c>
      <c r="H10" s="256">
        <v>16018.352000000001</v>
      </c>
      <c r="I10" s="256">
        <v>339.47</v>
      </c>
      <c r="J10" s="256">
        <v>22528.683000000001</v>
      </c>
      <c r="K10" s="256">
        <v>819.93</v>
      </c>
      <c r="L10" s="257" t="s">
        <v>164</v>
      </c>
      <c r="M10" s="258">
        <v>82132.490000000005</v>
      </c>
      <c r="N10" s="255">
        <v>1137.979</v>
      </c>
      <c r="O10" s="256">
        <v>2584.8240000000001</v>
      </c>
      <c r="P10" s="259">
        <v>278.7</v>
      </c>
      <c r="Q10" s="256">
        <v>196.3</v>
      </c>
      <c r="R10" s="256">
        <v>22210.355</v>
      </c>
      <c r="S10" s="256">
        <v>8366.9920000000002</v>
      </c>
      <c r="T10" s="260" t="s">
        <v>164</v>
      </c>
      <c r="U10" s="258">
        <v>34775.15</v>
      </c>
      <c r="V10" s="259">
        <v>6489.4560000000001</v>
      </c>
      <c r="W10" s="256">
        <v>600</v>
      </c>
      <c r="X10" s="256">
        <v>36109.402000000002</v>
      </c>
      <c r="Y10" s="256">
        <v>3228.7</v>
      </c>
      <c r="Z10" s="256">
        <v>196.3</v>
      </c>
      <c r="AA10" s="256">
        <v>40134.402000000002</v>
      </c>
      <c r="AB10" s="256">
        <v>38228.707000000002</v>
      </c>
      <c r="AC10" s="256">
        <v>339.47</v>
      </c>
      <c r="AD10" s="256">
        <v>22528.683000000001</v>
      </c>
      <c r="AE10" s="256">
        <v>9186.9230000000007</v>
      </c>
      <c r="AF10" s="260" t="s">
        <v>164</v>
      </c>
      <c r="AG10" s="258">
        <v>116907.641</v>
      </c>
    </row>
    <row r="11" spans="1:33" ht="24.95" customHeight="1">
      <c r="A11" s="254">
        <v>2018</v>
      </c>
      <c r="B11" s="259">
        <v>5351.6319999999996</v>
      </c>
      <c r="C11" s="256">
        <v>600</v>
      </c>
      <c r="D11" s="256">
        <v>33617.612999999998</v>
      </c>
      <c r="E11" s="256">
        <v>2950</v>
      </c>
      <c r="F11" s="256" t="s">
        <v>164</v>
      </c>
      <c r="G11" s="256">
        <v>37167.612999999998</v>
      </c>
      <c r="H11" s="256">
        <v>15725.798000000001</v>
      </c>
      <c r="I11" s="256">
        <v>339.47</v>
      </c>
      <c r="J11" s="256">
        <v>21850</v>
      </c>
      <c r="K11" s="256">
        <v>927.91200000000003</v>
      </c>
      <c r="L11" s="257" t="s">
        <v>164</v>
      </c>
      <c r="M11" s="258">
        <v>81362.425000000003</v>
      </c>
      <c r="N11" s="255">
        <v>1138.778</v>
      </c>
      <c r="O11" s="256">
        <v>2752.7240000000002</v>
      </c>
      <c r="P11" s="259">
        <v>259.3</v>
      </c>
      <c r="Q11" s="256">
        <v>196.3</v>
      </c>
      <c r="R11" s="256">
        <v>22687.235000000001</v>
      </c>
      <c r="S11" s="256">
        <v>10694.897000000001</v>
      </c>
      <c r="T11" s="260" t="s">
        <v>164</v>
      </c>
      <c r="U11" s="258">
        <v>37729.233999999997</v>
      </c>
      <c r="V11" s="259">
        <v>6490.41</v>
      </c>
      <c r="W11" s="256">
        <v>600</v>
      </c>
      <c r="X11" s="256">
        <v>36370.337</v>
      </c>
      <c r="Y11" s="256">
        <v>3209.3</v>
      </c>
      <c r="Z11" s="256">
        <v>196.3</v>
      </c>
      <c r="AA11" s="256">
        <v>40375.936999999998</v>
      </c>
      <c r="AB11" s="256">
        <v>38413.033000000003</v>
      </c>
      <c r="AC11" s="256">
        <v>339.47</v>
      </c>
      <c r="AD11" s="256">
        <v>21850</v>
      </c>
      <c r="AE11" s="256">
        <v>11622.808999999999</v>
      </c>
      <c r="AF11" s="260" t="s">
        <v>164</v>
      </c>
      <c r="AG11" s="258">
        <v>119091.66</v>
      </c>
    </row>
    <row r="12" spans="1:33" ht="24.95" customHeight="1">
      <c r="A12" s="254">
        <v>2019</v>
      </c>
      <c r="B12" s="262">
        <v>5351.6570000000002</v>
      </c>
      <c r="C12" s="263">
        <v>600</v>
      </c>
      <c r="D12" s="263">
        <v>33710.658000000003</v>
      </c>
      <c r="E12" s="263">
        <v>2600</v>
      </c>
      <c r="F12" s="264" t="s">
        <v>164</v>
      </c>
      <c r="G12" s="263">
        <v>36910.658000000003</v>
      </c>
      <c r="H12" s="263">
        <v>16484.788</v>
      </c>
      <c r="I12" s="263">
        <v>340.61700000000002</v>
      </c>
      <c r="J12" s="263">
        <v>23250</v>
      </c>
      <c r="K12" s="263">
        <v>1334.6210000000001</v>
      </c>
      <c r="L12" s="257" t="s">
        <v>164</v>
      </c>
      <c r="M12" s="265">
        <v>83672.341</v>
      </c>
      <c r="N12" s="262">
        <v>1156.4459999999999</v>
      </c>
      <c r="O12" s="256">
        <v>2692.7240000000002</v>
      </c>
      <c r="P12" s="266">
        <v>259.3</v>
      </c>
      <c r="Q12" s="256">
        <v>196.3</v>
      </c>
      <c r="R12" s="263">
        <v>23533.834999999999</v>
      </c>
      <c r="S12" s="263">
        <v>12914.932000000001</v>
      </c>
      <c r="T12" s="260">
        <v>911.79</v>
      </c>
      <c r="U12" s="267">
        <v>41665.326999999997</v>
      </c>
      <c r="V12" s="262">
        <v>6508.1030000000001</v>
      </c>
      <c r="W12" s="263">
        <v>600</v>
      </c>
      <c r="X12" s="263">
        <v>36403.381999999998</v>
      </c>
      <c r="Y12" s="263">
        <v>2859.3</v>
      </c>
      <c r="Z12" s="263">
        <v>196.3</v>
      </c>
      <c r="AA12" s="263">
        <v>40058.982000000004</v>
      </c>
      <c r="AB12" s="263">
        <v>40018.623</v>
      </c>
      <c r="AC12" s="263">
        <v>340.61700000000002</v>
      </c>
      <c r="AD12" s="263">
        <v>23250</v>
      </c>
      <c r="AE12" s="263">
        <v>14249.553</v>
      </c>
      <c r="AF12" s="260">
        <v>911.79</v>
      </c>
      <c r="AG12" s="265">
        <v>125337.66899999999</v>
      </c>
    </row>
    <row r="13" spans="1:33" ht="24.95" customHeight="1">
      <c r="A13" s="254">
        <v>2020</v>
      </c>
      <c r="B13" s="262">
        <v>5351.8069999999998</v>
      </c>
      <c r="C13" s="263">
        <v>400</v>
      </c>
      <c r="D13" s="263">
        <v>33760.658000000003</v>
      </c>
      <c r="E13" s="263">
        <v>1200</v>
      </c>
      <c r="F13" s="264">
        <v>1400</v>
      </c>
      <c r="G13" s="263">
        <v>36760.658000000003</v>
      </c>
      <c r="H13" s="263">
        <v>16651.677</v>
      </c>
      <c r="I13" s="263">
        <v>175.68</v>
      </c>
      <c r="J13" s="263">
        <v>23250</v>
      </c>
      <c r="K13" s="263">
        <v>1653.874</v>
      </c>
      <c r="L13" s="257">
        <v>10</v>
      </c>
      <c r="M13" s="265">
        <v>83853.695999999996</v>
      </c>
      <c r="N13" s="262">
        <v>1153.961</v>
      </c>
      <c r="O13" s="256">
        <v>2692.7240000000002</v>
      </c>
      <c r="P13" s="266">
        <v>259.3</v>
      </c>
      <c r="Q13" s="256">
        <v>196.3</v>
      </c>
      <c r="R13" s="263">
        <v>23533.834999999999</v>
      </c>
      <c r="S13" s="263">
        <v>17085.253000000001</v>
      </c>
      <c r="T13" s="260">
        <v>416.20400000000001</v>
      </c>
      <c r="U13" s="267">
        <v>45337.578000000001</v>
      </c>
      <c r="V13" s="262">
        <v>6505.768</v>
      </c>
      <c r="W13" s="263">
        <v>400</v>
      </c>
      <c r="X13" s="263">
        <v>36453.381999999998</v>
      </c>
      <c r="Y13" s="263">
        <v>1459.3</v>
      </c>
      <c r="Z13" s="263">
        <v>1596.3</v>
      </c>
      <c r="AA13" s="263">
        <v>39908.982000000004</v>
      </c>
      <c r="AB13" s="263">
        <v>40185.512000000002</v>
      </c>
      <c r="AC13" s="263">
        <v>175.68</v>
      </c>
      <c r="AD13" s="263">
        <v>23250</v>
      </c>
      <c r="AE13" s="263">
        <v>18739.127</v>
      </c>
      <c r="AF13" s="260">
        <v>426.20400000000001</v>
      </c>
      <c r="AG13" s="265">
        <v>129191.273</v>
      </c>
    </row>
    <row r="14" spans="1:33" ht="24.95" customHeight="1">
      <c r="A14" s="268">
        <v>2021</v>
      </c>
      <c r="B14" s="269">
        <v>5358.5929999999998</v>
      </c>
      <c r="C14" s="270">
        <v>400</v>
      </c>
      <c r="D14" s="270">
        <v>32158.657999999999</v>
      </c>
      <c r="E14" s="270">
        <v>1200</v>
      </c>
      <c r="F14" s="257">
        <v>1400</v>
      </c>
      <c r="G14" s="270">
        <v>35158.658000000003</v>
      </c>
      <c r="H14" s="270">
        <v>16651.677</v>
      </c>
      <c r="I14" s="270">
        <v>176.81</v>
      </c>
      <c r="J14" s="270">
        <v>23250</v>
      </c>
      <c r="K14" s="270">
        <v>1853.539</v>
      </c>
      <c r="L14" s="257">
        <v>10</v>
      </c>
      <c r="M14" s="271">
        <v>82459.277000000002</v>
      </c>
      <c r="N14" s="269">
        <v>1182.742</v>
      </c>
      <c r="O14" s="270">
        <v>4779.2240000000002</v>
      </c>
      <c r="P14" s="272">
        <v>171.3</v>
      </c>
      <c r="Q14" s="270">
        <v>196.3</v>
      </c>
      <c r="R14" s="270">
        <v>23565.525000000001</v>
      </c>
      <c r="S14" s="270">
        <v>21160.623</v>
      </c>
      <c r="T14" s="260">
        <v>504.78399999999999</v>
      </c>
      <c r="U14" s="271">
        <v>51560.498</v>
      </c>
      <c r="V14" s="269">
        <v>6541.335</v>
      </c>
      <c r="W14" s="270">
        <v>400</v>
      </c>
      <c r="X14" s="270">
        <v>36937.881999999998</v>
      </c>
      <c r="Y14" s="270">
        <v>1371.3</v>
      </c>
      <c r="Z14" s="270">
        <v>1596.3</v>
      </c>
      <c r="AA14" s="270">
        <v>40305.482000000004</v>
      </c>
      <c r="AB14" s="270">
        <v>40217.201999999997</v>
      </c>
      <c r="AC14" s="270">
        <v>176.81</v>
      </c>
      <c r="AD14" s="270">
        <v>23250</v>
      </c>
      <c r="AE14" s="270">
        <v>23014.162</v>
      </c>
      <c r="AF14" s="260">
        <v>514.78399999999999</v>
      </c>
      <c r="AG14" s="271">
        <v>134019.77499999999</v>
      </c>
    </row>
    <row r="15" spans="1:33" ht="24.95" customHeight="1">
      <c r="A15" s="268">
        <v>2022</v>
      </c>
      <c r="B15" s="269">
        <v>5351.0950000000003</v>
      </c>
      <c r="C15" s="270">
        <v>400</v>
      </c>
      <c r="D15" s="270">
        <v>32158.657999999999</v>
      </c>
      <c r="E15" s="270" t="s">
        <v>164</v>
      </c>
      <c r="F15" s="256">
        <v>1400</v>
      </c>
      <c r="G15" s="270">
        <v>33958.658000000003</v>
      </c>
      <c r="H15" s="270">
        <v>16651.677</v>
      </c>
      <c r="I15" s="270">
        <v>136.81</v>
      </c>
      <c r="J15" s="270">
        <v>24650</v>
      </c>
      <c r="K15" s="270">
        <v>1965.0450000000001</v>
      </c>
      <c r="L15" s="257">
        <v>10</v>
      </c>
      <c r="M15" s="271">
        <v>82723.285000000003</v>
      </c>
      <c r="N15" s="269">
        <v>1162.028</v>
      </c>
      <c r="O15" s="270">
        <v>5569.2240000000002</v>
      </c>
      <c r="P15" s="272">
        <v>171.3</v>
      </c>
      <c r="Q15" s="270">
        <v>196.3</v>
      </c>
      <c r="R15" s="270">
        <v>23565.525000000001</v>
      </c>
      <c r="S15" s="270">
        <v>24360.498</v>
      </c>
      <c r="T15" s="260">
        <v>446.59500000000003</v>
      </c>
      <c r="U15" s="273">
        <v>55471.47</v>
      </c>
      <c r="V15" s="269">
        <v>6513.1229999999996</v>
      </c>
      <c r="W15" s="270">
        <v>400</v>
      </c>
      <c r="X15" s="270">
        <v>37727.881999999998</v>
      </c>
      <c r="Y15" s="270">
        <v>171.3</v>
      </c>
      <c r="Z15" s="270">
        <v>1596.3</v>
      </c>
      <c r="AA15" s="270">
        <v>39895.482000000004</v>
      </c>
      <c r="AB15" s="270">
        <v>40217.201999999997</v>
      </c>
      <c r="AC15" s="270">
        <v>136.81</v>
      </c>
      <c r="AD15" s="270">
        <v>24650</v>
      </c>
      <c r="AE15" s="270">
        <v>26325.542000000001</v>
      </c>
      <c r="AF15" s="260">
        <v>456.59500000000003</v>
      </c>
      <c r="AG15" s="271">
        <v>138194.755</v>
      </c>
    </row>
    <row r="16" spans="1:33" ht="24.95" customHeight="1">
      <c r="A16" s="274">
        <v>2023</v>
      </c>
      <c r="B16" s="269">
        <v>5350.1949999999997</v>
      </c>
      <c r="C16" s="270">
        <v>400</v>
      </c>
      <c r="D16" s="270">
        <v>32158.657999999999</v>
      </c>
      <c r="E16" s="257" t="s">
        <v>164</v>
      </c>
      <c r="F16" s="256">
        <v>1400</v>
      </c>
      <c r="G16" s="270">
        <v>33958.658000000003</v>
      </c>
      <c r="H16" s="270">
        <v>17002.136999999999</v>
      </c>
      <c r="I16" s="270">
        <v>136.55000000000001</v>
      </c>
      <c r="J16" s="270">
        <v>24650</v>
      </c>
      <c r="K16" s="270">
        <v>2127.5079999999998</v>
      </c>
      <c r="L16" s="257">
        <v>10</v>
      </c>
      <c r="M16" s="271">
        <v>83235.047999999995</v>
      </c>
      <c r="N16" s="269">
        <v>1166.8009999999999</v>
      </c>
      <c r="O16" s="270">
        <v>6609.2240000000002</v>
      </c>
      <c r="P16" s="272">
        <v>108.7</v>
      </c>
      <c r="Q16" s="270">
        <v>196.3</v>
      </c>
      <c r="R16" s="270">
        <v>25204.897000000001</v>
      </c>
      <c r="S16" s="270">
        <v>27451.003000000001</v>
      </c>
      <c r="T16" s="256">
        <v>448.935</v>
      </c>
      <c r="U16" s="273">
        <v>61185.86</v>
      </c>
      <c r="V16" s="269">
        <v>6516.9960000000001</v>
      </c>
      <c r="W16" s="270">
        <v>400</v>
      </c>
      <c r="X16" s="270">
        <v>38767.881999999998</v>
      </c>
      <c r="Y16" s="270">
        <v>108.7</v>
      </c>
      <c r="Z16" s="270">
        <v>1596.3</v>
      </c>
      <c r="AA16" s="270">
        <v>40872.881999999998</v>
      </c>
      <c r="AB16" s="270">
        <v>42207.034</v>
      </c>
      <c r="AC16" s="270">
        <v>136.55000000000001</v>
      </c>
      <c r="AD16" s="270">
        <v>24650</v>
      </c>
      <c r="AE16" s="270">
        <v>29578.510999999999</v>
      </c>
      <c r="AF16" s="256">
        <v>458.935</v>
      </c>
      <c r="AG16" s="271">
        <v>144420.908</v>
      </c>
    </row>
    <row r="17" spans="1:33" ht="24.95" customHeight="1">
      <c r="A17" s="274">
        <v>2024</v>
      </c>
      <c r="B17" s="269">
        <v>5350.1949999999997</v>
      </c>
      <c r="C17" s="270">
        <v>400</v>
      </c>
      <c r="D17" s="270">
        <v>32158.657999999999</v>
      </c>
      <c r="E17" s="257" t="s">
        <v>164</v>
      </c>
      <c r="F17" s="256">
        <v>1400</v>
      </c>
      <c r="G17" s="270">
        <v>33958.658000000003</v>
      </c>
      <c r="H17" s="270">
        <v>17611.859</v>
      </c>
      <c r="I17" s="270">
        <v>96.7</v>
      </c>
      <c r="J17" s="270">
        <v>26050</v>
      </c>
      <c r="K17" s="270">
        <v>2346.4949999999999</v>
      </c>
      <c r="L17" s="273">
        <v>10</v>
      </c>
      <c r="M17" s="271">
        <v>85423.907000000007</v>
      </c>
      <c r="N17" s="269">
        <v>1164.7909999999999</v>
      </c>
      <c r="O17" s="270">
        <v>7659.2240000000002</v>
      </c>
      <c r="P17" s="272">
        <v>65.2</v>
      </c>
      <c r="Q17" s="270">
        <v>196.3</v>
      </c>
      <c r="R17" s="270">
        <v>27591.496999999999</v>
      </c>
      <c r="S17" s="270">
        <v>30531.181</v>
      </c>
      <c r="T17" s="256">
        <v>439.375</v>
      </c>
      <c r="U17" s="273">
        <v>67647.567999999999</v>
      </c>
      <c r="V17" s="269">
        <v>6514.9859999999999</v>
      </c>
      <c r="W17" s="270">
        <v>400</v>
      </c>
      <c r="X17" s="270">
        <v>39817.881999999998</v>
      </c>
      <c r="Y17" s="270">
        <v>65.2</v>
      </c>
      <c r="Z17" s="270">
        <v>1596.3</v>
      </c>
      <c r="AA17" s="270">
        <v>41879.381999999998</v>
      </c>
      <c r="AB17" s="270">
        <v>45203.356</v>
      </c>
      <c r="AC17" s="270">
        <v>96.7</v>
      </c>
      <c r="AD17" s="270">
        <v>26050</v>
      </c>
      <c r="AE17" s="270">
        <v>32877.675999999999</v>
      </c>
      <c r="AF17" s="256">
        <v>449.375</v>
      </c>
      <c r="AG17" s="271">
        <v>153071.476</v>
      </c>
    </row>
    <row r="18" spans="1:33" ht="24.95" customHeight="1">
      <c r="A18" s="275">
        <v>2024.04</v>
      </c>
      <c r="B18" s="276">
        <v>5350.1949999999997</v>
      </c>
      <c r="C18" s="277">
        <v>400</v>
      </c>
      <c r="D18" s="277">
        <v>32158.657999999999</v>
      </c>
      <c r="E18" s="278" t="s">
        <v>164</v>
      </c>
      <c r="F18" s="279">
        <v>1400</v>
      </c>
      <c r="G18" s="277">
        <v>33958.658000000003</v>
      </c>
      <c r="H18" s="277">
        <v>17014.687999999998</v>
      </c>
      <c r="I18" s="277">
        <v>96.55</v>
      </c>
      <c r="J18" s="277">
        <v>26050</v>
      </c>
      <c r="K18" s="277">
        <v>2223.7240000000002</v>
      </c>
      <c r="L18" s="280">
        <v>10</v>
      </c>
      <c r="M18" s="281">
        <v>84703.815000000002</v>
      </c>
      <c r="N18" s="276">
        <v>1166.481</v>
      </c>
      <c r="O18" s="277">
        <v>6609.2240000000002</v>
      </c>
      <c r="P18" s="282">
        <v>65.2</v>
      </c>
      <c r="Q18" s="277">
        <v>196.3</v>
      </c>
      <c r="R18" s="277">
        <v>25204.897000000001</v>
      </c>
      <c r="S18" s="277">
        <v>28385.582999999999</v>
      </c>
      <c r="T18" s="279">
        <v>437.03500000000003</v>
      </c>
      <c r="U18" s="280">
        <v>62064.720999999998</v>
      </c>
      <c r="V18" s="276">
        <v>6516.6760000000004</v>
      </c>
      <c r="W18" s="277">
        <v>400</v>
      </c>
      <c r="X18" s="277">
        <v>38767.881999999998</v>
      </c>
      <c r="Y18" s="277">
        <v>65.2</v>
      </c>
      <c r="Z18" s="277">
        <v>1596.3</v>
      </c>
      <c r="AA18" s="277">
        <v>40829.381999999998</v>
      </c>
      <c r="AB18" s="277">
        <v>42219.584999999999</v>
      </c>
      <c r="AC18" s="277">
        <v>96.55</v>
      </c>
      <c r="AD18" s="277">
        <v>26050</v>
      </c>
      <c r="AE18" s="277">
        <v>30609.307000000001</v>
      </c>
      <c r="AF18" s="279">
        <v>447.03500000000003</v>
      </c>
      <c r="AG18" s="281">
        <v>146768.535</v>
      </c>
    </row>
    <row r="19" spans="1:33" ht="24.95" customHeight="1">
      <c r="A19" s="283">
        <v>2024.05</v>
      </c>
      <c r="B19" s="269">
        <v>5350.1949999999997</v>
      </c>
      <c r="C19" s="270">
        <v>400</v>
      </c>
      <c r="D19" s="270">
        <v>32158.657999999999</v>
      </c>
      <c r="E19" s="257" t="s">
        <v>164</v>
      </c>
      <c r="F19" s="256">
        <v>1400</v>
      </c>
      <c r="G19" s="270">
        <v>33958.658000000003</v>
      </c>
      <c r="H19" s="270">
        <v>17014.687999999998</v>
      </c>
      <c r="I19" s="270">
        <v>96.55</v>
      </c>
      <c r="J19" s="270">
        <v>26050</v>
      </c>
      <c r="K19" s="270">
        <v>2225.4670000000001</v>
      </c>
      <c r="L19" s="273">
        <v>10</v>
      </c>
      <c r="M19" s="271">
        <v>84705.558000000005</v>
      </c>
      <c r="N19" s="269">
        <v>1166.481</v>
      </c>
      <c r="O19" s="270">
        <v>7659.2240000000002</v>
      </c>
      <c r="P19" s="272">
        <v>65.2</v>
      </c>
      <c r="Q19" s="270">
        <v>196.3</v>
      </c>
      <c r="R19" s="270">
        <v>25204.897000000001</v>
      </c>
      <c r="S19" s="270">
        <v>28578.449000000001</v>
      </c>
      <c r="T19" s="256">
        <v>437.03500000000003</v>
      </c>
      <c r="U19" s="273">
        <v>63307.586000000003</v>
      </c>
      <c r="V19" s="269">
        <v>6516.6760000000004</v>
      </c>
      <c r="W19" s="270">
        <v>400</v>
      </c>
      <c r="X19" s="270">
        <v>39817.881999999998</v>
      </c>
      <c r="Y19" s="270">
        <v>65.2</v>
      </c>
      <c r="Z19" s="270">
        <v>1596.3</v>
      </c>
      <c r="AA19" s="270">
        <v>41879.381999999998</v>
      </c>
      <c r="AB19" s="270">
        <v>42219.584999999999</v>
      </c>
      <c r="AC19" s="270">
        <v>96.55</v>
      </c>
      <c r="AD19" s="270">
        <v>26050</v>
      </c>
      <c r="AE19" s="270">
        <v>30803.916000000001</v>
      </c>
      <c r="AF19" s="256">
        <v>447.03500000000003</v>
      </c>
      <c r="AG19" s="271">
        <v>148013.144</v>
      </c>
    </row>
    <row r="20" spans="1:33" s="284" customFormat="1" ht="24.95" customHeight="1">
      <c r="A20" s="283">
        <v>2024.06</v>
      </c>
      <c r="B20" s="269">
        <v>5350.1949999999997</v>
      </c>
      <c r="C20" s="270">
        <v>400</v>
      </c>
      <c r="D20" s="270">
        <v>32158.657999999999</v>
      </c>
      <c r="E20" s="257" t="s">
        <v>164</v>
      </c>
      <c r="F20" s="256">
        <v>1400</v>
      </c>
      <c r="G20" s="270">
        <v>33958.658000000003</v>
      </c>
      <c r="H20" s="270">
        <v>17611.859</v>
      </c>
      <c r="I20" s="270">
        <v>96.55</v>
      </c>
      <c r="J20" s="270">
        <v>26050</v>
      </c>
      <c r="K20" s="270">
        <v>2231.1680000000001</v>
      </c>
      <c r="L20" s="273">
        <v>10</v>
      </c>
      <c r="M20" s="271">
        <v>85308.43</v>
      </c>
      <c r="N20" s="269">
        <v>1166.481</v>
      </c>
      <c r="O20" s="270">
        <v>7659.2240000000002</v>
      </c>
      <c r="P20" s="272">
        <v>65.2</v>
      </c>
      <c r="Q20" s="270">
        <v>196.3</v>
      </c>
      <c r="R20" s="270">
        <v>25204.897000000001</v>
      </c>
      <c r="S20" s="270">
        <v>28671.940999999999</v>
      </c>
      <c r="T20" s="256">
        <v>436.63499999999999</v>
      </c>
      <c r="U20" s="273">
        <v>63400.678</v>
      </c>
      <c r="V20" s="269">
        <v>6516.6760000000004</v>
      </c>
      <c r="W20" s="270">
        <v>400</v>
      </c>
      <c r="X20" s="270">
        <v>39817.881999999998</v>
      </c>
      <c r="Y20" s="270">
        <v>65.2</v>
      </c>
      <c r="Z20" s="270">
        <v>1596.3</v>
      </c>
      <c r="AA20" s="270">
        <v>41879.381999999998</v>
      </c>
      <c r="AB20" s="270">
        <v>42816.756000000001</v>
      </c>
      <c r="AC20" s="270">
        <v>96.55</v>
      </c>
      <c r="AD20" s="270">
        <v>26050</v>
      </c>
      <c r="AE20" s="270">
        <v>30903.109</v>
      </c>
      <c r="AF20" s="256">
        <v>446.63499999999999</v>
      </c>
      <c r="AG20" s="271">
        <v>148709.10800000001</v>
      </c>
    </row>
    <row r="21" spans="1:33" ht="24.95" customHeight="1">
      <c r="A21" s="283">
        <v>2024.07</v>
      </c>
      <c r="B21" s="269">
        <v>5350.1949999999997</v>
      </c>
      <c r="C21" s="270">
        <v>400</v>
      </c>
      <c r="D21" s="270">
        <v>32158.657999999999</v>
      </c>
      <c r="E21" s="257" t="s">
        <v>164</v>
      </c>
      <c r="F21" s="256">
        <v>1400</v>
      </c>
      <c r="G21" s="270">
        <v>33958.658000000003</v>
      </c>
      <c r="H21" s="270">
        <v>17611.859</v>
      </c>
      <c r="I21" s="270">
        <v>96.55</v>
      </c>
      <c r="J21" s="270">
        <v>26050</v>
      </c>
      <c r="K21" s="270">
        <v>2253.1239999999998</v>
      </c>
      <c r="L21" s="273">
        <v>10</v>
      </c>
      <c r="M21" s="271">
        <v>85330.385999999999</v>
      </c>
      <c r="N21" s="269">
        <v>1164.8109999999999</v>
      </c>
      <c r="O21" s="270">
        <v>7659.2240000000002</v>
      </c>
      <c r="P21" s="272">
        <v>65.2</v>
      </c>
      <c r="Q21" s="270">
        <v>196.3</v>
      </c>
      <c r="R21" s="270">
        <v>25204.897000000001</v>
      </c>
      <c r="S21" s="270">
        <v>29119.45</v>
      </c>
      <c r="T21" s="256">
        <v>436.63499999999999</v>
      </c>
      <c r="U21" s="273">
        <v>63846.517999999996</v>
      </c>
      <c r="V21" s="269">
        <v>6515.0060000000003</v>
      </c>
      <c r="W21" s="270">
        <v>400</v>
      </c>
      <c r="X21" s="270">
        <v>39817.881999999998</v>
      </c>
      <c r="Y21" s="270">
        <v>65.2</v>
      </c>
      <c r="Z21" s="270">
        <v>1596.3</v>
      </c>
      <c r="AA21" s="270">
        <v>41879.381999999998</v>
      </c>
      <c r="AB21" s="270">
        <v>42816.756000000001</v>
      </c>
      <c r="AC21" s="270">
        <v>96.55</v>
      </c>
      <c r="AD21" s="270">
        <v>26050</v>
      </c>
      <c r="AE21" s="270">
        <v>31372.575000000001</v>
      </c>
      <c r="AF21" s="256">
        <v>446.63499999999999</v>
      </c>
      <c r="AG21" s="271">
        <v>149176.90400000001</v>
      </c>
    </row>
    <row r="22" spans="1:33" ht="24.95" customHeight="1">
      <c r="A22" s="283">
        <v>2024.08</v>
      </c>
      <c r="B22" s="269">
        <v>5350.1949999999997</v>
      </c>
      <c r="C22" s="270">
        <v>400</v>
      </c>
      <c r="D22" s="270">
        <v>32158.657999999999</v>
      </c>
      <c r="E22" s="257" t="s">
        <v>164</v>
      </c>
      <c r="F22" s="256">
        <v>1400</v>
      </c>
      <c r="G22" s="270">
        <v>33958.658000000003</v>
      </c>
      <c r="H22" s="270">
        <v>17611.859</v>
      </c>
      <c r="I22" s="270">
        <v>96.55</v>
      </c>
      <c r="J22" s="270">
        <v>26050</v>
      </c>
      <c r="K22" s="270">
        <v>2257.4290000000001</v>
      </c>
      <c r="L22" s="273">
        <v>10</v>
      </c>
      <c r="M22" s="271">
        <v>85334.691000000006</v>
      </c>
      <c r="N22" s="269">
        <v>1164.8109999999999</v>
      </c>
      <c r="O22" s="270">
        <v>7659.2240000000002</v>
      </c>
      <c r="P22" s="272">
        <v>65.2</v>
      </c>
      <c r="Q22" s="270">
        <v>196.3</v>
      </c>
      <c r="R22" s="270">
        <v>25204.897000000001</v>
      </c>
      <c r="S22" s="270">
        <v>29343.782999999999</v>
      </c>
      <c r="T22" s="256">
        <v>439.53500000000003</v>
      </c>
      <c r="U22" s="273">
        <v>64073.75</v>
      </c>
      <c r="V22" s="269">
        <v>6515.0060000000003</v>
      </c>
      <c r="W22" s="270">
        <v>400</v>
      </c>
      <c r="X22" s="270">
        <v>39817.881999999998</v>
      </c>
      <c r="Y22" s="270">
        <v>65.2</v>
      </c>
      <c r="Z22" s="270">
        <v>1596.3</v>
      </c>
      <c r="AA22" s="270">
        <v>41879.381999999998</v>
      </c>
      <c r="AB22" s="270">
        <v>42816.756000000001</v>
      </c>
      <c r="AC22" s="270">
        <v>96.55</v>
      </c>
      <c r="AD22" s="270">
        <v>26050</v>
      </c>
      <c r="AE22" s="270">
        <v>31601.212</v>
      </c>
      <c r="AF22" s="256">
        <v>449.53500000000003</v>
      </c>
      <c r="AG22" s="271">
        <v>149408.44200000001</v>
      </c>
    </row>
    <row r="23" spans="1:33" ht="24.95" customHeight="1">
      <c r="A23" s="283">
        <v>2024.09</v>
      </c>
      <c r="B23" s="272">
        <v>5350.1949999999997</v>
      </c>
      <c r="C23" s="270">
        <v>400</v>
      </c>
      <c r="D23" s="270">
        <v>32158.657999999999</v>
      </c>
      <c r="E23" s="257" t="s">
        <v>164</v>
      </c>
      <c r="F23" s="256">
        <v>1400</v>
      </c>
      <c r="G23" s="270">
        <v>33958.658000000003</v>
      </c>
      <c r="H23" s="270">
        <v>17611.859</v>
      </c>
      <c r="I23" s="270">
        <v>96.55</v>
      </c>
      <c r="J23" s="270">
        <v>26050</v>
      </c>
      <c r="K23" s="270">
        <v>2259.7469999999998</v>
      </c>
      <c r="L23" s="273">
        <v>10</v>
      </c>
      <c r="M23" s="271">
        <v>85337.009000000005</v>
      </c>
      <c r="N23" s="269">
        <v>1164.8109999999999</v>
      </c>
      <c r="O23" s="270">
        <v>7659.2240000000002</v>
      </c>
      <c r="P23" s="272">
        <v>65.2</v>
      </c>
      <c r="Q23" s="270">
        <v>196.3</v>
      </c>
      <c r="R23" s="270">
        <v>25474.897000000001</v>
      </c>
      <c r="S23" s="270">
        <v>29569.931</v>
      </c>
      <c r="T23" s="256">
        <v>439.53500000000003</v>
      </c>
      <c r="U23" s="273">
        <v>64569.898999999998</v>
      </c>
      <c r="V23" s="269">
        <v>6515.0060000000003</v>
      </c>
      <c r="W23" s="270">
        <v>400</v>
      </c>
      <c r="X23" s="270">
        <v>39817.881999999998</v>
      </c>
      <c r="Y23" s="270">
        <v>65.2</v>
      </c>
      <c r="Z23" s="270">
        <v>1596.3</v>
      </c>
      <c r="AA23" s="270">
        <v>41879.381999999998</v>
      </c>
      <c r="AB23" s="270">
        <v>43086.756000000001</v>
      </c>
      <c r="AC23" s="270">
        <v>96.55</v>
      </c>
      <c r="AD23" s="270">
        <v>26050</v>
      </c>
      <c r="AE23" s="270">
        <v>31829.679</v>
      </c>
      <c r="AF23" s="256">
        <v>449.53500000000003</v>
      </c>
      <c r="AG23" s="271">
        <v>149906.908</v>
      </c>
    </row>
    <row r="24" spans="1:33" ht="24.95" customHeight="1">
      <c r="A24" s="283">
        <v>2024.1</v>
      </c>
      <c r="B24" s="272">
        <v>5350.1949999999997</v>
      </c>
      <c r="C24" s="270">
        <v>400</v>
      </c>
      <c r="D24" s="270">
        <v>32158.657999999999</v>
      </c>
      <c r="E24" s="257" t="s">
        <v>164</v>
      </c>
      <c r="F24" s="256">
        <v>1400</v>
      </c>
      <c r="G24" s="270">
        <v>33958.658000000003</v>
      </c>
      <c r="H24" s="270">
        <v>17611.859</v>
      </c>
      <c r="I24" s="270">
        <v>96.55</v>
      </c>
      <c r="J24" s="270">
        <v>26050</v>
      </c>
      <c r="K24" s="270">
        <v>2261.1790000000001</v>
      </c>
      <c r="L24" s="273">
        <v>10</v>
      </c>
      <c r="M24" s="271">
        <v>85338.441000000006</v>
      </c>
      <c r="N24" s="269">
        <v>1164.8109999999999</v>
      </c>
      <c r="O24" s="270">
        <v>7659.2240000000002</v>
      </c>
      <c r="P24" s="272">
        <v>65.2</v>
      </c>
      <c r="Q24" s="270">
        <v>196.3</v>
      </c>
      <c r="R24" s="270">
        <v>26486.897000000001</v>
      </c>
      <c r="S24" s="270">
        <v>29999.674999999999</v>
      </c>
      <c r="T24" s="256">
        <v>439.53500000000003</v>
      </c>
      <c r="U24" s="271">
        <v>66011.642000000007</v>
      </c>
      <c r="V24" s="272">
        <v>6515.0060000000003</v>
      </c>
      <c r="W24" s="270">
        <v>400</v>
      </c>
      <c r="X24" s="270">
        <v>39817.881999999998</v>
      </c>
      <c r="Y24" s="270">
        <v>65.2</v>
      </c>
      <c r="Z24" s="270">
        <v>1596.3</v>
      </c>
      <c r="AA24" s="270">
        <v>41879.381999999998</v>
      </c>
      <c r="AB24" s="270">
        <v>44098.756000000001</v>
      </c>
      <c r="AC24" s="270">
        <v>96.55</v>
      </c>
      <c r="AD24" s="270">
        <v>26050</v>
      </c>
      <c r="AE24" s="270">
        <v>32260.853999999999</v>
      </c>
      <c r="AF24" s="256">
        <v>449.53500000000003</v>
      </c>
      <c r="AG24" s="271">
        <v>151350.08300000001</v>
      </c>
    </row>
    <row r="25" spans="1:33" ht="24.95" customHeight="1">
      <c r="A25" s="283">
        <v>2024.11</v>
      </c>
      <c r="B25" s="272">
        <v>5350.1949999999997</v>
      </c>
      <c r="C25" s="270">
        <v>400</v>
      </c>
      <c r="D25" s="270">
        <v>32158.657999999999</v>
      </c>
      <c r="E25" s="257" t="s">
        <v>164</v>
      </c>
      <c r="F25" s="256">
        <v>1400</v>
      </c>
      <c r="G25" s="270">
        <v>33958.658000000003</v>
      </c>
      <c r="H25" s="270">
        <v>17611.859</v>
      </c>
      <c r="I25" s="270">
        <v>96.55</v>
      </c>
      <c r="J25" s="270">
        <v>26050</v>
      </c>
      <c r="K25" s="270">
        <v>2342.627</v>
      </c>
      <c r="L25" s="273">
        <v>10</v>
      </c>
      <c r="M25" s="271">
        <v>85419.888999999996</v>
      </c>
      <c r="N25" s="269">
        <v>1164.7909999999999</v>
      </c>
      <c r="O25" s="270">
        <v>7659.2240000000002</v>
      </c>
      <c r="P25" s="272">
        <v>65.2</v>
      </c>
      <c r="Q25" s="270">
        <v>196.3</v>
      </c>
      <c r="R25" s="270">
        <v>26486.897000000001</v>
      </c>
      <c r="S25" s="270">
        <v>30274.77</v>
      </c>
      <c r="T25" s="256">
        <v>439.53500000000003</v>
      </c>
      <c r="U25" s="271">
        <v>66286.717999999993</v>
      </c>
      <c r="V25" s="272">
        <v>6514.9859999999999</v>
      </c>
      <c r="W25" s="270">
        <v>400</v>
      </c>
      <c r="X25" s="270">
        <v>39817.881999999998</v>
      </c>
      <c r="Y25" s="270">
        <v>65.2</v>
      </c>
      <c r="Z25" s="270">
        <v>1596.3</v>
      </c>
      <c r="AA25" s="270">
        <v>41879.381999999998</v>
      </c>
      <c r="AB25" s="270">
        <v>44098.756000000001</v>
      </c>
      <c r="AC25" s="270">
        <v>96.55</v>
      </c>
      <c r="AD25" s="270">
        <v>26050</v>
      </c>
      <c r="AE25" s="270">
        <v>32617.398000000001</v>
      </c>
      <c r="AF25" s="256">
        <v>449.53500000000003</v>
      </c>
      <c r="AG25" s="271">
        <v>151706.60699999999</v>
      </c>
    </row>
    <row r="26" spans="1:33" ht="24.95" customHeight="1">
      <c r="A26" s="283">
        <v>2024.12</v>
      </c>
      <c r="B26" s="272">
        <v>5350.1949999999997</v>
      </c>
      <c r="C26" s="270">
        <v>400</v>
      </c>
      <c r="D26" s="270">
        <v>32158.657999999999</v>
      </c>
      <c r="E26" s="257" t="s">
        <v>164</v>
      </c>
      <c r="F26" s="256">
        <v>1400</v>
      </c>
      <c r="G26" s="270">
        <v>33958.658000000003</v>
      </c>
      <c r="H26" s="270">
        <v>17611.859</v>
      </c>
      <c r="I26" s="270">
        <v>96.7</v>
      </c>
      <c r="J26" s="270">
        <v>26050</v>
      </c>
      <c r="K26" s="270">
        <v>2346.4949999999999</v>
      </c>
      <c r="L26" s="273">
        <v>10</v>
      </c>
      <c r="M26" s="271">
        <v>85423.907000000007</v>
      </c>
      <c r="N26" s="269">
        <v>1164.7909999999999</v>
      </c>
      <c r="O26" s="270">
        <v>7659.2240000000002</v>
      </c>
      <c r="P26" s="272">
        <v>65.2</v>
      </c>
      <c r="Q26" s="270">
        <v>196.3</v>
      </c>
      <c r="R26" s="270">
        <v>27591.496999999999</v>
      </c>
      <c r="S26" s="270">
        <v>30531.181</v>
      </c>
      <c r="T26" s="256">
        <v>439.375</v>
      </c>
      <c r="U26" s="271">
        <v>67647.567999999999</v>
      </c>
      <c r="V26" s="272">
        <v>6514.9859999999999</v>
      </c>
      <c r="W26" s="270">
        <v>400</v>
      </c>
      <c r="X26" s="270">
        <v>39817.881999999998</v>
      </c>
      <c r="Y26" s="270">
        <v>65.2</v>
      </c>
      <c r="Z26" s="270">
        <v>1596.3</v>
      </c>
      <c r="AA26" s="270">
        <v>41879.381999999998</v>
      </c>
      <c r="AB26" s="270">
        <v>45203.356</v>
      </c>
      <c r="AC26" s="270">
        <v>96.7</v>
      </c>
      <c r="AD26" s="270">
        <v>26050</v>
      </c>
      <c r="AE26" s="270">
        <v>32877.675999999999</v>
      </c>
      <c r="AF26" s="256">
        <v>449.375</v>
      </c>
      <c r="AG26" s="271">
        <v>153071.476</v>
      </c>
    </row>
    <row r="27" spans="1:33" ht="24.95" customHeight="1">
      <c r="A27" s="285">
        <v>2025.01</v>
      </c>
      <c r="B27" s="282">
        <v>5350.1949999999997</v>
      </c>
      <c r="C27" s="277">
        <v>400</v>
      </c>
      <c r="D27" s="277">
        <v>32158.657999999999</v>
      </c>
      <c r="E27" s="278" t="s">
        <v>164</v>
      </c>
      <c r="F27" s="279" t="s">
        <v>164</v>
      </c>
      <c r="G27" s="277">
        <v>32558.657999999999</v>
      </c>
      <c r="H27" s="277">
        <v>17611.859</v>
      </c>
      <c r="I27" s="277">
        <v>96.7</v>
      </c>
      <c r="J27" s="277">
        <v>26050</v>
      </c>
      <c r="K27" s="277">
        <v>2346.4949999999999</v>
      </c>
      <c r="L27" s="280">
        <v>10</v>
      </c>
      <c r="M27" s="281">
        <v>84023.907000000007</v>
      </c>
      <c r="N27" s="276">
        <v>1164.3309999999999</v>
      </c>
      <c r="O27" s="277">
        <v>8709.2240000000002</v>
      </c>
      <c r="P27" s="282">
        <v>65.2</v>
      </c>
      <c r="Q27" s="277">
        <v>196.3</v>
      </c>
      <c r="R27" s="277">
        <v>27861.496999999999</v>
      </c>
      <c r="S27" s="277">
        <v>30924.589</v>
      </c>
      <c r="T27" s="279">
        <v>439.375</v>
      </c>
      <c r="U27" s="281">
        <v>69360.517000000007</v>
      </c>
      <c r="V27" s="282">
        <v>6514.5259999999998</v>
      </c>
      <c r="W27" s="277">
        <v>400</v>
      </c>
      <c r="X27" s="277">
        <v>40867.881999999998</v>
      </c>
      <c r="Y27" s="277">
        <v>65.2</v>
      </c>
      <c r="Z27" s="277">
        <v>196.3</v>
      </c>
      <c r="AA27" s="277">
        <v>41529.381999999998</v>
      </c>
      <c r="AB27" s="277">
        <v>45473.356</v>
      </c>
      <c r="AC27" s="277">
        <v>96.7</v>
      </c>
      <c r="AD27" s="277">
        <v>26050</v>
      </c>
      <c r="AE27" s="277">
        <v>33271.084999999999</v>
      </c>
      <c r="AF27" s="279">
        <v>449.375</v>
      </c>
      <c r="AG27" s="281">
        <v>153384.424</v>
      </c>
    </row>
    <row r="28" spans="1:33" ht="24.95" customHeight="1">
      <c r="A28" s="283">
        <v>2025.02</v>
      </c>
      <c r="B28" s="272">
        <v>5350.1949999999997</v>
      </c>
      <c r="C28" s="270">
        <v>400</v>
      </c>
      <c r="D28" s="270">
        <v>32158.657999999999</v>
      </c>
      <c r="E28" s="257" t="s">
        <v>164</v>
      </c>
      <c r="F28" s="256" t="s">
        <v>164</v>
      </c>
      <c r="G28" s="270">
        <v>32558.657999999999</v>
      </c>
      <c r="H28" s="270">
        <v>17611.859</v>
      </c>
      <c r="I28" s="270">
        <v>96.7</v>
      </c>
      <c r="J28" s="270">
        <v>26050</v>
      </c>
      <c r="K28" s="270">
        <v>2355.2950000000001</v>
      </c>
      <c r="L28" s="273">
        <v>10</v>
      </c>
      <c r="M28" s="271">
        <v>84032.706999999995</v>
      </c>
      <c r="N28" s="269">
        <v>1164.3309999999999</v>
      </c>
      <c r="O28" s="270">
        <v>8709.2240000000002</v>
      </c>
      <c r="P28" s="272">
        <v>65.2</v>
      </c>
      <c r="Q28" s="270">
        <v>196.3</v>
      </c>
      <c r="R28" s="270">
        <v>27861.496999999999</v>
      </c>
      <c r="S28" s="270">
        <v>31008.241000000002</v>
      </c>
      <c r="T28" s="256">
        <v>439.375</v>
      </c>
      <c r="U28" s="271">
        <v>69444.168000000005</v>
      </c>
      <c r="V28" s="272">
        <v>6514.5259999999998</v>
      </c>
      <c r="W28" s="270">
        <v>400</v>
      </c>
      <c r="X28" s="270">
        <v>40867.881999999998</v>
      </c>
      <c r="Y28" s="270">
        <v>65.2</v>
      </c>
      <c r="Z28" s="270">
        <v>196.3</v>
      </c>
      <c r="AA28" s="270">
        <v>41529.381999999998</v>
      </c>
      <c r="AB28" s="270">
        <v>45473.356</v>
      </c>
      <c r="AC28" s="270">
        <v>96.7</v>
      </c>
      <c r="AD28" s="270">
        <v>26050</v>
      </c>
      <c r="AE28" s="270">
        <v>33363.536</v>
      </c>
      <c r="AF28" s="256">
        <v>449.375</v>
      </c>
      <c r="AG28" s="271">
        <v>153476.87599999999</v>
      </c>
    </row>
    <row r="29" spans="1:33" ht="24.95" customHeight="1">
      <c r="A29" s="283">
        <v>2025.03</v>
      </c>
      <c r="B29" s="272">
        <v>5350.1949999999997</v>
      </c>
      <c r="C29" s="270">
        <v>400</v>
      </c>
      <c r="D29" s="270">
        <v>32158.657999999999</v>
      </c>
      <c r="E29" s="257" t="s">
        <v>164</v>
      </c>
      <c r="F29" s="256" t="s">
        <v>164</v>
      </c>
      <c r="G29" s="270">
        <v>32558.657999999999</v>
      </c>
      <c r="H29" s="270">
        <v>17611.859</v>
      </c>
      <c r="I29" s="270">
        <v>96.7</v>
      </c>
      <c r="J29" s="270">
        <v>26050</v>
      </c>
      <c r="K29" s="270">
        <v>2354.9119999999998</v>
      </c>
      <c r="L29" s="273">
        <v>10</v>
      </c>
      <c r="M29" s="271">
        <v>84032.323999999993</v>
      </c>
      <c r="N29" s="269">
        <v>1162.8810000000001</v>
      </c>
      <c r="O29" s="270">
        <v>8709.2240000000002</v>
      </c>
      <c r="P29" s="272">
        <v>65.2</v>
      </c>
      <c r="Q29" s="270">
        <v>196.3</v>
      </c>
      <c r="R29" s="270">
        <v>27861.496999999999</v>
      </c>
      <c r="S29" s="270">
        <v>31451.063999999998</v>
      </c>
      <c r="T29" s="256">
        <v>438.61500000000001</v>
      </c>
      <c r="U29" s="271">
        <v>69884.782000000007</v>
      </c>
      <c r="V29" s="272">
        <v>6513.076</v>
      </c>
      <c r="W29" s="270">
        <v>400</v>
      </c>
      <c r="X29" s="270">
        <v>40867.881999999998</v>
      </c>
      <c r="Y29" s="270">
        <v>65.2</v>
      </c>
      <c r="Z29" s="270">
        <v>196.3</v>
      </c>
      <c r="AA29" s="270">
        <v>41529.381999999998</v>
      </c>
      <c r="AB29" s="270">
        <v>45473.356</v>
      </c>
      <c r="AC29" s="270">
        <v>96.7</v>
      </c>
      <c r="AD29" s="270">
        <v>26050</v>
      </c>
      <c r="AE29" s="270">
        <v>33805.976999999999</v>
      </c>
      <c r="AF29" s="256">
        <v>448.61500000000001</v>
      </c>
      <c r="AG29" s="271">
        <v>153917.106</v>
      </c>
    </row>
    <row r="30" spans="1:33" ht="24.95" customHeight="1">
      <c r="A30" s="286">
        <v>2025.04</v>
      </c>
      <c r="B30" s="287">
        <v>5350.1949999999997</v>
      </c>
      <c r="C30" s="288">
        <v>400</v>
      </c>
      <c r="D30" s="288">
        <v>32158.657999999999</v>
      </c>
      <c r="E30" s="289" t="s">
        <v>164</v>
      </c>
      <c r="F30" s="290" t="s">
        <v>164</v>
      </c>
      <c r="G30" s="288">
        <v>32558.657999999999</v>
      </c>
      <c r="H30" s="288">
        <v>17611.859</v>
      </c>
      <c r="I30" s="288">
        <v>96.7</v>
      </c>
      <c r="J30" s="288">
        <v>26050</v>
      </c>
      <c r="K30" s="288">
        <v>2355.2950000000001</v>
      </c>
      <c r="L30" s="291">
        <v>10</v>
      </c>
      <c r="M30" s="292">
        <v>84032.706999999995</v>
      </c>
      <c r="N30" s="293">
        <v>1164.136</v>
      </c>
      <c r="O30" s="288">
        <v>8709.2240000000002</v>
      </c>
      <c r="P30" s="287">
        <v>65.2</v>
      </c>
      <c r="Q30" s="288">
        <v>196.3</v>
      </c>
      <c r="R30" s="288">
        <v>27861.496999999999</v>
      </c>
      <c r="S30" s="288">
        <v>31834.57</v>
      </c>
      <c r="T30" s="290">
        <v>438.875</v>
      </c>
      <c r="U30" s="292">
        <v>70269.801999999996</v>
      </c>
      <c r="V30" s="287">
        <v>6514.3310000000001</v>
      </c>
      <c r="W30" s="288">
        <v>400</v>
      </c>
      <c r="X30" s="288">
        <v>40867.881999999998</v>
      </c>
      <c r="Y30" s="288">
        <v>65.2</v>
      </c>
      <c r="Z30" s="288">
        <v>196.3</v>
      </c>
      <c r="AA30" s="288">
        <v>41529.381999999998</v>
      </c>
      <c r="AB30" s="288">
        <v>45473.356</v>
      </c>
      <c r="AC30" s="288">
        <v>96.7</v>
      </c>
      <c r="AD30" s="288">
        <v>26050</v>
      </c>
      <c r="AE30" s="288">
        <v>34189.864999999998</v>
      </c>
      <c r="AF30" s="290">
        <v>448.875</v>
      </c>
      <c r="AG30" s="292">
        <v>154302.51</v>
      </c>
    </row>
    <row r="31" spans="1:33" s="243" customFormat="1" ht="12.75" customHeight="1">
      <c r="A31" s="294" t="s">
        <v>165</v>
      </c>
      <c r="B31" s="295"/>
      <c r="C31" s="295"/>
      <c r="D31" s="295"/>
      <c r="E31" s="295"/>
      <c r="F31" s="295"/>
      <c r="G31" s="295"/>
      <c r="H31" s="295"/>
      <c r="I31" s="295"/>
      <c r="J31" s="241"/>
      <c r="K31" s="241"/>
      <c r="L31" s="241"/>
      <c r="M31" s="295"/>
      <c r="N31" s="296"/>
      <c r="O31" s="296"/>
      <c r="P31" s="296"/>
      <c r="Q31" s="294"/>
      <c r="R31" s="294"/>
      <c r="S31" s="296"/>
      <c r="T31" s="296"/>
      <c r="U31" s="296"/>
      <c r="V31" s="297"/>
      <c r="W31" s="296"/>
      <c r="X31" s="296"/>
      <c r="Y31" s="241"/>
      <c r="Z31" s="298"/>
      <c r="AA31" s="296"/>
      <c r="AB31" s="241"/>
      <c r="AC31" s="241"/>
      <c r="AD31" s="241"/>
      <c r="AE31" s="241"/>
      <c r="AF31" s="241"/>
      <c r="AG31" s="299"/>
    </row>
    <row r="32" spans="1:33" s="243" customFormat="1" ht="12.75" customHeight="1">
      <c r="A32" s="294" t="s">
        <v>166</v>
      </c>
      <c r="B32" s="295"/>
      <c r="C32" s="295"/>
      <c r="D32" s="295"/>
      <c r="E32" s="295"/>
      <c r="F32" s="295"/>
      <c r="G32" s="295"/>
      <c r="H32" s="295"/>
      <c r="I32" s="295"/>
      <c r="J32" s="241"/>
      <c r="K32" s="241"/>
      <c r="L32" s="241"/>
      <c r="M32" s="295"/>
      <c r="N32" s="296"/>
      <c r="O32" s="296"/>
      <c r="P32" s="296"/>
      <c r="Q32" s="294"/>
      <c r="R32" s="241"/>
      <c r="S32" s="296"/>
      <c r="T32" s="296"/>
      <c r="U32" s="296"/>
      <c r="V32" s="297"/>
      <c r="W32" s="296"/>
      <c r="X32" s="296"/>
      <c r="Y32" s="241"/>
      <c r="Z32" s="298"/>
      <c r="AA32" s="296"/>
      <c r="AB32" s="241"/>
      <c r="AC32" s="241"/>
      <c r="AD32" s="241"/>
      <c r="AE32" s="241"/>
      <c r="AF32" s="241"/>
      <c r="AG32" s="299"/>
    </row>
    <row r="33" spans="1:30" s="301" customFormat="1" ht="12.75" customHeight="1">
      <c r="A33" s="294"/>
      <c r="B33" s="300"/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AD33" s="302"/>
    </row>
    <row r="34" spans="1:30" s="301" customFormat="1" ht="12.75" customHeight="1">
      <c r="A34" s="294"/>
      <c r="B34" s="303"/>
      <c r="C34" s="303"/>
      <c r="D34" s="303"/>
      <c r="E34" s="303"/>
      <c r="F34" s="303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3"/>
      <c r="R34" s="303"/>
      <c r="S34" s="303"/>
      <c r="T34" s="303"/>
      <c r="U34" s="303"/>
    </row>
  </sheetData>
  <mergeCells count="28">
    <mergeCell ref="AD5:AD6"/>
    <mergeCell ref="AE5:AE6"/>
    <mergeCell ref="AF5:AF6"/>
    <mergeCell ref="N3:O3"/>
    <mergeCell ref="A4:A6"/>
    <mergeCell ref="B4:M4"/>
    <mergeCell ref="N4:Q4"/>
    <mergeCell ref="J5:J6"/>
    <mergeCell ref="K5:K6"/>
    <mergeCell ref="L5:L6"/>
    <mergeCell ref="M5:M6"/>
    <mergeCell ref="N5:N6"/>
    <mergeCell ref="R4:U4"/>
    <mergeCell ref="V4:AG4"/>
    <mergeCell ref="B5:B6"/>
    <mergeCell ref="C5:G5"/>
    <mergeCell ref="H5:H6"/>
    <mergeCell ref="I5:I6"/>
    <mergeCell ref="O5:Q5"/>
    <mergeCell ref="AG5:AG6"/>
    <mergeCell ref="R5:R6"/>
    <mergeCell ref="S5:S6"/>
    <mergeCell ref="T5:T6"/>
    <mergeCell ref="U5:U6"/>
    <mergeCell ref="V5:V6"/>
    <mergeCell ref="W5:AA5"/>
    <mergeCell ref="AB5:AB6"/>
    <mergeCell ref="AC5:AC6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4" firstPageNumber="12" fitToWidth="0" fitToHeight="0" orientation="portrait" useFirstPageNumber="1" r:id="rId1"/>
  <headerFooter differentOddEven="1" scaleWithDoc="0" alignWithMargins="0">
    <firstFooter>&amp;R&amp;P</firstFooter>
  </headerFooter>
  <colBreaks count="1" manualBreakCount="1">
    <brk id="17" max="31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S39"/>
  <sheetViews>
    <sheetView showGridLines="0" view="pageBreakPreview" topLeftCell="A16" zoomScale="115" zoomScaleNormal="100" zoomScaleSheetLayoutView="115" workbookViewId="0"/>
  </sheetViews>
  <sheetFormatPr defaultColWidth="7.875" defaultRowHeight="16.5"/>
  <cols>
    <col min="1" max="1" width="12.125" style="241" customWidth="1"/>
    <col min="2" max="5" width="9.375" style="241" customWidth="1"/>
    <col min="6" max="6" width="8.75" style="241" customWidth="1"/>
    <col min="7" max="12" width="9.375" style="241" customWidth="1"/>
    <col min="13" max="13" width="9.875" style="241" customWidth="1"/>
    <col min="14" max="14" width="9.375" style="241" customWidth="1"/>
    <col min="15" max="15" width="9.5" style="241" customWidth="1"/>
    <col min="16" max="18" width="9.375" style="241" customWidth="1"/>
    <col min="19" max="19" width="9.625" style="241" customWidth="1"/>
    <col min="20" max="20" width="12.125" style="241" customWidth="1"/>
    <col min="21" max="16384" width="7.875" style="241"/>
  </cols>
  <sheetData>
    <row r="1" spans="1:45" ht="23.1" customHeight="1">
      <c r="A1" s="240" t="s">
        <v>167</v>
      </c>
    </row>
    <row r="2" spans="1:45" s="244" customFormat="1" ht="23.1" customHeight="1">
      <c r="A2" s="244" t="s">
        <v>168</v>
      </c>
      <c r="L2" s="245"/>
      <c r="N2" s="245"/>
      <c r="O2" s="245"/>
    </row>
    <row r="3" spans="1:45" ht="20.100000000000001" customHeight="1">
      <c r="A3" s="305" t="s">
        <v>169</v>
      </c>
      <c r="S3" s="251"/>
      <c r="T3" s="251" t="s">
        <v>170</v>
      </c>
    </row>
    <row r="4" spans="1:45" ht="24" customHeight="1">
      <c r="A4" s="2761" t="s">
        <v>171</v>
      </c>
      <c r="B4" s="2763" t="s">
        <v>172</v>
      </c>
      <c r="C4" s="2763"/>
      <c r="D4" s="2763"/>
      <c r="E4" s="2764"/>
      <c r="F4" s="2765" t="s">
        <v>173</v>
      </c>
      <c r="G4" s="2763"/>
      <c r="H4" s="2763"/>
      <c r="I4" s="2763"/>
      <c r="J4" s="2764"/>
      <c r="K4" s="2765" t="s">
        <v>174</v>
      </c>
      <c r="L4" s="2763"/>
      <c r="M4" s="2764"/>
      <c r="N4" s="2766" t="s">
        <v>175</v>
      </c>
      <c r="O4" s="2766" t="s">
        <v>12</v>
      </c>
      <c r="P4" s="2766" t="s">
        <v>176</v>
      </c>
      <c r="Q4" s="2768" t="s">
        <v>153</v>
      </c>
      <c r="R4" s="2768" t="s">
        <v>112</v>
      </c>
      <c r="S4" s="2770" t="s">
        <v>177</v>
      </c>
      <c r="T4" s="2772" t="s">
        <v>178</v>
      </c>
    </row>
    <row r="5" spans="1:45" ht="24" customHeight="1">
      <c r="A5" s="2762"/>
      <c r="B5" s="306" t="s">
        <v>179</v>
      </c>
      <c r="C5" s="286" t="s">
        <v>180</v>
      </c>
      <c r="D5" s="286" t="s">
        <v>181</v>
      </c>
      <c r="E5" s="286" t="s">
        <v>155</v>
      </c>
      <c r="F5" s="286" t="s">
        <v>108</v>
      </c>
      <c r="G5" s="286" t="s">
        <v>107</v>
      </c>
      <c r="H5" s="286" t="s">
        <v>182</v>
      </c>
      <c r="I5" s="286" t="s">
        <v>183</v>
      </c>
      <c r="J5" s="286" t="s">
        <v>155</v>
      </c>
      <c r="K5" s="286" t="s">
        <v>183</v>
      </c>
      <c r="L5" s="286" t="s">
        <v>184</v>
      </c>
      <c r="M5" s="286" t="s">
        <v>155</v>
      </c>
      <c r="N5" s="2767"/>
      <c r="O5" s="2767"/>
      <c r="P5" s="2767"/>
      <c r="Q5" s="2767"/>
      <c r="R5" s="2769"/>
      <c r="S5" s="2771"/>
      <c r="T5" s="2773"/>
    </row>
    <row r="6" spans="1:45" ht="21" customHeight="1">
      <c r="A6" s="307" t="s">
        <v>180</v>
      </c>
      <c r="B6" s="308" t="s">
        <v>164</v>
      </c>
      <c r="C6" s="309">
        <v>4700000</v>
      </c>
      <c r="D6" s="309" t="s">
        <v>164</v>
      </c>
      <c r="E6" s="309">
        <v>4700000</v>
      </c>
      <c r="F6" s="309" t="s">
        <v>164</v>
      </c>
      <c r="G6" s="309" t="s">
        <v>164</v>
      </c>
      <c r="H6" s="309" t="s">
        <v>164</v>
      </c>
      <c r="I6" s="309" t="s">
        <v>164</v>
      </c>
      <c r="J6" s="309" t="s">
        <v>164</v>
      </c>
      <c r="K6" s="309" t="s">
        <v>164</v>
      </c>
      <c r="L6" s="309" t="s">
        <v>164</v>
      </c>
      <c r="M6" s="309" t="s">
        <v>164</v>
      </c>
      <c r="N6" s="309" t="s">
        <v>164</v>
      </c>
      <c r="O6" s="309" t="s">
        <v>164</v>
      </c>
      <c r="P6" s="309" t="s">
        <v>164</v>
      </c>
      <c r="Q6" s="310" t="s">
        <v>164</v>
      </c>
      <c r="R6" s="311" t="s">
        <v>164</v>
      </c>
      <c r="S6" s="311">
        <v>4700000</v>
      </c>
      <c r="T6" s="307" t="s">
        <v>180</v>
      </c>
      <c r="AS6" s="241">
        <v>176032</v>
      </c>
    </row>
    <row r="7" spans="1:45" ht="21" customHeight="1">
      <c r="A7" s="312" t="s">
        <v>99</v>
      </c>
      <c r="B7" s="313" t="s">
        <v>164</v>
      </c>
      <c r="C7" s="314" t="s">
        <v>164</v>
      </c>
      <c r="D7" s="314" t="s">
        <v>164</v>
      </c>
      <c r="E7" s="314" t="s">
        <v>164</v>
      </c>
      <c r="F7" s="314">
        <v>360000</v>
      </c>
      <c r="G7" s="314" t="s">
        <v>164</v>
      </c>
      <c r="H7" s="314" t="s">
        <v>164</v>
      </c>
      <c r="I7" s="314" t="s">
        <v>164</v>
      </c>
      <c r="J7" s="314">
        <v>360000</v>
      </c>
      <c r="K7" s="314" t="s">
        <v>164</v>
      </c>
      <c r="L7" s="314" t="s">
        <v>164</v>
      </c>
      <c r="M7" s="314" t="s">
        <v>164</v>
      </c>
      <c r="N7" s="314" t="s">
        <v>164</v>
      </c>
      <c r="O7" s="314" t="s">
        <v>164</v>
      </c>
      <c r="P7" s="314" t="s">
        <v>164</v>
      </c>
      <c r="Q7" s="315" t="s">
        <v>164</v>
      </c>
      <c r="R7" s="316" t="s">
        <v>164</v>
      </c>
      <c r="S7" s="316">
        <v>360000</v>
      </c>
      <c r="T7" s="312" t="s">
        <v>99</v>
      </c>
    </row>
    <row r="8" spans="1:45" ht="21" customHeight="1">
      <c r="A8" s="312" t="s">
        <v>98</v>
      </c>
      <c r="B8" s="313" t="s">
        <v>164</v>
      </c>
      <c r="C8" s="314" t="s">
        <v>164</v>
      </c>
      <c r="D8" s="314" t="s">
        <v>164</v>
      </c>
      <c r="E8" s="314" t="s">
        <v>164</v>
      </c>
      <c r="F8" s="314" t="s">
        <v>164</v>
      </c>
      <c r="G8" s="314">
        <v>39187528</v>
      </c>
      <c r="H8" s="314" t="s">
        <v>164</v>
      </c>
      <c r="I8" s="314" t="s">
        <v>164</v>
      </c>
      <c r="J8" s="314">
        <v>39187528</v>
      </c>
      <c r="K8" s="314" t="s">
        <v>164</v>
      </c>
      <c r="L8" s="314" t="s">
        <v>164</v>
      </c>
      <c r="M8" s="314" t="s">
        <v>164</v>
      </c>
      <c r="N8" s="314" t="s">
        <v>164</v>
      </c>
      <c r="O8" s="314" t="s">
        <v>164</v>
      </c>
      <c r="P8" s="314">
        <v>1002344.5</v>
      </c>
      <c r="Q8" s="315" t="s">
        <v>164</v>
      </c>
      <c r="R8" s="316" t="s">
        <v>164</v>
      </c>
      <c r="S8" s="316">
        <v>40189872.5</v>
      </c>
      <c r="T8" s="312" t="s">
        <v>98</v>
      </c>
    </row>
    <row r="9" spans="1:45" ht="21" customHeight="1">
      <c r="A9" s="312" t="s">
        <v>184</v>
      </c>
      <c r="B9" s="313" t="s">
        <v>164</v>
      </c>
      <c r="C9" s="314" t="s">
        <v>164</v>
      </c>
      <c r="D9" s="314" t="s">
        <v>164</v>
      </c>
      <c r="E9" s="314" t="s">
        <v>164</v>
      </c>
      <c r="F9" s="314">
        <v>0</v>
      </c>
      <c r="G9" s="314">
        <v>0</v>
      </c>
      <c r="H9" s="314" t="s">
        <v>164</v>
      </c>
      <c r="I9" s="314" t="s">
        <v>164</v>
      </c>
      <c r="J9" s="314">
        <v>0</v>
      </c>
      <c r="K9" s="314">
        <v>0</v>
      </c>
      <c r="L9" s="314">
        <v>465800</v>
      </c>
      <c r="M9" s="314">
        <v>465800</v>
      </c>
      <c r="N9" s="314">
        <v>96700</v>
      </c>
      <c r="O9" s="314" t="s">
        <v>164</v>
      </c>
      <c r="P9" s="314">
        <v>65200</v>
      </c>
      <c r="Q9" s="315" t="s">
        <v>164</v>
      </c>
      <c r="R9" s="316" t="s">
        <v>164</v>
      </c>
      <c r="S9" s="316">
        <v>627700</v>
      </c>
      <c r="T9" s="312" t="s">
        <v>184</v>
      </c>
    </row>
    <row r="10" spans="1:45" ht="21" customHeight="1">
      <c r="A10" s="312" t="s">
        <v>183</v>
      </c>
      <c r="B10" s="313" t="s">
        <v>164</v>
      </c>
      <c r="C10" s="314" t="s">
        <v>164</v>
      </c>
      <c r="D10" s="314" t="s">
        <v>164</v>
      </c>
      <c r="E10" s="314" t="s">
        <v>164</v>
      </c>
      <c r="F10" s="314" t="s">
        <v>164</v>
      </c>
      <c r="G10" s="314" t="s">
        <v>164</v>
      </c>
      <c r="H10" s="314" t="s">
        <v>164</v>
      </c>
      <c r="I10" s="314" t="s">
        <v>164</v>
      </c>
      <c r="J10" s="314" t="s">
        <v>164</v>
      </c>
      <c r="K10" s="314">
        <v>35655767</v>
      </c>
      <c r="L10" s="314" t="s">
        <v>164</v>
      </c>
      <c r="M10" s="314">
        <v>35655767</v>
      </c>
      <c r="N10" s="314" t="s">
        <v>164</v>
      </c>
      <c r="O10" s="314" t="s">
        <v>164</v>
      </c>
      <c r="P10" s="314">
        <v>9548089</v>
      </c>
      <c r="Q10" s="315" t="s">
        <v>164</v>
      </c>
      <c r="R10" s="316" t="s">
        <v>164</v>
      </c>
      <c r="S10" s="316">
        <v>45203856</v>
      </c>
      <c r="T10" s="312" t="s">
        <v>183</v>
      </c>
    </row>
    <row r="11" spans="1:45" ht="21" customHeight="1">
      <c r="A11" s="312" t="s">
        <v>12</v>
      </c>
      <c r="B11" s="313" t="s">
        <v>164</v>
      </c>
      <c r="C11" s="314" t="s">
        <v>164</v>
      </c>
      <c r="D11" s="314" t="s">
        <v>164</v>
      </c>
      <c r="E11" s="314" t="s">
        <v>164</v>
      </c>
      <c r="F11" s="314" t="s">
        <v>164</v>
      </c>
      <c r="G11" s="314" t="s">
        <v>164</v>
      </c>
      <c r="H11" s="314" t="s">
        <v>164</v>
      </c>
      <c r="I11" s="314" t="s">
        <v>164</v>
      </c>
      <c r="J11" s="314" t="s">
        <v>164</v>
      </c>
      <c r="K11" s="314" t="s">
        <v>164</v>
      </c>
      <c r="L11" s="314" t="s">
        <v>164</v>
      </c>
      <c r="M11" s="314" t="s">
        <v>164</v>
      </c>
      <c r="N11" s="314" t="s">
        <v>164</v>
      </c>
      <c r="O11" s="314">
        <v>26050000</v>
      </c>
      <c r="P11" s="314" t="s">
        <v>164</v>
      </c>
      <c r="Q11" s="315" t="s">
        <v>164</v>
      </c>
      <c r="R11" s="316" t="s">
        <v>164</v>
      </c>
      <c r="S11" s="316">
        <v>26050000</v>
      </c>
      <c r="T11" s="312" t="s">
        <v>12</v>
      </c>
    </row>
    <row r="12" spans="1:45" ht="21" customHeight="1">
      <c r="A12" s="312" t="s">
        <v>112</v>
      </c>
      <c r="B12" s="313" t="s">
        <v>164</v>
      </c>
      <c r="C12" s="314" t="s">
        <v>164</v>
      </c>
      <c r="D12" s="314" t="s">
        <v>164</v>
      </c>
      <c r="E12" s="314" t="s">
        <v>164</v>
      </c>
      <c r="F12" s="314" t="s">
        <v>164</v>
      </c>
      <c r="G12" s="314">
        <v>0</v>
      </c>
      <c r="H12" s="314" t="s">
        <v>164</v>
      </c>
      <c r="I12" s="314" t="s">
        <v>164</v>
      </c>
      <c r="J12" s="314">
        <v>0</v>
      </c>
      <c r="K12" s="314">
        <v>0</v>
      </c>
      <c r="L12" s="314" t="s">
        <v>164</v>
      </c>
      <c r="M12" s="314">
        <v>0</v>
      </c>
      <c r="N12" s="314" t="s">
        <v>164</v>
      </c>
      <c r="O12" s="314" t="s">
        <v>164</v>
      </c>
      <c r="P12" s="314">
        <v>88000</v>
      </c>
      <c r="Q12" s="315" t="s">
        <v>164</v>
      </c>
      <c r="R12" s="316">
        <v>360875</v>
      </c>
      <c r="S12" s="316">
        <v>448875</v>
      </c>
      <c r="T12" s="312" t="s">
        <v>112</v>
      </c>
    </row>
    <row r="13" spans="1:45" ht="21" customHeight="1">
      <c r="A13" s="317" t="s">
        <v>185</v>
      </c>
      <c r="B13" s="318" t="s">
        <v>164</v>
      </c>
      <c r="C13" s="319">
        <v>4700000</v>
      </c>
      <c r="D13" s="319" t="s">
        <v>164</v>
      </c>
      <c r="E13" s="319">
        <v>4700000</v>
      </c>
      <c r="F13" s="319">
        <v>360000</v>
      </c>
      <c r="G13" s="319">
        <v>39187528</v>
      </c>
      <c r="H13" s="319" t="s">
        <v>164</v>
      </c>
      <c r="I13" s="319" t="s">
        <v>164</v>
      </c>
      <c r="J13" s="319">
        <v>39547528</v>
      </c>
      <c r="K13" s="319">
        <v>35655767</v>
      </c>
      <c r="L13" s="319">
        <v>465800</v>
      </c>
      <c r="M13" s="319">
        <v>36121567</v>
      </c>
      <c r="N13" s="319">
        <v>96700</v>
      </c>
      <c r="O13" s="319">
        <v>26050000</v>
      </c>
      <c r="P13" s="319">
        <v>10703633.5</v>
      </c>
      <c r="Q13" s="320" t="s">
        <v>164</v>
      </c>
      <c r="R13" s="321">
        <v>360875</v>
      </c>
      <c r="S13" s="321">
        <v>117580303.5</v>
      </c>
      <c r="T13" s="317" t="s">
        <v>185</v>
      </c>
    </row>
    <row r="14" spans="1:45" ht="21" customHeight="1">
      <c r="A14" s="312" t="s">
        <v>172</v>
      </c>
      <c r="B14" s="313">
        <v>1599980</v>
      </c>
      <c r="C14" s="314" t="s">
        <v>164</v>
      </c>
      <c r="D14" s="314">
        <v>214351.4</v>
      </c>
      <c r="E14" s="314">
        <v>1814331.4</v>
      </c>
      <c r="F14" s="314" t="s">
        <v>164</v>
      </c>
      <c r="G14" s="314" t="s">
        <v>164</v>
      </c>
      <c r="H14" s="314" t="s">
        <v>164</v>
      </c>
      <c r="I14" s="314" t="s">
        <v>164</v>
      </c>
      <c r="J14" s="314" t="s">
        <v>164</v>
      </c>
      <c r="K14" s="314" t="s">
        <v>164</v>
      </c>
      <c r="L14" s="314" t="s">
        <v>164</v>
      </c>
      <c r="M14" s="314" t="s">
        <v>164</v>
      </c>
      <c r="N14" s="314" t="s">
        <v>164</v>
      </c>
      <c r="O14" s="314" t="s">
        <v>164</v>
      </c>
      <c r="P14" s="314" t="s">
        <v>164</v>
      </c>
      <c r="Q14" s="315" t="s">
        <v>164</v>
      </c>
      <c r="R14" s="316" t="s">
        <v>164</v>
      </c>
      <c r="S14" s="316">
        <v>1814331.4</v>
      </c>
      <c r="T14" s="312" t="s">
        <v>172</v>
      </c>
    </row>
    <row r="15" spans="1:45" ht="21" customHeight="1">
      <c r="A15" s="312" t="s">
        <v>186</v>
      </c>
      <c r="B15" s="313" t="s">
        <v>164</v>
      </c>
      <c r="C15" s="314" t="s">
        <v>164</v>
      </c>
      <c r="D15" s="314" t="s">
        <v>164</v>
      </c>
      <c r="E15" s="314" t="s">
        <v>164</v>
      </c>
      <c r="F15" s="314" t="s">
        <v>164</v>
      </c>
      <c r="G15" s="314" t="s">
        <v>164</v>
      </c>
      <c r="H15" s="314" t="s">
        <v>164</v>
      </c>
      <c r="I15" s="314" t="s">
        <v>164</v>
      </c>
      <c r="J15" s="314" t="s">
        <v>164</v>
      </c>
      <c r="K15" s="314" t="s">
        <v>164</v>
      </c>
      <c r="L15" s="314" t="s">
        <v>164</v>
      </c>
      <c r="M15" s="314" t="s">
        <v>164</v>
      </c>
      <c r="N15" s="314" t="s">
        <v>164</v>
      </c>
      <c r="O15" s="314" t="s">
        <v>164</v>
      </c>
      <c r="P15" s="314" t="s">
        <v>164</v>
      </c>
      <c r="Q15" s="315">
        <v>28284549.488000002</v>
      </c>
      <c r="R15" s="316" t="s">
        <v>164</v>
      </c>
      <c r="S15" s="316">
        <v>28284549.488000002</v>
      </c>
      <c r="T15" s="312" t="s">
        <v>186</v>
      </c>
    </row>
    <row r="16" spans="1:45" ht="21" customHeight="1">
      <c r="A16" s="312" t="s">
        <v>187</v>
      </c>
      <c r="B16" s="313" t="s">
        <v>164</v>
      </c>
      <c r="C16" s="314" t="s">
        <v>164</v>
      </c>
      <c r="D16" s="314" t="s">
        <v>164</v>
      </c>
      <c r="E16" s="314" t="s">
        <v>164</v>
      </c>
      <c r="F16" s="314" t="s">
        <v>164</v>
      </c>
      <c r="G16" s="314" t="s">
        <v>164</v>
      </c>
      <c r="H16" s="314" t="s">
        <v>164</v>
      </c>
      <c r="I16" s="314" t="s">
        <v>164</v>
      </c>
      <c r="J16" s="314" t="s">
        <v>164</v>
      </c>
      <c r="K16" s="314" t="s">
        <v>164</v>
      </c>
      <c r="L16" s="314" t="s">
        <v>164</v>
      </c>
      <c r="M16" s="314" t="s">
        <v>164</v>
      </c>
      <c r="N16" s="314" t="s">
        <v>164</v>
      </c>
      <c r="O16" s="314" t="s">
        <v>164</v>
      </c>
      <c r="P16" s="314" t="s">
        <v>164</v>
      </c>
      <c r="Q16" s="315">
        <v>2263371.7000000002</v>
      </c>
      <c r="R16" s="316" t="s">
        <v>164</v>
      </c>
      <c r="S16" s="316">
        <v>2263371.7000000002</v>
      </c>
      <c r="T16" s="312" t="s">
        <v>187</v>
      </c>
    </row>
    <row r="17" spans="1:28" ht="21" customHeight="1">
      <c r="A17" s="312" t="s">
        <v>188</v>
      </c>
      <c r="B17" s="313" t="s">
        <v>164</v>
      </c>
      <c r="C17" s="314" t="s">
        <v>164</v>
      </c>
      <c r="D17" s="314" t="s">
        <v>164</v>
      </c>
      <c r="E17" s="314" t="s">
        <v>164</v>
      </c>
      <c r="F17" s="314" t="s">
        <v>164</v>
      </c>
      <c r="G17" s="314" t="s">
        <v>164</v>
      </c>
      <c r="H17" s="314" t="s">
        <v>164</v>
      </c>
      <c r="I17" s="314" t="s">
        <v>164</v>
      </c>
      <c r="J17" s="314" t="s">
        <v>164</v>
      </c>
      <c r="K17" s="314" t="s">
        <v>164</v>
      </c>
      <c r="L17" s="314" t="s">
        <v>164</v>
      </c>
      <c r="M17" s="314" t="s">
        <v>164</v>
      </c>
      <c r="N17" s="314" t="s">
        <v>164</v>
      </c>
      <c r="O17" s="314" t="s">
        <v>164</v>
      </c>
      <c r="P17" s="314" t="s">
        <v>164</v>
      </c>
      <c r="Q17" s="315">
        <v>254580</v>
      </c>
      <c r="R17" s="316" t="s">
        <v>164</v>
      </c>
      <c r="S17" s="316">
        <v>254580</v>
      </c>
      <c r="T17" s="312" t="s">
        <v>188</v>
      </c>
    </row>
    <row r="18" spans="1:28" ht="21" customHeight="1">
      <c r="A18" s="312" t="s">
        <v>189</v>
      </c>
      <c r="B18" s="313" t="s">
        <v>164</v>
      </c>
      <c r="C18" s="314" t="s">
        <v>164</v>
      </c>
      <c r="D18" s="314" t="s">
        <v>164</v>
      </c>
      <c r="E18" s="314" t="s">
        <v>164</v>
      </c>
      <c r="F18" s="314">
        <v>40000</v>
      </c>
      <c r="G18" s="314">
        <v>421130</v>
      </c>
      <c r="H18" s="314" t="s">
        <v>164</v>
      </c>
      <c r="I18" s="314" t="s">
        <v>164</v>
      </c>
      <c r="J18" s="314">
        <v>461130</v>
      </c>
      <c r="K18" s="314" t="s">
        <v>164</v>
      </c>
      <c r="L18" s="314" t="s">
        <v>164</v>
      </c>
      <c r="M18" s="314" t="s">
        <v>164</v>
      </c>
      <c r="N18" s="314" t="s">
        <v>164</v>
      </c>
      <c r="O18" s="314" t="s">
        <v>164</v>
      </c>
      <c r="P18" s="314">
        <v>256879.5</v>
      </c>
      <c r="Q18" s="315">
        <v>1844942</v>
      </c>
      <c r="R18" s="316" t="s">
        <v>164</v>
      </c>
      <c r="S18" s="316">
        <v>2562951.5</v>
      </c>
      <c r="T18" s="312" t="s">
        <v>189</v>
      </c>
    </row>
    <row r="19" spans="1:28" ht="21" customHeight="1">
      <c r="A19" s="312" t="s">
        <v>190</v>
      </c>
      <c r="B19" s="313" t="s">
        <v>164</v>
      </c>
      <c r="C19" s="314" t="s">
        <v>164</v>
      </c>
      <c r="D19" s="314" t="s">
        <v>164</v>
      </c>
      <c r="E19" s="314" t="s">
        <v>164</v>
      </c>
      <c r="F19" s="314" t="s">
        <v>164</v>
      </c>
      <c r="G19" s="314" t="s">
        <v>164</v>
      </c>
      <c r="H19" s="314" t="s">
        <v>164</v>
      </c>
      <c r="I19" s="314" t="s">
        <v>164</v>
      </c>
      <c r="J19" s="314" t="s">
        <v>164</v>
      </c>
      <c r="K19" s="314" t="s">
        <v>164</v>
      </c>
      <c r="L19" s="314" t="s">
        <v>164</v>
      </c>
      <c r="M19" s="314" t="s">
        <v>164</v>
      </c>
      <c r="N19" s="314" t="s">
        <v>164</v>
      </c>
      <c r="O19" s="314" t="s">
        <v>164</v>
      </c>
      <c r="P19" s="314" t="s">
        <v>164</v>
      </c>
      <c r="Q19" s="315">
        <v>1196092</v>
      </c>
      <c r="R19" s="316" t="s">
        <v>164</v>
      </c>
      <c r="S19" s="316">
        <v>1196092</v>
      </c>
      <c r="T19" s="312" t="s">
        <v>190</v>
      </c>
    </row>
    <row r="20" spans="1:28" ht="21" customHeight="1">
      <c r="A20" s="312" t="s">
        <v>191</v>
      </c>
      <c r="B20" s="313" t="s">
        <v>164</v>
      </c>
      <c r="C20" s="314" t="s">
        <v>164</v>
      </c>
      <c r="D20" s="314" t="s">
        <v>164</v>
      </c>
      <c r="E20" s="314" t="s">
        <v>164</v>
      </c>
      <c r="F20" s="314" t="s">
        <v>164</v>
      </c>
      <c r="G20" s="314" t="s">
        <v>164</v>
      </c>
      <c r="H20" s="314" t="s">
        <v>164</v>
      </c>
      <c r="I20" s="314" t="s">
        <v>164</v>
      </c>
      <c r="J20" s="314" t="s">
        <v>164</v>
      </c>
      <c r="K20" s="314" t="s">
        <v>164</v>
      </c>
      <c r="L20" s="314" t="s">
        <v>164</v>
      </c>
      <c r="M20" s="314" t="s">
        <v>164</v>
      </c>
      <c r="N20" s="314" t="s">
        <v>164</v>
      </c>
      <c r="O20" s="314" t="s">
        <v>164</v>
      </c>
      <c r="P20" s="314" t="s">
        <v>164</v>
      </c>
      <c r="Q20" s="315">
        <v>346330</v>
      </c>
      <c r="R20" s="316" t="s">
        <v>164</v>
      </c>
      <c r="S20" s="316">
        <v>346330</v>
      </c>
      <c r="T20" s="312" t="s">
        <v>191</v>
      </c>
    </row>
    <row r="21" spans="1:28" ht="21" customHeight="1">
      <c r="A21" s="322" t="s">
        <v>192</v>
      </c>
      <c r="B21" s="323">
        <v>1599980</v>
      </c>
      <c r="C21" s="324" t="s">
        <v>164</v>
      </c>
      <c r="D21" s="324">
        <v>214351.4</v>
      </c>
      <c r="E21" s="324">
        <v>1814331.4</v>
      </c>
      <c r="F21" s="324">
        <v>40000</v>
      </c>
      <c r="G21" s="324">
        <v>421130</v>
      </c>
      <c r="H21" s="324" t="s">
        <v>164</v>
      </c>
      <c r="I21" s="324" t="s">
        <v>164</v>
      </c>
      <c r="J21" s="324">
        <v>461130</v>
      </c>
      <c r="K21" s="324" t="s">
        <v>164</v>
      </c>
      <c r="L21" s="324" t="s">
        <v>164</v>
      </c>
      <c r="M21" s="324" t="s">
        <v>164</v>
      </c>
      <c r="N21" s="324" t="s">
        <v>164</v>
      </c>
      <c r="O21" s="324" t="s">
        <v>164</v>
      </c>
      <c r="P21" s="324">
        <v>256879.5</v>
      </c>
      <c r="Q21" s="325">
        <v>34189865.188000001</v>
      </c>
      <c r="R21" s="326" t="s">
        <v>164</v>
      </c>
      <c r="S21" s="326">
        <v>36722206.088</v>
      </c>
      <c r="T21" s="322" t="s">
        <v>192</v>
      </c>
    </row>
    <row r="22" spans="1:28" ht="21" customHeight="1">
      <c r="A22" s="327" t="s">
        <v>193</v>
      </c>
      <c r="B22" s="328">
        <v>1599980</v>
      </c>
      <c r="C22" s="329">
        <v>4700000</v>
      </c>
      <c r="D22" s="329">
        <v>214351.4</v>
      </c>
      <c r="E22" s="329">
        <v>6514331.4000000004</v>
      </c>
      <c r="F22" s="329">
        <v>400000</v>
      </c>
      <c r="G22" s="329">
        <v>39608658</v>
      </c>
      <c r="H22" s="329" t="s">
        <v>164</v>
      </c>
      <c r="I22" s="329" t="s">
        <v>164</v>
      </c>
      <c r="J22" s="329">
        <v>40008658</v>
      </c>
      <c r="K22" s="329">
        <v>35655767</v>
      </c>
      <c r="L22" s="329">
        <v>465800</v>
      </c>
      <c r="M22" s="329">
        <v>36121567</v>
      </c>
      <c r="N22" s="329">
        <v>96700</v>
      </c>
      <c r="O22" s="329">
        <v>26050000</v>
      </c>
      <c r="P22" s="329">
        <v>10960513</v>
      </c>
      <c r="Q22" s="329">
        <v>34189865.188000001</v>
      </c>
      <c r="R22" s="328">
        <v>360875</v>
      </c>
      <c r="S22" s="328">
        <v>154302509.588</v>
      </c>
      <c r="T22" s="327" t="s">
        <v>193</v>
      </c>
    </row>
    <row r="23" spans="1:28" ht="12" customHeight="1">
      <c r="A23" s="330"/>
      <c r="B23" s="330"/>
      <c r="C23" s="330"/>
      <c r="D23" s="330"/>
      <c r="E23" s="330"/>
      <c r="F23" s="330"/>
      <c r="G23" s="330"/>
      <c r="H23" s="330"/>
      <c r="I23" s="330"/>
      <c r="J23" s="330"/>
      <c r="K23" s="330"/>
      <c r="L23" s="330"/>
      <c r="M23" s="330"/>
      <c r="N23" s="330"/>
      <c r="O23" s="330"/>
      <c r="P23" s="330"/>
      <c r="Q23" s="330"/>
      <c r="R23" s="330"/>
      <c r="S23" s="330"/>
    </row>
    <row r="24" spans="1:28" ht="20.100000000000001" customHeight="1">
      <c r="A24" s="305" t="s">
        <v>194</v>
      </c>
      <c r="B24" s="331"/>
      <c r="C24" s="331"/>
      <c r="D24" s="331"/>
      <c r="E24" s="331"/>
      <c r="F24" s="331"/>
      <c r="G24" s="331"/>
      <c r="H24" s="332"/>
      <c r="I24" s="332" t="s">
        <v>195</v>
      </c>
      <c r="J24" s="331"/>
      <c r="K24" s="305" t="s">
        <v>194</v>
      </c>
      <c r="L24" s="242"/>
      <c r="M24" s="242"/>
      <c r="N24" s="242"/>
      <c r="O24" s="242"/>
      <c r="P24" s="242"/>
      <c r="Q24" s="242"/>
      <c r="R24" s="242"/>
      <c r="S24" s="242"/>
      <c r="T24" s="242"/>
    </row>
    <row r="25" spans="1:28" ht="20.100000000000001" customHeight="1">
      <c r="A25" s="333" t="s">
        <v>196</v>
      </c>
      <c r="B25" s="334" t="s">
        <v>12</v>
      </c>
      <c r="C25" s="334" t="s">
        <v>197</v>
      </c>
      <c r="D25" s="334" t="s">
        <v>183</v>
      </c>
      <c r="E25" s="334" t="s">
        <v>198</v>
      </c>
      <c r="F25" s="334" t="s">
        <v>184</v>
      </c>
      <c r="G25" s="334" t="s">
        <v>180</v>
      </c>
      <c r="H25" s="335" t="s">
        <v>199</v>
      </c>
      <c r="I25" s="335" t="s">
        <v>193</v>
      </c>
      <c r="J25" s="331"/>
      <c r="K25" s="336" t="s">
        <v>200</v>
      </c>
      <c r="L25" s="337"/>
      <c r="M25" s="338">
        <f>L26+N26+P26+R26</f>
        <v>41267882</v>
      </c>
      <c r="N25" s="337"/>
      <c r="O25" s="337"/>
      <c r="P25" s="337"/>
      <c r="Q25" s="337"/>
      <c r="R25" s="337"/>
      <c r="S25" s="331"/>
      <c r="T25" s="242"/>
      <c r="V25" s="2760" t="s">
        <v>201</v>
      </c>
      <c r="W25" s="2760"/>
      <c r="X25" s="2760"/>
      <c r="Y25" s="2760"/>
      <c r="Z25" s="2760"/>
      <c r="AA25" s="2760"/>
      <c r="AB25" s="2760"/>
    </row>
    <row r="26" spans="1:28" ht="20.100000000000001" customHeight="1">
      <c r="A26" s="339" t="s">
        <v>202</v>
      </c>
      <c r="B26" s="340">
        <v>26050000</v>
      </c>
      <c r="C26" s="340">
        <v>41267882</v>
      </c>
      <c r="D26" s="340">
        <v>45203856</v>
      </c>
      <c r="E26" s="340">
        <v>36004196.588</v>
      </c>
      <c r="F26" s="340">
        <v>627700</v>
      </c>
      <c r="G26" s="340">
        <v>4700000</v>
      </c>
      <c r="H26" s="341">
        <v>448875</v>
      </c>
      <c r="I26" s="341">
        <v>154302509.588</v>
      </c>
      <c r="J26" s="331"/>
      <c r="K26" s="342" t="s">
        <v>203</v>
      </c>
      <c r="L26" s="343">
        <f>F22</f>
        <v>400000</v>
      </c>
      <c r="M26" s="294" t="s">
        <v>204</v>
      </c>
      <c r="N26" s="343">
        <f>G22</f>
        <v>39608658</v>
      </c>
      <c r="O26" s="344" t="s">
        <v>205</v>
      </c>
      <c r="P26" s="343">
        <f>P8</f>
        <v>1002344.5</v>
      </c>
      <c r="Q26" s="345" t="s">
        <v>206</v>
      </c>
      <c r="R26" s="343">
        <f>P18</f>
        <v>256879.5</v>
      </c>
      <c r="S26" s="331"/>
      <c r="T26" s="242"/>
      <c r="V26" s="2760"/>
      <c r="W26" s="2760"/>
      <c r="X26" s="2760"/>
      <c r="Y26" s="2760"/>
      <c r="Z26" s="2760"/>
      <c r="AA26" s="2760"/>
      <c r="AB26" s="2760"/>
    </row>
    <row r="27" spans="1:28" ht="20.100000000000001" customHeight="1">
      <c r="A27" s="346" t="s">
        <v>207</v>
      </c>
      <c r="B27" s="347">
        <v>16.882400000000001</v>
      </c>
      <c r="C27" s="347">
        <v>26.744800000000001</v>
      </c>
      <c r="D27" s="347">
        <v>29.2956</v>
      </c>
      <c r="E27" s="347">
        <v>23.333500000000001</v>
      </c>
      <c r="F27" s="347">
        <v>0.40679999999999999</v>
      </c>
      <c r="G27" s="347">
        <v>3.0459999999999998</v>
      </c>
      <c r="H27" s="348">
        <v>0.29089999999999999</v>
      </c>
      <c r="I27" s="348">
        <v>100</v>
      </c>
      <c r="J27" s="331"/>
      <c r="K27" s="336" t="s">
        <v>208</v>
      </c>
      <c r="L27" s="337"/>
      <c r="M27" s="338">
        <f>L28+N28+P28</f>
        <v>45203856</v>
      </c>
      <c r="N27" s="337"/>
      <c r="O27" s="337"/>
      <c r="P27" s="337"/>
      <c r="Q27" s="337"/>
      <c r="R27" s="337"/>
      <c r="S27" s="331"/>
      <c r="T27" s="242"/>
      <c r="V27" s="2760"/>
      <c r="W27" s="2760"/>
      <c r="X27" s="2760"/>
      <c r="Y27" s="2760"/>
      <c r="Z27" s="2760"/>
      <c r="AA27" s="2760"/>
      <c r="AB27" s="2760"/>
    </row>
    <row r="28" spans="1:28" ht="20.100000000000001" customHeight="1">
      <c r="A28" s="349" t="s">
        <v>209</v>
      </c>
      <c r="B28" s="331"/>
      <c r="C28" s="331"/>
      <c r="D28" s="331"/>
      <c r="E28" s="331"/>
      <c r="F28" s="331"/>
      <c r="G28" s="331"/>
      <c r="H28" s="331"/>
      <c r="I28" s="332"/>
      <c r="J28" s="332" t="s">
        <v>195</v>
      </c>
      <c r="K28" s="350" t="s">
        <v>210</v>
      </c>
      <c r="L28" s="343">
        <v>0</v>
      </c>
      <c r="M28" s="294" t="s">
        <v>211</v>
      </c>
      <c r="N28" s="343">
        <f>K22</f>
        <v>35655767</v>
      </c>
      <c r="O28" s="351" t="s">
        <v>212</v>
      </c>
      <c r="P28" s="343">
        <f>P10</f>
        <v>9548089</v>
      </c>
      <c r="Q28" s="337"/>
      <c r="R28" s="337"/>
      <c r="S28" s="331"/>
      <c r="T28" s="242"/>
    </row>
    <row r="29" spans="1:28" ht="20.100000000000001" customHeight="1">
      <c r="A29" s="333" t="s">
        <v>196</v>
      </c>
      <c r="B29" s="334" t="s">
        <v>12</v>
      </c>
      <c r="C29" s="334" t="s">
        <v>197</v>
      </c>
      <c r="D29" s="334" t="s">
        <v>183</v>
      </c>
      <c r="E29" s="334" t="s">
        <v>198</v>
      </c>
      <c r="F29" s="334" t="s">
        <v>184</v>
      </c>
      <c r="G29" s="334" t="s">
        <v>180</v>
      </c>
      <c r="H29" s="334" t="s">
        <v>176</v>
      </c>
      <c r="I29" s="335" t="s">
        <v>199</v>
      </c>
      <c r="J29" s="335" t="s">
        <v>193</v>
      </c>
      <c r="K29" s="336" t="s">
        <v>213</v>
      </c>
      <c r="L29" s="337"/>
      <c r="M29" s="338">
        <f>L30+N30</f>
        <v>36004196.588</v>
      </c>
      <c r="N29" s="337"/>
      <c r="O29" s="337"/>
      <c r="P29" s="337"/>
      <c r="Q29" s="337"/>
      <c r="R29" s="337"/>
      <c r="S29" s="331"/>
      <c r="T29" s="242"/>
    </row>
    <row r="30" spans="1:28" ht="20.100000000000001" customHeight="1">
      <c r="A30" s="339" t="s">
        <v>202</v>
      </c>
      <c r="B30" s="352">
        <v>26050000</v>
      </c>
      <c r="C30" s="352">
        <v>40008658</v>
      </c>
      <c r="D30" s="352">
        <v>35655767</v>
      </c>
      <c r="E30" s="352">
        <v>36004196.588</v>
      </c>
      <c r="F30" s="352">
        <v>562500</v>
      </c>
      <c r="G30" s="352">
        <v>4700000</v>
      </c>
      <c r="H30" s="352">
        <v>10960513</v>
      </c>
      <c r="I30" s="353">
        <v>360875</v>
      </c>
      <c r="J30" s="341">
        <v>154302509.588</v>
      </c>
      <c r="K30" s="350" t="s">
        <v>214</v>
      </c>
      <c r="L30" s="343">
        <f>E14</f>
        <v>1814331.4</v>
      </c>
      <c r="M30" s="354" t="s">
        <v>215</v>
      </c>
      <c r="N30" s="343">
        <f>Q21</f>
        <v>34189865.188000001</v>
      </c>
      <c r="Q30" s="337"/>
      <c r="R30" s="337"/>
      <c r="S30" s="331"/>
      <c r="T30" s="242"/>
    </row>
    <row r="31" spans="1:28" ht="20.100000000000001" customHeight="1">
      <c r="A31" s="346" t="s">
        <v>207</v>
      </c>
      <c r="B31" s="347">
        <v>16.882400000000001</v>
      </c>
      <c r="C31" s="347">
        <v>25.928699999999999</v>
      </c>
      <c r="D31" s="347">
        <v>23.107700000000001</v>
      </c>
      <c r="E31" s="347">
        <v>23.333500000000001</v>
      </c>
      <c r="F31" s="347">
        <v>0.36449999999999999</v>
      </c>
      <c r="G31" s="347">
        <v>3.0459999999999998</v>
      </c>
      <c r="H31" s="347">
        <v>7.1032999999999999</v>
      </c>
      <c r="I31" s="348">
        <v>0.2339</v>
      </c>
      <c r="J31" s="348">
        <v>100</v>
      </c>
      <c r="K31" s="336" t="s">
        <v>216</v>
      </c>
      <c r="L31" s="337"/>
      <c r="M31" s="338">
        <f>L32+N32+P32+R32</f>
        <v>627700</v>
      </c>
      <c r="N31" s="337"/>
      <c r="O31" s="337"/>
      <c r="P31" s="337"/>
      <c r="Q31" s="337"/>
      <c r="R31" s="337"/>
      <c r="S31" s="331"/>
      <c r="T31" s="242"/>
    </row>
    <row r="32" spans="1:28" ht="15.95" customHeight="1">
      <c r="A32" s="337"/>
      <c r="B32" s="355"/>
      <c r="C32" s="355"/>
      <c r="D32" s="355"/>
      <c r="E32" s="355"/>
      <c r="F32" s="355"/>
      <c r="G32" s="355"/>
      <c r="H32" s="355"/>
      <c r="I32" s="355"/>
      <c r="J32" s="355"/>
      <c r="K32" s="350" t="s">
        <v>217</v>
      </c>
      <c r="L32" s="343">
        <v>0</v>
      </c>
      <c r="M32" s="294" t="s">
        <v>218</v>
      </c>
      <c r="N32" s="343">
        <f>L22</f>
        <v>465800</v>
      </c>
      <c r="O32" s="356" t="s">
        <v>219</v>
      </c>
      <c r="P32" s="343">
        <f>N22</f>
        <v>96700</v>
      </c>
      <c r="Q32" s="357" t="s">
        <v>220</v>
      </c>
      <c r="R32" s="343">
        <f>P9</f>
        <v>65200</v>
      </c>
      <c r="S32" s="331"/>
      <c r="T32" s="242"/>
    </row>
    <row r="33" spans="1:20" ht="20.100000000000001" customHeight="1">
      <c r="A33" s="305" t="s">
        <v>221</v>
      </c>
      <c r="B33" s="331"/>
      <c r="C33" s="331"/>
      <c r="D33" s="331"/>
      <c r="E33" s="331"/>
      <c r="F33" s="331"/>
      <c r="G33" s="331"/>
      <c r="H33" s="332"/>
      <c r="I33" s="332" t="s">
        <v>195</v>
      </c>
      <c r="J33" s="355"/>
      <c r="K33" s="336"/>
      <c r="L33" s="337"/>
      <c r="M33" s="338"/>
      <c r="N33" s="337"/>
      <c r="O33" s="337"/>
      <c r="P33" s="337"/>
      <c r="Q33" s="337"/>
      <c r="R33" s="337"/>
      <c r="S33" s="331"/>
      <c r="T33" s="242"/>
    </row>
    <row r="34" spans="1:20" ht="20.100000000000001" customHeight="1">
      <c r="A34" s="333" t="s">
        <v>196</v>
      </c>
      <c r="B34" s="334" t="s">
        <v>12</v>
      </c>
      <c r="C34" s="334" t="s">
        <v>197</v>
      </c>
      <c r="D34" s="334" t="s">
        <v>183</v>
      </c>
      <c r="E34" s="334" t="s">
        <v>198</v>
      </c>
      <c r="F34" s="334" t="s">
        <v>184</v>
      </c>
      <c r="G34" s="334" t="s">
        <v>180</v>
      </c>
      <c r="H34" s="335" t="s">
        <v>199</v>
      </c>
      <c r="I34" s="335" t="s">
        <v>193</v>
      </c>
      <c r="J34" s="355"/>
      <c r="K34" s="305" t="s">
        <v>221</v>
      </c>
      <c r="L34" s="337"/>
      <c r="M34" s="338"/>
      <c r="N34" s="337"/>
      <c r="O34" s="337"/>
      <c r="P34" s="337"/>
      <c r="Q34" s="337"/>
      <c r="R34" s="337"/>
      <c r="S34" s="331"/>
      <c r="T34" s="242"/>
    </row>
    <row r="35" spans="1:20" ht="20.100000000000001" customHeight="1">
      <c r="A35" s="339" t="s">
        <v>202</v>
      </c>
      <c r="B35" s="340">
        <v>26050000</v>
      </c>
      <c r="C35" s="340">
        <v>40549872.5</v>
      </c>
      <c r="D35" s="340">
        <v>45203856</v>
      </c>
      <c r="E35" s="340">
        <v>36722206.088</v>
      </c>
      <c r="F35" s="340">
        <v>627700</v>
      </c>
      <c r="G35" s="340">
        <v>4700000</v>
      </c>
      <c r="H35" s="341">
        <v>448875</v>
      </c>
      <c r="I35" s="341">
        <v>154302509.588</v>
      </c>
      <c r="J35" s="355"/>
      <c r="K35" s="358" t="s">
        <v>222</v>
      </c>
      <c r="L35" s="337"/>
      <c r="M35" s="338"/>
      <c r="N35" s="337"/>
      <c r="O35" s="337"/>
      <c r="P35" s="337"/>
      <c r="Q35" s="337"/>
      <c r="R35" s="337"/>
      <c r="S35" s="331"/>
      <c r="T35" s="242"/>
    </row>
    <row r="36" spans="1:20" ht="20.100000000000001" customHeight="1">
      <c r="A36" s="346" t="s">
        <v>207</v>
      </c>
      <c r="B36" s="347">
        <v>16.882000000000001</v>
      </c>
      <c r="C36" s="347">
        <v>26.279</v>
      </c>
      <c r="D36" s="347">
        <v>29.295999999999999</v>
      </c>
      <c r="E36" s="347">
        <v>23.798999999999999</v>
      </c>
      <c r="F36" s="347">
        <v>0.40699999999999997</v>
      </c>
      <c r="G36" s="347">
        <v>3.0459999999999998</v>
      </c>
      <c r="H36" s="348">
        <v>0.29099999999999998</v>
      </c>
      <c r="I36" s="348">
        <v>100</v>
      </c>
      <c r="J36" s="355"/>
      <c r="K36" s="336"/>
      <c r="L36" s="337"/>
      <c r="M36" s="338"/>
      <c r="N36" s="337"/>
      <c r="O36" s="337"/>
      <c r="P36" s="337"/>
      <c r="Q36" s="337"/>
      <c r="R36" s="337"/>
      <c r="S36" s="331"/>
      <c r="T36" s="242"/>
    </row>
    <row r="37" spans="1:20" ht="15" customHeight="1">
      <c r="A37" s="294" t="s">
        <v>223</v>
      </c>
      <c r="B37" s="242"/>
      <c r="C37" s="242"/>
      <c r="D37" s="242"/>
      <c r="E37" s="242"/>
      <c r="F37" s="242"/>
      <c r="G37" s="242"/>
      <c r="H37" s="242"/>
      <c r="I37" s="242"/>
      <c r="J37" s="242"/>
      <c r="S37" s="359"/>
      <c r="T37" s="242"/>
    </row>
    <row r="38" spans="1:20" ht="15" customHeight="1">
      <c r="A38" s="294" t="s">
        <v>166</v>
      </c>
      <c r="B38" s="242"/>
      <c r="C38" s="242"/>
      <c r="D38" s="242"/>
      <c r="E38" s="242"/>
      <c r="F38" s="242"/>
      <c r="G38" s="242"/>
      <c r="H38" s="242"/>
      <c r="I38" s="242"/>
      <c r="J38" s="242"/>
      <c r="K38" s="242"/>
      <c r="L38" s="242"/>
      <c r="M38" s="242"/>
      <c r="N38" s="359"/>
      <c r="O38" s="242"/>
      <c r="P38" s="242"/>
      <c r="Q38" s="242"/>
      <c r="R38" s="242"/>
      <c r="S38" s="242"/>
      <c r="T38" s="242"/>
    </row>
    <row r="39" spans="1:20" ht="15" customHeight="1">
      <c r="A39" s="294" t="s">
        <v>224</v>
      </c>
    </row>
  </sheetData>
  <mergeCells count="12">
    <mergeCell ref="V25:AB27"/>
    <mergeCell ref="A4:A5"/>
    <mergeCell ref="B4:E4"/>
    <mergeCell ref="F4:J4"/>
    <mergeCell ref="K4:M4"/>
    <mergeCell ref="N4:N5"/>
    <mergeCell ref="O4:O5"/>
    <mergeCell ref="P4:P5"/>
    <mergeCell ref="Q4:Q5"/>
    <mergeCell ref="R4:R5"/>
    <mergeCell ref="S4:S5"/>
    <mergeCell ref="T4:T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2" firstPageNumber="12" orientation="portrait" useFirstPageNumber="1" r:id="rId1"/>
  <headerFooter differentOddEven="1" scaleWithDoc="0" alignWithMargins="0">
    <firstFooter>&amp;R&amp;P</firstFooter>
  </headerFooter>
  <colBreaks count="1" manualBreakCount="1">
    <brk id="10" max="38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76"/>
  <sheetViews>
    <sheetView showGridLines="0" view="pageBreakPreview" zoomScale="115" zoomScaleNormal="100" zoomScaleSheetLayoutView="115" workbookViewId="0"/>
  </sheetViews>
  <sheetFormatPr defaultColWidth="10" defaultRowHeight="16.5"/>
  <cols>
    <col min="1" max="1" width="3.125" style="14" customWidth="1"/>
    <col min="2" max="2" width="9.25" style="525" customWidth="1"/>
    <col min="3" max="3" width="9.5" style="521" customWidth="1"/>
    <col min="4" max="4" width="9.5" style="525" customWidth="1"/>
    <col min="5" max="5" width="9.5" style="521" customWidth="1"/>
    <col min="6" max="6" width="9.5" style="525" customWidth="1"/>
    <col min="7" max="7" width="9.25" style="521" customWidth="1"/>
    <col min="8" max="8" width="9.5" style="525" customWidth="1"/>
    <col min="9" max="9" width="9.5" style="521" customWidth="1"/>
    <col min="10" max="10" width="9.5" style="525" customWidth="1"/>
    <col min="11" max="11" width="9.5" style="521" customWidth="1"/>
    <col min="12" max="12" width="3.125" style="525" customWidth="1"/>
    <col min="13" max="13" width="9.25" style="14" customWidth="1"/>
    <col min="14" max="17" width="9.5" style="14" customWidth="1"/>
    <col min="18" max="18" width="9.25" style="14" customWidth="1"/>
    <col min="19" max="19" width="9.5" style="14" customWidth="1"/>
    <col min="20" max="20" width="9.25" style="14" customWidth="1"/>
    <col min="21" max="21" width="9.5" style="14" customWidth="1"/>
    <col min="22" max="22" width="9.875" style="14" customWidth="1"/>
    <col min="23" max="16384" width="10" style="14"/>
  </cols>
  <sheetData>
    <row r="1" spans="1:24" ht="20.25">
      <c r="A1" s="360" t="s">
        <v>225</v>
      </c>
      <c r="B1" s="360"/>
      <c r="C1" s="361"/>
      <c r="D1" s="362"/>
      <c r="E1" s="361"/>
      <c r="F1" s="362"/>
      <c r="G1" s="361"/>
      <c r="H1" s="362"/>
      <c r="I1" s="361"/>
      <c r="J1" s="362"/>
      <c r="K1" s="361"/>
      <c r="L1" s="362"/>
      <c r="M1" s="363"/>
      <c r="N1" s="363"/>
      <c r="O1" s="363"/>
      <c r="P1" s="363"/>
      <c r="Q1" s="363"/>
      <c r="R1" s="363"/>
      <c r="S1" s="363"/>
      <c r="T1" s="363"/>
      <c r="U1" s="364"/>
      <c r="V1" s="364"/>
    </row>
    <row r="2" spans="1:24" ht="21" customHeight="1">
      <c r="A2" s="365" t="s">
        <v>226</v>
      </c>
      <c r="B2" s="362"/>
      <c r="C2" s="361"/>
      <c r="D2" s="362"/>
      <c r="E2" s="361"/>
      <c r="F2" s="362"/>
      <c r="G2" s="361"/>
      <c r="H2" s="362"/>
      <c r="I2" s="361"/>
      <c r="J2" s="362"/>
      <c r="K2" s="361"/>
      <c r="L2" s="362"/>
      <c r="M2" s="363"/>
      <c r="N2" s="363"/>
      <c r="O2" s="363"/>
      <c r="P2" s="363"/>
      <c r="Q2" s="363"/>
      <c r="R2" s="363"/>
      <c r="S2" s="363"/>
      <c r="T2" s="363"/>
      <c r="U2" s="364"/>
      <c r="V2" s="364"/>
    </row>
    <row r="3" spans="1:24" s="372" customFormat="1" ht="18" customHeight="1">
      <c r="A3" s="366"/>
      <c r="B3" s="305" t="s">
        <v>227</v>
      </c>
      <c r="C3" s="367"/>
      <c r="D3" s="366"/>
      <c r="E3" s="367"/>
      <c r="F3" s="366"/>
      <c r="G3" s="367"/>
      <c r="H3" s="366"/>
      <c r="I3" s="367"/>
      <c r="J3" s="366"/>
      <c r="K3" s="368" t="s">
        <v>228</v>
      </c>
      <c r="L3" s="366"/>
      <c r="M3" s="366"/>
      <c r="N3" s="366"/>
      <c r="O3" s="366"/>
      <c r="P3" s="366"/>
      <c r="Q3" s="366"/>
      <c r="R3" s="369"/>
      <c r="S3" s="369"/>
      <c r="T3" s="369"/>
      <c r="U3" s="370"/>
      <c r="V3" s="371" t="s">
        <v>229</v>
      </c>
    </row>
    <row r="4" spans="1:24" ht="20.100000000000001" customHeight="1">
      <c r="A4" s="373" t="s">
        <v>230</v>
      </c>
      <c r="B4" s="2774" t="s">
        <v>231</v>
      </c>
      <c r="C4" s="2774"/>
      <c r="D4" s="2774" t="s">
        <v>197</v>
      </c>
      <c r="E4" s="2774"/>
      <c r="F4" s="2774" t="s">
        <v>232</v>
      </c>
      <c r="G4" s="2774"/>
      <c r="H4" s="2774" t="s">
        <v>233</v>
      </c>
      <c r="I4" s="2774"/>
      <c r="J4" s="2774" t="s">
        <v>12</v>
      </c>
      <c r="K4" s="2774"/>
      <c r="L4" s="374" t="s">
        <v>230</v>
      </c>
      <c r="M4" s="2774" t="s">
        <v>231</v>
      </c>
      <c r="N4" s="2774"/>
      <c r="O4" s="2774" t="s">
        <v>234</v>
      </c>
      <c r="P4" s="2774"/>
      <c r="Q4" s="2775" t="s">
        <v>235</v>
      </c>
      <c r="R4" s="2776"/>
      <c r="S4" s="2776"/>
      <c r="T4" s="2776"/>
      <c r="U4" s="2775" t="s">
        <v>112</v>
      </c>
      <c r="V4" s="2777"/>
    </row>
    <row r="5" spans="1:24" s="380" customFormat="1" ht="20.100000000000001" customHeight="1">
      <c r="A5" s="375" t="s">
        <v>236</v>
      </c>
      <c r="B5" s="376" t="s">
        <v>237</v>
      </c>
      <c r="C5" s="376" t="s">
        <v>238</v>
      </c>
      <c r="D5" s="376" t="s">
        <v>237</v>
      </c>
      <c r="E5" s="376" t="s">
        <v>238</v>
      </c>
      <c r="F5" s="376" t="s">
        <v>239</v>
      </c>
      <c r="G5" s="376" t="s">
        <v>238</v>
      </c>
      <c r="H5" s="376" t="s">
        <v>237</v>
      </c>
      <c r="I5" s="376" t="s">
        <v>238</v>
      </c>
      <c r="J5" s="376" t="s">
        <v>239</v>
      </c>
      <c r="K5" s="376" t="s">
        <v>238</v>
      </c>
      <c r="L5" s="377" t="s">
        <v>236</v>
      </c>
      <c r="M5" s="376" t="s">
        <v>239</v>
      </c>
      <c r="N5" s="376" t="s">
        <v>238</v>
      </c>
      <c r="O5" s="376" t="s">
        <v>239</v>
      </c>
      <c r="P5" s="376" t="s">
        <v>238</v>
      </c>
      <c r="Q5" s="378" t="s">
        <v>239</v>
      </c>
      <c r="R5" s="376" t="s">
        <v>238</v>
      </c>
      <c r="S5" s="378" t="s">
        <v>239</v>
      </c>
      <c r="T5" s="376" t="s">
        <v>238</v>
      </c>
      <c r="U5" s="376" t="s">
        <v>237</v>
      </c>
      <c r="V5" s="379" t="s">
        <v>238</v>
      </c>
    </row>
    <row r="6" spans="1:24" s="396" customFormat="1" ht="20.100000000000001" customHeight="1">
      <c r="A6" s="381"/>
      <c r="B6" s="382" t="s">
        <v>240</v>
      </c>
      <c r="C6" s="383"/>
      <c r="D6" s="384" t="s">
        <v>241</v>
      </c>
      <c r="E6" s="385"/>
      <c r="F6" s="386" t="s">
        <v>242</v>
      </c>
      <c r="G6" s="387"/>
      <c r="H6" s="382" t="s">
        <v>243</v>
      </c>
      <c r="I6" s="385"/>
      <c r="J6" s="384" t="s">
        <v>244</v>
      </c>
      <c r="K6" s="388"/>
      <c r="L6" s="389"/>
      <c r="M6" s="390" t="s">
        <v>245</v>
      </c>
      <c r="N6" s="384"/>
      <c r="O6" s="384" t="s">
        <v>246</v>
      </c>
      <c r="P6" s="384"/>
      <c r="Q6" s="391" t="s">
        <v>247</v>
      </c>
      <c r="R6" s="384"/>
      <c r="S6" s="392" t="s">
        <v>248</v>
      </c>
      <c r="T6" s="393"/>
      <c r="U6" s="394" t="s">
        <v>249</v>
      </c>
      <c r="V6" s="395"/>
    </row>
    <row r="7" spans="1:24" s="396" customFormat="1" ht="20.100000000000001" customHeight="1">
      <c r="A7" s="381"/>
      <c r="B7" s="384" t="s">
        <v>250</v>
      </c>
      <c r="C7" s="383">
        <v>82000</v>
      </c>
      <c r="D7" s="384" t="s">
        <v>251</v>
      </c>
      <c r="E7" s="397">
        <v>400000</v>
      </c>
      <c r="F7" s="384"/>
      <c r="G7" s="385"/>
      <c r="H7" s="384" t="s">
        <v>252</v>
      </c>
      <c r="I7" s="385">
        <v>718400</v>
      </c>
      <c r="J7" s="384" t="s">
        <v>253</v>
      </c>
      <c r="K7" s="385">
        <v>650000</v>
      </c>
      <c r="L7" s="398"/>
      <c r="M7" s="399" t="s">
        <v>254</v>
      </c>
      <c r="N7" s="384"/>
      <c r="O7" s="400" t="s">
        <v>255</v>
      </c>
      <c r="P7" s="384">
        <v>2080000</v>
      </c>
      <c r="Q7" s="401" t="s">
        <v>256</v>
      </c>
      <c r="R7" s="384">
        <v>144788</v>
      </c>
      <c r="S7" s="401" t="s">
        <v>257</v>
      </c>
      <c r="T7" s="384">
        <v>97100</v>
      </c>
      <c r="U7" s="392" t="s">
        <v>258</v>
      </c>
      <c r="V7" s="402">
        <v>27800</v>
      </c>
      <c r="X7" s="403" t="s">
        <v>259</v>
      </c>
    </row>
    <row r="8" spans="1:24" s="396" customFormat="1" ht="20.100000000000001" customHeight="1">
      <c r="A8" s="381"/>
      <c r="B8" s="384" t="s">
        <v>260</v>
      </c>
      <c r="C8" s="383">
        <v>48000</v>
      </c>
      <c r="D8" s="384"/>
      <c r="E8" s="397"/>
      <c r="F8" s="384"/>
      <c r="G8" s="385"/>
      <c r="H8" s="384" t="s">
        <v>261</v>
      </c>
      <c r="I8" s="385">
        <v>158796</v>
      </c>
      <c r="J8" s="384" t="s">
        <v>262</v>
      </c>
      <c r="K8" s="385">
        <v>950000</v>
      </c>
      <c r="L8" s="398"/>
      <c r="M8" s="390" t="s">
        <v>263</v>
      </c>
      <c r="N8" s="384">
        <v>18000</v>
      </c>
      <c r="O8" s="384" t="s">
        <v>264</v>
      </c>
      <c r="P8" s="384">
        <v>2080000</v>
      </c>
      <c r="Q8" s="401" t="s">
        <v>265</v>
      </c>
      <c r="R8" s="384">
        <v>37000</v>
      </c>
      <c r="S8" s="404" t="s">
        <v>266</v>
      </c>
      <c r="T8" s="384">
        <v>264100</v>
      </c>
      <c r="U8" s="394"/>
      <c r="V8" s="402"/>
      <c r="X8" s="403" t="s">
        <v>267</v>
      </c>
    </row>
    <row r="9" spans="1:24" s="396" customFormat="1" ht="20.100000000000001" customHeight="1">
      <c r="A9" s="381"/>
      <c r="B9" s="384" t="s">
        <v>268</v>
      </c>
      <c r="C9" s="383">
        <v>140100</v>
      </c>
      <c r="D9" s="405"/>
      <c r="E9" s="406"/>
      <c r="F9" s="384"/>
      <c r="G9" s="385"/>
      <c r="H9" s="384" t="s">
        <v>269</v>
      </c>
      <c r="I9" s="385">
        <v>1350000</v>
      </c>
      <c r="J9" s="384" t="s">
        <v>270</v>
      </c>
      <c r="K9" s="385">
        <v>950000</v>
      </c>
      <c r="L9" s="398"/>
      <c r="M9" s="390" t="s">
        <v>271</v>
      </c>
      <c r="N9" s="384">
        <v>90000</v>
      </c>
      <c r="O9" s="384" t="s">
        <v>272</v>
      </c>
      <c r="P9" s="384">
        <v>1190000</v>
      </c>
      <c r="Q9" s="401" t="s">
        <v>273</v>
      </c>
      <c r="R9" s="384">
        <v>24000</v>
      </c>
      <c r="S9" s="401" t="s">
        <v>274</v>
      </c>
      <c r="T9" s="384">
        <v>59000</v>
      </c>
      <c r="U9" s="394" t="s">
        <v>275</v>
      </c>
      <c r="V9" s="402"/>
      <c r="X9" s="403" t="s">
        <v>276</v>
      </c>
    </row>
    <row r="10" spans="1:24" s="396" customFormat="1" ht="20.100000000000001" customHeight="1">
      <c r="A10" s="381"/>
      <c r="B10" s="384" t="s">
        <v>277</v>
      </c>
      <c r="C10" s="383">
        <v>62280</v>
      </c>
      <c r="D10" s="407" t="s">
        <v>278</v>
      </c>
      <c r="E10" s="408">
        <v>400000</v>
      </c>
      <c r="F10" s="407" t="s">
        <v>279</v>
      </c>
      <c r="G10" s="409">
        <v>0</v>
      </c>
      <c r="H10" s="384" t="s">
        <v>280</v>
      </c>
      <c r="I10" s="385">
        <v>1800000</v>
      </c>
      <c r="J10" s="384" t="s">
        <v>281</v>
      </c>
      <c r="K10" s="385">
        <v>1000000</v>
      </c>
      <c r="L10" s="398"/>
      <c r="M10" s="390" t="s">
        <v>282</v>
      </c>
      <c r="N10" s="384">
        <v>200000</v>
      </c>
      <c r="O10" s="384" t="s">
        <v>283</v>
      </c>
      <c r="P10" s="384">
        <v>2100000</v>
      </c>
      <c r="Q10" s="401" t="s">
        <v>284</v>
      </c>
      <c r="R10" s="384">
        <v>495000</v>
      </c>
      <c r="S10" s="410" t="s">
        <v>285</v>
      </c>
      <c r="T10" s="384">
        <v>72900</v>
      </c>
      <c r="U10" s="401" t="s">
        <v>286</v>
      </c>
      <c r="V10" s="402">
        <v>302985</v>
      </c>
    </row>
    <row r="11" spans="1:24" s="396" customFormat="1" ht="20.100000000000001" customHeight="1">
      <c r="A11" s="381"/>
      <c r="B11" s="384" t="s">
        <v>287</v>
      </c>
      <c r="C11" s="383">
        <v>35000</v>
      </c>
      <c r="D11" s="384" t="s">
        <v>288</v>
      </c>
      <c r="E11" s="397"/>
      <c r="F11" s="382" t="s">
        <v>289</v>
      </c>
      <c r="G11" s="385"/>
      <c r="H11" s="384" t="s">
        <v>290</v>
      </c>
      <c r="I11" s="385">
        <v>922064</v>
      </c>
      <c r="J11" s="384" t="s">
        <v>291</v>
      </c>
      <c r="K11" s="385">
        <v>1000000</v>
      </c>
      <c r="L11" s="398"/>
      <c r="M11" s="390" t="s">
        <v>292</v>
      </c>
      <c r="N11" s="384">
        <v>90000</v>
      </c>
      <c r="O11" s="407" t="s">
        <v>293</v>
      </c>
      <c r="P11" s="407">
        <v>7450000</v>
      </c>
      <c r="Q11" s="404" t="s">
        <v>294</v>
      </c>
      <c r="R11" s="384">
        <v>370700</v>
      </c>
      <c r="S11" s="401" t="s">
        <v>295</v>
      </c>
      <c r="T11" s="384">
        <v>83455</v>
      </c>
      <c r="U11" s="411"/>
      <c r="V11" s="402"/>
    </row>
    <row r="12" spans="1:24" s="396" customFormat="1" ht="20.100000000000001" customHeight="1">
      <c r="A12" s="381"/>
      <c r="B12" s="384" t="s">
        <v>296</v>
      </c>
      <c r="C12" s="383">
        <v>120000</v>
      </c>
      <c r="D12" s="384" t="s">
        <v>297</v>
      </c>
      <c r="E12" s="397">
        <v>6040000</v>
      </c>
      <c r="F12" s="384" t="s">
        <v>298</v>
      </c>
      <c r="G12" s="385">
        <v>96700</v>
      </c>
      <c r="H12" s="384" t="s">
        <v>299</v>
      </c>
      <c r="I12" s="385">
        <v>738346</v>
      </c>
      <c r="J12" s="384" t="s">
        <v>300</v>
      </c>
      <c r="K12" s="385">
        <v>1400000</v>
      </c>
      <c r="L12" s="398"/>
      <c r="M12" s="412" t="s">
        <v>301</v>
      </c>
      <c r="N12" s="384">
        <v>22100</v>
      </c>
      <c r="O12" s="382"/>
      <c r="P12" s="413"/>
      <c r="Q12" s="404" t="s">
        <v>302</v>
      </c>
      <c r="R12" s="384">
        <v>270000</v>
      </c>
      <c r="S12" s="401" t="s">
        <v>303</v>
      </c>
      <c r="T12" s="384">
        <v>48400</v>
      </c>
      <c r="U12" s="401" t="s">
        <v>304</v>
      </c>
      <c r="V12" s="402"/>
    </row>
    <row r="13" spans="1:24" s="396" customFormat="1" ht="20.100000000000001" customHeight="1">
      <c r="A13" s="414"/>
      <c r="B13" s="384" t="s">
        <v>305</v>
      </c>
      <c r="C13" s="383">
        <v>108000</v>
      </c>
      <c r="D13" s="384" t="s">
        <v>306</v>
      </c>
      <c r="E13" s="397">
        <v>3050000</v>
      </c>
      <c r="F13" s="382"/>
      <c r="G13" s="385"/>
      <c r="H13" s="384" t="s">
        <v>307</v>
      </c>
      <c r="I13" s="385">
        <v>1800000</v>
      </c>
      <c r="J13" s="384" t="s">
        <v>308</v>
      </c>
      <c r="K13" s="385">
        <v>1400000</v>
      </c>
      <c r="L13" s="398"/>
      <c r="M13" s="390" t="s">
        <v>309</v>
      </c>
      <c r="N13" s="384">
        <v>50000</v>
      </c>
      <c r="O13" s="382" t="s">
        <v>243</v>
      </c>
      <c r="P13" s="413"/>
      <c r="Q13" s="404" t="s">
        <v>310</v>
      </c>
      <c r="R13" s="384">
        <v>48300</v>
      </c>
      <c r="S13" s="401" t="s">
        <v>311</v>
      </c>
      <c r="T13" s="384">
        <v>19000</v>
      </c>
      <c r="U13" s="401" t="s">
        <v>312</v>
      </c>
      <c r="V13" s="402">
        <v>1900</v>
      </c>
    </row>
    <row r="14" spans="1:24" s="396" customFormat="1" ht="20.100000000000001" customHeight="1">
      <c r="A14" s="414"/>
      <c r="B14" s="415" t="s">
        <v>313</v>
      </c>
      <c r="C14" s="416">
        <v>595380</v>
      </c>
      <c r="D14" s="384" t="s">
        <v>314</v>
      </c>
      <c r="E14" s="397">
        <v>2044000</v>
      </c>
      <c r="F14" s="382"/>
      <c r="G14" s="385"/>
      <c r="H14" s="384" t="s">
        <v>315</v>
      </c>
      <c r="I14" s="385">
        <v>1800000</v>
      </c>
      <c r="J14" s="384" t="s">
        <v>316</v>
      </c>
      <c r="K14" s="385">
        <v>700000</v>
      </c>
      <c r="L14" s="417"/>
      <c r="M14" s="390" t="s">
        <v>317</v>
      </c>
      <c r="N14" s="384">
        <v>22500</v>
      </c>
      <c r="O14" s="400" t="s">
        <v>318</v>
      </c>
      <c r="P14" s="384">
        <v>989200</v>
      </c>
      <c r="Q14" s="401" t="s">
        <v>319</v>
      </c>
      <c r="R14" s="384">
        <v>756760</v>
      </c>
      <c r="S14" s="401" t="s">
        <v>320</v>
      </c>
      <c r="T14" s="384">
        <v>9800</v>
      </c>
      <c r="U14" s="404" t="s">
        <v>321</v>
      </c>
      <c r="V14" s="402">
        <v>16400</v>
      </c>
    </row>
    <row r="15" spans="1:24" s="396" customFormat="1" ht="20.100000000000001" customHeight="1">
      <c r="A15" s="418" t="s">
        <v>322</v>
      </c>
      <c r="B15" s="384" t="s">
        <v>323</v>
      </c>
      <c r="C15" s="383"/>
      <c r="D15" s="384" t="s">
        <v>324</v>
      </c>
      <c r="E15" s="397">
        <v>2120000</v>
      </c>
      <c r="F15" s="384"/>
      <c r="G15" s="385"/>
      <c r="H15" s="384" t="s">
        <v>325</v>
      </c>
      <c r="I15" s="385">
        <v>361600</v>
      </c>
      <c r="J15" s="384" t="s">
        <v>326</v>
      </c>
      <c r="K15" s="385">
        <v>700000</v>
      </c>
      <c r="L15" s="419" t="s">
        <v>327</v>
      </c>
      <c r="M15" s="390" t="s">
        <v>328</v>
      </c>
      <c r="N15" s="384">
        <v>412000</v>
      </c>
      <c r="O15" s="384" t="s">
        <v>329</v>
      </c>
      <c r="P15" s="420">
        <v>2261750</v>
      </c>
      <c r="Q15" s="384" t="s">
        <v>330</v>
      </c>
      <c r="R15" s="384">
        <v>436100</v>
      </c>
      <c r="S15" s="401" t="s">
        <v>331</v>
      </c>
      <c r="T15" s="384">
        <v>303000</v>
      </c>
      <c r="U15" s="404" t="s">
        <v>332</v>
      </c>
      <c r="V15" s="402">
        <v>1500</v>
      </c>
    </row>
    <row r="16" spans="1:24" s="396" customFormat="1" ht="20.100000000000001" customHeight="1">
      <c r="A16" s="418" t="s">
        <v>333</v>
      </c>
      <c r="B16" s="384" t="s">
        <v>334</v>
      </c>
      <c r="C16" s="383">
        <v>600000</v>
      </c>
      <c r="D16" s="384" t="s">
        <v>335</v>
      </c>
      <c r="E16" s="397">
        <v>2038058</v>
      </c>
      <c r="F16" s="382"/>
      <c r="G16" s="385"/>
      <c r="H16" s="384" t="s">
        <v>336</v>
      </c>
      <c r="I16" s="385">
        <v>848000</v>
      </c>
      <c r="J16" s="384" t="s">
        <v>337</v>
      </c>
      <c r="K16" s="385">
        <v>700000</v>
      </c>
      <c r="L16" s="419"/>
      <c r="M16" s="390" t="s">
        <v>338</v>
      </c>
      <c r="N16" s="384">
        <v>100000</v>
      </c>
      <c r="O16" s="384" t="s">
        <v>339</v>
      </c>
      <c r="P16" s="420">
        <v>1716800</v>
      </c>
      <c r="Q16" s="410" t="s">
        <v>340</v>
      </c>
      <c r="R16" s="384">
        <v>21000</v>
      </c>
      <c r="S16" s="404" t="s">
        <v>341</v>
      </c>
      <c r="T16" s="384">
        <v>19000</v>
      </c>
      <c r="U16" s="404" t="s">
        <v>342</v>
      </c>
      <c r="V16" s="402">
        <v>290</v>
      </c>
    </row>
    <row r="17" spans="1:22" s="396" customFormat="1" ht="20.100000000000001" customHeight="1">
      <c r="A17" s="418"/>
      <c r="B17" s="384" t="s">
        <v>343</v>
      </c>
      <c r="C17" s="383">
        <v>700000</v>
      </c>
      <c r="D17" s="384" t="s">
        <v>344</v>
      </c>
      <c r="E17" s="397">
        <v>1018000</v>
      </c>
      <c r="F17" s="382"/>
      <c r="G17" s="385"/>
      <c r="H17" s="384" t="s">
        <v>345</v>
      </c>
      <c r="I17" s="385">
        <v>2071900</v>
      </c>
      <c r="J17" s="384" t="s">
        <v>346</v>
      </c>
      <c r="K17" s="385">
        <v>1000000</v>
      </c>
      <c r="L17" s="419"/>
      <c r="M17" s="415" t="s">
        <v>313</v>
      </c>
      <c r="N17" s="407">
        <v>1004600</v>
      </c>
      <c r="O17" s="384" t="s">
        <v>347</v>
      </c>
      <c r="P17" s="420">
        <v>863300</v>
      </c>
      <c r="Q17" s="401" t="s">
        <v>348</v>
      </c>
      <c r="R17" s="384">
        <v>115410</v>
      </c>
      <c r="S17" s="401" t="s">
        <v>349</v>
      </c>
      <c r="T17" s="384">
        <v>169900</v>
      </c>
      <c r="U17" s="411"/>
      <c r="V17" s="402"/>
    </row>
    <row r="18" spans="1:22" s="396" customFormat="1" ht="20.100000000000001" customHeight="1">
      <c r="A18" s="418"/>
      <c r="B18" s="384" t="s">
        <v>350</v>
      </c>
      <c r="C18" s="383">
        <v>600000</v>
      </c>
      <c r="D18" s="384" t="s">
        <v>351</v>
      </c>
      <c r="E18" s="397">
        <v>668600</v>
      </c>
      <c r="F18" s="384"/>
      <c r="G18" s="385"/>
      <c r="H18" s="384" t="s">
        <v>352</v>
      </c>
      <c r="I18" s="385">
        <v>1462447</v>
      </c>
      <c r="J18" s="384" t="s">
        <v>353</v>
      </c>
      <c r="K18" s="385">
        <v>1000000</v>
      </c>
      <c r="L18" s="419"/>
      <c r="M18" s="421"/>
      <c r="N18" s="413"/>
      <c r="O18" s="382" t="s">
        <v>354</v>
      </c>
      <c r="P18" s="420">
        <v>751200</v>
      </c>
      <c r="Q18" s="401" t="s">
        <v>355</v>
      </c>
      <c r="R18" s="384">
        <v>45836</v>
      </c>
      <c r="S18" s="392" t="s">
        <v>356</v>
      </c>
      <c r="T18" s="384">
        <v>113569</v>
      </c>
      <c r="U18" s="411"/>
      <c r="V18" s="402"/>
    </row>
    <row r="19" spans="1:22" s="396" customFormat="1" ht="20.100000000000001" customHeight="1">
      <c r="A19" s="418" t="s">
        <v>357</v>
      </c>
      <c r="B19" s="384" t="s">
        <v>358</v>
      </c>
      <c r="C19" s="383">
        <v>1000000</v>
      </c>
      <c r="D19" s="384" t="s">
        <v>359</v>
      </c>
      <c r="E19" s="397">
        <v>5080000</v>
      </c>
      <c r="F19" s="382"/>
      <c r="G19" s="385"/>
      <c r="H19" s="384" t="s">
        <v>360</v>
      </c>
      <c r="I19" s="385">
        <v>900000</v>
      </c>
      <c r="J19" s="384" t="s">
        <v>361</v>
      </c>
      <c r="K19" s="385">
        <v>950000</v>
      </c>
      <c r="L19" s="419"/>
      <c r="M19" s="422" t="s">
        <v>362</v>
      </c>
      <c r="N19" s="407">
        <v>159536.4</v>
      </c>
      <c r="O19" s="384" t="s">
        <v>363</v>
      </c>
      <c r="P19" s="384">
        <v>1025400</v>
      </c>
      <c r="Q19" s="401" t="s">
        <v>364</v>
      </c>
      <c r="R19" s="384">
        <v>450000</v>
      </c>
      <c r="S19" s="401"/>
      <c r="T19" s="384"/>
      <c r="U19" s="411"/>
      <c r="V19" s="402"/>
    </row>
    <row r="20" spans="1:22" s="396" customFormat="1" ht="20.100000000000001" customHeight="1">
      <c r="A20" s="418"/>
      <c r="B20" s="384" t="s">
        <v>365</v>
      </c>
      <c r="C20" s="383">
        <v>800000</v>
      </c>
      <c r="D20" s="384" t="s">
        <v>366</v>
      </c>
      <c r="E20" s="397">
        <v>6100000</v>
      </c>
      <c r="F20" s="382"/>
      <c r="G20" s="385"/>
      <c r="H20" s="384" t="s">
        <v>367</v>
      </c>
      <c r="I20" s="385">
        <v>228734</v>
      </c>
      <c r="J20" s="384" t="s">
        <v>368</v>
      </c>
      <c r="K20" s="385">
        <v>950000</v>
      </c>
      <c r="L20" s="419"/>
      <c r="M20" s="421"/>
      <c r="N20" s="413"/>
      <c r="O20" s="384" t="s">
        <v>369</v>
      </c>
      <c r="P20" s="384">
        <v>442800</v>
      </c>
      <c r="Q20" s="404" t="s">
        <v>370</v>
      </c>
      <c r="R20" s="384">
        <v>187300</v>
      </c>
      <c r="S20" s="392"/>
      <c r="T20" s="384"/>
      <c r="U20" s="411"/>
      <c r="V20" s="402"/>
    </row>
    <row r="21" spans="1:22" s="396" customFormat="1" ht="20.100000000000001" customHeight="1">
      <c r="A21" s="418" t="s">
        <v>371</v>
      </c>
      <c r="B21" s="384" t="s">
        <v>372</v>
      </c>
      <c r="C21" s="383">
        <v>600000</v>
      </c>
      <c r="D21" s="384" t="s">
        <v>373</v>
      </c>
      <c r="E21" s="397">
        <v>4000000</v>
      </c>
      <c r="F21" s="382"/>
      <c r="G21" s="385"/>
      <c r="H21" s="384" t="s">
        <v>374</v>
      </c>
      <c r="I21" s="385">
        <v>868500</v>
      </c>
      <c r="J21" s="384" t="s">
        <v>375</v>
      </c>
      <c r="K21" s="385">
        <v>1000000</v>
      </c>
      <c r="L21" s="423"/>
      <c r="M21" s="424" t="s">
        <v>376</v>
      </c>
      <c r="N21" s="407">
        <v>1164136.3999999999</v>
      </c>
      <c r="O21" s="384" t="s">
        <v>377</v>
      </c>
      <c r="P21" s="384">
        <v>769830</v>
      </c>
      <c r="Q21" s="401" t="s">
        <v>378</v>
      </c>
      <c r="R21" s="384">
        <v>115246</v>
      </c>
      <c r="S21" s="392" t="s">
        <v>379</v>
      </c>
      <c r="T21" s="384"/>
      <c r="U21" s="411"/>
      <c r="V21" s="402"/>
    </row>
    <row r="22" spans="1:22" s="396" customFormat="1" ht="20.100000000000001" customHeight="1">
      <c r="A22" s="418" t="s">
        <v>333</v>
      </c>
      <c r="B22" s="384" t="s">
        <v>268</v>
      </c>
      <c r="C22" s="425">
        <v>400000</v>
      </c>
      <c r="D22" s="413"/>
      <c r="E22" s="426"/>
      <c r="F22" s="384"/>
      <c r="G22" s="385"/>
      <c r="H22" s="384" t="s">
        <v>380</v>
      </c>
      <c r="I22" s="385">
        <v>105000</v>
      </c>
      <c r="J22" s="384" t="s">
        <v>381</v>
      </c>
      <c r="K22" s="385">
        <v>1000000</v>
      </c>
      <c r="L22" s="419"/>
      <c r="M22" s="392"/>
      <c r="N22" s="384"/>
      <c r="O22" s="400" t="s">
        <v>382</v>
      </c>
      <c r="P22" s="384">
        <v>1104600</v>
      </c>
      <c r="Q22" s="401" t="s">
        <v>383</v>
      </c>
      <c r="R22" s="384">
        <v>6000</v>
      </c>
      <c r="S22" s="401" t="s">
        <v>384</v>
      </c>
      <c r="T22" s="384">
        <v>26300</v>
      </c>
      <c r="U22" s="411"/>
      <c r="V22" s="402"/>
    </row>
    <row r="23" spans="1:22" s="396" customFormat="1" ht="20.100000000000001" customHeight="1">
      <c r="A23" s="418" t="s">
        <v>385</v>
      </c>
      <c r="B23" s="407" t="s">
        <v>386</v>
      </c>
      <c r="C23" s="408">
        <v>4700000</v>
      </c>
      <c r="D23" s="413"/>
      <c r="E23" s="426"/>
      <c r="F23" s="413"/>
      <c r="G23" s="427"/>
      <c r="H23" s="382" t="s">
        <v>387</v>
      </c>
      <c r="I23" s="385"/>
      <c r="J23" s="384" t="s">
        <v>388</v>
      </c>
      <c r="K23" s="385">
        <v>1000000</v>
      </c>
      <c r="L23" s="419"/>
      <c r="M23" s="392" t="s">
        <v>389</v>
      </c>
      <c r="N23" s="384"/>
      <c r="O23" s="382" t="s">
        <v>390</v>
      </c>
      <c r="P23" s="420">
        <v>1389700</v>
      </c>
      <c r="Q23" s="401" t="s">
        <v>391</v>
      </c>
      <c r="R23" s="384">
        <v>101700</v>
      </c>
      <c r="S23" s="401" t="s">
        <v>392</v>
      </c>
      <c r="T23" s="384">
        <v>38900</v>
      </c>
      <c r="U23" s="411"/>
      <c r="V23" s="402"/>
    </row>
    <row r="24" spans="1:22" s="396" customFormat="1" ht="20.100000000000001" customHeight="1">
      <c r="A24" s="418" t="s">
        <v>393</v>
      </c>
      <c r="B24" s="384" t="s">
        <v>394</v>
      </c>
      <c r="C24" s="383">
        <v>700</v>
      </c>
      <c r="D24" s="405"/>
      <c r="E24" s="406"/>
      <c r="F24" s="405"/>
      <c r="G24" s="428"/>
      <c r="H24" s="384" t="s">
        <v>261</v>
      </c>
      <c r="I24" s="385">
        <v>0</v>
      </c>
      <c r="J24" s="384" t="s">
        <v>395</v>
      </c>
      <c r="K24" s="385">
        <v>1000000</v>
      </c>
      <c r="L24" s="419"/>
      <c r="M24" s="390" t="s">
        <v>396</v>
      </c>
      <c r="N24" s="429">
        <v>27760003.998</v>
      </c>
      <c r="O24" s="382" t="s">
        <v>397</v>
      </c>
      <c r="P24" s="420">
        <v>1012000</v>
      </c>
      <c r="Q24" s="401" t="s">
        <v>398</v>
      </c>
      <c r="R24" s="384">
        <v>60000</v>
      </c>
      <c r="S24" s="410"/>
      <c r="T24" s="384"/>
      <c r="U24" s="430"/>
      <c r="V24" s="402"/>
    </row>
    <row r="25" spans="1:22" s="396" customFormat="1" ht="20.100000000000001" customHeight="1">
      <c r="A25" s="418" t="s">
        <v>399</v>
      </c>
      <c r="B25" s="431" t="s">
        <v>400</v>
      </c>
      <c r="C25" s="383">
        <v>54115</v>
      </c>
      <c r="D25" s="432"/>
      <c r="E25" s="433"/>
      <c r="F25" s="432"/>
      <c r="G25" s="433"/>
      <c r="H25" s="407" t="s">
        <v>401</v>
      </c>
      <c r="I25" s="409">
        <v>16133787</v>
      </c>
      <c r="J25" s="384" t="s">
        <v>402</v>
      </c>
      <c r="K25" s="385">
        <v>950000</v>
      </c>
      <c r="L25" s="419"/>
      <c r="M25" s="390" t="s">
        <v>403</v>
      </c>
      <c r="N25" s="429">
        <v>2074021.7</v>
      </c>
      <c r="O25" s="382" t="s">
        <v>404</v>
      </c>
      <c r="P25" s="420">
        <v>1695200</v>
      </c>
      <c r="Q25" s="401" t="s">
        <v>405</v>
      </c>
      <c r="R25" s="384">
        <v>963380</v>
      </c>
      <c r="S25" s="410"/>
      <c r="T25" s="384"/>
      <c r="U25" s="430"/>
      <c r="V25" s="402"/>
    </row>
    <row r="26" spans="1:22" s="396" customFormat="1" ht="20.100000000000001" customHeight="1">
      <c r="A26" s="418"/>
      <c r="B26" s="434" t="s">
        <v>362</v>
      </c>
      <c r="C26" s="408">
        <v>54815</v>
      </c>
      <c r="D26" s="407" t="s">
        <v>406</v>
      </c>
      <c r="E26" s="408">
        <v>32158658</v>
      </c>
      <c r="F26" s="407" t="s">
        <v>407</v>
      </c>
      <c r="G26" s="409">
        <v>96700</v>
      </c>
      <c r="H26" s="382" t="s">
        <v>247</v>
      </c>
      <c r="I26" s="428"/>
      <c r="J26" s="384" t="s">
        <v>408</v>
      </c>
      <c r="K26" s="385">
        <v>950000</v>
      </c>
      <c r="L26" s="419" t="s">
        <v>399</v>
      </c>
      <c r="M26" s="392" t="s">
        <v>409</v>
      </c>
      <c r="N26" s="384">
        <v>1059942</v>
      </c>
      <c r="O26" s="382" t="s">
        <v>410</v>
      </c>
      <c r="P26" s="420">
        <v>3176000</v>
      </c>
      <c r="Q26" s="401" t="s">
        <v>411</v>
      </c>
      <c r="R26" s="384">
        <v>118972</v>
      </c>
      <c r="S26" s="410"/>
      <c r="T26" s="384"/>
      <c r="U26" s="435"/>
      <c r="V26" s="436"/>
    </row>
    <row r="27" spans="1:22" s="396" customFormat="1" ht="20.100000000000001" customHeight="1">
      <c r="A27" s="381"/>
      <c r="B27" s="405"/>
      <c r="C27" s="428"/>
      <c r="D27" s="405"/>
      <c r="E27" s="437"/>
      <c r="F27" s="405"/>
      <c r="G27" s="405"/>
      <c r="H27" s="382" t="s">
        <v>412</v>
      </c>
      <c r="I27" s="385">
        <v>350460</v>
      </c>
      <c r="J27" s="384" t="s">
        <v>413</v>
      </c>
      <c r="K27" s="385">
        <v>1000000</v>
      </c>
      <c r="L27" s="417"/>
      <c r="M27" s="390" t="s">
        <v>414</v>
      </c>
      <c r="N27" s="384">
        <v>686022</v>
      </c>
      <c r="O27" s="382" t="s">
        <v>415</v>
      </c>
      <c r="P27" s="420">
        <v>1450000</v>
      </c>
      <c r="Q27" s="401" t="s">
        <v>416</v>
      </c>
      <c r="R27" s="384">
        <v>524300</v>
      </c>
      <c r="S27" s="392" t="s">
        <v>417</v>
      </c>
      <c r="T27" s="384"/>
      <c r="U27" s="438"/>
      <c r="V27" s="402"/>
    </row>
    <row r="28" spans="1:22" s="396" customFormat="1" ht="20.100000000000001" customHeight="1">
      <c r="A28" s="381"/>
      <c r="B28" s="407" t="s">
        <v>376</v>
      </c>
      <c r="C28" s="408">
        <v>5350195</v>
      </c>
      <c r="D28" s="407" t="s">
        <v>418</v>
      </c>
      <c r="E28" s="408">
        <v>32558658</v>
      </c>
      <c r="F28" s="439"/>
      <c r="G28" s="440">
        <v>692</v>
      </c>
      <c r="H28" s="382" t="s">
        <v>419</v>
      </c>
      <c r="I28" s="385">
        <v>530441</v>
      </c>
      <c r="J28" s="384" t="s">
        <v>420</v>
      </c>
      <c r="K28" s="385">
        <v>1000000</v>
      </c>
      <c r="L28" s="417"/>
      <c r="M28" s="390" t="s">
        <v>421</v>
      </c>
      <c r="N28" s="384">
        <v>254580</v>
      </c>
      <c r="O28" s="382" t="s">
        <v>422</v>
      </c>
      <c r="P28" s="420">
        <v>874200</v>
      </c>
      <c r="Q28" s="401" t="s">
        <v>423</v>
      </c>
      <c r="R28" s="384">
        <v>412600</v>
      </c>
      <c r="S28" s="392" t="s">
        <v>424</v>
      </c>
      <c r="T28" s="384">
        <v>88000</v>
      </c>
      <c r="U28" s="401"/>
      <c r="V28" s="402"/>
    </row>
    <row r="29" spans="1:22" s="396" customFormat="1" ht="20.100000000000001" customHeight="1">
      <c r="A29" s="381"/>
      <c r="B29" s="392"/>
      <c r="C29" s="385"/>
      <c r="D29" s="405"/>
      <c r="E29" s="428"/>
      <c r="F29" s="441"/>
      <c r="G29" s="442">
        <v>523853.49</v>
      </c>
      <c r="H29" s="382" t="s">
        <v>425</v>
      </c>
      <c r="I29" s="385">
        <v>597171</v>
      </c>
      <c r="J29" s="384" t="s">
        <v>426</v>
      </c>
      <c r="K29" s="385">
        <v>1000000</v>
      </c>
      <c r="L29" s="398"/>
      <c r="M29" s="390"/>
      <c r="N29" s="384"/>
      <c r="O29" s="382"/>
      <c r="P29" s="420"/>
      <c r="Q29" s="401" t="s">
        <v>427</v>
      </c>
      <c r="R29" s="384">
        <v>127000</v>
      </c>
      <c r="S29" s="392"/>
      <c r="T29" s="384"/>
      <c r="U29" s="401"/>
      <c r="V29" s="402"/>
    </row>
    <row r="30" spans="1:22" s="396" customFormat="1" ht="20.100000000000001" customHeight="1">
      <c r="A30" s="381"/>
      <c r="B30" s="382" t="s">
        <v>389</v>
      </c>
      <c r="C30" s="385"/>
      <c r="D30" s="384"/>
      <c r="E30" s="385"/>
      <c r="F30" s="384"/>
      <c r="G30" s="384"/>
      <c r="H30" s="407" t="s">
        <v>428</v>
      </c>
      <c r="I30" s="409">
        <v>1478072</v>
      </c>
      <c r="J30" s="384" t="s">
        <v>429</v>
      </c>
      <c r="K30" s="385">
        <v>1000000</v>
      </c>
      <c r="L30" s="398"/>
      <c r="M30" s="421"/>
      <c r="N30" s="413"/>
      <c r="O30" s="382" t="s">
        <v>430</v>
      </c>
      <c r="P30" s="420"/>
      <c r="Q30" s="401" t="s">
        <v>431</v>
      </c>
      <c r="R30" s="384">
        <v>270000</v>
      </c>
      <c r="S30" s="401"/>
      <c r="T30" s="384"/>
      <c r="U30" s="401"/>
      <c r="V30" s="402"/>
    </row>
    <row r="31" spans="1:22" s="396" customFormat="1" ht="20.100000000000001" customHeight="1">
      <c r="A31" s="381"/>
      <c r="B31" s="384" t="s">
        <v>396</v>
      </c>
      <c r="C31" s="385">
        <v>524545.49</v>
      </c>
      <c r="D31" s="384" t="s">
        <v>409</v>
      </c>
      <c r="E31" s="385">
        <v>355000</v>
      </c>
      <c r="F31" s="384" t="s">
        <v>414</v>
      </c>
      <c r="G31" s="384">
        <v>510070</v>
      </c>
      <c r="H31" s="384" t="s">
        <v>432</v>
      </c>
      <c r="I31" s="428"/>
      <c r="J31" s="405" t="s">
        <v>433</v>
      </c>
      <c r="K31" s="385">
        <v>1400000</v>
      </c>
      <c r="L31" s="398"/>
      <c r="M31" s="443"/>
      <c r="N31" s="413"/>
      <c r="O31" s="413" t="s">
        <v>434</v>
      </c>
      <c r="P31" s="384">
        <v>465800</v>
      </c>
      <c r="Q31" s="401" t="s">
        <v>435</v>
      </c>
      <c r="R31" s="384">
        <v>431200</v>
      </c>
      <c r="S31" s="390"/>
      <c r="T31" s="390"/>
      <c r="U31" s="444"/>
      <c r="V31" s="445"/>
    </row>
    <row r="32" spans="1:22" s="396" customFormat="1" ht="19.5" customHeight="1">
      <c r="A32" s="381"/>
      <c r="B32" s="384" t="s">
        <v>187</v>
      </c>
      <c r="C32" s="385">
        <v>189350</v>
      </c>
      <c r="D32" s="384" t="s">
        <v>436</v>
      </c>
      <c r="E32" s="385">
        <v>430000</v>
      </c>
      <c r="F32" s="384" t="s">
        <v>191</v>
      </c>
      <c r="G32" s="384">
        <v>346330</v>
      </c>
      <c r="H32" s="382" t="s">
        <v>437</v>
      </c>
      <c r="I32" s="385">
        <v>10000</v>
      </c>
      <c r="J32" s="405" t="s">
        <v>438</v>
      </c>
      <c r="K32" s="385">
        <v>1400000</v>
      </c>
      <c r="L32" s="398"/>
      <c r="M32" s="443"/>
      <c r="N32" s="413"/>
      <c r="O32" s="413"/>
      <c r="P32" s="413"/>
      <c r="Q32" s="401" t="s">
        <v>439</v>
      </c>
      <c r="R32" s="390">
        <v>515500</v>
      </c>
      <c r="S32" s="390"/>
      <c r="T32" s="390"/>
      <c r="U32" s="444"/>
      <c r="V32" s="445"/>
    </row>
    <row r="33" spans="1:22" s="396" customFormat="1" ht="19.5" customHeight="1">
      <c r="A33" s="381"/>
      <c r="B33" s="384"/>
      <c r="C33" s="385"/>
      <c r="D33" s="384"/>
      <c r="E33" s="385"/>
      <c r="F33" s="384"/>
      <c r="G33" s="384"/>
      <c r="H33" s="382"/>
      <c r="I33" s="385"/>
      <c r="J33" s="405"/>
      <c r="K33" s="385"/>
      <c r="L33" s="398"/>
      <c r="M33" s="443"/>
      <c r="N33" s="413"/>
      <c r="O33" s="413"/>
      <c r="P33" s="413"/>
      <c r="Q33" s="401" t="s">
        <v>440</v>
      </c>
      <c r="R33" s="390">
        <v>146314</v>
      </c>
      <c r="S33" s="390"/>
      <c r="T33" s="390"/>
      <c r="U33" s="444"/>
      <c r="V33" s="445"/>
    </row>
    <row r="34" spans="1:22" s="396" customFormat="1" ht="20.100000000000001" customHeight="1">
      <c r="A34" s="381"/>
      <c r="B34" s="384"/>
      <c r="C34" s="385"/>
      <c r="D34" s="384"/>
      <c r="E34" s="385"/>
      <c r="F34" s="384"/>
      <c r="G34" s="384"/>
      <c r="H34" s="382"/>
      <c r="I34" s="385"/>
      <c r="J34" s="405"/>
      <c r="K34" s="385"/>
      <c r="L34" s="398"/>
      <c r="M34" s="443"/>
      <c r="N34" s="413"/>
      <c r="O34" s="413"/>
      <c r="P34" s="413"/>
      <c r="Q34" s="401" t="s">
        <v>441</v>
      </c>
      <c r="R34" s="390">
        <v>363811</v>
      </c>
      <c r="S34" s="390"/>
      <c r="T34" s="390"/>
      <c r="U34" s="444"/>
      <c r="V34" s="445"/>
    </row>
    <row r="35" spans="1:22" s="396" customFormat="1" ht="20.100000000000001" customHeight="1">
      <c r="A35" s="446"/>
      <c r="B35" s="447" t="s">
        <v>442</v>
      </c>
      <c r="C35" s="448">
        <v>2355295.4900000002</v>
      </c>
      <c r="D35" s="449"/>
      <c r="E35" s="450"/>
      <c r="F35" s="449"/>
      <c r="G35" s="449"/>
      <c r="H35" s="447" t="s">
        <v>443</v>
      </c>
      <c r="I35" s="448">
        <v>10000</v>
      </c>
      <c r="J35" s="447" t="s">
        <v>444</v>
      </c>
      <c r="K35" s="451">
        <v>26050000</v>
      </c>
      <c r="L35" s="452"/>
      <c r="M35" s="453" t="s">
        <v>442</v>
      </c>
      <c r="N35" s="447">
        <v>31834569.697999999</v>
      </c>
      <c r="O35" s="447" t="s">
        <v>401</v>
      </c>
      <c r="P35" s="447">
        <v>19987780</v>
      </c>
      <c r="Q35" s="454" t="s">
        <v>445</v>
      </c>
      <c r="R35" s="449">
        <v>511800</v>
      </c>
      <c r="S35" s="447" t="s">
        <v>428</v>
      </c>
      <c r="T35" s="447">
        <v>9482441</v>
      </c>
      <c r="U35" s="453" t="s">
        <v>443</v>
      </c>
      <c r="V35" s="455">
        <v>350875</v>
      </c>
    </row>
    <row r="36" spans="1:22" s="396" customFormat="1" ht="9.9499999999999993" customHeight="1">
      <c r="A36" s="456"/>
      <c r="B36" s="456"/>
      <c r="C36" s="456"/>
      <c r="D36" s="456"/>
      <c r="E36" s="456"/>
      <c r="F36" s="456"/>
      <c r="G36" s="456"/>
      <c r="H36" s="456"/>
      <c r="I36" s="456"/>
      <c r="J36" s="457"/>
      <c r="K36" s="458"/>
      <c r="L36" s="459"/>
      <c r="M36" s="456"/>
      <c r="N36" s="456"/>
      <c r="O36" s="456"/>
      <c r="P36" s="456"/>
      <c r="Q36" s="460"/>
      <c r="R36" s="460"/>
      <c r="S36" s="461"/>
      <c r="T36" s="460"/>
      <c r="U36" s="462"/>
      <c r="V36" s="462"/>
    </row>
    <row r="37" spans="1:22" s="396" customFormat="1" ht="18" customHeight="1">
      <c r="A37" s="456"/>
      <c r="B37" s="2778" t="s">
        <v>446</v>
      </c>
      <c r="C37" s="2778"/>
      <c r="D37" s="463"/>
      <c r="E37" s="463"/>
      <c r="F37" s="464"/>
      <c r="G37" s="463"/>
      <c r="H37" s="464"/>
      <c r="I37" s="463"/>
      <c r="J37" s="465"/>
      <c r="K37" s="466" t="s">
        <v>447</v>
      </c>
      <c r="L37" s="467"/>
      <c r="M37" s="456"/>
      <c r="N37" s="456"/>
      <c r="O37" s="456"/>
      <c r="P37" s="456"/>
      <c r="Q37" s="468"/>
      <c r="R37" s="468"/>
      <c r="S37" s="468"/>
      <c r="T37" s="468"/>
      <c r="V37" s="468" t="s">
        <v>447</v>
      </c>
    </row>
    <row r="38" spans="1:22" s="396" customFormat="1" ht="20.100000000000001" customHeight="1">
      <c r="A38" s="456"/>
      <c r="B38" s="2779" t="s">
        <v>448</v>
      </c>
      <c r="C38" s="2780"/>
      <c r="D38" s="2781"/>
      <c r="E38" s="2782" t="s">
        <v>449</v>
      </c>
      <c r="F38" s="2783"/>
      <c r="G38" s="2783"/>
      <c r="H38" s="2783"/>
      <c r="I38" s="2783"/>
      <c r="J38" s="2783"/>
      <c r="K38" s="2783"/>
      <c r="L38" s="469"/>
      <c r="M38" s="2784" t="s">
        <v>449</v>
      </c>
      <c r="N38" s="2785"/>
      <c r="O38" s="470" t="s">
        <v>450</v>
      </c>
      <c r="P38" s="2786" t="s">
        <v>451</v>
      </c>
      <c r="Q38" s="2787"/>
      <c r="R38" s="2787"/>
      <c r="S38" s="2787"/>
      <c r="T38" s="2787"/>
      <c r="U38" s="2788"/>
      <c r="V38" s="471" t="s">
        <v>177</v>
      </c>
    </row>
    <row r="39" spans="1:22" s="396" customFormat="1" ht="20.100000000000001" customHeight="1">
      <c r="A39" s="456"/>
      <c r="B39" s="472" t="s">
        <v>452</v>
      </c>
      <c r="C39" s="473" t="s">
        <v>453</v>
      </c>
      <c r="D39" s="473" t="s">
        <v>454</v>
      </c>
      <c r="E39" s="473" t="s">
        <v>455</v>
      </c>
      <c r="F39" s="473" t="s">
        <v>456</v>
      </c>
      <c r="G39" s="473" t="s">
        <v>182</v>
      </c>
      <c r="H39" s="473" t="s">
        <v>457</v>
      </c>
      <c r="I39" s="473" t="s">
        <v>458</v>
      </c>
      <c r="J39" s="473" t="s">
        <v>97</v>
      </c>
      <c r="K39" s="473" t="s">
        <v>453</v>
      </c>
      <c r="M39" s="473" t="s">
        <v>112</v>
      </c>
      <c r="N39" s="474" t="s">
        <v>454</v>
      </c>
      <c r="O39" s="475" t="s">
        <v>459</v>
      </c>
      <c r="P39" s="472" t="s">
        <v>456</v>
      </c>
      <c r="Q39" s="473" t="s">
        <v>460</v>
      </c>
      <c r="R39" s="473" t="s">
        <v>458</v>
      </c>
      <c r="S39" s="473" t="s">
        <v>453</v>
      </c>
      <c r="T39" s="474" t="s">
        <v>461</v>
      </c>
      <c r="U39" s="476" t="s">
        <v>459</v>
      </c>
      <c r="V39" s="477"/>
    </row>
    <row r="40" spans="1:22" s="396" customFormat="1" ht="20.100000000000001" customHeight="1">
      <c r="A40" s="456"/>
      <c r="B40" s="478">
        <v>96700</v>
      </c>
      <c r="C40" s="479">
        <v>1392</v>
      </c>
      <c r="D40" s="480">
        <v>98092</v>
      </c>
      <c r="E40" s="479">
        <v>4700000</v>
      </c>
      <c r="F40" s="479">
        <v>32558658</v>
      </c>
      <c r="G40" s="479">
        <v>0</v>
      </c>
      <c r="H40" s="479">
        <v>16133787</v>
      </c>
      <c r="I40" s="481">
        <v>1478072</v>
      </c>
      <c r="J40" s="479">
        <v>26050000</v>
      </c>
      <c r="K40" s="482">
        <v>3004098.49</v>
      </c>
      <c r="M40" s="483">
        <v>10000</v>
      </c>
      <c r="N40" s="484">
        <v>83934615.489999995</v>
      </c>
      <c r="O40" s="485">
        <v>84032707.489999995</v>
      </c>
      <c r="P40" s="478">
        <v>7450000</v>
      </c>
      <c r="Q40" s="479">
        <v>19987780</v>
      </c>
      <c r="R40" s="486">
        <v>9482441</v>
      </c>
      <c r="S40" s="479">
        <v>32998706.097999997</v>
      </c>
      <c r="T40" s="481">
        <v>350875</v>
      </c>
      <c r="U40" s="487">
        <v>70269802.09799999</v>
      </c>
      <c r="V40" s="488">
        <v>154302509.588</v>
      </c>
    </row>
    <row r="41" spans="1:22" s="492" customFormat="1" ht="20.100000000000001" customHeight="1">
      <c r="A41" s="489"/>
      <c r="B41" s="490">
        <v>6.2669103864996564E-2</v>
      </c>
      <c r="C41" s="491">
        <v>9.0212401840822354E-4</v>
      </c>
      <c r="D41" s="491">
        <v>6.3571227883404788E-2</v>
      </c>
      <c r="E41" s="491">
        <v>3.0459647173266169</v>
      </c>
      <c r="F41" s="491">
        <v>21.100536917341277</v>
      </c>
      <c r="G41" s="491">
        <v>0</v>
      </c>
      <c r="H41" s="491">
        <v>10.455945948694223</v>
      </c>
      <c r="I41" s="491">
        <v>0.95790535354646544</v>
      </c>
      <c r="J41" s="491">
        <v>16.882421465182631</v>
      </c>
      <c r="K41" s="491">
        <v>1.9468889378540781</v>
      </c>
      <c r="M41" s="491">
        <v>6.4807759943119507E-3</v>
      </c>
      <c r="N41" s="493">
        <v>54.396144115939592</v>
      </c>
      <c r="O41" s="494">
        <v>54.459715343823</v>
      </c>
      <c r="P41" s="490">
        <v>4.8281781157624035</v>
      </c>
      <c r="Q41" s="491">
        <v>12.95363248035885</v>
      </c>
      <c r="R41" s="491">
        <v>6.1453576000279408</v>
      </c>
      <c r="S41" s="491">
        <v>21.385722232327375</v>
      </c>
      <c r="T41" s="491">
        <v>0.22739422770042059</v>
      </c>
      <c r="U41" s="495">
        <v>45.540284656176986</v>
      </c>
      <c r="V41" s="496">
        <v>100</v>
      </c>
    </row>
    <row r="42" spans="1:22" s="462" customFormat="1" ht="15" customHeight="1">
      <c r="A42" s="497"/>
      <c r="B42" s="498" t="s">
        <v>462</v>
      </c>
      <c r="C42" s="456"/>
      <c r="D42" s="499"/>
      <c r="E42" s="499"/>
      <c r="F42" s="499"/>
      <c r="G42" s="498"/>
      <c r="H42" s="499"/>
      <c r="I42" s="499"/>
      <c r="J42" s="499"/>
      <c r="K42" s="499"/>
      <c r="M42" s="498"/>
      <c r="N42" s="456"/>
      <c r="O42" s="456"/>
      <c r="P42" s="456"/>
      <c r="Q42" s="500"/>
      <c r="R42" s="456"/>
      <c r="S42" s="501"/>
      <c r="T42" s="501"/>
    </row>
    <row r="43" spans="1:22" s="396" customFormat="1" ht="12" customHeight="1">
      <c r="A43" s="502"/>
      <c r="B43" s="503"/>
      <c r="C43" s="502"/>
      <c r="D43" s="502"/>
      <c r="E43" s="502"/>
      <c r="F43" s="502"/>
      <c r="G43" s="502"/>
      <c r="H43" s="502"/>
      <c r="I43" s="502"/>
      <c r="J43" s="502"/>
      <c r="K43" s="502"/>
      <c r="L43" s="504"/>
      <c r="M43" s="505"/>
      <c r="N43" s="505"/>
      <c r="O43" s="505"/>
      <c r="P43" s="505"/>
      <c r="Q43" s="506"/>
      <c r="R43" s="507"/>
      <c r="S43" s="506"/>
      <c r="T43" s="506"/>
    </row>
    <row r="44" spans="1:22" s="396" customFormat="1" ht="8.1" customHeight="1">
      <c r="A44" s="508"/>
      <c r="B44" s="509"/>
      <c r="C44" s="502"/>
      <c r="D44" s="502"/>
      <c r="E44" s="502"/>
      <c r="F44" s="502"/>
      <c r="G44" s="502"/>
      <c r="H44" s="502"/>
      <c r="I44" s="502"/>
      <c r="J44" s="502"/>
      <c r="K44" s="502"/>
      <c r="L44" s="504"/>
      <c r="M44" s="505"/>
      <c r="N44" s="505"/>
      <c r="O44" s="505"/>
      <c r="P44" s="505"/>
      <c r="Q44" s="506"/>
      <c r="R44" s="507"/>
      <c r="S44" s="510"/>
      <c r="T44" s="510"/>
    </row>
    <row r="45" spans="1:22" s="462" customFormat="1" ht="12" customHeight="1">
      <c r="A45" s="511"/>
      <c r="B45" s="509"/>
      <c r="C45" s="502"/>
      <c r="D45" s="502"/>
      <c r="E45" s="502"/>
      <c r="F45" s="502"/>
      <c r="G45" s="502"/>
      <c r="H45" s="502"/>
      <c r="I45" s="502"/>
      <c r="J45" s="502"/>
      <c r="K45" s="502"/>
      <c r="L45" s="504"/>
      <c r="M45" s="505"/>
      <c r="N45" s="505"/>
      <c r="O45" s="505"/>
      <c r="P45" s="505"/>
      <c r="Q45" s="506"/>
      <c r="R45" s="507"/>
      <c r="S45" s="510"/>
      <c r="T45" s="510"/>
    </row>
    <row r="46" spans="1:22" s="512" customFormat="1" ht="9.6" customHeight="1">
      <c r="C46" s="513"/>
      <c r="E46" s="513"/>
      <c r="G46" s="513"/>
      <c r="H46" s="514"/>
      <c r="I46" s="513"/>
      <c r="K46" s="515"/>
      <c r="L46" s="516"/>
      <c r="M46" s="396"/>
      <c r="N46" s="396"/>
      <c r="O46" s="396"/>
      <c r="P46" s="396"/>
      <c r="Q46" s="517"/>
      <c r="R46" s="518"/>
      <c r="S46" s="502"/>
      <c r="T46" s="519"/>
    </row>
    <row r="47" spans="1:22" s="512" customFormat="1" ht="15.75" customHeight="1">
      <c r="B47" s="520"/>
      <c r="C47" s="521"/>
      <c r="E47" s="513"/>
      <c r="G47" s="513"/>
      <c r="H47" s="514"/>
      <c r="I47" s="513"/>
      <c r="K47" s="515"/>
      <c r="L47" s="516"/>
      <c r="M47" s="396"/>
      <c r="N47" s="396"/>
      <c r="O47" s="396"/>
      <c r="P47" s="396"/>
      <c r="Q47" s="518"/>
      <c r="R47" s="522"/>
      <c r="S47" s="523"/>
      <c r="T47" s="524"/>
    </row>
    <row r="48" spans="1:22" ht="9.75" customHeight="1">
      <c r="B48" s="520"/>
      <c r="D48" s="521"/>
      <c r="K48" s="515"/>
      <c r="L48" s="516"/>
      <c r="M48" s="512"/>
      <c r="N48" s="512"/>
      <c r="O48" s="512"/>
      <c r="P48" s="512"/>
      <c r="Q48" s="518"/>
      <c r="R48" s="522"/>
      <c r="S48" s="526"/>
      <c r="T48" s="527"/>
    </row>
    <row r="49" spans="2:20" ht="17.25">
      <c r="B49" s="528"/>
      <c r="H49" s="529"/>
      <c r="L49" s="516"/>
      <c r="M49" s="512"/>
      <c r="N49" s="512"/>
      <c r="O49" s="512"/>
      <c r="P49" s="512"/>
      <c r="Q49" s="396"/>
      <c r="R49" s="396"/>
      <c r="S49" s="530"/>
      <c r="T49" s="527"/>
    </row>
    <row r="50" spans="2:20">
      <c r="B50" s="531"/>
      <c r="D50" s="521"/>
      <c r="Q50" s="396"/>
      <c r="R50" s="396"/>
      <c r="T50" s="527"/>
    </row>
    <row r="51" spans="2:20">
      <c r="B51" s="528"/>
      <c r="Q51" s="396"/>
      <c r="R51" s="396"/>
      <c r="T51" s="527"/>
    </row>
    <row r="52" spans="2:20">
      <c r="Q52" s="462"/>
      <c r="R52" s="462"/>
      <c r="T52" s="527"/>
    </row>
    <row r="53" spans="2:20">
      <c r="L53" s="462"/>
      <c r="T53" s="527"/>
    </row>
    <row r="54" spans="2:20">
      <c r="T54" s="527"/>
    </row>
    <row r="55" spans="2:20">
      <c r="T55" s="527"/>
    </row>
    <row r="56" spans="2:20">
      <c r="T56" s="527"/>
    </row>
    <row r="57" spans="2:20">
      <c r="T57" s="527"/>
    </row>
    <row r="58" spans="2:20">
      <c r="T58" s="527"/>
    </row>
    <row r="59" spans="2:20">
      <c r="T59" s="527"/>
    </row>
    <row r="60" spans="2:20">
      <c r="I60" s="532"/>
      <c r="T60" s="527"/>
    </row>
    <row r="61" spans="2:20">
      <c r="M61" s="396"/>
      <c r="N61" s="469"/>
      <c r="O61" s="469"/>
      <c r="P61" s="469"/>
      <c r="T61" s="527"/>
    </row>
    <row r="62" spans="2:20">
      <c r="M62" s="396"/>
      <c r="N62" s="396"/>
      <c r="O62" s="396"/>
      <c r="P62" s="396"/>
      <c r="T62" s="527"/>
    </row>
    <row r="63" spans="2:20">
      <c r="M63" s="533"/>
      <c r="N63" s="533"/>
      <c r="O63" s="533"/>
      <c r="P63" s="533"/>
      <c r="T63" s="527"/>
    </row>
    <row r="64" spans="2:20">
      <c r="M64" s="534"/>
      <c r="N64" s="533"/>
      <c r="O64" s="533"/>
      <c r="P64" s="533"/>
      <c r="T64" s="527"/>
    </row>
    <row r="65" spans="13:20">
      <c r="M65" s="533"/>
      <c r="N65" s="533"/>
      <c r="O65" s="533"/>
      <c r="P65" s="533"/>
      <c r="T65" s="527"/>
    </row>
    <row r="66" spans="13:20">
      <c r="M66" s="534"/>
      <c r="N66" s="527"/>
      <c r="O66" s="527"/>
      <c r="P66" s="527"/>
      <c r="T66" s="527"/>
    </row>
    <row r="67" spans="13:20">
      <c r="M67" s="527"/>
      <c r="N67" s="527"/>
      <c r="O67" s="527"/>
      <c r="P67" s="527"/>
      <c r="T67" s="527"/>
    </row>
    <row r="68" spans="13:20">
      <c r="M68" s="527"/>
      <c r="N68" s="527"/>
      <c r="O68" s="527"/>
      <c r="P68" s="527"/>
      <c r="T68" s="527"/>
    </row>
    <row r="69" spans="13:20">
      <c r="M69" s="527"/>
      <c r="N69" s="527"/>
      <c r="O69" s="527"/>
      <c r="P69" s="527"/>
      <c r="T69" s="527"/>
    </row>
    <row r="70" spans="13:20">
      <c r="M70" s="527"/>
      <c r="N70" s="527"/>
      <c r="O70" s="527"/>
      <c r="P70" s="527"/>
    </row>
    <row r="71" spans="13:20">
      <c r="M71" s="535"/>
      <c r="N71" s="527"/>
      <c r="O71" s="527"/>
      <c r="P71" s="527"/>
    </row>
    <row r="72" spans="13:20">
      <c r="M72" s="536"/>
    </row>
    <row r="73" spans="13:20">
      <c r="M73" s="536"/>
    </row>
    <row r="74" spans="13:20">
      <c r="M74" s="536"/>
    </row>
    <row r="75" spans="13:20">
      <c r="M75" s="536"/>
    </row>
    <row r="76" spans="13:20">
      <c r="M76" s="537"/>
    </row>
  </sheetData>
  <mergeCells count="14">
    <mergeCell ref="O4:P4"/>
    <mergeCell ref="Q4:T4"/>
    <mergeCell ref="U4:V4"/>
    <mergeCell ref="B37:C37"/>
    <mergeCell ref="B38:D38"/>
    <mergeCell ref="E38:K38"/>
    <mergeCell ref="M38:N38"/>
    <mergeCell ref="P38:U38"/>
    <mergeCell ref="B4:C4"/>
    <mergeCell ref="D4:E4"/>
    <mergeCell ref="F4:G4"/>
    <mergeCell ref="H4:I4"/>
    <mergeCell ref="J4:K4"/>
    <mergeCell ref="M4:N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24" orientation="portrait" useFirstPageNumber="1" r:id="rId1"/>
  <headerFooter differentOddEven="1" scaleWithDoc="0"/>
  <colBreaks count="1" manualBreakCount="1">
    <brk id="11" max="43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W40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6.5" defaultRowHeight="16.5"/>
  <cols>
    <col min="1" max="1" width="9.125" style="12" customWidth="1"/>
    <col min="2" max="7" width="7.625" style="12" customWidth="1"/>
    <col min="8" max="8" width="8.125" style="12" customWidth="1"/>
    <col min="9" max="12" width="7.625" style="12" customWidth="1"/>
    <col min="13" max="13" width="7.125" style="12" customWidth="1"/>
    <col min="14" max="14" width="7.625" style="12" customWidth="1"/>
    <col min="15" max="17" width="7.125" style="12" customWidth="1"/>
    <col min="18" max="18" width="7.625" style="12" customWidth="1"/>
    <col min="19" max="19" width="7.125" style="12" customWidth="1"/>
    <col min="20" max="23" width="7.625" style="12" customWidth="1"/>
    <col min="24" max="24" width="7.125" style="12" customWidth="1"/>
    <col min="25" max="25" width="7.625" style="12" customWidth="1"/>
    <col min="26" max="26" width="8.75" style="629" customWidth="1"/>
    <col min="27" max="32" width="7.625" style="12" customWidth="1"/>
    <col min="33" max="33" width="8.5" style="12" customWidth="1"/>
    <col min="34" max="37" width="7.625" style="12" customWidth="1"/>
    <col min="38" max="48" width="8.5" style="12" customWidth="1"/>
    <col min="49" max="49" width="18.25" style="12" bestFit="1" customWidth="1"/>
    <col min="50" max="50" width="9.625" style="12" bestFit="1" customWidth="1"/>
    <col min="51" max="16384" width="6.5" style="12"/>
  </cols>
  <sheetData>
    <row r="1" spans="1:48" s="241" customFormat="1" ht="26.25">
      <c r="A1" s="538" t="s">
        <v>463</v>
      </c>
      <c r="Z1" s="538" t="s">
        <v>464</v>
      </c>
      <c r="AB1" s="539"/>
      <c r="AD1" s="242"/>
      <c r="AE1" s="242"/>
      <c r="AF1" s="242"/>
    </row>
    <row r="2" spans="1:48" s="244" customFormat="1" ht="17.25">
      <c r="A2" s="244" t="s">
        <v>465</v>
      </c>
      <c r="Z2" s="540" t="s">
        <v>466</v>
      </c>
      <c r="AD2" s="242"/>
      <c r="AE2" s="242"/>
      <c r="AF2" s="242"/>
    </row>
    <row r="3" spans="1:48" s="241" customFormat="1" ht="16.5" customHeight="1">
      <c r="A3" s="242"/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X3" s="2791" t="s">
        <v>467</v>
      </c>
      <c r="Y3" s="2791"/>
      <c r="Z3" s="541"/>
      <c r="AA3" s="542"/>
      <c r="AD3" s="250"/>
      <c r="AE3" s="250"/>
      <c r="AF3" s="250"/>
      <c r="AG3" s="242"/>
      <c r="AH3" s="242"/>
      <c r="AI3" s="242"/>
      <c r="AV3" s="356" t="s">
        <v>467</v>
      </c>
    </row>
    <row r="4" spans="1:48" s="547" customFormat="1" ht="24" customHeight="1">
      <c r="A4" s="2752" t="s">
        <v>56</v>
      </c>
      <c r="B4" s="2755" t="s">
        <v>468</v>
      </c>
      <c r="C4" s="2737"/>
      <c r="D4" s="2737"/>
      <c r="E4" s="2737"/>
      <c r="F4" s="2737"/>
      <c r="G4" s="2737"/>
      <c r="H4" s="2738"/>
      <c r="I4" s="2755" t="s">
        <v>469</v>
      </c>
      <c r="J4" s="2737"/>
      <c r="K4" s="2737"/>
      <c r="L4" s="2737"/>
      <c r="M4" s="2737" t="s">
        <v>470</v>
      </c>
      <c r="N4" s="2737"/>
      <c r="O4" s="2737"/>
      <c r="P4" s="2737"/>
      <c r="Q4" s="2737"/>
      <c r="R4" s="2738"/>
      <c r="S4" s="2755" t="s">
        <v>471</v>
      </c>
      <c r="T4" s="2737"/>
      <c r="U4" s="2737"/>
      <c r="V4" s="2737"/>
      <c r="W4" s="2737"/>
      <c r="X4" s="2737"/>
      <c r="Y4" s="2738"/>
      <c r="Z4" s="2789" t="s">
        <v>56</v>
      </c>
      <c r="AA4" s="2737" t="s">
        <v>472</v>
      </c>
      <c r="AB4" s="2737"/>
      <c r="AC4" s="2737"/>
      <c r="AD4" s="2737"/>
      <c r="AE4" s="2737"/>
      <c r="AF4" s="2737"/>
      <c r="AG4" s="2737"/>
      <c r="AH4" s="543"/>
      <c r="AI4" s="544" t="s">
        <v>473</v>
      </c>
      <c r="AJ4" s="544" t="s">
        <v>474</v>
      </c>
      <c r="AK4" s="545"/>
      <c r="AL4" s="545"/>
      <c r="AM4" s="544" t="s">
        <v>475</v>
      </c>
      <c r="AN4" s="546"/>
      <c r="AO4" s="2737" t="s">
        <v>476</v>
      </c>
      <c r="AP4" s="2737"/>
      <c r="AQ4" s="2737"/>
      <c r="AR4" s="2737"/>
      <c r="AS4" s="2755" t="s">
        <v>477</v>
      </c>
      <c r="AT4" s="2737"/>
      <c r="AU4" s="2738"/>
      <c r="AV4" s="546" t="s">
        <v>478</v>
      </c>
    </row>
    <row r="5" spans="1:48" s="555" customFormat="1" ht="24" customHeight="1">
      <c r="A5" s="2754"/>
      <c r="B5" s="548" t="s">
        <v>156</v>
      </c>
      <c r="C5" s="253" t="s">
        <v>108</v>
      </c>
      <c r="D5" s="253" t="s">
        <v>107</v>
      </c>
      <c r="E5" s="253" t="s">
        <v>100</v>
      </c>
      <c r="F5" s="253" t="s">
        <v>479</v>
      </c>
      <c r="G5" s="253" t="s">
        <v>480</v>
      </c>
      <c r="H5" s="549" t="s">
        <v>155</v>
      </c>
      <c r="I5" s="548" t="s">
        <v>156</v>
      </c>
      <c r="J5" s="550" t="s">
        <v>108</v>
      </c>
      <c r="K5" s="253" t="s">
        <v>107</v>
      </c>
      <c r="L5" s="253" t="s">
        <v>100</v>
      </c>
      <c r="M5" s="253" t="s">
        <v>481</v>
      </c>
      <c r="N5" s="550" t="s">
        <v>479</v>
      </c>
      <c r="O5" s="253" t="s">
        <v>482</v>
      </c>
      <c r="P5" s="253" t="s">
        <v>480</v>
      </c>
      <c r="Q5" s="551" t="s">
        <v>483</v>
      </c>
      <c r="R5" s="551" t="s">
        <v>155</v>
      </c>
      <c r="S5" s="552" t="s">
        <v>156</v>
      </c>
      <c r="T5" s="253" t="s">
        <v>107</v>
      </c>
      <c r="U5" s="551" t="s">
        <v>100</v>
      </c>
      <c r="V5" s="253" t="s">
        <v>484</v>
      </c>
      <c r="W5" s="253" t="s">
        <v>485</v>
      </c>
      <c r="X5" s="253" t="s">
        <v>480</v>
      </c>
      <c r="Y5" s="549" t="s">
        <v>155</v>
      </c>
      <c r="Z5" s="2790"/>
      <c r="AA5" s="552" t="s">
        <v>156</v>
      </c>
      <c r="AB5" s="253" t="s">
        <v>107</v>
      </c>
      <c r="AC5" s="253" t="s">
        <v>100</v>
      </c>
      <c r="AD5" s="550" t="s">
        <v>479</v>
      </c>
      <c r="AE5" s="553" t="s">
        <v>486</v>
      </c>
      <c r="AF5" s="253" t="s">
        <v>480</v>
      </c>
      <c r="AG5" s="551" t="s">
        <v>155</v>
      </c>
      <c r="AH5" s="552" t="s">
        <v>156</v>
      </c>
      <c r="AI5" s="550" t="s">
        <v>108</v>
      </c>
      <c r="AJ5" s="253" t="s">
        <v>107</v>
      </c>
      <c r="AK5" s="551" t="s">
        <v>100</v>
      </c>
      <c r="AL5" s="253" t="s">
        <v>479</v>
      </c>
      <c r="AM5" s="253" t="s">
        <v>480</v>
      </c>
      <c r="AN5" s="549" t="s">
        <v>155</v>
      </c>
      <c r="AO5" s="548" t="s">
        <v>156</v>
      </c>
      <c r="AP5" s="253" t="s">
        <v>12</v>
      </c>
      <c r="AQ5" s="253" t="s">
        <v>480</v>
      </c>
      <c r="AR5" s="549" t="s">
        <v>155</v>
      </c>
      <c r="AS5" s="552" t="s">
        <v>156</v>
      </c>
      <c r="AT5" s="548" t="s">
        <v>487</v>
      </c>
      <c r="AU5" s="549" t="s">
        <v>480</v>
      </c>
      <c r="AV5" s="554" t="s">
        <v>155</v>
      </c>
    </row>
    <row r="6" spans="1:48" s="566" customFormat="1" ht="26.1" customHeight="1">
      <c r="A6" s="268">
        <v>2014</v>
      </c>
      <c r="B6" s="556">
        <v>18.338999999999999</v>
      </c>
      <c r="C6" s="557">
        <v>325</v>
      </c>
      <c r="D6" s="557">
        <v>8648.6</v>
      </c>
      <c r="E6" s="557">
        <v>0</v>
      </c>
      <c r="F6" s="557">
        <v>922.06399999999996</v>
      </c>
      <c r="G6" s="558">
        <v>62.473999999999997</v>
      </c>
      <c r="H6" s="559">
        <v>9976.4770000000008</v>
      </c>
      <c r="I6" s="558">
        <v>7.5</v>
      </c>
      <c r="J6" s="557">
        <v>400</v>
      </c>
      <c r="K6" s="557">
        <v>4000</v>
      </c>
      <c r="L6" s="557">
        <v>150</v>
      </c>
      <c r="M6" s="557">
        <v>387.5</v>
      </c>
      <c r="N6" s="557">
        <v>3342.8879999999999</v>
      </c>
      <c r="O6" s="557">
        <v>135</v>
      </c>
      <c r="P6" s="558">
        <v>10.97</v>
      </c>
      <c r="Q6" s="558" t="s">
        <v>164</v>
      </c>
      <c r="R6" s="560">
        <v>8433.8580000000002</v>
      </c>
      <c r="S6" s="556">
        <v>2.2000000000000002</v>
      </c>
      <c r="T6" s="557">
        <v>4000</v>
      </c>
      <c r="U6" s="557">
        <v>1400</v>
      </c>
      <c r="V6" s="557" t="s">
        <v>164</v>
      </c>
      <c r="W6" s="557">
        <v>3866.9</v>
      </c>
      <c r="X6" s="558">
        <v>35.783999999999999</v>
      </c>
      <c r="Y6" s="559">
        <v>9304.884</v>
      </c>
      <c r="Z6" s="561">
        <f>A6</f>
        <v>2014</v>
      </c>
      <c r="AA6" s="562">
        <v>0.06</v>
      </c>
      <c r="AB6" s="557">
        <v>4000</v>
      </c>
      <c r="AC6" s="557">
        <v>200</v>
      </c>
      <c r="AD6" s="557">
        <v>4970</v>
      </c>
      <c r="AE6" s="558">
        <v>0</v>
      </c>
      <c r="AF6" s="558">
        <v>47.256</v>
      </c>
      <c r="AG6" s="560">
        <v>9217.3160000000007</v>
      </c>
      <c r="AH6" s="556">
        <v>8.1980000000000004</v>
      </c>
      <c r="AI6" s="557">
        <v>400</v>
      </c>
      <c r="AJ6" s="557">
        <v>4500</v>
      </c>
      <c r="AK6" s="557">
        <v>1200</v>
      </c>
      <c r="AL6" s="557">
        <v>2971.9</v>
      </c>
      <c r="AM6" s="558">
        <v>57.783000000000001</v>
      </c>
      <c r="AN6" s="559">
        <v>9137.8809999999994</v>
      </c>
      <c r="AO6" s="562">
        <v>5306.5</v>
      </c>
      <c r="AP6" s="557">
        <v>20715.683000000001</v>
      </c>
      <c r="AQ6" s="558">
        <v>16.710999999999999</v>
      </c>
      <c r="AR6" s="560">
        <v>26038.894</v>
      </c>
      <c r="AS6" s="556" t="s">
        <v>164</v>
      </c>
      <c r="AT6" s="563">
        <v>195.39</v>
      </c>
      <c r="AU6" s="564">
        <v>0.505</v>
      </c>
      <c r="AV6" s="565">
        <v>20910.55</v>
      </c>
    </row>
    <row r="7" spans="1:48" s="566" customFormat="1" ht="26.1" customHeight="1">
      <c r="A7" s="268">
        <v>2015</v>
      </c>
      <c r="B7" s="556">
        <v>19.599</v>
      </c>
      <c r="C7" s="557">
        <v>325</v>
      </c>
      <c r="D7" s="557">
        <v>8648.6</v>
      </c>
      <c r="E7" s="557">
        <v>0</v>
      </c>
      <c r="F7" s="557">
        <v>922.06399999999996</v>
      </c>
      <c r="G7" s="558">
        <v>65.591999999999999</v>
      </c>
      <c r="H7" s="559">
        <v>9980.8549999999996</v>
      </c>
      <c r="I7" s="562">
        <v>7.5</v>
      </c>
      <c r="J7" s="557">
        <v>400</v>
      </c>
      <c r="K7" s="557">
        <v>4000</v>
      </c>
      <c r="L7" s="557">
        <v>150</v>
      </c>
      <c r="M7" s="557">
        <v>387.5</v>
      </c>
      <c r="N7" s="557">
        <v>3342.8879999999999</v>
      </c>
      <c r="O7" s="557">
        <v>135</v>
      </c>
      <c r="P7" s="558">
        <v>20.97</v>
      </c>
      <c r="Q7" s="558" t="s">
        <v>164</v>
      </c>
      <c r="R7" s="560">
        <v>8443.8580000000002</v>
      </c>
      <c r="S7" s="556">
        <v>2.2000000000000002</v>
      </c>
      <c r="T7" s="557">
        <v>4000</v>
      </c>
      <c r="U7" s="557">
        <v>1400</v>
      </c>
      <c r="V7" s="557" t="s">
        <v>164</v>
      </c>
      <c r="W7" s="557">
        <v>3866.9</v>
      </c>
      <c r="X7" s="558">
        <v>52.238999999999997</v>
      </c>
      <c r="Y7" s="559">
        <v>9321.3389999999999</v>
      </c>
      <c r="Z7" s="561">
        <f>A7</f>
        <v>2015</v>
      </c>
      <c r="AA7" s="562">
        <v>0.06</v>
      </c>
      <c r="AB7" s="557">
        <v>4000</v>
      </c>
      <c r="AC7" s="557">
        <v>200</v>
      </c>
      <c r="AD7" s="557">
        <v>4914.6000000000004</v>
      </c>
      <c r="AE7" s="558">
        <v>0</v>
      </c>
      <c r="AF7" s="558">
        <v>47.26</v>
      </c>
      <c r="AG7" s="560">
        <v>9161.92</v>
      </c>
      <c r="AH7" s="556">
        <v>8.1980000000000004</v>
      </c>
      <c r="AI7" s="557">
        <v>400</v>
      </c>
      <c r="AJ7" s="557">
        <v>4500</v>
      </c>
      <c r="AK7" s="557">
        <v>1200</v>
      </c>
      <c r="AL7" s="557">
        <v>2971.9</v>
      </c>
      <c r="AM7" s="558">
        <v>59.283000000000001</v>
      </c>
      <c r="AN7" s="559">
        <v>9139.3809999999994</v>
      </c>
      <c r="AO7" s="562">
        <v>5306.47</v>
      </c>
      <c r="AP7" s="557">
        <v>21715.683000000001</v>
      </c>
      <c r="AQ7" s="558">
        <v>16.710999999999999</v>
      </c>
      <c r="AR7" s="560">
        <v>27038.864000000001</v>
      </c>
      <c r="AS7" s="556" t="s">
        <v>164</v>
      </c>
      <c r="AT7" s="558">
        <v>195.39</v>
      </c>
      <c r="AU7" s="564">
        <v>0.505</v>
      </c>
      <c r="AV7" s="559">
        <v>24366.649000000001</v>
      </c>
    </row>
    <row r="8" spans="1:48" s="566" customFormat="1" ht="26.1" customHeight="1">
      <c r="A8" s="268">
        <v>2016</v>
      </c>
      <c r="B8" s="556">
        <v>19.599</v>
      </c>
      <c r="C8" s="557">
        <v>325</v>
      </c>
      <c r="D8" s="557">
        <v>8988.6</v>
      </c>
      <c r="E8" s="557" t="s">
        <v>164</v>
      </c>
      <c r="F8" s="557">
        <v>922.06399999999996</v>
      </c>
      <c r="G8" s="558">
        <v>76.405000000000001</v>
      </c>
      <c r="H8" s="559">
        <v>10331.668</v>
      </c>
      <c r="I8" s="562">
        <v>12.5</v>
      </c>
      <c r="J8" s="557">
        <v>400</v>
      </c>
      <c r="K8" s="557">
        <v>4000</v>
      </c>
      <c r="L8" s="557">
        <v>150</v>
      </c>
      <c r="M8" s="557">
        <v>250</v>
      </c>
      <c r="N8" s="557">
        <v>3342.8879999999999</v>
      </c>
      <c r="O8" s="557">
        <v>135</v>
      </c>
      <c r="P8" s="558">
        <v>51.972999999999999</v>
      </c>
      <c r="Q8" s="558" t="s">
        <v>164</v>
      </c>
      <c r="R8" s="560">
        <v>8342.3610000000008</v>
      </c>
      <c r="S8" s="556">
        <v>2.2000000000000002</v>
      </c>
      <c r="T8" s="557">
        <v>5050</v>
      </c>
      <c r="U8" s="557">
        <v>1400</v>
      </c>
      <c r="V8" s="557" t="s">
        <v>164</v>
      </c>
      <c r="W8" s="557">
        <v>3866.9</v>
      </c>
      <c r="X8" s="558">
        <v>405.40499999999997</v>
      </c>
      <c r="Y8" s="559">
        <v>10724.504999999999</v>
      </c>
      <c r="Z8" s="561">
        <f t="shared" ref="Z8:Z16" si="0">A8</f>
        <v>2016</v>
      </c>
      <c r="AA8" s="562">
        <v>0.06</v>
      </c>
      <c r="AB8" s="557">
        <v>5022</v>
      </c>
      <c r="AC8" s="557">
        <v>200</v>
      </c>
      <c r="AD8" s="557">
        <v>4914.6000000000004</v>
      </c>
      <c r="AE8" s="558" t="s">
        <v>164</v>
      </c>
      <c r="AF8" s="558">
        <v>47.26</v>
      </c>
      <c r="AG8" s="560">
        <v>10183.92</v>
      </c>
      <c r="AH8" s="556">
        <v>8.1980000000000004</v>
      </c>
      <c r="AI8" s="557">
        <v>400</v>
      </c>
      <c r="AJ8" s="557">
        <v>6360.2</v>
      </c>
      <c r="AK8" s="557">
        <v>1200</v>
      </c>
      <c r="AL8" s="557">
        <v>2971.9</v>
      </c>
      <c r="AM8" s="558">
        <v>59.283000000000001</v>
      </c>
      <c r="AN8" s="559">
        <v>10999.581</v>
      </c>
      <c r="AO8" s="562">
        <v>5306.47</v>
      </c>
      <c r="AP8" s="557">
        <v>23115.683000000001</v>
      </c>
      <c r="AQ8" s="558">
        <v>16.710999999999999</v>
      </c>
      <c r="AR8" s="560">
        <v>28438.864000000001</v>
      </c>
      <c r="AS8" s="556">
        <v>0.7</v>
      </c>
      <c r="AT8" s="558">
        <v>194.44</v>
      </c>
      <c r="AU8" s="564">
        <v>0.505</v>
      </c>
      <c r="AV8" s="559">
        <v>26649.012999999999</v>
      </c>
    </row>
    <row r="9" spans="1:48" s="566" customFormat="1" ht="26.1" customHeight="1">
      <c r="A9" s="268">
        <v>2017</v>
      </c>
      <c r="B9" s="556">
        <v>18.599</v>
      </c>
      <c r="C9" s="557">
        <v>200</v>
      </c>
      <c r="D9" s="557">
        <v>8988.6</v>
      </c>
      <c r="E9" s="557" t="s">
        <v>164</v>
      </c>
      <c r="F9" s="557">
        <v>922.06399999999996</v>
      </c>
      <c r="G9" s="558">
        <v>215.167</v>
      </c>
      <c r="H9" s="559">
        <v>10344.43</v>
      </c>
      <c r="I9" s="562">
        <v>12.5</v>
      </c>
      <c r="J9" s="557" t="s">
        <v>164</v>
      </c>
      <c r="K9" s="557">
        <v>5851.9780000000001</v>
      </c>
      <c r="L9" s="557">
        <v>150</v>
      </c>
      <c r="M9" s="557" t="s">
        <v>164</v>
      </c>
      <c r="N9" s="557">
        <v>3342.8879999999999</v>
      </c>
      <c r="O9" s="557">
        <v>135</v>
      </c>
      <c r="P9" s="558">
        <v>60.625</v>
      </c>
      <c r="Q9" s="558" t="s">
        <v>164</v>
      </c>
      <c r="R9" s="560">
        <v>9552.991</v>
      </c>
      <c r="S9" s="556">
        <v>2.2000000000000002</v>
      </c>
      <c r="T9" s="557">
        <v>6100</v>
      </c>
      <c r="U9" s="557">
        <v>1400</v>
      </c>
      <c r="V9" s="557" t="s">
        <v>164</v>
      </c>
      <c r="W9" s="557">
        <v>3866.9</v>
      </c>
      <c r="X9" s="558">
        <v>411.79199999999997</v>
      </c>
      <c r="Y9" s="559">
        <v>11780.892</v>
      </c>
      <c r="Z9" s="561">
        <f t="shared" si="0"/>
        <v>2017</v>
      </c>
      <c r="AA9" s="562">
        <v>2.81</v>
      </c>
      <c r="AB9" s="557">
        <v>6044</v>
      </c>
      <c r="AC9" s="557">
        <v>200</v>
      </c>
      <c r="AD9" s="557">
        <v>4914.6000000000004</v>
      </c>
      <c r="AE9" s="558" t="s">
        <v>164</v>
      </c>
      <c r="AF9" s="558">
        <v>47.26</v>
      </c>
      <c r="AG9" s="560">
        <v>11208.67</v>
      </c>
      <c r="AH9" s="556">
        <v>8.1980000000000004</v>
      </c>
      <c r="AI9" s="557">
        <v>400</v>
      </c>
      <c r="AJ9" s="557">
        <v>6540</v>
      </c>
      <c r="AK9" s="557">
        <v>1200</v>
      </c>
      <c r="AL9" s="557">
        <v>2971.9</v>
      </c>
      <c r="AM9" s="558">
        <v>62.685000000000002</v>
      </c>
      <c r="AN9" s="559">
        <v>11182.782999999999</v>
      </c>
      <c r="AO9" s="562">
        <v>5306.47</v>
      </c>
      <c r="AP9" s="557">
        <v>22528.683000000001</v>
      </c>
      <c r="AQ9" s="558">
        <v>21.856999999999999</v>
      </c>
      <c r="AR9" s="560">
        <v>27857.01</v>
      </c>
      <c r="AS9" s="556">
        <v>0.7</v>
      </c>
      <c r="AT9" s="558">
        <v>204.47</v>
      </c>
      <c r="AU9" s="564">
        <v>0.54500000000000004</v>
      </c>
      <c r="AV9" s="559">
        <v>34775.15</v>
      </c>
    </row>
    <row r="10" spans="1:48" s="566" customFormat="1" ht="26.1" customHeight="1">
      <c r="A10" s="268">
        <v>2018</v>
      </c>
      <c r="B10" s="556">
        <v>18.599</v>
      </c>
      <c r="C10" s="557">
        <v>200</v>
      </c>
      <c r="D10" s="557">
        <v>8988.6</v>
      </c>
      <c r="E10" s="557" t="s">
        <v>164</v>
      </c>
      <c r="F10" s="557">
        <v>922.06399999999996</v>
      </c>
      <c r="G10" s="558">
        <v>247.27600000000001</v>
      </c>
      <c r="H10" s="559">
        <v>10376.539000000001</v>
      </c>
      <c r="I10" s="562">
        <v>12.5</v>
      </c>
      <c r="J10" s="557" t="s">
        <v>164</v>
      </c>
      <c r="K10" s="557">
        <v>5945.0129999999999</v>
      </c>
      <c r="L10" s="557">
        <v>150</v>
      </c>
      <c r="M10" s="557" t="s">
        <v>164</v>
      </c>
      <c r="N10" s="557">
        <v>3530.3339999999998</v>
      </c>
      <c r="O10" s="557">
        <v>135</v>
      </c>
      <c r="P10" s="558">
        <v>62.951999999999998</v>
      </c>
      <c r="Q10" s="558">
        <v>0</v>
      </c>
      <c r="R10" s="560">
        <v>9835.7990000000009</v>
      </c>
      <c r="S10" s="556">
        <v>2.2000000000000002</v>
      </c>
      <c r="T10" s="557">
        <v>6100</v>
      </c>
      <c r="U10" s="557">
        <v>1400</v>
      </c>
      <c r="V10" s="557" t="s">
        <v>164</v>
      </c>
      <c r="W10" s="557">
        <v>3386.9</v>
      </c>
      <c r="X10" s="558">
        <v>442.63</v>
      </c>
      <c r="Y10" s="559">
        <v>11331.73</v>
      </c>
      <c r="Z10" s="561">
        <f t="shared" si="0"/>
        <v>2018</v>
      </c>
      <c r="AA10" s="562">
        <v>2.81</v>
      </c>
      <c r="AB10" s="557">
        <v>6044</v>
      </c>
      <c r="AC10" s="557">
        <v>200</v>
      </c>
      <c r="AD10" s="557">
        <v>4914.6000000000004</v>
      </c>
      <c r="AE10" s="558" t="s">
        <v>164</v>
      </c>
      <c r="AF10" s="558">
        <v>78.08</v>
      </c>
      <c r="AG10" s="560">
        <v>11239.49</v>
      </c>
      <c r="AH10" s="556">
        <v>8.1980000000000004</v>
      </c>
      <c r="AI10" s="557">
        <v>400</v>
      </c>
      <c r="AJ10" s="557">
        <v>6540</v>
      </c>
      <c r="AK10" s="557">
        <v>1200</v>
      </c>
      <c r="AL10" s="557">
        <v>2971.9</v>
      </c>
      <c r="AM10" s="558">
        <v>74.287000000000006</v>
      </c>
      <c r="AN10" s="559">
        <v>11194.385</v>
      </c>
      <c r="AO10" s="562">
        <v>5306.625</v>
      </c>
      <c r="AP10" s="557">
        <v>21850</v>
      </c>
      <c r="AQ10" s="558">
        <v>22.116</v>
      </c>
      <c r="AR10" s="560">
        <v>27178.741000000002</v>
      </c>
      <c r="AS10" s="556">
        <v>0.7</v>
      </c>
      <c r="AT10" s="558">
        <v>204.47</v>
      </c>
      <c r="AU10" s="564">
        <v>0.57299999999999995</v>
      </c>
      <c r="AV10" s="559">
        <v>37729.233999999997</v>
      </c>
    </row>
    <row r="11" spans="1:48" s="566" customFormat="1" ht="26.1" customHeight="1">
      <c r="A11" s="268">
        <v>2019</v>
      </c>
      <c r="B11" s="556">
        <v>18.599</v>
      </c>
      <c r="C11" s="557">
        <v>200</v>
      </c>
      <c r="D11" s="557">
        <v>8988.6</v>
      </c>
      <c r="E11" s="557" t="s">
        <v>164</v>
      </c>
      <c r="F11" s="557">
        <v>922.06399999999996</v>
      </c>
      <c r="G11" s="558">
        <v>247.32499999999999</v>
      </c>
      <c r="H11" s="559">
        <v>10376.588</v>
      </c>
      <c r="I11" s="562">
        <v>12.5</v>
      </c>
      <c r="J11" s="557" t="s">
        <v>164</v>
      </c>
      <c r="K11" s="557">
        <v>6038.058</v>
      </c>
      <c r="L11" s="557" t="s">
        <v>164</v>
      </c>
      <c r="M11" s="557" t="s">
        <v>164</v>
      </c>
      <c r="N11" s="557">
        <v>4289.3239999999996</v>
      </c>
      <c r="O11" s="557">
        <v>135</v>
      </c>
      <c r="P11" s="558">
        <v>215.58799999999999</v>
      </c>
      <c r="Q11" s="558">
        <v>0</v>
      </c>
      <c r="R11" s="560">
        <v>10690.47</v>
      </c>
      <c r="S11" s="556">
        <v>2.2000000000000002</v>
      </c>
      <c r="T11" s="557">
        <v>6100</v>
      </c>
      <c r="U11" s="557">
        <v>1400</v>
      </c>
      <c r="V11" s="557" t="s">
        <v>164</v>
      </c>
      <c r="W11" s="557">
        <v>3386.9</v>
      </c>
      <c r="X11" s="558">
        <v>448.95499999999998</v>
      </c>
      <c r="Y11" s="559">
        <v>11338.055</v>
      </c>
      <c r="Z11" s="561">
        <f t="shared" si="0"/>
        <v>2019</v>
      </c>
      <c r="AA11" s="562">
        <v>2.81</v>
      </c>
      <c r="AB11" s="557">
        <v>6044</v>
      </c>
      <c r="AC11" s="557" t="s">
        <v>164</v>
      </c>
      <c r="AD11" s="557">
        <v>4914.6000000000004</v>
      </c>
      <c r="AE11" s="558" t="s">
        <v>164</v>
      </c>
      <c r="AF11" s="558">
        <v>321.58499999999998</v>
      </c>
      <c r="AG11" s="560">
        <v>11282.995000000001</v>
      </c>
      <c r="AH11" s="556">
        <v>8.1980000000000004</v>
      </c>
      <c r="AI11" s="557">
        <v>400</v>
      </c>
      <c r="AJ11" s="557">
        <v>6540</v>
      </c>
      <c r="AK11" s="557">
        <v>1200</v>
      </c>
      <c r="AL11" s="557">
        <v>2971.9</v>
      </c>
      <c r="AM11" s="558">
        <v>73.275999999999996</v>
      </c>
      <c r="AN11" s="559">
        <v>11193.374</v>
      </c>
      <c r="AO11" s="562">
        <v>5306.65</v>
      </c>
      <c r="AP11" s="557">
        <v>23250</v>
      </c>
      <c r="AQ11" s="558">
        <v>27.17</v>
      </c>
      <c r="AR11" s="560">
        <v>28583.82</v>
      </c>
      <c r="AS11" s="556">
        <v>0.7</v>
      </c>
      <c r="AT11" s="558">
        <v>205.61699999999999</v>
      </c>
      <c r="AU11" s="564">
        <v>0.72299999999999998</v>
      </c>
      <c r="AV11" s="559">
        <v>41665.326999999997</v>
      </c>
    </row>
    <row r="12" spans="1:48" s="567" customFormat="1" ht="26.1" customHeight="1">
      <c r="A12" s="268">
        <v>2020</v>
      </c>
      <c r="B12" s="556">
        <v>18.599</v>
      </c>
      <c r="C12" s="557" t="s">
        <v>164</v>
      </c>
      <c r="D12" s="557">
        <v>8988.6</v>
      </c>
      <c r="E12" s="558" t="s">
        <v>164</v>
      </c>
      <c r="F12" s="557">
        <v>922.06399999999996</v>
      </c>
      <c r="G12" s="557">
        <v>469.13200000000001</v>
      </c>
      <c r="H12" s="559">
        <v>10398.395</v>
      </c>
      <c r="I12" s="562">
        <v>12.5</v>
      </c>
      <c r="J12" s="557" t="s">
        <v>164</v>
      </c>
      <c r="K12" s="557">
        <v>6088.058</v>
      </c>
      <c r="L12" s="557" t="s">
        <v>164</v>
      </c>
      <c r="M12" s="557" t="s">
        <v>164</v>
      </c>
      <c r="N12" s="557">
        <v>4309.9679999999998</v>
      </c>
      <c r="O12" s="557">
        <v>80</v>
      </c>
      <c r="P12" s="557">
        <v>225.608</v>
      </c>
      <c r="Q12" s="558">
        <v>10</v>
      </c>
      <c r="R12" s="560">
        <v>10726.134</v>
      </c>
      <c r="S12" s="556">
        <v>2.2000000000000002</v>
      </c>
      <c r="T12" s="557">
        <v>6100</v>
      </c>
      <c r="U12" s="557" t="s">
        <v>164</v>
      </c>
      <c r="V12" s="557">
        <v>1400</v>
      </c>
      <c r="W12" s="557">
        <v>3386.9</v>
      </c>
      <c r="X12" s="557">
        <v>472.38900000000001</v>
      </c>
      <c r="Y12" s="559">
        <v>11361.489</v>
      </c>
      <c r="Z12" s="561">
        <f t="shared" si="0"/>
        <v>2020</v>
      </c>
      <c r="AA12" s="562">
        <v>2.81</v>
      </c>
      <c r="AB12" s="557">
        <v>6044</v>
      </c>
      <c r="AC12" s="557" t="s">
        <v>164</v>
      </c>
      <c r="AD12" s="557">
        <v>5060.8450000000003</v>
      </c>
      <c r="AE12" s="558" t="s">
        <v>164</v>
      </c>
      <c r="AF12" s="558">
        <v>324.33600000000001</v>
      </c>
      <c r="AG12" s="560">
        <v>11431.991</v>
      </c>
      <c r="AH12" s="556">
        <v>8.1980000000000004</v>
      </c>
      <c r="AI12" s="557">
        <v>400</v>
      </c>
      <c r="AJ12" s="557">
        <v>6540</v>
      </c>
      <c r="AK12" s="557">
        <v>1200</v>
      </c>
      <c r="AL12" s="557">
        <v>2971.9</v>
      </c>
      <c r="AM12" s="557">
        <v>118.09099999999999</v>
      </c>
      <c r="AN12" s="559">
        <v>11238.189</v>
      </c>
      <c r="AO12" s="562">
        <v>5306.8</v>
      </c>
      <c r="AP12" s="557">
        <v>23250</v>
      </c>
      <c r="AQ12" s="557">
        <v>43.594000000000001</v>
      </c>
      <c r="AR12" s="560">
        <v>28600.394</v>
      </c>
      <c r="AS12" s="556">
        <v>0.7</v>
      </c>
      <c r="AT12" s="557">
        <v>95.68</v>
      </c>
      <c r="AU12" s="564">
        <v>0.72299999999999998</v>
      </c>
      <c r="AV12" s="559">
        <v>45337.578000000001</v>
      </c>
    </row>
    <row r="13" spans="1:48" s="567" customFormat="1" ht="26.1" customHeight="1">
      <c r="A13" s="268">
        <v>2021</v>
      </c>
      <c r="B13" s="556">
        <v>17.599</v>
      </c>
      <c r="C13" s="568" t="s">
        <v>164</v>
      </c>
      <c r="D13" s="568">
        <v>7868.6</v>
      </c>
      <c r="E13" s="558" t="s">
        <v>164</v>
      </c>
      <c r="F13" s="557">
        <v>922.06399999999996</v>
      </c>
      <c r="G13" s="557">
        <v>484.95499999999998</v>
      </c>
      <c r="H13" s="559">
        <v>9293.2180000000008</v>
      </c>
      <c r="I13" s="562">
        <v>15.086</v>
      </c>
      <c r="J13" s="557" t="s">
        <v>164</v>
      </c>
      <c r="K13" s="557">
        <v>6106.058</v>
      </c>
      <c r="L13" s="557" t="s">
        <v>164</v>
      </c>
      <c r="M13" s="557" t="s">
        <v>164</v>
      </c>
      <c r="N13" s="557">
        <v>4309.9679999999998</v>
      </c>
      <c r="O13" s="557">
        <v>80</v>
      </c>
      <c r="P13" s="557">
        <v>234.327</v>
      </c>
      <c r="Q13" s="558">
        <v>10</v>
      </c>
      <c r="R13" s="560">
        <v>10755.439</v>
      </c>
      <c r="S13" s="556">
        <v>7.2</v>
      </c>
      <c r="T13" s="557">
        <v>6100</v>
      </c>
      <c r="U13" s="568" t="s">
        <v>164</v>
      </c>
      <c r="V13" s="568">
        <v>1400</v>
      </c>
      <c r="W13" s="568">
        <v>3386.9</v>
      </c>
      <c r="X13" s="568">
        <v>546.48900000000003</v>
      </c>
      <c r="Y13" s="569">
        <v>11440.589</v>
      </c>
      <c r="Z13" s="561">
        <f t="shared" si="0"/>
        <v>2021</v>
      </c>
      <c r="AA13" s="570">
        <v>2.81</v>
      </c>
      <c r="AB13" s="568">
        <v>6044</v>
      </c>
      <c r="AC13" s="568" t="s">
        <v>164</v>
      </c>
      <c r="AD13" s="568">
        <v>5060.8450000000003</v>
      </c>
      <c r="AE13" s="568" t="s">
        <v>164</v>
      </c>
      <c r="AF13" s="557">
        <v>367.81200000000001</v>
      </c>
      <c r="AG13" s="559">
        <v>11475.467000000001</v>
      </c>
      <c r="AH13" s="562">
        <v>8.1980000000000004</v>
      </c>
      <c r="AI13" s="557">
        <v>400</v>
      </c>
      <c r="AJ13" s="557">
        <v>6040</v>
      </c>
      <c r="AK13" s="557">
        <v>1200</v>
      </c>
      <c r="AL13" s="557">
        <v>2971.9</v>
      </c>
      <c r="AM13" s="557">
        <v>155.898</v>
      </c>
      <c r="AN13" s="560">
        <v>10775.995999999999</v>
      </c>
      <c r="AO13" s="556">
        <v>5307.7</v>
      </c>
      <c r="AP13" s="557">
        <v>23250</v>
      </c>
      <c r="AQ13" s="557">
        <v>62.686999999999998</v>
      </c>
      <c r="AR13" s="559">
        <v>28620.386999999999</v>
      </c>
      <c r="AS13" s="556" t="s">
        <v>164</v>
      </c>
      <c r="AT13" s="557">
        <v>96.81</v>
      </c>
      <c r="AU13" s="564">
        <v>1.371</v>
      </c>
      <c r="AV13" s="559">
        <v>51560.498</v>
      </c>
    </row>
    <row r="14" spans="1:48" s="567" customFormat="1" ht="26.1" customHeight="1">
      <c r="A14" s="268">
        <v>2022</v>
      </c>
      <c r="B14" s="556">
        <v>17.599</v>
      </c>
      <c r="C14" s="568" t="s">
        <v>164</v>
      </c>
      <c r="D14" s="568">
        <v>7868.6</v>
      </c>
      <c r="E14" s="558" t="s">
        <v>164</v>
      </c>
      <c r="F14" s="557">
        <v>922.06399999999996</v>
      </c>
      <c r="G14" s="557">
        <v>469.91800000000001</v>
      </c>
      <c r="H14" s="559">
        <v>9278.1810000000005</v>
      </c>
      <c r="I14" s="562">
        <v>15.086</v>
      </c>
      <c r="J14" s="557" t="s">
        <v>164</v>
      </c>
      <c r="K14" s="557">
        <v>6106.058</v>
      </c>
      <c r="L14" s="557" t="s">
        <v>164</v>
      </c>
      <c r="M14" s="557" t="s">
        <v>164</v>
      </c>
      <c r="N14" s="557">
        <v>4309.9679999999998</v>
      </c>
      <c r="O14" s="557">
        <v>40</v>
      </c>
      <c r="P14" s="557">
        <v>293.99299999999999</v>
      </c>
      <c r="Q14" s="558">
        <v>10</v>
      </c>
      <c r="R14" s="560">
        <v>10775.105</v>
      </c>
      <c r="S14" s="556">
        <v>7.2</v>
      </c>
      <c r="T14" s="557">
        <v>6100</v>
      </c>
      <c r="U14" s="571" t="s">
        <v>164</v>
      </c>
      <c r="V14" s="568">
        <v>1400</v>
      </c>
      <c r="W14" s="568">
        <v>3386.9</v>
      </c>
      <c r="X14" s="568">
        <v>608.88900000000001</v>
      </c>
      <c r="Y14" s="569">
        <v>11502.989</v>
      </c>
      <c r="Z14" s="561">
        <f t="shared" si="0"/>
        <v>2022</v>
      </c>
      <c r="AA14" s="570">
        <v>2.81</v>
      </c>
      <c r="AB14" s="568">
        <v>6044</v>
      </c>
      <c r="AC14" s="568" t="s">
        <v>164</v>
      </c>
      <c r="AD14" s="568">
        <v>5060.8450000000003</v>
      </c>
      <c r="AE14" s="568" t="s">
        <v>164</v>
      </c>
      <c r="AF14" s="557">
        <v>369.83100000000002</v>
      </c>
      <c r="AG14" s="559">
        <v>11477.486000000001</v>
      </c>
      <c r="AH14" s="562" t="s">
        <v>164</v>
      </c>
      <c r="AI14" s="557">
        <v>400</v>
      </c>
      <c r="AJ14" s="557">
        <v>6040</v>
      </c>
      <c r="AK14" s="557" t="s">
        <v>164</v>
      </c>
      <c r="AL14" s="557">
        <v>2971.9</v>
      </c>
      <c r="AM14" s="557">
        <v>150.58699999999999</v>
      </c>
      <c r="AN14" s="560">
        <v>9562.4869999999992</v>
      </c>
      <c r="AO14" s="556">
        <v>5307.7</v>
      </c>
      <c r="AP14" s="557">
        <v>24650</v>
      </c>
      <c r="AQ14" s="557">
        <v>71.138999999999996</v>
      </c>
      <c r="AR14" s="559">
        <v>30028.839</v>
      </c>
      <c r="AS14" s="556">
        <v>0.7</v>
      </c>
      <c r="AT14" s="557">
        <v>96.81</v>
      </c>
      <c r="AU14" s="564">
        <v>0.68799999999999994</v>
      </c>
      <c r="AV14" s="559">
        <v>55471.47</v>
      </c>
    </row>
    <row r="15" spans="1:48" s="567" customFormat="1" ht="26.1" customHeight="1">
      <c r="A15" s="268">
        <v>2023</v>
      </c>
      <c r="B15" s="556">
        <v>17.599</v>
      </c>
      <c r="C15" s="568" t="s">
        <v>164</v>
      </c>
      <c r="D15" s="568">
        <v>7868.6</v>
      </c>
      <c r="E15" s="558" t="s">
        <v>164</v>
      </c>
      <c r="F15" s="557">
        <v>922.06399999999996</v>
      </c>
      <c r="G15" s="557">
        <v>554.399</v>
      </c>
      <c r="H15" s="559">
        <v>9362.6620000000003</v>
      </c>
      <c r="I15" s="562">
        <v>15.086</v>
      </c>
      <c r="J15" s="557" t="s">
        <v>164</v>
      </c>
      <c r="K15" s="557">
        <v>6106.058</v>
      </c>
      <c r="L15" s="557" t="s">
        <v>164</v>
      </c>
      <c r="M15" s="557" t="s">
        <v>164</v>
      </c>
      <c r="N15" s="557">
        <v>4309.9679999999998</v>
      </c>
      <c r="O15" s="557">
        <v>40</v>
      </c>
      <c r="P15" s="557">
        <v>293.94299999999998</v>
      </c>
      <c r="Q15" s="558">
        <v>10</v>
      </c>
      <c r="R15" s="560">
        <v>10775.055</v>
      </c>
      <c r="S15" s="556">
        <v>7.2</v>
      </c>
      <c r="T15" s="557">
        <v>6100</v>
      </c>
      <c r="U15" s="571" t="s">
        <v>164</v>
      </c>
      <c r="V15" s="568">
        <v>1400</v>
      </c>
      <c r="W15" s="568">
        <v>3737.36</v>
      </c>
      <c r="X15" s="568">
        <v>627.20899999999995</v>
      </c>
      <c r="Y15" s="569">
        <v>11871.769</v>
      </c>
      <c r="Z15" s="561">
        <f t="shared" si="0"/>
        <v>2023</v>
      </c>
      <c r="AA15" s="570">
        <v>2.81</v>
      </c>
      <c r="AB15" s="568">
        <v>6044</v>
      </c>
      <c r="AC15" s="568" t="s">
        <v>164</v>
      </c>
      <c r="AD15" s="568">
        <v>5060.8450000000003</v>
      </c>
      <c r="AE15" s="568" t="s">
        <v>164</v>
      </c>
      <c r="AF15" s="557">
        <v>387.14499999999998</v>
      </c>
      <c r="AG15" s="559">
        <v>11494.8</v>
      </c>
      <c r="AH15" s="562" t="s">
        <v>164</v>
      </c>
      <c r="AI15" s="557">
        <v>400</v>
      </c>
      <c r="AJ15" s="557">
        <v>6040</v>
      </c>
      <c r="AK15" s="557" t="s">
        <v>164</v>
      </c>
      <c r="AL15" s="557">
        <v>2971.9</v>
      </c>
      <c r="AM15" s="557">
        <v>166.887</v>
      </c>
      <c r="AN15" s="560">
        <v>9578.7870000000003</v>
      </c>
      <c r="AO15" s="556">
        <v>5306.8</v>
      </c>
      <c r="AP15" s="557">
        <v>24650</v>
      </c>
      <c r="AQ15" s="557">
        <v>97.350999999999999</v>
      </c>
      <c r="AR15" s="559">
        <v>30054.151000000002</v>
      </c>
      <c r="AS15" s="556">
        <v>0.7</v>
      </c>
      <c r="AT15" s="557">
        <v>96.55</v>
      </c>
      <c r="AU15" s="564">
        <v>0.57299999999999995</v>
      </c>
      <c r="AV15" s="559">
        <v>61185.86</v>
      </c>
    </row>
    <row r="16" spans="1:48" s="567" customFormat="1" ht="26.1" customHeight="1">
      <c r="A16" s="572">
        <v>2024</v>
      </c>
      <c r="B16" s="573">
        <v>17.599</v>
      </c>
      <c r="C16" s="574" t="s">
        <v>164</v>
      </c>
      <c r="D16" s="574">
        <v>7868.6</v>
      </c>
      <c r="E16" s="575" t="s">
        <v>164</v>
      </c>
      <c r="F16" s="576">
        <v>922.06399999999996</v>
      </c>
      <c r="G16" s="576">
        <v>555.41</v>
      </c>
      <c r="H16" s="577">
        <v>9363.6730000000007</v>
      </c>
      <c r="I16" s="578">
        <v>15.086</v>
      </c>
      <c r="J16" s="576" t="s">
        <v>164</v>
      </c>
      <c r="K16" s="576">
        <v>6106.058</v>
      </c>
      <c r="L16" s="576" t="s">
        <v>164</v>
      </c>
      <c r="M16" s="576" t="s">
        <v>164</v>
      </c>
      <c r="N16" s="576">
        <v>4309.9679999999998</v>
      </c>
      <c r="O16" s="576" t="s">
        <v>164</v>
      </c>
      <c r="P16" s="576">
        <v>336.68700000000001</v>
      </c>
      <c r="Q16" s="579">
        <v>10</v>
      </c>
      <c r="R16" s="579">
        <v>10777.799000000001</v>
      </c>
      <c r="S16" s="573">
        <v>7.2</v>
      </c>
      <c r="T16" s="576">
        <v>6100</v>
      </c>
      <c r="U16" s="580" t="s">
        <v>164</v>
      </c>
      <c r="V16" s="574">
        <v>1400</v>
      </c>
      <c r="W16" s="574">
        <v>3737.36</v>
      </c>
      <c r="X16" s="574">
        <v>673.78899999999999</v>
      </c>
      <c r="Y16" s="581">
        <v>11918.349</v>
      </c>
      <c r="Z16" s="561">
        <f t="shared" si="0"/>
        <v>2024</v>
      </c>
      <c r="AA16" s="582">
        <v>2.81</v>
      </c>
      <c r="AB16" s="574">
        <v>6044</v>
      </c>
      <c r="AC16" s="574" t="s">
        <v>164</v>
      </c>
      <c r="AD16" s="574">
        <v>5670.567</v>
      </c>
      <c r="AE16" s="574" t="s">
        <v>164</v>
      </c>
      <c r="AF16" s="576">
        <v>411.26400000000001</v>
      </c>
      <c r="AG16" s="577">
        <v>12128.641</v>
      </c>
      <c r="AH16" s="578" t="s">
        <v>164</v>
      </c>
      <c r="AI16" s="576">
        <v>400</v>
      </c>
      <c r="AJ16" s="576">
        <v>6040</v>
      </c>
      <c r="AK16" s="576" t="s">
        <v>164</v>
      </c>
      <c r="AL16" s="576">
        <v>2971.9</v>
      </c>
      <c r="AM16" s="576">
        <v>263.37799999999999</v>
      </c>
      <c r="AN16" s="579">
        <v>9675.2780000000002</v>
      </c>
      <c r="AO16" s="573">
        <v>5306.8</v>
      </c>
      <c r="AP16" s="576">
        <v>26050</v>
      </c>
      <c r="AQ16" s="576">
        <v>105.27500000000001</v>
      </c>
      <c r="AR16" s="577">
        <v>31462.075000000001</v>
      </c>
      <c r="AS16" s="573">
        <v>0.7</v>
      </c>
      <c r="AT16" s="576">
        <v>96.7</v>
      </c>
      <c r="AU16" s="583">
        <v>0.69199999999999995</v>
      </c>
      <c r="AV16" s="577">
        <v>67647.567999999999</v>
      </c>
    </row>
    <row r="17" spans="1:49" s="567" customFormat="1" ht="26.1" customHeight="1">
      <c r="A17" s="584">
        <v>2024.04</v>
      </c>
      <c r="B17" s="585">
        <v>17.599</v>
      </c>
      <c r="C17" s="586" t="s">
        <v>164</v>
      </c>
      <c r="D17" s="586">
        <v>7868.6</v>
      </c>
      <c r="E17" s="587" t="s">
        <v>164</v>
      </c>
      <c r="F17" s="588">
        <v>922.06399999999996</v>
      </c>
      <c r="G17" s="588">
        <v>554.399</v>
      </c>
      <c r="H17" s="589">
        <v>9362.6620000000003</v>
      </c>
      <c r="I17" s="590">
        <v>15.086</v>
      </c>
      <c r="J17" s="588" t="s">
        <v>164</v>
      </c>
      <c r="K17" s="588">
        <v>6106.058</v>
      </c>
      <c r="L17" s="588" t="s">
        <v>164</v>
      </c>
      <c r="M17" s="588" t="s">
        <v>164</v>
      </c>
      <c r="N17" s="588">
        <v>4309.9679999999998</v>
      </c>
      <c r="O17" s="588" t="s">
        <v>164</v>
      </c>
      <c r="P17" s="588">
        <v>335.892</v>
      </c>
      <c r="Q17" s="591">
        <v>10</v>
      </c>
      <c r="R17" s="591">
        <v>10777.004000000001</v>
      </c>
      <c r="S17" s="585">
        <v>7.2</v>
      </c>
      <c r="T17" s="588">
        <v>6100</v>
      </c>
      <c r="U17" s="592" t="s">
        <v>164</v>
      </c>
      <c r="V17" s="586">
        <v>1400</v>
      </c>
      <c r="W17" s="586">
        <v>3737.36</v>
      </c>
      <c r="X17" s="586">
        <v>668.23599999999999</v>
      </c>
      <c r="Y17" s="593">
        <v>11912.796</v>
      </c>
      <c r="Z17" s="285">
        <f>A17</f>
        <v>2024.04</v>
      </c>
      <c r="AA17" s="594">
        <v>2.81</v>
      </c>
      <c r="AB17" s="586">
        <v>6044</v>
      </c>
      <c r="AC17" s="586" t="s">
        <v>164</v>
      </c>
      <c r="AD17" s="586">
        <v>5073.3959999999997</v>
      </c>
      <c r="AE17" s="586" t="s">
        <v>164</v>
      </c>
      <c r="AF17" s="588">
        <v>389.036</v>
      </c>
      <c r="AG17" s="589">
        <v>11509.242</v>
      </c>
      <c r="AH17" s="590" t="s">
        <v>164</v>
      </c>
      <c r="AI17" s="588">
        <v>400</v>
      </c>
      <c r="AJ17" s="588">
        <v>6040</v>
      </c>
      <c r="AK17" s="588" t="s">
        <v>164</v>
      </c>
      <c r="AL17" s="588">
        <v>2971.9</v>
      </c>
      <c r="AM17" s="588">
        <v>173.06299999999999</v>
      </c>
      <c r="AN17" s="591">
        <v>9584.9629999999997</v>
      </c>
      <c r="AO17" s="585">
        <v>5306.8</v>
      </c>
      <c r="AP17" s="588">
        <v>26050</v>
      </c>
      <c r="AQ17" s="588">
        <v>102.526</v>
      </c>
      <c r="AR17" s="589">
        <v>31459.326000000001</v>
      </c>
      <c r="AS17" s="585">
        <v>0.7</v>
      </c>
      <c r="AT17" s="588">
        <v>96.55</v>
      </c>
      <c r="AU17" s="595">
        <v>0.57299999999999995</v>
      </c>
      <c r="AV17" s="589">
        <v>62064.720999999998</v>
      </c>
    </row>
    <row r="18" spans="1:49" s="567" customFormat="1" ht="26.1" customHeight="1">
      <c r="A18" s="596">
        <v>2024.05</v>
      </c>
      <c r="B18" s="556">
        <v>17.599</v>
      </c>
      <c r="C18" s="568" t="s">
        <v>164</v>
      </c>
      <c r="D18" s="568">
        <v>7868.6</v>
      </c>
      <c r="E18" s="558" t="s">
        <v>164</v>
      </c>
      <c r="F18" s="557">
        <v>922.06399999999996</v>
      </c>
      <c r="G18" s="557">
        <v>555.41</v>
      </c>
      <c r="H18" s="559">
        <v>9363.6730000000007</v>
      </c>
      <c r="I18" s="562">
        <v>15.086</v>
      </c>
      <c r="J18" s="557" t="s">
        <v>164</v>
      </c>
      <c r="K18" s="557">
        <v>6106.058</v>
      </c>
      <c r="L18" s="557" t="s">
        <v>164</v>
      </c>
      <c r="M18" s="557" t="s">
        <v>164</v>
      </c>
      <c r="N18" s="557">
        <v>4309.9679999999998</v>
      </c>
      <c r="O18" s="557" t="s">
        <v>164</v>
      </c>
      <c r="P18" s="557">
        <v>335.892</v>
      </c>
      <c r="Q18" s="560">
        <v>10</v>
      </c>
      <c r="R18" s="560">
        <v>10777.004000000001</v>
      </c>
      <c r="S18" s="556">
        <v>7.2</v>
      </c>
      <c r="T18" s="557">
        <v>6100</v>
      </c>
      <c r="U18" s="571" t="s">
        <v>164</v>
      </c>
      <c r="V18" s="568">
        <v>1400</v>
      </c>
      <c r="W18" s="568">
        <v>3737.36</v>
      </c>
      <c r="X18" s="568">
        <v>668.23599999999999</v>
      </c>
      <c r="Y18" s="569">
        <v>11912.796</v>
      </c>
      <c r="Z18" s="283">
        <f t="shared" ref="Z18:Z29" si="1">A18</f>
        <v>2024.05</v>
      </c>
      <c r="AA18" s="570">
        <v>2.81</v>
      </c>
      <c r="AB18" s="568">
        <v>6044</v>
      </c>
      <c r="AC18" s="568" t="s">
        <v>164</v>
      </c>
      <c r="AD18" s="568">
        <v>5073.3959999999997</v>
      </c>
      <c r="AE18" s="568" t="s">
        <v>164</v>
      </c>
      <c r="AF18" s="557">
        <v>389.036</v>
      </c>
      <c r="AG18" s="559">
        <v>11509.242</v>
      </c>
      <c r="AH18" s="562" t="s">
        <v>164</v>
      </c>
      <c r="AI18" s="557">
        <v>400</v>
      </c>
      <c r="AJ18" s="557">
        <v>6040</v>
      </c>
      <c r="AK18" s="557" t="s">
        <v>164</v>
      </c>
      <c r="AL18" s="557">
        <v>2971.9</v>
      </c>
      <c r="AM18" s="557">
        <v>173.79499999999999</v>
      </c>
      <c r="AN18" s="560">
        <v>9585.6949999999997</v>
      </c>
      <c r="AO18" s="556">
        <v>5306.8</v>
      </c>
      <c r="AP18" s="557">
        <v>26050</v>
      </c>
      <c r="AQ18" s="557">
        <v>102.526</v>
      </c>
      <c r="AR18" s="559">
        <v>31459.326000000001</v>
      </c>
      <c r="AS18" s="556">
        <v>0.7</v>
      </c>
      <c r="AT18" s="557">
        <v>96.55</v>
      </c>
      <c r="AU18" s="564">
        <v>0.57299999999999995</v>
      </c>
      <c r="AV18" s="559">
        <v>63307.586000000003</v>
      </c>
    </row>
    <row r="19" spans="1:49" s="567" customFormat="1" ht="26.1" customHeight="1">
      <c r="A19" s="596">
        <v>2024.06</v>
      </c>
      <c r="B19" s="556">
        <v>17.599</v>
      </c>
      <c r="C19" s="568" t="s">
        <v>164</v>
      </c>
      <c r="D19" s="568">
        <v>7868.6</v>
      </c>
      <c r="E19" s="558" t="s">
        <v>164</v>
      </c>
      <c r="F19" s="557">
        <v>922.06399999999996</v>
      </c>
      <c r="G19" s="557">
        <v>555.41</v>
      </c>
      <c r="H19" s="559">
        <v>9363.6730000000007</v>
      </c>
      <c r="I19" s="562">
        <v>15.086</v>
      </c>
      <c r="J19" s="557" t="s">
        <v>164</v>
      </c>
      <c r="K19" s="557">
        <v>6106.058</v>
      </c>
      <c r="L19" s="557" t="s">
        <v>164</v>
      </c>
      <c r="M19" s="557" t="s">
        <v>164</v>
      </c>
      <c r="N19" s="557">
        <v>4309.9679999999998</v>
      </c>
      <c r="O19" s="557" t="s">
        <v>164</v>
      </c>
      <c r="P19" s="557">
        <v>335.892</v>
      </c>
      <c r="Q19" s="560">
        <v>10</v>
      </c>
      <c r="R19" s="560">
        <v>10777.004000000001</v>
      </c>
      <c r="S19" s="556">
        <v>7.2</v>
      </c>
      <c r="T19" s="557">
        <v>6100</v>
      </c>
      <c r="U19" s="568" t="s">
        <v>164</v>
      </c>
      <c r="V19" s="568">
        <v>1400</v>
      </c>
      <c r="W19" s="568">
        <v>3737.36</v>
      </c>
      <c r="X19" s="568">
        <v>670.23400000000004</v>
      </c>
      <c r="Y19" s="569">
        <v>11914.794</v>
      </c>
      <c r="Z19" s="283">
        <f t="shared" si="1"/>
        <v>2024.06</v>
      </c>
      <c r="AA19" s="570">
        <v>2.81</v>
      </c>
      <c r="AB19" s="568">
        <v>6044</v>
      </c>
      <c r="AC19" s="568" t="s">
        <v>164</v>
      </c>
      <c r="AD19" s="568">
        <v>5670.567</v>
      </c>
      <c r="AE19" s="568" t="s">
        <v>164</v>
      </c>
      <c r="AF19" s="557">
        <v>392.73899999999998</v>
      </c>
      <c r="AG19" s="559">
        <v>12110.116</v>
      </c>
      <c r="AH19" s="562" t="s">
        <v>164</v>
      </c>
      <c r="AI19" s="557">
        <v>400</v>
      </c>
      <c r="AJ19" s="557">
        <v>6040</v>
      </c>
      <c r="AK19" s="557" t="s">
        <v>164</v>
      </c>
      <c r="AL19" s="557">
        <v>2971.9</v>
      </c>
      <c r="AM19" s="557">
        <v>173.79499999999999</v>
      </c>
      <c r="AN19" s="560">
        <v>9585.6949999999997</v>
      </c>
      <c r="AO19" s="556">
        <v>5306.8</v>
      </c>
      <c r="AP19" s="557">
        <v>26050</v>
      </c>
      <c r="AQ19" s="557">
        <v>102.526</v>
      </c>
      <c r="AR19" s="559">
        <v>31459.326000000001</v>
      </c>
      <c r="AS19" s="556">
        <v>0.7</v>
      </c>
      <c r="AT19" s="557">
        <v>96.55</v>
      </c>
      <c r="AU19" s="564">
        <v>0.57299999999999995</v>
      </c>
      <c r="AV19" s="559">
        <v>63400.678</v>
      </c>
    </row>
    <row r="20" spans="1:49" s="567" customFormat="1" ht="26.1" customHeight="1">
      <c r="A20" s="596">
        <v>2024.07</v>
      </c>
      <c r="B20" s="556">
        <v>17.599</v>
      </c>
      <c r="C20" s="568" t="s">
        <v>164</v>
      </c>
      <c r="D20" s="568">
        <v>7868.6</v>
      </c>
      <c r="E20" s="558" t="s">
        <v>164</v>
      </c>
      <c r="F20" s="557">
        <v>922.06399999999996</v>
      </c>
      <c r="G20" s="557">
        <v>554.399</v>
      </c>
      <c r="H20" s="559">
        <v>9362.6620000000003</v>
      </c>
      <c r="I20" s="562">
        <v>15.086</v>
      </c>
      <c r="J20" s="557" t="s">
        <v>164</v>
      </c>
      <c r="K20" s="557">
        <v>6106.058</v>
      </c>
      <c r="L20" s="557" t="s">
        <v>164</v>
      </c>
      <c r="M20" s="557" t="s">
        <v>164</v>
      </c>
      <c r="N20" s="557">
        <v>4309.9679999999998</v>
      </c>
      <c r="O20" s="557" t="s">
        <v>164</v>
      </c>
      <c r="P20" s="557">
        <v>335.892</v>
      </c>
      <c r="Q20" s="560">
        <v>10</v>
      </c>
      <c r="R20" s="560">
        <v>10777.004000000001</v>
      </c>
      <c r="S20" s="556">
        <v>7.2</v>
      </c>
      <c r="T20" s="557">
        <v>6100</v>
      </c>
      <c r="U20" s="568" t="s">
        <v>164</v>
      </c>
      <c r="V20" s="568">
        <v>1400</v>
      </c>
      <c r="W20" s="568">
        <v>3737.36</v>
      </c>
      <c r="X20" s="568">
        <v>670.23400000000004</v>
      </c>
      <c r="Y20" s="569">
        <v>11914.794</v>
      </c>
      <c r="Z20" s="283">
        <f t="shared" si="1"/>
        <v>2024.07</v>
      </c>
      <c r="AA20" s="570">
        <v>2.81</v>
      </c>
      <c r="AB20" s="568">
        <v>6044</v>
      </c>
      <c r="AC20" s="568" t="s">
        <v>164</v>
      </c>
      <c r="AD20" s="568">
        <v>5670.567</v>
      </c>
      <c r="AE20" s="568" t="s">
        <v>164</v>
      </c>
      <c r="AF20" s="557">
        <v>411.21899999999999</v>
      </c>
      <c r="AG20" s="559">
        <v>12128.596</v>
      </c>
      <c r="AH20" s="562" t="s">
        <v>164</v>
      </c>
      <c r="AI20" s="557">
        <v>400</v>
      </c>
      <c r="AJ20" s="557">
        <v>6040</v>
      </c>
      <c r="AK20" s="568" t="s">
        <v>164</v>
      </c>
      <c r="AL20" s="557">
        <v>2971.9</v>
      </c>
      <c r="AM20" s="557">
        <v>178.28200000000001</v>
      </c>
      <c r="AN20" s="560">
        <v>9590.1820000000007</v>
      </c>
      <c r="AO20" s="556">
        <v>5306.8</v>
      </c>
      <c r="AP20" s="557">
        <v>26050</v>
      </c>
      <c r="AQ20" s="557">
        <v>102.526</v>
      </c>
      <c r="AR20" s="559">
        <v>31459.326000000001</v>
      </c>
      <c r="AS20" s="556">
        <v>0.7</v>
      </c>
      <c r="AT20" s="557">
        <v>96.55</v>
      </c>
      <c r="AU20" s="564">
        <v>0.57299999999999995</v>
      </c>
      <c r="AV20" s="559">
        <v>63846.517999999996</v>
      </c>
    </row>
    <row r="21" spans="1:49" s="567" customFormat="1" ht="26.1" customHeight="1">
      <c r="A21" s="596">
        <v>2024.08</v>
      </c>
      <c r="B21" s="556">
        <v>17.599</v>
      </c>
      <c r="C21" s="568" t="s">
        <v>164</v>
      </c>
      <c r="D21" s="568">
        <v>7868.6</v>
      </c>
      <c r="E21" s="558" t="s">
        <v>164</v>
      </c>
      <c r="F21" s="557">
        <v>922.06399999999996</v>
      </c>
      <c r="G21" s="557">
        <v>554.399</v>
      </c>
      <c r="H21" s="559">
        <v>9362.6620000000003</v>
      </c>
      <c r="I21" s="562">
        <v>15.086</v>
      </c>
      <c r="J21" s="557" t="s">
        <v>164</v>
      </c>
      <c r="K21" s="557">
        <v>6106.058</v>
      </c>
      <c r="L21" s="557" t="s">
        <v>164</v>
      </c>
      <c r="M21" s="557" t="s">
        <v>164</v>
      </c>
      <c r="N21" s="557">
        <v>4309.9679999999998</v>
      </c>
      <c r="O21" s="557" t="s">
        <v>164</v>
      </c>
      <c r="P21" s="557">
        <v>335.892</v>
      </c>
      <c r="Q21" s="560">
        <v>10</v>
      </c>
      <c r="R21" s="560">
        <v>10777.004000000001</v>
      </c>
      <c r="S21" s="556">
        <v>7.2</v>
      </c>
      <c r="T21" s="557">
        <v>6100</v>
      </c>
      <c r="U21" s="568" t="s">
        <v>164</v>
      </c>
      <c r="V21" s="568">
        <v>1400</v>
      </c>
      <c r="W21" s="568">
        <v>3737.36</v>
      </c>
      <c r="X21" s="568">
        <v>673.78899999999999</v>
      </c>
      <c r="Y21" s="569">
        <v>11918.349</v>
      </c>
      <c r="Z21" s="283">
        <f t="shared" si="1"/>
        <v>2024.08</v>
      </c>
      <c r="AA21" s="570">
        <v>2.81</v>
      </c>
      <c r="AB21" s="568">
        <v>6044</v>
      </c>
      <c r="AC21" s="568" t="s">
        <v>164</v>
      </c>
      <c r="AD21" s="568">
        <v>5670.567</v>
      </c>
      <c r="AE21" s="568" t="s">
        <v>164</v>
      </c>
      <c r="AF21" s="557">
        <v>411.21899999999999</v>
      </c>
      <c r="AG21" s="559">
        <v>12128.596</v>
      </c>
      <c r="AH21" s="562" t="s">
        <v>164</v>
      </c>
      <c r="AI21" s="557">
        <v>400</v>
      </c>
      <c r="AJ21" s="557">
        <v>6040</v>
      </c>
      <c r="AK21" s="568" t="s">
        <v>164</v>
      </c>
      <c r="AL21" s="557">
        <v>2971.9</v>
      </c>
      <c r="AM21" s="557">
        <v>178.28200000000001</v>
      </c>
      <c r="AN21" s="560">
        <v>9590.1820000000007</v>
      </c>
      <c r="AO21" s="556">
        <v>5306.8</v>
      </c>
      <c r="AP21" s="557">
        <v>26050</v>
      </c>
      <c r="AQ21" s="557">
        <v>103.276</v>
      </c>
      <c r="AR21" s="559">
        <v>31460.076000000001</v>
      </c>
      <c r="AS21" s="556">
        <v>0.7</v>
      </c>
      <c r="AT21" s="557">
        <v>96.55</v>
      </c>
      <c r="AU21" s="564">
        <v>0.57299999999999995</v>
      </c>
      <c r="AV21" s="559">
        <v>64073.75</v>
      </c>
    </row>
    <row r="22" spans="1:49" s="567" customFormat="1" ht="26.1" customHeight="1">
      <c r="A22" s="596">
        <v>2024.09</v>
      </c>
      <c r="B22" s="556">
        <v>17.599</v>
      </c>
      <c r="C22" s="568" t="s">
        <v>164</v>
      </c>
      <c r="D22" s="568">
        <v>7868.6</v>
      </c>
      <c r="E22" s="558" t="s">
        <v>164</v>
      </c>
      <c r="F22" s="557">
        <v>922.06399999999996</v>
      </c>
      <c r="G22" s="557">
        <v>554.399</v>
      </c>
      <c r="H22" s="559">
        <v>9362.6620000000003</v>
      </c>
      <c r="I22" s="562">
        <v>15.086</v>
      </c>
      <c r="J22" s="557" t="s">
        <v>164</v>
      </c>
      <c r="K22" s="557">
        <v>6106.058</v>
      </c>
      <c r="L22" s="557" t="s">
        <v>164</v>
      </c>
      <c r="M22" s="557" t="s">
        <v>164</v>
      </c>
      <c r="N22" s="557">
        <v>4309.9679999999998</v>
      </c>
      <c r="O22" s="557" t="s">
        <v>164</v>
      </c>
      <c r="P22" s="557">
        <v>336.68700000000001</v>
      </c>
      <c r="Q22" s="560">
        <v>10</v>
      </c>
      <c r="R22" s="560">
        <v>10777.799000000001</v>
      </c>
      <c r="S22" s="556">
        <v>7.2</v>
      </c>
      <c r="T22" s="557">
        <v>6100</v>
      </c>
      <c r="U22" s="568" t="s">
        <v>164</v>
      </c>
      <c r="V22" s="568">
        <v>1400</v>
      </c>
      <c r="W22" s="568">
        <v>3737.36</v>
      </c>
      <c r="X22" s="568">
        <v>673.78899999999999</v>
      </c>
      <c r="Y22" s="569">
        <v>11918.349</v>
      </c>
      <c r="Z22" s="283">
        <f t="shared" si="1"/>
        <v>2024.09</v>
      </c>
      <c r="AA22" s="570">
        <v>2.81</v>
      </c>
      <c r="AB22" s="568">
        <v>6044</v>
      </c>
      <c r="AC22" s="568" t="s">
        <v>164</v>
      </c>
      <c r="AD22" s="568">
        <v>5670.567</v>
      </c>
      <c r="AE22" s="568" t="s">
        <v>164</v>
      </c>
      <c r="AF22" s="557">
        <v>411.31400000000002</v>
      </c>
      <c r="AG22" s="559">
        <v>12128.691000000001</v>
      </c>
      <c r="AH22" s="562" t="s">
        <v>164</v>
      </c>
      <c r="AI22" s="557">
        <v>400</v>
      </c>
      <c r="AJ22" s="557">
        <v>6040</v>
      </c>
      <c r="AK22" s="568" t="s">
        <v>164</v>
      </c>
      <c r="AL22" s="557">
        <v>2971.9</v>
      </c>
      <c r="AM22" s="557">
        <v>179.709</v>
      </c>
      <c r="AN22" s="560">
        <v>9591.6090000000004</v>
      </c>
      <c r="AO22" s="556">
        <v>5306.8</v>
      </c>
      <c r="AP22" s="557">
        <v>26050</v>
      </c>
      <c r="AQ22" s="557">
        <v>103.276</v>
      </c>
      <c r="AR22" s="559">
        <v>31460.076000000001</v>
      </c>
      <c r="AS22" s="556">
        <v>0.7</v>
      </c>
      <c r="AT22" s="557">
        <v>96.55</v>
      </c>
      <c r="AU22" s="564">
        <v>0.57299999999999995</v>
      </c>
      <c r="AV22" s="559">
        <v>64569.898999999998</v>
      </c>
    </row>
    <row r="23" spans="1:49" s="567" customFormat="1" ht="26.1" customHeight="1">
      <c r="A23" s="596">
        <v>2024.1</v>
      </c>
      <c r="B23" s="556">
        <v>17.599</v>
      </c>
      <c r="C23" s="568" t="s">
        <v>164</v>
      </c>
      <c r="D23" s="568">
        <v>7868.6</v>
      </c>
      <c r="E23" s="558" t="s">
        <v>164</v>
      </c>
      <c r="F23" s="557">
        <v>922.06399999999996</v>
      </c>
      <c r="G23" s="557">
        <v>555.41</v>
      </c>
      <c r="H23" s="559">
        <v>9363.6730000000007</v>
      </c>
      <c r="I23" s="562">
        <v>15.086</v>
      </c>
      <c r="J23" s="557" t="s">
        <v>164</v>
      </c>
      <c r="K23" s="557">
        <v>6106.058</v>
      </c>
      <c r="L23" s="557" t="s">
        <v>164</v>
      </c>
      <c r="M23" s="557" t="s">
        <v>164</v>
      </c>
      <c r="N23" s="557">
        <v>4309.9679999999998</v>
      </c>
      <c r="O23" s="557" t="s">
        <v>164</v>
      </c>
      <c r="P23" s="557">
        <v>336.68700000000001</v>
      </c>
      <c r="Q23" s="560">
        <v>10</v>
      </c>
      <c r="R23" s="560">
        <v>10777.799000000001</v>
      </c>
      <c r="S23" s="556">
        <v>7.2</v>
      </c>
      <c r="T23" s="557">
        <v>6100</v>
      </c>
      <c r="U23" s="568" t="s">
        <v>164</v>
      </c>
      <c r="V23" s="568">
        <v>1400</v>
      </c>
      <c r="W23" s="568">
        <v>3737.36</v>
      </c>
      <c r="X23" s="568">
        <v>673.78899999999999</v>
      </c>
      <c r="Y23" s="569">
        <v>11918.349</v>
      </c>
      <c r="Z23" s="283">
        <f t="shared" si="1"/>
        <v>2024.1</v>
      </c>
      <c r="AA23" s="570">
        <v>2.81</v>
      </c>
      <c r="AB23" s="568">
        <v>6044</v>
      </c>
      <c r="AC23" s="568" t="s">
        <v>164</v>
      </c>
      <c r="AD23" s="568">
        <v>5670.567</v>
      </c>
      <c r="AE23" s="568" t="s">
        <v>164</v>
      </c>
      <c r="AF23" s="557">
        <v>411.31400000000002</v>
      </c>
      <c r="AG23" s="559">
        <v>12128.691000000001</v>
      </c>
      <c r="AH23" s="562" t="s">
        <v>164</v>
      </c>
      <c r="AI23" s="557">
        <v>400</v>
      </c>
      <c r="AJ23" s="557">
        <v>6040</v>
      </c>
      <c r="AK23" s="568" t="s">
        <v>164</v>
      </c>
      <c r="AL23" s="557">
        <v>2971.9</v>
      </c>
      <c r="AM23" s="557">
        <v>180.13</v>
      </c>
      <c r="AN23" s="560">
        <v>9592.0300000000007</v>
      </c>
      <c r="AO23" s="556">
        <v>5306.8</v>
      </c>
      <c r="AP23" s="557">
        <v>26050</v>
      </c>
      <c r="AQ23" s="557">
        <v>103.276</v>
      </c>
      <c r="AR23" s="559">
        <v>31460.076000000001</v>
      </c>
      <c r="AS23" s="556">
        <v>0.7</v>
      </c>
      <c r="AT23" s="557">
        <v>96.55</v>
      </c>
      <c r="AU23" s="564">
        <v>0.57299999999999995</v>
      </c>
      <c r="AV23" s="559">
        <v>66011.642000000007</v>
      </c>
    </row>
    <row r="24" spans="1:49" s="567" customFormat="1" ht="26.1" customHeight="1">
      <c r="A24" s="596">
        <v>2024.11</v>
      </c>
      <c r="B24" s="556">
        <v>17.599</v>
      </c>
      <c r="C24" s="568" t="s">
        <v>164</v>
      </c>
      <c r="D24" s="568">
        <v>7868.6</v>
      </c>
      <c r="E24" s="558" t="s">
        <v>164</v>
      </c>
      <c r="F24" s="557">
        <v>922.06399999999996</v>
      </c>
      <c r="G24" s="557">
        <v>555.41</v>
      </c>
      <c r="H24" s="559">
        <v>9363.6730000000007</v>
      </c>
      <c r="I24" s="562">
        <v>15.086</v>
      </c>
      <c r="J24" s="557" t="s">
        <v>164</v>
      </c>
      <c r="K24" s="557">
        <v>6106.058</v>
      </c>
      <c r="L24" s="557" t="s">
        <v>164</v>
      </c>
      <c r="M24" s="557" t="s">
        <v>164</v>
      </c>
      <c r="N24" s="557">
        <v>4309.9679999999998</v>
      </c>
      <c r="O24" s="557" t="s">
        <v>164</v>
      </c>
      <c r="P24" s="557">
        <v>336.68700000000001</v>
      </c>
      <c r="Q24" s="560">
        <v>10</v>
      </c>
      <c r="R24" s="560">
        <v>10777.799000000001</v>
      </c>
      <c r="S24" s="556">
        <v>7.2</v>
      </c>
      <c r="T24" s="557">
        <v>6100</v>
      </c>
      <c r="U24" s="568" t="s">
        <v>164</v>
      </c>
      <c r="V24" s="568">
        <v>1400</v>
      </c>
      <c r="W24" s="568">
        <v>3737.36</v>
      </c>
      <c r="X24" s="568">
        <v>673.78899999999999</v>
      </c>
      <c r="Y24" s="569">
        <v>11918.349</v>
      </c>
      <c r="Z24" s="283">
        <f t="shared" si="1"/>
        <v>2024.11</v>
      </c>
      <c r="AA24" s="570">
        <v>2.81</v>
      </c>
      <c r="AB24" s="568">
        <v>6044</v>
      </c>
      <c r="AC24" s="568" t="s">
        <v>164</v>
      </c>
      <c r="AD24" s="568">
        <v>5670.567</v>
      </c>
      <c r="AE24" s="568" t="s">
        <v>164</v>
      </c>
      <c r="AF24" s="557">
        <v>411.26400000000001</v>
      </c>
      <c r="AG24" s="559">
        <v>12128.641</v>
      </c>
      <c r="AH24" s="562" t="s">
        <v>164</v>
      </c>
      <c r="AI24" s="557">
        <v>400</v>
      </c>
      <c r="AJ24" s="557">
        <v>6040</v>
      </c>
      <c r="AK24" s="568" t="s">
        <v>164</v>
      </c>
      <c r="AL24" s="557">
        <v>2971.9</v>
      </c>
      <c r="AM24" s="557">
        <v>259.62900000000002</v>
      </c>
      <c r="AN24" s="560">
        <v>9671.5290000000005</v>
      </c>
      <c r="AO24" s="556">
        <v>5306.8</v>
      </c>
      <c r="AP24" s="557">
        <v>26050</v>
      </c>
      <c r="AQ24" s="557">
        <v>105.27500000000001</v>
      </c>
      <c r="AR24" s="559">
        <v>31462.075000000001</v>
      </c>
      <c r="AS24" s="556">
        <v>0.7</v>
      </c>
      <c r="AT24" s="557">
        <v>96.55</v>
      </c>
      <c r="AU24" s="564">
        <v>0.57299999999999995</v>
      </c>
      <c r="AV24" s="559">
        <v>66286.717999999993</v>
      </c>
    </row>
    <row r="25" spans="1:49" s="567" customFormat="1" ht="26.1" customHeight="1">
      <c r="A25" s="596">
        <v>2024.12</v>
      </c>
      <c r="B25" s="556">
        <v>17.599</v>
      </c>
      <c r="C25" s="568" t="s">
        <v>164</v>
      </c>
      <c r="D25" s="568">
        <v>7868.6</v>
      </c>
      <c r="E25" s="558" t="s">
        <v>164</v>
      </c>
      <c r="F25" s="557">
        <v>922.06399999999996</v>
      </c>
      <c r="G25" s="557">
        <v>555.41</v>
      </c>
      <c r="H25" s="559">
        <v>9363.6730000000007</v>
      </c>
      <c r="I25" s="562">
        <v>15.086</v>
      </c>
      <c r="J25" s="557" t="s">
        <v>164</v>
      </c>
      <c r="K25" s="557">
        <v>6106.058</v>
      </c>
      <c r="L25" s="557" t="s">
        <v>164</v>
      </c>
      <c r="M25" s="557" t="s">
        <v>164</v>
      </c>
      <c r="N25" s="557">
        <v>4309.9679999999998</v>
      </c>
      <c r="O25" s="557" t="s">
        <v>164</v>
      </c>
      <c r="P25" s="557">
        <v>336.68700000000001</v>
      </c>
      <c r="Q25" s="560">
        <v>10</v>
      </c>
      <c r="R25" s="560">
        <v>10777.799000000001</v>
      </c>
      <c r="S25" s="556">
        <v>7.2</v>
      </c>
      <c r="T25" s="557">
        <v>6100</v>
      </c>
      <c r="U25" s="568" t="s">
        <v>164</v>
      </c>
      <c r="V25" s="568">
        <v>1400</v>
      </c>
      <c r="W25" s="568">
        <v>3737.36</v>
      </c>
      <c r="X25" s="568">
        <v>673.78899999999999</v>
      </c>
      <c r="Y25" s="569">
        <v>11918.349</v>
      </c>
      <c r="Z25" s="283">
        <f t="shared" si="1"/>
        <v>2024.12</v>
      </c>
      <c r="AA25" s="570">
        <v>2.81</v>
      </c>
      <c r="AB25" s="568">
        <v>6044</v>
      </c>
      <c r="AC25" s="568" t="s">
        <v>164</v>
      </c>
      <c r="AD25" s="568">
        <v>5670.567</v>
      </c>
      <c r="AE25" s="568" t="s">
        <v>164</v>
      </c>
      <c r="AF25" s="557">
        <v>411.26400000000001</v>
      </c>
      <c r="AG25" s="559">
        <v>12128.641</v>
      </c>
      <c r="AH25" s="562" t="s">
        <v>164</v>
      </c>
      <c r="AI25" s="557">
        <v>400</v>
      </c>
      <c r="AJ25" s="557">
        <v>6040</v>
      </c>
      <c r="AK25" s="568" t="s">
        <v>164</v>
      </c>
      <c r="AL25" s="557">
        <v>2971.9</v>
      </c>
      <c r="AM25" s="557">
        <v>263.37799999999999</v>
      </c>
      <c r="AN25" s="560">
        <v>9675.2780000000002</v>
      </c>
      <c r="AO25" s="556">
        <v>5306.8</v>
      </c>
      <c r="AP25" s="557">
        <v>26050</v>
      </c>
      <c r="AQ25" s="557">
        <v>105.27500000000001</v>
      </c>
      <c r="AR25" s="559">
        <v>31462.075000000001</v>
      </c>
      <c r="AS25" s="556">
        <v>0.7</v>
      </c>
      <c r="AT25" s="557">
        <v>96.7</v>
      </c>
      <c r="AU25" s="564">
        <v>0.69199999999999995</v>
      </c>
      <c r="AV25" s="559">
        <v>67647.567999999999</v>
      </c>
    </row>
    <row r="26" spans="1:49" s="567" customFormat="1" ht="26.1" customHeight="1">
      <c r="A26" s="584">
        <v>2025.01</v>
      </c>
      <c r="B26" s="585">
        <v>17.599</v>
      </c>
      <c r="C26" s="586" t="s">
        <v>164</v>
      </c>
      <c r="D26" s="586">
        <v>7868.6</v>
      </c>
      <c r="E26" s="587" t="s">
        <v>164</v>
      </c>
      <c r="F26" s="588">
        <v>922.06399999999996</v>
      </c>
      <c r="G26" s="588">
        <v>555.41</v>
      </c>
      <c r="H26" s="589">
        <v>9363.6730000000007</v>
      </c>
      <c r="I26" s="590">
        <v>15.086</v>
      </c>
      <c r="J26" s="588" t="s">
        <v>164</v>
      </c>
      <c r="K26" s="588">
        <v>6106.058</v>
      </c>
      <c r="L26" s="588" t="s">
        <v>164</v>
      </c>
      <c r="M26" s="588" t="s">
        <v>164</v>
      </c>
      <c r="N26" s="588">
        <v>4309.9679999999998</v>
      </c>
      <c r="O26" s="588" t="s">
        <v>164</v>
      </c>
      <c r="P26" s="588">
        <v>336.68700000000001</v>
      </c>
      <c r="Q26" s="591">
        <v>10</v>
      </c>
      <c r="R26" s="591">
        <v>10777.799000000001</v>
      </c>
      <c r="S26" s="585">
        <v>7.2</v>
      </c>
      <c r="T26" s="588">
        <v>6100</v>
      </c>
      <c r="U26" s="586" t="s">
        <v>164</v>
      </c>
      <c r="V26" s="586" t="s">
        <v>164</v>
      </c>
      <c r="W26" s="586">
        <v>3737.36</v>
      </c>
      <c r="X26" s="586">
        <v>673.78899999999999</v>
      </c>
      <c r="Y26" s="593">
        <v>10518.349</v>
      </c>
      <c r="Z26" s="285">
        <f t="shared" si="1"/>
        <v>2025.01</v>
      </c>
      <c r="AA26" s="594">
        <v>2.81</v>
      </c>
      <c r="AB26" s="586">
        <v>6044</v>
      </c>
      <c r="AC26" s="586" t="s">
        <v>164</v>
      </c>
      <c r="AD26" s="586">
        <v>5670.567</v>
      </c>
      <c r="AE26" s="586" t="s">
        <v>164</v>
      </c>
      <c r="AF26" s="588">
        <v>411.26400000000001</v>
      </c>
      <c r="AG26" s="589">
        <v>12128.641</v>
      </c>
      <c r="AH26" s="590" t="s">
        <v>164</v>
      </c>
      <c r="AI26" s="588">
        <v>400</v>
      </c>
      <c r="AJ26" s="588">
        <v>6040</v>
      </c>
      <c r="AK26" s="586" t="s">
        <v>164</v>
      </c>
      <c r="AL26" s="588">
        <v>2971.9</v>
      </c>
      <c r="AM26" s="588">
        <v>263.37799999999999</v>
      </c>
      <c r="AN26" s="591">
        <v>9675.2780000000002</v>
      </c>
      <c r="AO26" s="585">
        <v>5306.8</v>
      </c>
      <c r="AP26" s="588">
        <v>26050</v>
      </c>
      <c r="AQ26" s="588">
        <v>105.27500000000001</v>
      </c>
      <c r="AR26" s="589">
        <v>31462.075000000001</v>
      </c>
      <c r="AS26" s="585">
        <v>0.7</v>
      </c>
      <c r="AT26" s="588">
        <v>96.7</v>
      </c>
      <c r="AU26" s="595">
        <v>0.69199999999999995</v>
      </c>
      <c r="AV26" s="589">
        <v>69360.517000000007</v>
      </c>
    </row>
    <row r="27" spans="1:49" s="567" customFormat="1" ht="26.1" customHeight="1">
      <c r="A27" s="596">
        <v>2025.02</v>
      </c>
      <c r="B27" s="556">
        <v>17.599</v>
      </c>
      <c r="C27" s="568" t="s">
        <v>164</v>
      </c>
      <c r="D27" s="568">
        <v>7868.6</v>
      </c>
      <c r="E27" s="558" t="s">
        <v>164</v>
      </c>
      <c r="F27" s="557">
        <v>922.06399999999996</v>
      </c>
      <c r="G27" s="557">
        <v>555.41</v>
      </c>
      <c r="H27" s="559">
        <v>9363.6730000000007</v>
      </c>
      <c r="I27" s="562">
        <v>15.086</v>
      </c>
      <c r="J27" s="557" t="s">
        <v>164</v>
      </c>
      <c r="K27" s="557">
        <v>6106.058</v>
      </c>
      <c r="L27" s="557" t="s">
        <v>164</v>
      </c>
      <c r="M27" s="557" t="s">
        <v>164</v>
      </c>
      <c r="N27" s="557">
        <v>4309.9679999999998</v>
      </c>
      <c r="O27" s="557" t="s">
        <v>164</v>
      </c>
      <c r="P27" s="557">
        <v>336.68700000000001</v>
      </c>
      <c r="Q27" s="560">
        <v>10</v>
      </c>
      <c r="R27" s="560">
        <v>10777.799000000001</v>
      </c>
      <c r="S27" s="556">
        <v>7.2</v>
      </c>
      <c r="T27" s="557">
        <v>6100</v>
      </c>
      <c r="U27" s="568" t="s">
        <v>164</v>
      </c>
      <c r="V27" s="568" t="s">
        <v>164</v>
      </c>
      <c r="W27" s="568">
        <v>3737.36</v>
      </c>
      <c r="X27" s="568">
        <v>673.78899999999999</v>
      </c>
      <c r="Y27" s="569">
        <v>10518.349</v>
      </c>
      <c r="Z27" s="283">
        <f t="shared" si="1"/>
        <v>2025.02</v>
      </c>
      <c r="AA27" s="570">
        <v>2.81</v>
      </c>
      <c r="AB27" s="568">
        <v>6044</v>
      </c>
      <c r="AC27" s="568" t="s">
        <v>164</v>
      </c>
      <c r="AD27" s="568">
        <v>5670.567</v>
      </c>
      <c r="AE27" s="568" t="s">
        <v>164</v>
      </c>
      <c r="AF27" s="557">
        <v>411.26400000000001</v>
      </c>
      <c r="AG27" s="559">
        <v>12128.641</v>
      </c>
      <c r="AH27" s="562" t="s">
        <v>164</v>
      </c>
      <c r="AI27" s="557">
        <v>400</v>
      </c>
      <c r="AJ27" s="557">
        <v>6040</v>
      </c>
      <c r="AK27" s="568" t="s">
        <v>164</v>
      </c>
      <c r="AL27" s="557">
        <v>2971.9</v>
      </c>
      <c r="AM27" s="557">
        <v>263.37799999999999</v>
      </c>
      <c r="AN27" s="560">
        <v>9675.2780000000002</v>
      </c>
      <c r="AO27" s="556">
        <v>5306.8</v>
      </c>
      <c r="AP27" s="557">
        <v>26050</v>
      </c>
      <c r="AQ27" s="557">
        <v>114.075</v>
      </c>
      <c r="AR27" s="559">
        <v>31470.875</v>
      </c>
      <c r="AS27" s="556">
        <v>0.7</v>
      </c>
      <c r="AT27" s="557">
        <v>96.7</v>
      </c>
      <c r="AU27" s="564">
        <v>0.69199999999999995</v>
      </c>
      <c r="AV27" s="559">
        <v>69444.168000000005</v>
      </c>
    </row>
    <row r="28" spans="1:49" s="567" customFormat="1" ht="26.1" customHeight="1">
      <c r="A28" s="596">
        <v>2025.03</v>
      </c>
      <c r="B28" s="556">
        <v>17.599</v>
      </c>
      <c r="C28" s="568" t="s">
        <v>164</v>
      </c>
      <c r="D28" s="568">
        <v>7868.6</v>
      </c>
      <c r="E28" s="558" t="s">
        <v>164</v>
      </c>
      <c r="F28" s="557">
        <v>922.06399999999996</v>
      </c>
      <c r="G28" s="557">
        <v>555.29200000000003</v>
      </c>
      <c r="H28" s="559">
        <v>9363.5550000000003</v>
      </c>
      <c r="I28" s="562">
        <v>15.086</v>
      </c>
      <c r="J28" s="557" t="s">
        <v>164</v>
      </c>
      <c r="K28" s="557">
        <v>6106.058</v>
      </c>
      <c r="L28" s="557" t="s">
        <v>164</v>
      </c>
      <c r="M28" s="557" t="s">
        <v>164</v>
      </c>
      <c r="N28" s="557">
        <v>4309.9679999999998</v>
      </c>
      <c r="O28" s="557" t="s">
        <v>164</v>
      </c>
      <c r="P28" s="557">
        <v>336.68700000000001</v>
      </c>
      <c r="Q28" s="560">
        <v>10</v>
      </c>
      <c r="R28" s="560">
        <v>10777.799000000001</v>
      </c>
      <c r="S28" s="556">
        <v>7.2</v>
      </c>
      <c r="T28" s="557">
        <v>6100</v>
      </c>
      <c r="U28" s="568" t="s">
        <v>164</v>
      </c>
      <c r="V28" s="568" t="s">
        <v>164</v>
      </c>
      <c r="W28" s="568">
        <v>3737.36</v>
      </c>
      <c r="X28" s="568">
        <v>673.524</v>
      </c>
      <c r="Y28" s="569">
        <v>10518.084000000001</v>
      </c>
      <c r="Z28" s="283">
        <f t="shared" si="1"/>
        <v>2025.03</v>
      </c>
      <c r="AA28" s="570">
        <v>2.81</v>
      </c>
      <c r="AB28" s="568">
        <v>6044</v>
      </c>
      <c r="AC28" s="568" t="s">
        <v>164</v>
      </c>
      <c r="AD28" s="568">
        <v>5670.567</v>
      </c>
      <c r="AE28" s="568" t="s">
        <v>164</v>
      </c>
      <c r="AF28" s="557">
        <v>411.26400000000001</v>
      </c>
      <c r="AG28" s="559">
        <v>12128.641</v>
      </c>
      <c r="AH28" s="562" t="s">
        <v>164</v>
      </c>
      <c r="AI28" s="557">
        <v>400</v>
      </c>
      <c r="AJ28" s="557">
        <v>6040</v>
      </c>
      <c r="AK28" s="568" t="s">
        <v>164</v>
      </c>
      <c r="AL28" s="557">
        <v>2971.9</v>
      </c>
      <c r="AM28" s="557">
        <v>263.37799999999999</v>
      </c>
      <c r="AN28" s="560">
        <v>9675.2780000000002</v>
      </c>
      <c r="AO28" s="556">
        <v>5306.8</v>
      </c>
      <c r="AP28" s="557">
        <v>26050</v>
      </c>
      <c r="AQ28" s="557">
        <v>114.075</v>
      </c>
      <c r="AR28" s="559">
        <v>31470.875</v>
      </c>
      <c r="AS28" s="556">
        <v>0.7</v>
      </c>
      <c r="AT28" s="557">
        <v>96.7</v>
      </c>
      <c r="AU28" s="564">
        <v>0.69199999999999995</v>
      </c>
      <c r="AV28" s="559">
        <v>69884.782000000007</v>
      </c>
    </row>
    <row r="29" spans="1:49" s="567" customFormat="1" ht="26.1" customHeight="1">
      <c r="A29" s="597">
        <v>2025.04</v>
      </c>
      <c r="B29" s="598">
        <v>17.599</v>
      </c>
      <c r="C29" s="599" t="s">
        <v>164</v>
      </c>
      <c r="D29" s="599">
        <v>7868.6</v>
      </c>
      <c r="E29" s="600" t="s">
        <v>164</v>
      </c>
      <c r="F29" s="601">
        <v>922.06399999999996</v>
      </c>
      <c r="G29" s="601">
        <v>555.41</v>
      </c>
      <c r="H29" s="602">
        <v>9363.6730000000007</v>
      </c>
      <c r="I29" s="603">
        <v>15.086</v>
      </c>
      <c r="J29" s="601" t="s">
        <v>164</v>
      </c>
      <c r="K29" s="601">
        <v>6106.058</v>
      </c>
      <c r="L29" s="601" t="s">
        <v>164</v>
      </c>
      <c r="M29" s="601" t="s">
        <v>164</v>
      </c>
      <c r="N29" s="601">
        <v>4309.9679999999998</v>
      </c>
      <c r="O29" s="601" t="s">
        <v>164</v>
      </c>
      <c r="P29" s="601">
        <v>336.68700000000001</v>
      </c>
      <c r="Q29" s="604">
        <v>10</v>
      </c>
      <c r="R29" s="604">
        <v>10777.799000000001</v>
      </c>
      <c r="S29" s="598">
        <v>7.2</v>
      </c>
      <c r="T29" s="601">
        <v>6100</v>
      </c>
      <c r="U29" s="599" t="s">
        <v>164</v>
      </c>
      <c r="V29" s="599" t="s">
        <v>164</v>
      </c>
      <c r="W29" s="599">
        <v>3737.36</v>
      </c>
      <c r="X29" s="599">
        <v>673.78899999999999</v>
      </c>
      <c r="Y29" s="605">
        <v>10518.349</v>
      </c>
      <c r="Z29" s="286">
        <f t="shared" si="1"/>
        <v>2025.04</v>
      </c>
      <c r="AA29" s="606">
        <v>2.81</v>
      </c>
      <c r="AB29" s="599">
        <v>6044</v>
      </c>
      <c r="AC29" s="599" t="s">
        <v>164</v>
      </c>
      <c r="AD29" s="599">
        <v>5670.567</v>
      </c>
      <c r="AE29" s="599" t="s">
        <v>164</v>
      </c>
      <c r="AF29" s="601">
        <v>411.26400000000001</v>
      </c>
      <c r="AG29" s="602">
        <v>12128.641</v>
      </c>
      <c r="AH29" s="603" t="s">
        <v>164</v>
      </c>
      <c r="AI29" s="601">
        <v>400</v>
      </c>
      <c r="AJ29" s="601">
        <v>6040</v>
      </c>
      <c r="AK29" s="599" t="s">
        <v>164</v>
      </c>
      <c r="AL29" s="601">
        <v>2971.9</v>
      </c>
      <c r="AM29" s="601">
        <v>263.37799999999999</v>
      </c>
      <c r="AN29" s="604">
        <v>9675.2780000000002</v>
      </c>
      <c r="AO29" s="598">
        <v>5306.8</v>
      </c>
      <c r="AP29" s="601">
        <v>26050</v>
      </c>
      <c r="AQ29" s="601">
        <v>114.075</v>
      </c>
      <c r="AR29" s="602">
        <v>31470.875</v>
      </c>
      <c r="AS29" s="598">
        <v>0.7</v>
      </c>
      <c r="AT29" s="601">
        <v>96.7</v>
      </c>
      <c r="AU29" s="607">
        <v>0.69199999999999995</v>
      </c>
      <c r="AV29" s="602">
        <v>70269.801999999996</v>
      </c>
      <c r="AW29" s="608"/>
    </row>
    <row r="30" spans="1:49" s="567" customFormat="1" ht="18.75" hidden="1" customHeight="1">
      <c r="A30" s="609"/>
      <c r="B30" s="610"/>
      <c r="C30" s="611"/>
      <c r="D30" s="611"/>
      <c r="E30" s="612"/>
      <c r="F30" s="610"/>
      <c r="G30" s="610"/>
      <c r="H30" s="610"/>
      <c r="I30" s="610"/>
      <c r="J30" s="610"/>
      <c r="K30" s="610"/>
      <c r="L30" s="610"/>
      <c r="M30" s="610"/>
      <c r="N30" s="610"/>
      <c r="O30" s="610"/>
      <c r="P30" s="610"/>
      <c r="Q30" s="610"/>
      <c r="R30" s="610"/>
      <c r="S30" s="610"/>
      <c r="T30" s="610"/>
      <c r="U30" s="611"/>
      <c r="V30" s="611"/>
      <c r="W30" s="611"/>
      <c r="X30" s="611"/>
      <c r="Y30" s="611"/>
      <c r="Z30" s="613"/>
      <c r="AA30" s="611"/>
      <c r="AB30" s="611"/>
      <c r="AC30" s="611"/>
      <c r="AD30" s="611"/>
      <c r="AE30" s="611"/>
      <c r="AF30" s="610"/>
      <c r="AG30" s="610"/>
      <c r="AH30" s="610"/>
      <c r="AI30" s="610"/>
      <c r="AJ30" s="610"/>
      <c r="AK30" s="610"/>
      <c r="AL30" s="610"/>
      <c r="AM30" s="610"/>
      <c r="AN30" s="610"/>
      <c r="AO30" s="610"/>
      <c r="AP30" s="610"/>
      <c r="AQ30" s="610"/>
      <c r="AR30" s="610"/>
      <c r="AS30" s="610"/>
      <c r="AT30" s="610"/>
      <c r="AU30" s="610"/>
      <c r="AV30" s="614"/>
    </row>
    <row r="31" spans="1:49" s="567" customFormat="1" ht="3" customHeight="1">
      <c r="A31" s="615"/>
      <c r="B31" s="615"/>
      <c r="C31" s="615"/>
      <c r="D31" s="615"/>
      <c r="E31" s="615"/>
      <c r="F31" s="615"/>
      <c r="G31" s="615"/>
      <c r="H31" s="615"/>
      <c r="I31" s="615"/>
      <c r="J31" s="615"/>
      <c r="K31" s="615"/>
      <c r="L31" s="615"/>
      <c r="M31" s="615"/>
      <c r="N31" s="615"/>
      <c r="O31" s="615"/>
      <c r="P31" s="615"/>
      <c r="Q31" s="615"/>
      <c r="R31" s="615"/>
      <c r="S31" s="615"/>
      <c r="T31" s="615"/>
      <c r="U31" s="615"/>
      <c r="V31" s="615"/>
      <c r="W31" s="615"/>
      <c r="X31" s="615"/>
      <c r="Y31" s="615"/>
      <c r="Z31" s="613"/>
      <c r="AA31" s="615"/>
      <c r="AB31" s="615"/>
      <c r="AC31" s="615"/>
      <c r="AD31" s="615"/>
      <c r="AE31" s="615"/>
      <c r="AF31" s="615"/>
      <c r="AG31" s="615"/>
      <c r="AH31" s="615"/>
      <c r="AI31" s="615"/>
      <c r="AJ31" s="615"/>
      <c r="AK31" s="615"/>
      <c r="AL31" s="615"/>
      <c r="AM31" s="615"/>
      <c r="AN31" s="615"/>
      <c r="AO31" s="615"/>
      <c r="AP31" s="615"/>
      <c r="AQ31" s="615"/>
      <c r="AR31" s="615"/>
      <c r="AS31" s="615"/>
      <c r="AT31" s="615"/>
      <c r="AU31" s="615"/>
      <c r="AV31" s="614"/>
    </row>
    <row r="32" spans="1:49" s="242" customFormat="1" ht="12.95" customHeight="1">
      <c r="A32" s="294" t="s">
        <v>488</v>
      </c>
      <c r="B32" s="616"/>
      <c r="C32" s="616"/>
      <c r="D32" s="616"/>
      <c r="E32" s="616"/>
      <c r="F32" s="616"/>
      <c r="G32" s="616"/>
      <c r="H32" s="616"/>
      <c r="I32" s="616"/>
      <c r="J32" s="616"/>
      <c r="K32" s="616"/>
      <c r="L32" s="617"/>
      <c r="M32" s="294" t="s">
        <v>489</v>
      </c>
      <c r="N32" s="618"/>
      <c r="O32" s="618"/>
      <c r="P32" s="618"/>
      <c r="Q32" s="618"/>
      <c r="R32" s="618"/>
      <c r="S32" s="12"/>
      <c r="T32" s="619"/>
      <c r="U32" s="619"/>
      <c r="V32" s="618"/>
      <c r="W32" s="618"/>
      <c r="X32" s="618"/>
      <c r="Y32" s="618"/>
      <c r="Z32" s="620"/>
      <c r="AA32" s="616"/>
      <c r="AB32" s="616"/>
      <c r="AC32" s="616"/>
      <c r="AD32" s="616"/>
      <c r="AE32" s="616"/>
      <c r="AF32" s="616"/>
      <c r="AG32" s="616"/>
      <c r="AH32" s="616"/>
      <c r="AI32" s="616"/>
      <c r="AJ32" s="294"/>
      <c r="AK32" s="294"/>
      <c r="AL32" s="616" t="s">
        <v>490</v>
      </c>
      <c r="AN32" s="294"/>
      <c r="AO32" s="294"/>
      <c r="AP32" s="294"/>
      <c r="AQ32" s="294"/>
      <c r="AR32" s="294"/>
      <c r="AS32" s="294"/>
      <c r="AT32" s="294"/>
      <c r="AU32" s="294"/>
    </row>
    <row r="33" spans="1:48" s="241" customFormat="1" ht="12.95" customHeight="1">
      <c r="A33" s="294" t="s">
        <v>491</v>
      </c>
      <c r="B33" s="616"/>
      <c r="C33" s="616"/>
      <c r="D33" s="616"/>
      <c r="E33" s="616"/>
      <c r="F33" s="616"/>
      <c r="G33" s="616"/>
      <c r="H33" s="616"/>
      <c r="I33" s="616"/>
      <c r="J33" s="616"/>
      <c r="K33" s="616"/>
      <c r="L33" s="294"/>
      <c r="M33" s="294" t="s">
        <v>492</v>
      </c>
      <c r="N33" s="621"/>
      <c r="O33" s="621"/>
      <c r="P33" s="621"/>
      <c r="Q33" s="621"/>
      <c r="R33" s="621"/>
      <c r="S33" s="621"/>
      <c r="T33" s="621"/>
      <c r="U33" s="621"/>
      <c r="V33" s="294"/>
      <c r="W33" s="294"/>
      <c r="X33" s="294"/>
      <c r="Y33" s="621"/>
      <c r="Z33" s="620"/>
      <c r="AA33" s="621"/>
      <c r="AB33" s="294"/>
      <c r="AC33" s="294"/>
      <c r="AD33" s="619"/>
      <c r="AE33" s="619"/>
      <c r="AF33" s="619"/>
      <c r="AG33" s="619"/>
      <c r="AH33" s="619"/>
      <c r="AI33" s="294"/>
      <c r="AJ33" s="294"/>
      <c r="AK33" s="294"/>
      <c r="AL33" s="294"/>
      <c r="AM33" s="294"/>
      <c r="AN33" s="294"/>
      <c r="AO33" s="294"/>
      <c r="AP33" s="294"/>
      <c r="AQ33" s="294"/>
      <c r="AR33" s="294"/>
      <c r="AS33" s="294"/>
      <c r="AT33" s="294"/>
      <c r="AU33" s="619"/>
    </row>
    <row r="34" spans="1:48" s="241" customFormat="1" ht="9.9499999999999993" hidden="1" customHeight="1">
      <c r="A34" s="616"/>
      <c r="B34" s="616"/>
      <c r="C34" s="616"/>
      <c r="D34" s="616"/>
      <c r="E34" s="616"/>
      <c r="F34" s="616"/>
      <c r="G34" s="616"/>
      <c r="H34" s="616"/>
      <c r="I34" s="616"/>
      <c r="J34" s="616"/>
      <c r="K34" s="616"/>
      <c r="L34" s="294"/>
      <c r="M34" s="622"/>
      <c r="N34" s="621"/>
      <c r="O34" s="621"/>
      <c r="P34" s="621"/>
      <c r="Q34" s="621"/>
      <c r="R34" s="621"/>
      <c r="S34" s="621"/>
      <c r="T34" s="621"/>
      <c r="U34" s="621"/>
      <c r="V34" s="294"/>
      <c r="W34" s="294"/>
      <c r="X34" s="294"/>
      <c r="Y34" s="621"/>
      <c r="Z34" s="623"/>
      <c r="AA34" s="621"/>
      <c r="AB34" s="294"/>
      <c r="AC34" s="294"/>
      <c r="AD34" s="619"/>
      <c r="AE34" s="619"/>
      <c r="AF34" s="619"/>
      <c r="AG34" s="619"/>
      <c r="AH34" s="619"/>
      <c r="AI34" s="294"/>
      <c r="AJ34" s="294"/>
      <c r="AK34" s="294"/>
      <c r="AL34" s="294"/>
      <c r="AM34" s="294"/>
      <c r="AN34" s="294"/>
      <c r="AO34" s="294"/>
      <c r="AP34" s="294"/>
      <c r="AQ34" s="294"/>
      <c r="AR34" s="294"/>
      <c r="AS34" s="294"/>
      <c r="AT34" s="294"/>
      <c r="AU34" s="294"/>
      <c r="AV34" s="294"/>
    </row>
    <row r="35" spans="1:48" s="628" customFormat="1" ht="12" customHeight="1">
      <c r="A35" s="624"/>
      <c r="B35" s="621"/>
      <c r="C35" s="625"/>
      <c r="D35" s="625"/>
      <c r="E35" s="625"/>
      <c r="F35" s="625"/>
      <c r="G35" s="625"/>
      <c r="H35" s="625"/>
      <c r="I35" s="625"/>
      <c r="J35" s="625"/>
      <c r="K35" s="625"/>
      <c r="L35" s="625"/>
      <c r="M35" s="625"/>
      <c r="N35" s="625"/>
      <c r="O35" s="625"/>
      <c r="P35" s="625"/>
      <c r="Q35" s="625"/>
      <c r="R35" s="294"/>
      <c r="S35" s="621"/>
      <c r="T35" s="294"/>
      <c r="U35" s="294"/>
      <c r="V35" s="621"/>
      <c r="W35" s="621"/>
      <c r="X35" s="621"/>
      <c r="Y35" s="626"/>
      <c r="Z35" s="623"/>
      <c r="AA35" s="625"/>
      <c r="AB35" s="625"/>
      <c r="AC35" s="625"/>
      <c r="AD35" s="625"/>
      <c r="AE35" s="625"/>
      <c r="AF35" s="625"/>
      <c r="AG35" s="625"/>
      <c r="AH35" s="625"/>
      <c r="AI35" s="625"/>
      <c r="AJ35" s="625"/>
      <c r="AK35" s="625"/>
      <c r="AL35" s="621"/>
      <c r="AM35" s="621"/>
      <c r="AN35" s="621"/>
      <c r="AO35" s="621"/>
      <c r="AP35" s="294"/>
      <c r="AQ35" s="294"/>
      <c r="AR35" s="294"/>
      <c r="AS35" s="294"/>
      <c r="AT35" s="294"/>
      <c r="AU35" s="294"/>
      <c r="AV35" s="627"/>
    </row>
    <row r="36" spans="1:48" ht="4.5" hidden="1" customHeight="1"/>
    <row r="37" spans="1:48" ht="4.5" hidden="1" customHeight="1"/>
    <row r="39" spans="1:48">
      <c r="H39" s="630"/>
    </row>
    <row r="40" spans="1:48">
      <c r="AT40" s="631"/>
    </row>
  </sheetData>
  <mergeCells count="10">
    <mergeCell ref="Z4:Z5"/>
    <mergeCell ref="AA4:AG4"/>
    <mergeCell ref="AO4:AR4"/>
    <mergeCell ref="AS4:AU4"/>
    <mergeCell ref="X3:Y3"/>
    <mergeCell ref="A4:A5"/>
    <mergeCell ref="B4:H4"/>
    <mergeCell ref="I4:L4"/>
    <mergeCell ref="M4:R4"/>
    <mergeCell ref="S4:Y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2" firstPageNumber="14" orientation="portrait" useFirstPageNumber="1" r:id="rId1"/>
  <headerFooter differentOddEven="1" scaleWithDoc="0" alignWithMargins="0">
    <firstFooter>&amp;R&amp;P</firstFooter>
  </headerFooter>
  <colBreaks count="3" manualBreakCount="3">
    <brk id="12" max="32" man="1"/>
    <brk id="25" max="32" man="1"/>
    <brk id="37" max="32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H91"/>
  <sheetViews>
    <sheetView showGridLines="0" view="pageBreakPreview" zoomScale="130" zoomScaleNormal="100" zoomScaleSheetLayoutView="130" workbookViewId="0"/>
  </sheetViews>
  <sheetFormatPr defaultColWidth="9" defaultRowHeight="17.25"/>
  <cols>
    <col min="1" max="1" width="4.125" style="901" customWidth="1"/>
    <col min="2" max="2" width="15.125" style="901" customWidth="1"/>
    <col min="3" max="3" width="2.625" style="897" customWidth="1"/>
    <col min="4" max="4" width="7.25" style="897" customWidth="1"/>
    <col min="5" max="5" width="1.875" style="902" customWidth="1"/>
    <col min="6" max="6" width="4.25" style="897" customWidth="1"/>
    <col min="7" max="7" width="11.625" style="897" customWidth="1"/>
    <col min="8" max="8" width="4.125" style="897" customWidth="1"/>
    <col min="9" max="9" width="15.125" style="897" customWidth="1"/>
    <col min="10" max="10" width="2" style="897" customWidth="1"/>
    <col min="11" max="11" width="7.625" style="897" customWidth="1"/>
    <col min="12" max="12" width="1.875" style="897" customWidth="1"/>
    <col min="13" max="13" width="4.25" style="897" customWidth="1"/>
    <col min="14" max="14" width="11.625" style="897" customWidth="1"/>
    <col min="15" max="15" width="2.125" style="897" hidden="1" customWidth="1"/>
    <col min="16" max="16" width="4.125" style="901" customWidth="1"/>
    <col min="17" max="17" width="13.25" style="901" customWidth="1"/>
    <col min="18" max="18" width="2.125" style="897" customWidth="1"/>
    <col min="19" max="19" width="9.375" style="897" customWidth="1"/>
    <col min="20" max="20" width="1.875" style="902" customWidth="1"/>
    <col min="21" max="21" width="4.25" style="897" customWidth="1"/>
    <col min="22" max="22" width="12.125" style="897" customWidth="1"/>
    <col min="23" max="23" width="4.125" style="897" customWidth="1"/>
    <col min="24" max="24" width="14.375" style="897" customWidth="1"/>
    <col min="25" max="25" width="10.125" style="897" customWidth="1"/>
    <col min="26" max="26" width="1.875" style="897" customWidth="1"/>
    <col min="27" max="27" width="4" style="897" customWidth="1"/>
    <col min="28" max="28" width="12.5" style="897" customWidth="1"/>
    <col min="29" max="29" width="9.25" style="897" bestFit="1" customWidth="1"/>
    <col min="30" max="30" width="10.75" style="897" bestFit="1" customWidth="1"/>
    <col min="31" max="31" width="10.875" style="897" customWidth="1"/>
    <col min="32" max="32" width="11.75" style="897" bestFit="1" customWidth="1"/>
    <col min="33" max="33" width="8.25" style="897" bestFit="1" customWidth="1"/>
    <col min="34" max="34" width="12.25" style="897" customWidth="1"/>
    <col min="35" max="16384" width="9" style="897"/>
  </cols>
  <sheetData>
    <row r="1" spans="1:32" s="639" customFormat="1" ht="20.25" customHeight="1">
      <c r="A1" s="632" t="s">
        <v>493</v>
      </c>
      <c r="B1" s="633"/>
      <c r="C1" s="634"/>
      <c r="D1" s="635"/>
      <c r="E1" s="634"/>
      <c r="F1" s="635"/>
      <c r="G1" s="636"/>
      <c r="H1" s="634"/>
      <c r="I1" s="634"/>
      <c r="J1" s="634"/>
      <c r="K1" s="634"/>
      <c r="L1" s="634"/>
      <c r="M1" s="634"/>
      <c r="N1" s="634"/>
      <c r="O1" s="634"/>
      <c r="P1" s="633"/>
      <c r="Q1" s="637"/>
      <c r="R1" s="635"/>
      <c r="S1" s="634"/>
      <c r="T1" s="635"/>
      <c r="U1" s="635"/>
      <c r="V1" s="638"/>
    </row>
    <row r="2" spans="1:32" s="648" customFormat="1" ht="17.25" customHeight="1">
      <c r="A2" s="638" t="s">
        <v>494</v>
      </c>
      <c r="B2" s="640"/>
      <c r="C2" s="641"/>
      <c r="D2" s="642"/>
      <c r="E2" s="641"/>
      <c r="F2" s="642"/>
      <c r="G2" s="641"/>
      <c r="H2" s="643"/>
      <c r="I2" s="643"/>
      <c r="J2" s="643"/>
      <c r="K2" s="643"/>
      <c r="L2" s="643"/>
      <c r="M2" s="643"/>
      <c r="N2" s="14"/>
      <c r="O2" s="643"/>
      <c r="P2" s="644"/>
      <c r="Q2" s="645"/>
      <c r="R2" s="646"/>
      <c r="S2" s="643"/>
      <c r="T2" s="646"/>
      <c r="U2" s="646"/>
      <c r="V2" s="647"/>
      <c r="AD2" s="2792"/>
      <c r="AE2" s="2792"/>
      <c r="AF2" s="2792"/>
    </row>
    <row r="3" spans="1:32" s="650" customFormat="1" ht="15" customHeight="1">
      <c r="A3" s="649" t="s">
        <v>227</v>
      </c>
      <c r="C3" s="651"/>
      <c r="D3" s="651"/>
      <c r="E3" s="651"/>
      <c r="F3" s="651"/>
      <c r="G3" s="652"/>
      <c r="H3" s="651"/>
      <c r="I3" s="651"/>
      <c r="J3" s="651"/>
      <c r="K3" s="651"/>
      <c r="L3" s="651"/>
      <c r="M3" s="651"/>
      <c r="N3" s="653"/>
      <c r="O3" s="651"/>
      <c r="P3" s="654"/>
      <c r="Q3" s="654"/>
      <c r="R3" s="655"/>
      <c r="S3" s="655"/>
      <c r="T3" s="651"/>
      <c r="U3" s="651"/>
      <c r="V3" s="656"/>
      <c r="W3" s="655"/>
      <c r="X3" s="655"/>
      <c r="Y3" s="655"/>
      <c r="Z3" s="655"/>
      <c r="AA3" s="655"/>
      <c r="AB3" s="657" t="s">
        <v>495</v>
      </c>
      <c r="AD3" s="2792"/>
      <c r="AE3" s="2792"/>
      <c r="AF3" s="2792"/>
    </row>
    <row r="4" spans="1:32" s="667" customFormat="1" ht="11.1" customHeight="1">
      <c r="A4" s="2793" t="s">
        <v>496</v>
      </c>
      <c r="B4" s="2794"/>
      <c r="C4" s="2794"/>
      <c r="D4" s="2794"/>
      <c r="E4" s="2794"/>
      <c r="F4" s="2794"/>
      <c r="G4" s="658">
        <v>0</v>
      </c>
      <c r="H4" s="2795" t="s">
        <v>497</v>
      </c>
      <c r="I4" s="2794"/>
      <c r="J4" s="2794"/>
      <c r="K4" s="2794"/>
      <c r="L4" s="2794"/>
      <c r="M4" s="2794"/>
      <c r="N4" s="659">
        <v>0</v>
      </c>
      <c r="O4" s="660"/>
      <c r="P4" s="2793" t="s">
        <v>498</v>
      </c>
      <c r="Q4" s="2794"/>
      <c r="R4" s="2794"/>
      <c r="S4" s="2794"/>
      <c r="T4" s="2794"/>
      <c r="U4" s="2794"/>
      <c r="V4" s="658">
        <v>0</v>
      </c>
      <c r="W4" s="661"/>
      <c r="X4" s="662" t="s">
        <v>499</v>
      </c>
      <c r="Y4" s="663" t="s">
        <v>500</v>
      </c>
      <c r="Z4" s="664" t="s">
        <v>501</v>
      </c>
      <c r="AA4" s="665">
        <v>3</v>
      </c>
      <c r="AB4" s="666">
        <v>220</v>
      </c>
    </row>
    <row r="5" spans="1:32" s="678" customFormat="1" ht="11.1" customHeight="1">
      <c r="A5" s="2796" t="s">
        <v>502</v>
      </c>
      <c r="B5" s="2797"/>
      <c r="C5" s="2797" t="s">
        <v>503</v>
      </c>
      <c r="D5" s="2797"/>
      <c r="E5" s="2797"/>
      <c r="F5" s="2797"/>
      <c r="G5" s="668" t="s">
        <v>504</v>
      </c>
      <c r="H5" s="2798" t="s">
        <v>502</v>
      </c>
      <c r="I5" s="2799"/>
      <c r="J5" s="2799" t="s">
        <v>505</v>
      </c>
      <c r="K5" s="2799"/>
      <c r="L5" s="2799"/>
      <c r="M5" s="2799"/>
      <c r="N5" s="669" t="s">
        <v>504</v>
      </c>
      <c r="O5" s="670"/>
      <c r="P5" s="2796" t="s">
        <v>502</v>
      </c>
      <c r="Q5" s="2797"/>
      <c r="R5" s="2797" t="s">
        <v>505</v>
      </c>
      <c r="S5" s="2797"/>
      <c r="T5" s="2797"/>
      <c r="U5" s="2797"/>
      <c r="V5" s="671" t="s">
        <v>504</v>
      </c>
      <c r="W5" s="672"/>
      <c r="X5" s="673" t="s">
        <v>506</v>
      </c>
      <c r="Y5" s="674" t="s">
        <v>507</v>
      </c>
      <c r="Z5" s="675" t="s">
        <v>501</v>
      </c>
      <c r="AA5" s="676">
        <v>4</v>
      </c>
      <c r="AB5" s="677">
        <v>750</v>
      </c>
    </row>
    <row r="6" spans="1:32" s="691" customFormat="1" ht="11.1" customHeight="1">
      <c r="A6" s="679"/>
      <c r="B6" s="670" t="s">
        <v>508</v>
      </c>
      <c r="C6" s="680"/>
      <c r="D6" s="681">
        <v>560000</v>
      </c>
      <c r="E6" s="682" t="s">
        <v>501</v>
      </c>
      <c r="F6" s="683">
        <v>2</v>
      </c>
      <c r="G6" s="681">
        <v>2120000</v>
      </c>
      <c r="H6" s="684" t="s">
        <v>509</v>
      </c>
      <c r="I6" s="685" t="s">
        <v>510</v>
      </c>
      <c r="J6" s="686"/>
      <c r="K6" s="687">
        <v>500000</v>
      </c>
      <c r="L6" s="675" t="s">
        <v>501</v>
      </c>
      <c r="M6" s="676">
        <v>8</v>
      </c>
      <c r="N6" s="677">
        <v>4000000</v>
      </c>
      <c r="O6" s="687"/>
      <c r="P6" s="688"/>
      <c r="Q6" s="689" t="s">
        <v>511</v>
      </c>
      <c r="R6" s="680"/>
      <c r="S6" s="681">
        <v>27000</v>
      </c>
      <c r="T6" s="682" t="s">
        <v>501</v>
      </c>
      <c r="U6" s="683">
        <v>4</v>
      </c>
      <c r="V6" s="690">
        <v>108000</v>
      </c>
      <c r="W6" s="672" t="s">
        <v>512</v>
      </c>
      <c r="X6" s="673" t="s">
        <v>513</v>
      </c>
      <c r="Y6" s="674">
        <v>80</v>
      </c>
      <c r="Z6" s="675" t="s">
        <v>501</v>
      </c>
      <c r="AA6" s="676">
        <v>3</v>
      </c>
      <c r="AB6" s="677">
        <v>240</v>
      </c>
    </row>
    <row r="7" spans="1:32" s="691" customFormat="1" ht="11.1" customHeight="1">
      <c r="A7" s="692" t="s">
        <v>509</v>
      </c>
      <c r="B7" s="681"/>
      <c r="C7" s="680"/>
      <c r="D7" s="681">
        <v>500000</v>
      </c>
      <c r="E7" s="682" t="s">
        <v>501</v>
      </c>
      <c r="F7" s="683">
        <v>2</v>
      </c>
      <c r="G7" s="681"/>
      <c r="H7" s="684"/>
      <c r="I7" s="693" t="s">
        <v>514</v>
      </c>
      <c r="J7" s="694"/>
      <c r="K7" s="687">
        <v>1022000</v>
      </c>
      <c r="L7" s="675" t="s">
        <v>501</v>
      </c>
      <c r="M7" s="676">
        <v>2</v>
      </c>
      <c r="N7" s="677">
        <v>2044000</v>
      </c>
      <c r="O7" s="687"/>
      <c r="P7" s="695"/>
      <c r="Q7" s="696" t="s">
        <v>515</v>
      </c>
      <c r="R7" s="680"/>
      <c r="S7" s="681">
        <v>31140</v>
      </c>
      <c r="T7" s="682" t="s">
        <v>501</v>
      </c>
      <c r="U7" s="683">
        <v>2</v>
      </c>
      <c r="V7" s="690">
        <v>62280</v>
      </c>
      <c r="W7" s="672"/>
      <c r="X7" s="673" t="s">
        <v>516</v>
      </c>
      <c r="Y7" s="674" t="s">
        <v>517</v>
      </c>
      <c r="Z7" s="675" t="s">
        <v>501</v>
      </c>
      <c r="AA7" s="676">
        <v>2</v>
      </c>
      <c r="AB7" s="677">
        <v>1500</v>
      </c>
      <c r="AE7" s="697"/>
    </row>
    <row r="8" spans="1:32" s="691" customFormat="1" ht="11.1" customHeight="1">
      <c r="A8" s="692"/>
      <c r="B8" s="670" t="s">
        <v>518</v>
      </c>
      <c r="C8" s="680"/>
      <c r="D8" s="681">
        <v>800000</v>
      </c>
      <c r="E8" s="682" t="s">
        <v>501</v>
      </c>
      <c r="F8" s="683">
        <v>2</v>
      </c>
      <c r="G8" s="681">
        <v>5080000</v>
      </c>
      <c r="H8" s="684" t="s">
        <v>519</v>
      </c>
      <c r="I8" s="693"/>
      <c r="J8" s="694"/>
      <c r="K8" s="687"/>
      <c r="L8" s="675"/>
      <c r="M8" s="676"/>
      <c r="N8" s="677"/>
      <c r="O8" s="687"/>
      <c r="P8" s="695" t="s">
        <v>520</v>
      </c>
      <c r="Q8" s="696" t="s">
        <v>521</v>
      </c>
      <c r="R8" s="680"/>
      <c r="S8" s="681">
        <v>24000</v>
      </c>
      <c r="T8" s="682" t="s">
        <v>501</v>
      </c>
      <c r="U8" s="683">
        <v>2</v>
      </c>
      <c r="V8" s="690">
        <v>48000</v>
      </c>
      <c r="W8" s="672"/>
      <c r="X8" s="673"/>
      <c r="Y8" s="674">
        <v>450</v>
      </c>
      <c r="Z8" s="675" t="s">
        <v>501</v>
      </c>
      <c r="AA8" s="676">
        <v>3</v>
      </c>
      <c r="AB8" s="698">
        <v>1350</v>
      </c>
      <c r="AE8" s="697"/>
    </row>
    <row r="9" spans="1:32" s="691" customFormat="1" ht="11.1" customHeight="1">
      <c r="A9" s="692"/>
      <c r="B9" s="670"/>
      <c r="C9" s="680"/>
      <c r="D9" s="681">
        <v>870000</v>
      </c>
      <c r="E9" s="682" t="s">
        <v>522</v>
      </c>
      <c r="F9" s="683">
        <v>4</v>
      </c>
      <c r="G9" s="681"/>
      <c r="H9" s="699"/>
      <c r="I9" s="700" t="s">
        <v>523</v>
      </c>
      <c r="J9" s="701" t="s">
        <v>524</v>
      </c>
      <c r="K9" s="702">
        <v>150000</v>
      </c>
      <c r="L9" s="703" t="s">
        <v>501</v>
      </c>
      <c r="M9" s="704">
        <v>8</v>
      </c>
      <c r="N9" s="705">
        <v>1800000</v>
      </c>
      <c r="O9" s="687"/>
      <c r="P9" s="695"/>
      <c r="Q9" s="696" t="s">
        <v>525</v>
      </c>
      <c r="R9" s="680"/>
      <c r="S9" s="681">
        <v>19800</v>
      </c>
      <c r="T9" s="682" t="s">
        <v>501</v>
      </c>
      <c r="U9" s="683">
        <v>2</v>
      </c>
      <c r="V9" s="690">
        <v>39600</v>
      </c>
      <c r="W9" s="672"/>
      <c r="X9" s="673" t="s">
        <v>526</v>
      </c>
      <c r="Y9" s="674">
        <v>138</v>
      </c>
      <c r="Z9" s="675" t="s">
        <v>501</v>
      </c>
      <c r="AA9" s="676">
        <v>1</v>
      </c>
      <c r="AB9" s="698">
        <v>138</v>
      </c>
      <c r="AE9" s="697"/>
    </row>
    <row r="10" spans="1:32" s="691" customFormat="1" ht="11.1" customHeight="1">
      <c r="A10" s="692" t="s">
        <v>519</v>
      </c>
      <c r="B10" s="681" t="s">
        <v>527</v>
      </c>
      <c r="C10" s="680"/>
      <c r="D10" s="681">
        <v>328600</v>
      </c>
      <c r="E10" s="682" t="s">
        <v>501</v>
      </c>
      <c r="F10" s="683">
        <v>1</v>
      </c>
      <c r="G10" s="681">
        <v>668600</v>
      </c>
      <c r="H10" s="706"/>
      <c r="I10" s="693"/>
      <c r="J10" s="694" t="s">
        <v>528</v>
      </c>
      <c r="K10" s="687">
        <v>150000</v>
      </c>
      <c r="L10" s="675" t="s">
        <v>501</v>
      </c>
      <c r="M10" s="676">
        <v>4</v>
      </c>
      <c r="N10" s="677"/>
      <c r="O10" s="687"/>
      <c r="P10" s="695"/>
      <c r="Q10" s="696"/>
      <c r="R10" s="680"/>
      <c r="S10" s="681">
        <v>40500</v>
      </c>
      <c r="T10" s="682" t="s">
        <v>501</v>
      </c>
      <c r="U10" s="683">
        <v>1</v>
      </c>
      <c r="V10" s="690">
        <v>40500</v>
      </c>
      <c r="W10" s="672" t="s">
        <v>327</v>
      </c>
      <c r="X10" s="673" t="s">
        <v>529</v>
      </c>
      <c r="Y10" s="674">
        <v>35</v>
      </c>
      <c r="Z10" s="675" t="s">
        <v>501</v>
      </c>
      <c r="AA10" s="676">
        <v>1</v>
      </c>
      <c r="AB10" s="698">
        <v>35</v>
      </c>
      <c r="AE10" s="697"/>
    </row>
    <row r="11" spans="1:32" s="691" customFormat="1" ht="11.1" customHeight="1">
      <c r="A11" s="692"/>
      <c r="B11" s="681"/>
      <c r="C11" s="680"/>
      <c r="D11" s="681">
        <v>340000</v>
      </c>
      <c r="E11" s="682" t="s">
        <v>501</v>
      </c>
      <c r="F11" s="683">
        <v>1</v>
      </c>
      <c r="G11" s="681"/>
      <c r="H11" s="706"/>
      <c r="I11" s="693" t="s">
        <v>530</v>
      </c>
      <c r="J11" s="694" t="s">
        <v>524</v>
      </c>
      <c r="K11" s="687">
        <v>35000</v>
      </c>
      <c r="L11" s="675" t="s">
        <v>501</v>
      </c>
      <c r="M11" s="676">
        <v>2</v>
      </c>
      <c r="N11" s="677">
        <v>105000</v>
      </c>
      <c r="O11" s="687"/>
      <c r="P11" s="695"/>
      <c r="Q11" s="696"/>
      <c r="R11" s="680"/>
      <c r="S11" s="681">
        <v>60000</v>
      </c>
      <c r="T11" s="682" t="s">
        <v>501</v>
      </c>
      <c r="U11" s="683">
        <v>1</v>
      </c>
      <c r="V11" s="690">
        <v>60000</v>
      </c>
      <c r="W11" s="672"/>
      <c r="X11" s="673" t="s">
        <v>531</v>
      </c>
      <c r="Y11" s="674" t="s">
        <v>532</v>
      </c>
      <c r="Z11" s="675" t="s">
        <v>501</v>
      </c>
      <c r="AA11" s="676">
        <v>4</v>
      </c>
      <c r="AB11" s="698">
        <v>1650</v>
      </c>
      <c r="AE11" s="697"/>
    </row>
    <row r="12" spans="1:32" s="691" customFormat="1" ht="11.1" customHeight="1">
      <c r="A12" s="692"/>
      <c r="B12" s="681"/>
      <c r="C12" s="680"/>
      <c r="D12" s="681"/>
      <c r="E12" s="682"/>
      <c r="F12" s="683"/>
      <c r="G12" s="681"/>
      <c r="H12" s="706"/>
      <c r="I12" s="693"/>
      <c r="J12" s="694" t="s">
        <v>528</v>
      </c>
      <c r="K12" s="687">
        <v>35000</v>
      </c>
      <c r="L12" s="675" t="s">
        <v>501</v>
      </c>
      <c r="M12" s="676">
        <v>1</v>
      </c>
      <c r="N12" s="677"/>
      <c r="O12" s="687"/>
      <c r="P12" s="695"/>
      <c r="Q12" s="696" t="s">
        <v>533</v>
      </c>
      <c r="R12" s="680"/>
      <c r="S12" s="681">
        <v>30000</v>
      </c>
      <c r="T12" s="682" t="s">
        <v>501</v>
      </c>
      <c r="U12" s="683">
        <v>4</v>
      </c>
      <c r="V12" s="690">
        <v>120000</v>
      </c>
      <c r="W12" s="672"/>
      <c r="X12" s="673" t="s">
        <v>534</v>
      </c>
      <c r="Y12" s="674">
        <v>200</v>
      </c>
      <c r="Z12" s="675" t="s">
        <v>501</v>
      </c>
      <c r="AA12" s="676">
        <v>3</v>
      </c>
      <c r="AB12" s="698">
        <v>600</v>
      </c>
      <c r="AE12" s="697"/>
    </row>
    <row r="13" spans="1:32" s="691" customFormat="1" ht="11.1" customHeight="1">
      <c r="A13" s="707" t="s">
        <v>536</v>
      </c>
      <c r="B13" s="708" t="s">
        <v>537</v>
      </c>
      <c r="C13" s="709" t="s">
        <v>524</v>
      </c>
      <c r="D13" s="708">
        <v>77758</v>
      </c>
      <c r="E13" s="710" t="s">
        <v>501</v>
      </c>
      <c r="F13" s="711">
        <v>8</v>
      </c>
      <c r="G13" s="712">
        <v>922064</v>
      </c>
      <c r="H13" s="706" t="s">
        <v>536</v>
      </c>
      <c r="I13" s="693" t="s">
        <v>538</v>
      </c>
      <c r="J13" s="694" t="s">
        <v>539</v>
      </c>
      <c r="K13" s="687">
        <v>150000</v>
      </c>
      <c r="L13" s="675" t="s">
        <v>501</v>
      </c>
      <c r="M13" s="676">
        <v>8</v>
      </c>
      <c r="N13" s="677">
        <v>1800000</v>
      </c>
      <c r="O13" s="687"/>
      <c r="P13" s="695" t="s">
        <v>519</v>
      </c>
      <c r="Q13" s="696" t="s">
        <v>540</v>
      </c>
      <c r="R13" s="680"/>
      <c r="S13" s="681">
        <v>6000</v>
      </c>
      <c r="T13" s="682" t="s">
        <v>501</v>
      </c>
      <c r="U13" s="683">
        <v>1</v>
      </c>
      <c r="V13" s="690">
        <v>6000</v>
      </c>
      <c r="W13" s="672"/>
      <c r="X13" s="673" t="s">
        <v>541</v>
      </c>
      <c r="Y13" s="674" t="s">
        <v>542</v>
      </c>
      <c r="Z13" s="675" t="s">
        <v>501</v>
      </c>
      <c r="AA13" s="676">
        <v>5</v>
      </c>
      <c r="AB13" s="698">
        <v>3400</v>
      </c>
    </row>
    <row r="14" spans="1:32" s="691" customFormat="1" ht="11.1" customHeight="1">
      <c r="A14" s="692"/>
      <c r="B14" s="681"/>
      <c r="C14" s="680" t="s">
        <v>528</v>
      </c>
      <c r="D14" s="681">
        <v>185000</v>
      </c>
      <c r="E14" s="682" t="s">
        <v>501</v>
      </c>
      <c r="F14" s="683">
        <v>1</v>
      </c>
      <c r="G14" s="681"/>
      <c r="H14" s="706"/>
      <c r="I14" s="693"/>
      <c r="J14" s="694" t="s">
        <v>528</v>
      </c>
      <c r="K14" s="687">
        <v>150000</v>
      </c>
      <c r="L14" s="675" t="s">
        <v>501</v>
      </c>
      <c r="M14" s="676">
        <v>4</v>
      </c>
      <c r="N14" s="677"/>
      <c r="O14" s="687"/>
      <c r="P14" s="695"/>
      <c r="Q14" s="696"/>
      <c r="R14" s="680"/>
      <c r="S14" s="682" t="s">
        <v>543</v>
      </c>
      <c r="T14" s="682" t="s">
        <v>501</v>
      </c>
      <c r="U14" s="683">
        <v>2</v>
      </c>
      <c r="V14" s="690">
        <v>29000</v>
      </c>
      <c r="W14" s="672" t="s">
        <v>544</v>
      </c>
      <c r="X14" s="673" t="s">
        <v>545</v>
      </c>
      <c r="Y14" s="674">
        <v>250</v>
      </c>
      <c r="Z14" s="675" t="s">
        <v>501</v>
      </c>
      <c r="AA14" s="676">
        <v>3</v>
      </c>
      <c r="AB14" s="698">
        <v>750</v>
      </c>
    </row>
    <row r="15" spans="1:32" s="691" customFormat="1" ht="11.1" customHeight="1">
      <c r="A15" s="672" t="s">
        <v>546</v>
      </c>
      <c r="B15" s="673"/>
      <c r="C15" s="680" t="s">
        <v>528</v>
      </c>
      <c r="D15" s="681">
        <v>115000</v>
      </c>
      <c r="E15" s="682" t="s">
        <v>501</v>
      </c>
      <c r="F15" s="683">
        <v>1</v>
      </c>
      <c r="G15" s="713"/>
      <c r="H15" s="706"/>
      <c r="I15" s="693" t="s">
        <v>547</v>
      </c>
      <c r="J15" s="694" t="s">
        <v>539</v>
      </c>
      <c r="K15" s="687">
        <v>183000</v>
      </c>
      <c r="L15" s="675" t="s">
        <v>501</v>
      </c>
      <c r="M15" s="676">
        <v>3</v>
      </c>
      <c r="N15" s="677">
        <v>848000</v>
      </c>
      <c r="O15" s="687"/>
      <c r="P15" s="695"/>
      <c r="Q15" s="696" t="s">
        <v>548</v>
      </c>
      <c r="R15" s="680"/>
      <c r="S15" s="681">
        <v>41000</v>
      </c>
      <c r="T15" s="682" t="s">
        <v>501</v>
      </c>
      <c r="U15" s="683">
        <v>2</v>
      </c>
      <c r="V15" s="690">
        <v>82000</v>
      </c>
      <c r="W15" s="672"/>
      <c r="X15" s="673" t="s">
        <v>549</v>
      </c>
      <c r="Y15" s="674" t="s">
        <v>550</v>
      </c>
      <c r="Z15" s="675" t="s">
        <v>501</v>
      </c>
      <c r="AA15" s="676">
        <v>3</v>
      </c>
      <c r="AB15" s="698">
        <v>280</v>
      </c>
    </row>
    <row r="16" spans="1:32" s="678" customFormat="1" ht="11.1" customHeight="1">
      <c r="A16" s="714"/>
      <c r="B16" s="715"/>
      <c r="C16" s="716"/>
      <c r="D16" s="716"/>
      <c r="E16" s="717"/>
      <c r="F16" s="716"/>
      <c r="G16" s="718"/>
      <c r="H16" s="706" t="s">
        <v>546</v>
      </c>
      <c r="I16" s="693"/>
      <c r="J16" s="694" t="s">
        <v>528</v>
      </c>
      <c r="K16" s="687">
        <v>299000</v>
      </c>
      <c r="L16" s="675" t="s">
        <v>501</v>
      </c>
      <c r="M16" s="676">
        <v>1</v>
      </c>
      <c r="N16" s="677"/>
      <c r="O16" s="687"/>
      <c r="P16" s="719"/>
      <c r="Q16" s="720" t="s">
        <v>551</v>
      </c>
      <c r="R16" s="721"/>
      <c r="S16" s="722">
        <v>21</v>
      </c>
      <c r="T16" s="723"/>
      <c r="U16" s="724" t="s">
        <v>552</v>
      </c>
      <c r="V16" s="725">
        <v>595380</v>
      </c>
      <c r="W16" s="672"/>
      <c r="X16" s="673" t="s">
        <v>553</v>
      </c>
      <c r="Y16" s="674" t="s">
        <v>554</v>
      </c>
      <c r="Z16" s="675" t="s">
        <v>501</v>
      </c>
      <c r="AA16" s="676">
        <v>7</v>
      </c>
      <c r="AB16" s="698">
        <v>5500</v>
      </c>
    </row>
    <row r="17" spans="1:28" s="678" customFormat="1" ht="11.1" customHeight="1">
      <c r="A17" s="672"/>
      <c r="B17" s="726" t="s">
        <v>555</v>
      </c>
      <c r="C17" s="694"/>
      <c r="D17" s="687"/>
      <c r="E17" s="675"/>
      <c r="F17" s="676">
        <v>2</v>
      </c>
      <c r="G17" s="687">
        <v>325000</v>
      </c>
      <c r="H17" s="727"/>
      <c r="I17" s="693" t="s">
        <v>556</v>
      </c>
      <c r="J17" s="694" t="s">
        <v>539</v>
      </c>
      <c r="K17" s="687">
        <v>234500</v>
      </c>
      <c r="L17" s="675" t="s">
        <v>501</v>
      </c>
      <c r="M17" s="676">
        <v>1</v>
      </c>
      <c r="N17" s="677">
        <v>361600</v>
      </c>
      <c r="O17" s="687"/>
      <c r="P17" s="728" t="s">
        <v>557</v>
      </c>
      <c r="Q17" s="689" t="s">
        <v>558</v>
      </c>
      <c r="R17" s="709"/>
      <c r="S17" s="708"/>
      <c r="T17" s="710"/>
      <c r="U17" s="711">
        <v>9</v>
      </c>
      <c r="V17" s="705">
        <v>11420</v>
      </c>
      <c r="W17" s="672"/>
      <c r="X17" s="673" t="s">
        <v>559</v>
      </c>
      <c r="Y17" s="674">
        <v>80</v>
      </c>
      <c r="Z17" s="675" t="s">
        <v>501</v>
      </c>
      <c r="AA17" s="676">
        <v>3</v>
      </c>
      <c r="AB17" s="698">
        <v>240</v>
      </c>
    </row>
    <row r="18" spans="1:28" s="678" customFormat="1" ht="11.1" customHeight="1">
      <c r="A18" s="672" t="s">
        <v>557</v>
      </c>
      <c r="B18" s="729" t="s">
        <v>558</v>
      </c>
      <c r="C18" s="694"/>
      <c r="D18" s="687"/>
      <c r="E18" s="682"/>
      <c r="F18" s="676">
        <v>4</v>
      </c>
      <c r="G18" s="687">
        <v>17599</v>
      </c>
      <c r="H18" s="727"/>
      <c r="I18" s="693"/>
      <c r="J18" s="694" t="s">
        <v>560</v>
      </c>
      <c r="K18" s="687">
        <v>127100</v>
      </c>
      <c r="L18" s="675" t="s">
        <v>501</v>
      </c>
      <c r="M18" s="676">
        <v>1</v>
      </c>
      <c r="N18" s="698"/>
      <c r="O18" s="687"/>
      <c r="P18" s="730" t="s">
        <v>561</v>
      </c>
      <c r="Q18" s="693" t="s">
        <v>562</v>
      </c>
      <c r="R18" s="694"/>
      <c r="S18" s="687"/>
      <c r="T18" s="682"/>
      <c r="U18" s="676">
        <v>67</v>
      </c>
      <c r="V18" s="677">
        <v>84725.024999999994</v>
      </c>
      <c r="W18" s="672" t="s">
        <v>474</v>
      </c>
      <c r="X18" s="673" t="s">
        <v>563</v>
      </c>
      <c r="Y18" s="674">
        <v>73</v>
      </c>
      <c r="Z18" s="675" t="s">
        <v>501</v>
      </c>
      <c r="AA18" s="676">
        <v>1</v>
      </c>
      <c r="AB18" s="698">
        <v>73</v>
      </c>
    </row>
    <row r="19" spans="1:28" s="691" customFormat="1" ht="11.1" customHeight="1">
      <c r="A19" s="672" t="s">
        <v>561</v>
      </c>
      <c r="B19" s="731" t="s">
        <v>562</v>
      </c>
      <c r="C19" s="694"/>
      <c r="D19" s="687"/>
      <c r="E19" s="682"/>
      <c r="F19" s="676">
        <v>26</v>
      </c>
      <c r="G19" s="687">
        <v>99200.12</v>
      </c>
      <c r="H19" s="727"/>
      <c r="I19" s="693" t="s">
        <v>564</v>
      </c>
      <c r="J19" s="694" t="s">
        <v>539</v>
      </c>
      <c r="K19" s="687">
        <v>51057</v>
      </c>
      <c r="L19" s="675" t="s">
        <v>501</v>
      </c>
      <c r="M19" s="676">
        <v>2</v>
      </c>
      <c r="N19" s="677">
        <v>158796</v>
      </c>
      <c r="O19" s="681"/>
      <c r="P19" s="730" t="s">
        <v>565</v>
      </c>
      <c r="Q19" s="693" t="s">
        <v>403</v>
      </c>
      <c r="R19" s="694"/>
      <c r="S19" s="687"/>
      <c r="T19" s="682"/>
      <c r="U19" s="676">
        <v>1</v>
      </c>
      <c r="V19" s="677">
        <v>750</v>
      </c>
      <c r="W19" s="672"/>
      <c r="X19" s="673" t="s">
        <v>566</v>
      </c>
      <c r="Y19" s="674">
        <v>150</v>
      </c>
      <c r="Z19" s="675" t="s">
        <v>501</v>
      </c>
      <c r="AA19" s="676">
        <v>3</v>
      </c>
      <c r="AB19" s="698">
        <v>450</v>
      </c>
    </row>
    <row r="20" spans="1:28" s="691" customFormat="1" ht="11.1" customHeight="1">
      <c r="A20" s="732" t="s">
        <v>565</v>
      </c>
      <c r="B20" s="733" t="s">
        <v>567</v>
      </c>
      <c r="C20" s="694"/>
      <c r="D20" s="687"/>
      <c r="E20" s="682"/>
      <c r="F20" s="676">
        <v>5</v>
      </c>
      <c r="G20" s="687">
        <v>79300</v>
      </c>
      <c r="H20" s="727"/>
      <c r="I20" s="693"/>
      <c r="J20" s="694" t="s">
        <v>560</v>
      </c>
      <c r="K20" s="687">
        <v>56682</v>
      </c>
      <c r="L20" s="675" t="s">
        <v>501</v>
      </c>
      <c r="M20" s="676">
        <v>1</v>
      </c>
      <c r="N20" s="698"/>
      <c r="O20" s="681"/>
      <c r="P20" s="734"/>
      <c r="Q20" s="693" t="s">
        <v>112</v>
      </c>
      <c r="R20" s="694"/>
      <c r="S20" s="687"/>
      <c r="T20" s="682"/>
      <c r="U20" s="676">
        <v>2</v>
      </c>
      <c r="V20" s="677">
        <v>28600</v>
      </c>
      <c r="W20" s="672"/>
      <c r="X20" s="673" t="s">
        <v>568</v>
      </c>
      <c r="Y20" s="674">
        <v>100</v>
      </c>
      <c r="Z20" s="675" t="s">
        <v>501</v>
      </c>
      <c r="AA20" s="676">
        <v>1</v>
      </c>
      <c r="AB20" s="698">
        <v>100</v>
      </c>
    </row>
    <row r="21" spans="1:28" s="691" customFormat="1" ht="11.1" customHeight="1">
      <c r="A21" s="732"/>
      <c r="B21" s="733" t="s">
        <v>569</v>
      </c>
      <c r="C21" s="694"/>
      <c r="D21" s="687"/>
      <c r="E21" s="682"/>
      <c r="F21" s="676">
        <v>8</v>
      </c>
      <c r="G21" s="687">
        <v>51910</v>
      </c>
      <c r="H21" s="735"/>
      <c r="I21" s="736" t="s">
        <v>570</v>
      </c>
      <c r="J21" s="694" t="s">
        <v>539</v>
      </c>
      <c r="K21" s="687">
        <v>395371</v>
      </c>
      <c r="L21" s="675" t="s">
        <v>501</v>
      </c>
      <c r="M21" s="676">
        <v>1</v>
      </c>
      <c r="N21" s="677">
        <v>597171</v>
      </c>
      <c r="O21" s="681"/>
      <c r="P21" s="737" t="s">
        <v>571</v>
      </c>
      <c r="Q21" s="738"/>
      <c r="R21" s="739"/>
      <c r="S21" s="740">
        <v>142</v>
      </c>
      <c r="T21" s="741"/>
      <c r="U21" s="742" t="s">
        <v>552</v>
      </c>
      <c r="V21" s="743">
        <v>31470875.024999999</v>
      </c>
      <c r="W21" s="672"/>
      <c r="X21" s="673" t="s">
        <v>572</v>
      </c>
      <c r="Y21" s="674">
        <v>200</v>
      </c>
      <c r="Z21" s="675" t="s">
        <v>501</v>
      </c>
      <c r="AA21" s="676">
        <v>3</v>
      </c>
      <c r="AB21" s="698">
        <v>600</v>
      </c>
    </row>
    <row r="22" spans="1:28" s="691" customFormat="1" ht="11.1" customHeight="1">
      <c r="A22" s="744" t="s">
        <v>573</v>
      </c>
      <c r="B22" s="745"/>
      <c r="C22" s="739"/>
      <c r="D22" s="740">
        <v>67</v>
      </c>
      <c r="E22" s="741"/>
      <c r="F22" s="742" t="s">
        <v>552</v>
      </c>
      <c r="G22" s="740">
        <v>9363673.1199999992</v>
      </c>
      <c r="H22" s="735"/>
      <c r="I22" s="731"/>
      <c r="J22" s="694" t="s">
        <v>560</v>
      </c>
      <c r="K22" s="687">
        <v>201800</v>
      </c>
      <c r="L22" s="675" t="s">
        <v>501</v>
      </c>
      <c r="M22" s="676">
        <v>1</v>
      </c>
      <c r="N22" s="677"/>
      <c r="O22" s="681"/>
      <c r="P22" s="746" t="s">
        <v>574</v>
      </c>
      <c r="Q22" s="747"/>
      <c r="R22" s="747"/>
      <c r="S22" s="747"/>
      <c r="T22" s="747"/>
      <c r="U22" s="747"/>
      <c r="V22" s="659">
        <v>1.75135386558592E-3</v>
      </c>
      <c r="W22" s="672"/>
      <c r="X22" s="673" t="s">
        <v>575</v>
      </c>
      <c r="Y22" s="674" t="s">
        <v>576</v>
      </c>
      <c r="Z22" s="675" t="s">
        <v>501</v>
      </c>
      <c r="AA22" s="676">
        <v>3</v>
      </c>
      <c r="AB22" s="698">
        <v>2100</v>
      </c>
    </row>
    <row r="23" spans="1:28" s="691" customFormat="1" ht="11.1" customHeight="1">
      <c r="A23" s="2793" t="s">
        <v>577</v>
      </c>
      <c r="B23" s="2794"/>
      <c r="C23" s="2794"/>
      <c r="D23" s="2794"/>
      <c r="E23" s="2794"/>
      <c r="F23" s="2794"/>
      <c r="G23" s="658">
        <v>0</v>
      </c>
      <c r="H23" s="748"/>
      <c r="I23" s="731"/>
      <c r="J23" s="694"/>
      <c r="K23" s="687"/>
      <c r="L23" s="675"/>
      <c r="M23" s="676"/>
      <c r="N23" s="749"/>
      <c r="O23" s="681"/>
      <c r="P23" s="707" t="s">
        <v>578</v>
      </c>
      <c r="Q23" s="750" t="s">
        <v>579</v>
      </c>
      <c r="R23" s="680"/>
      <c r="S23" s="681">
        <v>3000</v>
      </c>
      <c r="T23" s="682" t="s">
        <v>501</v>
      </c>
      <c r="U23" s="711">
        <v>4</v>
      </c>
      <c r="V23" s="751">
        <v>19200</v>
      </c>
      <c r="W23" s="672"/>
      <c r="X23" s="673"/>
      <c r="Y23" s="674">
        <v>250</v>
      </c>
      <c r="Z23" s="675" t="s">
        <v>501</v>
      </c>
      <c r="AA23" s="676">
        <v>1</v>
      </c>
      <c r="AB23" s="698">
        <v>250</v>
      </c>
    </row>
    <row r="24" spans="1:28" s="691" customFormat="1" ht="11.1" customHeight="1">
      <c r="A24" s="730"/>
      <c r="B24" s="693" t="s">
        <v>580</v>
      </c>
      <c r="C24" s="694"/>
      <c r="D24" s="687">
        <v>500000</v>
      </c>
      <c r="E24" s="675" t="s">
        <v>501</v>
      </c>
      <c r="F24" s="676">
        <v>5</v>
      </c>
      <c r="G24" s="687">
        <v>3050000</v>
      </c>
      <c r="H24" s="752"/>
      <c r="I24" s="753" t="s">
        <v>558</v>
      </c>
      <c r="J24" s="701"/>
      <c r="K24" s="702"/>
      <c r="L24" s="703"/>
      <c r="M24" s="704">
        <v>2</v>
      </c>
      <c r="N24" s="677">
        <v>2810</v>
      </c>
      <c r="O24" s="681"/>
      <c r="P24" s="692" t="s">
        <v>581</v>
      </c>
      <c r="Q24" s="754"/>
      <c r="R24" s="680"/>
      <c r="S24" s="681">
        <v>1000</v>
      </c>
      <c r="T24" s="682" t="s">
        <v>501</v>
      </c>
      <c r="U24" s="683">
        <v>2</v>
      </c>
      <c r="V24" s="751"/>
      <c r="W24" s="672"/>
      <c r="X24" s="673" t="s">
        <v>582</v>
      </c>
      <c r="Y24" s="674">
        <v>80</v>
      </c>
      <c r="Z24" s="675" t="s">
        <v>501</v>
      </c>
      <c r="AA24" s="676">
        <v>3</v>
      </c>
      <c r="AB24" s="698">
        <v>240</v>
      </c>
    </row>
    <row r="25" spans="1:28" s="691" customFormat="1" ht="11.1" customHeight="1">
      <c r="A25" s="730" t="s">
        <v>509</v>
      </c>
      <c r="B25" s="693"/>
      <c r="C25" s="694"/>
      <c r="D25" s="687">
        <v>550000</v>
      </c>
      <c r="E25" s="675" t="s">
        <v>501</v>
      </c>
      <c r="F25" s="676">
        <v>1</v>
      </c>
      <c r="G25" s="687"/>
      <c r="H25" s="735" t="s">
        <v>557</v>
      </c>
      <c r="I25" s="731" t="s">
        <v>583</v>
      </c>
      <c r="J25" s="694"/>
      <c r="K25" s="687"/>
      <c r="L25" s="675"/>
      <c r="M25" s="676">
        <v>56</v>
      </c>
      <c r="N25" s="677">
        <v>44324.044999999998</v>
      </c>
      <c r="O25" s="681"/>
      <c r="P25" s="692" t="s">
        <v>584</v>
      </c>
      <c r="Q25" s="755"/>
      <c r="R25" s="756"/>
      <c r="S25" s="681">
        <v>1500</v>
      </c>
      <c r="T25" s="682" t="s">
        <v>501</v>
      </c>
      <c r="U25" s="683">
        <v>3</v>
      </c>
      <c r="V25" s="757"/>
      <c r="W25" s="672"/>
      <c r="X25" s="673" t="s">
        <v>585</v>
      </c>
      <c r="Y25" s="674">
        <v>60</v>
      </c>
      <c r="Z25" s="675" t="s">
        <v>501</v>
      </c>
      <c r="AA25" s="676">
        <v>1</v>
      </c>
      <c r="AB25" s="698">
        <v>60</v>
      </c>
    </row>
    <row r="26" spans="1:28" s="678" customFormat="1" ht="11.1" customHeight="1">
      <c r="A26" s="730"/>
      <c r="B26" s="694" t="s">
        <v>586</v>
      </c>
      <c r="C26" s="694"/>
      <c r="D26" s="687">
        <v>1019029</v>
      </c>
      <c r="E26" s="675" t="s">
        <v>501</v>
      </c>
      <c r="F26" s="676">
        <v>1</v>
      </c>
      <c r="G26" s="687">
        <v>2038058</v>
      </c>
      <c r="H26" s="748" t="s">
        <v>561</v>
      </c>
      <c r="I26" s="731" t="s">
        <v>187</v>
      </c>
      <c r="J26" s="694"/>
      <c r="K26" s="687"/>
      <c r="L26" s="675"/>
      <c r="M26" s="676">
        <v>4</v>
      </c>
      <c r="N26" s="677">
        <v>39500</v>
      </c>
      <c r="O26" s="681"/>
      <c r="P26" s="692"/>
      <c r="Q26" s="755"/>
      <c r="R26" s="756"/>
      <c r="S26" s="681">
        <v>600</v>
      </c>
      <c r="T26" s="675" t="s">
        <v>501</v>
      </c>
      <c r="U26" s="676">
        <v>1</v>
      </c>
      <c r="V26" s="757"/>
      <c r="W26" s="672"/>
      <c r="X26" s="673" t="s">
        <v>587</v>
      </c>
      <c r="Y26" s="674" t="s">
        <v>588</v>
      </c>
      <c r="Z26" s="675" t="s">
        <v>501</v>
      </c>
      <c r="AA26" s="676">
        <v>4</v>
      </c>
      <c r="AB26" s="698">
        <v>3500</v>
      </c>
    </row>
    <row r="27" spans="1:28" s="678" customFormat="1" ht="11.1" customHeight="1">
      <c r="A27" s="732" t="s">
        <v>519</v>
      </c>
      <c r="B27" s="694"/>
      <c r="C27" s="694"/>
      <c r="D27" s="687">
        <v>1019029</v>
      </c>
      <c r="E27" s="675" t="s">
        <v>501</v>
      </c>
      <c r="F27" s="676">
        <v>1</v>
      </c>
      <c r="G27" s="687"/>
      <c r="H27" s="748" t="s">
        <v>565</v>
      </c>
      <c r="I27" s="731" t="s">
        <v>112</v>
      </c>
      <c r="J27" s="694"/>
      <c r="K27" s="687"/>
      <c r="L27" s="675"/>
      <c r="M27" s="676">
        <v>3</v>
      </c>
      <c r="N27" s="677">
        <v>127440</v>
      </c>
      <c r="O27" s="681"/>
      <c r="P27" s="692"/>
      <c r="Q27" s="758"/>
      <c r="R27" s="680"/>
      <c r="S27" s="681">
        <v>100</v>
      </c>
      <c r="T27" s="675" t="s">
        <v>501</v>
      </c>
      <c r="U27" s="676">
        <v>1</v>
      </c>
      <c r="V27" s="751"/>
      <c r="W27" s="672"/>
      <c r="X27" s="673"/>
      <c r="Y27" s="674">
        <v>500</v>
      </c>
      <c r="Z27" s="675" t="s">
        <v>501</v>
      </c>
      <c r="AA27" s="676">
        <v>1</v>
      </c>
      <c r="AB27" s="698">
        <v>500</v>
      </c>
    </row>
    <row r="28" spans="1:28" s="678" customFormat="1" ht="11.1" customHeight="1">
      <c r="A28" s="732"/>
      <c r="B28" s="694" t="s">
        <v>589</v>
      </c>
      <c r="C28" s="694"/>
      <c r="D28" s="687">
        <v>1018000</v>
      </c>
      <c r="E28" s="675" t="s">
        <v>501</v>
      </c>
      <c r="F28" s="676">
        <v>1</v>
      </c>
      <c r="G28" s="759">
        <v>1018000</v>
      </c>
      <c r="H28" s="748"/>
      <c r="I28" s="731" t="s">
        <v>590</v>
      </c>
      <c r="J28" s="760"/>
      <c r="K28" s="756"/>
      <c r="L28" s="756"/>
      <c r="M28" s="676">
        <v>2</v>
      </c>
      <c r="N28" s="677">
        <v>200000</v>
      </c>
      <c r="O28" s="681"/>
      <c r="P28" s="719"/>
      <c r="Q28" s="724" t="s">
        <v>591</v>
      </c>
      <c r="R28" s="721"/>
      <c r="S28" s="722">
        <v>11</v>
      </c>
      <c r="T28" s="722"/>
      <c r="U28" s="761" t="s">
        <v>592</v>
      </c>
      <c r="V28" s="762">
        <v>19200</v>
      </c>
      <c r="W28" s="672"/>
      <c r="X28" s="673"/>
      <c r="Y28" s="674"/>
      <c r="Z28" s="675"/>
      <c r="AA28" s="676"/>
      <c r="AB28" s="698"/>
    </row>
    <row r="29" spans="1:28" s="678" customFormat="1" ht="11.1" customHeight="1">
      <c r="A29" s="763"/>
      <c r="B29" s="701" t="s">
        <v>593</v>
      </c>
      <c r="C29" s="701"/>
      <c r="D29" s="702">
        <v>150000</v>
      </c>
      <c r="E29" s="703" t="s">
        <v>501</v>
      </c>
      <c r="F29" s="704">
        <v>9</v>
      </c>
      <c r="G29" s="764">
        <v>1350000</v>
      </c>
      <c r="H29" s="765" t="s">
        <v>571</v>
      </c>
      <c r="I29" s="766"/>
      <c r="J29" s="767"/>
      <c r="K29" s="768">
        <v>115</v>
      </c>
      <c r="L29" s="769"/>
      <c r="M29" s="742" t="s">
        <v>552</v>
      </c>
      <c r="N29" s="770">
        <v>12128641.045</v>
      </c>
      <c r="O29" s="681"/>
      <c r="P29" s="771"/>
      <c r="Q29" s="711" t="s">
        <v>594</v>
      </c>
      <c r="R29" s="701"/>
      <c r="S29" s="703" t="s">
        <v>595</v>
      </c>
      <c r="T29" s="682" t="s">
        <v>501</v>
      </c>
      <c r="U29" s="704">
        <v>4</v>
      </c>
      <c r="V29" s="705">
        <v>1800</v>
      </c>
      <c r="W29" s="672"/>
      <c r="X29" s="772" t="s">
        <v>596</v>
      </c>
      <c r="Y29" s="739">
        <v>209</v>
      </c>
      <c r="Z29" s="741"/>
      <c r="AA29" s="766" t="s">
        <v>552</v>
      </c>
      <c r="AB29" s="773">
        <v>78892</v>
      </c>
    </row>
    <row r="30" spans="1:28" s="678" customFormat="1" ht="11.1" customHeight="1">
      <c r="A30" s="774"/>
      <c r="B30" s="775" t="s">
        <v>597</v>
      </c>
      <c r="C30" s="694" t="s">
        <v>524</v>
      </c>
      <c r="D30" s="687">
        <v>160729</v>
      </c>
      <c r="E30" s="675" t="s">
        <v>501</v>
      </c>
      <c r="F30" s="676">
        <v>2</v>
      </c>
      <c r="G30" s="759">
        <v>949416</v>
      </c>
      <c r="H30" s="2795" t="s">
        <v>598</v>
      </c>
      <c r="I30" s="2794"/>
      <c r="J30" s="2794"/>
      <c r="K30" s="2794"/>
      <c r="L30" s="2794"/>
      <c r="M30" s="2794"/>
      <c r="N30" s="659">
        <v>0</v>
      </c>
      <c r="O30" s="681"/>
      <c r="P30" s="774"/>
      <c r="Q30" s="683" t="s">
        <v>599</v>
      </c>
      <c r="R30" s="680"/>
      <c r="S30" s="681">
        <v>80</v>
      </c>
      <c r="T30" s="682" t="s">
        <v>501</v>
      </c>
      <c r="U30" s="683">
        <v>3</v>
      </c>
      <c r="V30" s="751">
        <v>240</v>
      </c>
      <c r="W30" s="776" t="s">
        <v>1463</v>
      </c>
      <c r="X30" s="777"/>
      <c r="Y30" s="778">
        <v>220</v>
      </c>
      <c r="Z30" s="779"/>
      <c r="AA30" s="779" t="s">
        <v>552</v>
      </c>
      <c r="AB30" s="780">
        <v>98092</v>
      </c>
    </row>
    <row r="31" spans="1:28" s="678" customFormat="1" ht="11.1" customHeight="1">
      <c r="A31" s="781"/>
      <c r="B31" s="694"/>
      <c r="C31" s="694"/>
      <c r="D31" s="687">
        <v>163979</v>
      </c>
      <c r="E31" s="675" t="s">
        <v>501</v>
      </c>
      <c r="F31" s="676">
        <v>2</v>
      </c>
      <c r="G31" s="687"/>
      <c r="H31" s="782"/>
      <c r="I31" s="693" t="s">
        <v>600</v>
      </c>
      <c r="J31" s="701"/>
      <c r="K31" s="702">
        <v>500000</v>
      </c>
      <c r="L31" s="703" t="s">
        <v>501</v>
      </c>
      <c r="M31" s="704">
        <v>8</v>
      </c>
      <c r="N31" s="677">
        <v>4000000</v>
      </c>
      <c r="O31" s="681"/>
      <c r="P31" s="783"/>
      <c r="Q31" s="683" t="s">
        <v>601</v>
      </c>
      <c r="R31" s="784"/>
      <c r="S31" s="682">
        <v>150</v>
      </c>
      <c r="T31" s="682" t="s">
        <v>501</v>
      </c>
      <c r="U31" s="683">
        <v>3</v>
      </c>
      <c r="V31" s="751">
        <v>450</v>
      </c>
      <c r="W31" s="785" t="s">
        <v>1464</v>
      </c>
      <c r="X31" s="786"/>
      <c r="Y31" s="787">
        <v>625</v>
      </c>
      <c r="Z31" s="788"/>
      <c r="AA31" s="788" t="s">
        <v>552</v>
      </c>
      <c r="AB31" s="789">
        <v>83934615.49000001</v>
      </c>
    </row>
    <row r="32" spans="1:28" s="678" customFormat="1" ht="11.1" customHeight="1">
      <c r="A32" s="732" t="s">
        <v>536</v>
      </c>
      <c r="B32" s="694"/>
      <c r="C32" s="694"/>
      <c r="D32" s="687">
        <v>150000</v>
      </c>
      <c r="E32" s="675" t="s">
        <v>501</v>
      </c>
      <c r="F32" s="676">
        <v>2</v>
      </c>
      <c r="G32" s="687"/>
      <c r="H32" s="684" t="s">
        <v>512</v>
      </c>
      <c r="I32" s="693"/>
      <c r="J32" s="694"/>
      <c r="K32" s="687">
        <v>1020000</v>
      </c>
      <c r="L32" s="675" t="s">
        <v>501</v>
      </c>
      <c r="M32" s="676">
        <v>1</v>
      </c>
      <c r="N32" s="677">
        <v>1020000</v>
      </c>
      <c r="O32" s="681"/>
      <c r="P32" s="790"/>
      <c r="Q32" s="683" t="s">
        <v>602</v>
      </c>
      <c r="R32" s="680"/>
      <c r="S32" s="682" t="s">
        <v>603</v>
      </c>
      <c r="T32" s="682" t="s">
        <v>501</v>
      </c>
      <c r="U32" s="683">
        <v>4</v>
      </c>
      <c r="V32" s="751">
        <v>1500</v>
      </c>
      <c r="W32" s="785" t="s">
        <v>1465</v>
      </c>
      <c r="X32" s="786"/>
      <c r="Y32" s="791">
        <v>845</v>
      </c>
      <c r="Z32" s="792"/>
      <c r="AA32" s="792" t="s">
        <v>552</v>
      </c>
      <c r="AB32" s="793">
        <v>84032707.49000001</v>
      </c>
    </row>
    <row r="33" spans="1:32" s="678" customFormat="1" ht="11.1" customHeight="1">
      <c r="A33" s="732"/>
      <c r="B33" s="694"/>
      <c r="C33" s="694" t="s">
        <v>528</v>
      </c>
      <c r="D33" s="687">
        <v>182081</v>
      </c>
      <c r="E33" s="675" t="s">
        <v>501</v>
      </c>
      <c r="F33" s="676">
        <v>1</v>
      </c>
      <c r="G33" s="687">
        <v>513031</v>
      </c>
      <c r="H33" s="684"/>
      <c r="I33" s="693"/>
      <c r="J33" s="694"/>
      <c r="K33" s="687">
        <v>1020000</v>
      </c>
      <c r="L33" s="675" t="s">
        <v>501</v>
      </c>
      <c r="M33" s="676">
        <v>1</v>
      </c>
      <c r="N33" s="677">
        <v>1020000</v>
      </c>
      <c r="O33" s="687"/>
      <c r="P33" s="790"/>
      <c r="Q33" s="794" t="s">
        <v>604</v>
      </c>
      <c r="R33" s="680"/>
      <c r="S33" s="675" t="s">
        <v>605</v>
      </c>
      <c r="T33" s="675" t="s">
        <v>501</v>
      </c>
      <c r="U33" s="676">
        <v>5</v>
      </c>
      <c r="V33" s="677">
        <v>4500</v>
      </c>
      <c r="W33" s="795" t="s">
        <v>606</v>
      </c>
      <c r="X33" s="796"/>
      <c r="Y33" s="797">
        <v>98</v>
      </c>
      <c r="Z33" s="670"/>
      <c r="AA33" s="670" t="s">
        <v>552</v>
      </c>
      <c r="AB33" s="798">
        <v>27437780</v>
      </c>
    </row>
    <row r="34" spans="1:32" s="691" customFormat="1" ht="11.1" customHeight="1">
      <c r="A34" s="732"/>
      <c r="B34" s="694"/>
      <c r="C34" s="694"/>
      <c r="D34" s="687">
        <v>180950</v>
      </c>
      <c r="E34" s="675" t="s">
        <v>501</v>
      </c>
      <c r="F34" s="676">
        <v>1</v>
      </c>
      <c r="G34" s="687"/>
      <c r="H34" s="684" t="s">
        <v>607</v>
      </c>
      <c r="I34" s="693" t="s">
        <v>608</v>
      </c>
      <c r="J34" s="694"/>
      <c r="K34" s="687">
        <v>200000</v>
      </c>
      <c r="L34" s="675" t="s">
        <v>501</v>
      </c>
      <c r="M34" s="676">
        <v>2</v>
      </c>
      <c r="N34" s="677">
        <v>400000</v>
      </c>
      <c r="O34" s="687"/>
      <c r="P34" s="692" t="s">
        <v>509</v>
      </c>
      <c r="Q34" s="794" t="s">
        <v>609</v>
      </c>
      <c r="R34" s="680"/>
      <c r="S34" s="675" t="s">
        <v>610</v>
      </c>
      <c r="T34" s="675" t="s">
        <v>501</v>
      </c>
      <c r="U34" s="676">
        <v>3</v>
      </c>
      <c r="V34" s="677">
        <v>400</v>
      </c>
      <c r="W34" s="795" t="s">
        <v>611</v>
      </c>
      <c r="X34" s="796"/>
      <c r="Y34" s="797">
        <v>83</v>
      </c>
      <c r="Z34" s="670"/>
      <c r="AA34" s="673" t="s">
        <v>552</v>
      </c>
      <c r="AB34" s="799">
        <v>9482441</v>
      </c>
      <c r="AC34" s="800"/>
    </row>
    <row r="35" spans="1:32" s="691" customFormat="1" ht="11.1" customHeight="1">
      <c r="A35" s="732" t="s">
        <v>546</v>
      </c>
      <c r="B35" s="694"/>
      <c r="C35" s="694"/>
      <c r="D35" s="687">
        <v>150000</v>
      </c>
      <c r="E35" s="675" t="s">
        <v>501</v>
      </c>
      <c r="F35" s="676">
        <v>1</v>
      </c>
      <c r="G35" s="687"/>
      <c r="H35" s="684"/>
      <c r="I35" s="685"/>
      <c r="J35" s="686"/>
      <c r="K35" s="687"/>
      <c r="L35" s="675"/>
      <c r="M35" s="676"/>
      <c r="N35" s="677"/>
      <c r="O35" s="687"/>
      <c r="P35" s="790"/>
      <c r="Q35" s="794" t="s">
        <v>612</v>
      </c>
      <c r="R35" s="680"/>
      <c r="S35" s="675">
        <v>45</v>
      </c>
      <c r="T35" s="675" t="s">
        <v>501</v>
      </c>
      <c r="U35" s="676">
        <v>1</v>
      </c>
      <c r="V35" s="677">
        <v>45</v>
      </c>
      <c r="W35" s="795" t="s">
        <v>613</v>
      </c>
      <c r="X35" s="796"/>
      <c r="Y35" s="801">
        <v>159558</v>
      </c>
      <c r="Z35" s="670"/>
      <c r="AA35" s="670" t="s">
        <v>592</v>
      </c>
      <c r="AB35" s="802">
        <v>33349581.097800821</v>
      </c>
      <c r="AC35" s="800"/>
    </row>
    <row r="36" spans="1:32" s="691" customFormat="1" ht="11.1" customHeight="1">
      <c r="A36" s="732"/>
      <c r="B36" s="694" t="s">
        <v>614</v>
      </c>
      <c r="C36" s="694" t="s">
        <v>524</v>
      </c>
      <c r="D36" s="687">
        <v>167104</v>
      </c>
      <c r="E36" s="675" t="s">
        <v>501</v>
      </c>
      <c r="F36" s="676">
        <v>2</v>
      </c>
      <c r="G36" s="687">
        <v>530441</v>
      </c>
      <c r="H36" s="803"/>
      <c r="I36" s="700" t="s">
        <v>615</v>
      </c>
      <c r="J36" s="804" t="s">
        <v>524</v>
      </c>
      <c r="K36" s="702">
        <v>100000</v>
      </c>
      <c r="L36" s="703" t="s">
        <v>501</v>
      </c>
      <c r="M36" s="704">
        <v>6</v>
      </c>
      <c r="N36" s="705">
        <v>900000</v>
      </c>
      <c r="O36" s="687"/>
      <c r="P36" s="790"/>
      <c r="Q36" s="683" t="s">
        <v>616</v>
      </c>
      <c r="R36" s="680"/>
      <c r="S36" s="681">
        <v>80</v>
      </c>
      <c r="T36" s="682" t="s">
        <v>501</v>
      </c>
      <c r="U36" s="683">
        <v>3</v>
      </c>
      <c r="V36" s="751">
        <v>240</v>
      </c>
      <c r="W36" s="805" t="s">
        <v>1466</v>
      </c>
      <c r="X36" s="806"/>
      <c r="Y36" s="807">
        <v>159739</v>
      </c>
      <c r="Z36" s="808"/>
      <c r="AA36" s="808" t="s">
        <v>552</v>
      </c>
      <c r="AB36" s="809">
        <v>70269802.097800821</v>
      </c>
      <c r="AC36" s="800"/>
    </row>
    <row r="37" spans="1:32" s="691" customFormat="1" ht="11.1" customHeight="1">
      <c r="A37" s="732"/>
      <c r="B37" s="694"/>
      <c r="C37" s="694" t="s">
        <v>528</v>
      </c>
      <c r="D37" s="687">
        <v>196233</v>
      </c>
      <c r="E37" s="675" t="s">
        <v>617</v>
      </c>
      <c r="F37" s="676">
        <v>1</v>
      </c>
      <c r="G37" s="687"/>
      <c r="H37" s="810" t="s">
        <v>536</v>
      </c>
      <c r="I37" s="685"/>
      <c r="J37" s="686" t="s">
        <v>528</v>
      </c>
      <c r="K37" s="687">
        <v>200000</v>
      </c>
      <c r="L37" s="675" t="s">
        <v>501</v>
      </c>
      <c r="M37" s="676">
        <v>1</v>
      </c>
      <c r="N37" s="677"/>
      <c r="O37" s="687"/>
      <c r="P37" s="790"/>
      <c r="Q37" s="683" t="s">
        <v>618</v>
      </c>
      <c r="R37" s="680"/>
      <c r="S37" s="681">
        <v>250</v>
      </c>
      <c r="T37" s="682" t="s">
        <v>501</v>
      </c>
      <c r="U37" s="683">
        <v>3</v>
      </c>
      <c r="V37" s="751">
        <v>750</v>
      </c>
      <c r="W37" s="811" t="s">
        <v>1467</v>
      </c>
      <c r="X37" s="812"/>
      <c r="Y37" s="813">
        <v>160584</v>
      </c>
      <c r="Z37" s="814"/>
      <c r="AA37" s="814" t="s">
        <v>592</v>
      </c>
      <c r="AB37" s="815">
        <v>154302509.58780083</v>
      </c>
      <c r="AC37" s="800"/>
      <c r="AF37" s="697"/>
    </row>
    <row r="38" spans="1:32" s="691" customFormat="1" ht="11.1" customHeight="1">
      <c r="A38" s="732"/>
      <c r="B38" s="694" t="s">
        <v>619</v>
      </c>
      <c r="C38" s="694" t="s">
        <v>524</v>
      </c>
      <c r="D38" s="687">
        <v>71893</v>
      </c>
      <c r="E38" s="675" t="s">
        <v>501</v>
      </c>
      <c r="F38" s="676">
        <v>2</v>
      </c>
      <c r="G38" s="816">
        <v>228734</v>
      </c>
      <c r="H38" s="782"/>
      <c r="I38" s="685"/>
      <c r="J38" s="686" t="s">
        <v>528</v>
      </c>
      <c r="K38" s="687">
        <v>100000</v>
      </c>
      <c r="L38" s="675" t="s">
        <v>501</v>
      </c>
      <c r="M38" s="676">
        <v>1</v>
      </c>
      <c r="N38" s="677"/>
      <c r="O38" s="687"/>
      <c r="P38" s="790"/>
      <c r="Q38" s="683" t="s">
        <v>620</v>
      </c>
      <c r="R38" s="680"/>
      <c r="S38" s="681">
        <v>60</v>
      </c>
      <c r="T38" s="675" t="s">
        <v>501</v>
      </c>
      <c r="U38" s="676">
        <v>1</v>
      </c>
      <c r="V38" s="751">
        <v>60</v>
      </c>
      <c r="W38" s="2800" t="s">
        <v>621</v>
      </c>
      <c r="X38" s="2801"/>
      <c r="Y38" s="2801"/>
      <c r="Z38" s="2801"/>
      <c r="AA38" s="2801"/>
      <c r="AB38" s="2802"/>
      <c r="AC38" s="800"/>
      <c r="AF38" s="697"/>
    </row>
    <row r="39" spans="1:32" s="691" customFormat="1" ht="11.1" customHeight="1">
      <c r="A39" s="732"/>
      <c r="B39" s="693"/>
      <c r="C39" s="687" t="s">
        <v>528</v>
      </c>
      <c r="D39" s="687">
        <v>42474</v>
      </c>
      <c r="E39" s="675" t="s">
        <v>501</v>
      </c>
      <c r="F39" s="676">
        <v>2</v>
      </c>
      <c r="G39" s="816"/>
      <c r="H39" s="810" t="s">
        <v>546</v>
      </c>
      <c r="I39" s="817" t="s">
        <v>622</v>
      </c>
      <c r="J39" s="686" t="s">
        <v>524</v>
      </c>
      <c r="K39" s="687">
        <v>100000</v>
      </c>
      <c r="L39" s="675" t="s">
        <v>501</v>
      </c>
      <c r="M39" s="676">
        <v>2</v>
      </c>
      <c r="N39" s="677">
        <v>2071900</v>
      </c>
      <c r="O39" s="687"/>
      <c r="P39" s="790"/>
      <c r="Q39" s="683" t="s">
        <v>623</v>
      </c>
      <c r="R39" s="680"/>
      <c r="S39" s="682">
        <v>45</v>
      </c>
      <c r="T39" s="675" t="s">
        <v>501</v>
      </c>
      <c r="U39" s="676">
        <v>1</v>
      </c>
      <c r="V39" s="751">
        <v>45</v>
      </c>
      <c r="W39" s="818" t="s">
        <v>624</v>
      </c>
      <c r="X39" s="819"/>
      <c r="Y39" s="819"/>
      <c r="Z39" s="819"/>
      <c r="AA39" s="819"/>
      <c r="AB39" s="820"/>
      <c r="AC39" s="800"/>
      <c r="AF39" s="697"/>
    </row>
    <row r="40" spans="1:32" s="691" customFormat="1" ht="11.1" customHeight="1">
      <c r="A40" s="732"/>
      <c r="B40" s="694" t="s">
        <v>625</v>
      </c>
      <c r="C40" s="694" t="s">
        <v>524</v>
      </c>
      <c r="D40" s="687">
        <v>241298</v>
      </c>
      <c r="E40" s="675" t="s">
        <v>501</v>
      </c>
      <c r="F40" s="676">
        <v>2</v>
      </c>
      <c r="G40" s="759">
        <v>738346</v>
      </c>
      <c r="H40" s="821"/>
      <c r="I40" s="696" t="s">
        <v>626</v>
      </c>
      <c r="J40" s="680" t="s">
        <v>539</v>
      </c>
      <c r="K40" s="681">
        <v>150000</v>
      </c>
      <c r="L40" s="682" t="s">
        <v>501</v>
      </c>
      <c r="M40" s="683">
        <v>4</v>
      </c>
      <c r="N40" s="751"/>
      <c r="O40" s="687"/>
      <c r="P40" s="692" t="s">
        <v>327</v>
      </c>
      <c r="Q40" s="683" t="s">
        <v>627</v>
      </c>
      <c r="R40" s="680"/>
      <c r="S40" s="682">
        <v>136</v>
      </c>
      <c r="T40" s="675" t="s">
        <v>501</v>
      </c>
      <c r="U40" s="676">
        <v>1</v>
      </c>
      <c r="V40" s="751">
        <v>136</v>
      </c>
      <c r="W40" s="818" t="s">
        <v>628</v>
      </c>
      <c r="X40" s="819"/>
      <c r="Y40" s="819"/>
      <c r="Z40" s="819"/>
      <c r="AA40" s="819"/>
      <c r="AB40" s="820"/>
      <c r="AC40" s="800"/>
      <c r="AF40" s="697"/>
    </row>
    <row r="41" spans="1:32" s="691" customFormat="1" ht="11.1" customHeight="1">
      <c r="A41" s="732"/>
      <c r="B41" s="694"/>
      <c r="C41" s="694" t="s">
        <v>528</v>
      </c>
      <c r="D41" s="687">
        <v>127875</v>
      </c>
      <c r="E41" s="675" t="s">
        <v>501</v>
      </c>
      <c r="F41" s="676">
        <v>2</v>
      </c>
      <c r="G41" s="759"/>
      <c r="H41" s="810"/>
      <c r="I41" s="696"/>
      <c r="J41" s="680" t="s">
        <v>539</v>
      </c>
      <c r="K41" s="681">
        <v>286600</v>
      </c>
      <c r="L41" s="682" t="s">
        <v>501</v>
      </c>
      <c r="M41" s="683">
        <v>2</v>
      </c>
      <c r="N41" s="751"/>
      <c r="O41" s="687"/>
      <c r="P41" s="692"/>
      <c r="Q41" s="683" t="s">
        <v>629</v>
      </c>
      <c r="R41" s="680"/>
      <c r="S41" s="681">
        <v>1300</v>
      </c>
      <c r="T41" s="682" t="s">
        <v>501</v>
      </c>
      <c r="U41" s="683">
        <v>2</v>
      </c>
      <c r="V41" s="751">
        <v>2600</v>
      </c>
      <c r="W41" s="818" t="s">
        <v>630</v>
      </c>
      <c r="X41" s="819"/>
      <c r="Y41" s="819"/>
      <c r="Z41" s="819"/>
      <c r="AA41" s="819"/>
      <c r="AB41" s="820"/>
      <c r="AC41" s="800"/>
      <c r="AF41" s="697"/>
    </row>
    <row r="42" spans="1:32" s="691" customFormat="1" ht="11.1" customHeight="1">
      <c r="A42" s="822"/>
      <c r="B42" s="701" t="s">
        <v>181</v>
      </c>
      <c r="C42" s="701"/>
      <c r="D42" s="702"/>
      <c r="E42" s="703"/>
      <c r="F42" s="704">
        <v>4</v>
      </c>
      <c r="G42" s="764">
        <v>15086</v>
      </c>
      <c r="H42" s="810"/>
      <c r="I42" s="696"/>
      <c r="J42" s="680" t="s">
        <v>560</v>
      </c>
      <c r="K42" s="681">
        <v>100000</v>
      </c>
      <c r="L42" s="682" t="s">
        <v>501</v>
      </c>
      <c r="M42" s="683">
        <v>1</v>
      </c>
      <c r="N42" s="751"/>
      <c r="O42" s="823"/>
      <c r="P42" s="781"/>
      <c r="Q42" s="676"/>
      <c r="R42" s="694"/>
      <c r="S42" s="675" t="s">
        <v>631</v>
      </c>
      <c r="T42" s="675" t="s">
        <v>501</v>
      </c>
      <c r="U42" s="676">
        <v>2</v>
      </c>
      <c r="V42" s="677">
        <v>950</v>
      </c>
      <c r="W42" s="818" t="s">
        <v>632</v>
      </c>
      <c r="X42" s="819"/>
      <c r="Y42" s="819"/>
      <c r="Z42" s="819"/>
      <c r="AA42" s="819"/>
      <c r="AB42" s="820"/>
      <c r="AC42" s="800"/>
      <c r="AF42" s="697"/>
    </row>
    <row r="43" spans="1:32" s="691" customFormat="1" ht="11.1" customHeight="1">
      <c r="A43" s="672" t="s">
        <v>633</v>
      </c>
      <c r="B43" s="694" t="s">
        <v>583</v>
      </c>
      <c r="C43" s="694"/>
      <c r="D43" s="687"/>
      <c r="E43" s="675"/>
      <c r="F43" s="676">
        <v>22</v>
      </c>
      <c r="G43" s="687">
        <v>23447.16</v>
      </c>
      <c r="H43" s="727"/>
      <c r="I43" s="736"/>
      <c r="J43" s="694" t="s">
        <v>560</v>
      </c>
      <c r="K43" s="681">
        <v>150000</v>
      </c>
      <c r="L43" s="682" t="s">
        <v>501</v>
      </c>
      <c r="M43" s="676">
        <v>2</v>
      </c>
      <c r="N43" s="751"/>
      <c r="O43" s="823"/>
      <c r="P43" s="781"/>
      <c r="Q43" s="676" t="s">
        <v>634</v>
      </c>
      <c r="R43" s="694"/>
      <c r="S43" s="675" t="s">
        <v>635</v>
      </c>
      <c r="T43" s="675" t="s">
        <v>501</v>
      </c>
      <c r="U43" s="676">
        <v>4</v>
      </c>
      <c r="V43" s="677">
        <v>390</v>
      </c>
      <c r="W43" s="818" t="s">
        <v>636</v>
      </c>
      <c r="X43" s="756"/>
      <c r="Y43" s="756"/>
      <c r="Z43" s="756"/>
      <c r="AA43" s="756"/>
      <c r="AB43" s="757"/>
      <c r="AF43" s="697"/>
    </row>
    <row r="44" spans="1:32" s="691" customFormat="1" ht="11.1" customHeight="1">
      <c r="A44" s="732" t="s">
        <v>637</v>
      </c>
      <c r="B44" s="687" t="s">
        <v>187</v>
      </c>
      <c r="C44" s="694"/>
      <c r="D44" s="687"/>
      <c r="E44" s="675"/>
      <c r="F44" s="676">
        <v>4</v>
      </c>
      <c r="G44" s="687">
        <v>32800</v>
      </c>
      <c r="H44" s="824"/>
      <c r="I44" s="825"/>
      <c r="J44" s="716" t="s">
        <v>560</v>
      </c>
      <c r="K44" s="716">
        <v>298700</v>
      </c>
      <c r="L44" s="826" t="s">
        <v>501</v>
      </c>
      <c r="M44" s="827">
        <v>1</v>
      </c>
      <c r="N44" s="828"/>
      <c r="O44" s="829"/>
      <c r="P44" s="781"/>
      <c r="Q44" s="676" t="s">
        <v>638</v>
      </c>
      <c r="R44" s="694"/>
      <c r="S44" s="675" t="s">
        <v>639</v>
      </c>
      <c r="T44" s="675" t="s">
        <v>501</v>
      </c>
      <c r="U44" s="676">
        <v>7</v>
      </c>
      <c r="V44" s="677">
        <v>2900</v>
      </c>
      <c r="W44" s="818" t="s">
        <v>640</v>
      </c>
      <c r="X44" s="756"/>
      <c r="Y44" s="756"/>
      <c r="Z44" s="756"/>
      <c r="AA44" s="756"/>
      <c r="AB44" s="757"/>
      <c r="AF44" s="697"/>
    </row>
    <row r="45" spans="1:32" s="691" customFormat="1" ht="11.1" customHeight="1">
      <c r="A45" s="732" t="s">
        <v>641</v>
      </c>
      <c r="B45" s="726" t="s">
        <v>199</v>
      </c>
      <c r="C45" s="694"/>
      <c r="D45" s="687"/>
      <c r="E45" s="675"/>
      <c r="F45" s="676">
        <v>4</v>
      </c>
      <c r="G45" s="687">
        <v>50440</v>
      </c>
      <c r="H45" s="830" t="s">
        <v>557</v>
      </c>
      <c r="I45" s="831" t="s">
        <v>583</v>
      </c>
      <c r="J45" s="832"/>
      <c r="K45" s="833"/>
      <c r="L45" s="675"/>
      <c r="M45" s="683">
        <v>97</v>
      </c>
      <c r="N45" s="751">
        <v>177598.29</v>
      </c>
      <c r="O45" s="687"/>
      <c r="P45" s="781"/>
      <c r="Q45" s="676" t="s">
        <v>642</v>
      </c>
      <c r="R45" s="694"/>
      <c r="S45" s="675" t="s">
        <v>643</v>
      </c>
      <c r="T45" s="675" t="s">
        <v>501</v>
      </c>
      <c r="U45" s="676">
        <v>3</v>
      </c>
      <c r="V45" s="677">
        <v>160</v>
      </c>
      <c r="W45" s="834" t="s">
        <v>644</v>
      </c>
      <c r="X45" s="756"/>
      <c r="Y45" s="756"/>
      <c r="Z45" s="756"/>
      <c r="AA45" s="756"/>
      <c r="AB45" s="757"/>
    </row>
    <row r="46" spans="1:32" s="691" customFormat="1" ht="11.1" customHeight="1">
      <c r="A46" s="732"/>
      <c r="B46" s="726" t="s">
        <v>645</v>
      </c>
      <c r="C46" s="694"/>
      <c r="D46" s="687">
        <v>75000</v>
      </c>
      <c r="E46" s="675" t="s">
        <v>501</v>
      </c>
      <c r="F46" s="676">
        <v>2</v>
      </c>
      <c r="G46" s="687">
        <v>150000</v>
      </c>
      <c r="H46" s="830" t="s">
        <v>561</v>
      </c>
      <c r="I46" s="835" t="s">
        <v>187</v>
      </c>
      <c r="J46" s="680"/>
      <c r="K46" s="681"/>
      <c r="L46" s="675"/>
      <c r="M46" s="683">
        <v>1</v>
      </c>
      <c r="N46" s="751">
        <v>3000</v>
      </c>
      <c r="O46" s="687"/>
      <c r="P46" s="781"/>
      <c r="Q46" s="676" t="s">
        <v>646</v>
      </c>
      <c r="R46" s="694"/>
      <c r="S46" s="687">
        <v>100</v>
      </c>
      <c r="T46" s="675" t="s">
        <v>501</v>
      </c>
      <c r="U46" s="676">
        <v>3</v>
      </c>
      <c r="V46" s="677">
        <v>300</v>
      </c>
      <c r="W46" s="834" t="s">
        <v>647</v>
      </c>
      <c r="X46" s="756"/>
      <c r="Y46" s="756"/>
      <c r="Z46" s="756"/>
      <c r="AA46" s="756"/>
      <c r="AB46" s="757"/>
    </row>
    <row r="47" spans="1:32" s="691" customFormat="1" ht="11.1" customHeight="1">
      <c r="A47" s="732"/>
      <c r="B47" s="836" t="s">
        <v>648</v>
      </c>
      <c r="C47" s="694"/>
      <c r="D47" s="687">
        <v>40000</v>
      </c>
      <c r="E47" s="675" t="s">
        <v>501</v>
      </c>
      <c r="F47" s="676">
        <v>2</v>
      </c>
      <c r="G47" s="687">
        <v>80000</v>
      </c>
      <c r="H47" s="830" t="s">
        <v>565</v>
      </c>
      <c r="I47" s="670" t="s">
        <v>199</v>
      </c>
      <c r="J47" s="680"/>
      <c r="K47" s="681"/>
      <c r="L47" s="675"/>
      <c r="M47" s="683">
        <v>8</v>
      </c>
      <c r="N47" s="751">
        <v>82780</v>
      </c>
      <c r="O47" s="681"/>
      <c r="P47" s="781"/>
      <c r="Q47" s="794" t="s">
        <v>649</v>
      </c>
      <c r="R47" s="694"/>
      <c r="S47" s="675" t="s">
        <v>650</v>
      </c>
      <c r="T47" s="675" t="s">
        <v>501</v>
      </c>
      <c r="U47" s="676">
        <v>3</v>
      </c>
      <c r="V47" s="677">
        <v>700</v>
      </c>
      <c r="W47" s="834" t="s">
        <v>651</v>
      </c>
      <c r="X47" s="756"/>
      <c r="Y47" s="756"/>
      <c r="Z47" s="756"/>
      <c r="AA47" s="756"/>
      <c r="AB47" s="757"/>
    </row>
    <row r="48" spans="1:32" s="691" customFormat="1" ht="11.1" customHeight="1">
      <c r="A48" s="837"/>
      <c r="B48" s="836"/>
      <c r="C48" s="838"/>
      <c r="D48" s="716"/>
      <c r="E48" s="826"/>
      <c r="F48" s="827"/>
      <c r="G48" s="839"/>
      <c r="H48" s="840"/>
      <c r="I48" s="670"/>
      <c r="J48" s="841"/>
      <c r="K48" s="842"/>
      <c r="L48" s="675"/>
      <c r="M48" s="683"/>
      <c r="N48" s="751"/>
      <c r="O48" s="681"/>
      <c r="P48" s="692" t="s">
        <v>544</v>
      </c>
      <c r="Q48" s="794" t="s">
        <v>652</v>
      </c>
      <c r="R48" s="694"/>
      <c r="S48" s="687">
        <v>150</v>
      </c>
      <c r="T48" s="675" t="s">
        <v>501</v>
      </c>
      <c r="U48" s="676">
        <v>3</v>
      </c>
      <c r="V48" s="677">
        <v>450</v>
      </c>
      <c r="W48" s="834" t="s">
        <v>653</v>
      </c>
      <c r="X48" s="756"/>
      <c r="Y48" s="756"/>
      <c r="Z48" s="756"/>
      <c r="AA48" s="756"/>
      <c r="AB48" s="757"/>
    </row>
    <row r="49" spans="1:29" s="678" customFormat="1" ht="11.1" customHeight="1">
      <c r="A49" s="728" t="s">
        <v>509</v>
      </c>
      <c r="B49" s="701" t="s">
        <v>437</v>
      </c>
      <c r="C49" s="701"/>
      <c r="D49" s="702"/>
      <c r="E49" s="703"/>
      <c r="F49" s="704">
        <v>1</v>
      </c>
      <c r="G49" s="764">
        <v>10000</v>
      </c>
      <c r="H49" s="765" t="s">
        <v>571</v>
      </c>
      <c r="I49" s="766"/>
      <c r="J49" s="739"/>
      <c r="K49" s="740">
        <v>138</v>
      </c>
      <c r="L49" s="741"/>
      <c r="M49" s="742" t="s">
        <v>552</v>
      </c>
      <c r="N49" s="770">
        <v>9675278.2899999991</v>
      </c>
      <c r="O49" s="681"/>
      <c r="P49" s="692"/>
      <c r="Q49" s="794" t="s">
        <v>654</v>
      </c>
      <c r="R49" s="694"/>
      <c r="S49" s="687">
        <v>80</v>
      </c>
      <c r="T49" s="675" t="s">
        <v>501</v>
      </c>
      <c r="U49" s="676">
        <v>3</v>
      </c>
      <c r="V49" s="677">
        <v>240</v>
      </c>
      <c r="W49" s="834" t="s">
        <v>655</v>
      </c>
      <c r="X49" s="756"/>
      <c r="Y49" s="756"/>
      <c r="Z49" s="756"/>
      <c r="AA49" s="756"/>
      <c r="AB49" s="757"/>
    </row>
    <row r="50" spans="1:29" s="678" customFormat="1" ht="11.1" customHeight="1">
      <c r="A50" s="843" t="s">
        <v>327</v>
      </c>
      <c r="B50" s="838"/>
      <c r="C50" s="838"/>
      <c r="D50" s="716"/>
      <c r="E50" s="826"/>
      <c r="F50" s="827"/>
      <c r="G50" s="839"/>
      <c r="H50" s="2795" t="s">
        <v>498</v>
      </c>
      <c r="I50" s="2794"/>
      <c r="J50" s="2794"/>
      <c r="K50" s="2794"/>
      <c r="L50" s="2794"/>
      <c r="M50" s="2794"/>
      <c r="N50" s="844">
        <v>0</v>
      </c>
      <c r="O50" s="681"/>
      <c r="P50" s="692"/>
      <c r="Q50" s="794" t="s">
        <v>656</v>
      </c>
      <c r="R50" s="694"/>
      <c r="S50" s="675" t="s">
        <v>657</v>
      </c>
      <c r="T50" s="675" t="s">
        <v>501</v>
      </c>
      <c r="U50" s="676">
        <v>8</v>
      </c>
      <c r="V50" s="677">
        <v>15000</v>
      </c>
      <c r="W50" s="834" t="s">
        <v>658</v>
      </c>
      <c r="X50" s="756"/>
      <c r="Y50" s="756"/>
      <c r="Z50" s="756"/>
      <c r="AA50" s="756"/>
      <c r="AB50" s="757"/>
    </row>
    <row r="51" spans="1:29" s="691" customFormat="1" ht="11.1" customHeight="1">
      <c r="A51" s="737" t="s">
        <v>571</v>
      </c>
      <c r="B51" s="766"/>
      <c r="C51" s="739"/>
      <c r="D51" s="740">
        <v>77</v>
      </c>
      <c r="E51" s="741"/>
      <c r="F51" s="742" t="s">
        <v>552</v>
      </c>
      <c r="G51" s="739">
        <v>10777799.16</v>
      </c>
      <c r="H51" s="845"/>
      <c r="I51" s="683" t="s">
        <v>659</v>
      </c>
      <c r="J51" s="694"/>
      <c r="K51" s="687">
        <v>650000</v>
      </c>
      <c r="L51" s="687" t="s">
        <v>501</v>
      </c>
      <c r="M51" s="676">
        <v>1</v>
      </c>
      <c r="N51" s="677">
        <v>2550000</v>
      </c>
      <c r="O51" s="846"/>
      <c r="P51" s="847"/>
      <c r="Q51" s="794" t="s">
        <v>660</v>
      </c>
      <c r="R51" s="694"/>
      <c r="S51" s="675">
        <v>150</v>
      </c>
      <c r="T51" s="675" t="s">
        <v>501</v>
      </c>
      <c r="U51" s="676">
        <v>3</v>
      </c>
      <c r="V51" s="677">
        <v>450</v>
      </c>
      <c r="W51" s="834" t="s">
        <v>661</v>
      </c>
      <c r="X51" s="756"/>
      <c r="Y51" s="756"/>
      <c r="Z51" s="756"/>
      <c r="AA51" s="756"/>
      <c r="AB51" s="757"/>
      <c r="AC51" s="848"/>
    </row>
    <row r="52" spans="1:29" s="691" customFormat="1" ht="11.1" customHeight="1">
      <c r="A52" s="2793" t="s">
        <v>662</v>
      </c>
      <c r="B52" s="2794"/>
      <c r="C52" s="2794"/>
      <c r="D52" s="2794"/>
      <c r="E52" s="2794"/>
      <c r="F52" s="2794"/>
      <c r="G52" s="658">
        <v>0</v>
      </c>
      <c r="H52" s="706"/>
      <c r="I52" s="676"/>
      <c r="J52" s="694"/>
      <c r="K52" s="687">
        <v>950000</v>
      </c>
      <c r="L52" s="687" t="s">
        <v>501</v>
      </c>
      <c r="M52" s="676">
        <v>2</v>
      </c>
      <c r="N52" s="677"/>
      <c r="O52" s="823"/>
      <c r="P52" s="847"/>
      <c r="Q52" s="794" t="s">
        <v>663</v>
      </c>
      <c r="R52" s="687"/>
      <c r="S52" s="687">
        <v>80</v>
      </c>
      <c r="T52" s="675" t="s">
        <v>501</v>
      </c>
      <c r="U52" s="676">
        <v>3</v>
      </c>
      <c r="V52" s="677">
        <v>240</v>
      </c>
      <c r="W52" s="834" t="s">
        <v>664</v>
      </c>
      <c r="X52" s="756"/>
      <c r="Y52" s="756"/>
      <c r="Z52" s="756"/>
      <c r="AA52" s="756"/>
      <c r="AB52" s="757"/>
    </row>
    <row r="53" spans="1:29" s="691" customFormat="1" ht="11.1" customHeight="1">
      <c r="A53" s="730" t="s">
        <v>509</v>
      </c>
      <c r="B53" s="693" t="s">
        <v>665</v>
      </c>
      <c r="C53" s="694"/>
      <c r="D53" s="687">
        <v>500000</v>
      </c>
      <c r="E53" s="675" t="s">
        <v>501</v>
      </c>
      <c r="F53" s="676">
        <v>8</v>
      </c>
      <c r="G53" s="849">
        <v>4000000</v>
      </c>
      <c r="H53" s="706" t="s">
        <v>666</v>
      </c>
      <c r="I53" s="676" t="s">
        <v>667</v>
      </c>
      <c r="J53" s="694"/>
      <c r="K53" s="687">
        <v>1000000</v>
      </c>
      <c r="L53" s="687" t="s">
        <v>501</v>
      </c>
      <c r="M53" s="676">
        <v>2</v>
      </c>
      <c r="N53" s="677">
        <v>4800000</v>
      </c>
      <c r="O53" s="690"/>
      <c r="P53" s="692"/>
      <c r="Q53" s="794" t="s">
        <v>668</v>
      </c>
      <c r="R53" s="670"/>
      <c r="S53" s="850" t="s">
        <v>669</v>
      </c>
      <c r="T53" s="675" t="s">
        <v>501</v>
      </c>
      <c r="U53" s="676">
        <v>4</v>
      </c>
      <c r="V53" s="677">
        <v>1600</v>
      </c>
      <c r="W53" s="834" t="s">
        <v>670</v>
      </c>
      <c r="X53" s="756"/>
      <c r="Y53" s="756"/>
      <c r="Z53" s="756"/>
      <c r="AA53" s="756"/>
      <c r="AB53" s="757"/>
    </row>
    <row r="54" spans="1:29" s="691" customFormat="1" ht="11.1" customHeight="1">
      <c r="A54" s="730"/>
      <c r="B54" s="693"/>
      <c r="C54" s="694"/>
      <c r="D54" s="687">
        <v>1050000</v>
      </c>
      <c r="E54" s="675" t="s">
        <v>501</v>
      </c>
      <c r="F54" s="676">
        <v>2</v>
      </c>
      <c r="G54" s="816">
        <v>2100000</v>
      </c>
      <c r="H54" s="706"/>
      <c r="I54" s="676" t="s">
        <v>671</v>
      </c>
      <c r="J54" s="694"/>
      <c r="K54" s="687">
        <v>1400000</v>
      </c>
      <c r="L54" s="687" t="s">
        <v>501</v>
      </c>
      <c r="M54" s="676">
        <v>2</v>
      </c>
      <c r="N54" s="677"/>
      <c r="O54" s="690"/>
      <c r="P54" s="692" t="s">
        <v>474</v>
      </c>
      <c r="Q54" s="794" t="s">
        <v>672</v>
      </c>
      <c r="R54" s="694"/>
      <c r="S54" s="687">
        <v>80</v>
      </c>
      <c r="T54" s="675" t="s">
        <v>501</v>
      </c>
      <c r="U54" s="676">
        <v>3</v>
      </c>
      <c r="V54" s="698">
        <v>240</v>
      </c>
      <c r="W54" s="834" t="s">
        <v>673</v>
      </c>
      <c r="X54" s="756"/>
      <c r="Y54" s="756"/>
      <c r="Z54" s="756"/>
      <c r="AA54" s="756"/>
      <c r="AB54" s="757"/>
    </row>
    <row r="55" spans="1:29" s="691" customFormat="1" ht="11.1" customHeight="1">
      <c r="A55" s="843" t="s">
        <v>519</v>
      </c>
      <c r="B55" s="851"/>
      <c r="C55" s="838"/>
      <c r="D55" s="716"/>
      <c r="E55" s="826"/>
      <c r="F55" s="827"/>
      <c r="G55" s="716"/>
      <c r="H55" s="706" t="s">
        <v>385</v>
      </c>
      <c r="I55" s="676" t="s">
        <v>674</v>
      </c>
      <c r="J55" s="694"/>
      <c r="K55" s="687">
        <v>700000</v>
      </c>
      <c r="L55" s="687" t="s">
        <v>501</v>
      </c>
      <c r="M55" s="676">
        <v>3</v>
      </c>
      <c r="N55" s="677">
        <v>2100000</v>
      </c>
      <c r="O55" s="690"/>
      <c r="P55" s="692"/>
      <c r="Q55" s="794" t="s">
        <v>675</v>
      </c>
      <c r="R55" s="694"/>
      <c r="S55" s="675" t="s">
        <v>676</v>
      </c>
      <c r="T55" s="675" t="s">
        <v>501</v>
      </c>
      <c r="U55" s="676">
        <v>3</v>
      </c>
      <c r="V55" s="698">
        <v>160</v>
      </c>
      <c r="W55" s="834" t="s">
        <v>677</v>
      </c>
      <c r="X55" s="756"/>
      <c r="Y55" s="756"/>
      <c r="Z55" s="756"/>
      <c r="AA55" s="756"/>
      <c r="AB55" s="757"/>
    </row>
    <row r="56" spans="1:29" s="691" customFormat="1" ht="11.1" customHeight="1">
      <c r="A56" s="730"/>
      <c r="B56" s="693" t="s">
        <v>678</v>
      </c>
      <c r="C56" s="694" t="s">
        <v>524</v>
      </c>
      <c r="D56" s="687">
        <v>286300</v>
      </c>
      <c r="E56" s="675" t="s">
        <v>501</v>
      </c>
      <c r="F56" s="676">
        <v>2</v>
      </c>
      <c r="G56" s="687">
        <v>868500</v>
      </c>
      <c r="H56" s="706"/>
      <c r="I56" s="676" t="s">
        <v>679</v>
      </c>
      <c r="J56" s="694"/>
      <c r="K56" s="687">
        <v>1000000</v>
      </c>
      <c r="L56" s="687" t="s">
        <v>501</v>
      </c>
      <c r="M56" s="676">
        <v>2</v>
      </c>
      <c r="N56" s="677">
        <v>2000000</v>
      </c>
      <c r="O56" s="690"/>
      <c r="P56" s="847"/>
      <c r="Q56" s="794" t="s">
        <v>680</v>
      </c>
      <c r="R56" s="670"/>
      <c r="S56" s="675" t="s">
        <v>681</v>
      </c>
      <c r="T56" s="675" t="s">
        <v>501</v>
      </c>
      <c r="U56" s="676">
        <v>3</v>
      </c>
      <c r="V56" s="677">
        <v>600</v>
      </c>
      <c r="W56" s="834" t="s">
        <v>682</v>
      </c>
      <c r="X56" s="756"/>
      <c r="Y56" s="756"/>
      <c r="Z56" s="756"/>
      <c r="AA56" s="756"/>
      <c r="AB56" s="757"/>
    </row>
    <row r="57" spans="1:29" s="691" customFormat="1" ht="11.1" customHeight="1">
      <c r="A57" s="730" t="s">
        <v>536</v>
      </c>
      <c r="B57" s="693"/>
      <c r="C57" s="694" t="s">
        <v>528</v>
      </c>
      <c r="D57" s="687">
        <v>295900</v>
      </c>
      <c r="E57" s="675" t="s">
        <v>501</v>
      </c>
      <c r="F57" s="676">
        <v>1</v>
      </c>
      <c r="G57" s="687"/>
      <c r="H57" s="706" t="s">
        <v>519</v>
      </c>
      <c r="I57" s="676" t="s">
        <v>683</v>
      </c>
      <c r="J57" s="694"/>
      <c r="K57" s="687">
        <v>950000</v>
      </c>
      <c r="L57" s="687" t="s">
        <v>501</v>
      </c>
      <c r="M57" s="676">
        <v>2</v>
      </c>
      <c r="N57" s="677">
        <v>5900000</v>
      </c>
      <c r="O57" s="690"/>
      <c r="P57" s="692"/>
      <c r="Q57" s="794" t="s">
        <v>684</v>
      </c>
      <c r="R57" s="667"/>
      <c r="S57" s="687">
        <v>800</v>
      </c>
      <c r="T57" s="675" t="s">
        <v>501</v>
      </c>
      <c r="U57" s="676">
        <v>3</v>
      </c>
      <c r="V57" s="677">
        <v>2400</v>
      </c>
      <c r="W57" s="834" t="s">
        <v>685</v>
      </c>
      <c r="X57" s="756"/>
      <c r="Y57" s="756"/>
      <c r="Z57" s="756"/>
      <c r="AA57" s="756"/>
      <c r="AB57" s="757"/>
    </row>
    <row r="58" spans="1:29" s="691" customFormat="1" ht="11.1" customHeight="1">
      <c r="A58" s="730"/>
      <c r="B58" s="693" t="s">
        <v>686</v>
      </c>
      <c r="C58" s="694" t="s">
        <v>524</v>
      </c>
      <c r="D58" s="687">
        <v>150000</v>
      </c>
      <c r="E58" s="675" t="s">
        <v>501</v>
      </c>
      <c r="F58" s="676">
        <v>8</v>
      </c>
      <c r="G58" s="759">
        <v>1800000</v>
      </c>
      <c r="H58" s="706"/>
      <c r="I58" s="676"/>
      <c r="J58" s="694"/>
      <c r="K58" s="687">
        <v>1000000</v>
      </c>
      <c r="L58" s="687" t="s">
        <v>501</v>
      </c>
      <c r="M58" s="676">
        <v>4</v>
      </c>
      <c r="N58" s="677"/>
      <c r="O58" s="670"/>
      <c r="P58" s="692"/>
      <c r="Q58" s="794" t="s">
        <v>687</v>
      </c>
      <c r="R58" s="667"/>
      <c r="S58" s="687">
        <v>100</v>
      </c>
      <c r="T58" s="675" t="s">
        <v>501</v>
      </c>
      <c r="U58" s="676">
        <v>3</v>
      </c>
      <c r="V58" s="677">
        <v>300</v>
      </c>
      <c r="W58" s="834" t="s">
        <v>688</v>
      </c>
      <c r="X58" s="756"/>
      <c r="Y58" s="756"/>
      <c r="Z58" s="756"/>
      <c r="AA58" s="756"/>
      <c r="AB58" s="757"/>
    </row>
    <row r="59" spans="1:29" s="691" customFormat="1" ht="11.1" customHeight="1">
      <c r="A59" s="852"/>
      <c r="B59" s="693"/>
      <c r="C59" s="694" t="s">
        <v>528</v>
      </c>
      <c r="D59" s="687">
        <v>75000</v>
      </c>
      <c r="E59" s="675" t="s">
        <v>501</v>
      </c>
      <c r="F59" s="676">
        <v>8</v>
      </c>
      <c r="G59" s="759"/>
      <c r="H59" s="727"/>
      <c r="I59" s="676" t="s">
        <v>689</v>
      </c>
      <c r="J59" s="694"/>
      <c r="K59" s="687">
        <v>950000</v>
      </c>
      <c r="L59" s="687" t="s">
        <v>501</v>
      </c>
      <c r="M59" s="676">
        <v>2</v>
      </c>
      <c r="N59" s="677">
        <v>5900000</v>
      </c>
      <c r="O59" s="670"/>
      <c r="P59" s="692"/>
      <c r="Q59" s="673" t="s">
        <v>690</v>
      </c>
      <c r="R59" s="694"/>
      <c r="S59" s="850">
        <v>100</v>
      </c>
      <c r="T59" s="675" t="s">
        <v>501</v>
      </c>
      <c r="U59" s="676">
        <v>3</v>
      </c>
      <c r="V59" s="677">
        <v>300</v>
      </c>
      <c r="W59" s="834" t="s">
        <v>691</v>
      </c>
      <c r="X59" s="756"/>
      <c r="Y59" s="756"/>
      <c r="Z59" s="756"/>
      <c r="AA59" s="756"/>
      <c r="AB59" s="757"/>
    </row>
    <row r="60" spans="1:29" s="691" customFormat="1" ht="11.1" customHeight="1">
      <c r="A60" s="730" t="s">
        <v>546</v>
      </c>
      <c r="B60" s="693" t="s">
        <v>692</v>
      </c>
      <c r="C60" s="694" t="s">
        <v>524</v>
      </c>
      <c r="D60" s="687">
        <v>233300</v>
      </c>
      <c r="E60" s="675" t="s">
        <v>501</v>
      </c>
      <c r="F60" s="676">
        <v>2</v>
      </c>
      <c r="G60" s="687">
        <v>718400</v>
      </c>
      <c r="H60" s="727"/>
      <c r="I60" s="676"/>
      <c r="J60" s="694"/>
      <c r="K60" s="687">
        <v>1000000</v>
      </c>
      <c r="L60" s="687" t="s">
        <v>501</v>
      </c>
      <c r="M60" s="676">
        <v>4</v>
      </c>
      <c r="N60" s="677"/>
      <c r="O60" s="690"/>
      <c r="P60" s="853"/>
      <c r="Q60" s="794" t="s">
        <v>693</v>
      </c>
      <c r="R60" s="670"/>
      <c r="S60" s="675" t="s">
        <v>676</v>
      </c>
      <c r="T60" s="675" t="s">
        <v>501</v>
      </c>
      <c r="U60" s="676">
        <v>3</v>
      </c>
      <c r="V60" s="677">
        <v>160</v>
      </c>
      <c r="W60" s="834" t="s">
        <v>694</v>
      </c>
      <c r="X60" s="756"/>
      <c r="Y60" s="756"/>
      <c r="Z60" s="756"/>
      <c r="AA60" s="756"/>
      <c r="AB60" s="757"/>
    </row>
    <row r="61" spans="1:29" s="691" customFormat="1" ht="11.1" customHeight="1">
      <c r="A61" s="852"/>
      <c r="B61" s="693"/>
      <c r="C61" s="694" t="s">
        <v>528</v>
      </c>
      <c r="D61" s="687">
        <v>251800</v>
      </c>
      <c r="E61" s="675" t="s">
        <v>501</v>
      </c>
      <c r="F61" s="676">
        <v>1</v>
      </c>
      <c r="G61" s="687"/>
      <c r="H61" s="727"/>
      <c r="I61" s="693" t="s">
        <v>695</v>
      </c>
      <c r="J61" s="694"/>
      <c r="K61" s="687">
        <v>1400000</v>
      </c>
      <c r="L61" s="687" t="s">
        <v>696</v>
      </c>
      <c r="M61" s="676">
        <v>2</v>
      </c>
      <c r="N61" s="698">
        <v>2800000</v>
      </c>
      <c r="O61" s="690"/>
      <c r="P61" s="854"/>
      <c r="Q61" s="673" t="s">
        <v>697</v>
      </c>
      <c r="R61" s="667"/>
      <c r="S61" s="682">
        <v>80</v>
      </c>
      <c r="T61" s="675" t="s">
        <v>501</v>
      </c>
      <c r="U61" s="683">
        <v>3</v>
      </c>
      <c r="V61" s="751">
        <v>240</v>
      </c>
      <c r="W61" s="834" t="s">
        <v>698</v>
      </c>
      <c r="X61" s="756"/>
      <c r="Y61" s="756"/>
      <c r="Z61" s="756"/>
      <c r="AA61" s="756"/>
      <c r="AB61" s="757"/>
    </row>
    <row r="62" spans="1:29" s="691" customFormat="1" ht="11.1" customHeight="1">
      <c r="A62" s="855"/>
      <c r="B62" s="693" t="s">
        <v>699</v>
      </c>
      <c r="C62" s="694" t="s">
        <v>539</v>
      </c>
      <c r="D62" s="687">
        <v>229620</v>
      </c>
      <c r="E62" s="675" t="s">
        <v>501</v>
      </c>
      <c r="F62" s="676">
        <v>1</v>
      </c>
      <c r="G62" s="759">
        <v>350460</v>
      </c>
      <c r="H62" s="856"/>
      <c r="I62" s="851"/>
      <c r="J62" s="857"/>
      <c r="K62" s="716"/>
      <c r="L62" s="717"/>
      <c r="M62" s="827"/>
      <c r="N62" s="858"/>
      <c r="O62" s="690"/>
      <c r="P62" s="853"/>
      <c r="Q62" s="673" t="s">
        <v>700</v>
      </c>
      <c r="R62" s="667"/>
      <c r="S62" s="682" t="s">
        <v>701</v>
      </c>
      <c r="T62" s="675" t="s">
        <v>501</v>
      </c>
      <c r="U62" s="683">
        <v>6</v>
      </c>
      <c r="V62" s="751">
        <v>1950</v>
      </c>
      <c r="W62" s="834" t="s">
        <v>702</v>
      </c>
      <c r="X62" s="756"/>
      <c r="Y62" s="756"/>
      <c r="Z62" s="756"/>
      <c r="AA62" s="756"/>
      <c r="AB62" s="757"/>
    </row>
    <row r="63" spans="1:29" s="678" customFormat="1" ht="11.1" customHeight="1">
      <c r="A63" s="855"/>
      <c r="B63" s="693"/>
      <c r="C63" s="694" t="s">
        <v>560</v>
      </c>
      <c r="D63" s="687">
        <v>120840</v>
      </c>
      <c r="E63" s="675" t="s">
        <v>501</v>
      </c>
      <c r="F63" s="676">
        <v>1</v>
      </c>
      <c r="G63" s="759"/>
      <c r="H63" s="859"/>
      <c r="I63" s="860" t="s">
        <v>703</v>
      </c>
      <c r="J63" s="861"/>
      <c r="K63" s="862">
        <v>26</v>
      </c>
      <c r="L63" s="863"/>
      <c r="M63" s="761" t="s">
        <v>552</v>
      </c>
      <c r="N63" s="864">
        <v>26050000</v>
      </c>
      <c r="O63" s="690"/>
      <c r="P63" s="853"/>
      <c r="Q63" s="673" t="s">
        <v>704</v>
      </c>
      <c r="R63" s="760"/>
      <c r="S63" s="682">
        <v>250</v>
      </c>
      <c r="T63" s="675" t="s">
        <v>501</v>
      </c>
      <c r="U63" s="683">
        <v>3</v>
      </c>
      <c r="V63" s="751">
        <v>750</v>
      </c>
      <c r="W63" s="834" t="s">
        <v>705</v>
      </c>
      <c r="X63" s="756"/>
      <c r="Y63" s="756"/>
      <c r="Z63" s="756"/>
      <c r="AA63" s="756"/>
      <c r="AB63" s="757"/>
    </row>
    <row r="64" spans="1:29" s="678" customFormat="1" ht="11.1" customHeight="1">
      <c r="A64" s="855"/>
      <c r="B64" s="693"/>
      <c r="C64" s="694"/>
      <c r="D64" s="687"/>
      <c r="E64" s="675"/>
      <c r="F64" s="676"/>
      <c r="G64" s="759"/>
      <c r="H64" s="865"/>
      <c r="I64" s="687" t="s">
        <v>706</v>
      </c>
      <c r="J64" s="835"/>
      <c r="K64" s="687">
        <v>300000</v>
      </c>
      <c r="L64" s="682" t="s">
        <v>501</v>
      </c>
      <c r="M64" s="676">
        <v>2</v>
      </c>
      <c r="N64" s="866">
        <v>600000</v>
      </c>
      <c r="O64" s="690"/>
      <c r="P64" s="854"/>
      <c r="Q64" s="673" t="s">
        <v>707</v>
      </c>
      <c r="R64" s="867"/>
      <c r="S64" s="682">
        <v>80</v>
      </c>
      <c r="T64" s="675" t="s">
        <v>501</v>
      </c>
      <c r="U64" s="683">
        <v>3</v>
      </c>
      <c r="V64" s="751">
        <v>240</v>
      </c>
      <c r="W64" s="834" t="s">
        <v>708</v>
      </c>
      <c r="X64" s="756"/>
      <c r="Y64" s="756"/>
      <c r="Z64" s="756"/>
      <c r="AA64" s="756"/>
      <c r="AB64" s="757"/>
    </row>
    <row r="65" spans="1:34" s="691" customFormat="1" ht="11.1" customHeight="1">
      <c r="A65" s="672"/>
      <c r="B65" s="676"/>
      <c r="C65" s="694"/>
      <c r="D65" s="687"/>
      <c r="E65" s="675"/>
      <c r="F65" s="676"/>
      <c r="G65" s="816"/>
      <c r="H65" s="706"/>
      <c r="I65" s="687" t="s">
        <v>709</v>
      </c>
      <c r="J65" s="835"/>
      <c r="K65" s="687">
        <v>250000</v>
      </c>
      <c r="L65" s="682" t="s">
        <v>501</v>
      </c>
      <c r="M65" s="676">
        <v>4</v>
      </c>
      <c r="N65" s="866">
        <v>1000000</v>
      </c>
      <c r="O65" s="690"/>
      <c r="P65" s="854"/>
      <c r="Q65" s="831" t="s">
        <v>710</v>
      </c>
      <c r="R65" s="867"/>
      <c r="S65" s="682" t="s">
        <v>676</v>
      </c>
      <c r="T65" s="675" t="s">
        <v>501</v>
      </c>
      <c r="U65" s="683">
        <v>3</v>
      </c>
      <c r="V65" s="751">
        <v>160</v>
      </c>
      <c r="W65" s="834" t="s">
        <v>711</v>
      </c>
      <c r="X65" s="756"/>
      <c r="Y65" s="756"/>
      <c r="Z65" s="756"/>
      <c r="AA65" s="756"/>
      <c r="AB65" s="757"/>
    </row>
    <row r="66" spans="1:34" s="678" customFormat="1" ht="11.1" customHeight="1">
      <c r="A66" s="672"/>
      <c r="B66" s="868"/>
      <c r="C66" s="694"/>
      <c r="D66" s="687"/>
      <c r="E66" s="675"/>
      <c r="F66" s="676"/>
      <c r="G66" s="816"/>
      <c r="H66" s="706" t="s">
        <v>712</v>
      </c>
      <c r="I66" s="687" t="s">
        <v>713</v>
      </c>
      <c r="J66" s="694"/>
      <c r="K66" s="687">
        <v>300000</v>
      </c>
      <c r="L66" s="682" t="s">
        <v>501</v>
      </c>
      <c r="M66" s="676">
        <v>2</v>
      </c>
      <c r="N66" s="866">
        <v>600000</v>
      </c>
      <c r="O66" s="690"/>
      <c r="P66" s="853"/>
      <c r="Q66" s="673" t="s">
        <v>714</v>
      </c>
      <c r="R66" s="760"/>
      <c r="S66" s="682" t="s">
        <v>715</v>
      </c>
      <c r="T66" s="675" t="s">
        <v>501</v>
      </c>
      <c r="U66" s="676">
        <v>3</v>
      </c>
      <c r="V66" s="677">
        <v>1100</v>
      </c>
      <c r="W66" s="834" t="s">
        <v>716</v>
      </c>
      <c r="X66" s="756"/>
      <c r="Y66" s="756"/>
      <c r="Z66" s="756"/>
      <c r="AA66" s="756"/>
      <c r="AB66" s="757"/>
    </row>
    <row r="67" spans="1:34" s="678" customFormat="1" ht="11.1" customHeight="1">
      <c r="A67" s="869"/>
      <c r="B67" s="700" t="s">
        <v>717</v>
      </c>
      <c r="C67" s="701" t="s">
        <v>539</v>
      </c>
      <c r="D67" s="702">
        <v>210640</v>
      </c>
      <c r="E67" s="703" t="s">
        <v>501</v>
      </c>
      <c r="F67" s="704">
        <v>1</v>
      </c>
      <c r="G67" s="764">
        <v>346330</v>
      </c>
      <c r="H67" s="865"/>
      <c r="I67" s="693" t="s">
        <v>718</v>
      </c>
      <c r="J67" s="870"/>
      <c r="K67" s="687">
        <v>300000</v>
      </c>
      <c r="L67" s="682" t="s">
        <v>501</v>
      </c>
      <c r="M67" s="676">
        <v>2</v>
      </c>
      <c r="N67" s="866">
        <v>600000</v>
      </c>
      <c r="O67" s="690"/>
      <c r="P67" s="854"/>
      <c r="Q67" s="673"/>
      <c r="R67" s="867"/>
      <c r="S67" s="682">
        <v>150</v>
      </c>
      <c r="T67" s="675" t="s">
        <v>501</v>
      </c>
      <c r="U67" s="676">
        <v>1</v>
      </c>
      <c r="V67" s="677">
        <v>150</v>
      </c>
      <c r="W67" s="834" t="s">
        <v>719</v>
      </c>
      <c r="X67" s="756"/>
      <c r="Y67" s="756"/>
      <c r="Z67" s="756"/>
      <c r="AA67" s="756"/>
      <c r="AB67" s="757"/>
    </row>
    <row r="68" spans="1:34" s="678" customFormat="1" ht="11.1" customHeight="1">
      <c r="A68" s="672" t="s">
        <v>633</v>
      </c>
      <c r="B68" s="676"/>
      <c r="C68" s="694" t="s">
        <v>560</v>
      </c>
      <c r="D68" s="687">
        <v>135690</v>
      </c>
      <c r="E68" s="675" t="s">
        <v>501</v>
      </c>
      <c r="F68" s="676">
        <v>1</v>
      </c>
      <c r="G68" s="816"/>
      <c r="H68" s="833"/>
      <c r="I68" s="693" t="s">
        <v>720</v>
      </c>
      <c r="J68" s="670"/>
      <c r="K68" s="687">
        <v>350000</v>
      </c>
      <c r="L68" s="682" t="s">
        <v>501</v>
      </c>
      <c r="M68" s="676">
        <v>2</v>
      </c>
      <c r="N68" s="866">
        <v>700000</v>
      </c>
      <c r="O68" s="690"/>
      <c r="P68" s="854"/>
      <c r="Q68" s="673" t="s">
        <v>721</v>
      </c>
      <c r="R68" s="867"/>
      <c r="S68" s="682">
        <v>80</v>
      </c>
      <c r="T68" s="675" t="s">
        <v>501</v>
      </c>
      <c r="U68" s="676">
        <v>3</v>
      </c>
      <c r="V68" s="677">
        <v>240</v>
      </c>
      <c r="W68" s="834" t="s">
        <v>722</v>
      </c>
      <c r="X68" s="871"/>
      <c r="Y68" s="871"/>
      <c r="Z68" s="871"/>
      <c r="AA68" s="871"/>
      <c r="AB68" s="872"/>
    </row>
    <row r="69" spans="1:34" s="678" customFormat="1" ht="11.1" customHeight="1">
      <c r="A69" s="672" t="s">
        <v>637</v>
      </c>
      <c r="B69" s="676" t="s">
        <v>723</v>
      </c>
      <c r="C69" s="694"/>
      <c r="D69" s="687"/>
      <c r="E69" s="675"/>
      <c r="F69" s="676">
        <v>2</v>
      </c>
      <c r="G69" s="816">
        <v>7200</v>
      </c>
      <c r="H69" s="873" t="s">
        <v>520</v>
      </c>
      <c r="I69" s="693" t="s">
        <v>724</v>
      </c>
      <c r="J69" s="835"/>
      <c r="K69" s="687">
        <v>200000</v>
      </c>
      <c r="L69" s="682" t="s">
        <v>501</v>
      </c>
      <c r="M69" s="676">
        <v>2</v>
      </c>
      <c r="N69" s="866">
        <v>400000</v>
      </c>
      <c r="O69" s="690"/>
      <c r="P69" s="854"/>
      <c r="Q69" s="673" t="s">
        <v>725</v>
      </c>
      <c r="R69" s="760"/>
      <c r="S69" s="682">
        <v>150</v>
      </c>
      <c r="T69" s="675" t="s">
        <v>501</v>
      </c>
      <c r="U69" s="676">
        <v>3</v>
      </c>
      <c r="V69" s="677">
        <v>450</v>
      </c>
      <c r="W69" s="874"/>
      <c r="X69" s="871"/>
      <c r="Y69" s="871"/>
      <c r="Z69" s="871"/>
      <c r="AA69" s="871"/>
      <c r="AB69" s="872"/>
    </row>
    <row r="70" spans="1:34" s="678" customFormat="1" ht="11.1" customHeight="1">
      <c r="A70" s="672" t="s">
        <v>641</v>
      </c>
      <c r="B70" s="868" t="s">
        <v>583</v>
      </c>
      <c r="C70" s="694"/>
      <c r="D70" s="687"/>
      <c r="E70" s="675"/>
      <c r="F70" s="676">
        <v>33</v>
      </c>
      <c r="G70" s="816">
        <v>94558.85</v>
      </c>
      <c r="H70" s="833"/>
      <c r="I70" s="693" t="s">
        <v>726</v>
      </c>
      <c r="J70" s="835"/>
      <c r="K70" s="687">
        <v>400000</v>
      </c>
      <c r="L70" s="682" t="s">
        <v>501</v>
      </c>
      <c r="M70" s="676">
        <v>2</v>
      </c>
      <c r="N70" s="866">
        <v>800000</v>
      </c>
      <c r="O70" s="690"/>
      <c r="P70" s="854"/>
      <c r="Q70" s="831" t="s">
        <v>727</v>
      </c>
      <c r="R70" s="867"/>
      <c r="S70" s="682">
        <v>200</v>
      </c>
      <c r="T70" s="675" t="s">
        <v>501</v>
      </c>
      <c r="U70" s="676">
        <v>3</v>
      </c>
      <c r="V70" s="698">
        <v>600</v>
      </c>
      <c r="W70" s="874"/>
      <c r="X70" s="875"/>
      <c r="Y70" s="875"/>
      <c r="Z70" s="875"/>
      <c r="AA70" s="875"/>
      <c r="AB70" s="876"/>
    </row>
    <row r="71" spans="1:34" s="678" customFormat="1" ht="11.1" customHeight="1">
      <c r="A71" s="774"/>
      <c r="B71" s="729" t="s">
        <v>187</v>
      </c>
      <c r="C71" s="694"/>
      <c r="D71" s="687"/>
      <c r="E71" s="675"/>
      <c r="F71" s="676">
        <v>2</v>
      </c>
      <c r="G71" s="816">
        <v>34000</v>
      </c>
      <c r="H71" s="833"/>
      <c r="I71" s="694"/>
      <c r="J71" s="835"/>
      <c r="K71" s="687"/>
      <c r="L71" s="682"/>
      <c r="M71" s="676"/>
      <c r="N71" s="866"/>
      <c r="O71" s="690"/>
      <c r="P71" s="854"/>
      <c r="Q71" s="831" t="s">
        <v>728</v>
      </c>
      <c r="R71" s="867"/>
      <c r="S71" s="682" t="s">
        <v>729</v>
      </c>
      <c r="T71" s="675" t="s">
        <v>501</v>
      </c>
      <c r="U71" s="676">
        <v>5</v>
      </c>
      <c r="V71" s="698">
        <v>7700</v>
      </c>
      <c r="W71" s="874"/>
      <c r="X71" s="875"/>
      <c r="Y71" s="875"/>
      <c r="Z71" s="875"/>
      <c r="AA71" s="875"/>
      <c r="AB71" s="876"/>
    </row>
    <row r="72" spans="1:34" s="678" customFormat="1" ht="11.1" customHeight="1">
      <c r="A72" s="877"/>
      <c r="B72" s="729" t="s">
        <v>199</v>
      </c>
      <c r="C72" s="878"/>
      <c r="D72" s="879"/>
      <c r="E72" s="879"/>
      <c r="F72" s="827">
        <v>13</v>
      </c>
      <c r="G72" s="816">
        <v>198900</v>
      </c>
      <c r="H72" s="833"/>
      <c r="I72" s="694"/>
      <c r="J72" s="835"/>
      <c r="K72" s="687"/>
      <c r="L72" s="682"/>
      <c r="M72" s="676"/>
      <c r="N72" s="866"/>
      <c r="O72" s="690"/>
      <c r="P72" s="854"/>
      <c r="Q72" s="831" t="s">
        <v>730</v>
      </c>
      <c r="R72" s="867"/>
      <c r="S72" s="682">
        <v>80</v>
      </c>
      <c r="T72" s="675" t="s">
        <v>501</v>
      </c>
      <c r="U72" s="676">
        <v>3</v>
      </c>
      <c r="V72" s="698">
        <v>240</v>
      </c>
      <c r="W72" s="874"/>
      <c r="X72" s="875"/>
      <c r="Y72" s="875"/>
      <c r="Z72" s="875"/>
      <c r="AA72" s="875"/>
      <c r="AB72" s="876"/>
    </row>
    <row r="73" spans="1:34" s="678" customFormat="1" ht="11.1" customHeight="1">
      <c r="A73" s="737" t="s">
        <v>571</v>
      </c>
      <c r="B73" s="766"/>
      <c r="C73" s="739"/>
      <c r="D73" s="740">
        <v>86</v>
      </c>
      <c r="E73" s="741"/>
      <c r="F73" s="742" t="s">
        <v>552</v>
      </c>
      <c r="G73" s="880">
        <v>10518348.85</v>
      </c>
      <c r="H73" s="881"/>
      <c r="I73" s="882" t="s">
        <v>731</v>
      </c>
      <c r="J73" s="882"/>
      <c r="K73" s="740">
        <v>16</v>
      </c>
      <c r="L73" s="769"/>
      <c r="M73" s="883" t="s">
        <v>552</v>
      </c>
      <c r="N73" s="884">
        <v>4700000</v>
      </c>
      <c r="O73" s="885"/>
      <c r="P73" s="854"/>
      <c r="Q73" s="831" t="s">
        <v>732</v>
      </c>
      <c r="R73" s="886"/>
      <c r="S73" s="682">
        <v>80</v>
      </c>
      <c r="T73" s="675" t="s">
        <v>501</v>
      </c>
      <c r="U73" s="676">
        <v>3</v>
      </c>
      <c r="V73" s="698">
        <v>240</v>
      </c>
      <c r="W73" s="887"/>
      <c r="X73" s="888"/>
      <c r="Y73" s="888"/>
      <c r="Z73" s="888"/>
      <c r="AA73" s="888"/>
      <c r="AB73" s="889"/>
      <c r="AH73" s="890"/>
    </row>
    <row r="74" spans="1:34" s="678" customFormat="1" ht="10.35" customHeight="1">
      <c r="A74" s="533"/>
      <c r="B74" s="891"/>
      <c r="C74" s="892"/>
      <c r="D74" s="892"/>
      <c r="E74" s="893"/>
      <c r="F74" s="892"/>
      <c r="G74" s="892"/>
      <c r="H74" s="687"/>
      <c r="I74" s="687"/>
      <c r="J74" s="687"/>
      <c r="K74" s="687"/>
      <c r="L74" s="687"/>
      <c r="M74" s="687"/>
      <c r="N74" s="687"/>
      <c r="O74" s="690"/>
      <c r="P74" s="894"/>
      <c r="Q74" s="660"/>
      <c r="R74" s="894"/>
      <c r="S74" s="895"/>
      <c r="T74" s="664"/>
      <c r="U74" s="896"/>
      <c r="V74" s="896"/>
      <c r="W74" s="897"/>
      <c r="X74" s="897"/>
      <c r="Y74" s="897"/>
      <c r="Z74" s="897"/>
      <c r="AA74" s="897"/>
      <c r="AB74" s="897"/>
      <c r="AH74" s="890"/>
    </row>
    <row r="75" spans="1:34" s="691" customFormat="1" ht="10.35" customHeight="1">
      <c r="A75" s="898"/>
      <c r="B75" s="899"/>
      <c r="C75" s="875"/>
      <c r="D75" s="875"/>
      <c r="E75" s="900"/>
      <c r="F75" s="875"/>
      <c r="G75" s="875"/>
      <c r="H75" s="687"/>
      <c r="I75" s="687"/>
      <c r="J75" s="687"/>
      <c r="K75" s="687"/>
      <c r="L75" s="687"/>
      <c r="M75" s="687"/>
      <c r="N75" s="687"/>
      <c r="O75" s="885"/>
      <c r="P75" s="829"/>
      <c r="Q75" s="670"/>
      <c r="R75" s="667"/>
      <c r="S75" s="682"/>
      <c r="T75" s="675"/>
      <c r="U75" s="682"/>
      <c r="V75" s="682"/>
      <c r="W75" s="897"/>
      <c r="X75" s="897"/>
      <c r="Y75" s="897"/>
      <c r="Z75" s="897"/>
      <c r="AA75" s="897"/>
      <c r="AB75" s="897"/>
      <c r="AH75" s="890"/>
    </row>
    <row r="76" spans="1:34">
      <c r="H76" s="903"/>
      <c r="I76" s="904"/>
      <c r="J76" s="904"/>
      <c r="K76" s="904"/>
      <c r="L76" s="905"/>
      <c r="M76" s="904"/>
      <c r="N76" s="906"/>
      <c r="O76" s="875"/>
      <c r="P76" s="829"/>
      <c r="Q76" s="673"/>
      <c r="R76" s="867"/>
      <c r="S76" s="682"/>
      <c r="T76" s="675"/>
      <c r="U76" s="682"/>
      <c r="V76" s="682"/>
    </row>
    <row r="77" spans="1:34">
      <c r="H77" s="903"/>
      <c r="I77" s="904"/>
      <c r="J77" s="904"/>
      <c r="K77" s="904"/>
      <c r="L77" s="905"/>
      <c r="M77" s="904"/>
      <c r="N77" s="906"/>
      <c r="O77" s="875"/>
      <c r="P77" s="829"/>
      <c r="Q77" s="673"/>
      <c r="R77" s="867"/>
      <c r="S77" s="682"/>
      <c r="T77" s="682"/>
      <c r="U77" s="682"/>
      <c r="V77" s="682"/>
    </row>
    <row r="78" spans="1:34">
      <c r="H78" s="903"/>
      <c r="I78" s="903"/>
      <c r="J78" s="903"/>
      <c r="K78" s="903"/>
      <c r="L78" s="905"/>
      <c r="M78" s="903"/>
      <c r="N78" s="903"/>
      <c r="O78" s="875"/>
      <c r="P78" s="829"/>
      <c r="Q78" s="673"/>
      <c r="R78" s="867"/>
      <c r="S78" s="682"/>
      <c r="T78" s="682"/>
      <c r="U78" s="682"/>
      <c r="V78" s="682"/>
    </row>
    <row r="79" spans="1:34">
      <c r="H79" s="907"/>
      <c r="I79" s="875"/>
      <c r="J79" s="903"/>
      <c r="K79" s="903"/>
      <c r="L79" s="908"/>
      <c r="M79" s="903"/>
      <c r="N79" s="903"/>
      <c r="O79" s="875"/>
      <c r="P79" s="909"/>
      <c r="Q79" s="670"/>
      <c r="R79" s="867"/>
      <c r="S79" s="682"/>
      <c r="T79" s="682"/>
      <c r="U79" s="682"/>
      <c r="V79" s="682"/>
    </row>
    <row r="80" spans="1:34">
      <c r="H80" s="875"/>
      <c r="I80" s="875"/>
      <c r="J80" s="875"/>
      <c r="K80" s="875"/>
      <c r="L80" s="875"/>
      <c r="M80" s="875"/>
      <c r="N80" s="875"/>
      <c r="O80" s="875"/>
      <c r="P80" s="903"/>
      <c r="Q80" s="910"/>
      <c r="R80" s="904"/>
      <c r="S80" s="904"/>
      <c r="T80" s="908"/>
      <c r="U80" s="904"/>
      <c r="V80" s="904"/>
    </row>
    <row r="81" spans="8:22">
      <c r="H81" s="875"/>
      <c r="I81" s="875"/>
      <c r="J81" s="875"/>
      <c r="K81" s="875"/>
      <c r="L81" s="875"/>
      <c r="M81" s="875"/>
      <c r="N81" s="875"/>
      <c r="O81" s="875"/>
      <c r="P81" s="903"/>
      <c r="Q81" s="911"/>
      <c r="R81" s="904"/>
      <c r="S81" s="912"/>
      <c r="T81" s="908"/>
      <c r="U81" s="904"/>
      <c r="V81" s="904"/>
    </row>
    <row r="82" spans="8:22">
      <c r="H82" s="875"/>
      <c r="I82" s="875"/>
      <c r="J82" s="875"/>
      <c r="K82" s="875"/>
      <c r="L82" s="875"/>
      <c r="M82" s="875"/>
      <c r="N82" s="875"/>
      <c r="O82" s="875"/>
      <c r="P82" s="903"/>
      <c r="Q82" s="911"/>
      <c r="R82" s="903"/>
      <c r="S82" s="912"/>
      <c r="T82" s="908"/>
      <c r="U82" s="903"/>
      <c r="V82" s="903"/>
    </row>
    <row r="83" spans="8:22">
      <c r="H83" s="875"/>
      <c r="I83" s="875"/>
      <c r="J83" s="875"/>
      <c r="K83" s="875"/>
      <c r="L83" s="875"/>
      <c r="M83" s="875"/>
      <c r="N83" s="875"/>
      <c r="O83" s="875"/>
      <c r="P83" s="903"/>
      <c r="Q83" s="911"/>
      <c r="R83" s="903"/>
      <c r="S83" s="912"/>
      <c r="T83" s="908"/>
      <c r="U83" s="903"/>
      <c r="V83" s="903"/>
    </row>
    <row r="84" spans="8:22">
      <c r="H84" s="875"/>
      <c r="I84" s="875"/>
      <c r="J84" s="875"/>
      <c r="K84" s="875"/>
      <c r="L84" s="875"/>
      <c r="M84" s="875"/>
      <c r="N84" s="667"/>
      <c r="O84" s="875"/>
      <c r="P84" s="903"/>
      <c r="Q84" s="911"/>
      <c r="R84" s="903"/>
      <c r="S84" s="912"/>
      <c r="T84" s="908"/>
      <c r="U84" s="903"/>
      <c r="V84" s="903"/>
    </row>
    <row r="85" spans="8:22">
      <c r="H85" s="875"/>
      <c r="I85" s="875"/>
      <c r="J85" s="875"/>
      <c r="K85" s="875"/>
      <c r="L85" s="875"/>
      <c r="M85" s="875"/>
      <c r="N85" s="875"/>
      <c r="O85" s="875"/>
      <c r="P85" s="903"/>
      <c r="Q85" s="911"/>
      <c r="R85" s="903"/>
      <c r="S85" s="912"/>
      <c r="T85" s="908"/>
      <c r="U85" s="903"/>
      <c r="V85" s="903"/>
    </row>
    <row r="86" spans="8:22">
      <c r="H86" s="875"/>
      <c r="I86" s="875"/>
      <c r="J86" s="875"/>
      <c r="K86" s="875"/>
      <c r="L86" s="875"/>
      <c r="M86" s="875"/>
      <c r="N86" s="875"/>
      <c r="O86" s="875"/>
      <c r="P86" s="903"/>
      <c r="Q86" s="913"/>
      <c r="R86" s="903"/>
      <c r="S86" s="912"/>
      <c r="T86" s="908"/>
      <c r="U86" s="903"/>
      <c r="V86" s="903"/>
    </row>
    <row r="87" spans="8:22">
      <c r="H87" s="875"/>
      <c r="I87" s="875"/>
      <c r="J87" s="875"/>
      <c r="K87" s="875"/>
      <c r="L87" s="875"/>
      <c r="M87" s="875"/>
      <c r="N87" s="914"/>
      <c r="Q87" s="913"/>
      <c r="R87" s="903"/>
      <c r="S87" s="912"/>
      <c r="T87" s="908"/>
      <c r="U87" s="903"/>
      <c r="V87" s="903"/>
    </row>
    <row r="88" spans="8:22">
      <c r="H88" s="875"/>
      <c r="I88" s="875"/>
      <c r="J88" s="875"/>
      <c r="K88" s="875"/>
      <c r="L88" s="875"/>
      <c r="M88" s="875"/>
      <c r="N88" s="875"/>
      <c r="Q88" s="913"/>
      <c r="R88" s="903"/>
      <c r="S88" s="912"/>
      <c r="T88" s="908"/>
      <c r="U88" s="903"/>
      <c r="V88" s="903"/>
    </row>
    <row r="89" spans="8:22">
      <c r="H89" s="875"/>
      <c r="I89" s="875"/>
      <c r="J89" s="875"/>
      <c r="K89" s="875"/>
      <c r="L89" s="875"/>
      <c r="M89" s="875"/>
      <c r="N89" s="875"/>
      <c r="Q89" s="913"/>
      <c r="R89" s="903"/>
      <c r="S89" s="912"/>
      <c r="T89" s="908"/>
      <c r="U89" s="903"/>
      <c r="V89" s="903"/>
    </row>
    <row r="90" spans="8:22">
      <c r="R90" s="903"/>
      <c r="S90" s="912"/>
      <c r="T90" s="908"/>
      <c r="U90" s="903"/>
      <c r="V90" s="903"/>
    </row>
    <row r="91" spans="8:22">
      <c r="R91" s="903"/>
      <c r="S91" s="912"/>
      <c r="T91" s="908"/>
      <c r="U91" s="903"/>
      <c r="V91" s="903"/>
    </row>
  </sheetData>
  <mergeCells count="15">
    <mergeCell ref="A23:F23"/>
    <mergeCell ref="H30:M30"/>
    <mergeCell ref="W38:AB38"/>
    <mergeCell ref="H50:M50"/>
    <mergeCell ref="A52:F52"/>
    <mergeCell ref="AD2:AF3"/>
    <mergeCell ref="A4:F4"/>
    <mergeCell ref="H4:M4"/>
    <mergeCell ref="P4:U4"/>
    <mergeCell ref="A5:B5"/>
    <mergeCell ref="C5:F5"/>
    <mergeCell ref="H5:I5"/>
    <mergeCell ref="J5:M5"/>
    <mergeCell ref="P5:Q5"/>
    <mergeCell ref="R5:U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2" firstPageNumber="18" orientation="portrait" useFirstPageNumber="1" r:id="rId1"/>
  <headerFooter differentOddEven="1" scaleWithDoc="0" alignWithMargins="0">
    <firstFooter>&amp;R&amp;P</firstFooter>
  </headerFooter>
  <colBreaks count="1" manualBreakCount="1">
    <brk id="1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36"/>
  <sheetViews>
    <sheetView view="pageBreakPreview"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3.5"/>
  <cols>
    <col min="1" max="1" width="9.875" style="302" customWidth="1"/>
    <col min="2" max="8" width="10.5" style="302" customWidth="1"/>
    <col min="9" max="9" width="11" style="302" customWidth="1"/>
    <col min="10" max="16384" width="10" style="302"/>
  </cols>
  <sheetData>
    <row r="1" spans="1:9" s="917" customFormat="1" ht="26.25">
      <c r="A1" s="915" t="s">
        <v>733</v>
      </c>
      <c r="B1" s="915"/>
      <c r="C1" s="915"/>
      <c r="D1" s="915"/>
      <c r="E1" s="915"/>
      <c r="F1" s="915"/>
      <c r="G1" s="915"/>
      <c r="H1" s="915"/>
      <c r="I1" s="916"/>
    </row>
    <row r="2" spans="1:9" ht="17.25">
      <c r="A2" s="918" t="s">
        <v>734</v>
      </c>
      <c r="B2" s="918"/>
      <c r="C2" s="918"/>
      <c r="D2" s="918"/>
      <c r="E2" s="918"/>
      <c r="F2" s="918"/>
      <c r="G2" s="918"/>
      <c r="H2" s="918"/>
      <c r="I2" s="919"/>
    </row>
    <row r="3" spans="1:9" s="921" customFormat="1" ht="15" customHeight="1">
      <c r="A3" s="250"/>
      <c r="B3" s="250"/>
      <c r="C3" s="250"/>
      <c r="D3" s="250"/>
      <c r="E3" s="250"/>
      <c r="F3" s="250"/>
      <c r="G3" s="250"/>
      <c r="H3" s="250"/>
      <c r="I3" s="920" t="s">
        <v>735</v>
      </c>
    </row>
    <row r="4" spans="1:9" s="304" customFormat="1" ht="24.95" customHeight="1">
      <c r="A4" s="922" t="s">
        <v>736</v>
      </c>
      <c r="B4" s="923" t="s">
        <v>12</v>
      </c>
      <c r="C4" s="924" t="s">
        <v>456</v>
      </c>
      <c r="D4" s="924" t="s">
        <v>737</v>
      </c>
      <c r="E4" s="924" t="s">
        <v>198</v>
      </c>
      <c r="F4" s="924" t="s">
        <v>182</v>
      </c>
      <c r="G4" s="925" t="s">
        <v>455</v>
      </c>
      <c r="H4" s="926" t="s">
        <v>112</v>
      </c>
      <c r="I4" s="927" t="s">
        <v>155</v>
      </c>
    </row>
    <row r="5" spans="1:9" s="252" customFormat="1" ht="24.95" customHeight="1">
      <c r="A5" s="928">
        <v>2013</v>
      </c>
      <c r="B5" s="929">
        <v>20715.683000000001</v>
      </c>
      <c r="C5" s="930">
        <v>25235.51</v>
      </c>
      <c r="D5" s="930">
        <v>25813.59</v>
      </c>
      <c r="E5" s="930">
        <v>5273.1639999999998</v>
      </c>
      <c r="F5" s="930">
        <v>5230.99</v>
      </c>
      <c r="G5" s="931">
        <v>4700</v>
      </c>
      <c r="H5" s="932" t="s">
        <v>164</v>
      </c>
      <c r="I5" s="933">
        <v>86968.937000000005</v>
      </c>
    </row>
    <row r="6" spans="1:9" s="252" customFormat="1" ht="24.95" customHeight="1">
      <c r="A6" s="928">
        <v>2014</v>
      </c>
      <c r="B6" s="929">
        <v>20715.683000000001</v>
      </c>
      <c r="C6" s="930">
        <v>27035.51</v>
      </c>
      <c r="D6" s="930">
        <v>30292.69</v>
      </c>
      <c r="E6" s="930">
        <v>6240.8810000000003</v>
      </c>
      <c r="F6" s="930">
        <v>4230.99</v>
      </c>
      <c r="G6" s="931">
        <v>4700</v>
      </c>
      <c r="H6" s="932" t="s">
        <v>164</v>
      </c>
      <c r="I6" s="933">
        <v>93215.754000000001</v>
      </c>
    </row>
    <row r="7" spans="1:9" s="252" customFormat="1" ht="24.95" customHeight="1">
      <c r="A7" s="928">
        <v>2015</v>
      </c>
      <c r="B7" s="929">
        <v>21715.683000000001</v>
      </c>
      <c r="C7" s="930">
        <v>27338.51</v>
      </c>
      <c r="D7" s="930">
        <v>32243.501</v>
      </c>
      <c r="E7" s="930">
        <v>7420.076</v>
      </c>
      <c r="F7" s="930">
        <v>4230.99</v>
      </c>
      <c r="G7" s="931">
        <v>4700</v>
      </c>
      <c r="H7" s="932" t="s">
        <v>164</v>
      </c>
      <c r="I7" s="933">
        <v>97648.76</v>
      </c>
    </row>
    <row r="8" spans="1:9" s="252" customFormat="1" ht="24.95" customHeight="1">
      <c r="A8" s="928">
        <v>2016</v>
      </c>
      <c r="B8" s="929">
        <v>23115.683000000001</v>
      </c>
      <c r="C8" s="930">
        <v>32035.024000000001</v>
      </c>
      <c r="D8" s="930">
        <v>32623.611000000001</v>
      </c>
      <c r="E8" s="930">
        <v>9262.2990000000009</v>
      </c>
      <c r="F8" s="930">
        <v>4128.9399999999996</v>
      </c>
      <c r="G8" s="931">
        <v>4700</v>
      </c>
      <c r="H8" s="932">
        <v>0</v>
      </c>
      <c r="I8" s="933">
        <v>105865.557</v>
      </c>
    </row>
    <row r="9" spans="1:9" s="252" customFormat="1" ht="24.95" customHeight="1">
      <c r="A9" s="928">
        <v>2017</v>
      </c>
      <c r="B9" s="929">
        <v>22528.683000000001</v>
      </c>
      <c r="C9" s="930">
        <v>36709.402000000002</v>
      </c>
      <c r="D9" s="930">
        <v>37854.207000000002</v>
      </c>
      <c r="E9" s="930">
        <v>10976.379000000001</v>
      </c>
      <c r="F9" s="930">
        <v>4138.97</v>
      </c>
      <c r="G9" s="931">
        <v>4700</v>
      </c>
      <c r="H9" s="932">
        <v>0</v>
      </c>
      <c r="I9" s="933">
        <v>116907.641</v>
      </c>
    </row>
    <row r="10" spans="1:9" s="252" customFormat="1" ht="24.95" customHeight="1">
      <c r="A10" s="928">
        <v>2018</v>
      </c>
      <c r="B10" s="929">
        <v>21850</v>
      </c>
      <c r="C10" s="930">
        <v>36970.337</v>
      </c>
      <c r="D10" s="930">
        <v>37851.087</v>
      </c>
      <c r="E10" s="930">
        <v>13413.22</v>
      </c>
      <c r="F10" s="930">
        <v>4307.0159999999996</v>
      </c>
      <c r="G10" s="931">
        <v>4700</v>
      </c>
      <c r="H10" s="932">
        <v>0</v>
      </c>
      <c r="I10" s="933">
        <v>119091.66</v>
      </c>
    </row>
    <row r="11" spans="1:9" s="252" customFormat="1" ht="24.95" customHeight="1">
      <c r="A11" s="928">
        <v>2019</v>
      </c>
      <c r="B11" s="929">
        <v>23250</v>
      </c>
      <c r="C11" s="930">
        <v>37003.381999999998</v>
      </c>
      <c r="D11" s="930">
        <v>39550.400000000001</v>
      </c>
      <c r="E11" s="930">
        <v>16057.656999999999</v>
      </c>
      <c r="F11" s="930">
        <v>3864.44</v>
      </c>
      <c r="G11" s="931">
        <v>4700</v>
      </c>
      <c r="H11" s="932">
        <v>911.79</v>
      </c>
      <c r="I11" s="933">
        <v>125337.66899999999</v>
      </c>
    </row>
    <row r="12" spans="1:9" s="252" customFormat="1" ht="24.95" customHeight="1">
      <c r="A12" s="928">
        <v>2020</v>
      </c>
      <c r="B12" s="934">
        <v>23250</v>
      </c>
      <c r="C12" s="930">
        <v>36853.381999999998</v>
      </c>
      <c r="D12" s="930">
        <v>41169.767</v>
      </c>
      <c r="E12" s="930">
        <v>20544.895</v>
      </c>
      <c r="F12" s="930">
        <v>2247.0250000000001</v>
      </c>
      <c r="G12" s="931">
        <v>4700</v>
      </c>
      <c r="H12" s="932">
        <v>426.20400000000001</v>
      </c>
      <c r="I12" s="935">
        <v>129191.273</v>
      </c>
    </row>
    <row r="13" spans="1:9" s="252" customFormat="1" ht="24.95" customHeight="1">
      <c r="A13" s="928">
        <v>2021</v>
      </c>
      <c r="B13" s="934">
        <v>23250</v>
      </c>
      <c r="C13" s="936">
        <v>37337.881999999998</v>
      </c>
      <c r="D13" s="936">
        <v>41201.457000000002</v>
      </c>
      <c r="E13" s="936">
        <v>24855.496999999999</v>
      </c>
      <c r="F13" s="936">
        <v>2160.1550000000002</v>
      </c>
      <c r="G13" s="931">
        <v>4700</v>
      </c>
      <c r="H13" s="932">
        <v>514.78399999999999</v>
      </c>
      <c r="I13" s="935">
        <v>134019.77499999999</v>
      </c>
    </row>
    <row r="14" spans="1:9" s="252" customFormat="1" ht="24.95" customHeight="1">
      <c r="A14" s="928">
        <v>2022</v>
      </c>
      <c r="B14" s="929">
        <v>24650</v>
      </c>
      <c r="C14" s="937">
        <v>38127.881999999998</v>
      </c>
      <c r="D14" s="937">
        <v>41201.457000000002</v>
      </c>
      <c r="E14" s="937">
        <v>28138.666000000001</v>
      </c>
      <c r="F14" s="937">
        <v>920.15499999999997</v>
      </c>
      <c r="G14" s="938">
        <v>4700</v>
      </c>
      <c r="H14" s="932">
        <v>456.59500000000003</v>
      </c>
      <c r="I14" s="933">
        <v>138194.755</v>
      </c>
    </row>
    <row r="15" spans="1:9" s="252" customFormat="1" ht="24.95" customHeight="1">
      <c r="A15" s="939">
        <v>2023</v>
      </c>
      <c r="B15" s="934">
        <v>24650</v>
      </c>
      <c r="C15" s="936">
        <v>39167.881999999998</v>
      </c>
      <c r="D15" s="936">
        <v>43191.288999999997</v>
      </c>
      <c r="E15" s="936">
        <v>31395.507000000001</v>
      </c>
      <c r="F15" s="936">
        <v>857.29499999999996</v>
      </c>
      <c r="G15" s="940">
        <v>4700</v>
      </c>
      <c r="H15" s="941">
        <v>458.935</v>
      </c>
      <c r="I15" s="935">
        <v>144420.908</v>
      </c>
    </row>
    <row r="16" spans="1:9" s="252" customFormat="1" ht="26.1" customHeight="1">
      <c r="A16" s="942">
        <v>2024</v>
      </c>
      <c r="B16" s="943">
        <v>26050</v>
      </c>
      <c r="C16" s="944">
        <v>40217.881999999998</v>
      </c>
      <c r="D16" s="944">
        <v>46333.856</v>
      </c>
      <c r="E16" s="944">
        <v>34692.663</v>
      </c>
      <c r="F16" s="944">
        <v>627.70000000000005</v>
      </c>
      <c r="G16" s="945">
        <v>4700</v>
      </c>
      <c r="H16" s="946">
        <v>449.375</v>
      </c>
      <c r="I16" s="947">
        <v>153071.476</v>
      </c>
    </row>
    <row r="17" spans="1:9" s="252" customFormat="1" ht="26.1" customHeight="1">
      <c r="A17" s="948">
        <v>2024.04</v>
      </c>
      <c r="B17" s="949">
        <v>26050</v>
      </c>
      <c r="C17" s="950">
        <v>39167.881999999998</v>
      </c>
      <c r="D17" s="950">
        <v>43350.084999999999</v>
      </c>
      <c r="E17" s="950">
        <v>32425.983</v>
      </c>
      <c r="F17" s="950">
        <v>627.54999999999995</v>
      </c>
      <c r="G17" s="951">
        <v>4700</v>
      </c>
      <c r="H17" s="952">
        <v>447.03500000000003</v>
      </c>
      <c r="I17" s="953">
        <v>146768.535</v>
      </c>
    </row>
    <row r="18" spans="1:9" s="252" customFormat="1" ht="26.1" customHeight="1">
      <c r="A18" s="954">
        <v>2024.05</v>
      </c>
      <c r="B18" s="934">
        <v>26050</v>
      </c>
      <c r="C18" s="936">
        <v>40217.881999999998</v>
      </c>
      <c r="D18" s="936">
        <v>43350.084999999999</v>
      </c>
      <c r="E18" s="936">
        <v>32620.592000000001</v>
      </c>
      <c r="F18" s="936">
        <v>627.54999999999995</v>
      </c>
      <c r="G18" s="940">
        <v>4700</v>
      </c>
      <c r="H18" s="941">
        <v>447.03500000000003</v>
      </c>
      <c r="I18" s="935">
        <v>148013.144</v>
      </c>
    </row>
    <row r="19" spans="1:9" s="252" customFormat="1" ht="26.1" customHeight="1">
      <c r="A19" s="954">
        <v>2024.06</v>
      </c>
      <c r="B19" s="934">
        <v>26050</v>
      </c>
      <c r="C19" s="936">
        <v>40217.881999999998</v>
      </c>
      <c r="D19" s="936">
        <v>43947.256000000001</v>
      </c>
      <c r="E19" s="936">
        <v>32719.785</v>
      </c>
      <c r="F19" s="936">
        <v>627.54999999999995</v>
      </c>
      <c r="G19" s="940">
        <v>4700</v>
      </c>
      <c r="H19" s="941">
        <v>446.63499999999999</v>
      </c>
      <c r="I19" s="935">
        <v>148709.10800000001</v>
      </c>
    </row>
    <row r="20" spans="1:9" s="252" customFormat="1" ht="26.1" customHeight="1">
      <c r="A20" s="954">
        <v>2024.07</v>
      </c>
      <c r="B20" s="934">
        <v>26050</v>
      </c>
      <c r="C20" s="936">
        <v>40217.881999999998</v>
      </c>
      <c r="D20" s="936">
        <v>43947.256000000001</v>
      </c>
      <c r="E20" s="936">
        <v>33187.580999999998</v>
      </c>
      <c r="F20" s="936">
        <v>627.54999999999995</v>
      </c>
      <c r="G20" s="940">
        <v>4700</v>
      </c>
      <c r="H20" s="941">
        <v>446.63499999999999</v>
      </c>
      <c r="I20" s="935">
        <v>149176.90400000001</v>
      </c>
    </row>
    <row r="21" spans="1:9" s="252" customFormat="1" ht="26.1" customHeight="1">
      <c r="A21" s="954">
        <v>2024.08</v>
      </c>
      <c r="B21" s="934">
        <v>26050</v>
      </c>
      <c r="C21" s="936">
        <v>40217.881999999998</v>
      </c>
      <c r="D21" s="936">
        <v>43947.256000000001</v>
      </c>
      <c r="E21" s="936">
        <v>33416.218999999997</v>
      </c>
      <c r="F21" s="936">
        <v>627.54999999999995</v>
      </c>
      <c r="G21" s="940">
        <v>4700</v>
      </c>
      <c r="H21" s="941">
        <v>449.53500000000003</v>
      </c>
      <c r="I21" s="935">
        <v>149408.44200000001</v>
      </c>
    </row>
    <row r="22" spans="1:9" s="252" customFormat="1" ht="26.1" customHeight="1">
      <c r="A22" s="954">
        <v>2024.09</v>
      </c>
      <c r="B22" s="934">
        <v>26050</v>
      </c>
      <c r="C22" s="936">
        <v>40217.881999999998</v>
      </c>
      <c r="D22" s="936">
        <v>44217.256000000001</v>
      </c>
      <c r="E22" s="936">
        <v>33644.684999999998</v>
      </c>
      <c r="F22" s="936">
        <v>627.54999999999995</v>
      </c>
      <c r="G22" s="940">
        <v>4700</v>
      </c>
      <c r="H22" s="941">
        <v>449.53500000000003</v>
      </c>
      <c r="I22" s="935">
        <v>149906.908</v>
      </c>
    </row>
    <row r="23" spans="1:9" s="252" customFormat="1" ht="26.1" customHeight="1">
      <c r="A23" s="954">
        <v>2024.1</v>
      </c>
      <c r="B23" s="934">
        <v>26050</v>
      </c>
      <c r="C23" s="936">
        <v>40217.881999999998</v>
      </c>
      <c r="D23" s="936">
        <v>45229.256000000001</v>
      </c>
      <c r="E23" s="936">
        <v>34075.86</v>
      </c>
      <c r="F23" s="936">
        <v>627.54999999999995</v>
      </c>
      <c r="G23" s="940">
        <v>4700</v>
      </c>
      <c r="H23" s="941">
        <v>449.53500000000003</v>
      </c>
      <c r="I23" s="935">
        <v>151350.08300000001</v>
      </c>
    </row>
    <row r="24" spans="1:9" s="252" customFormat="1" ht="26.1" customHeight="1">
      <c r="A24" s="954">
        <v>2024.11</v>
      </c>
      <c r="B24" s="934">
        <v>26050</v>
      </c>
      <c r="C24" s="936">
        <v>40217.881999999998</v>
      </c>
      <c r="D24" s="936">
        <v>45229.256000000001</v>
      </c>
      <c r="E24" s="936">
        <v>34432.383999999998</v>
      </c>
      <c r="F24" s="936">
        <v>627.54999999999995</v>
      </c>
      <c r="G24" s="940">
        <v>4700</v>
      </c>
      <c r="H24" s="941">
        <v>449.53500000000003</v>
      </c>
      <c r="I24" s="935">
        <v>151706.60699999999</v>
      </c>
    </row>
    <row r="25" spans="1:9" s="252" customFormat="1" ht="26.1" customHeight="1">
      <c r="A25" s="954">
        <v>2024.12</v>
      </c>
      <c r="B25" s="934">
        <v>26050</v>
      </c>
      <c r="C25" s="936">
        <v>40217.881999999998</v>
      </c>
      <c r="D25" s="936">
        <v>46333.856</v>
      </c>
      <c r="E25" s="936">
        <v>34692.663</v>
      </c>
      <c r="F25" s="936">
        <v>627.70000000000005</v>
      </c>
      <c r="G25" s="940">
        <v>4700</v>
      </c>
      <c r="H25" s="941">
        <v>449.375</v>
      </c>
      <c r="I25" s="935">
        <v>153071.476</v>
      </c>
    </row>
    <row r="26" spans="1:9" s="252" customFormat="1" ht="26.1" customHeight="1">
      <c r="A26" s="948">
        <v>2025.01</v>
      </c>
      <c r="B26" s="949">
        <v>26050</v>
      </c>
      <c r="C26" s="950">
        <v>41267.881999999998</v>
      </c>
      <c r="D26" s="950">
        <v>45203.856</v>
      </c>
      <c r="E26" s="950">
        <v>35085.610999999997</v>
      </c>
      <c r="F26" s="950">
        <v>627.70000000000005</v>
      </c>
      <c r="G26" s="951">
        <v>4700</v>
      </c>
      <c r="H26" s="952">
        <v>449.375</v>
      </c>
      <c r="I26" s="953">
        <v>153384.424</v>
      </c>
    </row>
    <row r="27" spans="1:9" s="252" customFormat="1" ht="26.1" customHeight="1">
      <c r="A27" s="954">
        <v>2025.02</v>
      </c>
      <c r="B27" s="934">
        <v>26050</v>
      </c>
      <c r="C27" s="936">
        <v>41267.881999999998</v>
      </c>
      <c r="D27" s="936">
        <v>45203.856</v>
      </c>
      <c r="E27" s="936">
        <v>35178.063000000002</v>
      </c>
      <c r="F27" s="936">
        <v>627.70000000000005</v>
      </c>
      <c r="G27" s="940">
        <v>4700</v>
      </c>
      <c r="H27" s="941">
        <v>449.375</v>
      </c>
      <c r="I27" s="935">
        <v>153476.87599999999</v>
      </c>
    </row>
    <row r="28" spans="1:9" s="252" customFormat="1" ht="26.1" customHeight="1">
      <c r="A28" s="954">
        <v>2025.03</v>
      </c>
      <c r="B28" s="934">
        <v>26050</v>
      </c>
      <c r="C28" s="936">
        <v>41267.881999999998</v>
      </c>
      <c r="D28" s="936">
        <v>45203.856</v>
      </c>
      <c r="E28" s="936">
        <v>35619.053</v>
      </c>
      <c r="F28" s="936">
        <v>627.70000000000005</v>
      </c>
      <c r="G28" s="940">
        <v>4700</v>
      </c>
      <c r="H28" s="955">
        <v>448.61500000000001</v>
      </c>
      <c r="I28" s="935">
        <v>153917.106</v>
      </c>
    </row>
    <row r="29" spans="1:9" s="252" customFormat="1" ht="25.5" customHeight="1">
      <c r="A29" s="956">
        <v>2025.04</v>
      </c>
      <c r="B29" s="957">
        <v>26050</v>
      </c>
      <c r="C29" s="958">
        <v>41267.881999999998</v>
      </c>
      <c r="D29" s="958">
        <v>45203.856</v>
      </c>
      <c r="E29" s="958">
        <v>36004.197</v>
      </c>
      <c r="F29" s="958">
        <v>627.70000000000005</v>
      </c>
      <c r="G29" s="959">
        <v>4700</v>
      </c>
      <c r="H29" s="960">
        <v>448.875</v>
      </c>
      <c r="I29" s="961">
        <v>154302.51</v>
      </c>
    </row>
    <row r="30" spans="1:9" s="252" customFormat="1" ht="15" customHeight="1">
      <c r="A30" s="962" t="s">
        <v>738</v>
      </c>
      <c r="B30" s="962"/>
      <c r="C30" s="962"/>
      <c r="D30" s="962"/>
      <c r="E30" s="962"/>
      <c r="F30" s="962"/>
      <c r="G30" s="962"/>
      <c r="H30" s="962"/>
      <c r="I30" s="963"/>
    </row>
    <row r="31" spans="1:9" s="252" customFormat="1" ht="15" customHeight="1">
      <c r="A31" s="616" t="s">
        <v>739</v>
      </c>
      <c r="B31" s="962"/>
      <c r="C31" s="962"/>
      <c r="D31" s="962"/>
      <c r="E31" s="962"/>
      <c r="F31" s="962"/>
      <c r="G31" s="962"/>
      <c r="H31" s="962"/>
      <c r="I31" s="963"/>
    </row>
    <row r="32" spans="1:9" s="252" customFormat="1" ht="15" customHeight="1">
      <c r="A32" s="616" t="s">
        <v>740</v>
      </c>
      <c r="I32" s="962"/>
    </row>
    <row r="33" spans="1:9" s="252" customFormat="1" ht="15" customHeight="1">
      <c r="A33" s="616"/>
      <c r="B33" s="964"/>
      <c r="C33" s="964"/>
      <c r="D33" s="964"/>
      <c r="E33" s="964"/>
      <c r="F33" s="964"/>
      <c r="G33" s="964"/>
      <c r="H33" s="964"/>
      <c r="I33" s="962"/>
    </row>
    <row r="34" spans="1:9" s="967" customFormat="1" ht="12" customHeight="1">
      <c r="A34" s="964"/>
      <c r="B34" s="965"/>
      <c r="C34" s="965"/>
      <c r="D34" s="965"/>
      <c r="E34" s="965"/>
      <c r="F34" s="965"/>
      <c r="G34" s="965"/>
      <c r="H34" s="965"/>
      <c r="I34" s="966"/>
    </row>
    <row r="35" spans="1:9" s="967" customFormat="1" ht="12.75" customHeight="1">
      <c r="A35" s="965"/>
      <c r="B35" s="968"/>
      <c r="C35" s="968"/>
      <c r="D35" s="968"/>
      <c r="E35" s="968"/>
      <c r="F35" s="968"/>
      <c r="G35" s="968"/>
      <c r="H35" s="968"/>
      <c r="I35" s="969"/>
    </row>
    <row r="36" spans="1:9">
      <c r="A36" s="968"/>
    </row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4" firstPageNumber="20" orientation="portrait" useFirstPageNumber="1" r:id="rId1"/>
  <headerFooter differentOddEven="1" scaleWithDoc="0" alignWithMargins="0">
    <firstFooter>&amp;R&amp;P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O28"/>
  <sheetViews>
    <sheetView view="pageBreakPreview" zoomScale="95" zoomScaleNormal="100" zoomScaleSheetLayoutView="9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7.125" style="14" customWidth="1"/>
    <col min="2" max="12" width="7.25" style="14" customWidth="1"/>
    <col min="13" max="13" width="7.625" style="14" customWidth="1"/>
    <col min="14" max="16384" width="10" style="1001"/>
  </cols>
  <sheetData>
    <row r="1" spans="1:15" s="971" customFormat="1" ht="20.25" customHeight="1">
      <c r="A1" s="970" t="s">
        <v>741</v>
      </c>
      <c r="B1" s="970"/>
      <c r="C1" s="970"/>
      <c r="D1" s="970"/>
      <c r="E1" s="970"/>
      <c r="F1" s="970"/>
      <c r="G1" s="970"/>
      <c r="H1" s="970"/>
      <c r="I1" s="970"/>
      <c r="J1" s="970"/>
      <c r="K1" s="970"/>
      <c r="L1" s="970"/>
      <c r="M1" s="970"/>
    </row>
    <row r="2" spans="1:15" s="972" customFormat="1" ht="17.25" customHeight="1">
      <c r="A2" s="512" t="s">
        <v>742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</row>
    <row r="3" spans="1:15" s="975" customFormat="1" ht="15" customHeight="1">
      <c r="A3" s="973" t="str">
        <f>'3-1. 발전설비용량(한전 및 발전자회사 상세) '!A3</f>
        <v>2025년 4월</v>
      </c>
      <c r="B3" s="372"/>
      <c r="C3" s="974"/>
      <c r="D3" s="372"/>
      <c r="E3" s="372"/>
      <c r="F3" s="974"/>
      <c r="G3" s="974"/>
      <c r="H3" s="974"/>
      <c r="I3" s="974"/>
      <c r="J3" s="974"/>
      <c r="K3" s="2803" t="s">
        <v>743</v>
      </c>
      <c r="L3" s="2803"/>
      <c r="M3" s="2803"/>
    </row>
    <row r="4" spans="1:15" s="976" customFormat="1" ht="30" customHeight="1">
      <c r="A4" s="2804" t="s">
        <v>196</v>
      </c>
      <c r="B4" s="2806" t="s">
        <v>149</v>
      </c>
      <c r="C4" s="2737" t="s">
        <v>159</v>
      </c>
      <c r="D4" s="2737"/>
      <c r="E4" s="2737"/>
      <c r="F4" s="2737"/>
      <c r="G4" s="2807"/>
      <c r="H4" s="2808" t="s">
        <v>158</v>
      </c>
      <c r="I4" s="2808" t="s">
        <v>152</v>
      </c>
      <c r="J4" s="2809" t="s">
        <v>12</v>
      </c>
      <c r="K4" s="2810" t="s">
        <v>153</v>
      </c>
      <c r="L4" s="2811" t="s">
        <v>154</v>
      </c>
      <c r="M4" s="2752" t="s">
        <v>155</v>
      </c>
    </row>
    <row r="5" spans="1:15" s="976" customFormat="1" ht="30" customHeight="1">
      <c r="A5" s="2805"/>
      <c r="B5" s="2740"/>
      <c r="C5" s="550" t="s">
        <v>108</v>
      </c>
      <c r="D5" s="253" t="s">
        <v>107</v>
      </c>
      <c r="E5" s="253" t="s">
        <v>182</v>
      </c>
      <c r="F5" s="253" t="s">
        <v>183</v>
      </c>
      <c r="G5" s="253" t="s">
        <v>155</v>
      </c>
      <c r="H5" s="2747"/>
      <c r="I5" s="2747"/>
      <c r="J5" s="2745"/>
      <c r="K5" s="2745"/>
      <c r="L5" s="2812"/>
      <c r="M5" s="2754"/>
    </row>
    <row r="6" spans="1:15" s="976" customFormat="1" ht="33.6" customHeight="1">
      <c r="A6" s="977" t="s">
        <v>744</v>
      </c>
      <c r="B6" s="978" t="s">
        <v>164</v>
      </c>
      <c r="C6" s="979" t="s">
        <v>164</v>
      </c>
      <c r="D6" s="980" t="s">
        <v>164</v>
      </c>
      <c r="E6" s="980" t="s">
        <v>164</v>
      </c>
      <c r="F6" s="980">
        <v>64</v>
      </c>
      <c r="G6" s="980">
        <v>64</v>
      </c>
      <c r="H6" s="980">
        <v>738.346</v>
      </c>
      <c r="I6" s="980" t="s">
        <v>164</v>
      </c>
      <c r="J6" s="980" t="s">
        <v>164</v>
      </c>
      <c r="K6" s="980">
        <v>138.91399999999999</v>
      </c>
      <c r="L6" s="981">
        <v>27.95</v>
      </c>
      <c r="M6" s="982">
        <v>969.21</v>
      </c>
      <c r="O6" s="983"/>
    </row>
    <row r="7" spans="1:15" s="976" customFormat="1" ht="33.6" customHeight="1">
      <c r="A7" s="984" t="s">
        <v>745</v>
      </c>
      <c r="B7" s="985">
        <v>0.02</v>
      </c>
      <c r="C7" s="986" t="s">
        <v>164</v>
      </c>
      <c r="D7" s="987">
        <v>19</v>
      </c>
      <c r="E7" s="987" t="s">
        <v>164</v>
      </c>
      <c r="F7" s="987" t="s">
        <v>164</v>
      </c>
      <c r="G7" s="987">
        <v>19</v>
      </c>
      <c r="H7" s="987">
        <v>1845.836</v>
      </c>
      <c r="I7" s="987" t="s">
        <v>164</v>
      </c>
      <c r="J7" s="987">
        <v>4550</v>
      </c>
      <c r="K7" s="987">
        <v>320.92399999999998</v>
      </c>
      <c r="L7" s="988">
        <v>33.9</v>
      </c>
      <c r="M7" s="989">
        <v>6769.68</v>
      </c>
      <c r="O7" s="983"/>
    </row>
    <row r="8" spans="1:15" s="976" customFormat="1" ht="33.6" customHeight="1">
      <c r="A8" s="984" t="s">
        <v>746</v>
      </c>
      <c r="B8" s="985">
        <v>4.0599999999999996</v>
      </c>
      <c r="C8" s="986" t="s">
        <v>164</v>
      </c>
      <c r="D8" s="987">
        <v>72.900000000000006</v>
      </c>
      <c r="E8" s="987" t="s">
        <v>164</v>
      </c>
      <c r="F8" s="987" t="s">
        <v>164</v>
      </c>
      <c r="G8" s="987">
        <v>72.900000000000006</v>
      </c>
      <c r="H8" s="987">
        <v>640.70000000000005</v>
      </c>
      <c r="I8" s="987" t="s">
        <v>164</v>
      </c>
      <c r="J8" s="987" t="s">
        <v>164</v>
      </c>
      <c r="K8" s="987">
        <v>446.45600000000002</v>
      </c>
      <c r="L8" s="988">
        <v>9.9</v>
      </c>
      <c r="M8" s="989">
        <v>1174.0160000000001</v>
      </c>
      <c r="O8" s="983"/>
    </row>
    <row r="9" spans="1:15" s="976" customFormat="1" ht="33.6" customHeight="1">
      <c r="A9" s="984" t="s">
        <v>747</v>
      </c>
      <c r="B9" s="985">
        <v>12.599</v>
      </c>
      <c r="C9" s="986" t="s">
        <v>164</v>
      </c>
      <c r="D9" s="987">
        <v>5080</v>
      </c>
      <c r="E9" s="987" t="s">
        <v>164</v>
      </c>
      <c r="F9" s="987">
        <v>24</v>
      </c>
      <c r="G9" s="987">
        <v>5104</v>
      </c>
      <c r="H9" s="987">
        <v>8552.7469999999994</v>
      </c>
      <c r="I9" s="987">
        <v>36.229999999999997</v>
      </c>
      <c r="J9" s="987" t="s">
        <v>164</v>
      </c>
      <c r="K9" s="987">
        <v>571.94600000000003</v>
      </c>
      <c r="L9" s="988">
        <v>30.78</v>
      </c>
      <c r="M9" s="989">
        <v>14308.302</v>
      </c>
      <c r="O9" s="983"/>
    </row>
    <row r="10" spans="1:15" s="976" customFormat="1" ht="33.6" customHeight="1">
      <c r="A10" s="984" t="s">
        <v>748</v>
      </c>
      <c r="B10" s="985">
        <v>1.83</v>
      </c>
      <c r="C10" s="986" t="s">
        <v>164</v>
      </c>
      <c r="D10" s="987" t="s">
        <v>164</v>
      </c>
      <c r="E10" s="987" t="s">
        <v>164</v>
      </c>
      <c r="F10" s="987" t="s">
        <v>164</v>
      </c>
      <c r="G10" s="987" t="s">
        <v>164</v>
      </c>
      <c r="H10" s="987">
        <v>115.246</v>
      </c>
      <c r="I10" s="987" t="s">
        <v>164</v>
      </c>
      <c r="J10" s="987" t="s">
        <v>164</v>
      </c>
      <c r="K10" s="987">
        <v>385.78899999999999</v>
      </c>
      <c r="L10" s="988">
        <v>3.96</v>
      </c>
      <c r="M10" s="989">
        <v>506.82499999999999</v>
      </c>
      <c r="O10" s="983"/>
    </row>
    <row r="11" spans="1:15" s="976" customFormat="1" ht="33.6" customHeight="1">
      <c r="A11" s="984" t="s">
        <v>749</v>
      </c>
      <c r="B11" s="985" t="s">
        <v>164</v>
      </c>
      <c r="C11" s="986" t="s">
        <v>164</v>
      </c>
      <c r="D11" s="987" t="s">
        <v>164</v>
      </c>
      <c r="E11" s="987" t="s">
        <v>164</v>
      </c>
      <c r="F11" s="987">
        <v>48.3</v>
      </c>
      <c r="G11" s="987">
        <v>48.3</v>
      </c>
      <c r="H11" s="987" t="s">
        <v>164</v>
      </c>
      <c r="I11" s="987" t="s">
        <v>164</v>
      </c>
      <c r="J11" s="987" t="s">
        <v>164</v>
      </c>
      <c r="K11" s="987">
        <v>71.600999999999999</v>
      </c>
      <c r="L11" s="988">
        <v>88</v>
      </c>
      <c r="M11" s="989">
        <v>207.90100000000001</v>
      </c>
      <c r="O11" s="983"/>
    </row>
    <row r="12" spans="1:15" s="976" customFormat="1" ht="33.6" customHeight="1">
      <c r="A12" s="984" t="s">
        <v>750</v>
      </c>
      <c r="B12" s="985">
        <v>0.3</v>
      </c>
      <c r="C12" s="986" t="s">
        <v>164</v>
      </c>
      <c r="D12" s="987" t="s">
        <v>164</v>
      </c>
      <c r="E12" s="987" t="s">
        <v>164</v>
      </c>
      <c r="F12" s="987" t="s">
        <v>164</v>
      </c>
      <c r="G12" s="987" t="s">
        <v>164</v>
      </c>
      <c r="H12" s="987">
        <v>3619.3</v>
      </c>
      <c r="I12" s="987" t="s">
        <v>164</v>
      </c>
      <c r="J12" s="987">
        <v>2800</v>
      </c>
      <c r="K12" s="987">
        <v>195.309</v>
      </c>
      <c r="L12" s="988">
        <v>18.2</v>
      </c>
      <c r="M12" s="989">
        <v>6633.1090000000004</v>
      </c>
      <c r="O12" s="983"/>
    </row>
    <row r="13" spans="1:15" s="976" customFormat="1" ht="33.6" customHeight="1">
      <c r="A13" s="984" t="s">
        <v>751</v>
      </c>
      <c r="B13" s="985">
        <v>2.31</v>
      </c>
      <c r="C13" s="986" t="s">
        <v>164</v>
      </c>
      <c r="D13" s="987" t="s">
        <v>164</v>
      </c>
      <c r="E13" s="987" t="s">
        <v>164</v>
      </c>
      <c r="F13" s="987" t="s">
        <v>164</v>
      </c>
      <c r="G13" s="987" t="s">
        <v>164</v>
      </c>
      <c r="H13" s="987">
        <v>1127.6120000000001</v>
      </c>
      <c r="I13" s="987" t="s">
        <v>164</v>
      </c>
      <c r="J13" s="987" t="s">
        <v>164</v>
      </c>
      <c r="K13" s="987">
        <v>99.488</v>
      </c>
      <c r="L13" s="988">
        <v>3.25</v>
      </c>
      <c r="M13" s="989">
        <v>1232.6600000000001</v>
      </c>
      <c r="O13" s="983"/>
    </row>
    <row r="14" spans="1:15" s="976" customFormat="1" ht="33.6" customHeight="1">
      <c r="A14" s="984" t="s">
        <v>752</v>
      </c>
      <c r="B14" s="985">
        <v>675.95399999999995</v>
      </c>
      <c r="C14" s="986" t="s">
        <v>164</v>
      </c>
      <c r="D14" s="987">
        <v>253.35499999999999</v>
      </c>
      <c r="E14" s="987">
        <v>38.9</v>
      </c>
      <c r="F14" s="987">
        <v>60</v>
      </c>
      <c r="G14" s="987">
        <v>352.255</v>
      </c>
      <c r="H14" s="987">
        <v>17527.717000000001</v>
      </c>
      <c r="I14" s="987">
        <v>0.45</v>
      </c>
      <c r="J14" s="987" t="s">
        <v>164</v>
      </c>
      <c r="K14" s="987">
        <v>2615.6579999999999</v>
      </c>
      <c r="L14" s="988">
        <v>51.454999999999998</v>
      </c>
      <c r="M14" s="989">
        <v>21223.489000000001</v>
      </c>
      <c r="O14" s="983"/>
    </row>
    <row r="15" spans="1:15" s="976" customFormat="1" ht="33.6" customHeight="1">
      <c r="A15" s="984" t="s">
        <v>753</v>
      </c>
      <c r="B15" s="985">
        <v>1525.095</v>
      </c>
      <c r="C15" s="986">
        <v>400</v>
      </c>
      <c r="D15" s="987">
        <v>7414</v>
      </c>
      <c r="E15" s="987" t="s">
        <v>164</v>
      </c>
      <c r="F15" s="987" t="s">
        <v>164</v>
      </c>
      <c r="G15" s="987">
        <v>7814</v>
      </c>
      <c r="H15" s="987">
        <v>1279.2</v>
      </c>
      <c r="I15" s="987" t="s">
        <v>164</v>
      </c>
      <c r="J15" s="987" t="s">
        <v>164</v>
      </c>
      <c r="K15" s="987">
        <v>2971.1329999999998</v>
      </c>
      <c r="L15" s="988">
        <v>18.97</v>
      </c>
      <c r="M15" s="989">
        <v>13608.397999999999</v>
      </c>
      <c r="O15" s="983"/>
    </row>
    <row r="16" spans="1:15" s="976" customFormat="1" ht="33.6" customHeight="1">
      <c r="A16" s="984" t="s">
        <v>754</v>
      </c>
      <c r="B16" s="985">
        <v>518.64400000000001</v>
      </c>
      <c r="C16" s="986" t="s">
        <v>164</v>
      </c>
      <c r="D16" s="987" t="s">
        <v>164</v>
      </c>
      <c r="E16" s="987" t="s">
        <v>164</v>
      </c>
      <c r="F16" s="987" t="s">
        <v>164</v>
      </c>
      <c r="G16" s="987" t="s">
        <v>164</v>
      </c>
      <c r="H16" s="987">
        <v>270</v>
      </c>
      <c r="I16" s="987" t="s">
        <v>164</v>
      </c>
      <c r="J16" s="987" t="s">
        <v>164</v>
      </c>
      <c r="K16" s="987">
        <v>1639.125</v>
      </c>
      <c r="L16" s="988">
        <v>50.796999999999997</v>
      </c>
      <c r="M16" s="989">
        <v>2478.5659999999998</v>
      </c>
      <c r="O16" s="983"/>
    </row>
    <row r="17" spans="1:15" s="976" customFormat="1" ht="33.6" customHeight="1">
      <c r="A17" s="984" t="s">
        <v>755</v>
      </c>
      <c r="B17" s="985">
        <v>32.250999999999998</v>
      </c>
      <c r="C17" s="986" t="s">
        <v>164</v>
      </c>
      <c r="D17" s="987">
        <v>18246.058000000001</v>
      </c>
      <c r="E17" s="987" t="s">
        <v>164</v>
      </c>
      <c r="F17" s="987" t="s">
        <v>164</v>
      </c>
      <c r="G17" s="987">
        <v>18246.058000000001</v>
      </c>
      <c r="H17" s="987">
        <v>4674.25</v>
      </c>
      <c r="I17" s="987">
        <v>3.81</v>
      </c>
      <c r="J17" s="987" t="s">
        <v>164</v>
      </c>
      <c r="K17" s="987">
        <v>4630.5200000000004</v>
      </c>
      <c r="L17" s="988">
        <v>9.39</v>
      </c>
      <c r="M17" s="989">
        <v>27596.278999999999</v>
      </c>
      <c r="O17" s="983"/>
    </row>
    <row r="18" spans="1:15" s="976" customFormat="1" ht="33.6" customHeight="1">
      <c r="A18" s="984" t="s">
        <v>756</v>
      </c>
      <c r="B18" s="985">
        <v>677.26700000000005</v>
      </c>
      <c r="C18" s="986" t="s">
        <v>164</v>
      </c>
      <c r="D18" s="987">
        <v>445.36900000000003</v>
      </c>
      <c r="E18" s="987" t="s">
        <v>164</v>
      </c>
      <c r="F18" s="987" t="s">
        <v>164</v>
      </c>
      <c r="G18" s="987">
        <v>445.36900000000003</v>
      </c>
      <c r="H18" s="987">
        <v>718.4</v>
      </c>
      <c r="I18" s="987">
        <v>7.49</v>
      </c>
      <c r="J18" s="987" t="s">
        <v>164</v>
      </c>
      <c r="K18" s="987">
        <v>5205.2190000000001</v>
      </c>
      <c r="L18" s="988">
        <v>14.535</v>
      </c>
      <c r="M18" s="989">
        <v>7068.28</v>
      </c>
      <c r="O18" s="983"/>
    </row>
    <row r="19" spans="1:15" s="976" customFormat="1" ht="33.6" customHeight="1">
      <c r="A19" s="984" t="s">
        <v>757</v>
      </c>
      <c r="B19" s="985">
        <v>38.261000000000003</v>
      </c>
      <c r="C19" s="986" t="s">
        <v>164</v>
      </c>
      <c r="D19" s="987">
        <v>981.1</v>
      </c>
      <c r="E19" s="987" t="s">
        <v>164</v>
      </c>
      <c r="F19" s="987" t="s">
        <v>164</v>
      </c>
      <c r="G19" s="987">
        <v>981.1</v>
      </c>
      <c r="H19" s="987">
        <v>2378.9</v>
      </c>
      <c r="I19" s="987">
        <v>22.44</v>
      </c>
      <c r="J19" s="987">
        <v>5900</v>
      </c>
      <c r="K19" s="987">
        <v>6693.549</v>
      </c>
      <c r="L19" s="988">
        <v>22.87</v>
      </c>
      <c r="M19" s="989">
        <v>16037.12</v>
      </c>
      <c r="O19" s="983"/>
    </row>
    <row r="20" spans="1:15" s="976" customFormat="1" ht="33.6" customHeight="1">
      <c r="A20" s="984" t="s">
        <v>758</v>
      </c>
      <c r="B20" s="985">
        <v>1579.4549999999999</v>
      </c>
      <c r="C20" s="986" t="s">
        <v>164</v>
      </c>
      <c r="D20" s="987">
        <v>156.1</v>
      </c>
      <c r="E20" s="987" t="s">
        <v>164</v>
      </c>
      <c r="F20" s="987" t="s">
        <v>164</v>
      </c>
      <c r="G20" s="987">
        <v>156.1</v>
      </c>
      <c r="H20" s="987">
        <v>361.6</v>
      </c>
      <c r="I20" s="987">
        <v>18.5</v>
      </c>
      <c r="J20" s="987">
        <v>12800</v>
      </c>
      <c r="K20" s="987">
        <v>4546.9359999999997</v>
      </c>
      <c r="L20" s="988">
        <v>38.935000000000002</v>
      </c>
      <c r="M20" s="989">
        <v>19501.526000000002</v>
      </c>
      <c r="O20" s="983"/>
    </row>
    <row r="21" spans="1:15" s="976" customFormat="1" ht="33.6" customHeight="1">
      <c r="A21" s="984" t="s">
        <v>759</v>
      </c>
      <c r="B21" s="985">
        <v>1445.4690000000001</v>
      </c>
      <c r="C21" s="986" t="s">
        <v>164</v>
      </c>
      <c r="D21" s="987">
        <v>8200</v>
      </c>
      <c r="E21" s="987">
        <v>26.3</v>
      </c>
      <c r="F21" s="987" t="s">
        <v>164</v>
      </c>
      <c r="G21" s="987">
        <v>8226.2999999999993</v>
      </c>
      <c r="H21" s="987">
        <v>1130.972</v>
      </c>
      <c r="I21" s="987">
        <v>0.89</v>
      </c>
      <c r="J21" s="987" t="s">
        <v>164</v>
      </c>
      <c r="K21" s="987">
        <v>2173.1390000000001</v>
      </c>
      <c r="L21" s="988">
        <v>6.7830000000000004</v>
      </c>
      <c r="M21" s="989">
        <v>12983.553</v>
      </c>
      <c r="O21" s="983"/>
    </row>
    <row r="22" spans="1:15" s="976" customFormat="1" ht="33.6" customHeight="1">
      <c r="A22" s="990" t="s">
        <v>760</v>
      </c>
      <c r="B22" s="991">
        <v>0.81599999999999995</v>
      </c>
      <c r="C22" s="992" t="s">
        <v>164</v>
      </c>
      <c r="D22" s="993" t="s">
        <v>164</v>
      </c>
      <c r="E22" s="993" t="s">
        <v>164</v>
      </c>
      <c r="F22" s="993" t="s">
        <v>164</v>
      </c>
      <c r="G22" s="993" t="s">
        <v>164</v>
      </c>
      <c r="H22" s="993">
        <v>492.53</v>
      </c>
      <c r="I22" s="993">
        <v>6.89</v>
      </c>
      <c r="J22" s="993" t="s">
        <v>164</v>
      </c>
      <c r="K22" s="993">
        <v>1484.1579999999999</v>
      </c>
      <c r="L22" s="994">
        <v>19.2</v>
      </c>
      <c r="M22" s="995">
        <v>2003.595</v>
      </c>
      <c r="O22" s="983"/>
    </row>
    <row r="23" spans="1:15" s="976" customFormat="1" ht="33.6" customHeight="1">
      <c r="A23" s="996" t="s">
        <v>113</v>
      </c>
      <c r="B23" s="957">
        <v>6514.3310000000001</v>
      </c>
      <c r="C23" s="997">
        <v>400</v>
      </c>
      <c r="D23" s="958">
        <v>40867.881999999998</v>
      </c>
      <c r="E23" s="958">
        <v>65.2</v>
      </c>
      <c r="F23" s="958">
        <v>196.3</v>
      </c>
      <c r="G23" s="958">
        <v>41529.381999999998</v>
      </c>
      <c r="H23" s="958">
        <v>45473.356</v>
      </c>
      <c r="I23" s="958">
        <v>96.7</v>
      </c>
      <c r="J23" s="958">
        <v>26050</v>
      </c>
      <c r="K23" s="958">
        <v>34189.864999999998</v>
      </c>
      <c r="L23" s="959">
        <v>448.875</v>
      </c>
      <c r="M23" s="998">
        <v>154302.51</v>
      </c>
      <c r="O23" s="983"/>
    </row>
    <row r="24" spans="1:15" s="999" customFormat="1" ht="15" customHeight="1">
      <c r="A24" s="294" t="s">
        <v>761</v>
      </c>
      <c r="B24" s="616"/>
      <c r="C24" s="616"/>
      <c r="D24" s="616"/>
      <c r="E24" s="616"/>
      <c r="F24" s="616"/>
      <c r="G24" s="616"/>
      <c r="H24" s="616"/>
      <c r="I24" s="616"/>
      <c r="J24" s="616"/>
      <c r="K24" s="616"/>
      <c r="L24" s="616"/>
      <c r="M24" s="616"/>
    </row>
    <row r="25" spans="1:15" s="999" customFormat="1" ht="15" customHeight="1">
      <c r="A25" s="294" t="s">
        <v>762</v>
      </c>
      <c r="B25" s="616"/>
      <c r="C25" s="616"/>
      <c r="D25" s="616"/>
      <c r="E25" s="616"/>
      <c r="F25" s="616"/>
      <c r="G25" s="616"/>
      <c r="H25" s="616"/>
      <c r="I25" s="616"/>
      <c r="J25" s="616"/>
      <c r="K25" s="616"/>
      <c r="L25" s="616"/>
      <c r="M25" s="616"/>
    </row>
    <row r="26" spans="1:15" s="999" customFormat="1" ht="15" customHeight="1">
      <c r="A26" s="294" t="s">
        <v>740</v>
      </c>
      <c r="B26" s="616"/>
      <c r="C26" s="616"/>
      <c r="D26" s="616"/>
      <c r="E26" s="616"/>
      <c r="F26" s="616"/>
      <c r="G26" s="616"/>
      <c r="H26" s="616"/>
      <c r="I26" s="616"/>
      <c r="J26" s="616"/>
      <c r="K26" s="616"/>
      <c r="L26" s="616"/>
      <c r="M26" s="616"/>
    </row>
    <row r="27" spans="1:15" s="976" customFormat="1" ht="3" customHeight="1">
      <c r="A27" s="616"/>
      <c r="B27" s="1000"/>
      <c r="C27" s="1000"/>
      <c r="D27" s="1000"/>
      <c r="E27" s="1000"/>
      <c r="F27" s="1000"/>
      <c r="G27" s="1000"/>
      <c r="H27" s="1000"/>
      <c r="I27" s="1000"/>
      <c r="J27" s="1000"/>
      <c r="K27" s="1000"/>
      <c r="L27" s="1000"/>
      <c r="M27" s="1000"/>
    </row>
    <row r="28" spans="1:15">
      <c r="A28" s="1000"/>
    </row>
  </sheetData>
  <mergeCells count="10">
    <mergeCell ref="K3:M3"/>
    <mergeCell ref="A4:A5"/>
    <mergeCell ref="B4:B5"/>
    <mergeCell ref="C4:G4"/>
    <mergeCell ref="H4:H5"/>
    <mergeCell ref="I4:I5"/>
    <mergeCell ref="J4:J5"/>
    <mergeCell ref="K4:K5"/>
    <mergeCell ref="L4:L5"/>
    <mergeCell ref="M4:M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1" orientation="portrait" useFirstPageNumber="1" r:id="rId1"/>
  <headerFooter differentOddEven="1" scaleWithDoc="0" alignWithMargins="0">
    <firstFooter>&amp;R&amp;P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A1:V19"/>
  <sheetViews>
    <sheetView showGridLines="0" view="pageBreakPreview" zoomScale="115" zoomScaleNormal="100" zoomScaleSheetLayoutView="115" workbookViewId="0"/>
  </sheetViews>
  <sheetFormatPr defaultColWidth="10" defaultRowHeight="12"/>
  <cols>
    <col min="1" max="1" width="6.875" style="1014" customWidth="1"/>
    <col min="2" max="2" width="6.125" style="1031" customWidth="1"/>
    <col min="3" max="3" width="20.25" style="1031" customWidth="1"/>
    <col min="4" max="4" width="20.25" style="1035" customWidth="1"/>
    <col min="5" max="5" width="17" style="1031" customWidth="1"/>
    <col min="6" max="6" width="18.5" style="1031" customWidth="1"/>
    <col min="7" max="16384" width="10" style="1014"/>
  </cols>
  <sheetData>
    <row r="1" spans="1:22" s="1008" customFormat="1" ht="23.25" customHeight="1">
      <c r="A1" s="1002" t="s">
        <v>763</v>
      </c>
      <c r="B1" s="1003"/>
      <c r="C1" s="1004"/>
      <c r="D1" s="1005"/>
      <c r="E1" s="1004"/>
      <c r="F1" s="1004"/>
      <c r="G1" s="1006"/>
      <c r="H1" s="1007"/>
      <c r="I1" s="1006"/>
      <c r="J1" s="1007"/>
      <c r="K1" s="1006"/>
      <c r="L1" s="1006"/>
      <c r="M1" s="1006"/>
      <c r="N1" s="1006"/>
      <c r="O1" s="1006"/>
      <c r="P1" s="1006"/>
      <c r="Q1" s="1006"/>
      <c r="R1" s="1006"/>
      <c r="S1" s="1006"/>
      <c r="T1" s="1006"/>
      <c r="U1" s="1006"/>
      <c r="V1" s="1006"/>
    </row>
    <row r="2" spans="1:22" s="1011" customFormat="1" ht="21" customHeight="1">
      <c r="A2" s="365" t="s">
        <v>764</v>
      </c>
      <c r="B2" s="1003"/>
      <c r="C2" s="1004"/>
      <c r="D2" s="1005"/>
      <c r="E2" s="1004"/>
      <c r="F2" s="1004"/>
      <c r="G2" s="1009"/>
      <c r="H2" s="1010"/>
      <c r="I2" s="1009"/>
      <c r="J2" s="1010"/>
      <c r="K2" s="1009"/>
      <c r="L2" s="1009"/>
      <c r="M2" s="1009"/>
      <c r="N2" s="1009"/>
      <c r="O2" s="1009"/>
      <c r="P2" s="1009"/>
      <c r="Q2" s="1009"/>
      <c r="R2" s="1009"/>
      <c r="S2" s="1009"/>
      <c r="T2" s="1009"/>
      <c r="U2" s="1009"/>
      <c r="V2" s="1009"/>
    </row>
    <row r="3" spans="1:22" s="1011" customFormat="1" ht="21" customHeight="1">
      <c r="A3" s="365"/>
      <c r="B3" s="1003"/>
      <c r="C3" s="1004"/>
      <c r="D3" s="1005"/>
      <c r="E3" s="1004"/>
      <c r="F3" s="1004"/>
      <c r="G3" s="1009"/>
      <c r="H3" s="1010"/>
      <c r="I3" s="1009"/>
      <c r="J3" s="1010"/>
      <c r="K3" s="1009"/>
      <c r="L3" s="1009"/>
      <c r="M3" s="1009"/>
      <c r="N3" s="1009"/>
      <c r="O3" s="1009"/>
      <c r="P3" s="1009"/>
      <c r="Q3" s="1009"/>
      <c r="R3" s="1009"/>
      <c r="S3" s="1009"/>
      <c r="T3" s="1009"/>
      <c r="U3" s="1009"/>
      <c r="V3" s="1009"/>
    </row>
    <row r="4" spans="1:22" s="1011" customFormat="1" ht="18" customHeight="1">
      <c r="A4" s="365"/>
      <c r="B4" s="1003"/>
      <c r="C4" s="1004"/>
      <c r="D4" s="1005"/>
      <c r="E4" s="1004"/>
      <c r="F4" s="1012" t="s">
        <v>765</v>
      </c>
      <c r="G4" s="1009"/>
      <c r="H4" s="1010"/>
      <c r="I4" s="1009"/>
      <c r="J4" s="1010"/>
      <c r="K4" s="1009"/>
      <c r="L4" s="1009"/>
      <c r="M4" s="1009"/>
      <c r="N4" s="1009"/>
      <c r="O4" s="1009"/>
      <c r="P4" s="1009"/>
      <c r="Q4" s="1009"/>
      <c r="R4" s="1009"/>
      <c r="S4" s="1009"/>
      <c r="T4" s="1009"/>
      <c r="U4" s="1009"/>
      <c r="V4" s="1009"/>
    </row>
    <row r="5" spans="1:22" ht="26.25" customHeight="1">
      <c r="A5" s="2825" t="s">
        <v>766</v>
      </c>
      <c r="B5" s="2826"/>
      <c r="C5" s="2826" t="s">
        <v>767</v>
      </c>
      <c r="D5" s="1013" t="s">
        <v>504</v>
      </c>
      <c r="E5" s="2829" t="s">
        <v>768</v>
      </c>
      <c r="F5" s="2813" t="s">
        <v>769</v>
      </c>
    </row>
    <row r="6" spans="1:22" ht="26.25" customHeight="1">
      <c r="A6" s="2827"/>
      <c r="B6" s="2828"/>
      <c r="C6" s="2828"/>
      <c r="D6" s="1015" t="s">
        <v>770</v>
      </c>
      <c r="E6" s="2828"/>
      <c r="F6" s="2814"/>
      <c r="H6" s="1016"/>
    </row>
    <row r="7" spans="1:22" ht="53.1" customHeight="1">
      <c r="A7" s="2815" t="s">
        <v>97</v>
      </c>
      <c r="B7" s="2816"/>
      <c r="C7" s="1017" t="s">
        <v>771</v>
      </c>
      <c r="D7" s="1018" t="s">
        <v>772</v>
      </c>
      <c r="E7" s="1019" t="s">
        <v>773</v>
      </c>
      <c r="F7" s="1020" t="s">
        <v>774</v>
      </c>
    </row>
    <row r="8" spans="1:22" ht="53.1" customHeight="1">
      <c r="A8" s="2817"/>
      <c r="B8" s="2818"/>
      <c r="C8" s="1017" t="s">
        <v>775</v>
      </c>
      <c r="D8" s="1018" t="s">
        <v>772</v>
      </c>
      <c r="E8" s="1019" t="s">
        <v>776</v>
      </c>
      <c r="F8" s="1020" t="s">
        <v>777</v>
      </c>
    </row>
    <row r="9" spans="1:22" ht="53.1" customHeight="1">
      <c r="A9" s="2815" t="s">
        <v>778</v>
      </c>
      <c r="B9" s="2816"/>
      <c r="C9" s="1021" t="s">
        <v>779</v>
      </c>
      <c r="D9" s="1022" t="s">
        <v>780</v>
      </c>
      <c r="E9" s="1023" t="s">
        <v>781</v>
      </c>
      <c r="F9" s="1024" t="s">
        <v>782</v>
      </c>
    </row>
    <row r="10" spans="1:22" ht="53.1" customHeight="1">
      <c r="A10" s="2819"/>
      <c r="B10" s="2820"/>
      <c r="C10" s="1021" t="s">
        <v>783</v>
      </c>
      <c r="D10" s="1022" t="s">
        <v>784</v>
      </c>
      <c r="E10" s="1023" t="s">
        <v>785</v>
      </c>
      <c r="F10" s="1024" t="s">
        <v>786</v>
      </c>
    </row>
    <row r="11" spans="1:22" ht="53.1" customHeight="1">
      <c r="A11" s="2819"/>
      <c r="B11" s="2820"/>
      <c r="C11" s="1021" t="s">
        <v>787</v>
      </c>
      <c r="D11" s="1022" t="s">
        <v>788</v>
      </c>
      <c r="E11" s="1023" t="s">
        <v>789</v>
      </c>
      <c r="F11" s="1024" t="s">
        <v>790</v>
      </c>
    </row>
    <row r="12" spans="1:22" ht="53.1" customHeight="1">
      <c r="A12" s="2819"/>
      <c r="B12" s="2820"/>
      <c r="C12" s="1021" t="s">
        <v>791</v>
      </c>
      <c r="D12" s="1022" t="s">
        <v>792</v>
      </c>
      <c r="E12" s="1023" t="s">
        <v>793</v>
      </c>
      <c r="F12" s="1024" t="s">
        <v>790</v>
      </c>
    </row>
    <row r="13" spans="1:22" ht="53.1" customHeight="1">
      <c r="A13" s="2819"/>
      <c r="B13" s="2820"/>
      <c r="C13" s="1021" t="s">
        <v>794</v>
      </c>
      <c r="D13" s="1025" t="s">
        <v>795</v>
      </c>
      <c r="E13" s="1023" t="s">
        <v>796</v>
      </c>
      <c r="F13" s="1024" t="s">
        <v>797</v>
      </c>
    </row>
    <row r="14" spans="1:22" ht="53.1" customHeight="1">
      <c r="A14" s="2819"/>
      <c r="B14" s="2820"/>
      <c r="C14" s="1021" t="s">
        <v>798</v>
      </c>
      <c r="D14" s="1022" t="s">
        <v>799</v>
      </c>
      <c r="E14" s="1023" t="s">
        <v>800</v>
      </c>
      <c r="F14" s="1024" t="s">
        <v>801</v>
      </c>
    </row>
    <row r="15" spans="1:22" ht="53.1" customHeight="1">
      <c r="A15" s="2819"/>
      <c r="B15" s="2820"/>
      <c r="C15" s="1021" t="s">
        <v>802</v>
      </c>
      <c r="D15" s="1022" t="s">
        <v>803</v>
      </c>
      <c r="E15" s="1023" t="s">
        <v>804</v>
      </c>
      <c r="F15" s="1024" t="s">
        <v>805</v>
      </c>
    </row>
    <row r="16" spans="1:22" ht="53.1" customHeight="1">
      <c r="A16" s="2817"/>
      <c r="B16" s="2818"/>
      <c r="C16" s="1021" t="s">
        <v>806</v>
      </c>
      <c r="D16" s="1022" t="s">
        <v>807</v>
      </c>
      <c r="E16" s="1023" t="s">
        <v>808</v>
      </c>
      <c r="F16" s="1024" t="s">
        <v>809</v>
      </c>
    </row>
    <row r="17" spans="1:6" ht="53.1" customHeight="1">
      <c r="A17" s="2821" t="s">
        <v>455</v>
      </c>
      <c r="B17" s="2822"/>
      <c r="C17" s="1021" t="s">
        <v>810</v>
      </c>
      <c r="D17" s="1022" t="s">
        <v>811</v>
      </c>
      <c r="E17" s="1023" t="s">
        <v>812</v>
      </c>
      <c r="F17" s="1024" t="s">
        <v>813</v>
      </c>
    </row>
    <row r="18" spans="1:6" ht="53.1" customHeight="1">
      <c r="A18" s="2823" t="s">
        <v>455</v>
      </c>
      <c r="B18" s="2824"/>
      <c r="C18" s="1026" t="s">
        <v>814</v>
      </c>
      <c r="D18" s="1027" t="s">
        <v>815</v>
      </c>
      <c r="E18" s="1028" t="s">
        <v>816</v>
      </c>
      <c r="F18" s="1029" t="s">
        <v>817</v>
      </c>
    </row>
    <row r="19" spans="1:6">
      <c r="A19" s="1030" t="s">
        <v>818</v>
      </c>
      <c r="C19" s="1032"/>
      <c r="D19" s="1033"/>
      <c r="E19" s="1032"/>
      <c r="F19" s="1034"/>
    </row>
  </sheetData>
  <mergeCells count="8">
    <mergeCell ref="F5:F6"/>
    <mergeCell ref="A7:B8"/>
    <mergeCell ref="A9:B16"/>
    <mergeCell ref="A17:B17"/>
    <mergeCell ref="A18:B18"/>
    <mergeCell ref="A5:B6"/>
    <mergeCell ref="C5:C6"/>
    <mergeCell ref="E5:E6"/>
  </mergeCells>
  <phoneticPr fontId="2" type="noConversion"/>
  <printOptions horizontalCentered="1"/>
  <pageMargins left="0.74803149606299213" right="0.74803149606299213" top="0.98425196850393704" bottom="0.70866141732283461" header="0.31496062992125984" footer="0.31496062992125984"/>
  <pageSetup paperSize="9" scale="89" firstPageNumber="22" fitToWidth="0" orientation="portrait" useFirstPageNumber="1" r:id="rId1"/>
  <headerFooter differentOddEven="1" scaleWithDoc="0"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48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36"/>
    <col min="3" max="3" width="6" style="1036" customWidth="1"/>
    <col min="4" max="4" width="7.125" style="1036" customWidth="1"/>
    <col min="5" max="5" width="19" style="1036" customWidth="1"/>
    <col min="6" max="6" width="33.75" style="1036" customWidth="1"/>
    <col min="7" max="16384" width="10" style="1036"/>
  </cols>
  <sheetData>
    <row r="1" spans="3:6" ht="206.25" customHeight="1"/>
    <row r="2" spans="3:6" ht="7.5" customHeight="1">
      <c r="C2" s="234" t="s">
        <v>0</v>
      </c>
      <c r="D2" s="234" t="s">
        <v>0</v>
      </c>
      <c r="E2" s="235" t="s">
        <v>0</v>
      </c>
      <c r="F2" s="236" t="s">
        <v>0</v>
      </c>
    </row>
    <row r="3" spans="3:6" ht="8.25" customHeight="1"/>
    <row r="4" spans="3:6" ht="39">
      <c r="D4" s="237" t="s">
        <v>819</v>
      </c>
    </row>
    <row r="6" spans="3:6" ht="30" customHeight="1">
      <c r="E6" s="238" t="s">
        <v>820</v>
      </c>
    </row>
    <row r="7" spans="3:6" ht="9.9499999999999993" customHeight="1">
      <c r="E7" s="238"/>
    </row>
    <row r="8" spans="3:6" ht="30" customHeight="1">
      <c r="E8" s="238" t="s">
        <v>821</v>
      </c>
    </row>
    <row r="9" spans="3:6" ht="9.9499999999999993" customHeight="1">
      <c r="E9" s="239"/>
    </row>
    <row r="10" spans="3:6" ht="30" customHeight="1">
      <c r="E10" s="238" t="s">
        <v>822</v>
      </c>
    </row>
    <row r="11" spans="3:6" ht="9.9499999999999993" customHeight="1">
      <c r="E11" s="239"/>
    </row>
    <row r="12" spans="3:6" ht="30" customHeight="1">
      <c r="E12" s="238" t="s">
        <v>823</v>
      </c>
    </row>
    <row r="13" spans="3:6" ht="9.9499999999999993" customHeight="1">
      <c r="E13" s="239"/>
    </row>
    <row r="14" spans="3:6" ht="30" customHeight="1">
      <c r="E14" s="238" t="s">
        <v>824</v>
      </c>
    </row>
    <row r="48" ht="15.75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5" firstPageNumber="13" orientation="portrait" useFirstPageNumber="1" r:id="rId1"/>
  <headerFooter differentOddEven="1" scaleWithDoc="0" alignWithMargins="0">
    <firstFooter>&amp;R&amp;P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H69"/>
  <sheetViews>
    <sheetView view="pageBreakPreview" zoomScale="115" zoomScaleNormal="100" zoomScaleSheetLayoutView="115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7.875" defaultRowHeight="13.5"/>
  <cols>
    <col min="1" max="1" width="8.375" style="252" customWidth="1"/>
    <col min="2" max="3" width="5.375" style="252" customWidth="1"/>
    <col min="4" max="4" width="6.25" style="252" customWidth="1"/>
    <col min="5" max="5" width="5.75" style="252" customWidth="1"/>
    <col min="6" max="6" width="5.375" style="252" customWidth="1"/>
    <col min="7" max="7" width="6.25" style="252" customWidth="1"/>
    <col min="8" max="8" width="5.75" style="252" customWidth="1"/>
    <col min="9" max="9" width="4.875" style="252" customWidth="1"/>
    <col min="10" max="10" width="6.25" style="252" customWidth="1"/>
    <col min="11" max="11" width="5.375" style="252" customWidth="1"/>
    <col min="12" max="12" width="4.875" style="252" customWidth="1"/>
    <col min="13" max="13" width="6.25" style="252" customWidth="1"/>
    <col min="14" max="14" width="5.375" style="252" customWidth="1"/>
    <col min="15" max="16" width="5.75" style="252" customWidth="1"/>
    <col min="17" max="17" width="5.375" style="252" customWidth="1"/>
    <col min="18" max="18" width="6.25" style="252" customWidth="1"/>
    <col min="19" max="19" width="5.875" style="252" customWidth="1"/>
    <col min="20" max="20" width="5.75" style="252" customWidth="1"/>
    <col min="21" max="21" width="6.25" style="252" customWidth="1"/>
    <col min="22" max="23" width="5.75" style="252" customWidth="1"/>
    <col min="24" max="24" width="6.25" style="252" customWidth="1"/>
    <col min="25" max="26" width="5.75" style="252" customWidth="1"/>
    <col min="27" max="28" width="6.25" style="252" customWidth="1"/>
    <col min="29" max="29" width="5.75" style="252" customWidth="1"/>
    <col min="30" max="30" width="6.125" style="304" customWidth="1"/>
    <col min="31" max="31" width="5.875" style="252" customWidth="1"/>
    <col min="32" max="32" width="5.75" style="252" customWidth="1"/>
    <col min="33" max="33" width="6.5" style="252" customWidth="1"/>
    <col min="34" max="37" width="8.875" style="252" bestFit="1" customWidth="1"/>
    <col min="38" max="38" width="7.875" style="252"/>
    <col min="39" max="39" width="8" style="252" bestFit="1" customWidth="1"/>
    <col min="40" max="40" width="9" style="252" bestFit="1" customWidth="1"/>
    <col min="41" max="16384" width="7.875" style="252"/>
  </cols>
  <sheetData>
    <row r="1" spans="1:33" s="243" customFormat="1" ht="26.25">
      <c r="A1" s="240" t="s">
        <v>825</v>
      </c>
      <c r="B1" s="1037"/>
      <c r="C1" s="241"/>
      <c r="D1" s="241"/>
      <c r="E1" s="1038"/>
      <c r="F1" s="1039"/>
      <c r="G1" s="1039"/>
      <c r="H1" s="1040"/>
      <c r="I1" s="1041"/>
      <c r="J1" s="241"/>
      <c r="K1" s="241"/>
      <c r="L1" s="241"/>
      <c r="M1" s="12"/>
      <c r="N1" s="241"/>
      <c r="O1" s="241"/>
      <c r="P1" s="241"/>
      <c r="Q1" s="241"/>
      <c r="R1" s="241"/>
      <c r="S1" s="241"/>
      <c r="T1" s="241"/>
      <c r="U1" s="241"/>
      <c r="V1" s="241"/>
      <c r="W1" s="242"/>
      <c r="X1" s="242"/>
      <c r="Y1" s="241"/>
      <c r="Z1" s="241"/>
      <c r="AA1" s="241"/>
      <c r="AB1" s="241"/>
      <c r="AC1" s="241"/>
      <c r="AD1" s="241"/>
      <c r="AE1" s="241"/>
      <c r="AF1" s="241"/>
      <c r="AG1" s="241"/>
    </row>
    <row r="2" spans="1:33" s="246" customFormat="1" ht="17.25">
      <c r="A2" s="244" t="s">
        <v>826</v>
      </c>
      <c r="B2" s="244"/>
      <c r="C2" s="244"/>
      <c r="D2" s="245"/>
      <c r="E2" s="12"/>
      <c r="F2" s="12"/>
      <c r="G2" s="12"/>
      <c r="H2" s="12"/>
      <c r="I2" s="12"/>
      <c r="J2" s="244"/>
      <c r="K2" s="244"/>
      <c r="L2" s="244"/>
      <c r="M2" s="12"/>
      <c r="N2" s="244"/>
      <c r="O2" s="244"/>
      <c r="P2" s="244"/>
      <c r="Q2" s="244"/>
      <c r="R2" s="244"/>
      <c r="S2" s="244"/>
      <c r="T2" s="244"/>
      <c r="U2" s="1042"/>
      <c r="V2" s="1042"/>
      <c r="W2" s="1042"/>
      <c r="X2" s="242"/>
      <c r="Y2" s="244"/>
      <c r="Z2" s="244"/>
      <c r="AA2" s="244"/>
      <c r="AB2" s="244"/>
      <c r="AC2" s="244"/>
      <c r="AD2" s="244"/>
      <c r="AE2" s="619"/>
      <c r="AF2" s="619"/>
      <c r="AG2" s="244"/>
    </row>
    <row r="3" spans="1:33" s="243" customFormat="1" ht="14.25" customHeight="1">
      <c r="A3" s="242"/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2"/>
      <c r="O3" s="242"/>
      <c r="P3" s="242"/>
      <c r="Q3" s="242"/>
      <c r="R3" s="242"/>
      <c r="S3" s="242"/>
      <c r="T3" s="242"/>
      <c r="U3" s="242"/>
      <c r="V3" s="242"/>
      <c r="W3" s="250"/>
      <c r="X3" s="242"/>
      <c r="Y3" s="241"/>
      <c r="Z3" s="241"/>
      <c r="AA3" s="250"/>
      <c r="AB3" s="250"/>
      <c r="AC3" s="250"/>
      <c r="AD3" s="241"/>
      <c r="AE3" s="2830" t="s">
        <v>827</v>
      </c>
      <c r="AF3" s="2830"/>
      <c r="AG3" s="2830"/>
    </row>
    <row r="4" spans="1:33" ht="21.75" customHeight="1">
      <c r="A4" s="2752" t="s">
        <v>56</v>
      </c>
      <c r="B4" s="2755" t="s">
        <v>145</v>
      </c>
      <c r="C4" s="2737"/>
      <c r="D4" s="2737"/>
      <c r="E4" s="2737"/>
      <c r="F4" s="2737"/>
      <c r="G4" s="2737"/>
      <c r="H4" s="2737"/>
      <c r="I4" s="2737"/>
      <c r="J4" s="2737"/>
      <c r="K4" s="2737"/>
      <c r="L4" s="2737"/>
      <c r="M4" s="2738"/>
      <c r="N4" s="2755" t="s">
        <v>146</v>
      </c>
      <c r="O4" s="2737"/>
      <c r="P4" s="2737"/>
      <c r="Q4" s="2807"/>
      <c r="R4" s="2831" t="s">
        <v>147</v>
      </c>
      <c r="S4" s="2737"/>
      <c r="T4" s="2737"/>
      <c r="U4" s="2738"/>
      <c r="V4" s="2755" t="s">
        <v>148</v>
      </c>
      <c r="W4" s="2737"/>
      <c r="X4" s="2737"/>
      <c r="Y4" s="2737"/>
      <c r="Z4" s="2737"/>
      <c r="AA4" s="2737"/>
      <c r="AB4" s="2737"/>
      <c r="AC4" s="2737"/>
      <c r="AD4" s="2737"/>
      <c r="AE4" s="2737"/>
      <c r="AF4" s="2737"/>
      <c r="AG4" s="2738"/>
    </row>
    <row r="5" spans="1:33" ht="18.75" customHeight="1">
      <c r="A5" s="2753"/>
      <c r="B5" s="2739" t="s">
        <v>149</v>
      </c>
      <c r="C5" s="2741" t="s">
        <v>150</v>
      </c>
      <c r="D5" s="2742"/>
      <c r="E5" s="2742"/>
      <c r="F5" s="2742"/>
      <c r="G5" s="2743"/>
      <c r="H5" s="2744" t="s">
        <v>151</v>
      </c>
      <c r="I5" s="2744" t="s">
        <v>152</v>
      </c>
      <c r="J5" s="2744" t="s">
        <v>12</v>
      </c>
      <c r="K5" s="2756" t="s">
        <v>153</v>
      </c>
      <c r="L5" s="2756" t="s">
        <v>154</v>
      </c>
      <c r="M5" s="2758" t="s">
        <v>155</v>
      </c>
      <c r="N5" s="2739" t="s">
        <v>156</v>
      </c>
      <c r="O5" s="2741" t="s">
        <v>157</v>
      </c>
      <c r="P5" s="2742"/>
      <c r="Q5" s="2743"/>
      <c r="R5" s="2744" t="s">
        <v>158</v>
      </c>
      <c r="S5" s="2756" t="s">
        <v>153</v>
      </c>
      <c r="T5" s="2756" t="s">
        <v>154</v>
      </c>
      <c r="U5" s="2758" t="s">
        <v>155</v>
      </c>
      <c r="V5" s="2739" t="s">
        <v>149</v>
      </c>
      <c r="W5" s="2741" t="s">
        <v>159</v>
      </c>
      <c r="X5" s="2742"/>
      <c r="Y5" s="2742"/>
      <c r="Z5" s="2742"/>
      <c r="AA5" s="2743"/>
      <c r="AB5" s="2744" t="s">
        <v>158</v>
      </c>
      <c r="AC5" s="2756" t="s">
        <v>152</v>
      </c>
      <c r="AD5" s="2744" t="s">
        <v>12</v>
      </c>
      <c r="AE5" s="2756" t="s">
        <v>153</v>
      </c>
      <c r="AF5" s="2756" t="s">
        <v>154</v>
      </c>
      <c r="AG5" s="2758" t="s">
        <v>155</v>
      </c>
    </row>
    <row r="6" spans="1:33" ht="18.75" customHeight="1">
      <c r="A6" s="2754"/>
      <c r="B6" s="2740"/>
      <c r="C6" s="253" t="s">
        <v>108</v>
      </c>
      <c r="D6" s="253" t="s">
        <v>107</v>
      </c>
      <c r="E6" s="253" t="s">
        <v>182</v>
      </c>
      <c r="F6" s="253" t="s">
        <v>161</v>
      </c>
      <c r="G6" s="253" t="s">
        <v>162</v>
      </c>
      <c r="H6" s="2745"/>
      <c r="I6" s="2745"/>
      <c r="J6" s="2745"/>
      <c r="K6" s="2745"/>
      <c r="L6" s="2757"/>
      <c r="M6" s="2759"/>
      <c r="N6" s="2740"/>
      <c r="O6" s="253" t="s">
        <v>107</v>
      </c>
      <c r="P6" s="253" t="s">
        <v>182</v>
      </c>
      <c r="Q6" s="253" t="s">
        <v>161</v>
      </c>
      <c r="R6" s="2745"/>
      <c r="S6" s="2745"/>
      <c r="T6" s="2757"/>
      <c r="U6" s="2759"/>
      <c r="V6" s="2740"/>
      <c r="W6" s="253" t="s">
        <v>108</v>
      </c>
      <c r="X6" s="253" t="s">
        <v>107</v>
      </c>
      <c r="Y6" s="253" t="s">
        <v>182</v>
      </c>
      <c r="Z6" s="253" t="s">
        <v>183</v>
      </c>
      <c r="AA6" s="253" t="s">
        <v>155</v>
      </c>
      <c r="AB6" s="2745"/>
      <c r="AC6" s="2745"/>
      <c r="AD6" s="2745"/>
      <c r="AE6" s="2745"/>
      <c r="AF6" s="2757"/>
      <c r="AG6" s="2759"/>
    </row>
    <row r="7" spans="1:33" s="1051" customFormat="1" ht="24" customHeight="1">
      <c r="A7" s="1043">
        <v>2014</v>
      </c>
      <c r="B7" s="1044">
        <v>5975.5780000000004</v>
      </c>
      <c r="C7" s="1045">
        <v>8506.0589999999993</v>
      </c>
      <c r="D7" s="1045">
        <v>195259.33100000001</v>
      </c>
      <c r="E7" s="1045">
        <v>6838.4579999999996</v>
      </c>
      <c r="F7" s="1045">
        <v>568.12300000000005</v>
      </c>
      <c r="G7" s="1045">
        <v>211171.97200000001</v>
      </c>
      <c r="H7" s="1045">
        <v>68134.237999999998</v>
      </c>
      <c r="I7" s="1045">
        <v>655.81100000000004</v>
      </c>
      <c r="J7" s="1045">
        <v>156406.51199999999</v>
      </c>
      <c r="K7" s="1045">
        <v>570.29499999999996</v>
      </c>
      <c r="L7" s="1045" t="s">
        <v>164</v>
      </c>
      <c r="M7" s="1046">
        <v>442914.40500000003</v>
      </c>
      <c r="N7" s="1047">
        <v>1843.922</v>
      </c>
      <c r="O7" s="1045" t="s">
        <v>164</v>
      </c>
      <c r="P7" s="1045">
        <v>16699.576000000001</v>
      </c>
      <c r="Q7" s="1045" t="s">
        <v>164</v>
      </c>
      <c r="R7" s="1046">
        <v>46011.434999999998</v>
      </c>
      <c r="S7" s="1048">
        <v>14501.213</v>
      </c>
      <c r="T7" s="1046" t="s">
        <v>164</v>
      </c>
      <c r="U7" s="1049">
        <v>79056.145000000004</v>
      </c>
      <c r="V7" s="1044">
        <v>7819.5</v>
      </c>
      <c r="W7" s="1045">
        <v>8506.0589999999993</v>
      </c>
      <c r="X7" s="1045">
        <v>195259.33100000001</v>
      </c>
      <c r="Y7" s="1045">
        <v>23538.034</v>
      </c>
      <c r="Z7" s="1045">
        <v>568.12300000000005</v>
      </c>
      <c r="AA7" s="1045">
        <v>227871.54699999999</v>
      </c>
      <c r="AB7" s="1045">
        <v>114145.673</v>
      </c>
      <c r="AC7" s="1045">
        <v>655.81100000000004</v>
      </c>
      <c r="AD7" s="1046">
        <v>156406.51199999999</v>
      </c>
      <c r="AE7" s="1048">
        <v>15071.508</v>
      </c>
      <c r="AF7" s="1048" t="s">
        <v>164</v>
      </c>
      <c r="AG7" s="1050">
        <v>521970.55099999998</v>
      </c>
    </row>
    <row r="8" spans="1:33" s="1051" customFormat="1" ht="24" customHeight="1">
      <c r="A8" s="1043">
        <v>2015</v>
      </c>
      <c r="B8" s="1044">
        <v>4427.049</v>
      </c>
      <c r="C8" s="1045">
        <v>7438.2709999999997</v>
      </c>
      <c r="D8" s="1045">
        <v>199895.424</v>
      </c>
      <c r="E8" s="1045">
        <v>8822.0059999999994</v>
      </c>
      <c r="F8" s="1045">
        <v>222.47200000000001</v>
      </c>
      <c r="G8" s="1045">
        <v>216378.17300000001</v>
      </c>
      <c r="H8" s="1045">
        <v>45922.866999999998</v>
      </c>
      <c r="I8" s="1045">
        <v>643.16399999999999</v>
      </c>
      <c r="J8" s="1045">
        <v>164762.416</v>
      </c>
      <c r="K8" s="1045">
        <v>624.51499999999999</v>
      </c>
      <c r="L8" s="1045" t="s">
        <v>164</v>
      </c>
      <c r="M8" s="1046">
        <v>432758.18300000002</v>
      </c>
      <c r="N8" s="1047">
        <v>1368.991</v>
      </c>
      <c r="O8" s="1045" t="s">
        <v>164</v>
      </c>
      <c r="P8" s="1045">
        <v>19755.304</v>
      </c>
      <c r="Q8" s="1045" t="s">
        <v>164</v>
      </c>
      <c r="R8" s="1046">
        <v>57514.281000000003</v>
      </c>
      <c r="S8" s="1045">
        <v>16693.434000000001</v>
      </c>
      <c r="T8" s="1046" t="s">
        <v>164</v>
      </c>
      <c r="U8" s="1052">
        <v>95332.01</v>
      </c>
      <c r="V8" s="1044">
        <v>5796.04</v>
      </c>
      <c r="W8" s="1045">
        <v>7438.2709999999997</v>
      </c>
      <c r="X8" s="1045">
        <v>199895.424</v>
      </c>
      <c r="Y8" s="1045">
        <v>28577.31</v>
      </c>
      <c r="Z8" s="1045">
        <v>222.47200000000001</v>
      </c>
      <c r="AA8" s="1045">
        <v>236133.47700000001</v>
      </c>
      <c r="AB8" s="1045">
        <v>103437.148</v>
      </c>
      <c r="AC8" s="1045">
        <v>643.16399999999999</v>
      </c>
      <c r="AD8" s="1046">
        <v>164762.416</v>
      </c>
      <c r="AE8" s="1045">
        <v>17317.949000000001</v>
      </c>
      <c r="AF8" s="1045" t="s">
        <v>164</v>
      </c>
      <c r="AG8" s="1050">
        <v>528090.19299999997</v>
      </c>
    </row>
    <row r="9" spans="1:33" s="1051" customFormat="1" ht="24" customHeight="1">
      <c r="A9" s="1043">
        <v>2016</v>
      </c>
      <c r="B9" s="1044">
        <v>4834.8180000000002</v>
      </c>
      <c r="C9" s="1045">
        <v>7760.6819999999998</v>
      </c>
      <c r="D9" s="1045">
        <v>200151.489</v>
      </c>
      <c r="E9" s="1045">
        <v>13054.77</v>
      </c>
      <c r="F9" s="1045">
        <v>368.541</v>
      </c>
      <c r="G9" s="1045">
        <v>221335.48199999999</v>
      </c>
      <c r="H9" s="1045">
        <v>46477.379000000001</v>
      </c>
      <c r="I9" s="1045">
        <v>573.19600000000003</v>
      </c>
      <c r="J9" s="1045">
        <v>161995.10399999999</v>
      </c>
      <c r="K9" s="1045">
        <v>1098.0640000000001</v>
      </c>
      <c r="L9" s="1045" t="s">
        <v>164</v>
      </c>
      <c r="M9" s="1046">
        <v>436314.04200000002</v>
      </c>
      <c r="N9" s="1047">
        <v>1798.7670000000001</v>
      </c>
      <c r="O9" s="1045">
        <v>9243.9869999999992</v>
      </c>
      <c r="P9" s="1045">
        <v>446.108</v>
      </c>
      <c r="Q9" s="1045">
        <v>1152.4849999999999</v>
      </c>
      <c r="R9" s="1046">
        <v>73016.858999999997</v>
      </c>
      <c r="S9" s="1045">
        <v>18468.606</v>
      </c>
      <c r="T9" s="1046" t="s">
        <v>164</v>
      </c>
      <c r="U9" s="1052">
        <v>104126.81200000001</v>
      </c>
      <c r="V9" s="1044">
        <v>6633.585</v>
      </c>
      <c r="W9" s="1045">
        <v>7760.6819999999998</v>
      </c>
      <c r="X9" s="1045">
        <v>209395.476</v>
      </c>
      <c r="Y9" s="1045">
        <v>13500.878000000001</v>
      </c>
      <c r="Z9" s="1045">
        <v>1521.0260000000001</v>
      </c>
      <c r="AA9" s="1045">
        <v>232178.06200000001</v>
      </c>
      <c r="AB9" s="1045">
        <v>119494.238</v>
      </c>
      <c r="AC9" s="1045">
        <v>573.19600000000003</v>
      </c>
      <c r="AD9" s="1046">
        <v>161995.10399999999</v>
      </c>
      <c r="AE9" s="1045">
        <v>19566.669999999998</v>
      </c>
      <c r="AF9" s="1045" t="s">
        <v>164</v>
      </c>
      <c r="AG9" s="1050">
        <v>540440.85400000005</v>
      </c>
    </row>
    <row r="10" spans="1:33" s="1051" customFormat="1" ht="24" customHeight="1">
      <c r="A10" s="1043">
        <v>2017</v>
      </c>
      <c r="B10" s="1044">
        <v>5262.5069999999996</v>
      </c>
      <c r="C10" s="1045">
        <v>4426.6109999999999</v>
      </c>
      <c r="D10" s="1045">
        <v>222759.88800000001</v>
      </c>
      <c r="E10" s="1045">
        <v>5224.768</v>
      </c>
      <c r="F10" s="1045">
        <v>220.18299999999999</v>
      </c>
      <c r="G10" s="1045">
        <v>232631.45</v>
      </c>
      <c r="H10" s="1045">
        <v>36956.557999999997</v>
      </c>
      <c r="I10" s="1045">
        <v>513.34699999999998</v>
      </c>
      <c r="J10" s="1045">
        <v>148426.72500000001</v>
      </c>
      <c r="K10" s="1045">
        <v>2693.4810000000002</v>
      </c>
      <c r="L10" s="1045" t="s">
        <v>164</v>
      </c>
      <c r="M10" s="1046">
        <v>426484.06800000003</v>
      </c>
      <c r="N10" s="1047">
        <v>1732.6659999999999</v>
      </c>
      <c r="O10" s="1045">
        <v>14423.953</v>
      </c>
      <c r="P10" s="1045">
        <v>391.05700000000002</v>
      </c>
      <c r="Q10" s="1045">
        <v>396.35300000000001</v>
      </c>
      <c r="R10" s="1046">
        <v>88515.942999999999</v>
      </c>
      <c r="S10" s="1045">
        <v>21586.066999999999</v>
      </c>
      <c r="T10" s="1046" t="s">
        <v>164</v>
      </c>
      <c r="U10" s="1052">
        <v>127046.039</v>
      </c>
      <c r="V10" s="1044">
        <v>6995.1729999999998</v>
      </c>
      <c r="W10" s="1045">
        <v>4426.6109999999999</v>
      </c>
      <c r="X10" s="1045">
        <v>237183.842</v>
      </c>
      <c r="Y10" s="1045">
        <v>5615.8249999999998</v>
      </c>
      <c r="Z10" s="1045">
        <v>616.53599999999994</v>
      </c>
      <c r="AA10" s="1045">
        <v>247842.81400000001</v>
      </c>
      <c r="AB10" s="1045">
        <v>125472.501</v>
      </c>
      <c r="AC10" s="1045">
        <v>513.34699999999998</v>
      </c>
      <c r="AD10" s="1046">
        <v>148426.72500000001</v>
      </c>
      <c r="AE10" s="1045">
        <v>24279.547999999999</v>
      </c>
      <c r="AF10" s="1045" t="s">
        <v>164</v>
      </c>
      <c r="AG10" s="1050">
        <v>553530.10699999996</v>
      </c>
    </row>
    <row r="11" spans="1:33" s="1051" customFormat="1" ht="24" customHeight="1">
      <c r="A11" s="1043">
        <v>2018</v>
      </c>
      <c r="B11" s="1044">
        <v>5187.2340000000004</v>
      </c>
      <c r="C11" s="1045">
        <v>2677.04</v>
      </c>
      <c r="D11" s="1045">
        <v>220140.57</v>
      </c>
      <c r="E11" s="1045">
        <v>5845.2470000000003</v>
      </c>
      <c r="F11" s="1045" t="s">
        <v>164</v>
      </c>
      <c r="G11" s="1045">
        <v>228662.85699999999</v>
      </c>
      <c r="H11" s="1045">
        <v>46779.843000000001</v>
      </c>
      <c r="I11" s="1045">
        <v>528.45299999999997</v>
      </c>
      <c r="J11" s="1045">
        <v>133505.261</v>
      </c>
      <c r="K11" s="1045">
        <v>3663.8020000000001</v>
      </c>
      <c r="L11" s="1045" t="s">
        <v>164</v>
      </c>
      <c r="M11" s="1046">
        <v>418327.451</v>
      </c>
      <c r="N11" s="1047">
        <v>2083.2190000000001</v>
      </c>
      <c r="O11" s="1045">
        <v>18999.138999999999</v>
      </c>
      <c r="P11" s="1045">
        <v>421.71300000000002</v>
      </c>
      <c r="Q11" s="1045">
        <v>498.96100000000001</v>
      </c>
      <c r="R11" s="1046">
        <v>105909.913</v>
      </c>
      <c r="S11" s="1045">
        <v>24406.111000000001</v>
      </c>
      <c r="T11" s="1046" t="s">
        <v>164</v>
      </c>
      <c r="U11" s="1052">
        <v>152319.05600000001</v>
      </c>
      <c r="V11" s="1044">
        <v>7270.4530000000004</v>
      </c>
      <c r="W11" s="1045">
        <v>2677.04</v>
      </c>
      <c r="X11" s="1045">
        <v>239139.71</v>
      </c>
      <c r="Y11" s="1045">
        <v>6266.9589999999998</v>
      </c>
      <c r="Z11" s="1045">
        <v>498.96100000000001</v>
      </c>
      <c r="AA11" s="1045">
        <v>248582.67</v>
      </c>
      <c r="AB11" s="1045">
        <v>152689.75599999999</v>
      </c>
      <c r="AC11" s="1045">
        <v>528.45299999999997</v>
      </c>
      <c r="AD11" s="1046">
        <v>133505.261</v>
      </c>
      <c r="AE11" s="1045">
        <v>28069.912</v>
      </c>
      <c r="AF11" s="1045" t="s">
        <v>164</v>
      </c>
      <c r="AG11" s="1050">
        <v>570646.50699999998</v>
      </c>
    </row>
    <row r="12" spans="1:33" s="1051" customFormat="1" ht="24" customHeight="1">
      <c r="A12" s="1043">
        <v>2019</v>
      </c>
      <c r="B12" s="1044">
        <v>4476.6400000000003</v>
      </c>
      <c r="C12" s="1045">
        <v>2592.2249999999999</v>
      </c>
      <c r="D12" s="1045">
        <v>209193.36799999999</v>
      </c>
      <c r="E12" s="1045">
        <v>1842.4780000000001</v>
      </c>
      <c r="F12" s="1045" t="s">
        <v>164</v>
      </c>
      <c r="G12" s="1045">
        <v>213628.071</v>
      </c>
      <c r="H12" s="1045">
        <v>39048.684999999998</v>
      </c>
      <c r="I12" s="1045">
        <v>578.91200000000003</v>
      </c>
      <c r="J12" s="1045">
        <v>145909.66899999999</v>
      </c>
      <c r="K12" s="1045">
        <v>5427.9620000000004</v>
      </c>
      <c r="L12" s="1045" t="s">
        <v>164</v>
      </c>
      <c r="M12" s="1046">
        <v>409069.93900000001</v>
      </c>
      <c r="N12" s="1047">
        <v>1770.424</v>
      </c>
      <c r="O12" s="1045">
        <v>17636.346000000001</v>
      </c>
      <c r="P12" s="1045">
        <v>412.86099999999999</v>
      </c>
      <c r="Q12" s="1045">
        <v>451.02699999999999</v>
      </c>
      <c r="R12" s="1046">
        <v>105627.802</v>
      </c>
      <c r="S12" s="1045">
        <v>25822.468000000001</v>
      </c>
      <c r="T12" s="1046">
        <v>2249.4380000000001</v>
      </c>
      <c r="U12" s="1052">
        <v>153970.36600000001</v>
      </c>
      <c r="V12" s="1044">
        <v>6247.0640000000003</v>
      </c>
      <c r="W12" s="1045">
        <v>2592.2249999999999</v>
      </c>
      <c r="X12" s="1045">
        <v>226829.71299999999</v>
      </c>
      <c r="Y12" s="1045">
        <v>2255.3380000000002</v>
      </c>
      <c r="Z12" s="1045">
        <v>451.02699999999999</v>
      </c>
      <c r="AA12" s="1045">
        <v>232128.304</v>
      </c>
      <c r="AB12" s="1045">
        <v>144676.48800000001</v>
      </c>
      <c r="AC12" s="1045">
        <v>578.91200000000003</v>
      </c>
      <c r="AD12" s="1046">
        <v>145909.66899999999</v>
      </c>
      <c r="AE12" s="1045">
        <v>31250.43</v>
      </c>
      <c r="AF12" s="1045">
        <v>2249.4380000000001</v>
      </c>
      <c r="AG12" s="1050">
        <v>563040.30500000005</v>
      </c>
    </row>
    <row r="13" spans="1:33" s="1051" customFormat="1" ht="24" customHeight="1">
      <c r="A13" s="1043">
        <v>2020</v>
      </c>
      <c r="B13" s="1044">
        <v>4501.6239999999998</v>
      </c>
      <c r="C13" s="1045">
        <v>2094.21</v>
      </c>
      <c r="D13" s="1045">
        <v>176714.01199999999</v>
      </c>
      <c r="E13" s="1045">
        <v>1503.944</v>
      </c>
      <c r="F13" s="1045">
        <v>586.62699999999995</v>
      </c>
      <c r="G13" s="1045">
        <v>180898.79300000001</v>
      </c>
      <c r="H13" s="1045">
        <v>41446.449000000001</v>
      </c>
      <c r="I13" s="1045">
        <v>404.673</v>
      </c>
      <c r="J13" s="1045">
        <v>160183.72099999999</v>
      </c>
      <c r="K13" s="1045">
        <v>7016.1459999999997</v>
      </c>
      <c r="L13" s="1045">
        <v>70.838999999999999</v>
      </c>
      <c r="M13" s="1046">
        <v>394522.245</v>
      </c>
      <c r="N13" s="1047">
        <v>2646.625</v>
      </c>
      <c r="O13" s="1045">
        <v>19293.147000000001</v>
      </c>
      <c r="P13" s="1045">
        <v>343.15699999999998</v>
      </c>
      <c r="Q13" s="1045">
        <v>359.92200000000003</v>
      </c>
      <c r="R13" s="1046">
        <v>103859.925</v>
      </c>
      <c r="S13" s="1045">
        <v>24040.363000000001</v>
      </c>
      <c r="T13" s="1046">
        <v>7096.777</v>
      </c>
      <c r="U13" s="1052">
        <v>157639.91500000001</v>
      </c>
      <c r="V13" s="1044">
        <v>7148.2489999999998</v>
      </c>
      <c r="W13" s="1045">
        <v>2094.21</v>
      </c>
      <c r="X13" s="1045">
        <v>196007.15900000001</v>
      </c>
      <c r="Y13" s="1045">
        <v>1847.1010000000001</v>
      </c>
      <c r="Z13" s="1045">
        <v>946.54899999999998</v>
      </c>
      <c r="AA13" s="1045">
        <v>200895.01800000001</v>
      </c>
      <c r="AB13" s="1045">
        <v>145306.37400000001</v>
      </c>
      <c r="AC13" s="1045">
        <v>404.673</v>
      </c>
      <c r="AD13" s="1046">
        <v>160183.72099999999</v>
      </c>
      <c r="AE13" s="1045">
        <v>31056.508000000002</v>
      </c>
      <c r="AF13" s="1045">
        <v>7167.616</v>
      </c>
      <c r="AG13" s="1050">
        <v>552162.16</v>
      </c>
    </row>
    <row r="14" spans="1:33" s="1053" customFormat="1" ht="24" customHeight="1">
      <c r="A14" s="1043">
        <v>2021</v>
      </c>
      <c r="B14" s="1044">
        <v>4761.91</v>
      </c>
      <c r="C14" s="1045">
        <v>1853.7829999999999</v>
      </c>
      <c r="D14" s="1045">
        <v>170565.60800000001</v>
      </c>
      <c r="E14" s="1045">
        <v>1493.8530000000001</v>
      </c>
      <c r="F14" s="1045">
        <v>1176.921</v>
      </c>
      <c r="G14" s="1045">
        <v>175090.166</v>
      </c>
      <c r="H14" s="1045">
        <v>53608.506000000001</v>
      </c>
      <c r="I14" s="1045">
        <v>490.697</v>
      </c>
      <c r="J14" s="1045">
        <v>158015.23000000001</v>
      </c>
      <c r="K14" s="1045">
        <v>8340.8279999999995</v>
      </c>
      <c r="L14" s="1045">
        <v>65.846000000000004</v>
      </c>
      <c r="M14" s="1046">
        <v>400373.18199999997</v>
      </c>
      <c r="N14" s="1047">
        <v>1975.5250000000001</v>
      </c>
      <c r="O14" s="1045">
        <v>26960.944</v>
      </c>
      <c r="P14" s="1045">
        <v>287.887</v>
      </c>
      <c r="Q14" s="1045">
        <v>318.41000000000003</v>
      </c>
      <c r="R14" s="1046">
        <v>113415.302</v>
      </c>
      <c r="S14" s="1045">
        <v>30760.727999999999</v>
      </c>
      <c r="T14" s="1046">
        <v>2717.511</v>
      </c>
      <c r="U14" s="1052">
        <v>176436.30600000001</v>
      </c>
      <c r="V14" s="1044">
        <v>6737.4340000000002</v>
      </c>
      <c r="W14" s="1045">
        <v>1853.7829999999999</v>
      </c>
      <c r="X14" s="1045">
        <v>197526.552</v>
      </c>
      <c r="Y14" s="1045">
        <v>1781.74</v>
      </c>
      <c r="Z14" s="1045">
        <v>1495.3309999999999</v>
      </c>
      <c r="AA14" s="1045">
        <v>202657.40599999999</v>
      </c>
      <c r="AB14" s="1045">
        <v>167023.80799999999</v>
      </c>
      <c r="AC14" s="1045">
        <v>490.697</v>
      </c>
      <c r="AD14" s="1046">
        <v>158015.23000000001</v>
      </c>
      <c r="AE14" s="1045">
        <v>39101.555999999997</v>
      </c>
      <c r="AF14" s="1045">
        <v>2783.357</v>
      </c>
      <c r="AG14" s="1050">
        <v>576809.48800000001</v>
      </c>
    </row>
    <row r="15" spans="1:33" s="1061" customFormat="1" ht="24" customHeight="1">
      <c r="A15" s="1054">
        <v>2022</v>
      </c>
      <c r="B15" s="1055">
        <v>5043.366</v>
      </c>
      <c r="C15" s="1056">
        <v>1870.76</v>
      </c>
      <c r="D15" s="1056">
        <v>162400.003</v>
      </c>
      <c r="E15" s="1056">
        <v>351.79300000000001</v>
      </c>
      <c r="F15" s="1056">
        <v>1377.345</v>
      </c>
      <c r="G15" s="1056">
        <v>165999.9</v>
      </c>
      <c r="H15" s="1056">
        <v>52243.277000000002</v>
      </c>
      <c r="I15" s="1056">
        <v>570.04600000000005</v>
      </c>
      <c r="J15" s="1056">
        <v>176054.01199999999</v>
      </c>
      <c r="K15" s="1056">
        <v>8461.92</v>
      </c>
      <c r="L15" s="1045">
        <v>68.94</v>
      </c>
      <c r="M15" s="1057">
        <v>408441.46100000001</v>
      </c>
      <c r="N15" s="1058">
        <v>2212.8620000000001</v>
      </c>
      <c r="O15" s="1056">
        <v>32389.742999999999</v>
      </c>
      <c r="P15" s="1056">
        <v>336.06299999999999</v>
      </c>
      <c r="Q15" s="1056">
        <v>305.21699999999998</v>
      </c>
      <c r="R15" s="1056">
        <v>109960.568</v>
      </c>
      <c r="S15" s="1056">
        <v>38804.336000000003</v>
      </c>
      <c r="T15" s="1057">
        <v>1950.114</v>
      </c>
      <c r="U15" s="1059">
        <v>185958.90400000001</v>
      </c>
      <c r="V15" s="1055">
        <v>7256.2280000000001</v>
      </c>
      <c r="W15" s="1056">
        <v>1870.76</v>
      </c>
      <c r="X15" s="1056">
        <v>194789.74600000001</v>
      </c>
      <c r="Y15" s="1056">
        <v>687.85599999999999</v>
      </c>
      <c r="Z15" s="1056">
        <v>1682.5619999999999</v>
      </c>
      <c r="AA15" s="1056">
        <v>199030.924</v>
      </c>
      <c r="AB15" s="1056">
        <v>162203.845</v>
      </c>
      <c r="AC15" s="1056">
        <v>570.04600000000005</v>
      </c>
      <c r="AD15" s="1057">
        <v>176054.01199999999</v>
      </c>
      <c r="AE15" s="1056">
        <v>47266.256000000001</v>
      </c>
      <c r="AF15" s="1056">
        <v>2019.0540000000001</v>
      </c>
      <c r="AG15" s="1060">
        <v>594400.36499999999</v>
      </c>
    </row>
    <row r="16" spans="1:33" s="1053" customFormat="1" ht="24" customHeight="1">
      <c r="A16" s="1062">
        <v>2023</v>
      </c>
      <c r="B16" s="1047">
        <v>5089.4920000000002</v>
      </c>
      <c r="C16" s="1044">
        <v>1875.8879999999999</v>
      </c>
      <c r="D16" s="1044">
        <v>148979.38699999999</v>
      </c>
      <c r="E16" s="1044" t="s">
        <v>164</v>
      </c>
      <c r="F16" s="1044">
        <v>878.10799999999995</v>
      </c>
      <c r="G16" s="1044">
        <v>151733.383</v>
      </c>
      <c r="H16" s="1044">
        <v>45949.296999999999</v>
      </c>
      <c r="I16" s="1044">
        <v>389.78899999999999</v>
      </c>
      <c r="J16" s="1044">
        <v>180494.09599999999</v>
      </c>
      <c r="K16" s="1044">
        <v>7850.6769999999997</v>
      </c>
      <c r="L16" s="1045">
        <v>63.808999999999997</v>
      </c>
      <c r="M16" s="1050">
        <v>391570.54300000001</v>
      </c>
      <c r="N16" s="1044">
        <v>2410.8220000000001</v>
      </c>
      <c r="O16" s="1044">
        <v>37611.122000000003</v>
      </c>
      <c r="P16" s="1044">
        <v>256.08</v>
      </c>
      <c r="Q16" s="1045">
        <v>370.05599999999998</v>
      </c>
      <c r="R16" s="1045">
        <v>110854.65300000001</v>
      </c>
      <c r="S16" s="1044">
        <v>42605.044999999998</v>
      </c>
      <c r="T16" s="1063">
        <v>2368.1819999999998</v>
      </c>
      <c r="U16" s="1052">
        <v>196475.96</v>
      </c>
      <c r="V16" s="1044">
        <v>7500.3140000000003</v>
      </c>
      <c r="W16" s="1044">
        <v>1875.8879999999999</v>
      </c>
      <c r="X16" s="1044">
        <v>186590.50899999999</v>
      </c>
      <c r="Y16" s="1044">
        <v>256.08</v>
      </c>
      <c r="Z16" s="1044">
        <v>1248.164</v>
      </c>
      <c r="AA16" s="1044">
        <v>189970.641</v>
      </c>
      <c r="AB16" s="1044">
        <v>156803.95000000001</v>
      </c>
      <c r="AC16" s="1044">
        <v>389.78899999999999</v>
      </c>
      <c r="AD16" s="1044">
        <v>180494.09599999999</v>
      </c>
      <c r="AE16" s="1044">
        <v>50455.722000000002</v>
      </c>
      <c r="AF16" s="1045">
        <v>2431.991</v>
      </c>
      <c r="AG16" s="1050">
        <v>588046.50300000003</v>
      </c>
    </row>
    <row r="17" spans="1:34" s="302" customFormat="1" ht="24" customHeight="1">
      <c r="A17" s="1062">
        <v>2024</v>
      </c>
      <c r="B17" s="1064">
        <v>6200.3580000000002</v>
      </c>
      <c r="C17" s="1065">
        <v>1990.7539999999999</v>
      </c>
      <c r="D17" s="1065">
        <v>138814.459</v>
      </c>
      <c r="E17" s="1065" t="s">
        <v>164</v>
      </c>
      <c r="F17" s="1065">
        <v>586.42600000000004</v>
      </c>
      <c r="G17" s="1065">
        <v>141391.639</v>
      </c>
      <c r="H17" s="1065">
        <v>45960.4</v>
      </c>
      <c r="I17" s="1065">
        <v>328.60599999999999</v>
      </c>
      <c r="J17" s="1065">
        <v>188754.10200000001</v>
      </c>
      <c r="K17" s="1065">
        <v>9736.3590000000004</v>
      </c>
      <c r="L17" s="1066">
        <v>65.096000000000004</v>
      </c>
      <c r="M17" s="1066">
        <v>392436.56</v>
      </c>
      <c r="N17" s="1067">
        <v>2777.1909999999998</v>
      </c>
      <c r="O17" s="1065">
        <v>30116.512999999999</v>
      </c>
      <c r="P17" s="1065">
        <v>97.031000000000006</v>
      </c>
      <c r="Q17" s="1065">
        <v>364.61</v>
      </c>
      <c r="R17" s="1066">
        <v>120310.682</v>
      </c>
      <c r="S17" s="1065">
        <v>46800.745000000003</v>
      </c>
      <c r="T17" s="1066">
        <v>2697.3519999999999</v>
      </c>
      <c r="U17" s="1068">
        <v>203164.12400000001</v>
      </c>
      <c r="V17" s="1064">
        <v>8977.5490000000009</v>
      </c>
      <c r="W17" s="1065">
        <v>1990.7539999999999</v>
      </c>
      <c r="X17" s="1065">
        <v>168930.97200000001</v>
      </c>
      <c r="Y17" s="1065">
        <v>97.031000000000006</v>
      </c>
      <c r="Z17" s="1065">
        <v>951.03599999999994</v>
      </c>
      <c r="AA17" s="1065">
        <v>171969.79300000001</v>
      </c>
      <c r="AB17" s="1065">
        <v>166271.08300000001</v>
      </c>
      <c r="AC17" s="1065">
        <v>328.60599999999999</v>
      </c>
      <c r="AD17" s="1066">
        <v>188754.10200000001</v>
      </c>
      <c r="AE17" s="1065">
        <v>56537.103999999999</v>
      </c>
      <c r="AF17" s="1065">
        <v>2762.4479999999999</v>
      </c>
      <c r="AG17" s="1069">
        <v>595600.68400000001</v>
      </c>
    </row>
    <row r="18" spans="1:34" s="302" customFormat="1" ht="24" customHeight="1">
      <c r="A18" s="1070" t="s">
        <v>828</v>
      </c>
      <c r="B18" s="1071">
        <v>2009.675</v>
      </c>
      <c r="C18" s="1071">
        <v>636.47</v>
      </c>
      <c r="D18" s="1071">
        <v>45566.559999999998</v>
      </c>
      <c r="E18" s="1071" t="s">
        <v>164</v>
      </c>
      <c r="F18" s="1071">
        <v>80.694000000000003</v>
      </c>
      <c r="G18" s="1071">
        <v>46283.724000000002</v>
      </c>
      <c r="H18" s="1071">
        <v>13962.368</v>
      </c>
      <c r="I18" s="1071">
        <v>108.05800000000001</v>
      </c>
      <c r="J18" s="1071">
        <v>59882.847000000002</v>
      </c>
      <c r="K18" s="1071">
        <v>3298.5149999999999</v>
      </c>
      <c r="L18" s="1071">
        <v>23.663</v>
      </c>
      <c r="M18" s="1072">
        <v>125568.851</v>
      </c>
      <c r="N18" s="1073">
        <v>934.697</v>
      </c>
      <c r="O18" s="1071">
        <v>11443.768</v>
      </c>
      <c r="P18" s="1071">
        <v>53.476999999999997</v>
      </c>
      <c r="Q18" s="1071">
        <v>254.00299999999999</v>
      </c>
      <c r="R18" s="1071">
        <v>41175.459000000003</v>
      </c>
      <c r="S18" s="1071">
        <v>14436.45</v>
      </c>
      <c r="T18" s="1071">
        <v>887.649</v>
      </c>
      <c r="U18" s="1074">
        <v>69185.504000000001</v>
      </c>
      <c r="V18" s="1071">
        <v>2944.3719999999998</v>
      </c>
      <c r="W18" s="1071">
        <v>636.47</v>
      </c>
      <c r="X18" s="1071">
        <v>57010.328000000001</v>
      </c>
      <c r="Y18" s="1071">
        <v>53.476999999999997</v>
      </c>
      <c r="Z18" s="1071">
        <v>334.697</v>
      </c>
      <c r="AA18" s="1071">
        <v>58034.972999999998</v>
      </c>
      <c r="AB18" s="1071">
        <v>55137.826999999997</v>
      </c>
      <c r="AC18" s="1071">
        <v>108.05800000000001</v>
      </c>
      <c r="AD18" s="1071">
        <v>59882.847000000002</v>
      </c>
      <c r="AE18" s="1071">
        <v>17734.965</v>
      </c>
      <c r="AF18" s="1071">
        <v>911.31200000000001</v>
      </c>
      <c r="AG18" s="1071">
        <v>194754.35500000001</v>
      </c>
    </row>
    <row r="19" spans="1:34" s="1053" customFormat="1" ht="24" customHeight="1">
      <c r="A19" s="1075">
        <v>2024.04</v>
      </c>
      <c r="B19" s="1076">
        <v>589.39300000000003</v>
      </c>
      <c r="C19" s="1077">
        <v>122.285</v>
      </c>
      <c r="D19" s="1077">
        <v>9404.1830000000009</v>
      </c>
      <c r="E19" s="1077" t="s">
        <v>164</v>
      </c>
      <c r="F19" s="1077">
        <v>13.67</v>
      </c>
      <c r="G19" s="1077">
        <v>9540.1380000000008</v>
      </c>
      <c r="H19" s="1077">
        <v>2610.2559999999999</v>
      </c>
      <c r="I19" s="1077">
        <v>24.54</v>
      </c>
      <c r="J19" s="1077">
        <v>14617.091</v>
      </c>
      <c r="K19" s="1077">
        <v>647.029</v>
      </c>
      <c r="L19" s="1078">
        <v>6.6319999999999997</v>
      </c>
      <c r="M19" s="1078">
        <v>28035.079000000002</v>
      </c>
      <c r="N19" s="1079">
        <v>412.04700000000003</v>
      </c>
      <c r="O19" s="1077">
        <v>1995.21</v>
      </c>
      <c r="P19" s="1077">
        <v>5.7640000000000002</v>
      </c>
      <c r="Q19" s="1077">
        <v>18.039000000000001</v>
      </c>
      <c r="R19" s="1078">
        <v>9193.2309999999998</v>
      </c>
      <c r="S19" s="1077">
        <v>4138.232</v>
      </c>
      <c r="T19" s="1078">
        <v>260.31</v>
      </c>
      <c r="U19" s="1080">
        <v>16022.832</v>
      </c>
      <c r="V19" s="1076">
        <v>1001.44</v>
      </c>
      <c r="W19" s="1077">
        <v>122.285</v>
      </c>
      <c r="X19" s="1077">
        <v>11399.393</v>
      </c>
      <c r="Y19" s="1077">
        <v>5.7640000000000002</v>
      </c>
      <c r="Z19" s="1077">
        <v>31.709</v>
      </c>
      <c r="AA19" s="1077">
        <v>11559.151</v>
      </c>
      <c r="AB19" s="1077">
        <v>11803.486000000001</v>
      </c>
      <c r="AC19" s="1077">
        <v>24.54</v>
      </c>
      <c r="AD19" s="1078">
        <v>14617.091</v>
      </c>
      <c r="AE19" s="1077">
        <v>4785.2610000000004</v>
      </c>
      <c r="AF19" s="1077">
        <v>266.94099999999997</v>
      </c>
      <c r="AG19" s="1081">
        <v>44057.911</v>
      </c>
    </row>
    <row r="20" spans="1:34" s="302" customFormat="1" ht="24" customHeight="1">
      <c r="A20" s="1082">
        <v>2024.05</v>
      </c>
      <c r="B20" s="1044">
        <v>657.76099999999997</v>
      </c>
      <c r="C20" s="1045">
        <v>183.50700000000001</v>
      </c>
      <c r="D20" s="1045">
        <v>8869.1919999999991</v>
      </c>
      <c r="E20" s="1045" t="s">
        <v>164</v>
      </c>
      <c r="F20" s="1045">
        <v>26.640999999999998</v>
      </c>
      <c r="G20" s="1045">
        <v>9079.3389999999999</v>
      </c>
      <c r="H20" s="1045">
        <v>3191.4859999999999</v>
      </c>
      <c r="I20" s="1045">
        <v>24.803000000000001</v>
      </c>
      <c r="J20" s="1045">
        <v>16023.177</v>
      </c>
      <c r="K20" s="1045">
        <v>540.76700000000005</v>
      </c>
      <c r="L20" s="1046">
        <v>6.5750000000000002</v>
      </c>
      <c r="M20" s="1046">
        <v>29523.907999999999</v>
      </c>
      <c r="N20" s="1047">
        <v>326.85700000000003</v>
      </c>
      <c r="O20" s="1045">
        <v>1183.7280000000001</v>
      </c>
      <c r="P20" s="1045">
        <v>4.335</v>
      </c>
      <c r="Q20" s="1045">
        <v>11.589</v>
      </c>
      <c r="R20" s="1046">
        <v>8988.7990000000009</v>
      </c>
      <c r="S20" s="1045">
        <v>5076.8580000000002</v>
      </c>
      <c r="T20" s="1046">
        <v>293.74900000000002</v>
      </c>
      <c r="U20" s="1052">
        <v>15885.915000000001</v>
      </c>
      <c r="V20" s="1044">
        <v>984.61699999999996</v>
      </c>
      <c r="W20" s="1045">
        <v>183.50700000000001</v>
      </c>
      <c r="X20" s="1045">
        <v>10052.92</v>
      </c>
      <c r="Y20" s="1045">
        <v>4.335</v>
      </c>
      <c r="Z20" s="1045">
        <v>38.229999999999997</v>
      </c>
      <c r="AA20" s="1045">
        <v>10278.992</v>
      </c>
      <c r="AB20" s="1045">
        <v>12180.285</v>
      </c>
      <c r="AC20" s="1045">
        <v>24.803000000000001</v>
      </c>
      <c r="AD20" s="1046">
        <v>16023.177</v>
      </c>
      <c r="AE20" s="1045">
        <v>5617.625</v>
      </c>
      <c r="AF20" s="1045">
        <v>300.32499999999999</v>
      </c>
      <c r="AG20" s="1050">
        <v>45409.824000000001</v>
      </c>
    </row>
    <row r="21" spans="1:34" s="1083" customFormat="1" ht="24" customHeight="1">
      <c r="A21" s="1082">
        <v>2024.06</v>
      </c>
      <c r="B21" s="1044">
        <v>502.89499999999998</v>
      </c>
      <c r="C21" s="1045">
        <v>195.036</v>
      </c>
      <c r="D21" s="1045">
        <v>10789.182000000001</v>
      </c>
      <c r="E21" s="1045" t="s">
        <v>164</v>
      </c>
      <c r="F21" s="1045">
        <v>85.411000000000001</v>
      </c>
      <c r="G21" s="1045">
        <v>11069.629000000001</v>
      </c>
      <c r="H21" s="1045">
        <v>4238.924</v>
      </c>
      <c r="I21" s="1045">
        <v>25.542000000000002</v>
      </c>
      <c r="J21" s="1045">
        <v>15077.686</v>
      </c>
      <c r="K21" s="1045">
        <v>750.45299999999997</v>
      </c>
      <c r="L21" s="1046">
        <v>3.7669999999999999</v>
      </c>
      <c r="M21" s="1046">
        <v>31668.896000000001</v>
      </c>
      <c r="N21" s="1047">
        <v>317.19799999999998</v>
      </c>
      <c r="O21" s="1045">
        <v>1882.818</v>
      </c>
      <c r="P21" s="1045">
        <v>3.641</v>
      </c>
      <c r="Q21" s="1045">
        <v>5.5330000000000004</v>
      </c>
      <c r="R21" s="1046">
        <v>8760.7049999999999</v>
      </c>
      <c r="S21" s="1045">
        <v>4484.643</v>
      </c>
      <c r="T21" s="1046">
        <v>210.62899999999999</v>
      </c>
      <c r="U21" s="1052">
        <v>15665.165999999999</v>
      </c>
      <c r="V21" s="1044">
        <v>820.09299999999996</v>
      </c>
      <c r="W21" s="1045">
        <v>195.036</v>
      </c>
      <c r="X21" s="1045">
        <v>12672</v>
      </c>
      <c r="Y21" s="1045">
        <v>3.641</v>
      </c>
      <c r="Z21" s="1045">
        <v>90.944000000000003</v>
      </c>
      <c r="AA21" s="1045">
        <v>12961.62</v>
      </c>
      <c r="AB21" s="1045">
        <v>12999.629000000001</v>
      </c>
      <c r="AC21" s="1045">
        <v>25.542000000000002</v>
      </c>
      <c r="AD21" s="1046">
        <v>15077.686</v>
      </c>
      <c r="AE21" s="1045">
        <v>5235.0959999999995</v>
      </c>
      <c r="AF21" s="1045">
        <v>214.39500000000001</v>
      </c>
      <c r="AG21" s="1050">
        <v>47334.061999999998</v>
      </c>
    </row>
    <row r="22" spans="1:34" s="1053" customFormat="1" ht="24" customHeight="1">
      <c r="A22" s="1082">
        <v>2024.07</v>
      </c>
      <c r="B22" s="1044">
        <v>575.476</v>
      </c>
      <c r="C22" s="1045">
        <v>178.624</v>
      </c>
      <c r="D22" s="1045">
        <v>14185.887000000001</v>
      </c>
      <c r="E22" s="1045" t="s">
        <v>164</v>
      </c>
      <c r="F22" s="1045">
        <v>85.436999999999998</v>
      </c>
      <c r="G22" s="1045">
        <v>14449.949000000001</v>
      </c>
      <c r="H22" s="1045">
        <v>5138.8909999999996</v>
      </c>
      <c r="I22" s="1045">
        <v>29.285</v>
      </c>
      <c r="J22" s="1045">
        <v>16483.804</v>
      </c>
      <c r="K22" s="1045">
        <v>876.06600000000003</v>
      </c>
      <c r="L22" s="1045">
        <v>6.8550000000000004</v>
      </c>
      <c r="M22" s="1045">
        <v>37560.326000000001</v>
      </c>
      <c r="N22" s="1047">
        <v>406.34800000000001</v>
      </c>
      <c r="O22" s="1045">
        <v>2140.3319999999999</v>
      </c>
      <c r="P22" s="1045">
        <v>3.9969999999999999</v>
      </c>
      <c r="Q22" s="1045">
        <v>6.1349999999999998</v>
      </c>
      <c r="R22" s="1046">
        <v>10104.227000000001</v>
      </c>
      <c r="S22" s="1045">
        <v>3964.453</v>
      </c>
      <c r="T22" s="1046">
        <v>229.173</v>
      </c>
      <c r="U22" s="1052">
        <v>16854.665000000001</v>
      </c>
      <c r="V22" s="1044">
        <v>981.82399999999996</v>
      </c>
      <c r="W22" s="1045">
        <v>178.624</v>
      </c>
      <c r="X22" s="1045">
        <v>16326.22</v>
      </c>
      <c r="Y22" s="1045">
        <v>3.9969999999999999</v>
      </c>
      <c r="Z22" s="1045">
        <v>91.572000000000003</v>
      </c>
      <c r="AA22" s="1045">
        <v>16600.413</v>
      </c>
      <c r="AB22" s="1045">
        <v>15243.118</v>
      </c>
      <c r="AC22" s="1045">
        <v>29.285</v>
      </c>
      <c r="AD22" s="1045">
        <v>16483.804</v>
      </c>
      <c r="AE22" s="1045">
        <v>4840.518</v>
      </c>
      <c r="AF22" s="1045">
        <v>236.02799999999999</v>
      </c>
      <c r="AG22" s="1050">
        <v>54414.991000000002</v>
      </c>
    </row>
    <row r="23" spans="1:34" s="302" customFormat="1" ht="24" customHeight="1">
      <c r="A23" s="1082">
        <v>2024.08</v>
      </c>
      <c r="B23" s="1044">
        <v>567.05799999999999</v>
      </c>
      <c r="C23" s="1045">
        <v>240.71600000000001</v>
      </c>
      <c r="D23" s="1045">
        <v>15918.481</v>
      </c>
      <c r="E23" s="1045" t="s">
        <v>164</v>
      </c>
      <c r="F23" s="1045">
        <v>161.12799999999999</v>
      </c>
      <c r="G23" s="1045">
        <v>16320.325000000001</v>
      </c>
      <c r="H23" s="1045">
        <v>5466.567</v>
      </c>
      <c r="I23" s="1045">
        <v>33.753</v>
      </c>
      <c r="J23" s="1045">
        <v>15508.111999999999</v>
      </c>
      <c r="K23" s="1045">
        <v>952.52300000000002</v>
      </c>
      <c r="L23" s="1046">
        <v>4</v>
      </c>
      <c r="M23" s="1046">
        <v>38852.338000000003</v>
      </c>
      <c r="N23" s="1047">
        <v>199.15700000000001</v>
      </c>
      <c r="O23" s="1045">
        <v>3443.0340000000001</v>
      </c>
      <c r="P23" s="1045">
        <v>5.3209999999999997</v>
      </c>
      <c r="Q23" s="1045">
        <v>8.9079999999999995</v>
      </c>
      <c r="R23" s="1046">
        <v>11511.791999999999</v>
      </c>
      <c r="S23" s="1045">
        <v>4523.5460000000003</v>
      </c>
      <c r="T23" s="1046">
        <v>214.934</v>
      </c>
      <c r="U23" s="1052">
        <v>19906.691999999999</v>
      </c>
      <c r="V23" s="1044">
        <v>766.21500000000003</v>
      </c>
      <c r="W23" s="1045">
        <v>240.71600000000001</v>
      </c>
      <c r="X23" s="1045">
        <v>19361.514999999999</v>
      </c>
      <c r="Y23" s="1045">
        <v>5.3209999999999997</v>
      </c>
      <c r="Z23" s="1045">
        <v>170.036</v>
      </c>
      <c r="AA23" s="1045">
        <v>19777.588</v>
      </c>
      <c r="AB23" s="1045">
        <v>16978.359</v>
      </c>
      <c r="AC23" s="1045">
        <v>33.753</v>
      </c>
      <c r="AD23" s="1046">
        <v>15508.111999999999</v>
      </c>
      <c r="AE23" s="1045">
        <v>5476.07</v>
      </c>
      <c r="AF23" s="1045">
        <v>218.934</v>
      </c>
      <c r="AG23" s="1050">
        <v>58759.03</v>
      </c>
    </row>
    <row r="24" spans="1:34" s="302" customFormat="1" ht="24" customHeight="1">
      <c r="A24" s="1082">
        <v>2024.09</v>
      </c>
      <c r="B24" s="1044">
        <v>500.23099999999999</v>
      </c>
      <c r="C24" s="1044">
        <v>196.97800000000001</v>
      </c>
      <c r="D24" s="1044">
        <v>12441.737999999999</v>
      </c>
      <c r="E24" s="1044" t="s">
        <v>164</v>
      </c>
      <c r="F24" s="1044">
        <v>68.539000000000001</v>
      </c>
      <c r="G24" s="1044">
        <v>12707.254999999999</v>
      </c>
      <c r="H24" s="1044">
        <v>4262.8059999999996</v>
      </c>
      <c r="I24" s="1044">
        <v>28.398</v>
      </c>
      <c r="J24" s="1044">
        <v>15846.828</v>
      </c>
      <c r="K24" s="1044">
        <v>850.65700000000004</v>
      </c>
      <c r="L24" s="1044">
        <v>3.9279999999999999</v>
      </c>
      <c r="M24" s="1052">
        <v>34200.103000000003</v>
      </c>
      <c r="N24" s="1044">
        <v>151.57900000000001</v>
      </c>
      <c r="O24" s="1044">
        <v>2747.509</v>
      </c>
      <c r="P24" s="1044">
        <v>4.3540000000000001</v>
      </c>
      <c r="Q24" s="1045">
        <v>4.7670000000000003</v>
      </c>
      <c r="R24" s="1044">
        <v>9525.4249999999993</v>
      </c>
      <c r="S24" s="1044">
        <v>3901.7080000000001</v>
      </c>
      <c r="T24" s="1044">
        <v>202.643</v>
      </c>
      <c r="U24" s="1052">
        <v>16537.985000000001</v>
      </c>
      <c r="V24" s="1044">
        <v>651.81100000000004</v>
      </c>
      <c r="W24" s="1044">
        <v>196.97800000000001</v>
      </c>
      <c r="X24" s="1044">
        <v>15189.246999999999</v>
      </c>
      <c r="Y24" s="1044">
        <v>4.3540000000000001</v>
      </c>
      <c r="Z24" s="1044">
        <v>73.305999999999997</v>
      </c>
      <c r="AA24" s="1044">
        <v>15463.886</v>
      </c>
      <c r="AB24" s="1044">
        <v>13788.23</v>
      </c>
      <c r="AC24" s="1044">
        <v>28.398</v>
      </c>
      <c r="AD24" s="1044">
        <v>15846.828</v>
      </c>
      <c r="AE24" s="1044">
        <v>4752.3649999999998</v>
      </c>
      <c r="AF24" s="1044">
        <v>206.571</v>
      </c>
      <c r="AG24" s="1052">
        <v>50738.089</v>
      </c>
    </row>
    <row r="25" spans="1:34" s="302" customFormat="1" ht="24" customHeight="1">
      <c r="A25" s="1082">
        <v>2024.1</v>
      </c>
      <c r="B25" s="1044">
        <v>486.327</v>
      </c>
      <c r="C25" s="1045">
        <v>25.838000000000001</v>
      </c>
      <c r="D25" s="1045">
        <v>9676.8019999999997</v>
      </c>
      <c r="E25" s="1045" t="s">
        <v>164</v>
      </c>
      <c r="F25" s="1045">
        <v>64.662999999999997</v>
      </c>
      <c r="G25" s="1045">
        <v>9767.3029999999999</v>
      </c>
      <c r="H25" s="1045">
        <v>3492.76</v>
      </c>
      <c r="I25" s="1045">
        <v>25.268000000000001</v>
      </c>
      <c r="J25" s="1045">
        <v>17073.07</v>
      </c>
      <c r="K25" s="1045">
        <v>858.28200000000004</v>
      </c>
      <c r="L25" s="1046">
        <v>6.76</v>
      </c>
      <c r="M25" s="1046">
        <v>31709.77</v>
      </c>
      <c r="N25" s="1047">
        <v>153.798</v>
      </c>
      <c r="O25" s="1045">
        <v>2088.3290000000002</v>
      </c>
      <c r="P25" s="1045">
        <v>1.202</v>
      </c>
      <c r="Q25" s="1045">
        <v>3.359</v>
      </c>
      <c r="R25" s="1046">
        <v>8575.7250000000004</v>
      </c>
      <c r="S25" s="1045">
        <v>3456.6529999999998</v>
      </c>
      <c r="T25" s="1046">
        <v>186.69399999999999</v>
      </c>
      <c r="U25" s="1052">
        <v>14465.761</v>
      </c>
      <c r="V25" s="1044">
        <v>640.125</v>
      </c>
      <c r="W25" s="1045">
        <v>25.838000000000001</v>
      </c>
      <c r="X25" s="1045">
        <v>11765.130999999999</v>
      </c>
      <c r="Y25" s="1045">
        <v>1.202</v>
      </c>
      <c r="Z25" s="1045">
        <v>68.022000000000006</v>
      </c>
      <c r="AA25" s="1045">
        <v>11860.192999999999</v>
      </c>
      <c r="AB25" s="1045">
        <v>12068.485000000001</v>
      </c>
      <c r="AC25" s="1045">
        <v>25.268000000000001</v>
      </c>
      <c r="AD25" s="1046">
        <v>17073.07</v>
      </c>
      <c r="AE25" s="1045">
        <v>4314.9350000000004</v>
      </c>
      <c r="AF25" s="1045">
        <v>193.45400000000001</v>
      </c>
      <c r="AG25" s="1050">
        <v>46175.531000000003</v>
      </c>
      <c r="AH25" s="1084"/>
    </row>
    <row r="26" spans="1:34" s="302" customFormat="1" ht="24" customHeight="1">
      <c r="A26" s="1082">
        <v>2024.11</v>
      </c>
      <c r="B26" s="1044">
        <v>433.238</v>
      </c>
      <c r="C26" s="1044">
        <v>123.402</v>
      </c>
      <c r="D26" s="1044">
        <v>9574.0869999999995</v>
      </c>
      <c r="E26" s="1044" t="s">
        <v>164</v>
      </c>
      <c r="F26" s="1044">
        <v>11.94</v>
      </c>
      <c r="G26" s="1044">
        <v>9709.4290000000001</v>
      </c>
      <c r="H26" s="1044">
        <v>2898.3850000000002</v>
      </c>
      <c r="I26" s="1044">
        <v>25.173999999999999</v>
      </c>
      <c r="J26" s="1044">
        <v>16143.718999999999</v>
      </c>
      <c r="K26" s="1044">
        <v>713.46600000000001</v>
      </c>
      <c r="L26" s="1044">
        <v>6.3129999999999997</v>
      </c>
      <c r="M26" s="1052">
        <v>29929.723999999998</v>
      </c>
      <c r="N26" s="1044">
        <v>141.12899999999999</v>
      </c>
      <c r="O26" s="1044">
        <v>2127.6590000000001</v>
      </c>
      <c r="P26" s="1044">
        <v>3.8980000000000001</v>
      </c>
      <c r="Q26" s="1045">
        <v>14.821</v>
      </c>
      <c r="R26" s="1044">
        <v>10002.189</v>
      </c>
      <c r="S26" s="1044">
        <v>3363.877</v>
      </c>
      <c r="T26" s="1044">
        <v>225.05</v>
      </c>
      <c r="U26" s="1052">
        <v>15878.623</v>
      </c>
      <c r="V26" s="1044">
        <v>574.36699999999996</v>
      </c>
      <c r="W26" s="1044">
        <v>123.402</v>
      </c>
      <c r="X26" s="1044">
        <v>11701.745000000001</v>
      </c>
      <c r="Y26" s="1044">
        <v>3.8980000000000001</v>
      </c>
      <c r="Z26" s="1044">
        <v>26.760999999999999</v>
      </c>
      <c r="AA26" s="1044">
        <v>11855.806</v>
      </c>
      <c r="AB26" s="1044">
        <v>12900.574000000001</v>
      </c>
      <c r="AC26" s="1044">
        <v>25.173999999999999</v>
      </c>
      <c r="AD26" s="1044">
        <v>16143.718999999999</v>
      </c>
      <c r="AE26" s="1044">
        <v>4077.3429999999998</v>
      </c>
      <c r="AF26" s="1044">
        <v>231.364</v>
      </c>
      <c r="AG26" s="1052">
        <v>45808.347000000002</v>
      </c>
      <c r="AH26" s="1083"/>
    </row>
    <row r="27" spans="1:34" s="1053" customFormat="1" ht="24" customHeight="1">
      <c r="A27" s="1082">
        <v>2024.12</v>
      </c>
      <c r="B27" s="1044">
        <v>467.69799999999998</v>
      </c>
      <c r="C27" s="1045">
        <v>210.18199999999999</v>
      </c>
      <c r="D27" s="1045">
        <v>11792.53</v>
      </c>
      <c r="E27" s="1045" t="s">
        <v>164</v>
      </c>
      <c r="F27" s="1045">
        <v>1.9730000000000001</v>
      </c>
      <c r="G27" s="1045">
        <v>12004.684999999999</v>
      </c>
      <c r="H27" s="1045">
        <v>3308.2130000000002</v>
      </c>
      <c r="I27" s="1045">
        <v>28.324000000000002</v>
      </c>
      <c r="J27" s="1045">
        <v>16714.858</v>
      </c>
      <c r="K27" s="1045">
        <v>895.63</v>
      </c>
      <c r="L27" s="1046">
        <v>3.234</v>
      </c>
      <c r="M27" s="1046">
        <v>33422.642999999996</v>
      </c>
      <c r="N27" s="1047">
        <v>146.42699999999999</v>
      </c>
      <c r="O27" s="1045">
        <v>3059.3359999999998</v>
      </c>
      <c r="P27" s="1045">
        <v>16.806000000000001</v>
      </c>
      <c r="Q27" s="1045">
        <v>55.494999999999997</v>
      </c>
      <c r="R27" s="1046">
        <v>11666.361000000001</v>
      </c>
      <c r="S27" s="1045">
        <v>3592.556</v>
      </c>
      <c r="T27" s="1046">
        <v>246.83</v>
      </c>
      <c r="U27" s="1052">
        <v>18783.812000000002</v>
      </c>
      <c r="V27" s="1044">
        <v>614.125</v>
      </c>
      <c r="W27" s="1045">
        <v>210.18199999999999</v>
      </c>
      <c r="X27" s="1045">
        <v>14851.865</v>
      </c>
      <c r="Y27" s="1045">
        <v>16.806000000000001</v>
      </c>
      <c r="Z27" s="1045">
        <v>57.468000000000004</v>
      </c>
      <c r="AA27" s="1045">
        <v>15136.322</v>
      </c>
      <c r="AB27" s="1045">
        <v>14974.574000000001</v>
      </c>
      <c r="AC27" s="1045">
        <v>28.324000000000002</v>
      </c>
      <c r="AD27" s="1046">
        <v>16714.858</v>
      </c>
      <c r="AE27" s="1045">
        <v>4488.1869999999999</v>
      </c>
      <c r="AF27" s="1045">
        <v>250.065</v>
      </c>
      <c r="AG27" s="1050">
        <v>52206.455999999998</v>
      </c>
      <c r="AH27" s="1085"/>
    </row>
    <row r="28" spans="1:34" s="1053" customFormat="1" ht="24" customHeight="1">
      <c r="A28" s="1086" t="s">
        <v>829</v>
      </c>
      <c r="B28" s="1087">
        <v>1935.9280000000001</v>
      </c>
      <c r="C28" s="1088">
        <v>363.08800000000002</v>
      </c>
      <c r="D28" s="1088">
        <v>34972.591999999997</v>
      </c>
      <c r="E28" s="1088" t="s">
        <v>164</v>
      </c>
      <c r="F28" s="1088" t="s">
        <v>164</v>
      </c>
      <c r="G28" s="1088">
        <v>35335.680999999997</v>
      </c>
      <c r="H28" s="1088">
        <v>13385.531999999999</v>
      </c>
      <c r="I28" s="1088">
        <v>80.828000000000003</v>
      </c>
      <c r="J28" s="1088">
        <v>67920.801999999996</v>
      </c>
      <c r="K28" s="1088">
        <v>3083.4090000000001</v>
      </c>
      <c r="L28" s="1089">
        <v>21.468</v>
      </c>
      <c r="M28" s="1089">
        <v>121763.64599999999</v>
      </c>
      <c r="N28" s="1090">
        <v>587.529</v>
      </c>
      <c r="O28" s="1088">
        <v>7827.9030000000002</v>
      </c>
      <c r="P28" s="1088">
        <v>55.061999999999998</v>
      </c>
      <c r="Q28" s="1088">
        <v>178.595</v>
      </c>
      <c r="R28" s="1089">
        <v>45499.023000000001</v>
      </c>
      <c r="S28" s="1088">
        <v>17620.774000000001</v>
      </c>
      <c r="T28" s="1089">
        <v>858.95399999999995</v>
      </c>
      <c r="U28" s="1091">
        <v>72627.839999999997</v>
      </c>
      <c r="V28" s="1087">
        <v>2523.4569999999999</v>
      </c>
      <c r="W28" s="1088">
        <v>363.08800000000002</v>
      </c>
      <c r="X28" s="1088">
        <v>42800.495999999999</v>
      </c>
      <c r="Y28" s="1088">
        <v>55.061999999999998</v>
      </c>
      <c r="Z28" s="1088">
        <v>178.595</v>
      </c>
      <c r="AA28" s="1088">
        <v>43397.241000000002</v>
      </c>
      <c r="AB28" s="1088">
        <v>58884.555</v>
      </c>
      <c r="AC28" s="1088">
        <v>80.828000000000003</v>
      </c>
      <c r="AD28" s="1089">
        <v>67920.801999999996</v>
      </c>
      <c r="AE28" s="1088">
        <v>20704.183000000001</v>
      </c>
      <c r="AF28" s="1088">
        <v>880.42200000000003</v>
      </c>
      <c r="AG28" s="1092">
        <v>194391.486</v>
      </c>
    </row>
    <row r="29" spans="1:34" s="302" customFormat="1" ht="24" customHeight="1">
      <c r="A29" s="1075">
        <v>2025.01</v>
      </c>
      <c r="B29" s="1076">
        <v>487.59399999999999</v>
      </c>
      <c r="C29" s="1077">
        <v>177.64699999999999</v>
      </c>
      <c r="D29" s="1077">
        <v>11012.084999999999</v>
      </c>
      <c r="E29" s="1077" t="s">
        <v>164</v>
      </c>
      <c r="F29" s="1077" t="s">
        <v>164</v>
      </c>
      <c r="G29" s="1077">
        <v>11189.731</v>
      </c>
      <c r="H29" s="1077">
        <v>3591.9549999999999</v>
      </c>
      <c r="I29" s="1077">
        <v>27.728999999999999</v>
      </c>
      <c r="J29" s="1077">
        <v>17892.662</v>
      </c>
      <c r="K29" s="1077">
        <v>899.61300000000006</v>
      </c>
      <c r="L29" s="1078">
        <v>5.4020000000000001</v>
      </c>
      <c r="M29" s="1078">
        <v>34094.684999999998</v>
      </c>
      <c r="N29" s="1079">
        <v>152.79599999999999</v>
      </c>
      <c r="O29" s="1077">
        <v>2282.3560000000002</v>
      </c>
      <c r="P29" s="1077">
        <v>28.100999999999999</v>
      </c>
      <c r="Q29" s="1077">
        <v>45.517000000000003</v>
      </c>
      <c r="R29" s="1078">
        <v>12079.732</v>
      </c>
      <c r="S29" s="1077">
        <v>3510.4879999999998</v>
      </c>
      <c r="T29" s="1078">
        <v>212.37100000000001</v>
      </c>
      <c r="U29" s="1080">
        <v>18311.363000000001</v>
      </c>
      <c r="V29" s="1076">
        <v>640.39099999999996</v>
      </c>
      <c r="W29" s="1077">
        <v>177.64699999999999</v>
      </c>
      <c r="X29" s="1077">
        <v>13294.441000000001</v>
      </c>
      <c r="Y29" s="1077">
        <v>28.100999999999999</v>
      </c>
      <c r="Z29" s="1077">
        <v>45.517000000000003</v>
      </c>
      <c r="AA29" s="1077">
        <v>13545.706</v>
      </c>
      <c r="AB29" s="1077">
        <v>15671.687</v>
      </c>
      <c r="AC29" s="1077">
        <v>27.728999999999999</v>
      </c>
      <c r="AD29" s="1078">
        <v>17892.662</v>
      </c>
      <c r="AE29" s="1077">
        <v>4410.1009999999997</v>
      </c>
      <c r="AF29" s="1077">
        <v>217.77199999999999</v>
      </c>
      <c r="AG29" s="1081">
        <v>52406.048000000003</v>
      </c>
    </row>
    <row r="30" spans="1:34" s="1053" customFormat="1" ht="24" customHeight="1">
      <c r="A30" s="1082">
        <v>2025.02</v>
      </c>
      <c r="B30" s="1044">
        <v>434.42899999999997</v>
      </c>
      <c r="C30" s="1045">
        <v>32.655999999999999</v>
      </c>
      <c r="D30" s="1045">
        <v>9526.2639999999992</v>
      </c>
      <c r="E30" s="1045" t="s">
        <v>164</v>
      </c>
      <c r="F30" s="1045" t="s">
        <v>164</v>
      </c>
      <c r="G30" s="1045">
        <v>9558.92</v>
      </c>
      <c r="H30" s="1045">
        <v>3939.2449999999999</v>
      </c>
      <c r="I30" s="1045">
        <v>27.728999999999999</v>
      </c>
      <c r="J30" s="1045">
        <v>16229.174000000001</v>
      </c>
      <c r="K30" s="1045">
        <v>841.32</v>
      </c>
      <c r="L30" s="1046">
        <v>2.5979999999999999</v>
      </c>
      <c r="M30" s="1046">
        <v>31033.415000000001</v>
      </c>
      <c r="N30" s="1047">
        <v>130.60300000000001</v>
      </c>
      <c r="O30" s="1045">
        <v>2041.9390000000001</v>
      </c>
      <c r="P30" s="1045">
        <v>17.751999999999999</v>
      </c>
      <c r="Q30" s="1045">
        <v>49.078000000000003</v>
      </c>
      <c r="R30" s="1046">
        <v>11275.489</v>
      </c>
      <c r="S30" s="1045">
        <v>4254.6469999999999</v>
      </c>
      <c r="T30" s="1046">
        <v>225.32300000000001</v>
      </c>
      <c r="U30" s="1052">
        <v>17994.830999999998</v>
      </c>
      <c r="V30" s="1044">
        <v>565.03300000000002</v>
      </c>
      <c r="W30" s="1045">
        <v>32.655999999999999</v>
      </c>
      <c r="X30" s="1045">
        <v>11568.204</v>
      </c>
      <c r="Y30" s="1045">
        <v>17.751999999999999</v>
      </c>
      <c r="Z30" s="1045">
        <v>49.078000000000003</v>
      </c>
      <c r="AA30" s="1045">
        <v>11667.69</v>
      </c>
      <c r="AB30" s="1045">
        <v>15214.733</v>
      </c>
      <c r="AC30" s="1045">
        <v>27.728999999999999</v>
      </c>
      <c r="AD30" s="1046">
        <v>16229.174000000001</v>
      </c>
      <c r="AE30" s="1045">
        <v>5095.9669999999996</v>
      </c>
      <c r="AF30" s="1045">
        <v>227.92099999999999</v>
      </c>
      <c r="AG30" s="1050">
        <v>49028.245999999999</v>
      </c>
    </row>
    <row r="31" spans="1:34" s="302" customFormat="1" ht="24" customHeight="1">
      <c r="A31" s="1082">
        <v>2025.03</v>
      </c>
      <c r="B31" s="1044">
        <v>503.096</v>
      </c>
      <c r="C31" s="1045">
        <v>67.274000000000001</v>
      </c>
      <c r="D31" s="1045">
        <v>7780.6130000000003</v>
      </c>
      <c r="E31" s="1045" t="s">
        <v>164</v>
      </c>
      <c r="F31" s="1045" t="s">
        <v>164</v>
      </c>
      <c r="G31" s="1045">
        <v>7847.8869999999997</v>
      </c>
      <c r="H31" s="1045">
        <v>2942.1039999999998</v>
      </c>
      <c r="I31" s="1045">
        <v>0</v>
      </c>
      <c r="J31" s="1045">
        <v>17867.991999999998</v>
      </c>
      <c r="K31" s="1045">
        <v>748.16800000000001</v>
      </c>
      <c r="L31" s="1046">
        <v>6.8760000000000003</v>
      </c>
      <c r="M31" s="1046">
        <v>29916.123</v>
      </c>
      <c r="N31" s="1047">
        <v>141.69399999999999</v>
      </c>
      <c r="O31" s="1045">
        <v>1843.9480000000001</v>
      </c>
      <c r="P31" s="1045">
        <v>5.23</v>
      </c>
      <c r="Q31" s="1045">
        <v>53.633000000000003</v>
      </c>
      <c r="R31" s="1046">
        <v>11772.901</v>
      </c>
      <c r="S31" s="1045">
        <v>4583.3609999999999</v>
      </c>
      <c r="T31" s="1046">
        <v>223.55500000000001</v>
      </c>
      <c r="U31" s="1052">
        <v>18624.323</v>
      </c>
      <c r="V31" s="1044">
        <v>644.79</v>
      </c>
      <c r="W31" s="1045">
        <v>67.274000000000001</v>
      </c>
      <c r="X31" s="1045">
        <v>9624.5619999999999</v>
      </c>
      <c r="Y31" s="1045">
        <v>5.23</v>
      </c>
      <c r="Z31" s="1045">
        <v>53.633000000000003</v>
      </c>
      <c r="AA31" s="1045">
        <v>9750.6990000000005</v>
      </c>
      <c r="AB31" s="1045">
        <v>14715.004999999999</v>
      </c>
      <c r="AC31" s="1045">
        <v>0</v>
      </c>
      <c r="AD31" s="1046">
        <v>17867.991999999998</v>
      </c>
      <c r="AE31" s="1045">
        <v>5331.53</v>
      </c>
      <c r="AF31" s="1045">
        <v>230.43100000000001</v>
      </c>
      <c r="AG31" s="1050">
        <v>48540.446000000004</v>
      </c>
    </row>
    <row r="32" spans="1:34" s="1053" customFormat="1" ht="24" customHeight="1">
      <c r="A32" s="1093">
        <v>2025.04</v>
      </c>
      <c r="B32" s="1094">
        <v>510.80799999999999</v>
      </c>
      <c r="C32" s="1095">
        <v>85.512</v>
      </c>
      <c r="D32" s="1095">
        <v>6653.63</v>
      </c>
      <c r="E32" s="1095" t="s">
        <v>164</v>
      </c>
      <c r="F32" s="1095" t="s">
        <v>164</v>
      </c>
      <c r="G32" s="1095">
        <v>6739.1419999999998</v>
      </c>
      <c r="H32" s="1095">
        <v>2912.2289999999998</v>
      </c>
      <c r="I32" s="1095">
        <v>25.37</v>
      </c>
      <c r="J32" s="1095">
        <v>15930.975</v>
      </c>
      <c r="K32" s="1095">
        <v>594.30799999999999</v>
      </c>
      <c r="L32" s="1096">
        <v>6.5910000000000002</v>
      </c>
      <c r="M32" s="1096">
        <v>26719.421999999999</v>
      </c>
      <c r="N32" s="1097">
        <v>162.43600000000001</v>
      </c>
      <c r="O32" s="1095">
        <v>1659.66</v>
      </c>
      <c r="P32" s="1095">
        <v>3.9780000000000002</v>
      </c>
      <c r="Q32" s="1095">
        <v>30.367000000000001</v>
      </c>
      <c r="R32" s="1096">
        <v>10370.901</v>
      </c>
      <c r="S32" s="1095">
        <v>5272.277</v>
      </c>
      <c r="T32" s="1096">
        <v>197.70500000000001</v>
      </c>
      <c r="U32" s="1098">
        <v>17697.323</v>
      </c>
      <c r="V32" s="1094">
        <v>673.24400000000003</v>
      </c>
      <c r="W32" s="1095">
        <v>85.512</v>
      </c>
      <c r="X32" s="1095">
        <v>8313.2900000000009</v>
      </c>
      <c r="Y32" s="1095">
        <v>3.9780000000000002</v>
      </c>
      <c r="Z32" s="1095">
        <v>30.367000000000001</v>
      </c>
      <c r="AA32" s="1095">
        <v>8433.1460000000006</v>
      </c>
      <c r="AB32" s="1095">
        <v>13283.13</v>
      </c>
      <c r="AC32" s="1095">
        <v>25.37</v>
      </c>
      <c r="AD32" s="1096">
        <v>15930.975</v>
      </c>
      <c r="AE32" s="1095">
        <v>5866.585</v>
      </c>
      <c r="AF32" s="1095">
        <v>204.297</v>
      </c>
      <c r="AG32" s="1099">
        <v>44416.745999999999</v>
      </c>
    </row>
    <row r="33" spans="1:33" s="1053" customFormat="1" ht="3" customHeight="1">
      <c r="A33" s="1100"/>
      <c r="B33" s="1101"/>
      <c r="C33" s="1101"/>
      <c r="D33" s="1101"/>
      <c r="E33" s="1101"/>
      <c r="F33" s="1101"/>
      <c r="G33" s="1101"/>
      <c r="H33" s="1101"/>
      <c r="I33" s="1101"/>
      <c r="J33" s="1101"/>
      <c r="K33" s="1101"/>
      <c r="L33" s="1101"/>
      <c r="M33" s="1101"/>
      <c r="N33" s="1101"/>
      <c r="O33" s="1101"/>
      <c r="P33" s="1101"/>
      <c r="Q33" s="1101"/>
      <c r="R33" s="1101"/>
      <c r="S33" s="1101"/>
      <c r="T33" s="1101"/>
      <c r="U33" s="1101"/>
      <c r="V33" s="1101"/>
      <c r="W33" s="1101"/>
      <c r="X33" s="1101"/>
      <c r="Y33" s="1101"/>
      <c r="Z33" s="1101"/>
      <c r="AA33" s="1101"/>
      <c r="AB33" s="1101"/>
      <c r="AC33" s="1101"/>
      <c r="AD33" s="1101"/>
      <c r="AE33" s="1102"/>
      <c r="AF33" s="1102"/>
      <c r="AG33" s="1102"/>
    </row>
    <row r="34" spans="1:33" s="243" customFormat="1" ht="12" customHeight="1">
      <c r="A34" s="294" t="s">
        <v>830</v>
      </c>
      <c r="B34" s="611"/>
      <c r="C34" s="611"/>
      <c r="D34" s="611"/>
      <c r="E34" s="611"/>
      <c r="F34" s="611"/>
      <c r="G34" s="1103"/>
      <c r="H34" s="1103"/>
      <c r="I34" s="1103"/>
      <c r="J34" s="1103"/>
      <c r="K34" s="1103"/>
      <c r="L34" s="1103"/>
      <c r="M34" s="1103"/>
      <c r="N34" s="1103"/>
      <c r="O34" s="1103"/>
      <c r="P34" s="1103"/>
      <c r="Q34" s="1103"/>
      <c r="R34" s="294" t="s">
        <v>740</v>
      </c>
      <c r="S34" s="1103"/>
      <c r="T34" s="1103"/>
      <c r="U34" s="1103"/>
      <c r="V34" s="1103"/>
      <c r="W34" s="1103"/>
      <c r="X34" s="1103"/>
      <c r="Y34" s="1103"/>
      <c r="Z34" s="1103"/>
      <c r="AA34" s="1103"/>
      <c r="AB34" s="1103"/>
      <c r="AC34" s="1103"/>
      <c r="AD34" s="1103"/>
      <c r="AE34" s="299"/>
      <c r="AF34" s="299"/>
      <c r="AG34" s="299"/>
    </row>
    <row r="35" spans="1:33" s="1109" customFormat="1" ht="12" customHeight="1">
      <c r="A35" s="1104" t="s">
        <v>831</v>
      </c>
      <c r="B35" s="1105"/>
      <c r="C35" s="1105"/>
      <c r="D35" s="1105"/>
      <c r="E35" s="1105"/>
      <c r="F35" s="1105"/>
      <c r="G35" s="1105"/>
      <c r="H35" s="1105"/>
      <c r="I35" s="1105"/>
      <c r="J35" s="1106"/>
      <c r="K35" s="1106"/>
      <c r="L35" s="1106"/>
      <c r="M35" s="1105"/>
      <c r="N35" s="1106"/>
      <c r="O35" s="1106"/>
      <c r="P35" s="1106"/>
      <c r="Q35" s="1106"/>
      <c r="R35" s="509"/>
      <c r="S35" s="1106"/>
      <c r="T35" s="1106"/>
      <c r="U35" s="1106"/>
      <c r="V35" s="1107"/>
      <c r="W35" s="1106"/>
      <c r="X35" s="1106"/>
      <c r="Y35" s="1106"/>
      <c r="Z35" s="1106"/>
      <c r="AA35" s="1106"/>
      <c r="AB35" s="1106"/>
      <c r="AC35" s="1106"/>
      <c r="AD35" s="1106"/>
      <c r="AE35" s="1108"/>
      <c r="AF35" s="1108"/>
      <c r="AG35" s="1108"/>
    </row>
    <row r="36" spans="1:33" s="243" customFormat="1" ht="19.5" customHeight="1">
      <c r="A36" s="1110"/>
      <c r="B36" s="1111"/>
      <c r="C36" s="1111"/>
      <c r="D36" s="1111"/>
      <c r="E36" s="1111"/>
      <c r="F36" s="1111"/>
      <c r="G36" s="1111"/>
      <c r="H36" s="1111"/>
      <c r="I36" s="1111"/>
      <c r="J36" s="1112"/>
      <c r="K36" s="1112"/>
      <c r="L36" s="1112"/>
      <c r="M36" s="1111"/>
      <c r="N36" s="1112"/>
      <c r="O36" s="1112"/>
      <c r="P36" s="1112"/>
      <c r="Q36" s="1112"/>
      <c r="R36" s="1112"/>
      <c r="S36" s="1112"/>
      <c r="T36" s="1112"/>
      <c r="U36" s="1112"/>
      <c r="V36" s="1113"/>
      <c r="W36" s="1112"/>
      <c r="X36" s="1112"/>
      <c r="Y36" s="1112"/>
      <c r="Z36" s="1112"/>
      <c r="AA36" s="1112"/>
      <c r="AB36" s="1112"/>
      <c r="AC36" s="1112"/>
      <c r="AD36" s="1112"/>
      <c r="AE36" s="1114"/>
      <c r="AF36" s="1114"/>
      <c r="AG36" s="1114"/>
    </row>
    <row r="37" spans="1:33">
      <c r="B37" s="1115"/>
      <c r="C37" s="1115"/>
      <c r="D37" s="1115"/>
      <c r="E37" s="1115"/>
      <c r="F37" s="1115"/>
      <c r="G37" s="1115"/>
      <c r="H37" s="1115"/>
      <c r="I37" s="1115"/>
      <c r="J37" s="1115"/>
      <c r="K37" s="1115"/>
      <c r="L37" s="1115"/>
    </row>
    <row r="38" spans="1:33">
      <c r="AD38" s="252"/>
      <c r="AE38" s="304"/>
    </row>
    <row r="39" spans="1:33">
      <c r="AD39" s="252"/>
      <c r="AE39" s="304"/>
    </row>
    <row r="40" spans="1:33">
      <c r="AD40" s="252"/>
      <c r="AE40" s="304"/>
    </row>
    <row r="41" spans="1:33">
      <c r="AD41" s="252"/>
      <c r="AE41" s="304"/>
    </row>
    <row r="42" spans="1:33">
      <c r="AD42" s="252"/>
      <c r="AE42" s="304"/>
    </row>
    <row r="43" spans="1:33">
      <c r="AD43" s="252"/>
      <c r="AE43" s="304"/>
    </row>
    <row r="44" spans="1:33">
      <c r="AD44" s="252"/>
      <c r="AE44" s="304"/>
    </row>
    <row r="45" spans="1:33">
      <c r="AD45" s="252"/>
      <c r="AE45" s="304"/>
    </row>
    <row r="46" spans="1:33">
      <c r="AD46" s="252"/>
      <c r="AE46" s="304"/>
    </row>
    <row r="47" spans="1:33">
      <c r="AD47" s="252"/>
      <c r="AE47" s="304"/>
    </row>
    <row r="48" spans="1:33">
      <c r="AD48" s="252"/>
      <c r="AE48" s="304"/>
    </row>
    <row r="49" spans="2:33">
      <c r="AD49" s="252"/>
      <c r="AE49" s="304"/>
    </row>
    <row r="50" spans="2:33">
      <c r="AD50" s="252"/>
      <c r="AE50" s="304"/>
    </row>
    <row r="52" spans="2:33">
      <c r="B52" s="1115"/>
      <c r="C52" s="1115"/>
      <c r="D52" s="1115"/>
      <c r="E52" s="1115"/>
      <c r="F52" s="1115"/>
      <c r="G52" s="1115"/>
      <c r="H52" s="1115"/>
      <c r="I52" s="1115"/>
      <c r="J52" s="1115"/>
      <c r="K52" s="1115"/>
      <c r="L52" s="1115"/>
      <c r="M52" s="1115"/>
      <c r="N52" s="1115"/>
      <c r="O52" s="1115"/>
      <c r="P52" s="1115"/>
      <c r="Q52" s="1115"/>
      <c r="R52" s="1115"/>
      <c r="S52" s="1115"/>
      <c r="T52" s="1115"/>
      <c r="U52" s="1115"/>
      <c r="V52" s="1115"/>
      <c r="W52" s="1115"/>
      <c r="X52" s="1115"/>
      <c r="Y52" s="1115"/>
      <c r="Z52" s="1115"/>
      <c r="AA52" s="1115"/>
      <c r="AB52" s="1115"/>
      <c r="AC52" s="1115"/>
      <c r="AD52" s="1115"/>
      <c r="AE52" s="1115"/>
      <c r="AF52" s="1115"/>
      <c r="AG52" s="1115"/>
    </row>
    <row r="53" spans="2:33">
      <c r="B53" s="1115"/>
      <c r="C53" s="1115"/>
      <c r="D53" s="1115"/>
      <c r="E53" s="1115"/>
      <c r="F53" s="1115"/>
      <c r="G53" s="1115"/>
      <c r="H53" s="1115"/>
      <c r="I53" s="1115"/>
      <c r="J53" s="1115"/>
      <c r="K53" s="1115"/>
      <c r="L53" s="1115"/>
      <c r="M53" s="1115"/>
      <c r="N53" s="1115"/>
      <c r="O53" s="1115"/>
      <c r="P53" s="1115"/>
      <c r="Q53" s="1115"/>
      <c r="R53" s="1115"/>
      <c r="S53" s="1115"/>
      <c r="T53" s="1115"/>
      <c r="U53" s="1115"/>
      <c r="V53" s="1115"/>
      <c r="W53" s="1115"/>
      <c r="X53" s="1115"/>
      <c r="Y53" s="1115"/>
      <c r="Z53" s="1115"/>
      <c r="AA53" s="1115"/>
      <c r="AB53" s="1115"/>
      <c r="AC53" s="1115"/>
      <c r="AD53" s="1115"/>
      <c r="AE53" s="1115"/>
      <c r="AF53" s="1115"/>
      <c r="AG53" s="1115"/>
    </row>
    <row r="54" spans="2:33">
      <c r="B54" s="1115"/>
      <c r="C54" s="1115"/>
      <c r="D54" s="1115"/>
      <c r="E54" s="1115"/>
      <c r="F54" s="1115"/>
      <c r="G54" s="1115"/>
      <c r="H54" s="1115"/>
      <c r="I54" s="1115"/>
      <c r="J54" s="1115"/>
      <c r="K54" s="1115"/>
      <c r="L54" s="1115"/>
      <c r="M54" s="1115"/>
      <c r="N54" s="1115"/>
      <c r="O54" s="1115"/>
      <c r="P54" s="1115"/>
      <c r="Q54" s="1115"/>
      <c r="R54" s="1115"/>
      <c r="S54" s="1115"/>
      <c r="T54" s="1115"/>
      <c r="U54" s="1115"/>
      <c r="V54" s="1115"/>
      <c r="W54" s="1115"/>
      <c r="X54" s="1115"/>
      <c r="Y54" s="1115"/>
      <c r="Z54" s="1115"/>
      <c r="AA54" s="1115"/>
      <c r="AB54" s="1115"/>
      <c r="AC54" s="1115"/>
      <c r="AD54" s="1115"/>
      <c r="AE54" s="1115"/>
      <c r="AF54" s="1115"/>
      <c r="AG54" s="1115"/>
    </row>
    <row r="55" spans="2:33">
      <c r="B55" s="1115"/>
      <c r="C55" s="1115"/>
      <c r="D55" s="1115"/>
      <c r="E55" s="1115"/>
      <c r="F55" s="1115"/>
      <c r="G55" s="1115"/>
      <c r="H55" s="1115"/>
      <c r="I55" s="1115"/>
      <c r="J55" s="1115"/>
      <c r="K55" s="1115"/>
      <c r="L55" s="1115"/>
      <c r="M55" s="1115"/>
      <c r="N55" s="1115"/>
      <c r="O55" s="1115"/>
      <c r="P55" s="1115"/>
      <c r="Q55" s="1115"/>
      <c r="R55" s="1115"/>
      <c r="S55" s="1115"/>
      <c r="T55" s="1115"/>
      <c r="U55" s="1115"/>
      <c r="V55" s="1115"/>
      <c r="W55" s="1115"/>
      <c r="X55" s="1115"/>
      <c r="Y55" s="1115"/>
      <c r="Z55" s="1115"/>
      <c r="AA55" s="1115"/>
      <c r="AB55" s="1115"/>
      <c r="AC55" s="1115"/>
      <c r="AD55" s="1115"/>
      <c r="AE55" s="1115"/>
      <c r="AF55" s="1115"/>
      <c r="AG55" s="1115"/>
    </row>
    <row r="56" spans="2:33">
      <c r="B56" s="1115"/>
      <c r="C56" s="1115"/>
      <c r="D56" s="1115"/>
      <c r="E56" s="1115"/>
      <c r="F56" s="1115"/>
      <c r="G56" s="1115"/>
      <c r="H56" s="1115"/>
      <c r="I56" s="1115"/>
      <c r="J56" s="1115"/>
      <c r="K56" s="1115"/>
      <c r="L56" s="1115"/>
      <c r="M56" s="1115"/>
      <c r="N56" s="1115"/>
      <c r="O56" s="1115"/>
      <c r="P56" s="1115"/>
      <c r="Q56" s="1115"/>
      <c r="R56" s="1115"/>
      <c r="S56" s="1115"/>
      <c r="T56" s="1115"/>
      <c r="U56" s="1115"/>
      <c r="V56" s="1115"/>
      <c r="W56" s="1115"/>
      <c r="X56" s="1115"/>
      <c r="Y56" s="1115"/>
      <c r="Z56" s="1115"/>
      <c r="AA56" s="1115"/>
      <c r="AB56" s="1115"/>
      <c r="AC56" s="1115"/>
      <c r="AD56" s="1115"/>
      <c r="AE56" s="1115"/>
      <c r="AF56" s="1115"/>
      <c r="AG56" s="1115"/>
    </row>
    <row r="57" spans="2:33">
      <c r="B57" s="1115"/>
      <c r="C57" s="1115"/>
      <c r="D57" s="1115"/>
      <c r="E57" s="1115"/>
      <c r="F57" s="1115"/>
      <c r="G57" s="1115"/>
      <c r="H57" s="1115"/>
      <c r="I57" s="1115"/>
      <c r="J57" s="1115"/>
      <c r="K57" s="1115"/>
      <c r="L57" s="1115"/>
      <c r="M57" s="1115"/>
      <c r="N57" s="1115"/>
      <c r="O57" s="1115"/>
      <c r="P57" s="1115"/>
      <c r="Q57" s="1115"/>
      <c r="R57" s="1115"/>
      <c r="S57" s="1115"/>
      <c r="T57" s="1115"/>
      <c r="U57" s="1115"/>
      <c r="V57" s="1115"/>
      <c r="W57" s="1115"/>
      <c r="X57" s="1115"/>
      <c r="Y57" s="1115"/>
      <c r="Z57" s="1115"/>
      <c r="AA57" s="1115"/>
      <c r="AB57" s="1115"/>
      <c r="AC57" s="1115"/>
      <c r="AD57" s="1115"/>
      <c r="AE57" s="1115"/>
      <c r="AF57" s="1115"/>
      <c r="AG57" s="1115"/>
    </row>
    <row r="58" spans="2:33">
      <c r="B58" s="1115"/>
      <c r="C58" s="1115"/>
      <c r="D58" s="1115"/>
      <c r="E58" s="1115"/>
      <c r="F58" s="1115"/>
      <c r="G58" s="1115"/>
      <c r="H58" s="1115"/>
      <c r="I58" s="1115"/>
      <c r="J58" s="1115"/>
      <c r="K58" s="1115"/>
      <c r="L58" s="1115"/>
      <c r="M58" s="1115"/>
      <c r="N58" s="1115"/>
      <c r="O58" s="1115"/>
      <c r="P58" s="1115"/>
      <c r="Q58" s="1115"/>
      <c r="R58" s="1115"/>
      <c r="S58" s="1115"/>
      <c r="T58" s="1115"/>
      <c r="U58" s="1115"/>
      <c r="V58" s="1115"/>
      <c r="W58" s="1115"/>
      <c r="X58" s="1115"/>
      <c r="Y58" s="1115"/>
      <c r="Z58" s="1115"/>
      <c r="AA58" s="1115"/>
      <c r="AB58" s="1115"/>
      <c r="AC58" s="1115"/>
      <c r="AD58" s="1115"/>
      <c r="AE58" s="1115"/>
      <c r="AF58" s="1115"/>
      <c r="AG58" s="1115"/>
    </row>
    <row r="59" spans="2:33">
      <c r="B59" s="1115"/>
      <c r="C59" s="1115"/>
      <c r="D59" s="1115"/>
      <c r="E59" s="1115"/>
      <c r="F59" s="1115"/>
      <c r="G59" s="1115"/>
      <c r="H59" s="1115"/>
      <c r="I59" s="1115"/>
      <c r="J59" s="1115"/>
      <c r="K59" s="1115"/>
      <c r="L59" s="1115"/>
      <c r="M59" s="1115"/>
      <c r="N59" s="1115"/>
      <c r="O59" s="1115"/>
      <c r="P59" s="1115"/>
      <c r="Q59" s="1115"/>
      <c r="R59" s="1115"/>
      <c r="S59" s="1115"/>
      <c r="T59" s="1115"/>
      <c r="U59" s="1115"/>
      <c r="V59" s="1115"/>
      <c r="W59" s="1115"/>
      <c r="X59" s="1115"/>
      <c r="Y59" s="1115"/>
      <c r="Z59" s="1115"/>
      <c r="AA59" s="1115"/>
      <c r="AB59" s="1115"/>
      <c r="AC59" s="1115"/>
      <c r="AD59" s="1115"/>
      <c r="AE59" s="1115"/>
      <c r="AF59" s="1115"/>
      <c r="AG59" s="1115"/>
    </row>
    <row r="60" spans="2:33">
      <c r="B60" s="1115"/>
      <c r="C60" s="1115"/>
      <c r="D60" s="1115"/>
      <c r="E60" s="1115"/>
      <c r="F60" s="1115"/>
      <c r="G60" s="1115"/>
      <c r="H60" s="1115"/>
      <c r="I60" s="1115"/>
      <c r="J60" s="1115"/>
      <c r="K60" s="1115"/>
      <c r="L60" s="1115"/>
      <c r="M60" s="1115"/>
      <c r="N60" s="1115"/>
      <c r="O60" s="1115"/>
      <c r="P60" s="1115"/>
      <c r="Q60" s="1115"/>
      <c r="R60" s="1115"/>
      <c r="S60" s="1115"/>
      <c r="T60" s="1115"/>
      <c r="U60" s="1115"/>
      <c r="V60" s="1115"/>
      <c r="W60" s="1115"/>
      <c r="X60" s="1115"/>
      <c r="Y60" s="1115"/>
      <c r="Z60" s="1115"/>
      <c r="AA60" s="1115"/>
      <c r="AB60" s="1115"/>
      <c r="AC60" s="1115"/>
      <c r="AD60" s="1115"/>
      <c r="AE60" s="1115"/>
      <c r="AF60" s="1115"/>
      <c r="AG60" s="1115"/>
    </row>
    <row r="61" spans="2:33">
      <c r="B61" s="1115"/>
      <c r="C61" s="1115"/>
      <c r="D61" s="1115"/>
      <c r="E61" s="1115"/>
      <c r="F61" s="1115"/>
      <c r="G61" s="1115"/>
      <c r="H61" s="1115"/>
      <c r="I61" s="1115"/>
      <c r="J61" s="1115"/>
      <c r="K61" s="1115"/>
      <c r="L61" s="1115"/>
      <c r="M61" s="1115"/>
      <c r="N61" s="1115"/>
      <c r="O61" s="1115"/>
      <c r="P61" s="1115"/>
      <c r="Q61" s="1115"/>
      <c r="R61" s="1115"/>
      <c r="S61" s="1115"/>
      <c r="T61" s="1115"/>
      <c r="U61" s="1115"/>
      <c r="V61" s="1115"/>
      <c r="W61" s="1115"/>
      <c r="X61" s="1115"/>
      <c r="Y61" s="1115"/>
      <c r="Z61" s="1115"/>
      <c r="AA61" s="1115"/>
      <c r="AB61" s="1115"/>
      <c r="AC61" s="1115"/>
      <c r="AD61" s="1115"/>
      <c r="AE61" s="1115"/>
      <c r="AF61" s="1115"/>
      <c r="AG61" s="1115"/>
    </row>
    <row r="62" spans="2:33">
      <c r="B62" s="1115"/>
      <c r="C62" s="1115"/>
      <c r="D62" s="1115"/>
      <c r="E62" s="1115"/>
      <c r="F62" s="1115"/>
      <c r="G62" s="1115"/>
      <c r="H62" s="1115"/>
      <c r="I62" s="1115"/>
      <c r="J62" s="1115"/>
      <c r="K62" s="1115"/>
      <c r="L62" s="1115"/>
      <c r="M62" s="1115"/>
      <c r="N62" s="1115"/>
      <c r="O62" s="1115"/>
      <c r="P62" s="1115"/>
      <c r="Q62" s="1115"/>
      <c r="R62" s="1115"/>
      <c r="S62" s="1115"/>
      <c r="T62" s="1115"/>
      <c r="U62" s="1115"/>
      <c r="V62" s="1115"/>
      <c r="W62" s="1115"/>
      <c r="X62" s="1115"/>
      <c r="Y62" s="1115"/>
      <c r="Z62" s="1115"/>
      <c r="AA62" s="1115"/>
      <c r="AB62" s="1115"/>
      <c r="AC62" s="1115"/>
      <c r="AD62" s="1115"/>
      <c r="AE62" s="1115"/>
      <c r="AF62" s="1115"/>
      <c r="AG62" s="1115"/>
    </row>
    <row r="63" spans="2:33">
      <c r="B63" s="1115"/>
      <c r="C63" s="1115"/>
      <c r="D63" s="1115"/>
      <c r="E63" s="1115"/>
      <c r="F63" s="1115"/>
      <c r="G63" s="1115"/>
      <c r="H63" s="1115"/>
      <c r="I63" s="1115"/>
      <c r="J63" s="1115"/>
      <c r="K63" s="1115"/>
      <c r="L63" s="1115"/>
      <c r="M63" s="1115"/>
      <c r="N63" s="1115"/>
      <c r="O63" s="1115"/>
      <c r="P63" s="1115"/>
      <c r="Q63" s="1115"/>
      <c r="R63" s="1115"/>
      <c r="S63" s="1115"/>
      <c r="T63" s="1115"/>
      <c r="U63" s="1115"/>
      <c r="V63" s="1115"/>
      <c r="W63" s="1115"/>
      <c r="X63" s="1115"/>
      <c r="Y63" s="1115"/>
      <c r="Z63" s="1115"/>
      <c r="AA63" s="1115"/>
      <c r="AB63" s="1115"/>
      <c r="AC63" s="1115"/>
      <c r="AD63" s="1115"/>
      <c r="AE63" s="1115"/>
      <c r="AF63" s="1115"/>
      <c r="AG63" s="1115"/>
    </row>
    <row r="64" spans="2:33">
      <c r="B64" s="1115"/>
      <c r="C64" s="1115"/>
      <c r="D64" s="1115"/>
      <c r="E64" s="1115"/>
      <c r="F64" s="1115"/>
      <c r="G64" s="1115"/>
      <c r="H64" s="1115"/>
      <c r="I64" s="1115"/>
      <c r="J64" s="1115"/>
      <c r="K64" s="1115"/>
      <c r="L64" s="1115"/>
      <c r="M64" s="1115"/>
      <c r="N64" s="1115"/>
      <c r="O64" s="1115"/>
      <c r="P64" s="1115"/>
      <c r="Q64" s="1115"/>
      <c r="R64" s="1115"/>
      <c r="S64" s="1115"/>
      <c r="T64" s="1115"/>
      <c r="U64" s="1115"/>
      <c r="V64" s="1115"/>
      <c r="W64" s="1115"/>
      <c r="X64" s="1115"/>
      <c r="Y64" s="1115"/>
      <c r="Z64" s="1115"/>
      <c r="AA64" s="1115"/>
      <c r="AB64" s="1115"/>
      <c r="AC64" s="1115"/>
      <c r="AD64" s="1115"/>
      <c r="AE64" s="1115"/>
      <c r="AF64" s="1115"/>
      <c r="AG64" s="1115"/>
    </row>
    <row r="65" spans="2:33">
      <c r="B65" s="1115"/>
      <c r="C65" s="1115"/>
      <c r="D65" s="1115"/>
      <c r="E65" s="1115"/>
      <c r="F65" s="1115"/>
      <c r="G65" s="1115"/>
      <c r="H65" s="1115"/>
      <c r="I65" s="1115"/>
      <c r="J65" s="1115"/>
      <c r="K65" s="1115"/>
      <c r="L65" s="1115"/>
      <c r="M65" s="1115"/>
      <c r="N65" s="1115"/>
      <c r="O65" s="1115"/>
      <c r="P65" s="1115"/>
      <c r="Q65" s="1115"/>
      <c r="R65" s="1115"/>
      <c r="S65" s="1115"/>
      <c r="T65" s="1115"/>
      <c r="U65" s="1115"/>
      <c r="V65" s="1115"/>
      <c r="W65" s="1115"/>
      <c r="X65" s="1115"/>
      <c r="Y65" s="1115"/>
      <c r="Z65" s="1115"/>
      <c r="AA65" s="1115"/>
      <c r="AB65" s="1115"/>
      <c r="AC65" s="1115"/>
      <c r="AD65" s="1115"/>
      <c r="AE65" s="1115"/>
      <c r="AF65" s="1115"/>
      <c r="AG65" s="1115"/>
    </row>
    <row r="66" spans="2:33">
      <c r="B66" s="1115"/>
      <c r="C66" s="1115"/>
      <c r="D66" s="1115"/>
      <c r="E66" s="1115"/>
      <c r="F66" s="1115"/>
      <c r="G66" s="1115"/>
      <c r="H66" s="1115"/>
      <c r="I66" s="1115"/>
      <c r="J66" s="1115"/>
      <c r="K66" s="1115"/>
      <c r="L66" s="1115"/>
      <c r="M66" s="1115"/>
      <c r="N66" s="1115"/>
      <c r="O66" s="1115"/>
      <c r="P66" s="1115"/>
      <c r="Q66" s="1115"/>
      <c r="R66" s="1115"/>
      <c r="S66" s="1115"/>
      <c r="T66" s="1115"/>
      <c r="U66" s="1115"/>
      <c r="V66" s="1115"/>
      <c r="W66" s="1115"/>
      <c r="X66" s="1115"/>
      <c r="Y66" s="1115"/>
      <c r="Z66" s="1115"/>
      <c r="AA66" s="1115"/>
      <c r="AB66" s="1115"/>
      <c r="AC66" s="1115"/>
      <c r="AD66" s="1115"/>
      <c r="AE66" s="1115"/>
      <c r="AF66" s="1115"/>
      <c r="AG66" s="1115"/>
    </row>
    <row r="67" spans="2:33">
      <c r="B67" s="1115"/>
      <c r="C67" s="1115"/>
      <c r="D67" s="1115"/>
      <c r="E67" s="1115"/>
      <c r="F67" s="1115"/>
      <c r="G67" s="1115"/>
      <c r="H67" s="1115"/>
      <c r="I67" s="1115"/>
      <c r="J67" s="1115"/>
      <c r="K67" s="1115"/>
      <c r="L67" s="1115"/>
      <c r="M67" s="1115"/>
      <c r="N67" s="1115"/>
      <c r="O67" s="1115"/>
      <c r="P67" s="1115"/>
      <c r="Q67" s="1115"/>
      <c r="R67" s="1115"/>
      <c r="S67" s="1115"/>
      <c r="T67" s="1115"/>
      <c r="U67" s="1115"/>
      <c r="V67" s="1115"/>
      <c r="W67" s="1115"/>
      <c r="X67" s="1115"/>
      <c r="Y67" s="1115"/>
      <c r="Z67" s="1115"/>
      <c r="AA67" s="1115"/>
      <c r="AB67" s="1115"/>
      <c r="AC67" s="1115"/>
      <c r="AD67" s="1115"/>
      <c r="AE67" s="1115"/>
      <c r="AF67" s="1115"/>
      <c r="AG67" s="1115"/>
    </row>
    <row r="68" spans="2:33">
      <c r="B68" s="1115"/>
      <c r="C68" s="1115"/>
      <c r="D68" s="1115"/>
      <c r="E68" s="1115"/>
      <c r="F68" s="1115"/>
      <c r="G68" s="1115"/>
      <c r="H68" s="1115"/>
      <c r="I68" s="1115"/>
      <c r="J68" s="1115"/>
      <c r="K68" s="1115"/>
      <c r="L68" s="1115"/>
      <c r="M68" s="1115"/>
      <c r="N68" s="1115"/>
      <c r="O68" s="1115"/>
      <c r="P68" s="1115"/>
      <c r="Q68" s="1115"/>
      <c r="R68" s="1115"/>
      <c r="S68" s="1115"/>
      <c r="T68" s="1115"/>
      <c r="U68" s="1115"/>
      <c r="V68" s="1115"/>
      <c r="W68" s="1115"/>
      <c r="X68" s="1115"/>
      <c r="Y68" s="1115"/>
      <c r="Z68" s="1115"/>
      <c r="AA68" s="1115"/>
      <c r="AB68" s="1115"/>
      <c r="AC68" s="1115"/>
      <c r="AD68" s="1115"/>
      <c r="AE68" s="1115"/>
      <c r="AF68" s="1115"/>
      <c r="AG68" s="1115"/>
    </row>
    <row r="69" spans="2:33">
      <c r="B69" s="1115"/>
      <c r="C69" s="1115"/>
      <c r="D69" s="1115"/>
      <c r="E69" s="1115"/>
      <c r="F69" s="1115"/>
      <c r="G69" s="1115"/>
      <c r="H69" s="1115"/>
      <c r="I69" s="1115"/>
      <c r="J69" s="1115"/>
      <c r="K69" s="1115"/>
      <c r="L69" s="1115"/>
      <c r="M69" s="1115"/>
      <c r="N69" s="1115"/>
      <c r="O69" s="1115"/>
      <c r="P69" s="1115"/>
      <c r="Q69" s="1115"/>
      <c r="R69" s="1115"/>
      <c r="S69" s="1115"/>
      <c r="T69" s="1115"/>
      <c r="U69" s="1115"/>
      <c r="V69" s="1115"/>
      <c r="W69" s="1115"/>
      <c r="X69" s="1115"/>
      <c r="Y69" s="1115"/>
      <c r="Z69" s="1115"/>
      <c r="AA69" s="1115"/>
      <c r="AB69" s="1115"/>
      <c r="AC69" s="1115"/>
      <c r="AD69" s="1115"/>
      <c r="AE69" s="1115"/>
      <c r="AF69" s="1115"/>
      <c r="AG69" s="1115"/>
    </row>
  </sheetData>
  <mergeCells count="28">
    <mergeCell ref="AG5:AG6"/>
    <mergeCell ref="R5:R6"/>
    <mergeCell ref="S5:S6"/>
    <mergeCell ref="T5:T6"/>
    <mergeCell ref="U5:U6"/>
    <mergeCell ref="V5:V6"/>
    <mergeCell ref="W5:AA5"/>
    <mergeCell ref="AB5:AB6"/>
    <mergeCell ref="AC5:AC6"/>
    <mergeCell ref="AD5:AD6"/>
    <mergeCell ref="AE5:AE6"/>
    <mergeCell ref="AF5:AF6"/>
    <mergeCell ref="O5:Q5"/>
    <mergeCell ref="AE3:AG3"/>
    <mergeCell ref="A4:A6"/>
    <mergeCell ref="B4:M4"/>
    <mergeCell ref="N4:Q4"/>
    <mergeCell ref="R4:U4"/>
    <mergeCell ref="V4:AG4"/>
    <mergeCell ref="B5:B6"/>
    <mergeCell ref="C5:G5"/>
    <mergeCell ref="H5:H6"/>
    <mergeCell ref="I5:I6"/>
    <mergeCell ref="J5:J6"/>
    <mergeCell ref="K5:K6"/>
    <mergeCell ref="L5:L6"/>
    <mergeCell ref="M5:M6"/>
    <mergeCell ref="N5:N6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24" orientation="portrait" useFirstPageNumber="1" r:id="rId1"/>
  <headerFooter differentOddEven="1" scaleWithDoc="0" alignWithMargins="0">
    <firstFooter>&amp;R&amp;P</firstFooter>
  </headerFooter>
  <rowBreaks count="1" manualBreakCount="1">
    <brk id="35" max="27" man="1"/>
  </rowBreaks>
  <colBreaks count="1" manualBreakCount="1">
    <brk id="17" max="34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46"/>
  <sheetViews>
    <sheetView showGridLines="0" view="pageBreakPreview" zoomScaleNormal="100" zoomScaleSheetLayoutView="100" workbookViewId="0"/>
  </sheetViews>
  <sheetFormatPr defaultColWidth="7.875" defaultRowHeight="13.5"/>
  <cols>
    <col min="1" max="1" width="11" style="252" customWidth="1"/>
    <col min="2" max="11" width="9" style="252" customWidth="1"/>
    <col min="12" max="12" width="9.875" style="252" customWidth="1"/>
    <col min="13" max="13" width="9.375" style="252" customWidth="1"/>
    <col min="14" max="14" width="9" style="252" customWidth="1"/>
    <col min="15" max="17" width="9.375" style="252" customWidth="1"/>
    <col min="18" max="18" width="8.25" style="252" customWidth="1"/>
    <col min="19" max="19" width="9.625" style="252" customWidth="1"/>
    <col min="20" max="20" width="7.625" style="252" customWidth="1"/>
    <col min="21" max="21" width="9.625" style="252" customWidth="1"/>
    <col min="22" max="22" width="11" style="252" customWidth="1"/>
    <col min="23" max="23" width="11.5" style="252" bestFit="1" customWidth="1"/>
    <col min="24" max="24" width="15.75" style="252" bestFit="1" customWidth="1"/>
    <col min="25" max="25" width="7.875" style="252"/>
    <col min="26" max="26" width="10.75" style="252" bestFit="1" customWidth="1"/>
    <col min="27" max="16384" width="7.875" style="252"/>
  </cols>
  <sheetData>
    <row r="1" spans="1:24" s="243" customFormat="1" ht="24.95" customHeight="1">
      <c r="A1" s="240" t="s">
        <v>832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</row>
    <row r="2" spans="1:24" s="246" customFormat="1" ht="23.1" customHeight="1">
      <c r="A2" s="244" t="s">
        <v>833</v>
      </c>
      <c r="B2" s="244"/>
      <c r="C2" s="244"/>
      <c r="D2" s="244"/>
      <c r="E2" s="244"/>
      <c r="F2" s="244"/>
      <c r="G2" s="244"/>
      <c r="H2" s="244"/>
      <c r="I2" s="244"/>
      <c r="J2" s="245"/>
      <c r="K2" s="245"/>
      <c r="L2" s="245"/>
      <c r="M2" s="244"/>
      <c r="N2" s="245"/>
      <c r="O2" s="245"/>
      <c r="P2" s="244"/>
      <c r="Q2" s="244"/>
      <c r="R2" s="244"/>
      <c r="S2" s="244"/>
      <c r="T2" s="244"/>
      <c r="U2" s="244"/>
      <c r="V2" s="244"/>
    </row>
    <row r="3" spans="1:24" ht="15" customHeight="1">
      <c r="A3" s="1116" t="s">
        <v>169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51"/>
      <c r="U3" s="251"/>
      <c r="V3" s="251" t="s">
        <v>834</v>
      </c>
    </row>
    <row r="4" spans="1:24" ht="20.100000000000001" customHeight="1">
      <c r="A4" s="2834" t="s">
        <v>835</v>
      </c>
      <c r="B4" s="2765" t="s">
        <v>172</v>
      </c>
      <c r="C4" s="2763"/>
      <c r="D4" s="2763"/>
      <c r="E4" s="2764"/>
      <c r="F4" s="2765" t="s">
        <v>173</v>
      </c>
      <c r="G4" s="2763"/>
      <c r="H4" s="2763"/>
      <c r="I4" s="2763"/>
      <c r="J4" s="2764"/>
      <c r="K4" s="2765" t="s">
        <v>174</v>
      </c>
      <c r="L4" s="2763"/>
      <c r="M4" s="2764"/>
      <c r="N4" s="2766" t="s">
        <v>175</v>
      </c>
      <c r="O4" s="2766" t="s">
        <v>12</v>
      </c>
      <c r="P4" s="2766" t="s">
        <v>176</v>
      </c>
      <c r="Q4" s="2766" t="s">
        <v>480</v>
      </c>
      <c r="R4" s="2766" t="s">
        <v>112</v>
      </c>
      <c r="S4" s="2770" t="s">
        <v>193</v>
      </c>
      <c r="T4" s="1117" t="s">
        <v>836</v>
      </c>
      <c r="U4" s="2766" t="s">
        <v>837</v>
      </c>
      <c r="V4" s="2832" t="s">
        <v>838</v>
      </c>
    </row>
    <row r="5" spans="1:24" ht="20.100000000000001" customHeight="1">
      <c r="A5" s="2835"/>
      <c r="B5" s="286" t="s">
        <v>179</v>
      </c>
      <c r="C5" s="286" t="s">
        <v>180</v>
      </c>
      <c r="D5" s="286" t="s">
        <v>181</v>
      </c>
      <c r="E5" s="286" t="s">
        <v>155</v>
      </c>
      <c r="F5" s="286" t="s">
        <v>108</v>
      </c>
      <c r="G5" s="286" t="s">
        <v>107</v>
      </c>
      <c r="H5" s="286" t="s">
        <v>839</v>
      </c>
      <c r="I5" s="286" t="s">
        <v>183</v>
      </c>
      <c r="J5" s="286" t="s">
        <v>155</v>
      </c>
      <c r="K5" s="286" t="s">
        <v>183</v>
      </c>
      <c r="L5" s="286" t="s">
        <v>184</v>
      </c>
      <c r="M5" s="286" t="s">
        <v>155</v>
      </c>
      <c r="N5" s="2767"/>
      <c r="O5" s="2767"/>
      <c r="P5" s="2767"/>
      <c r="Q5" s="2767"/>
      <c r="R5" s="2767"/>
      <c r="S5" s="2771"/>
      <c r="T5" s="286" t="s">
        <v>840</v>
      </c>
      <c r="U5" s="2767"/>
      <c r="V5" s="2833"/>
    </row>
    <row r="6" spans="1:24" ht="21.95" customHeight="1">
      <c r="A6" s="1118" t="s">
        <v>180</v>
      </c>
      <c r="B6" s="1119" t="s">
        <v>164</v>
      </c>
      <c r="C6" s="309">
        <v>427039.35425999999</v>
      </c>
      <c r="D6" s="309" t="s">
        <v>164</v>
      </c>
      <c r="E6" s="309">
        <v>427039.35425999999</v>
      </c>
      <c r="F6" s="309" t="s">
        <v>164</v>
      </c>
      <c r="G6" s="309" t="s">
        <v>164</v>
      </c>
      <c r="H6" s="309" t="s">
        <v>164</v>
      </c>
      <c r="I6" s="309" t="s">
        <v>164</v>
      </c>
      <c r="J6" s="309" t="s">
        <v>164</v>
      </c>
      <c r="K6" s="309" t="s">
        <v>164</v>
      </c>
      <c r="L6" s="309" t="s">
        <v>164</v>
      </c>
      <c r="M6" s="309" t="s">
        <v>164</v>
      </c>
      <c r="N6" s="309" t="s">
        <v>164</v>
      </c>
      <c r="O6" s="309" t="s">
        <v>164</v>
      </c>
      <c r="P6" s="309" t="s">
        <v>164</v>
      </c>
      <c r="Q6" s="310" t="s">
        <v>164</v>
      </c>
      <c r="R6" s="311" t="s">
        <v>164</v>
      </c>
      <c r="S6" s="311">
        <v>427039.35425999999</v>
      </c>
      <c r="T6" s="311" t="s">
        <v>164</v>
      </c>
      <c r="U6" s="311">
        <v>427039.35425999999</v>
      </c>
      <c r="V6" s="307" t="s">
        <v>180</v>
      </c>
    </row>
    <row r="7" spans="1:24" ht="21.95" customHeight="1">
      <c r="A7" s="1120" t="s">
        <v>99</v>
      </c>
      <c r="B7" s="1121" t="s">
        <v>164</v>
      </c>
      <c r="C7" s="314" t="s">
        <v>164</v>
      </c>
      <c r="D7" s="314" t="s">
        <v>164</v>
      </c>
      <c r="E7" s="314" t="s">
        <v>164</v>
      </c>
      <c r="F7" s="314">
        <v>83486.741146999993</v>
      </c>
      <c r="G7" s="314" t="s">
        <v>164</v>
      </c>
      <c r="H7" s="314" t="s">
        <v>164</v>
      </c>
      <c r="I7" s="314" t="s">
        <v>164</v>
      </c>
      <c r="J7" s="314">
        <v>83486.741146999993</v>
      </c>
      <c r="K7" s="314" t="s">
        <v>164</v>
      </c>
      <c r="L7" s="314" t="s">
        <v>164</v>
      </c>
      <c r="M7" s="314" t="s">
        <v>164</v>
      </c>
      <c r="N7" s="314" t="s">
        <v>164</v>
      </c>
      <c r="O7" s="314" t="s">
        <v>164</v>
      </c>
      <c r="P7" s="314" t="s">
        <v>164</v>
      </c>
      <c r="Q7" s="315" t="s">
        <v>164</v>
      </c>
      <c r="R7" s="316" t="s">
        <v>164</v>
      </c>
      <c r="S7" s="316">
        <v>83486.741146999993</v>
      </c>
      <c r="T7" s="316" t="s">
        <v>164</v>
      </c>
      <c r="U7" s="316">
        <v>83486.741146999993</v>
      </c>
      <c r="V7" s="312" t="s">
        <v>99</v>
      </c>
    </row>
    <row r="8" spans="1:24" ht="21.95" customHeight="1">
      <c r="A8" s="1120" t="s">
        <v>98</v>
      </c>
      <c r="B8" s="1121" t="s">
        <v>164</v>
      </c>
      <c r="C8" s="314" t="s">
        <v>164</v>
      </c>
      <c r="D8" s="314" t="s">
        <v>164</v>
      </c>
      <c r="E8" s="314" t="s">
        <v>164</v>
      </c>
      <c r="F8" s="314" t="s">
        <v>164</v>
      </c>
      <c r="G8" s="314">
        <v>7431674.6649979996</v>
      </c>
      <c r="H8" s="314" t="s">
        <v>164</v>
      </c>
      <c r="I8" s="314" t="s">
        <v>164</v>
      </c>
      <c r="J8" s="314">
        <v>7431674.6649979996</v>
      </c>
      <c r="K8" s="314" t="s">
        <v>164</v>
      </c>
      <c r="L8" s="314" t="s">
        <v>164</v>
      </c>
      <c r="M8" s="314" t="s">
        <v>164</v>
      </c>
      <c r="N8" s="314" t="s">
        <v>164</v>
      </c>
      <c r="O8" s="314" t="s">
        <v>164</v>
      </c>
      <c r="P8" s="314">
        <v>630330.07721500006</v>
      </c>
      <c r="Q8" s="315" t="s">
        <v>164</v>
      </c>
      <c r="R8" s="316" t="s">
        <v>164</v>
      </c>
      <c r="S8" s="316">
        <v>8062004.7422129996</v>
      </c>
      <c r="T8" s="316" t="s">
        <v>164</v>
      </c>
      <c r="U8" s="316">
        <v>8062004.7422129996</v>
      </c>
      <c r="V8" s="312" t="s">
        <v>98</v>
      </c>
    </row>
    <row r="9" spans="1:24" ht="21.95" customHeight="1">
      <c r="A9" s="1120" t="s">
        <v>184</v>
      </c>
      <c r="B9" s="1121" t="s">
        <v>164</v>
      </c>
      <c r="C9" s="314" t="s">
        <v>164</v>
      </c>
      <c r="D9" s="314" t="s">
        <v>164</v>
      </c>
      <c r="E9" s="314" t="s">
        <v>164</v>
      </c>
      <c r="F9" s="314">
        <v>2025.1878529999999</v>
      </c>
      <c r="G9" s="314">
        <v>45222.913570999997</v>
      </c>
      <c r="H9" s="314" t="s">
        <v>164</v>
      </c>
      <c r="I9" s="314" t="s">
        <v>164</v>
      </c>
      <c r="J9" s="314">
        <v>47248.101424</v>
      </c>
      <c r="K9" s="314">
        <v>1.941638</v>
      </c>
      <c r="L9" s="314">
        <v>0</v>
      </c>
      <c r="M9" s="314">
        <v>1.941638</v>
      </c>
      <c r="N9" s="314">
        <v>25369.969000000001</v>
      </c>
      <c r="O9" s="314" t="s">
        <v>164</v>
      </c>
      <c r="P9" s="314">
        <v>3977.9029500000001</v>
      </c>
      <c r="Q9" s="315" t="s">
        <v>164</v>
      </c>
      <c r="R9" s="316" t="s">
        <v>164</v>
      </c>
      <c r="S9" s="316">
        <v>76597.915011999998</v>
      </c>
      <c r="T9" s="316" t="s">
        <v>164</v>
      </c>
      <c r="U9" s="316">
        <v>76597.915011999998</v>
      </c>
      <c r="V9" s="312" t="s">
        <v>184</v>
      </c>
    </row>
    <row r="10" spans="1:24" ht="21.95" customHeight="1">
      <c r="A10" s="1120" t="s">
        <v>183</v>
      </c>
      <c r="B10" s="1121" t="s">
        <v>164</v>
      </c>
      <c r="C10" s="314" t="s">
        <v>164</v>
      </c>
      <c r="D10" s="314" t="s">
        <v>164</v>
      </c>
      <c r="E10" s="314" t="s">
        <v>164</v>
      </c>
      <c r="F10" s="314" t="s">
        <v>164</v>
      </c>
      <c r="G10" s="314" t="s">
        <v>164</v>
      </c>
      <c r="H10" s="314" t="s">
        <v>164</v>
      </c>
      <c r="I10" s="314" t="s">
        <v>164</v>
      </c>
      <c r="J10" s="314" t="s">
        <v>164</v>
      </c>
      <c r="K10" s="314">
        <v>9895326.3711740002</v>
      </c>
      <c r="L10" s="314" t="s">
        <v>164</v>
      </c>
      <c r="M10" s="314">
        <v>9895326.3711740002</v>
      </c>
      <c r="N10" s="314" t="s">
        <v>164</v>
      </c>
      <c r="O10" s="314" t="s">
        <v>164</v>
      </c>
      <c r="P10" s="1122">
        <v>3414840.9948459999</v>
      </c>
      <c r="Q10" s="315" t="s">
        <v>164</v>
      </c>
      <c r="R10" s="316" t="s">
        <v>164</v>
      </c>
      <c r="S10" s="316">
        <v>13310167.36602</v>
      </c>
      <c r="T10" s="316">
        <v>3326.5032080000001</v>
      </c>
      <c r="U10" s="316">
        <v>13313493.869228</v>
      </c>
      <c r="V10" s="312" t="s">
        <v>183</v>
      </c>
      <c r="W10" s="1123"/>
      <c r="X10" s="1123"/>
    </row>
    <row r="11" spans="1:24" ht="21.95" customHeight="1">
      <c r="A11" s="1120" t="s">
        <v>12</v>
      </c>
      <c r="B11" s="1121" t="s">
        <v>164</v>
      </c>
      <c r="C11" s="314" t="s">
        <v>164</v>
      </c>
      <c r="D11" s="314" t="s">
        <v>164</v>
      </c>
      <c r="E11" s="314" t="s">
        <v>164</v>
      </c>
      <c r="F11" s="314" t="s">
        <v>164</v>
      </c>
      <c r="G11" s="314" t="s">
        <v>164</v>
      </c>
      <c r="H11" s="314" t="s">
        <v>164</v>
      </c>
      <c r="I11" s="314" t="s">
        <v>164</v>
      </c>
      <c r="J11" s="314" t="s">
        <v>164</v>
      </c>
      <c r="K11" s="314" t="s">
        <v>164</v>
      </c>
      <c r="L11" s="314" t="s">
        <v>164</v>
      </c>
      <c r="M11" s="314" t="s">
        <v>164</v>
      </c>
      <c r="N11" s="314" t="s">
        <v>164</v>
      </c>
      <c r="O11" s="314">
        <v>15930974.507999999</v>
      </c>
      <c r="P11" s="314" t="s">
        <v>164</v>
      </c>
      <c r="Q11" s="315" t="s">
        <v>164</v>
      </c>
      <c r="R11" s="316" t="s">
        <v>164</v>
      </c>
      <c r="S11" s="316">
        <v>15930974.507999999</v>
      </c>
      <c r="T11" s="316" t="s">
        <v>164</v>
      </c>
      <c r="U11" s="316">
        <v>15930974.507999999</v>
      </c>
      <c r="V11" s="312" t="s">
        <v>12</v>
      </c>
    </row>
    <row r="12" spans="1:24" ht="21.95" customHeight="1">
      <c r="A12" s="1120" t="s">
        <v>112</v>
      </c>
      <c r="B12" s="1121" t="s">
        <v>164</v>
      </c>
      <c r="C12" s="314" t="s">
        <v>164</v>
      </c>
      <c r="D12" s="314" t="s">
        <v>164</v>
      </c>
      <c r="E12" s="314" t="s">
        <v>164</v>
      </c>
      <c r="F12" s="314" t="s">
        <v>164</v>
      </c>
      <c r="G12" s="314">
        <v>27120.217446999999</v>
      </c>
      <c r="H12" s="314" t="s">
        <v>164</v>
      </c>
      <c r="I12" s="314" t="s">
        <v>164</v>
      </c>
      <c r="J12" s="314">
        <v>27120.217446999999</v>
      </c>
      <c r="K12" s="314">
        <v>0.30020799999999997</v>
      </c>
      <c r="L12" s="314" t="s">
        <v>164</v>
      </c>
      <c r="M12" s="314">
        <v>0.30020799999999997</v>
      </c>
      <c r="N12" s="314" t="s">
        <v>164</v>
      </c>
      <c r="O12" s="314" t="s">
        <v>164</v>
      </c>
      <c r="P12" s="314">
        <v>48223.408726000001</v>
      </c>
      <c r="Q12" s="315" t="s">
        <v>164</v>
      </c>
      <c r="R12" s="316">
        <v>102425.724759</v>
      </c>
      <c r="S12" s="316">
        <v>177769.65114</v>
      </c>
      <c r="T12" s="316">
        <v>78271.457416999998</v>
      </c>
      <c r="U12" s="316">
        <v>256041.108557</v>
      </c>
      <c r="V12" s="312" t="s">
        <v>112</v>
      </c>
      <c r="W12" s="1123"/>
    </row>
    <row r="13" spans="1:24" ht="21.95" customHeight="1">
      <c r="A13" s="1124" t="s">
        <v>185</v>
      </c>
      <c r="B13" s="1125" t="s">
        <v>164</v>
      </c>
      <c r="C13" s="319">
        <v>427039.35425999999</v>
      </c>
      <c r="D13" s="319" t="s">
        <v>164</v>
      </c>
      <c r="E13" s="319">
        <v>427039.35425999999</v>
      </c>
      <c r="F13" s="318">
        <v>85511.929000000004</v>
      </c>
      <c r="G13" s="319">
        <v>7504017.7960160002</v>
      </c>
      <c r="H13" s="319" t="s">
        <v>164</v>
      </c>
      <c r="I13" s="319" t="s">
        <v>164</v>
      </c>
      <c r="J13" s="319">
        <v>7589529.7250159997</v>
      </c>
      <c r="K13" s="319">
        <v>9895328.6130199991</v>
      </c>
      <c r="L13" s="319">
        <v>0</v>
      </c>
      <c r="M13" s="319">
        <v>9895328.6130199991</v>
      </c>
      <c r="N13" s="319">
        <v>25369.969000000001</v>
      </c>
      <c r="O13" s="319">
        <v>15930974.507999999</v>
      </c>
      <c r="P13" s="319">
        <v>4097372.3837370002</v>
      </c>
      <c r="Q13" s="320" t="s">
        <v>164</v>
      </c>
      <c r="R13" s="1125">
        <v>102425.724759</v>
      </c>
      <c r="S13" s="1125">
        <v>38068040.277791999</v>
      </c>
      <c r="T13" s="1125">
        <v>81597.960625000007</v>
      </c>
      <c r="U13" s="1125">
        <v>38149638.238417</v>
      </c>
      <c r="V13" s="317" t="s">
        <v>185</v>
      </c>
    </row>
    <row r="14" spans="1:24" ht="21.95" customHeight="1">
      <c r="A14" s="1120" t="s">
        <v>172</v>
      </c>
      <c r="B14" s="1121">
        <v>199078.989986</v>
      </c>
      <c r="C14" s="314" t="s">
        <v>164</v>
      </c>
      <c r="D14" s="314">
        <v>47125.841555999999</v>
      </c>
      <c r="E14" s="1126">
        <v>246204.831542</v>
      </c>
      <c r="F14" s="314" t="s">
        <v>164</v>
      </c>
      <c r="G14" s="314" t="s">
        <v>164</v>
      </c>
      <c r="H14" s="314" t="s">
        <v>164</v>
      </c>
      <c r="I14" s="314" t="s">
        <v>164</v>
      </c>
      <c r="J14" s="314" t="s">
        <v>164</v>
      </c>
      <c r="K14" s="314" t="s">
        <v>164</v>
      </c>
      <c r="L14" s="314" t="s">
        <v>164</v>
      </c>
      <c r="M14" s="314" t="s">
        <v>164</v>
      </c>
      <c r="N14" s="314" t="s">
        <v>164</v>
      </c>
      <c r="O14" s="314" t="s">
        <v>164</v>
      </c>
      <c r="P14" s="314" t="s">
        <v>164</v>
      </c>
      <c r="Q14" s="315" t="s">
        <v>164</v>
      </c>
      <c r="R14" s="316" t="s">
        <v>164</v>
      </c>
      <c r="S14" s="316">
        <v>246204.831542</v>
      </c>
      <c r="T14" s="316" t="s">
        <v>164</v>
      </c>
      <c r="U14" s="316">
        <v>246204.831542</v>
      </c>
      <c r="V14" s="312" t="s">
        <v>172</v>
      </c>
    </row>
    <row r="15" spans="1:24" ht="21.95" customHeight="1">
      <c r="A15" s="1120" t="s">
        <v>186</v>
      </c>
      <c r="B15" s="1121" t="s">
        <v>164</v>
      </c>
      <c r="C15" s="314" t="s">
        <v>164</v>
      </c>
      <c r="D15" s="314" t="s">
        <v>164</v>
      </c>
      <c r="E15" s="314" t="s">
        <v>164</v>
      </c>
      <c r="F15" s="314" t="s">
        <v>164</v>
      </c>
      <c r="G15" s="314" t="s">
        <v>164</v>
      </c>
      <c r="H15" s="314" t="s">
        <v>164</v>
      </c>
      <c r="I15" s="314" t="s">
        <v>164</v>
      </c>
      <c r="J15" s="314" t="s">
        <v>164</v>
      </c>
      <c r="K15" s="314" t="s">
        <v>164</v>
      </c>
      <c r="L15" s="314" t="s">
        <v>164</v>
      </c>
      <c r="M15" s="314" t="s">
        <v>164</v>
      </c>
      <c r="N15" s="314" t="s">
        <v>164</v>
      </c>
      <c r="O15" s="314" t="s">
        <v>164</v>
      </c>
      <c r="P15" s="314" t="s">
        <v>164</v>
      </c>
      <c r="Q15" s="315">
        <v>4038277.2547340002</v>
      </c>
      <c r="R15" s="316" t="s">
        <v>164</v>
      </c>
      <c r="S15" s="316">
        <v>4038277.2547340002</v>
      </c>
      <c r="T15" s="316" t="s">
        <v>164</v>
      </c>
      <c r="U15" s="316">
        <v>4038277.2547340002</v>
      </c>
      <c r="V15" s="312" t="s">
        <v>186</v>
      </c>
      <c r="X15" s="1127"/>
    </row>
    <row r="16" spans="1:24" ht="21.95" customHeight="1">
      <c r="A16" s="1120" t="s">
        <v>187</v>
      </c>
      <c r="B16" s="1121" t="s">
        <v>164</v>
      </c>
      <c r="C16" s="314" t="s">
        <v>164</v>
      </c>
      <c r="D16" s="314" t="s">
        <v>164</v>
      </c>
      <c r="E16" s="314" t="s">
        <v>164</v>
      </c>
      <c r="F16" s="314" t="s">
        <v>164</v>
      </c>
      <c r="G16" s="314" t="s">
        <v>164</v>
      </c>
      <c r="H16" s="314" t="s">
        <v>164</v>
      </c>
      <c r="I16" s="314" t="s">
        <v>164</v>
      </c>
      <c r="J16" s="314" t="s">
        <v>164</v>
      </c>
      <c r="K16" s="314" t="s">
        <v>164</v>
      </c>
      <c r="L16" s="314" t="s">
        <v>164</v>
      </c>
      <c r="M16" s="314" t="s">
        <v>164</v>
      </c>
      <c r="N16" s="314" t="s">
        <v>164</v>
      </c>
      <c r="O16" s="314" t="s">
        <v>164</v>
      </c>
      <c r="P16" s="314" t="s">
        <v>164</v>
      </c>
      <c r="Q16" s="315">
        <v>313052.72479299997</v>
      </c>
      <c r="R16" s="316" t="s">
        <v>164</v>
      </c>
      <c r="S16" s="316">
        <v>313052.72479299997</v>
      </c>
      <c r="T16" s="316" t="s">
        <v>164</v>
      </c>
      <c r="U16" s="316">
        <v>313052.72479299997</v>
      </c>
      <c r="V16" s="312" t="s">
        <v>187</v>
      </c>
    </row>
    <row r="17" spans="1:24" ht="21.95" customHeight="1">
      <c r="A17" s="1120" t="s">
        <v>188</v>
      </c>
      <c r="B17" s="1121" t="s">
        <v>164</v>
      </c>
      <c r="C17" s="314" t="s">
        <v>164</v>
      </c>
      <c r="D17" s="314" t="s">
        <v>164</v>
      </c>
      <c r="E17" s="314" t="s">
        <v>164</v>
      </c>
      <c r="F17" s="314" t="s">
        <v>164</v>
      </c>
      <c r="G17" s="314" t="s">
        <v>164</v>
      </c>
      <c r="H17" s="314" t="s">
        <v>164</v>
      </c>
      <c r="I17" s="314" t="s">
        <v>164</v>
      </c>
      <c r="J17" s="314" t="s">
        <v>164</v>
      </c>
      <c r="K17" s="314" t="s">
        <v>164</v>
      </c>
      <c r="L17" s="314" t="s">
        <v>164</v>
      </c>
      <c r="M17" s="314" t="s">
        <v>164</v>
      </c>
      <c r="N17" s="314" t="s">
        <v>164</v>
      </c>
      <c r="O17" s="314" t="s">
        <v>164</v>
      </c>
      <c r="P17" s="314" t="s">
        <v>164</v>
      </c>
      <c r="Q17" s="315">
        <v>2.1897199999999999</v>
      </c>
      <c r="R17" s="316" t="s">
        <v>164</v>
      </c>
      <c r="S17" s="316">
        <v>2.1897199999999999</v>
      </c>
      <c r="T17" s="316" t="s">
        <v>164</v>
      </c>
      <c r="U17" s="316">
        <v>2.1897199999999999</v>
      </c>
      <c r="V17" s="312" t="s">
        <v>188</v>
      </c>
    </row>
    <row r="18" spans="1:24" ht="21.95" customHeight="1">
      <c r="A18" s="1120" t="s">
        <v>189</v>
      </c>
      <c r="B18" s="1121" t="s">
        <v>164</v>
      </c>
      <c r="C18" s="314" t="s">
        <v>164</v>
      </c>
      <c r="D18" s="314" t="s">
        <v>164</v>
      </c>
      <c r="E18" s="314" t="s">
        <v>164</v>
      </c>
      <c r="F18" s="314">
        <v>0</v>
      </c>
      <c r="G18" s="314">
        <v>48403.717245</v>
      </c>
      <c r="H18" s="314" t="s">
        <v>164</v>
      </c>
      <c r="I18" s="314" t="s">
        <v>164</v>
      </c>
      <c r="J18" s="314">
        <v>48403.717245</v>
      </c>
      <c r="K18" s="314" t="s">
        <v>164</v>
      </c>
      <c r="L18" s="314" t="s">
        <v>164</v>
      </c>
      <c r="M18" s="314" t="s">
        <v>164</v>
      </c>
      <c r="N18" s="314" t="s">
        <v>164</v>
      </c>
      <c r="O18" s="314" t="s">
        <v>164</v>
      </c>
      <c r="P18" s="1122">
        <v>105913.878213</v>
      </c>
      <c r="Q18" s="315">
        <v>755119.769982</v>
      </c>
      <c r="R18" s="316" t="s">
        <v>164</v>
      </c>
      <c r="S18" s="316">
        <v>909437.36543999997</v>
      </c>
      <c r="T18" s="316" t="s">
        <v>164</v>
      </c>
      <c r="U18" s="316">
        <v>909437.36543999997</v>
      </c>
      <c r="V18" s="312" t="s">
        <v>189</v>
      </c>
    </row>
    <row r="19" spans="1:24" ht="21.95" customHeight="1">
      <c r="A19" s="1120" t="s">
        <v>190</v>
      </c>
      <c r="B19" s="1121" t="s">
        <v>164</v>
      </c>
      <c r="C19" s="314" t="s">
        <v>164</v>
      </c>
      <c r="D19" s="314" t="s">
        <v>164</v>
      </c>
      <c r="E19" s="314" t="s">
        <v>164</v>
      </c>
      <c r="F19" s="314" t="s">
        <v>164</v>
      </c>
      <c r="G19" s="314" t="s">
        <v>164</v>
      </c>
      <c r="H19" s="314" t="s">
        <v>164</v>
      </c>
      <c r="I19" s="314" t="s">
        <v>164</v>
      </c>
      <c r="J19" s="314" t="s">
        <v>164</v>
      </c>
      <c r="K19" s="314" t="s">
        <v>164</v>
      </c>
      <c r="L19" s="314" t="s">
        <v>164</v>
      </c>
      <c r="M19" s="314" t="s">
        <v>164</v>
      </c>
      <c r="N19" s="314" t="s">
        <v>164</v>
      </c>
      <c r="O19" s="314" t="s">
        <v>164</v>
      </c>
      <c r="P19" s="314" t="s">
        <v>164</v>
      </c>
      <c r="Q19" s="315">
        <v>680538.88213799999</v>
      </c>
      <c r="R19" s="316" t="s">
        <v>164</v>
      </c>
      <c r="S19" s="316">
        <v>680538.88213799999</v>
      </c>
      <c r="T19" s="316" t="s">
        <v>164</v>
      </c>
      <c r="U19" s="316">
        <v>680538.88213799999</v>
      </c>
      <c r="V19" s="312" t="s">
        <v>190</v>
      </c>
    </row>
    <row r="20" spans="1:24" ht="21.95" customHeight="1">
      <c r="A20" s="1120" t="s">
        <v>191</v>
      </c>
      <c r="B20" s="1121" t="s">
        <v>164</v>
      </c>
      <c r="C20" s="314" t="s">
        <v>164</v>
      </c>
      <c r="D20" s="314" t="s">
        <v>164</v>
      </c>
      <c r="E20" s="314" t="s">
        <v>164</v>
      </c>
      <c r="F20" s="314" t="s">
        <v>164</v>
      </c>
      <c r="G20" s="314" t="s">
        <v>164</v>
      </c>
      <c r="H20" s="314" t="s">
        <v>164</v>
      </c>
      <c r="I20" s="314" t="s">
        <v>164</v>
      </c>
      <c r="J20" s="314" t="s">
        <v>164</v>
      </c>
      <c r="K20" s="314" t="s">
        <v>164</v>
      </c>
      <c r="L20" s="314" t="s">
        <v>164</v>
      </c>
      <c r="M20" s="314" t="s">
        <v>164</v>
      </c>
      <c r="N20" s="314" t="s">
        <v>164</v>
      </c>
      <c r="O20" s="314" t="s">
        <v>164</v>
      </c>
      <c r="P20" s="314" t="s">
        <v>164</v>
      </c>
      <c r="Q20" s="315">
        <v>0</v>
      </c>
      <c r="R20" s="316" t="s">
        <v>164</v>
      </c>
      <c r="S20" s="316">
        <v>0</v>
      </c>
      <c r="T20" s="316" t="s">
        <v>164</v>
      </c>
      <c r="U20" s="316">
        <v>0</v>
      </c>
      <c r="V20" s="312" t="s">
        <v>191</v>
      </c>
      <c r="X20" s="1128"/>
    </row>
    <row r="21" spans="1:24" ht="21.95" customHeight="1">
      <c r="A21" s="584" t="s">
        <v>841</v>
      </c>
      <c r="B21" s="1129" t="s">
        <v>164</v>
      </c>
      <c r="C21" s="1130" t="s">
        <v>164</v>
      </c>
      <c r="D21" s="1130" t="s">
        <v>164</v>
      </c>
      <c r="E21" s="1130" t="s">
        <v>164</v>
      </c>
      <c r="F21" s="1130" t="s">
        <v>164</v>
      </c>
      <c r="G21" s="1130" t="s">
        <v>164</v>
      </c>
      <c r="H21" s="1130" t="s">
        <v>164</v>
      </c>
      <c r="I21" s="1130" t="s">
        <v>164</v>
      </c>
      <c r="J21" s="1130" t="s">
        <v>164</v>
      </c>
      <c r="K21" s="1130" t="s">
        <v>164</v>
      </c>
      <c r="L21" s="1130" t="s">
        <v>164</v>
      </c>
      <c r="M21" s="1130" t="s">
        <v>164</v>
      </c>
      <c r="N21" s="1130" t="s">
        <v>164</v>
      </c>
      <c r="O21" s="1130" t="s">
        <v>164</v>
      </c>
      <c r="P21" s="1130" t="s">
        <v>164</v>
      </c>
      <c r="Q21" s="1131">
        <v>79594.275731000002</v>
      </c>
      <c r="R21" s="1132" t="s">
        <v>164</v>
      </c>
      <c r="S21" s="1132">
        <v>79594.275731000002</v>
      </c>
      <c r="T21" s="1132" t="s">
        <v>164</v>
      </c>
      <c r="U21" s="1132">
        <v>79594.275731000002</v>
      </c>
      <c r="V21" s="285" t="s">
        <v>841</v>
      </c>
      <c r="X21" s="1128"/>
    </row>
    <row r="22" spans="1:24" ht="21.95" customHeight="1">
      <c r="A22" s="1133" t="s">
        <v>192</v>
      </c>
      <c r="B22" s="1134">
        <v>199078.989986</v>
      </c>
      <c r="C22" s="324" t="s">
        <v>164</v>
      </c>
      <c r="D22" s="324">
        <v>47125.841555999999</v>
      </c>
      <c r="E22" s="324">
        <v>246204.831542</v>
      </c>
      <c r="F22" s="324">
        <v>0</v>
      </c>
      <c r="G22" s="324">
        <v>48403.717245</v>
      </c>
      <c r="H22" s="324" t="s">
        <v>164</v>
      </c>
      <c r="I22" s="324" t="s">
        <v>164</v>
      </c>
      <c r="J22" s="324">
        <v>48403.717245</v>
      </c>
      <c r="K22" s="324" t="s">
        <v>164</v>
      </c>
      <c r="L22" s="324" t="s">
        <v>164</v>
      </c>
      <c r="M22" s="324" t="s">
        <v>164</v>
      </c>
      <c r="N22" s="324" t="s">
        <v>164</v>
      </c>
      <c r="O22" s="324" t="s">
        <v>164</v>
      </c>
      <c r="P22" s="324">
        <v>105913.878213</v>
      </c>
      <c r="Q22" s="325">
        <v>5866585.0970980003</v>
      </c>
      <c r="R22" s="326" t="s">
        <v>164</v>
      </c>
      <c r="S22" s="326">
        <v>6267107.5240979996</v>
      </c>
      <c r="T22" s="326" t="s">
        <v>164</v>
      </c>
      <c r="U22" s="326">
        <v>6267107.5240979996</v>
      </c>
      <c r="V22" s="322" t="s">
        <v>192</v>
      </c>
      <c r="X22" s="1135"/>
    </row>
    <row r="23" spans="1:24" ht="21.95" customHeight="1">
      <c r="A23" s="1136" t="s">
        <v>193</v>
      </c>
      <c r="B23" s="329">
        <v>199078.989986</v>
      </c>
      <c r="C23" s="329">
        <v>427039.35425999999</v>
      </c>
      <c r="D23" s="329">
        <v>47125.841555999999</v>
      </c>
      <c r="E23" s="329">
        <v>673244.18580199999</v>
      </c>
      <c r="F23" s="329">
        <v>85511.929000000004</v>
      </c>
      <c r="G23" s="329">
        <v>7552421.5132609997</v>
      </c>
      <c r="H23" s="329" t="s">
        <v>164</v>
      </c>
      <c r="I23" s="329" t="s">
        <v>164</v>
      </c>
      <c r="J23" s="329">
        <v>7637933.4422610002</v>
      </c>
      <c r="K23" s="329">
        <v>9895328.6130199991</v>
      </c>
      <c r="L23" s="329">
        <v>0</v>
      </c>
      <c r="M23" s="329">
        <v>9895328.6130199991</v>
      </c>
      <c r="N23" s="329">
        <v>25369.969000000001</v>
      </c>
      <c r="O23" s="329">
        <v>15930974.507999999</v>
      </c>
      <c r="P23" s="329">
        <v>4203286.2619500002</v>
      </c>
      <c r="Q23" s="329">
        <v>5866585.0970980003</v>
      </c>
      <c r="R23" s="328">
        <v>102425.724759</v>
      </c>
      <c r="S23" s="328">
        <v>44335147.801890001</v>
      </c>
      <c r="T23" s="329">
        <v>81597.960625000007</v>
      </c>
      <c r="U23" s="329">
        <v>44416745.762515001</v>
      </c>
      <c r="V23" s="327" t="s">
        <v>193</v>
      </c>
    </row>
    <row r="24" spans="1:24" ht="9.9499999999999993" customHeight="1">
      <c r="A24" s="330"/>
      <c r="B24" s="330"/>
      <c r="C24" s="330"/>
      <c r="D24" s="330"/>
      <c r="E24" s="330"/>
      <c r="F24" s="330"/>
      <c r="G24" s="330"/>
      <c r="H24" s="330"/>
      <c r="I24" s="330"/>
      <c r="J24" s="330"/>
      <c r="K24" s="330"/>
      <c r="L24" s="330"/>
      <c r="M24" s="330"/>
      <c r="N24" s="330"/>
      <c r="O24" s="330"/>
      <c r="P24" s="330"/>
      <c r="Q24" s="330"/>
      <c r="R24" s="330"/>
      <c r="S24" s="330"/>
      <c r="T24" s="1137"/>
      <c r="U24" s="1137"/>
      <c r="V24" s="241"/>
    </row>
    <row r="25" spans="1:24" ht="21" customHeight="1">
      <c r="A25" s="305" t="s">
        <v>842</v>
      </c>
      <c r="B25" s="331"/>
      <c r="C25" s="331"/>
      <c r="D25" s="331"/>
      <c r="E25" s="331"/>
      <c r="F25" s="331"/>
      <c r="G25" s="331"/>
      <c r="H25" s="332"/>
      <c r="I25" s="1138" t="s">
        <v>843</v>
      </c>
      <c r="J25" s="331"/>
      <c r="K25" s="242"/>
      <c r="L25" s="305" t="s">
        <v>842</v>
      </c>
      <c r="M25" s="242"/>
      <c r="N25" s="242"/>
      <c r="O25" s="242"/>
      <c r="P25" s="242"/>
      <c r="Q25" s="242"/>
      <c r="R25" s="242"/>
      <c r="S25" s="242"/>
      <c r="T25" s="241"/>
      <c r="U25" s="1137"/>
      <c r="V25" s="241"/>
      <c r="X25" s="403"/>
    </row>
    <row r="26" spans="1:24" ht="21" customHeight="1">
      <c r="A26" s="1139" t="s">
        <v>844</v>
      </c>
      <c r="B26" s="1140" t="s">
        <v>12</v>
      </c>
      <c r="C26" s="1140" t="s">
        <v>197</v>
      </c>
      <c r="D26" s="1140" t="s">
        <v>183</v>
      </c>
      <c r="E26" s="1140" t="s">
        <v>198</v>
      </c>
      <c r="F26" s="1140" t="s">
        <v>184</v>
      </c>
      <c r="G26" s="1140" t="s">
        <v>180</v>
      </c>
      <c r="H26" s="1141" t="s">
        <v>112</v>
      </c>
      <c r="I26" s="1141" t="s">
        <v>193</v>
      </c>
      <c r="J26" s="331"/>
      <c r="K26" s="242"/>
      <c r="L26" s="336" t="s">
        <v>845</v>
      </c>
      <c r="M26" s="337"/>
      <c r="N26" s="1142">
        <v>8398801.4338149987</v>
      </c>
      <c r="O26" s="337"/>
      <c r="P26" s="337"/>
      <c r="Q26" s="337"/>
      <c r="R26" s="337"/>
      <c r="S26" s="337"/>
      <c r="T26" s="1137"/>
      <c r="U26" s="1137"/>
      <c r="V26" s="241"/>
      <c r="X26" s="403"/>
    </row>
    <row r="27" spans="1:24" ht="21" customHeight="1">
      <c r="A27" s="1143" t="s">
        <v>846</v>
      </c>
      <c r="B27" s="1144">
        <v>15930974.507999999</v>
      </c>
      <c r="C27" s="1144">
        <v>8398801.4340000004</v>
      </c>
      <c r="D27" s="1144">
        <v>13313496.111</v>
      </c>
      <c r="E27" s="1144">
        <v>6112789.9289999995</v>
      </c>
      <c r="F27" s="1144">
        <v>29347.871999999999</v>
      </c>
      <c r="G27" s="1144">
        <v>427039.35399999999</v>
      </c>
      <c r="H27" s="1145">
        <v>204296.55499999999</v>
      </c>
      <c r="I27" s="1145">
        <v>44416745.762999997</v>
      </c>
      <c r="J27" s="331"/>
      <c r="K27" s="242"/>
      <c r="L27" s="342" t="s">
        <v>203</v>
      </c>
      <c r="M27" s="343">
        <v>85511.929000000004</v>
      </c>
      <c r="N27" s="294" t="s">
        <v>204</v>
      </c>
      <c r="O27" s="343">
        <v>7552421.5132609997</v>
      </c>
      <c r="P27" s="1146" t="s">
        <v>847</v>
      </c>
      <c r="Q27" s="343">
        <v>630330.07721500006</v>
      </c>
      <c r="R27" s="1146" t="s">
        <v>848</v>
      </c>
      <c r="S27" s="1147">
        <v>105913.878213</v>
      </c>
      <c r="T27" s="1146" t="s">
        <v>849</v>
      </c>
      <c r="U27" s="1147">
        <v>24624.036125999999</v>
      </c>
      <c r="V27" s="241"/>
      <c r="X27" s="403"/>
    </row>
    <row r="28" spans="1:24" ht="21" customHeight="1">
      <c r="A28" s="1148" t="s">
        <v>207</v>
      </c>
      <c r="B28" s="1149">
        <v>35.866999999999997</v>
      </c>
      <c r="C28" s="1149">
        <v>18.909099999999999</v>
      </c>
      <c r="D28" s="1149">
        <v>29.974</v>
      </c>
      <c r="E28" s="1149">
        <v>13.7624</v>
      </c>
      <c r="F28" s="1149">
        <v>6.6100000000000006E-2</v>
      </c>
      <c r="G28" s="1149">
        <v>0.96140000000000003</v>
      </c>
      <c r="H28" s="1150">
        <v>0.46</v>
      </c>
      <c r="I28" s="1151">
        <v>100</v>
      </c>
      <c r="J28" s="331"/>
      <c r="K28" s="242"/>
      <c r="L28" s="336" t="s">
        <v>850</v>
      </c>
      <c r="M28" s="1152"/>
      <c r="N28" s="1142">
        <v>13313496.111073999</v>
      </c>
      <c r="O28" s="1152"/>
      <c r="P28" s="337"/>
      <c r="Q28" s="1152"/>
      <c r="R28" s="1152"/>
      <c r="S28" s="337"/>
      <c r="T28" s="1137"/>
      <c r="U28" s="1137"/>
      <c r="V28" s="241"/>
    </row>
    <row r="29" spans="1:24" ht="21" customHeight="1">
      <c r="A29" s="305" t="s">
        <v>209</v>
      </c>
      <c r="B29" s="331"/>
      <c r="C29" s="331"/>
      <c r="D29" s="331"/>
      <c r="E29" s="331"/>
      <c r="F29" s="331"/>
      <c r="G29" s="331"/>
      <c r="H29" s="331"/>
      <c r="I29" s="332"/>
      <c r="J29" s="1138" t="s">
        <v>843</v>
      </c>
      <c r="K29" s="242"/>
      <c r="L29" s="342" t="s">
        <v>210</v>
      </c>
      <c r="M29" s="343">
        <v>0</v>
      </c>
      <c r="N29" s="294" t="s">
        <v>211</v>
      </c>
      <c r="O29" s="343">
        <v>9895328.6130199991</v>
      </c>
      <c r="P29" s="1153" t="s">
        <v>851</v>
      </c>
      <c r="Q29" s="343">
        <v>3414840.9948459999</v>
      </c>
      <c r="R29" s="1146" t="s">
        <v>852</v>
      </c>
      <c r="S29" s="343">
        <v>3326.5032080000001</v>
      </c>
      <c r="T29" s="241"/>
      <c r="U29" s="1137"/>
      <c r="V29" s="241"/>
    </row>
    <row r="30" spans="1:24" ht="21" customHeight="1">
      <c r="A30" s="1139" t="s">
        <v>844</v>
      </c>
      <c r="B30" s="1140" t="s">
        <v>12</v>
      </c>
      <c r="C30" s="1140" t="s">
        <v>197</v>
      </c>
      <c r="D30" s="1140" t="s">
        <v>183</v>
      </c>
      <c r="E30" s="1140" t="s">
        <v>198</v>
      </c>
      <c r="F30" s="1140" t="s">
        <v>184</v>
      </c>
      <c r="G30" s="1140" t="s">
        <v>180</v>
      </c>
      <c r="H30" s="1140" t="s">
        <v>176</v>
      </c>
      <c r="I30" s="1141" t="s">
        <v>112</v>
      </c>
      <c r="J30" s="1141" t="s">
        <v>193</v>
      </c>
      <c r="K30" s="242"/>
      <c r="L30" s="336" t="s">
        <v>853</v>
      </c>
      <c r="M30" s="1152"/>
      <c r="N30" s="1142">
        <v>6112789.9286400005</v>
      </c>
      <c r="O30" s="1152"/>
      <c r="P30" s="337"/>
      <c r="Q30" s="1152"/>
      <c r="R30" s="337"/>
      <c r="S30" s="1152"/>
      <c r="T30" s="241"/>
      <c r="U30" s="1137"/>
      <c r="V30" s="241"/>
    </row>
    <row r="31" spans="1:24" ht="21" customHeight="1">
      <c r="A31" s="1143" t="s">
        <v>846</v>
      </c>
      <c r="B31" s="1144">
        <v>15930974.507999999</v>
      </c>
      <c r="C31" s="1144">
        <v>7637933.4419999998</v>
      </c>
      <c r="D31" s="1144">
        <v>9898655.1160000004</v>
      </c>
      <c r="E31" s="1144">
        <v>6112789.9289999995</v>
      </c>
      <c r="F31" s="1144">
        <v>25369.969000000001</v>
      </c>
      <c r="G31" s="1144">
        <v>427039.35399999999</v>
      </c>
      <c r="H31" s="1144">
        <v>4203286.2620000001</v>
      </c>
      <c r="I31" s="1145">
        <v>180697.182</v>
      </c>
      <c r="J31" s="1145">
        <v>44416745.762999997</v>
      </c>
      <c r="K31" s="242"/>
      <c r="L31" s="350" t="s">
        <v>214</v>
      </c>
      <c r="M31" s="343">
        <v>246204.831542</v>
      </c>
      <c r="N31" s="1154" t="s">
        <v>215</v>
      </c>
      <c r="O31" s="343">
        <v>5866585.0970980003</v>
      </c>
      <c r="R31" s="1155"/>
      <c r="S31" s="1147"/>
      <c r="T31" s="241"/>
      <c r="U31" s="1137"/>
      <c r="V31" s="241"/>
    </row>
    <row r="32" spans="1:24" ht="21" customHeight="1">
      <c r="A32" s="1148" t="s">
        <v>207</v>
      </c>
      <c r="B32" s="1149">
        <v>35.866999999999997</v>
      </c>
      <c r="C32" s="1149">
        <v>17.196100000000001</v>
      </c>
      <c r="D32" s="1149">
        <v>22.285900000000002</v>
      </c>
      <c r="E32" s="1149">
        <v>13.7624</v>
      </c>
      <c r="F32" s="1149">
        <v>5.7099999999999998E-2</v>
      </c>
      <c r="G32" s="1149">
        <v>0.96140000000000003</v>
      </c>
      <c r="H32" s="1149">
        <v>9.4633000000000003</v>
      </c>
      <c r="I32" s="1150">
        <v>0.40679999999999999</v>
      </c>
      <c r="J32" s="1151">
        <v>100</v>
      </c>
      <c r="K32" s="242"/>
      <c r="L32" s="336" t="s">
        <v>854</v>
      </c>
      <c r="M32" s="1152"/>
      <c r="N32" s="1156">
        <v>29347.871950000001</v>
      </c>
      <c r="O32" s="1152"/>
      <c r="P32" s="337"/>
      <c r="Q32" s="1152"/>
      <c r="R32" s="337"/>
      <c r="S32" s="1152"/>
      <c r="T32" s="241"/>
      <c r="U32" s="1157"/>
      <c r="V32" s="241"/>
    </row>
    <row r="33" spans="1:22" ht="15" customHeight="1">
      <c r="A33" s="331"/>
      <c r="B33" s="1158"/>
      <c r="C33" s="1158"/>
      <c r="D33" s="1158"/>
      <c r="E33" s="1158"/>
      <c r="F33" s="1158"/>
      <c r="G33" s="1158"/>
      <c r="H33" s="1158"/>
      <c r="I33" s="1158"/>
      <c r="J33" s="331"/>
      <c r="K33" s="242"/>
      <c r="L33" s="342" t="s">
        <v>855</v>
      </c>
      <c r="M33" s="343">
        <v>0</v>
      </c>
      <c r="N33" s="294" t="s">
        <v>218</v>
      </c>
      <c r="O33" s="343">
        <v>0</v>
      </c>
      <c r="P33" s="1153" t="s">
        <v>856</v>
      </c>
      <c r="Q33" s="343">
        <v>25369.969000000001</v>
      </c>
      <c r="R33" s="1159" t="s">
        <v>220</v>
      </c>
      <c r="S33" s="343">
        <v>3977.9029500000001</v>
      </c>
      <c r="T33" s="241"/>
      <c r="U33" s="1157"/>
      <c r="V33" s="241"/>
    </row>
    <row r="34" spans="1:22" ht="21" customHeight="1">
      <c r="A34" s="305" t="s">
        <v>857</v>
      </c>
      <c r="B34" s="1158"/>
      <c r="C34" s="1158"/>
      <c r="D34" s="1158"/>
      <c r="E34" s="1158"/>
      <c r="F34" s="1158"/>
      <c r="G34" s="1158"/>
      <c r="H34" s="332"/>
      <c r="I34" s="1138" t="s">
        <v>843</v>
      </c>
      <c r="J34" s="331"/>
      <c r="K34" s="1160"/>
      <c r="L34" s="1160"/>
      <c r="M34" s="1161"/>
      <c r="N34" s="242"/>
      <c r="O34" s="1161"/>
      <c r="P34" s="1162"/>
      <c r="Q34" s="1161"/>
      <c r="R34" s="1161"/>
      <c r="S34" s="242"/>
      <c r="T34" s="1157"/>
      <c r="U34" s="1157"/>
      <c r="V34" s="241"/>
    </row>
    <row r="35" spans="1:22" ht="21" customHeight="1">
      <c r="A35" s="1139" t="s">
        <v>844</v>
      </c>
      <c r="B35" s="1140" t="s">
        <v>12</v>
      </c>
      <c r="C35" s="1140" t="s">
        <v>197</v>
      </c>
      <c r="D35" s="1140" t="s">
        <v>183</v>
      </c>
      <c r="E35" s="1140" t="s">
        <v>198</v>
      </c>
      <c r="F35" s="1140" t="s">
        <v>184</v>
      </c>
      <c r="G35" s="1140" t="s">
        <v>180</v>
      </c>
      <c r="H35" s="1141" t="s">
        <v>112</v>
      </c>
      <c r="I35" s="1141" t="s">
        <v>193</v>
      </c>
      <c r="J35" s="331"/>
      <c r="K35" s="1160"/>
      <c r="L35" s="1163" t="s">
        <v>857</v>
      </c>
      <c r="M35" s="242"/>
      <c r="N35" s="1161"/>
      <c r="O35" s="1164"/>
      <c r="P35" s="1161"/>
      <c r="Q35" s="242"/>
      <c r="R35" s="242"/>
      <c r="S35" s="1161"/>
      <c r="T35" s="1157"/>
      <c r="U35" s="1157"/>
      <c r="V35" s="241"/>
    </row>
    <row r="36" spans="1:22" ht="21" customHeight="1">
      <c r="A36" s="1143" t="s">
        <v>846</v>
      </c>
      <c r="B36" s="1144">
        <v>15930974.507999999</v>
      </c>
      <c r="C36" s="1144">
        <v>8145491.483</v>
      </c>
      <c r="D36" s="1144">
        <v>13313493.869000001</v>
      </c>
      <c r="E36" s="1144">
        <v>6267107.5240000002</v>
      </c>
      <c r="F36" s="1144">
        <v>76597.914999999994</v>
      </c>
      <c r="G36" s="1144">
        <v>427039.35399999999</v>
      </c>
      <c r="H36" s="1145">
        <v>256041.109</v>
      </c>
      <c r="I36" s="1145">
        <v>44416745.762999997</v>
      </c>
      <c r="J36" s="331"/>
      <c r="K36" s="1160"/>
      <c r="L36" s="358" t="s">
        <v>858</v>
      </c>
      <c r="M36" s="242"/>
      <c r="N36" s="1161"/>
      <c r="O36" s="1164"/>
      <c r="P36" s="1161"/>
      <c r="Q36" s="242"/>
      <c r="R36" s="242"/>
      <c r="S36" s="1161"/>
      <c r="T36" s="1157"/>
      <c r="U36" s="1157"/>
      <c r="V36" s="241"/>
    </row>
    <row r="37" spans="1:22" ht="21" customHeight="1">
      <c r="A37" s="1148" t="s">
        <v>207</v>
      </c>
      <c r="B37" s="1149">
        <v>35.866999999999997</v>
      </c>
      <c r="C37" s="1149">
        <v>18.338999999999999</v>
      </c>
      <c r="D37" s="1149">
        <v>29.974</v>
      </c>
      <c r="E37" s="1149">
        <v>14.11</v>
      </c>
      <c r="F37" s="1149">
        <v>0.17199999999999999</v>
      </c>
      <c r="G37" s="1149">
        <v>0.96099999999999997</v>
      </c>
      <c r="H37" s="1150">
        <v>0.57599999999999996</v>
      </c>
      <c r="I37" s="1151">
        <v>100</v>
      </c>
      <c r="J37" s="331"/>
      <c r="K37" s="1160"/>
      <c r="L37" s="1161"/>
      <c r="M37" s="242"/>
      <c r="N37" s="1161"/>
      <c r="O37" s="1164"/>
      <c r="P37" s="1161"/>
      <c r="Q37" s="242"/>
      <c r="R37" s="242"/>
      <c r="S37" s="1161"/>
      <c r="T37" s="1157"/>
      <c r="U37" s="1157"/>
      <c r="V37" s="241"/>
    </row>
    <row r="38" spans="1:22" ht="12.95" customHeight="1">
      <c r="A38" s="294" t="s">
        <v>859</v>
      </c>
      <c r="B38" s="242"/>
      <c r="C38" s="242"/>
      <c r="D38" s="242"/>
      <c r="E38" s="242"/>
      <c r="F38" s="242"/>
      <c r="G38" s="242"/>
      <c r="H38" s="242"/>
      <c r="I38" s="242"/>
      <c r="J38" s="242"/>
      <c r="K38" s="242"/>
      <c r="L38" s="242"/>
      <c r="M38" s="242"/>
      <c r="N38" s="242"/>
      <c r="O38" s="242"/>
      <c r="P38" s="242"/>
      <c r="Q38" s="242"/>
      <c r="R38" s="242"/>
      <c r="S38" s="242"/>
      <c r="T38" s="241"/>
      <c r="U38" s="241"/>
      <c r="V38" s="241"/>
    </row>
    <row r="39" spans="1:22" ht="12.95" customHeight="1">
      <c r="A39" s="294" t="s">
        <v>166</v>
      </c>
      <c r="B39" s="242"/>
      <c r="C39" s="242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1"/>
      <c r="U39" s="241"/>
      <c r="V39" s="241"/>
    </row>
    <row r="40" spans="1:22" ht="12.95" customHeight="1">
      <c r="A40" s="294" t="s">
        <v>860</v>
      </c>
      <c r="B40" s="242"/>
      <c r="C40" s="242"/>
      <c r="D40" s="242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1"/>
      <c r="U40" s="241"/>
      <c r="V40" s="241"/>
    </row>
    <row r="41" spans="1:22" ht="12.95" customHeight="1">
      <c r="A41" s="294" t="s">
        <v>861</v>
      </c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1"/>
      <c r="U41" s="241"/>
      <c r="V41" s="241"/>
    </row>
    <row r="42" spans="1:22">
      <c r="A42" s="962"/>
    </row>
    <row r="46" spans="1:22">
      <c r="S46" s="1128"/>
      <c r="U46" s="252" t="s">
        <v>862</v>
      </c>
    </row>
  </sheetData>
  <mergeCells count="12">
    <mergeCell ref="V4:V5"/>
    <mergeCell ref="A4:A5"/>
    <mergeCell ref="B4:E4"/>
    <mergeCell ref="F4:J4"/>
    <mergeCell ref="K4:M4"/>
    <mergeCell ref="N4:N5"/>
    <mergeCell ref="O4:O5"/>
    <mergeCell ref="P4:P5"/>
    <mergeCell ref="Q4:Q5"/>
    <mergeCell ref="R4:R5"/>
    <mergeCell ref="S4:S5"/>
    <mergeCell ref="U4:U5"/>
  </mergeCells>
  <phoneticPr fontId="2" type="noConversion"/>
  <printOptions horizontalCentered="1"/>
  <pageMargins left="0.59055118110236227" right="0.59055118110236227" top="0.98425196850393704" bottom="0.78740157480314965" header="0" footer="0"/>
  <pageSetup paperSize="9" scale="80" firstPageNumber="12" orientation="portrait" useFirstPageNumber="1" r:id="rId1"/>
  <headerFooter differentOddEven="1" scaleWithDoc="0" alignWithMargins="0">
    <firstFooter>&amp;R&amp;P</firstFooter>
  </headerFooter>
  <colBreaks count="1" manualBreakCount="1">
    <brk id="11" max="40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76"/>
  <sheetViews>
    <sheetView showGridLines="0" view="pageBreakPreview" zoomScale="130" zoomScaleNormal="100" zoomScaleSheetLayoutView="130" workbookViewId="0"/>
  </sheetViews>
  <sheetFormatPr defaultColWidth="10" defaultRowHeight="13.5"/>
  <cols>
    <col min="1" max="1" width="3.125" style="1166" customWidth="1"/>
    <col min="2" max="2" width="9.25" style="1262" customWidth="1"/>
    <col min="3" max="3" width="9.25" style="1258" customWidth="1"/>
    <col min="4" max="4" width="9.5" style="1262" customWidth="1"/>
    <col min="5" max="5" width="9.5" style="1258" customWidth="1"/>
    <col min="6" max="6" width="9.5" style="1262" customWidth="1"/>
    <col min="7" max="7" width="9.25" style="1258" customWidth="1"/>
    <col min="8" max="8" width="9.5" style="1262" customWidth="1"/>
    <col min="9" max="9" width="9.5" style="1258" customWidth="1"/>
    <col min="10" max="10" width="9.5" style="1262" customWidth="1"/>
    <col min="11" max="11" width="9.5" style="1258" customWidth="1"/>
    <col min="12" max="12" width="3.125" style="1262" customWidth="1"/>
    <col min="13" max="13" width="9.25" style="1166" customWidth="1"/>
    <col min="14" max="22" width="9.5" style="1166" customWidth="1"/>
    <col min="23" max="16384" width="10" style="1166"/>
  </cols>
  <sheetData>
    <row r="1" spans="1:24" s="1165" customFormat="1" ht="20.25">
      <c r="A1" s="538" t="s">
        <v>863</v>
      </c>
      <c r="B1" s="538"/>
      <c r="C1" s="521"/>
      <c r="D1" s="525"/>
      <c r="E1" s="521"/>
      <c r="F1" s="525"/>
      <c r="G1" s="521"/>
      <c r="H1" s="525"/>
      <c r="I1" s="521"/>
      <c r="J1" s="525"/>
      <c r="K1" s="521"/>
      <c r="L1" s="525"/>
      <c r="M1" s="14"/>
      <c r="N1" s="14"/>
      <c r="O1" s="14"/>
      <c r="P1" s="14"/>
      <c r="Q1" s="363"/>
      <c r="R1" s="363"/>
      <c r="S1" s="364"/>
      <c r="T1" s="364"/>
      <c r="U1" s="364"/>
      <c r="V1" s="364"/>
    </row>
    <row r="2" spans="1:24" ht="17.25">
      <c r="A2" s="244" t="s">
        <v>864</v>
      </c>
      <c r="B2" s="525"/>
      <c r="C2" s="521"/>
      <c r="D2" s="525"/>
      <c r="E2" s="521"/>
      <c r="F2" s="525"/>
      <c r="G2" s="521"/>
      <c r="H2" s="525"/>
      <c r="I2" s="521"/>
      <c r="J2" s="525"/>
      <c r="K2" s="521"/>
      <c r="L2" s="525"/>
      <c r="M2" s="14"/>
      <c r="N2" s="14"/>
      <c r="O2" s="14"/>
      <c r="P2" s="14"/>
      <c r="Q2" s="363"/>
      <c r="R2" s="363"/>
      <c r="S2" s="364"/>
      <c r="T2" s="364"/>
      <c r="U2" s="364"/>
      <c r="V2" s="364"/>
    </row>
    <row r="3" spans="1:24" s="1168" customFormat="1" ht="15" customHeight="1">
      <c r="A3" s="372"/>
      <c r="B3" s="1116" t="s">
        <v>227</v>
      </c>
      <c r="C3" s="974"/>
      <c r="D3" s="372"/>
      <c r="E3" s="974"/>
      <c r="F3" s="372"/>
      <c r="G3" s="974"/>
      <c r="H3" s="372"/>
      <c r="I3" s="974"/>
      <c r="J3" s="372"/>
      <c r="K3" s="1167" t="s">
        <v>865</v>
      </c>
      <c r="L3" s="372"/>
      <c r="M3" s="372"/>
      <c r="N3" s="372"/>
      <c r="O3" s="372"/>
      <c r="P3" s="372"/>
      <c r="Q3" s="366"/>
      <c r="R3" s="369"/>
      <c r="S3" s="370"/>
      <c r="T3" s="370"/>
      <c r="U3" s="370"/>
      <c r="V3" s="371" t="s">
        <v>865</v>
      </c>
    </row>
    <row r="4" spans="1:24" ht="20.100000000000001" customHeight="1">
      <c r="A4" s="373" t="s">
        <v>230</v>
      </c>
      <c r="B4" s="2774" t="s">
        <v>231</v>
      </c>
      <c r="C4" s="2774"/>
      <c r="D4" s="2774" t="s">
        <v>197</v>
      </c>
      <c r="E4" s="2774"/>
      <c r="F4" s="2774" t="s">
        <v>232</v>
      </c>
      <c r="G4" s="2774"/>
      <c r="H4" s="2774" t="s">
        <v>233</v>
      </c>
      <c r="I4" s="2774"/>
      <c r="J4" s="2774" t="s">
        <v>12</v>
      </c>
      <c r="K4" s="2774"/>
      <c r="L4" s="374" t="s">
        <v>230</v>
      </c>
      <c r="M4" s="2774" t="s">
        <v>231</v>
      </c>
      <c r="N4" s="2774"/>
      <c r="O4" s="2774" t="s">
        <v>234</v>
      </c>
      <c r="P4" s="2774"/>
      <c r="Q4" s="2775" t="s">
        <v>458</v>
      </c>
      <c r="R4" s="2776"/>
      <c r="S4" s="2776"/>
      <c r="T4" s="2776"/>
      <c r="U4" s="2836" t="s">
        <v>112</v>
      </c>
      <c r="V4" s="2837"/>
    </row>
    <row r="5" spans="1:24" s="1171" customFormat="1" ht="20.100000000000001" customHeight="1">
      <c r="A5" s="375" t="s">
        <v>236</v>
      </c>
      <c r="B5" s="376" t="s">
        <v>237</v>
      </c>
      <c r="C5" s="376" t="s">
        <v>846</v>
      </c>
      <c r="D5" s="376" t="s">
        <v>237</v>
      </c>
      <c r="E5" s="376" t="s">
        <v>846</v>
      </c>
      <c r="F5" s="376" t="s">
        <v>239</v>
      </c>
      <c r="G5" s="376" t="s">
        <v>846</v>
      </c>
      <c r="H5" s="376" t="s">
        <v>237</v>
      </c>
      <c r="I5" s="376" t="s">
        <v>846</v>
      </c>
      <c r="J5" s="376" t="s">
        <v>239</v>
      </c>
      <c r="K5" s="376" t="s">
        <v>846</v>
      </c>
      <c r="L5" s="377" t="s">
        <v>236</v>
      </c>
      <c r="M5" s="376" t="s">
        <v>239</v>
      </c>
      <c r="N5" s="376" t="s">
        <v>846</v>
      </c>
      <c r="O5" s="376" t="s">
        <v>239</v>
      </c>
      <c r="P5" s="376" t="s">
        <v>846</v>
      </c>
      <c r="Q5" s="378" t="s">
        <v>239</v>
      </c>
      <c r="R5" s="376" t="s">
        <v>846</v>
      </c>
      <c r="S5" s="376" t="s">
        <v>237</v>
      </c>
      <c r="T5" s="376" t="s">
        <v>846</v>
      </c>
      <c r="U5" s="1169" t="s">
        <v>237</v>
      </c>
      <c r="V5" s="1170" t="s">
        <v>846</v>
      </c>
      <c r="X5" s="403"/>
    </row>
    <row r="6" spans="1:24" s="1179" customFormat="1" ht="20.100000000000001" customHeight="1">
      <c r="A6" s="1172"/>
      <c r="B6" s="1173" t="s">
        <v>240</v>
      </c>
      <c r="C6" s="1174"/>
      <c r="D6" s="393" t="s">
        <v>241</v>
      </c>
      <c r="E6" s="388"/>
      <c r="F6" s="386" t="s">
        <v>242</v>
      </c>
      <c r="G6" s="387"/>
      <c r="H6" s="1173" t="s">
        <v>243</v>
      </c>
      <c r="I6" s="388"/>
      <c r="J6" s="393" t="s">
        <v>244</v>
      </c>
      <c r="K6" s="388"/>
      <c r="L6" s="1175"/>
      <c r="M6" s="393" t="s">
        <v>245</v>
      </c>
      <c r="N6" s="393"/>
      <c r="O6" s="393" t="s">
        <v>246</v>
      </c>
      <c r="P6" s="393"/>
      <c r="Q6" s="1176" t="s">
        <v>866</v>
      </c>
      <c r="R6" s="393"/>
      <c r="S6" s="392" t="s">
        <v>248</v>
      </c>
      <c r="T6" s="1177"/>
      <c r="U6" s="1178" t="s">
        <v>867</v>
      </c>
      <c r="V6" s="395"/>
    </row>
    <row r="7" spans="1:24" s="1179" customFormat="1" ht="20.100000000000001" customHeight="1">
      <c r="A7" s="381"/>
      <c r="B7" s="384" t="s">
        <v>250</v>
      </c>
      <c r="C7" s="385">
        <v>0</v>
      </c>
      <c r="D7" s="384" t="s">
        <v>251</v>
      </c>
      <c r="E7" s="385">
        <v>85511.929000000004</v>
      </c>
      <c r="F7" s="384"/>
      <c r="G7" s="385"/>
      <c r="H7" s="384" t="s">
        <v>252</v>
      </c>
      <c r="I7" s="385">
        <v>27444.820500000002</v>
      </c>
      <c r="J7" s="384" t="s">
        <v>253</v>
      </c>
      <c r="K7" s="385">
        <v>0</v>
      </c>
      <c r="L7" s="1180"/>
      <c r="M7" s="400" t="s">
        <v>271</v>
      </c>
      <c r="N7" s="384">
        <v>5909.6949999999997</v>
      </c>
      <c r="O7" s="400" t="s">
        <v>868</v>
      </c>
      <c r="P7" s="384">
        <v>283636.35290100001</v>
      </c>
      <c r="Q7" s="401" t="s">
        <v>256</v>
      </c>
      <c r="R7" s="384">
        <v>41450.104639999998</v>
      </c>
      <c r="S7" s="401" t="s">
        <v>257</v>
      </c>
      <c r="T7" s="1181">
        <v>47326.523890000004</v>
      </c>
      <c r="U7" s="404" t="s">
        <v>258</v>
      </c>
      <c r="V7" s="402">
        <v>5.7120000000000001E-3</v>
      </c>
    </row>
    <row r="8" spans="1:24" s="1179" customFormat="1" ht="20.100000000000001" customHeight="1">
      <c r="A8" s="381"/>
      <c r="B8" s="384" t="s">
        <v>260</v>
      </c>
      <c r="C8" s="383">
        <v>9818.9</v>
      </c>
      <c r="D8" s="384"/>
      <c r="E8" s="397"/>
      <c r="F8" s="384"/>
      <c r="G8" s="385"/>
      <c r="H8" s="384" t="s">
        <v>261</v>
      </c>
      <c r="I8" s="385">
        <v>39475.464380000005</v>
      </c>
      <c r="J8" s="384" t="s">
        <v>262</v>
      </c>
      <c r="K8" s="385">
        <v>0</v>
      </c>
      <c r="L8" s="1180"/>
      <c r="M8" s="384" t="s">
        <v>869</v>
      </c>
      <c r="N8" s="384">
        <v>36602.213000000003</v>
      </c>
      <c r="O8" s="384" t="s">
        <v>870</v>
      </c>
      <c r="P8" s="384">
        <v>303470</v>
      </c>
      <c r="Q8" s="404" t="s">
        <v>265</v>
      </c>
      <c r="R8" s="384">
        <v>5779.2595460000002</v>
      </c>
      <c r="S8" s="404" t="s">
        <v>871</v>
      </c>
      <c r="T8" s="1182">
        <v>133756.68900000001</v>
      </c>
      <c r="U8" s="384"/>
      <c r="V8" s="402"/>
    </row>
    <row r="9" spans="1:24" s="1179" customFormat="1" ht="20.100000000000001" customHeight="1">
      <c r="A9" s="381"/>
      <c r="B9" s="384" t="s">
        <v>268</v>
      </c>
      <c r="C9" s="383">
        <v>19529.3</v>
      </c>
      <c r="D9" s="413"/>
      <c r="E9" s="426"/>
      <c r="F9" s="384"/>
      <c r="G9" s="385"/>
      <c r="H9" s="384" t="s">
        <v>269</v>
      </c>
      <c r="I9" s="385">
        <v>71635</v>
      </c>
      <c r="J9" s="384" t="s">
        <v>270</v>
      </c>
      <c r="K9" s="385">
        <v>748080</v>
      </c>
      <c r="L9" s="1180"/>
      <c r="M9" s="384" t="s">
        <v>292</v>
      </c>
      <c r="N9" s="384">
        <v>7655.22</v>
      </c>
      <c r="O9" s="384" t="s">
        <v>272</v>
      </c>
      <c r="P9" s="384">
        <v>155155.696</v>
      </c>
      <c r="Q9" s="404" t="s">
        <v>273</v>
      </c>
      <c r="R9" s="384">
        <v>3048.4250159999997</v>
      </c>
      <c r="S9" s="404" t="s">
        <v>266</v>
      </c>
      <c r="T9" s="1182">
        <v>121953.59013</v>
      </c>
      <c r="U9" s="404" t="s">
        <v>872</v>
      </c>
      <c r="V9" s="402"/>
    </row>
    <row r="10" spans="1:24" s="1179" customFormat="1" ht="20.100000000000001" customHeight="1">
      <c r="A10" s="381"/>
      <c r="B10" s="384" t="s">
        <v>277</v>
      </c>
      <c r="C10" s="383">
        <v>7085</v>
      </c>
      <c r="D10" s="407" t="s">
        <v>278</v>
      </c>
      <c r="E10" s="1183">
        <v>85511.929000000004</v>
      </c>
      <c r="F10" s="407" t="s">
        <v>279</v>
      </c>
      <c r="G10" s="409">
        <v>0</v>
      </c>
      <c r="H10" s="384" t="s">
        <v>280</v>
      </c>
      <c r="I10" s="385">
        <v>494584</v>
      </c>
      <c r="J10" s="384" t="s">
        <v>281</v>
      </c>
      <c r="K10" s="385">
        <v>747057.53700000001</v>
      </c>
      <c r="L10" s="1180"/>
      <c r="M10" s="384" t="s">
        <v>301</v>
      </c>
      <c r="N10" s="384">
        <v>7887.8</v>
      </c>
      <c r="O10" s="384" t="s">
        <v>283</v>
      </c>
      <c r="P10" s="384">
        <v>156529.51559999998</v>
      </c>
      <c r="Q10" s="404" t="s">
        <v>284</v>
      </c>
      <c r="R10" s="384">
        <v>185847.46530000001</v>
      </c>
      <c r="S10" s="401" t="s">
        <v>274</v>
      </c>
      <c r="T10" s="1182">
        <v>35341</v>
      </c>
      <c r="U10" s="401" t="s">
        <v>873</v>
      </c>
      <c r="V10" s="402">
        <v>84635.957787000007</v>
      </c>
      <c r="X10" s="1184"/>
    </row>
    <row r="11" spans="1:24" s="1179" customFormat="1" ht="20.100000000000001" customHeight="1">
      <c r="A11" s="381"/>
      <c r="B11" s="384" t="s">
        <v>287</v>
      </c>
      <c r="C11" s="385">
        <v>2782.3</v>
      </c>
      <c r="D11" s="384" t="s">
        <v>288</v>
      </c>
      <c r="E11" s="397"/>
      <c r="F11" s="382" t="s">
        <v>289</v>
      </c>
      <c r="G11" s="385"/>
      <c r="H11" s="384" t="s">
        <v>874</v>
      </c>
      <c r="I11" s="385">
        <v>207229</v>
      </c>
      <c r="J11" s="384" t="s">
        <v>291</v>
      </c>
      <c r="K11" s="385">
        <v>758870.478</v>
      </c>
      <c r="L11" s="1180"/>
      <c r="M11" s="400" t="s">
        <v>309</v>
      </c>
      <c r="N11" s="384">
        <v>776.2</v>
      </c>
      <c r="O11" s="407" t="s">
        <v>293</v>
      </c>
      <c r="P11" s="1185">
        <v>898791.5645010001</v>
      </c>
      <c r="Q11" s="404" t="s">
        <v>294</v>
      </c>
      <c r="R11" s="384">
        <v>156766.67660000001</v>
      </c>
      <c r="S11" s="401" t="s">
        <v>285</v>
      </c>
      <c r="T11" s="1182">
        <v>0.79312800000000006</v>
      </c>
      <c r="U11" s="401"/>
      <c r="V11" s="402"/>
    </row>
    <row r="12" spans="1:24" s="1179" customFormat="1" ht="20.100000000000001" customHeight="1">
      <c r="A12" s="381"/>
      <c r="B12" s="384" t="s">
        <v>296</v>
      </c>
      <c r="C12" s="383">
        <v>28373.4</v>
      </c>
      <c r="D12" s="384" t="s">
        <v>875</v>
      </c>
      <c r="E12" s="397">
        <v>1110700.2273419998</v>
      </c>
      <c r="F12" s="384" t="s">
        <v>298</v>
      </c>
      <c r="G12" s="385">
        <v>25369.969000000001</v>
      </c>
      <c r="H12" s="384" t="s">
        <v>876</v>
      </c>
      <c r="I12" s="385">
        <v>108672</v>
      </c>
      <c r="J12" s="384" t="s">
        <v>300</v>
      </c>
      <c r="K12" s="385">
        <v>1075177.0989999999</v>
      </c>
      <c r="L12" s="1180"/>
      <c r="M12" s="384" t="s">
        <v>317</v>
      </c>
      <c r="N12" s="384">
        <v>4276.8280000000004</v>
      </c>
      <c r="O12" s="382" t="s">
        <v>877</v>
      </c>
      <c r="P12" s="384"/>
      <c r="Q12" s="404" t="s">
        <v>302</v>
      </c>
      <c r="R12" s="384">
        <v>140131.43640000001</v>
      </c>
      <c r="S12" s="401" t="s">
        <v>295</v>
      </c>
      <c r="T12" s="1182">
        <v>33213.112549999998</v>
      </c>
      <c r="U12" s="401" t="s">
        <v>304</v>
      </c>
      <c r="V12" s="402"/>
    </row>
    <row r="13" spans="1:24" s="1179" customFormat="1" ht="20.100000000000001" customHeight="1">
      <c r="A13" s="381"/>
      <c r="B13" s="384" t="s">
        <v>305</v>
      </c>
      <c r="C13" s="383">
        <v>8931.9</v>
      </c>
      <c r="D13" s="384" t="s">
        <v>878</v>
      </c>
      <c r="E13" s="397">
        <v>957728.84600000014</v>
      </c>
      <c r="F13" s="382"/>
      <c r="G13" s="385"/>
      <c r="H13" s="384" t="s">
        <v>307</v>
      </c>
      <c r="I13" s="385">
        <v>260306</v>
      </c>
      <c r="J13" s="384" t="s">
        <v>308</v>
      </c>
      <c r="K13" s="385">
        <v>1075763.2860000001</v>
      </c>
      <c r="L13" s="1180"/>
      <c r="M13" s="384" t="s">
        <v>328</v>
      </c>
      <c r="N13" s="384">
        <v>51221.350985999998</v>
      </c>
      <c r="O13" s="400" t="s">
        <v>879</v>
      </c>
      <c r="P13" s="384">
        <v>4018.0995120000002</v>
      </c>
      <c r="Q13" s="404" t="s">
        <v>310</v>
      </c>
      <c r="R13" s="384">
        <v>7697.7781439999999</v>
      </c>
      <c r="S13" s="401" t="s">
        <v>880</v>
      </c>
      <c r="T13" s="1182">
        <v>1489.7750000000001</v>
      </c>
      <c r="U13" s="401" t="s">
        <v>312</v>
      </c>
      <c r="V13" s="402">
        <v>545.59080000000006</v>
      </c>
      <c r="W13" s="1186"/>
    </row>
    <row r="14" spans="1:24" s="1179" customFormat="1" ht="20.100000000000001" customHeight="1">
      <c r="A14" s="1187"/>
      <c r="B14" s="415" t="s">
        <v>313</v>
      </c>
      <c r="C14" s="408">
        <v>76520.799999999988</v>
      </c>
      <c r="D14" s="384" t="s">
        <v>881</v>
      </c>
      <c r="E14" s="397">
        <v>324548.36820099998</v>
      </c>
      <c r="F14" s="384"/>
      <c r="G14" s="385"/>
      <c r="H14" s="384" t="s">
        <v>315</v>
      </c>
      <c r="I14" s="385">
        <v>252260</v>
      </c>
      <c r="J14" s="384" t="s">
        <v>316</v>
      </c>
      <c r="K14" s="385">
        <v>442259</v>
      </c>
      <c r="L14" s="1180"/>
      <c r="M14" s="384" t="s">
        <v>338</v>
      </c>
      <c r="N14" s="384">
        <v>8228.8829999999998</v>
      </c>
      <c r="O14" s="384" t="s">
        <v>318</v>
      </c>
      <c r="P14" s="384">
        <v>567048.46309999994</v>
      </c>
      <c r="Q14" s="404" t="s">
        <v>319</v>
      </c>
      <c r="R14" s="384">
        <v>273814.38199999998</v>
      </c>
      <c r="S14" s="401" t="s">
        <v>311</v>
      </c>
      <c r="T14" s="1182">
        <v>1105.2991200000001</v>
      </c>
      <c r="U14" s="384" t="s">
        <v>321</v>
      </c>
      <c r="V14" s="402">
        <v>9863.3072059999995</v>
      </c>
    </row>
    <row r="15" spans="1:24" s="1179" customFormat="1" ht="20.100000000000001" customHeight="1">
      <c r="A15" s="418" t="s">
        <v>322</v>
      </c>
      <c r="B15" s="384" t="s">
        <v>323</v>
      </c>
      <c r="C15" s="383"/>
      <c r="D15" s="384" t="s">
        <v>882</v>
      </c>
      <c r="E15" s="397">
        <v>434908</v>
      </c>
      <c r="F15" s="384"/>
      <c r="G15" s="385"/>
      <c r="H15" s="384" t="s">
        <v>325</v>
      </c>
      <c r="I15" s="385">
        <v>0</v>
      </c>
      <c r="J15" s="384" t="s">
        <v>326</v>
      </c>
      <c r="K15" s="385">
        <v>461683.28600000002</v>
      </c>
      <c r="L15" s="419" t="s">
        <v>327</v>
      </c>
      <c r="M15" s="431"/>
      <c r="N15" s="431"/>
      <c r="O15" s="384" t="s">
        <v>329</v>
      </c>
      <c r="P15" s="384">
        <v>399154.36800000002</v>
      </c>
      <c r="Q15" s="404" t="s">
        <v>330</v>
      </c>
      <c r="R15" s="384">
        <v>246645.8505</v>
      </c>
      <c r="S15" s="401" t="s">
        <v>320</v>
      </c>
      <c r="T15" s="1182">
        <v>1849.2752679999999</v>
      </c>
      <c r="U15" s="382" t="s">
        <v>883</v>
      </c>
      <c r="V15" s="402">
        <v>789.55825399999992</v>
      </c>
    </row>
    <row r="16" spans="1:24" s="1179" customFormat="1" ht="20.100000000000001" customHeight="1">
      <c r="A16" s="418" t="s">
        <v>333</v>
      </c>
      <c r="B16" s="384" t="s">
        <v>334</v>
      </c>
      <c r="C16" s="383">
        <v>47552.525099999999</v>
      </c>
      <c r="D16" s="384" t="s">
        <v>884</v>
      </c>
      <c r="E16" s="397">
        <v>58369.718000000001</v>
      </c>
      <c r="F16" s="1188"/>
      <c r="G16" s="1188"/>
      <c r="H16" s="384" t="s">
        <v>336</v>
      </c>
      <c r="I16" s="385">
        <v>0</v>
      </c>
      <c r="J16" s="384" t="s">
        <v>337</v>
      </c>
      <c r="K16" s="385">
        <v>441307.755</v>
      </c>
      <c r="L16" s="419"/>
      <c r="M16" s="415" t="s">
        <v>313</v>
      </c>
      <c r="N16" s="407">
        <v>122558.18998600001</v>
      </c>
      <c r="O16" s="384" t="s">
        <v>339</v>
      </c>
      <c r="P16" s="384">
        <v>714963.29</v>
      </c>
      <c r="Q16" s="404" t="s">
        <v>340</v>
      </c>
      <c r="R16" s="384">
        <v>10514.63062</v>
      </c>
      <c r="S16" s="401" t="s">
        <v>331</v>
      </c>
      <c r="T16" s="1182">
        <v>182127.701</v>
      </c>
      <c r="U16" s="382" t="s">
        <v>342</v>
      </c>
      <c r="V16" s="402">
        <v>0</v>
      </c>
    </row>
    <row r="17" spans="1:24" s="1179" customFormat="1" ht="20.100000000000001" customHeight="1">
      <c r="A17" s="418"/>
      <c r="B17" s="384" t="s">
        <v>343</v>
      </c>
      <c r="C17" s="383">
        <v>78797.668999999994</v>
      </c>
      <c r="D17" s="384" t="s">
        <v>885</v>
      </c>
      <c r="E17" s="397">
        <v>75035</v>
      </c>
      <c r="F17" s="382"/>
      <c r="G17" s="385"/>
      <c r="H17" s="384" t="s">
        <v>345</v>
      </c>
      <c r="I17" s="385">
        <v>386114.10700000002</v>
      </c>
      <c r="J17" s="384" t="s">
        <v>346</v>
      </c>
      <c r="K17" s="385">
        <v>749327.94200000004</v>
      </c>
      <c r="L17" s="419"/>
      <c r="M17" s="413"/>
      <c r="N17" s="1189"/>
      <c r="O17" s="382" t="s">
        <v>886</v>
      </c>
      <c r="P17" s="384">
        <v>1055.5270600000001</v>
      </c>
      <c r="Q17" s="384" t="s">
        <v>348</v>
      </c>
      <c r="R17" s="384">
        <v>61044.697220000002</v>
      </c>
      <c r="S17" s="401" t="s">
        <v>887</v>
      </c>
      <c r="T17" s="1182">
        <v>21167.931120000001</v>
      </c>
      <c r="U17" s="382"/>
      <c r="V17" s="1190"/>
    </row>
    <row r="18" spans="1:24" s="1179" customFormat="1" ht="20.100000000000001" customHeight="1">
      <c r="A18" s="418"/>
      <c r="B18" s="384" t="s">
        <v>350</v>
      </c>
      <c r="C18" s="383">
        <v>50837.733</v>
      </c>
      <c r="D18" s="384" t="s">
        <v>351</v>
      </c>
      <c r="E18" s="397">
        <v>215756</v>
      </c>
      <c r="F18" s="384"/>
      <c r="G18" s="385"/>
      <c r="H18" s="384" t="s">
        <v>888</v>
      </c>
      <c r="I18" s="385">
        <v>132521.89891799999</v>
      </c>
      <c r="J18" s="384" t="s">
        <v>353</v>
      </c>
      <c r="K18" s="385">
        <v>759474.65800000005</v>
      </c>
      <c r="L18" s="419"/>
      <c r="M18" s="407" t="s">
        <v>362</v>
      </c>
      <c r="N18" s="407">
        <v>39877.562384000004</v>
      </c>
      <c r="O18" s="384" t="s">
        <v>347</v>
      </c>
      <c r="P18" s="384">
        <v>496002.78200000001</v>
      </c>
      <c r="Q18" s="401" t="s">
        <v>886</v>
      </c>
      <c r="R18" s="384">
        <v>0</v>
      </c>
      <c r="S18" s="404" t="s">
        <v>341</v>
      </c>
      <c r="T18" s="1182">
        <v>9320.5905179999991</v>
      </c>
      <c r="U18" s="382" t="s">
        <v>889</v>
      </c>
      <c r="V18" s="1190"/>
    </row>
    <row r="19" spans="1:24" s="1179" customFormat="1" ht="20.100000000000001" customHeight="1">
      <c r="A19" s="418" t="s">
        <v>357</v>
      </c>
      <c r="B19" s="384" t="s">
        <v>358</v>
      </c>
      <c r="C19" s="1191">
        <v>84992.936199999996</v>
      </c>
      <c r="D19" s="384" t="s">
        <v>359</v>
      </c>
      <c r="E19" s="397">
        <v>1761234.618</v>
      </c>
      <c r="F19" s="382"/>
      <c r="G19" s="385"/>
      <c r="H19" s="384" t="s">
        <v>360</v>
      </c>
      <c r="I19" s="385">
        <v>74656.513000000006</v>
      </c>
      <c r="J19" s="384" t="s">
        <v>361</v>
      </c>
      <c r="K19" s="385">
        <v>738041.41200000001</v>
      </c>
      <c r="L19" s="419"/>
      <c r="M19" s="413"/>
      <c r="N19" s="413"/>
      <c r="O19" s="382" t="s">
        <v>354</v>
      </c>
      <c r="P19" s="384">
        <v>349522.28980000003</v>
      </c>
      <c r="Q19" s="401" t="s">
        <v>364</v>
      </c>
      <c r="R19" s="384">
        <v>47228</v>
      </c>
      <c r="S19" s="401" t="s">
        <v>349</v>
      </c>
      <c r="T19" s="1182">
        <v>121590.53599999999</v>
      </c>
      <c r="U19" s="382" t="s">
        <v>183</v>
      </c>
      <c r="V19" s="402">
        <v>3326.5032080000001</v>
      </c>
    </row>
    <row r="20" spans="1:24" s="1179" customFormat="1" ht="20.100000000000001" customHeight="1">
      <c r="A20" s="418"/>
      <c r="B20" s="384" t="s">
        <v>365</v>
      </c>
      <c r="C20" s="385">
        <v>87114.168000000005</v>
      </c>
      <c r="D20" s="384" t="s">
        <v>366</v>
      </c>
      <c r="E20" s="397">
        <v>975323.56649999996</v>
      </c>
      <c r="F20" s="382"/>
      <c r="G20" s="385"/>
      <c r="H20" s="384" t="s">
        <v>367</v>
      </c>
      <c r="I20" s="385">
        <v>79068.991999999998</v>
      </c>
      <c r="J20" s="384" t="s">
        <v>368</v>
      </c>
      <c r="K20" s="385">
        <v>741655.201</v>
      </c>
      <c r="L20" s="419"/>
      <c r="M20" s="407" t="s">
        <v>376</v>
      </c>
      <c r="N20" s="1185">
        <v>162435.75237</v>
      </c>
      <c r="O20" s="382" t="s">
        <v>890</v>
      </c>
      <c r="P20" s="384">
        <v>629724.79960000003</v>
      </c>
      <c r="Q20" s="401" t="s">
        <v>370</v>
      </c>
      <c r="R20" s="384">
        <v>30728.356680000001</v>
      </c>
      <c r="S20" s="401" t="s">
        <v>356</v>
      </c>
      <c r="T20" s="1182">
        <v>50625.174810000004</v>
      </c>
      <c r="U20" s="382" t="s">
        <v>891</v>
      </c>
      <c r="V20" s="402">
        <v>76607.947172</v>
      </c>
    </row>
    <row r="21" spans="1:24" s="1179" customFormat="1" ht="20.100000000000001" customHeight="1">
      <c r="A21" s="418" t="s">
        <v>371</v>
      </c>
      <c r="B21" s="384" t="s">
        <v>372</v>
      </c>
      <c r="C21" s="383">
        <v>55428.110340000007</v>
      </c>
      <c r="D21" s="384" t="s">
        <v>373</v>
      </c>
      <c r="E21" s="397">
        <v>740025.60471700004</v>
      </c>
      <c r="F21" s="382"/>
      <c r="G21" s="385"/>
      <c r="H21" s="384" t="s">
        <v>374</v>
      </c>
      <c r="I21" s="385">
        <v>423825</v>
      </c>
      <c r="J21" s="384" t="s">
        <v>375</v>
      </c>
      <c r="K21" s="385">
        <v>759261.74899999995</v>
      </c>
      <c r="L21" s="1192"/>
      <c r="M21" s="382" t="s">
        <v>389</v>
      </c>
      <c r="N21" s="384"/>
      <c r="O21" s="382" t="s">
        <v>369</v>
      </c>
      <c r="P21" s="384">
        <v>172423.26859999998</v>
      </c>
      <c r="Q21" s="401" t="s">
        <v>378</v>
      </c>
      <c r="R21" s="384">
        <v>24013.541579999997</v>
      </c>
      <c r="S21" s="404"/>
      <c r="T21" s="1193"/>
      <c r="U21" s="382" t="s">
        <v>892</v>
      </c>
      <c r="V21" s="402">
        <v>1663.5102450000002</v>
      </c>
    </row>
    <row r="22" spans="1:24" s="1179" customFormat="1" ht="20.100000000000001" customHeight="1">
      <c r="A22" s="418" t="s">
        <v>333</v>
      </c>
      <c r="B22" s="384" t="s">
        <v>268</v>
      </c>
      <c r="C22" s="425">
        <v>22316.212620000002</v>
      </c>
      <c r="D22" s="384"/>
      <c r="E22" s="397"/>
      <c r="F22" s="384"/>
      <c r="G22" s="385"/>
      <c r="H22" s="384" t="s">
        <v>893</v>
      </c>
      <c r="I22" s="385">
        <v>3573.8</v>
      </c>
      <c r="J22" s="384" t="s">
        <v>381</v>
      </c>
      <c r="K22" s="385">
        <v>748793</v>
      </c>
      <c r="L22" s="419"/>
      <c r="M22" s="384" t="s">
        <v>396</v>
      </c>
      <c r="N22" s="429">
        <v>3972732.1767249997</v>
      </c>
      <c r="O22" s="382" t="s">
        <v>377</v>
      </c>
      <c r="P22" s="384">
        <v>233531.96159999998</v>
      </c>
      <c r="Q22" s="404" t="s">
        <v>391</v>
      </c>
      <c r="R22" s="384">
        <v>15437.38305</v>
      </c>
      <c r="S22" s="404" t="s">
        <v>379</v>
      </c>
      <c r="T22" s="1182"/>
      <c r="U22" s="1194"/>
      <c r="V22" s="445"/>
    </row>
    <row r="23" spans="1:24" s="1179" customFormat="1" ht="20.100000000000001" customHeight="1">
      <c r="A23" s="418" t="s">
        <v>385</v>
      </c>
      <c r="B23" s="407" t="s">
        <v>386</v>
      </c>
      <c r="C23" s="408">
        <v>427039.35425999999</v>
      </c>
      <c r="D23" s="413"/>
      <c r="E23" s="426"/>
      <c r="F23" s="413"/>
      <c r="G23" s="427"/>
      <c r="H23" s="1188"/>
      <c r="I23" s="1188"/>
      <c r="J23" s="384" t="s">
        <v>388</v>
      </c>
      <c r="K23" s="385">
        <v>138911</v>
      </c>
      <c r="L23" s="419"/>
      <c r="M23" s="384" t="s">
        <v>403</v>
      </c>
      <c r="N23" s="429">
        <v>305592.40614899999</v>
      </c>
      <c r="O23" s="382" t="s">
        <v>894</v>
      </c>
      <c r="P23" s="384">
        <v>27097.805949999998</v>
      </c>
      <c r="Q23" s="404" t="s">
        <v>398</v>
      </c>
      <c r="R23" s="385">
        <v>0</v>
      </c>
      <c r="S23" s="392" t="s">
        <v>384</v>
      </c>
      <c r="T23" s="1182">
        <v>3977.9029500000001</v>
      </c>
      <c r="U23" s="1194"/>
      <c r="V23" s="445"/>
      <c r="X23" s="1195"/>
    </row>
    <row r="24" spans="1:24" s="1179" customFormat="1" ht="20.100000000000001" customHeight="1">
      <c r="A24" s="418" t="s">
        <v>393</v>
      </c>
      <c r="B24" s="384" t="s">
        <v>394</v>
      </c>
      <c r="C24" s="383">
        <v>0</v>
      </c>
      <c r="D24" s="413"/>
      <c r="E24" s="426"/>
      <c r="F24" s="413"/>
      <c r="G24" s="427"/>
      <c r="H24" s="382"/>
      <c r="I24" s="384"/>
      <c r="J24" s="384" t="s">
        <v>395</v>
      </c>
      <c r="K24" s="385">
        <v>748043.00100000005</v>
      </c>
      <c r="L24" s="419"/>
      <c r="M24" s="382" t="s">
        <v>409</v>
      </c>
      <c r="N24" s="384">
        <v>542890.84498199995</v>
      </c>
      <c r="O24" s="382" t="s">
        <v>390</v>
      </c>
      <c r="P24" s="384">
        <v>385400.2</v>
      </c>
      <c r="Q24" s="401" t="s">
        <v>405</v>
      </c>
      <c r="R24" s="385">
        <v>543928</v>
      </c>
      <c r="S24" s="401" t="s">
        <v>392</v>
      </c>
      <c r="T24" s="1182">
        <v>0</v>
      </c>
      <c r="U24" s="1194"/>
      <c r="V24" s="445"/>
      <c r="W24" s="1196"/>
      <c r="X24" s="1195"/>
    </row>
    <row r="25" spans="1:24" s="1179" customFormat="1" ht="20.100000000000001" customHeight="1">
      <c r="A25" s="418" t="s">
        <v>399</v>
      </c>
      <c r="B25" s="384" t="s">
        <v>400</v>
      </c>
      <c r="C25" s="383">
        <v>7248.2791720000005</v>
      </c>
      <c r="D25" s="1197"/>
      <c r="E25" s="1198"/>
      <c r="F25" s="1197"/>
      <c r="G25" s="1198"/>
      <c r="H25" s="382"/>
      <c r="I25" s="384"/>
      <c r="J25" s="384" t="s">
        <v>402</v>
      </c>
      <c r="K25" s="385">
        <v>735765.36899999995</v>
      </c>
      <c r="L25" s="419"/>
      <c r="M25" s="384" t="s">
        <v>190</v>
      </c>
      <c r="N25" s="384">
        <v>387083.46159899997</v>
      </c>
      <c r="O25" s="382" t="s">
        <v>895</v>
      </c>
      <c r="P25" s="384">
        <v>13135.931</v>
      </c>
      <c r="Q25" s="401" t="s">
        <v>411</v>
      </c>
      <c r="R25" s="385">
        <v>60814.192259999996</v>
      </c>
      <c r="S25" s="401"/>
      <c r="T25" s="1182"/>
      <c r="U25" s="1194"/>
      <c r="V25" s="445"/>
      <c r="X25" s="1196"/>
    </row>
    <row r="26" spans="1:24" s="1179" customFormat="1" ht="20.100000000000001" customHeight="1">
      <c r="A26" s="414"/>
      <c r="B26" s="407" t="s">
        <v>362</v>
      </c>
      <c r="C26" s="408">
        <v>7248.2791720000005</v>
      </c>
      <c r="D26" s="407" t="s">
        <v>406</v>
      </c>
      <c r="E26" s="408">
        <v>6653629.9487600001</v>
      </c>
      <c r="F26" s="407" t="s">
        <v>407</v>
      </c>
      <c r="G26" s="409">
        <v>25369.969000000001</v>
      </c>
      <c r="H26" s="407" t="s">
        <v>401</v>
      </c>
      <c r="I26" s="409">
        <v>2561366.5957979998</v>
      </c>
      <c r="J26" s="384" t="s">
        <v>408</v>
      </c>
      <c r="K26" s="385">
        <v>723574.75</v>
      </c>
      <c r="L26" s="419" t="s">
        <v>399</v>
      </c>
      <c r="M26" s="384" t="s">
        <v>188</v>
      </c>
      <c r="N26" s="384">
        <v>2.1897199999999999</v>
      </c>
      <c r="O26" s="382" t="s">
        <v>896</v>
      </c>
      <c r="P26" s="384">
        <v>118722.72100000001</v>
      </c>
      <c r="Q26" s="401" t="s">
        <v>416</v>
      </c>
      <c r="R26" s="384">
        <v>31525.477800000001</v>
      </c>
      <c r="S26" s="401"/>
      <c r="T26" s="1182"/>
      <c r="U26" s="1194"/>
      <c r="V26" s="445"/>
      <c r="W26" s="1196"/>
    </row>
    <row r="27" spans="1:24" s="1179" customFormat="1" ht="20.100000000000001" customHeight="1">
      <c r="A27" s="1187"/>
      <c r="B27" s="413"/>
      <c r="C27" s="427"/>
      <c r="D27" s="1199"/>
      <c r="E27" s="1200"/>
      <c r="F27" s="1199"/>
      <c r="G27" s="1201">
        <v>100.92100000000001</v>
      </c>
      <c r="H27" s="384" t="s">
        <v>897</v>
      </c>
      <c r="I27" s="427"/>
      <c r="J27" s="384" t="s">
        <v>413</v>
      </c>
      <c r="K27" s="385">
        <v>746186.64899999998</v>
      </c>
      <c r="L27" s="1180"/>
      <c r="M27" s="384" t="s">
        <v>841</v>
      </c>
      <c r="N27" s="384">
        <v>63976.401171999998</v>
      </c>
      <c r="O27" s="382" t="s">
        <v>898</v>
      </c>
      <c r="P27" s="384">
        <v>455279.81520000001</v>
      </c>
      <c r="Q27" s="401" t="s">
        <v>423</v>
      </c>
      <c r="R27" s="384">
        <v>270726.18050000002</v>
      </c>
      <c r="S27" s="401"/>
      <c r="T27" s="1182"/>
      <c r="U27" s="1194"/>
      <c r="V27" s="445"/>
    </row>
    <row r="28" spans="1:24" s="1179" customFormat="1" ht="20.100000000000001" customHeight="1">
      <c r="A28" s="381"/>
      <c r="B28" s="407" t="s">
        <v>376</v>
      </c>
      <c r="C28" s="408">
        <v>510808.43343199999</v>
      </c>
      <c r="D28" s="407" t="s">
        <v>418</v>
      </c>
      <c r="E28" s="408">
        <v>6739141.8777600005</v>
      </c>
      <c r="F28" s="1201"/>
      <c r="G28" s="1202">
        <v>65444.157009000002</v>
      </c>
      <c r="H28" s="382" t="s">
        <v>899</v>
      </c>
      <c r="I28" s="385">
        <v>0</v>
      </c>
      <c r="J28" s="384" t="s">
        <v>420</v>
      </c>
      <c r="K28" s="385">
        <v>760017.946</v>
      </c>
      <c r="L28" s="1180"/>
      <c r="M28" s="384"/>
      <c r="N28" s="384"/>
      <c r="O28" s="382" t="s">
        <v>404</v>
      </c>
      <c r="P28" s="384">
        <v>1083472.817</v>
      </c>
      <c r="Q28" s="401" t="s">
        <v>427</v>
      </c>
      <c r="R28" s="384">
        <v>27366.304</v>
      </c>
      <c r="S28" s="404" t="s">
        <v>900</v>
      </c>
      <c r="T28" s="1182"/>
      <c r="U28" s="1194"/>
      <c r="V28" s="445"/>
      <c r="X28" s="1196"/>
    </row>
    <row r="29" spans="1:24" s="1179" customFormat="1" ht="20.100000000000001" customHeight="1">
      <c r="A29" s="381"/>
      <c r="B29" s="392"/>
      <c r="C29" s="385"/>
      <c r="D29" s="382"/>
      <c r="E29" s="427"/>
      <c r="F29" s="1203"/>
      <c r="G29" s="1204"/>
      <c r="H29" s="382" t="s">
        <v>419</v>
      </c>
      <c r="I29" s="385">
        <v>122305.18</v>
      </c>
      <c r="J29" s="384" t="s">
        <v>426</v>
      </c>
      <c r="K29" s="385">
        <v>757280.94299999997</v>
      </c>
      <c r="L29" s="1180"/>
      <c r="M29" s="435"/>
      <c r="N29" s="435"/>
      <c r="O29" s="382" t="s">
        <v>410</v>
      </c>
      <c r="P29" s="384">
        <v>905473</v>
      </c>
      <c r="Q29" s="401" t="s">
        <v>431</v>
      </c>
      <c r="R29" s="384">
        <v>169288.34530000002</v>
      </c>
      <c r="S29" s="384" t="s">
        <v>901</v>
      </c>
      <c r="T29" s="384">
        <v>23599.372600000002</v>
      </c>
      <c r="U29" s="444"/>
      <c r="V29" s="445"/>
    </row>
    <row r="30" spans="1:24" s="1179" customFormat="1" ht="20.100000000000001" customHeight="1">
      <c r="A30" s="381"/>
      <c r="B30" s="382" t="s">
        <v>389</v>
      </c>
      <c r="C30" s="385"/>
      <c r="D30" s="384"/>
      <c r="E30" s="385"/>
      <c r="F30" s="384"/>
      <c r="G30" s="384"/>
      <c r="H30" s="382" t="s">
        <v>425</v>
      </c>
      <c r="I30" s="385">
        <v>228557.008</v>
      </c>
      <c r="J30" s="384" t="s">
        <v>429</v>
      </c>
      <c r="K30" s="385">
        <v>0</v>
      </c>
      <c r="L30" s="1180"/>
      <c r="M30" s="1205"/>
      <c r="N30" s="1199"/>
      <c r="O30" s="382" t="s">
        <v>415</v>
      </c>
      <c r="P30" s="384">
        <v>393112.59399999998</v>
      </c>
      <c r="Q30" s="401" t="s">
        <v>435</v>
      </c>
      <c r="R30" s="384">
        <v>220966.91990000001</v>
      </c>
      <c r="S30" s="392"/>
      <c r="T30" s="384"/>
      <c r="U30" s="435"/>
      <c r="V30" s="445"/>
      <c r="X30" s="1196"/>
    </row>
    <row r="31" spans="1:24" s="1179" customFormat="1" ht="20.100000000000001" customHeight="1">
      <c r="A31" s="381"/>
      <c r="B31" s="384" t="s">
        <v>396</v>
      </c>
      <c r="C31" s="385">
        <v>65545.078009000004</v>
      </c>
      <c r="D31" s="384" t="s">
        <v>409</v>
      </c>
      <c r="E31" s="385">
        <v>117713.72500000001</v>
      </c>
      <c r="F31" s="384" t="s">
        <v>190</v>
      </c>
      <c r="G31" s="384">
        <v>293455.42053899996</v>
      </c>
      <c r="H31" s="407" t="s">
        <v>428</v>
      </c>
      <c r="I31" s="409">
        <v>350862.18799999997</v>
      </c>
      <c r="J31" s="413" t="s">
        <v>433</v>
      </c>
      <c r="K31" s="385">
        <v>1074442.4469999999</v>
      </c>
      <c r="L31" s="1180"/>
      <c r="M31" s="435"/>
      <c r="N31" s="435"/>
      <c r="O31" s="382" t="s">
        <v>422</v>
      </c>
      <c r="P31" s="384">
        <v>384822.28399999999</v>
      </c>
      <c r="Q31" s="401" t="s">
        <v>439</v>
      </c>
      <c r="R31" s="384">
        <v>265984.68290000001</v>
      </c>
      <c r="S31" s="392" t="s">
        <v>902</v>
      </c>
      <c r="T31" s="1182"/>
      <c r="U31" s="435"/>
      <c r="V31" s="445"/>
    </row>
    <row r="32" spans="1:24" s="1179" customFormat="1" ht="20.100000000000001" customHeight="1">
      <c r="A32" s="381"/>
      <c r="B32" s="384" t="s">
        <v>187</v>
      </c>
      <c r="C32" s="385">
        <v>7460.3186439999999</v>
      </c>
      <c r="D32" s="384" t="s">
        <v>436</v>
      </c>
      <c r="E32" s="385">
        <v>94515.199999999997</v>
      </c>
      <c r="F32" s="384" t="s">
        <v>191</v>
      </c>
      <c r="G32" s="384">
        <v>0</v>
      </c>
      <c r="H32" s="384" t="s">
        <v>432</v>
      </c>
      <c r="I32" s="427"/>
      <c r="J32" s="413" t="s">
        <v>438</v>
      </c>
      <c r="K32" s="385">
        <v>0</v>
      </c>
      <c r="L32" s="398"/>
      <c r="M32" s="384"/>
      <c r="N32" s="384"/>
      <c r="O32" s="382"/>
      <c r="P32" s="384"/>
      <c r="Q32" s="401" t="s">
        <v>440</v>
      </c>
      <c r="R32" s="384">
        <v>0</v>
      </c>
      <c r="S32" s="384" t="s">
        <v>903</v>
      </c>
      <c r="T32" s="1182">
        <v>0</v>
      </c>
      <c r="U32" s="435"/>
      <c r="V32" s="445"/>
    </row>
    <row r="33" spans="1:22" s="1179" customFormat="1" ht="20.100000000000001" customHeight="1">
      <c r="A33" s="381"/>
      <c r="B33" s="384" t="s">
        <v>841</v>
      </c>
      <c r="C33" s="385">
        <v>15617.874559</v>
      </c>
      <c r="D33" s="384"/>
      <c r="E33" s="385"/>
      <c r="F33" s="384"/>
      <c r="G33" s="384"/>
      <c r="H33" s="382" t="s">
        <v>904</v>
      </c>
      <c r="I33" s="385">
        <v>6591.3050000000003</v>
      </c>
      <c r="J33" s="413"/>
      <c r="K33" s="427"/>
      <c r="L33" s="398"/>
      <c r="M33" s="384"/>
      <c r="N33" s="384"/>
      <c r="O33" s="382" t="s">
        <v>430</v>
      </c>
      <c r="P33" s="384"/>
      <c r="Q33" s="401" t="s">
        <v>441</v>
      </c>
      <c r="R33" s="384">
        <v>177000.47899999999</v>
      </c>
      <c r="S33" s="384"/>
      <c r="T33" s="1182"/>
      <c r="U33" s="435"/>
      <c r="V33" s="445"/>
    </row>
    <row r="34" spans="1:22" s="1179" customFormat="1" ht="20.100000000000001" customHeight="1">
      <c r="A34" s="381"/>
      <c r="B34" s="384"/>
      <c r="C34" s="385"/>
      <c r="D34" s="384"/>
      <c r="E34" s="385"/>
      <c r="F34" s="384"/>
      <c r="G34" s="384"/>
      <c r="H34" s="382"/>
      <c r="I34" s="385"/>
      <c r="J34" s="413"/>
      <c r="K34" s="427"/>
      <c r="L34" s="398"/>
      <c r="M34" s="384"/>
      <c r="N34" s="384"/>
      <c r="O34" s="413" t="s">
        <v>905</v>
      </c>
      <c r="P34" s="1189">
        <v>0</v>
      </c>
      <c r="Q34" s="401" t="s">
        <v>445</v>
      </c>
      <c r="R34" s="384">
        <v>46230.237649999995</v>
      </c>
      <c r="S34" s="384"/>
      <c r="T34" s="1182"/>
      <c r="U34" s="1206"/>
      <c r="V34" s="445"/>
    </row>
    <row r="35" spans="1:22" s="1179" customFormat="1" ht="20.100000000000001" customHeight="1">
      <c r="A35" s="446"/>
      <c r="B35" s="447" t="s">
        <v>442</v>
      </c>
      <c r="C35" s="448">
        <v>594307.61675099994</v>
      </c>
      <c r="D35" s="1207"/>
      <c r="E35" s="450"/>
      <c r="F35" s="1207"/>
      <c r="G35" s="450"/>
      <c r="H35" s="447" t="s">
        <v>443</v>
      </c>
      <c r="I35" s="448">
        <v>6591.3050000000003</v>
      </c>
      <c r="J35" s="447" t="s">
        <v>444</v>
      </c>
      <c r="K35" s="451">
        <v>15930974.507999999</v>
      </c>
      <c r="L35" s="452"/>
      <c r="M35" s="447" t="s">
        <v>442</v>
      </c>
      <c r="N35" s="1208">
        <v>5272277.4803470001</v>
      </c>
      <c r="O35" s="447" t="s">
        <v>401</v>
      </c>
      <c r="P35" s="1208">
        <v>7333962.017421999</v>
      </c>
      <c r="Q35" s="454"/>
      <c r="R35" s="449"/>
      <c r="S35" s="447" t="s">
        <v>428</v>
      </c>
      <c r="T35" s="447">
        <v>3852424.07369</v>
      </c>
      <c r="U35" s="1209" t="s">
        <v>443</v>
      </c>
      <c r="V35" s="1210">
        <v>177432.38038400002</v>
      </c>
    </row>
    <row r="36" spans="1:22" s="1179" customFormat="1" ht="9.9499999999999993" customHeight="1">
      <c r="A36" s="456"/>
      <c r="B36" s="456"/>
      <c r="C36" s="456"/>
      <c r="D36" s="456"/>
      <c r="E36" s="456"/>
      <c r="F36" s="456"/>
      <c r="G36" s="456"/>
      <c r="H36" s="456"/>
      <c r="I36" s="456"/>
      <c r="J36" s="460"/>
      <c r="K36" s="1211"/>
      <c r="L36" s="456"/>
      <c r="M36" s="456"/>
      <c r="N36" s="456"/>
      <c r="O36" s="456"/>
      <c r="P36" s="456"/>
      <c r="Q36" s="460"/>
      <c r="R36" s="460"/>
      <c r="S36" s="460"/>
      <c r="T36" s="460"/>
      <c r="U36" s="460"/>
      <c r="V36" s="533"/>
    </row>
    <row r="37" spans="1:22" s="1179" customFormat="1" ht="20.100000000000001" customHeight="1">
      <c r="A37" s="456"/>
      <c r="B37" s="2838" t="s">
        <v>906</v>
      </c>
      <c r="C37" s="2838"/>
      <c r="D37" s="456"/>
      <c r="E37" s="456"/>
      <c r="F37" s="1212"/>
      <c r="G37" s="456"/>
      <c r="H37" s="1212"/>
      <c r="I37" s="456"/>
      <c r="J37" s="460"/>
      <c r="K37" s="1213" t="s">
        <v>907</v>
      </c>
      <c r="L37" s="533"/>
      <c r="M37" s="456"/>
      <c r="N37" s="456"/>
      <c r="O37" s="456"/>
      <c r="P37" s="456"/>
      <c r="Q37" s="460"/>
      <c r="R37" s="460"/>
      <c r="S37" s="533"/>
      <c r="T37" s="1214"/>
      <c r="U37" s="1213"/>
      <c r="V37" s="1213" t="s">
        <v>907</v>
      </c>
    </row>
    <row r="38" spans="1:22" s="1179" customFormat="1" ht="20.100000000000001" customHeight="1">
      <c r="A38" s="456"/>
      <c r="B38" s="2839" t="s">
        <v>448</v>
      </c>
      <c r="C38" s="2783"/>
      <c r="D38" s="2840"/>
      <c r="E38" s="2782" t="s">
        <v>449</v>
      </c>
      <c r="F38" s="2783"/>
      <c r="G38" s="2783"/>
      <c r="H38" s="2783"/>
      <c r="I38" s="2783"/>
      <c r="J38" s="2783"/>
      <c r="K38" s="2783"/>
      <c r="L38" s="1215"/>
      <c r="M38" s="2841" t="s">
        <v>449</v>
      </c>
      <c r="N38" s="2842"/>
      <c r="O38" s="1216" t="s">
        <v>450</v>
      </c>
      <c r="P38" s="2786" t="s">
        <v>451</v>
      </c>
      <c r="Q38" s="2787"/>
      <c r="R38" s="2787"/>
      <c r="S38" s="2787"/>
      <c r="T38" s="2787"/>
      <c r="U38" s="2788"/>
      <c r="V38" s="1217" t="s">
        <v>177</v>
      </c>
    </row>
    <row r="39" spans="1:22" s="1179" customFormat="1" ht="20.100000000000001" customHeight="1">
      <c r="A39" s="456"/>
      <c r="B39" s="472" t="s">
        <v>452</v>
      </c>
      <c r="C39" s="473" t="s">
        <v>453</v>
      </c>
      <c r="D39" s="473" t="s">
        <v>454</v>
      </c>
      <c r="E39" s="473" t="s">
        <v>455</v>
      </c>
      <c r="F39" s="473" t="s">
        <v>456</v>
      </c>
      <c r="G39" s="473" t="s">
        <v>182</v>
      </c>
      <c r="H39" s="473" t="s">
        <v>457</v>
      </c>
      <c r="I39" s="473" t="s">
        <v>458</v>
      </c>
      <c r="J39" s="473" t="s">
        <v>97</v>
      </c>
      <c r="K39" s="473" t="s">
        <v>453</v>
      </c>
      <c r="L39" s="396"/>
      <c r="M39" s="474" t="s">
        <v>112</v>
      </c>
      <c r="N39" s="474" t="s">
        <v>454</v>
      </c>
      <c r="O39" s="1218" t="s">
        <v>459</v>
      </c>
      <c r="P39" s="472" t="s">
        <v>456</v>
      </c>
      <c r="Q39" s="473" t="s">
        <v>460</v>
      </c>
      <c r="R39" s="473" t="s">
        <v>458</v>
      </c>
      <c r="S39" s="473" t="s">
        <v>453</v>
      </c>
      <c r="T39" s="1219" t="s">
        <v>112</v>
      </c>
      <c r="U39" s="1220" t="s">
        <v>459</v>
      </c>
      <c r="V39" s="1221"/>
    </row>
    <row r="40" spans="1:22" s="1179" customFormat="1" ht="20.100000000000001" customHeight="1">
      <c r="A40" s="456"/>
      <c r="B40" s="1222">
        <v>25369.969000000001</v>
      </c>
      <c r="C40" s="386">
        <v>100.92100000000001</v>
      </c>
      <c r="D40" s="1223">
        <v>25470.89</v>
      </c>
      <c r="E40" s="386">
        <v>427039.35425999999</v>
      </c>
      <c r="F40" s="386">
        <v>6739141.8777600005</v>
      </c>
      <c r="G40" s="386">
        <v>0</v>
      </c>
      <c r="H40" s="386">
        <v>2561366.5957979998</v>
      </c>
      <c r="I40" s="1224">
        <v>350862.18799999997</v>
      </c>
      <c r="J40" s="386">
        <v>15930974.507999999</v>
      </c>
      <c r="K40" s="1225">
        <v>677975.7749229999</v>
      </c>
      <c r="L40" s="396"/>
      <c r="M40" s="484">
        <v>6591.3050000000003</v>
      </c>
      <c r="N40" s="484">
        <v>26693951.603741001</v>
      </c>
      <c r="O40" s="1226">
        <v>26719422.493741002</v>
      </c>
      <c r="P40" s="1222">
        <v>898791.5645010001</v>
      </c>
      <c r="Q40" s="386">
        <v>7333962.017421999</v>
      </c>
      <c r="R40" s="1223">
        <v>3852424.07369</v>
      </c>
      <c r="S40" s="386">
        <v>5434713.2327169999</v>
      </c>
      <c r="T40" s="1227">
        <v>177432.38038400002</v>
      </c>
      <c r="U40" s="1228">
        <v>17697323.268713996</v>
      </c>
      <c r="V40" s="1229">
        <v>44416745.762455001</v>
      </c>
    </row>
    <row r="41" spans="1:22" s="1234" customFormat="1" ht="20.100000000000001" customHeight="1">
      <c r="A41" s="489"/>
      <c r="B41" s="1230">
        <v>5.7118027366707631E-2</v>
      </c>
      <c r="C41" s="1231">
        <v>2.2721385429660954E-4</v>
      </c>
      <c r="D41" s="1231">
        <v>5.7345241221004234E-2</v>
      </c>
      <c r="E41" s="1231">
        <v>0.96143773464145088</v>
      </c>
      <c r="F41" s="1231">
        <v>15.172525051253361</v>
      </c>
      <c r="G41" s="1231">
        <v>0</v>
      </c>
      <c r="H41" s="1231">
        <v>5.7666687458294064</v>
      </c>
      <c r="I41" s="1231">
        <v>0.78993222483349967</v>
      </c>
      <c r="J41" s="1231">
        <v>35.867045715596483</v>
      </c>
      <c r="K41" s="1231">
        <v>1.5263967751011727</v>
      </c>
      <c r="L41" s="492"/>
      <c r="M41" s="493">
        <v>1.4839684643379614E-2</v>
      </c>
      <c r="N41" s="493">
        <v>60.098845931898758</v>
      </c>
      <c r="O41" s="1232">
        <v>60.156191173119765</v>
      </c>
      <c r="P41" s="1230">
        <v>2.0235421327528655</v>
      </c>
      <c r="Q41" s="1231">
        <v>16.511704969663306</v>
      </c>
      <c r="R41" s="1231">
        <v>8.6733595799501657</v>
      </c>
      <c r="S41" s="1231">
        <v>12.235730329687739</v>
      </c>
      <c r="T41" s="1231">
        <v>0.3994718148261589</v>
      </c>
      <c r="U41" s="494">
        <v>39.843808826880228</v>
      </c>
      <c r="V41" s="1233">
        <v>100</v>
      </c>
    </row>
    <row r="42" spans="1:22" s="1179" customFormat="1" ht="12.75" customHeight="1">
      <c r="A42" s="497"/>
      <c r="B42" s="1235" t="s">
        <v>908</v>
      </c>
      <c r="C42" s="456"/>
      <c r="D42" s="456"/>
      <c r="E42" s="456"/>
      <c r="F42" s="456"/>
      <c r="G42" s="456"/>
      <c r="H42" s="456"/>
      <c r="I42" s="456"/>
      <c r="J42" s="456"/>
      <c r="K42" s="456"/>
      <c r="L42" s="533"/>
      <c r="M42" s="1236" t="s">
        <v>909</v>
      </c>
      <c r="N42" s="456"/>
      <c r="O42" s="456"/>
      <c r="P42" s="456"/>
      <c r="Q42" s="500"/>
      <c r="R42" s="456"/>
      <c r="S42" s="501"/>
      <c r="T42" s="501"/>
      <c r="U42" s="501"/>
      <c r="V42" s="533"/>
    </row>
    <row r="43" spans="1:22" s="1179" customFormat="1" ht="11.25" customHeight="1">
      <c r="A43" s="1237"/>
      <c r="B43" s="294" t="s">
        <v>910</v>
      </c>
      <c r="C43" s="1237"/>
      <c r="D43" s="1237"/>
      <c r="E43" s="1237"/>
      <c r="F43" s="1237"/>
      <c r="G43" s="1237"/>
      <c r="H43" s="1237"/>
      <c r="I43" s="1237"/>
      <c r="J43" s="1237"/>
      <c r="K43" s="1237"/>
      <c r="L43" s="1238"/>
      <c r="M43" s="1239"/>
      <c r="N43" s="1240"/>
      <c r="O43" s="1240"/>
      <c r="P43" s="1240"/>
      <c r="Q43" s="1241"/>
      <c r="R43" s="1242"/>
      <c r="S43" s="1241"/>
      <c r="T43" s="1241"/>
      <c r="U43" s="1241"/>
    </row>
    <row r="44" spans="1:22" s="1179" customFormat="1" ht="8.1" customHeight="1">
      <c r="A44" s="1243"/>
      <c r="B44" s="1244"/>
      <c r="C44" s="1237"/>
      <c r="D44" s="1237"/>
      <c r="E44" s="1237"/>
      <c r="F44" s="1237"/>
      <c r="G44" s="1237"/>
      <c r="H44" s="1237"/>
      <c r="I44" s="1237"/>
      <c r="J44" s="1237"/>
      <c r="K44" s="1237"/>
      <c r="L44" s="1238"/>
      <c r="M44" s="1240"/>
      <c r="N44" s="1240"/>
      <c r="O44" s="1240"/>
      <c r="P44" s="1240"/>
      <c r="Q44" s="1241"/>
      <c r="R44" s="1242"/>
      <c r="S44" s="1245"/>
      <c r="T44" s="1245"/>
      <c r="U44" s="1245"/>
    </row>
    <row r="45" spans="1:22" s="1247" customFormat="1" ht="12" customHeight="1">
      <c r="A45" s="1246"/>
      <c r="B45" s="1244"/>
      <c r="C45" s="1237"/>
      <c r="D45" s="1237"/>
      <c r="E45" s="1237"/>
      <c r="F45" s="1237"/>
      <c r="G45" s="1237"/>
      <c r="H45" s="1237"/>
      <c r="I45" s="1237"/>
      <c r="J45" s="1237"/>
      <c r="K45" s="1237"/>
      <c r="L45" s="1238"/>
      <c r="M45" s="1240"/>
      <c r="N45" s="1240"/>
      <c r="O45" s="1240"/>
      <c r="P45" s="1240"/>
      <c r="Q45" s="1241"/>
      <c r="R45" s="1242"/>
      <c r="S45" s="1245"/>
      <c r="T45" s="1245"/>
      <c r="U45" s="1245"/>
    </row>
    <row r="46" spans="1:22" s="1248" customFormat="1" ht="9.6" customHeight="1">
      <c r="C46" s="1249"/>
      <c r="E46" s="1249"/>
      <c r="G46" s="1249"/>
      <c r="H46" s="1250"/>
      <c r="I46" s="1249"/>
      <c r="K46" s="1251"/>
      <c r="L46" s="1252"/>
      <c r="M46" s="1179"/>
      <c r="N46" s="1179"/>
      <c r="O46" s="1253"/>
      <c r="P46" s="1247"/>
      <c r="Q46" s="1254"/>
      <c r="R46" s="1255"/>
      <c r="S46" s="1237"/>
      <c r="T46" s="1256"/>
    </row>
    <row r="47" spans="1:22" s="1248" customFormat="1" ht="15.75" customHeight="1">
      <c r="B47" s="1257"/>
      <c r="C47" s="1258"/>
      <c r="E47" s="1249"/>
      <c r="G47" s="1249"/>
      <c r="H47" s="1250"/>
      <c r="I47" s="1249"/>
      <c r="K47" s="1251"/>
      <c r="L47" s="1252"/>
      <c r="M47" s="1179"/>
      <c r="N47" s="1179"/>
      <c r="O47" s="1179"/>
      <c r="P47" s="1179"/>
      <c r="Q47" s="1255"/>
      <c r="R47" s="1259"/>
      <c r="S47" s="1260"/>
      <c r="T47" s="1261"/>
      <c r="U47" s="1261"/>
    </row>
    <row r="48" spans="1:22" ht="9.75" customHeight="1">
      <c r="B48" s="1257"/>
      <c r="D48" s="1258"/>
      <c r="K48" s="1251"/>
      <c r="L48" s="1252"/>
      <c r="M48" s="1248"/>
      <c r="N48" s="1248"/>
      <c r="O48" s="1248"/>
      <c r="P48" s="1248"/>
      <c r="Q48" s="1255"/>
      <c r="R48" s="1259"/>
      <c r="S48" s="1263"/>
      <c r="T48" s="1264"/>
      <c r="U48" s="1264"/>
    </row>
    <row r="49" spans="2:21" ht="14.25">
      <c r="B49" s="1265"/>
      <c r="H49" s="1266"/>
      <c r="L49" s="1252"/>
      <c r="M49" s="1248"/>
      <c r="N49" s="1248"/>
      <c r="O49" s="1248"/>
      <c r="P49" s="1248"/>
      <c r="Q49" s="1179"/>
      <c r="R49" s="1179"/>
      <c r="S49" s="1267"/>
      <c r="T49" s="1264"/>
      <c r="U49" s="1264"/>
    </row>
    <row r="50" spans="2:21">
      <c r="B50" s="1268"/>
      <c r="D50" s="1258"/>
      <c r="Q50" s="1179"/>
      <c r="R50" s="1179"/>
      <c r="T50" s="1264"/>
      <c r="U50" s="1264"/>
    </row>
    <row r="51" spans="2:21">
      <c r="B51" s="1265"/>
      <c r="Q51" s="1179"/>
      <c r="R51" s="1179"/>
      <c r="T51" s="1264"/>
      <c r="U51" s="1264"/>
    </row>
    <row r="52" spans="2:21">
      <c r="O52" s="1184"/>
      <c r="P52" s="1184"/>
      <c r="Q52" s="1184"/>
      <c r="R52" s="1184"/>
      <c r="S52" s="1184"/>
      <c r="T52" s="1269"/>
      <c r="U52" s="1264"/>
    </row>
    <row r="53" spans="2:21">
      <c r="L53" s="1247"/>
      <c r="T53" s="1264"/>
      <c r="U53" s="1264"/>
    </row>
    <row r="54" spans="2:21">
      <c r="T54" s="1264"/>
      <c r="U54" s="1264"/>
    </row>
    <row r="55" spans="2:21">
      <c r="T55" s="1264"/>
      <c r="U55" s="1264"/>
    </row>
    <row r="56" spans="2:21">
      <c r="T56" s="1264"/>
      <c r="U56" s="1264"/>
    </row>
    <row r="57" spans="2:21">
      <c r="T57" s="1264"/>
      <c r="U57" s="1264"/>
    </row>
    <row r="58" spans="2:21">
      <c r="T58" s="1264"/>
      <c r="U58" s="1264"/>
    </row>
    <row r="59" spans="2:21">
      <c r="T59" s="1264"/>
      <c r="U59" s="1264"/>
    </row>
    <row r="60" spans="2:21">
      <c r="I60" s="1270"/>
      <c r="T60" s="1264"/>
      <c r="U60" s="1264"/>
    </row>
    <row r="61" spans="2:21">
      <c r="M61" s="1179"/>
      <c r="N61" s="1271"/>
      <c r="O61" s="1271"/>
      <c r="P61" s="1271"/>
      <c r="T61" s="1264"/>
      <c r="U61" s="1264"/>
    </row>
    <row r="62" spans="2:21">
      <c r="M62" s="1179"/>
      <c r="N62" s="1179"/>
      <c r="O62" s="1179"/>
      <c r="P62" s="1179"/>
      <c r="T62" s="1264"/>
      <c r="U62" s="1264"/>
    </row>
    <row r="63" spans="2:21">
      <c r="M63" s="1272"/>
      <c r="N63" s="1272"/>
      <c r="O63" s="1272"/>
      <c r="P63" s="1272"/>
      <c r="T63" s="1264"/>
      <c r="U63" s="1264"/>
    </row>
    <row r="64" spans="2:21">
      <c r="M64" s="1273"/>
      <c r="N64" s="1272"/>
      <c r="O64" s="1272"/>
      <c r="P64" s="1272"/>
      <c r="T64" s="1264"/>
      <c r="U64" s="1264"/>
    </row>
    <row r="65" spans="13:21">
      <c r="M65" s="1272"/>
      <c r="N65" s="1272"/>
      <c r="O65" s="1272"/>
      <c r="P65" s="1272"/>
      <c r="T65" s="1264"/>
      <c r="U65" s="1264"/>
    </row>
    <row r="66" spans="13:21">
      <c r="M66" s="1273"/>
      <c r="N66" s="1264"/>
      <c r="O66" s="1264"/>
      <c r="P66" s="1264"/>
      <c r="T66" s="1264"/>
      <c r="U66" s="1264"/>
    </row>
    <row r="67" spans="13:21">
      <c r="M67" s="1264"/>
      <c r="N67" s="1264"/>
      <c r="O67" s="1264"/>
      <c r="P67" s="1264"/>
      <c r="T67" s="1264"/>
      <c r="U67" s="1264"/>
    </row>
    <row r="68" spans="13:21">
      <c r="M68" s="1264"/>
      <c r="N68" s="1264"/>
      <c r="O68" s="1264"/>
      <c r="P68" s="1264"/>
      <c r="T68" s="1264"/>
      <c r="U68" s="1264"/>
    </row>
    <row r="69" spans="13:21">
      <c r="M69" s="1264"/>
      <c r="N69" s="1264"/>
      <c r="O69" s="1264"/>
      <c r="P69" s="1264"/>
      <c r="T69" s="1264"/>
      <c r="U69" s="1264"/>
    </row>
    <row r="70" spans="13:21">
      <c r="M70" s="1264"/>
      <c r="N70" s="1264"/>
      <c r="O70" s="1264"/>
      <c r="P70" s="1264"/>
    </row>
    <row r="71" spans="13:21">
      <c r="M71" s="1269"/>
      <c r="N71" s="1264"/>
      <c r="O71" s="1264"/>
      <c r="P71" s="1264"/>
    </row>
    <row r="72" spans="13:21">
      <c r="M72" s="1184"/>
    </row>
    <row r="73" spans="13:21">
      <c r="M73" s="1184"/>
    </row>
    <row r="74" spans="13:21">
      <c r="M74" s="1184"/>
    </row>
    <row r="75" spans="13:21">
      <c r="M75" s="1184"/>
    </row>
    <row r="76" spans="13:21">
      <c r="M76" s="1274"/>
    </row>
  </sheetData>
  <mergeCells count="14">
    <mergeCell ref="O4:P4"/>
    <mergeCell ref="Q4:T4"/>
    <mergeCell ref="U4:V4"/>
    <mergeCell ref="B37:C37"/>
    <mergeCell ref="B38:D38"/>
    <mergeCell ref="E38:K38"/>
    <mergeCell ref="M38:N38"/>
    <mergeCell ref="P38:U38"/>
    <mergeCell ref="B4:C4"/>
    <mergeCell ref="D4:E4"/>
    <mergeCell ref="F4:G4"/>
    <mergeCell ref="H4:I4"/>
    <mergeCell ref="J4:K4"/>
    <mergeCell ref="M4:N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0" firstPageNumber="24" orientation="portrait" useFirstPageNumber="1" r:id="rId1"/>
  <headerFooter differentOddEven="1" scaleWithDoc="0"/>
  <colBreaks count="1" manualBreakCount="1">
    <brk id="11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XFD38"/>
  <sheetViews>
    <sheetView view="pageBreakPreview" zoomScaleNormal="100" zoomScaleSheetLayoutView="100" workbookViewId="0"/>
  </sheetViews>
  <sheetFormatPr defaultColWidth="10" defaultRowHeight="13.5"/>
  <cols>
    <col min="1" max="1" width="12.5" style="302" customWidth="1"/>
    <col min="2" max="7" width="11.5" style="302" customWidth="1"/>
    <col min="8" max="8" width="12.125" style="302" customWidth="1"/>
    <col min="9" max="9" width="9.375" style="302" customWidth="1"/>
    <col min="10" max="11" width="10.25" style="302" customWidth="1"/>
    <col min="12" max="12" width="8.25" style="302" customWidth="1"/>
    <col min="13" max="13" width="9.375" style="302" customWidth="1"/>
    <col min="14" max="14" width="10.25" style="302" customWidth="1"/>
    <col min="15" max="16" width="8.25" style="302" customWidth="1"/>
    <col min="17" max="17" width="7.625" style="302" customWidth="1"/>
    <col min="18" max="18" width="11.625" style="302" customWidth="1"/>
    <col min="19" max="19" width="11.25" style="302" customWidth="1"/>
    <col min="20" max="25" width="11" style="302" customWidth="1"/>
    <col min="26" max="26" width="12.125" style="302" customWidth="1"/>
    <col min="27" max="33" width="12.75" style="302" customWidth="1"/>
    <col min="34" max="34" width="11.125" style="302" customWidth="1"/>
    <col min="35" max="40" width="11.75" style="302" customWidth="1"/>
    <col min="41" max="41" width="11.875" style="302" customWidth="1"/>
    <col min="42" max="44" width="11.625" style="302" customWidth="1"/>
    <col min="45" max="45" width="12.125" style="302" customWidth="1"/>
    <col min="46" max="47" width="11.625" style="302" customWidth="1"/>
    <col min="48" max="48" width="11.625" style="1347" customWidth="1"/>
    <col min="49" max="49" width="11.75" style="302" customWidth="1"/>
    <col min="50" max="50" width="11.875" style="302" customWidth="1"/>
    <col min="51" max="16384" width="10" style="302"/>
  </cols>
  <sheetData>
    <row r="1" spans="1:50" s="243" customFormat="1" ht="20.25" customHeight="1">
      <c r="A1" s="538" t="s">
        <v>911</v>
      </c>
      <c r="B1" s="1037"/>
      <c r="C1" s="241"/>
      <c r="D1" s="241"/>
      <c r="E1" s="241"/>
      <c r="F1" s="241"/>
      <c r="G1" s="241"/>
      <c r="H1" s="241"/>
      <c r="I1" s="1275"/>
      <c r="J1" s="1275"/>
      <c r="K1" s="241"/>
      <c r="L1" s="241"/>
      <c r="M1" s="241"/>
      <c r="N1" s="241"/>
      <c r="O1" s="241"/>
      <c r="P1" s="241"/>
      <c r="Q1" s="241"/>
      <c r="R1" s="241"/>
      <c r="S1" s="538" t="s">
        <v>912</v>
      </c>
      <c r="T1" s="916"/>
      <c r="U1" s="241"/>
      <c r="V1" s="241"/>
      <c r="W1" s="241"/>
      <c r="X1" s="242"/>
      <c r="Y1" s="242"/>
      <c r="Z1" s="242"/>
      <c r="AA1" s="241"/>
      <c r="AB1" s="241"/>
      <c r="AC1" s="241"/>
      <c r="AD1" s="241"/>
      <c r="AE1" s="241"/>
      <c r="AF1" s="241"/>
      <c r="AG1" s="241"/>
      <c r="AH1" s="538" t="s">
        <v>913</v>
      </c>
      <c r="AI1" s="539"/>
      <c r="AJ1" s="241"/>
      <c r="AK1" s="1276"/>
      <c r="AL1" s="241"/>
      <c r="AM1" s="241"/>
      <c r="AN1" s="241"/>
      <c r="AO1" s="241"/>
      <c r="AP1" s="1275"/>
      <c r="AQ1" s="241"/>
      <c r="AR1" s="241"/>
      <c r="AS1" s="619"/>
      <c r="AT1" s="619"/>
      <c r="AU1" s="619"/>
      <c r="AV1" s="1277"/>
      <c r="AW1" s="241"/>
      <c r="AX1" s="1278"/>
    </row>
    <row r="2" spans="1:50" s="246" customFormat="1" ht="17.25">
      <c r="A2" s="244" t="s">
        <v>914</v>
      </c>
      <c r="B2" s="244"/>
      <c r="C2" s="244"/>
      <c r="D2" s="244"/>
      <c r="E2" s="244"/>
      <c r="F2" s="244"/>
      <c r="G2" s="244"/>
      <c r="H2" s="244"/>
      <c r="I2" s="1275"/>
      <c r="J2" s="244"/>
      <c r="K2" s="244"/>
      <c r="L2" s="244"/>
      <c r="M2" s="244"/>
      <c r="N2" s="244"/>
      <c r="O2" s="244"/>
      <c r="P2" s="244"/>
      <c r="Q2" s="244"/>
      <c r="R2" s="244"/>
      <c r="S2" s="244" t="s">
        <v>915</v>
      </c>
      <c r="T2" s="244"/>
      <c r="U2" s="244"/>
      <c r="V2" s="244"/>
      <c r="W2" s="244"/>
      <c r="X2" s="242"/>
      <c r="Y2" s="242"/>
      <c r="Z2" s="242"/>
      <c r="AA2" s="244"/>
      <c r="AB2" s="244"/>
      <c r="AC2" s="244"/>
      <c r="AD2" s="244"/>
      <c r="AE2" s="244"/>
      <c r="AF2" s="244"/>
      <c r="AG2" s="244"/>
      <c r="AH2" s="244" t="s">
        <v>916</v>
      </c>
      <c r="AI2" s="244"/>
      <c r="AJ2" s="242"/>
      <c r="AK2" s="244"/>
      <c r="AL2" s="244"/>
      <c r="AM2" s="244"/>
      <c r="AN2" s="244"/>
      <c r="AO2" s="1279"/>
      <c r="AP2" s="244"/>
      <c r="AQ2" s="244"/>
      <c r="AR2" s="244"/>
      <c r="AS2" s="619"/>
      <c r="AT2" s="619"/>
      <c r="AU2" s="619"/>
      <c r="AV2" s="1280"/>
      <c r="AW2" s="244"/>
      <c r="AX2" s="1278"/>
    </row>
    <row r="3" spans="1:50" s="243" customFormat="1" ht="15" customHeight="1">
      <c r="A3" s="241"/>
      <c r="B3" s="1281"/>
      <c r="C3" s="1282"/>
      <c r="D3" s="242"/>
      <c r="E3" s="242"/>
      <c r="F3" s="242"/>
      <c r="G3" s="242"/>
      <c r="H3" s="1282"/>
      <c r="I3" s="242"/>
      <c r="J3" s="242"/>
      <c r="K3" s="242"/>
      <c r="L3" s="242"/>
      <c r="M3" s="1283"/>
      <c r="N3" s="242"/>
      <c r="O3" s="242"/>
      <c r="P3" s="242"/>
      <c r="Q3" s="242"/>
      <c r="R3" s="1138" t="s">
        <v>917</v>
      </c>
      <c r="S3" s="242"/>
      <c r="T3" s="242"/>
      <c r="U3" s="241"/>
      <c r="V3" s="242"/>
      <c r="W3" s="242"/>
      <c r="X3" s="241"/>
      <c r="Y3" s="250"/>
      <c r="Z3" s="242"/>
      <c r="AA3" s="241"/>
      <c r="AB3" s="241"/>
      <c r="AC3" s="250"/>
      <c r="AD3" s="241"/>
      <c r="AE3" s="241"/>
      <c r="AF3" s="241"/>
      <c r="AG3" s="1138" t="s">
        <v>917</v>
      </c>
      <c r="AH3" s="1284"/>
      <c r="AI3" s="241"/>
      <c r="AJ3" s="241"/>
      <c r="AK3" s="241"/>
      <c r="AL3" s="241"/>
      <c r="AM3" s="241"/>
      <c r="AN3" s="241"/>
      <c r="AO3" s="241"/>
      <c r="AP3" s="241"/>
      <c r="AQ3" s="250"/>
      <c r="AR3" s="250"/>
      <c r="AS3" s="241"/>
      <c r="AT3" s="241"/>
      <c r="AU3" s="241"/>
      <c r="AV3" s="1277"/>
      <c r="AW3" s="1138" t="s">
        <v>917</v>
      </c>
      <c r="AX3" s="1278"/>
    </row>
    <row r="4" spans="1:50" s="1287" customFormat="1" ht="23.1" customHeight="1">
      <c r="A4" s="2843" t="s">
        <v>56</v>
      </c>
      <c r="B4" s="2845" t="s">
        <v>918</v>
      </c>
      <c r="C4" s="2846"/>
      <c r="D4" s="2846"/>
      <c r="E4" s="2846"/>
      <c r="F4" s="2846"/>
      <c r="G4" s="2846"/>
      <c r="H4" s="2847"/>
      <c r="I4" s="2845" t="s">
        <v>469</v>
      </c>
      <c r="J4" s="2846"/>
      <c r="K4" s="2846"/>
      <c r="L4" s="2846"/>
      <c r="M4" s="2846"/>
      <c r="N4" s="2846"/>
      <c r="O4" s="2846"/>
      <c r="P4" s="2846"/>
      <c r="Q4" s="2846"/>
      <c r="R4" s="2847"/>
      <c r="S4" s="2843" t="s">
        <v>56</v>
      </c>
      <c r="T4" s="2845" t="s">
        <v>919</v>
      </c>
      <c r="U4" s="2846"/>
      <c r="V4" s="2846"/>
      <c r="W4" s="2846"/>
      <c r="X4" s="2846"/>
      <c r="Y4" s="2846"/>
      <c r="Z4" s="2847"/>
      <c r="AA4" s="2845" t="s">
        <v>920</v>
      </c>
      <c r="AB4" s="2846"/>
      <c r="AC4" s="2846"/>
      <c r="AD4" s="2846"/>
      <c r="AE4" s="2846"/>
      <c r="AF4" s="2846"/>
      <c r="AG4" s="2847"/>
      <c r="AH4" s="2843" t="s">
        <v>56</v>
      </c>
      <c r="AI4" s="2845" t="s">
        <v>921</v>
      </c>
      <c r="AJ4" s="2846"/>
      <c r="AK4" s="2846"/>
      <c r="AL4" s="2846"/>
      <c r="AM4" s="2846"/>
      <c r="AN4" s="2846"/>
      <c r="AO4" s="2847"/>
      <c r="AP4" s="2845" t="s">
        <v>922</v>
      </c>
      <c r="AQ4" s="2846"/>
      <c r="AR4" s="2846"/>
      <c r="AS4" s="2847"/>
      <c r="AT4" s="2848" t="s">
        <v>477</v>
      </c>
      <c r="AU4" s="2849"/>
      <c r="AV4" s="2850"/>
      <c r="AW4" s="1285" t="s">
        <v>923</v>
      </c>
      <c r="AX4" s="1286"/>
    </row>
    <row r="5" spans="1:50" s="1297" customFormat="1" ht="23.1" customHeight="1">
      <c r="A5" s="2844"/>
      <c r="B5" s="1288" t="s">
        <v>924</v>
      </c>
      <c r="C5" s="1289" t="s">
        <v>108</v>
      </c>
      <c r="D5" s="1289" t="s">
        <v>107</v>
      </c>
      <c r="E5" s="1289" t="s">
        <v>100</v>
      </c>
      <c r="F5" s="1289" t="s">
        <v>479</v>
      </c>
      <c r="G5" s="1289" t="s">
        <v>480</v>
      </c>
      <c r="H5" s="1290" t="s">
        <v>155</v>
      </c>
      <c r="I5" s="1288" t="s">
        <v>924</v>
      </c>
      <c r="J5" s="1291" t="s">
        <v>108</v>
      </c>
      <c r="K5" s="1292" t="s">
        <v>107</v>
      </c>
      <c r="L5" s="1289" t="s">
        <v>100</v>
      </c>
      <c r="M5" s="1289" t="s">
        <v>484</v>
      </c>
      <c r="N5" s="1289" t="s">
        <v>479</v>
      </c>
      <c r="O5" s="1289" t="s">
        <v>482</v>
      </c>
      <c r="P5" s="1289" t="s">
        <v>480</v>
      </c>
      <c r="Q5" s="1292" t="s">
        <v>483</v>
      </c>
      <c r="R5" s="1290" t="s">
        <v>155</v>
      </c>
      <c r="S5" s="2844"/>
      <c r="T5" s="1288" t="s">
        <v>924</v>
      </c>
      <c r="U5" s="1289" t="s">
        <v>107</v>
      </c>
      <c r="V5" s="1292" t="s">
        <v>100</v>
      </c>
      <c r="W5" s="1289" t="s">
        <v>484</v>
      </c>
      <c r="X5" s="1289" t="s">
        <v>479</v>
      </c>
      <c r="Y5" s="1289" t="s">
        <v>480</v>
      </c>
      <c r="Z5" s="1290" t="s">
        <v>155</v>
      </c>
      <c r="AA5" s="1288" t="s">
        <v>924</v>
      </c>
      <c r="AB5" s="1289" t="s">
        <v>98</v>
      </c>
      <c r="AC5" s="1289" t="s">
        <v>100</v>
      </c>
      <c r="AD5" s="1289" t="s">
        <v>479</v>
      </c>
      <c r="AE5" s="1289" t="s">
        <v>925</v>
      </c>
      <c r="AF5" s="1289" t="s">
        <v>480</v>
      </c>
      <c r="AG5" s="1290" t="s">
        <v>155</v>
      </c>
      <c r="AH5" s="2844"/>
      <c r="AI5" s="1288" t="s">
        <v>924</v>
      </c>
      <c r="AJ5" s="1289" t="s">
        <v>108</v>
      </c>
      <c r="AK5" s="1289" t="s">
        <v>107</v>
      </c>
      <c r="AL5" s="1289" t="s">
        <v>100</v>
      </c>
      <c r="AM5" s="1289" t="s">
        <v>479</v>
      </c>
      <c r="AN5" s="1289" t="s">
        <v>480</v>
      </c>
      <c r="AO5" s="1290" t="s">
        <v>155</v>
      </c>
      <c r="AP5" s="1293" t="s">
        <v>110</v>
      </c>
      <c r="AQ5" s="1289" t="s">
        <v>12</v>
      </c>
      <c r="AR5" s="1289" t="s">
        <v>480</v>
      </c>
      <c r="AS5" s="1292" t="s">
        <v>155</v>
      </c>
      <c r="AT5" s="1288" t="s">
        <v>156</v>
      </c>
      <c r="AU5" s="1294" t="s">
        <v>487</v>
      </c>
      <c r="AV5" s="1290" t="s">
        <v>480</v>
      </c>
      <c r="AW5" s="1295" t="s">
        <v>155</v>
      </c>
      <c r="AX5" s="1296"/>
    </row>
    <row r="6" spans="1:50" s="1307" customFormat="1" ht="24.95" customHeight="1">
      <c r="A6" s="1298">
        <v>2014</v>
      </c>
      <c r="B6" s="1299">
        <v>66.341999999999999</v>
      </c>
      <c r="C6" s="1300">
        <v>2528.75</v>
      </c>
      <c r="D6" s="1300">
        <v>62103.972000000002</v>
      </c>
      <c r="E6" s="1300">
        <v>0</v>
      </c>
      <c r="F6" s="1300">
        <v>2649.6260000000002</v>
      </c>
      <c r="G6" s="1301">
        <v>86.153000000000006</v>
      </c>
      <c r="H6" s="1302">
        <v>67434.842999999993</v>
      </c>
      <c r="I6" s="1299">
        <v>17.678999999999998</v>
      </c>
      <c r="J6" s="1300">
        <v>2787.7240000000002</v>
      </c>
      <c r="K6" s="1300">
        <v>33380.192999999999</v>
      </c>
      <c r="L6" s="1300">
        <v>823.94399999999996</v>
      </c>
      <c r="M6" s="1300">
        <v>568.12300000000005</v>
      </c>
      <c r="N6" s="1300">
        <v>14615.418</v>
      </c>
      <c r="O6" s="1300">
        <v>414.10300000000001</v>
      </c>
      <c r="P6" s="1301">
        <v>15.891999999999999</v>
      </c>
      <c r="Q6" s="1303" t="s">
        <v>164</v>
      </c>
      <c r="R6" s="1302">
        <v>52623.076999999997</v>
      </c>
      <c r="S6" s="1304">
        <v>2014</v>
      </c>
      <c r="T6" s="1299">
        <v>4.359</v>
      </c>
      <c r="U6" s="1300">
        <v>32715.522000000001</v>
      </c>
      <c r="V6" s="1300">
        <v>1943.2909999999999</v>
      </c>
      <c r="W6" s="1300" t="s">
        <v>164</v>
      </c>
      <c r="X6" s="1300">
        <v>15558.026</v>
      </c>
      <c r="Y6" s="1301">
        <v>60.908999999999999</v>
      </c>
      <c r="Z6" s="1302">
        <v>50282.106</v>
      </c>
      <c r="AA6" s="1299">
        <v>2.5999999999999999E-2</v>
      </c>
      <c r="AB6" s="1305">
        <v>31469.154999999999</v>
      </c>
      <c r="AC6" s="1300">
        <v>1378.259</v>
      </c>
      <c r="AD6" s="1300">
        <v>26019.1</v>
      </c>
      <c r="AE6" s="1303">
        <v>0</v>
      </c>
      <c r="AF6" s="1301">
        <v>102.717</v>
      </c>
      <c r="AG6" s="1302">
        <v>58969.256999999998</v>
      </c>
      <c r="AH6" s="1304">
        <v>2014</v>
      </c>
      <c r="AI6" s="1299">
        <v>25.574999999999999</v>
      </c>
      <c r="AJ6" s="1300">
        <v>3189.585</v>
      </c>
      <c r="AK6" s="1300">
        <v>35590.49</v>
      </c>
      <c r="AL6" s="1300">
        <v>2692.9650000000001</v>
      </c>
      <c r="AM6" s="1300">
        <v>9290.1919999999991</v>
      </c>
      <c r="AN6" s="1301">
        <v>282.21499999999997</v>
      </c>
      <c r="AO6" s="1302">
        <v>51071.021999999997</v>
      </c>
      <c r="AP6" s="1299">
        <v>5858.5290000000005</v>
      </c>
      <c r="AQ6" s="1300">
        <v>156406.14300000001</v>
      </c>
      <c r="AR6" s="1301">
        <v>22.414000000000001</v>
      </c>
      <c r="AS6" s="1306">
        <v>162287.08600000001</v>
      </c>
      <c r="AT6" s="1299" t="s">
        <v>164</v>
      </c>
      <c r="AU6" s="1300">
        <v>245.53100000000001</v>
      </c>
      <c r="AV6" s="1302">
        <v>0</v>
      </c>
      <c r="AW6" s="1302">
        <v>79056.445999999996</v>
      </c>
      <c r="AX6" s="1286"/>
    </row>
    <row r="7" spans="1:50" s="1307" customFormat="1" ht="24.95" customHeight="1">
      <c r="A7" s="1298">
        <v>2015</v>
      </c>
      <c r="B7" s="1299">
        <v>72.599999999999994</v>
      </c>
      <c r="C7" s="1300">
        <v>2378.4679999999998</v>
      </c>
      <c r="D7" s="1300">
        <v>66531.301999999996</v>
      </c>
      <c r="E7" s="1300">
        <v>0</v>
      </c>
      <c r="F7" s="1300">
        <v>1897.6410000000001</v>
      </c>
      <c r="G7" s="1300">
        <v>108.989</v>
      </c>
      <c r="H7" s="1302">
        <v>70989</v>
      </c>
      <c r="I7" s="1299">
        <v>19.416</v>
      </c>
      <c r="J7" s="1300">
        <v>2527.27</v>
      </c>
      <c r="K7" s="1300">
        <v>32259.079000000002</v>
      </c>
      <c r="L7" s="1300">
        <v>796.59299999999996</v>
      </c>
      <c r="M7" s="1300">
        <v>222.47200000000001</v>
      </c>
      <c r="N7" s="1300">
        <v>9839.0509999999995</v>
      </c>
      <c r="O7" s="1300">
        <v>401.20299999999997</v>
      </c>
      <c r="P7" s="1300">
        <v>24.335000000000001</v>
      </c>
      <c r="Q7" s="1303" t="s">
        <v>164</v>
      </c>
      <c r="R7" s="1302">
        <v>46089.419000000002</v>
      </c>
      <c r="S7" s="1304">
        <v>2015</v>
      </c>
      <c r="T7" s="1299">
        <v>4.4390000000000001</v>
      </c>
      <c r="U7" s="1300">
        <v>32462.137999999999</v>
      </c>
      <c r="V7" s="1300">
        <v>3578.1619999999998</v>
      </c>
      <c r="W7" s="1300" t="s">
        <v>164</v>
      </c>
      <c r="X7" s="1300">
        <v>11923.366</v>
      </c>
      <c r="Y7" s="1300">
        <v>121.565</v>
      </c>
      <c r="Z7" s="1302">
        <v>48089.671000000002</v>
      </c>
      <c r="AA7" s="1299">
        <v>4.9000000000000002E-2</v>
      </c>
      <c r="AB7" s="1305">
        <v>31911.609</v>
      </c>
      <c r="AC7" s="1300">
        <v>1333.203</v>
      </c>
      <c r="AD7" s="1300">
        <v>15389.791999999999</v>
      </c>
      <c r="AE7" s="1303">
        <v>0</v>
      </c>
      <c r="AF7" s="1300">
        <v>93.165999999999997</v>
      </c>
      <c r="AG7" s="1302">
        <v>48727.819000000003</v>
      </c>
      <c r="AH7" s="1304">
        <v>2015</v>
      </c>
      <c r="AI7" s="1299">
        <v>32.335000000000001</v>
      </c>
      <c r="AJ7" s="1300">
        <v>2532.5300000000002</v>
      </c>
      <c r="AK7" s="1300">
        <v>36731.296000000002</v>
      </c>
      <c r="AL7" s="1300">
        <v>3114.047</v>
      </c>
      <c r="AM7" s="1300">
        <v>6873.018</v>
      </c>
      <c r="AN7" s="1300">
        <v>254.619</v>
      </c>
      <c r="AO7" s="1302">
        <v>49537.845000000001</v>
      </c>
      <c r="AP7" s="1299">
        <v>4295.4430000000002</v>
      </c>
      <c r="AQ7" s="1300">
        <v>164762.416</v>
      </c>
      <c r="AR7" s="1300">
        <v>21.76</v>
      </c>
      <c r="AS7" s="1306">
        <v>169079.61900000001</v>
      </c>
      <c r="AT7" s="1299" t="s">
        <v>164</v>
      </c>
      <c r="AU7" s="1300">
        <v>245.39599999999999</v>
      </c>
      <c r="AV7" s="1302">
        <v>0</v>
      </c>
      <c r="AW7" s="1302">
        <v>95332.01</v>
      </c>
      <c r="AX7" s="1286"/>
    </row>
    <row r="8" spans="1:50" s="1307" customFormat="1" ht="24.95" customHeight="1">
      <c r="A8" s="1298">
        <v>2016</v>
      </c>
      <c r="B8" s="1299">
        <v>74.054000000000002</v>
      </c>
      <c r="C8" s="1300">
        <v>2102.002</v>
      </c>
      <c r="D8" s="1300">
        <v>67215.070999999996</v>
      </c>
      <c r="E8" s="1300" t="s">
        <v>164</v>
      </c>
      <c r="F8" s="1300">
        <v>2188.9360000000001</v>
      </c>
      <c r="G8" s="1300">
        <v>116.35</v>
      </c>
      <c r="H8" s="1302">
        <v>71696.413</v>
      </c>
      <c r="I8" s="1299">
        <v>20.439</v>
      </c>
      <c r="J8" s="1300">
        <v>2733.8249999999998</v>
      </c>
      <c r="K8" s="1300">
        <v>31415.306</v>
      </c>
      <c r="L8" s="1300">
        <v>790.37300000000005</v>
      </c>
      <c r="M8" s="1300">
        <v>368.541</v>
      </c>
      <c r="N8" s="1300">
        <v>9428.0630000000001</v>
      </c>
      <c r="O8" s="1300">
        <v>323.666</v>
      </c>
      <c r="P8" s="1300">
        <v>72.16</v>
      </c>
      <c r="Q8" s="1303" t="s">
        <v>164</v>
      </c>
      <c r="R8" s="1302">
        <v>45152.374000000003</v>
      </c>
      <c r="S8" s="1304">
        <v>2016</v>
      </c>
      <c r="T8" s="1299">
        <v>3.601</v>
      </c>
      <c r="U8" s="1300">
        <v>32984.152999999998</v>
      </c>
      <c r="V8" s="1300">
        <v>5186.616</v>
      </c>
      <c r="W8" s="1300" t="s">
        <v>164</v>
      </c>
      <c r="X8" s="1300">
        <v>11778.402</v>
      </c>
      <c r="Y8" s="1300">
        <v>523.47799999999995</v>
      </c>
      <c r="Z8" s="1302">
        <v>50476.25</v>
      </c>
      <c r="AA8" s="1299">
        <v>2.1000000000000001E-2</v>
      </c>
      <c r="AB8" s="1305">
        <v>32791.167000000001</v>
      </c>
      <c r="AC8" s="1300">
        <v>1347.9680000000001</v>
      </c>
      <c r="AD8" s="1300">
        <v>15786.338</v>
      </c>
      <c r="AE8" s="1303" t="s">
        <v>164</v>
      </c>
      <c r="AF8" s="1300">
        <v>96.926000000000002</v>
      </c>
      <c r="AG8" s="1302">
        <v>50022.421000000002</v>
      </c>
      <c r="AH8" s="1304">
        <v>2016</v>
      </c>
      <c r="AI8" s="1299">
        <v>24.678000000000001</v>
      </c>
      <c r="AJ8" s="1300">
        <v>2924.8539999999998</v>
      </c>
      <c r="AK8" s="1300">
        <v>35745.790999999997</v>
      </c>
      <c r="AL8" s="1300">
        <v>5729.8119999999999</v>
      </c>
      <c r="AM8" s="1300">
        <v>7295.64</v>
      </c>
      <c r="AN8" s="1300">
        <v>269.09800000000001</v>
      </c>
      <c r="AO8" s="1302">
        <v>51989.874000000003</v>
      </c>
      <c r="AP8" s="1299">
        <v>4707.8909999999996</v>
      </c>
      <c r="AQ8" s="1300">
        <v>161995.10399999999</v>
      </c>
      <c r="AR8" s="1300">
        <v>19.355</v>
      </c>
      <c r="AS8" s="1306">
        <v>166722.35</v>
      </c>
      <c r="AT8" s="1299">
        <v>4.1349999999999998</v>
      </c>
      <c r="AU8" s="1300">
        <v>249.53</v>
      </c>
      <c r="AV8" s="1302">
        <v>0.69599999999999995</v>
      </c>
      <c r="AW8" s="1302">
        <v>104126.81200000001</v>
      </c>
      <c r="AX8" s="1286"/>
    </row>
    <row r="9" spans="1:50" s="1307" customFormat="1" ht="24.95" customHeight="1">
      <c r="A9" s="1298">
        <v>2017</v>
      </c>
      <c r="B9" s="1299">
        <v>74.572999999999993</v>
      </c>
      <c r="C9" s="1300">
        <v>792.03700000000003</v>
      </c>
      <c r="D9" s="1300">
        <v>66787.452999999994</v>
      </c>
      <c r="E9" s="1300" t="s">
        <v>164</v>
      </c>
      <c r="F9" s="1300">
        <v>2261.3420000000001</v>
      </c>
      <c r="G9" s="1300">
        <v>716.27099999999996</v>
      </c>
      <c r="H9" s="1302">
        <v>70631.676000000007</v>
      </c>
      <c r="I9" s="1299">
        <v>31.233000000000001</v>
      </c>
      <c r="J9" s="1300">
        <v>1094.624</v>
      </c>
      <c r="K9" s="1300">
        <v>40717.374000000003</v>
      </c>
      <c r="L9" s="1300">
        <v>804.32399999999996</v>
      </c>
      <c r="M9" s="1300">
        <v>220.18299999999999</v>
      </c>
      <c r="N9" s="1300">
        <v>9734.2450000000008</v>
      </c>
      <c r="O9" s="1300">
        <v>245.249</v>
      </c>
      <c r="P9" s="1300">
        <v>107.03700000000001</v>
      </c>
      <c r="Q9" s="1303" t="s">
        <v>164</v>
      </c>
      <c r="R9" s="1302">
        <v>52954.269</v>
      </c>
      <c r="S9" s="1304">
        <v>2017</v>
      </c>
      <c r="T9" s="1299">
        <v>3.4449999999999998</v>
      </c>
      <c r="U9" s="1300">
        <v>38748.675999999999</v>
      </c>
      <c r="V9" s="1300">
        <v>1081.5509999999999</v>
      </c>
      <c r="W9" s="1300" t="s">
        <v>164</v>
      </c>
      <c r="X9" s="1300">
        <v>6637.5990000000002</v>
      </c>
      <c r="Y9" s="1301">
        <v>1458.818</v>
      </c>
      <c r="Z9" s="1302">
        <v>47930.09</v>
      </c>
      <c r="AA9" s="1299">
        <v>3.08</v>
      </c>
      <c r="AB9" s="1305">
        <v>37857.171000000002</v>
      </c>
      <c r="AC9" s="1300">
        <v>1252.7149999999999</v>
      </c>
      <c r="AD9" s="1300">
        <v>10793.852000000001</v>
      </c>
      <c r="AE9" s="1303" t="s">
        <v>164</v>
      </c>
      <c r="AF9" s="1300">
        <v>92.084000000000003</v>
      </c>
      <c r="AG9" s="1302">
        <v>49998.900999999998</v>
      </c>
      <c r="AH9" s="1304">
        <v>2017</v>
      </c>
      <c r="AI9" s="1299">
        <v>23.472000000000001</v>
      </c>
      <c r="AJ9" s="1300">
        <v>2539.9499999999998</v>
      </c>
      <c r="AK9" s="1300">
        <v>38649.213000000003</v>
      </c>
      <c r="AL9" s="1300">
        <v>2086.1779999999999</v>
      </c>
      <c r="AM9" s="1300">
        <v>7529.52</v>
      </c>
      <c r="AN9" s="1300">
        <v>291.11200000000002</v>
      </c>
      <c r="AO9" s="1302">
        <v>51119.445</v>
      </c>
      <c r="AP9" s="1299">
        <v>5123.6689999999999</v>
      </c>
      <c r="AQ9" s="1300">
        <v>148426.72500000001</v>
      </c>
      <c r="AR9" s="1300">
        <v>27.341999999999999</v>
      </c>
      <c r="AS9" s="1306">
        <v>153577.736</v>
      </c>
      <c r="AT9" s="1299">
        <v>3.036</v>
      </c>
      <c r="AU9" s="1300">
        <v>268.09699999999998</v>
      </c>
      <c r="AV9" s="1302">
        <v>0.81699999999999995</v>
      </c>
      <c r="AW9" s="1302">
        <v>127046.039</v>
      </c>
      <c r="AX9" s="1286"/>
    </row>
    <row r="10" spans="1:50" s="1307" customFormat="1" ht="24.95" customHeight="1">
      <c r="A10" s="1298">
        <v>2018</v>
      </c>
      <c r="B10" s="1299">
        <v>62.978000000000002</v>
      </c>
      <c r="C10" s="1300">
        <v>484.02</v>
      </c>
      <c r="D10" s="1300">
        <v>64262.953999999998</v>
      </c>
      <c r="E10" s="1300" t="s">
        <v>164</v>
      </c>
      <c r="F10" s="1300">
        <v>2082.89</v>
      </c>
      <c r="G10" s="1301">
        <v>1071.08</v>
      </c>
      <c r="H10" s="1302">
        <v>67963.922000000006</v>
      </c>
      <c r="I10" s="1299">
        <v>30.242000000000001</v>
      </c>
      <c r="J10" s="1300" t="s">
        <v>164</v>
      </c>
      <c r="K10" s="1300">
        <v>36877.211000000003</v>
      </c>
      <c r="L10" s="1300">
        <v>820.596</v>
      </c>
      <c r="M10" s="1300" t="s">
        <v>164</v>
      </c>
      <c r="N10" s="1300">
        <v>9780.7119999999995</v>
      </c>
      <c r="O10" s="1300">
        <v>254.357</v>
      </c>
      <c r="P10" s="1301">
        <v>178.74100000000001</v>
      </c>
      <c r="Q10" s="1303">
        <v>0</v>
      </c>
      <c r="R10" s="1302">
        <v>47941.858999999997</v>
      </c>
      <c r="S10" s="1304">
        <v>2018</v>
      </c>
      <c r="T10" s="1299">
        <v>3.3780000000000001</v>
      </c>
      <c r="U10" s="1300">
        <v>38847.637000000002</v>
      </c>
      <c r="V10" s="1300">
        <v>1268.903</v>
      </c>
      <c r="W10" s="1300" t="s">
        <v>164</v>
      </c>
      <c r="X10" s="1300">
        <v>9923.4320000000007</v>
      </c>
      <c r="Y10" s="1301">
        <v>1859.6949999999999</v>
      </c>
      <c r="Z10" s="1302">
        <v>51903.044000000002</v>
      </c>
      <c r="AA10" s="1299">
        <v>11.026999999999999</v>
      </c>
      <c r="AB10" s="1305">
        <v>41118.974000000002</v>
      </c>
      <c r="AC10" s="1300">
        <v>1275.4939999999999</v>
      </c>
      <c r="AD10" s="1300">
        <v>15546.737999999999</v>
      </c>
      <c r="AE10" s="1300" t="s">
        <v>164</v>
      </c>
      <c r="AF10" s="1300">
        <v>222.447</v>
      </c>
      <c r="AG10" s="1302">
        <v>58174.68</v>
      </c>
      <c r="AH10" s="1304">
        <v>2018</v>
      </c>
      <c r="AI10" s="1299">
        <v>24.617000000000001</v>
      </c>
      <c r="AJ10" s="1300">
        <v>2193.02</v>
      </c>
      <c r="AK10" s="1300">
        <v>39033.794999999998</v>
      </c>
      <c r="AL10" s="1300">
        <v>2480.2539999999999</v>
      </c>
      <c r="AM10" s="1300">
        <v>9446.0709999999999</v>
      </c>
      <c r="AN10" s="1300">
        <v>300.95699999999999</v>
      </c>
      <c r="AO10" s="1302">
        <v>53478.714</v>
      </c>
      <c r="AP10" s="1299">
        <v>5052.9780000000001</v>
      </c>
      <c r="AQ10" s="1300">
        <v>133505.261</v>
      </c>
      <c r="AR10" s="1300">
        <v>29.998999999999999</v>
      </c>
      <c r="AS10" s="1306">
        <v>138588.23800000001</v>
      </c>
      <c r="AT10" s="1299">
        <v>2.0139999999999998</v>
      </c>
      <c r="AU10" s="1300">
        <v>274.09699999999998</v>
      </c>
      <c r="AV10" s="1302">
        <v>0.88400000000000001</v>
      </c>
      <c r="AW10" s="1302">
        <v>152319.05600000001</v>
      </c>
      <c r="AX10" s="1286"/>
    </row>
    <row r="11" spans="1:50" s="1307" customFormat="1" ht="24.95" customHeight="1">
      <c r="A11" s="1298">
        <v>2019</v>
      </c>
      <c r="B11" s="1299">
        <v>65.435000000000002</v>
      </c>
      <c r="C11" s="1300">
        <v>0</v>
      </c>
      <c r="D11" s="1300">
        <v>60418.531999999999</v>
      </c>
      <c r="E11" s="1300" t="s">
        <v>164</v>
      </c>
      <c r="F11" s="1300">
        <v>2310.3200000000002</v>
      </c>
      <c r="G11" s="1301">
        <v>1251.232</v>
      </c>
      <c r="H11" s="1302">
        <v>64045.519</v>
      </c>
      <c r="I11" s="1299">
        <v>32.445</v>
      </c>
      <c r="J11" s="1300" t="s">
        <v>164</v>
      </c>
      <c r="K11" s="1300">
        <v>36321.862999999998</v>
      </c>
      <c r="L11" s="1300" t="s">
        <v>164</v>
      </c>
      <c r="M11" s="1300" t="s">
        <v>164</v>
      </c>
      <c r="N11" s="1300">
        <v>8078.0339999999997</v>
      </c>
      <c r="O11" s="1300">
        <v>298.04899999999998</v>
      </c>
      <c r="P11" s="1301">
        <v>984.87800000000004</v>
      </c>
      <c r="Q11" s="1303">
        <v>0</v>
      </c>
      <c r="R11" s="1302">
        <v>45715.269</v>
      </c>
      <c r="S11" s="1304">
        <v>2019</v>
      </c>
      <c r="T11" s="1299">
        <v>3.3180000000000001</v>
      </c>
      <c r="U11" s="1300">
        <v>35149.332000000002</v>
      </c>
      <c r="V11" s="1300">
        <v>595.12699999999995</v>
      </c>
      <c r="W11" s="1300" t="s">
        <v>164</v>
      </c>
      <c r="X11" s="1300">
        <v>9450.1869999999999</v>
      </c>
      <c r="Y11" s="1301">
        <v>1304.46</v>
      </c>
      <c r="Z11" s="1302">
        <v>46502.423000000003</v>
      </c>
      <c r="AA11" s="1299">
        <v>16.37</v>
      </c>
      <c r="AB11" s="1305">
        <v>38439.284</v>
      </c>
      <c r="AC11" s="1300" t="s">
        <v>164</v>
      </c>
      <c r="AD11" s="1300">
        <v>11349.085999999999</v>
      </c>
      <c r="AE11" s="1300" t="s">
        <v>164</v>
      </c>
      <c r="AF11" s="1300">
        <v>1526.2550000000001</v>
      </c>
      <c r="AG11" s="1302">
        <v>51330.995000000003</v>
      </c>
      <c r="AH11" s="1304">
        <v>2019</v>
      </c>
      <c r="AI11" s="1299">
        <v>23.991</v>
      </c>
      <c r="AJ11" s="1300">
        <v>2592.2249999999999</v>
      </c>
      <c r="AK11" s="1300">
        <v>38864.358</v>
      </c>
      <c r="AL11" s="1300">
        <v>1247.3510000000001</v>
      </c>
      <c r="AM11" s="1300">
        <v>7861.058</v>
      </c>
      <c r="AN11" s="1300">
        <v>324.06299999999999</v>
      </c>
      <c r="AO11" s="1302">
        <v>50913.046000000002</v>
      </c>
      <c r="AP11" s="1299">
        <v>4331.4780000000001</v>
      </c>
      <c r="AQ11" s="1300">
        <v>145909.66899999999</v>
      </c>
      <c r="AR11" s="1300">
        <v>36.176000000000002</v>
      </c>
      <c r="AS11" s="1306">
        <v>150277.323</v>
      </c>
      <c r="AT11" s="1299">
        <v>3.6030000000000002</v>
      </c>
      <c r="AU11" s="1300">
        <v>280.863</v>
      </c>
      <c r="AV11" s="1302">
        <v>0.89800000000000002</v>
      </c>
      <c r="AW11" s="1302">
        <v>153970.36600000001</v>
      </c>
      <c r="AX11" s="1286"/>
    </row>
    <row r="12" spans="1:50" s="1307" customFormat="1" ht="24.95" customHeight="1">
      <c r="A12" s="1298">
        <v>2020</v>
      </c>
      <c r="B12" s="1299">
        <v>59.287999999999997</v>
      </c>
      <c r="C12" s="1300">
        <v>0</v>
      </c>
      <c r="D12" s="1300">
        <v>47988.072</v>
      </c>
      <c r="E12" s="1300" t="s">
        <v>164</v>
      </c>
      <c r="F12" s="1300">
        <v>2190.502</v>
      </c>
      <c r="G12" s="1300">
        <v>1537.5619999999999</v>
      </c>
      <c r="H12" s="1302">
        <v>51775.423999999999</v>
      </c>
      <c r="I12" s="1299">
        <v>28.513000000000002</v>
      </c>
      <c r="J12" s="1300" t="s">
        <v>164</v>
      </c>
      <c r="K12" s="1300">
        <v>35342.285000000003</v>
      </c>
      <c r="L12" s="1300" t="s">
        <v>164</v>
      </c>
      <c r="M12" s="1300" t="s">
        <v>164</v>
      </c>
      <c r="N12" s="1300">
        <v>12425.683000000001</v>
      </c>
      <c r="O12" s="1300">
        <v>125.312</v>
      </c>
      <c r="P12" s="1306">
        <v>889.04</v>
      </c>
      <c r="Q12" s="1303">
        <v>70.838999999999999</v>
      </c>
      <c r="R12" s="1302">
        <v>48881.673000000003</v>
      </c>
      <c r="S12" s="1304">
        <v>2020</v>
      </c>
      <c r="T12" s="1299">
        <v>3.1869999999999998</v>
      </c>
      <c r="U12" s="1300">
        <v>29624.652999999998</v>
      </c>
      <c r="V12" s="1300" t="s">
        <v>164</v>
      </c>
      <c r="W12" s="1300">
        <v>586.62699999999995</v>
      </c>
      <c r="X12" s="1300">
        <v>6933.0349999999999</v>
      </c>
      <c r="Y12" s="1300">
        <v>2827.4349999999999</v>
      </c>
      <c r="Z12" s="1302">
        <v>39974.936999999998</v>
      </c>
      <c r="AA12" s="1299">
        <v>8.4870000000000001</v>
      </c>
      <c r="AB12" s="1305">
        <v>29481.531999999999</v>
      </c>
      <c r="AC12" s="1300" t="s">
        <v>164</v>
      </c>
      <c r="AD12" s="1300">
        <v>12575.949000000001</v>
      </c>
      <c r="AE12" s="1300" t="s">
        <v>164</v>
      </c>
      <c r="AF12" s="1300">
        <v>1363.492</v>
      </c>
      <c r="AG12" s="1302">
        <v>43429.459000000003</v>
      </c>
      <c r="AH12" s="1304">
        <v>2020</v>
      </c>
      <c r="AI12" s="1299">
        <v>13.747</v>
      </c>
      <c r="AJ12" s="1300">
        <v>2094.21</v>
      </c>
      <c r="AK12" s="1300">
        <v>34277.47</v>
      </c>
      <c r="AL12" s="1300">
        <v>1503.944</v>
      </c>
      <c r="AM12" s="1300">
        <v>7321.2809999999999</v>
      </c>
      <c r="AN12" s="1300">
        <v>355.47800000000001</v>
      </c>
      <c r="AO12" s="1302">
        <v>45566.13</v>
      </c>
      <c r="AP12" s="1299">
        <v>4384.2349999999997</v>
      </c>
      <c r="AQ12" s="1300">
        <v>160183.72099999999</v>
      </c>
      <c r="AR12" s="1300">
        <v>42.177</v>
      </c>
      <c r="AS12" s="1306">
        <v>164610.133</v>
      </c>
      <c r="AT12" s="1299">
        <v>4.1680000000000001</v>
      </c>
      <c r="AU12" s="1300">
        <v>279.36099999999999</v>
      </c>
      <c r="AV12" s="1302">
        <v>0.96099999999999997</v>
      </c>
      <c r="AW12" s="1302">
        <v>157639.91500000001</v>
      </c>
      <c r="AX12" s="1286"/>
    </row>
    <row r="13" spans="1:50" ht="24.95" customHeight="1">
      <c r="A13" s="1298">
        <v>2021</v>
      </c>
      <c r="B13" s="1299">
        <v>56.793999999999997</v>
      </c>
      <c r="C13" s="1300" t="s">
        <v>164</v>
      </c>
      <c r="D13" s="1300">
        <v>41986.322</v>
      </c>
      <c r="E13" s="1300" t="s">
        <v>164</v>
      </c>
      <c r="F13" s="1300">
        <v>2333.3510000000001</v>
      </c>
      <c r="G13" s="1300">
        <v>2314.181</v>
      </c>
      <c r="H13" s="1302">
        <v>46690.648000000001</v>
      </c>
      <c r="I13" s="1299">
        <v>29.62</v>
      </c>
      <c r="J13" s="1300" t="s">
        <v>164</v>
      </c>
      <c r="K13" s="1300">
        <v>31851.216</v>
      </c>
      <c r="L13" s="1300" t="s">
        <v>164</v>
      </c>
      <c r="M13" s="1300" t="s">
        <v>164</v>
      </c>
      <c r="N13" s="1300">
        <v>15483.540999999999</v>
      </c>
      <c r="O13" s="1300">
        <v>192.464</v>
      </c>
      <c r="P13" s="1306">
        <v>962.79600000000005</v>
      </c>
      <c r="Q13" s="1301">
        <v>65.846000000000004</v>
      </c>
      <c r="R13" s="1302">
        <v>48585.482000000004</v>
      </c>
      <c r="S13" s="1304">
        <v>2021</v>
      </c>
      <c r="T13" s="1299">
        <v>8.4689999999999994</v>
      </c>
      <c r="U13" s="1300">
        <v>31593.4</v>
      </c>
      <c r="V13" s="1300" t="s">
        <v>164</v>
      </c>
      <c r="W13" s="1300">
        <v>1176.921</v>
      </c>
      <c r="X13" s="1300">
        <v>11307.679</v>
      </c>
      <c r="Y13" s="1300">
        <v>2950.8409999999999</v>
      </c>
      <c r="Z13" s="1302">
        <v>47037.31</v>
      </c>
      <c r="AA13" s="1299">
        <v>13.449</v>
      </c>
      <c r="AB13" s="1305">
        <v>33367.184999999998</v>
      </c>
      <c r="AC13" s="1300" t="s">
        <v>164</v>
      </c>
      <c r="AD13" s="1300">
        <v>16083.901</v>
      </c>
      <c r="AE13" s="1300" t="s">
        <v>164</v>
      </c>
      <c r="AF13" s="1300">
        <v>1516.671</v>
      </c>
      <c r="AG13" s="1302">
        <v>50981.205999999998</v>
      </c>
      <c r="AH13" s="1304">
        <v>2021</v>
      </c>
      <c r="AI13" s="1299">
        <v>4.4489999999999998</v>
      </c>
      <c r="AJ13" s="1300">
        <v>1853.7829999999999</v>
      </c>
      <c r="AK13" s="1300">
        <v>31767.486000000001</v>
      </c>
      <c r="AL13" s="1300">
        <v>1493.8530000000001</v>
      </c>
      <c r="AM13" s="1300">
        <v>8400.0339999999997</v>
      </c>
      <c r="AN13" s="1300">
        <v>523.68499999999995</v>
      </c>
      <c r="AO13" s="1302">
        <v>44043.290999999997</v>
      </c>
      <c r="AP13" s="1299">
        <v>4646.37</v>
      </c>
      <c r="AQ13" s="1300">
        <v>158015.23000000001</v>
      </c>
      <c r="AR13" s="1300">
        <v>71.704999999999998</v>
      </c>
      <c r="AS13" s="1306">
        <v>162733.30600000001</v>
      </c>
      <c r="AT13" s="1299">
        <v>2.758</v>
      </c>
      <c r="AU13" s="1300">
        <v>298.233</v>
      </c>
      <c r="AV13" s="1302">
        <v>0.94799999999999995</v>
      </c>
      <c r="AW13" s="1308">
        <v>176436.30600000001</v>
      </c>
    </row>
    <row r="14" spans="1:50" ht="24.95" customHeight="1">
      <c r="A14" s="1298">
        <v>2022</v>
      </c>
      <c r="B14" s="1299">
        <v>47.164000000000001</v>
      </c>
      <c r="C14" s="1300" t="s">
        <v>164</v>
      </c>
      <c r="D14" s="1300">
        <v>40015.218000000001</v>
      </c>
      <c r="E14" s="1300" t="s">
        <v>164</v>
      </c>
      <c r="F14" s="1300">
        <v>2685.2849999999999</v>
      </c>
      <c r="G14" s="1300">
        <v>2124.7530000000002</v>
      </c>
      <c r="H14" s="1302">
        <v>44872.42</v>
      </c>
      <c r="I14" s="1299">
        <v>32.249000000000002</v>
      </c>
      <c r="J14" s="1300" t="s">
        <v>164</v>
      </c>
      <c r="K14" s="1300">
        <v>31693.412</v>
      </c>
      <c r="L14" s="1300" t="s">
        <v>164</v>
      </c>
      <c r="M14" s="1300" t="s">
        <v>164</v>
      </c>
      <c r="N14" s="1300">
        <v>13988.120999999999</v>
      </c>
      <c r="O14" s="1300">
        <v>255.976</v>
      </c>
      <c r="P14" s="1306">
        <v>1076.162</v>
      </c>
      <c r="Q14" s="1301">
        <v>68.94</v>
      </c>
      <c r="R14" s="1302">
        <v>47114.858999999997</v>
      </c>
      <c r="S14" s="1304">
        <v>2022</v>
      </c>
      <c r="T14" s="1299">
        <v>9.3889999999999993</v>
      </c>
      <c r="U14" s="1300">
        <v>29220.476999999999</v>
      </c>
      <c r="V14" s="1300" t="s">
        <v>164</v>
      </c>
      <c r="W14" s="1300">
        <v>1377.345</v>
      </c>
      <c r="X14" s="1300">
        <v>10209.954</v>
      </c>
      <c r="Y14" s="1300">
        <v>2797.4639999999999</v>
      </c>
      <c r="Z14" s="1302">
        <v>43614.629000000001</v>
      </c>
      <c r="AA14" s="1299">
        <v>11.554</v>
      </c>
      <c r="AB14" s="1305">
        <v>33526.22</v>
      </c>
      <c r="AC14" s="1300" t="s">
        <v>164</v>
      </c>
      <c r="AD14" s="1300">
        <v>16657.468000000001</v>
      </c>
      <c r="AE14" s="1300" t="s">
        <v>164</v>
      </c>
      <c r="AF14" s="1300">
        <v>1724.873</v>
      </c>
      <c r="AG14" s="1302">
        <v>51920.114999999998</v>
      </c>
      <c r="AH14" s="1304">
        <v>2022</v>
      </c>
      <c r="AI14" s="1299">
        <v>0</v>
      </c>
      <c r="AJ14" s="1300">
        <v>1870.76</v>
      </c>
      <c r="AK14" s="1300">
        <v>27944.675999999999</v>
      </c>
      <c r="AL14" s="1300">
        <v>351.79300000000001</v>
      </c>
      <c r="AM14" s="1300">
        <v>8702.4490000000005</v>
      </c>
      <c r="AN14" s="1300">
        <v>649.75800000000004</v>
      </c>
      <c r="AO14" s="1302">
        <v>39519.434999999998</v>
      </c>
      <c r="AP14" s="1299">
        <v>4943.0110000000004</v>
      </c>
      <c r="AQ14" s="1300">
        <v>176054.01199999999</v>
      </c>
      <c r="AR14" s="1300">
        <v>88.91</v>
      </c>
      <c r="AS14" s="1306">
        <v>181085.93299999999</v>
      </c>
      <c r="AT14" s="1299">
        <v>0</v>
      </c>
      <c r="AU14" s="1300">
        <v>314.07</v>
      </c>
      <c r="AV14" s="1302">
        <v>0</v>
      </c>
      <c r="AW14" s="1308">
        <v>185958.90400000001</v>
      </c>
    </row>
    <row r="15" spans="1:50" ht="24.95" customHeight="1">
      <c r="A15" s="1298">
        <v>2023</v>
      </c>
      <c r="B15" s="1299">
        <v>31.087</v>
      </c>
      <c r="C15" s="1300" t="s">
        <v>164</v>
      </c>
      <c r="D15" s="1300">
        <v>36646.908000000003</v>
      </c>
      <c r="E15" s="1300" t="s">
        <v>164</v>
      </c>
      <c r="F15" s="1300">
        <v>2322.8780000000002</v>
      </c>
      <c r="G15" s="1300">
        <v>1848.9490000000001</v>
      </c>
      <c r="H15" s="1302">
        <v>40849.822</v>
      </c>
      <c r="I15" s="1299">
        <v>28.913</v>
      </c>
      <c r="J15" s="1300" t="s">
        <v>164</v>
      </c>
      <c r="K15" s="1300">
        <v>31216.623</v>
      </c>
      <c r="L15" s="1300" t="s">
        <v>164</v>
      </c>
      <c r="M15" s="1300" t="s">
        <v>164</v>
      </c>
      <c r="N15" s="1300">
        <v>14869.460999999999</v>
      </c>
      <c r="O15" s="1300">
        <v>74.808999999999997</v>
      </c>
      <c r="P15" s="1300">
        <v>1123.771</v>
      </c>
      <c r="Q15" s="1306">
        <v>63.808999999999997</v>
      </c>
      <c r="R15" s="1302">
        <v>47377.387000000002</v>
      </c>
      <c r="S15" s="1304">
        <v>2023</v>
      </c>
      <c r="T15" s="1299">
        <v>10.372</v>
      </c>
      <c r="U15" s="1300">
        <v>28162.797999999999</v>
      </c>
      <c r="V15" s="1300" t="s">
        <v>164</v>
      </c>
      <c r="W15" s="1300">
        <v>878.10799999999995</v>
      </c>
      <c r="X15" s="1300">
        <v>10174.459999999999</v>
      </c>
      <c r="Y15" s="1300">
        <v>2304.598</v>
      </c>
      <c r="Z15" s="1302">
        <v>41530.336000000003</v>
      </c>
      <c r="AA15" s="1299">
        <v>10.893000000000001</v>
      </c>
      <c r="AB15" s="1305">
        <v>25755.79</v>
      </c>
      <c r="AC15" s="1300" t="s">
        <v>164</v>
      </c>
      <c r="AD15" s="1300">
        <v>12356.615</v>
      </c>
      <c r="AE15" s="1300" t="s">
        <v>164</v>
      </c>
      <c r="AF15" s="1300">
        <v>1764.7190000000001</v>
      </c>
      <c r="AG15" s="1302">
        <v>39888.016000000003</v>
      </c>
      <c r="AH15" s="1304">
        <v>2023</v>
      </c>
      <c r="AI15" s="1299" t="s">
        <v>164</v>
      </c>
      <c r="AJ15" s="1300">
        <v>1875.8879999999999</v>
      </c>
      <c r="AK15" s="1300">
        <v>27197.268</v>
      </c>
      <c r="AL15" s="1300" t="s">
        <v>164</v>
      </c>
      <c r="AM15" s="1300">
        <v>6225.8829999999998</v>
      </c>
      <c r="AN15" s="1300">
        <v>678.12800000000004</v>
      </c>
      <c r="AO15" s="1302">
        <v>35977.165999999997</v>
      </c>
      <c r="AP15" s="1299">
        <v>5006.07</v>
      </c>
      <c r="AQ15" s="1300">
        <v>180494.09599999999</v>
      </c>
      <c r="AR15" s="1300">
        <v>129.49</v>
      </c>
      <c r="AS15" s="1302">
        <v>185629.65599999999</v>
      </c>
      <c r="AT15" s="1299">
        <v>2.1579999999999999</v>
      </c>
      <c r="AU15" s="1300">
        <v>314.98</v>
      </c>
      <c r="AV15" s="1302">
        <v>1.024</v>
      </c>
      <c r="AW15" s="1308">
        <v>196475.96</v>
      </c>
    </row>
    <row r="16" spans="1:50" ht="24.95" customHeight="1">
      <c r="A16" s="1298">
        <v>2024</v>
      </c>
      <c r="B16" s="1299">
        <v>35.985999999999997</v>
      </c>
      <c r="C16" s="1300" t="s">
        <v>164</v>
      </c>
      <c r="D16" s="1300">
        <v>35226.54</v>
      </c>
      <c r="E16" s="1300" t="s">
        <v>164</v>
      </c>
      <c r="F16" s="1300">
        <v>2265.9340000000002</v>
      </c>
      <c r="G16" s="1300">
        <v>2135.4479999999999</v>
      </c>
      <c r="H16" s="1302">
        <v>39663.906999999999</v>
      </c>
      <c r="I16" s="1299">
        <v>23.815000000000001</v>
      </c>
      <c r="J16" s="1300" t="s">
        <v>164</v>
      </c>
      <c r="K16" s="1300">
        <v>30486.101999999999</v>
      </c>
      <c r="L16" s="1300" t="s">
        <v>164</v>
      </c>
      <c r="M16" s="1300" t="s">
        <v>164</v>
      </c>
      <c r="N16" s="1300">
        <v>14626.695</v>
      </c>
      <c r="O16" s="1300">
        <v>2.46</v>
      </c>
      <c r="P16" s="1306">
        <v>1061.991</v>
      </c>
      <c r="Q16" s="1306">
        <v>65.096000000000004</v>
      </c>
      <c r="R16" s="1302">
        <v>46266.159</v>
      </c>
      <c r="S16" s="1304">
        <v>2024</v>
      </c>
      <c r="T16" s="1299">
        <v>11.000999999999999</v>
      </c>
      <c r="U16" s="1300">
        <v>24471.871999999999</v>
      </c>
      <c r="V16" s="1300" t="s">
        <v>164</v>
      </c>
      <c r="W16" s="1300">
        <v>586.42600000000004</v>
      </c>
      <c r="X16" s="1300">
        <v>9293.0849999999991</v>
      </c>
      <c r="Y16" s="1300">
        <v>3678.2809999999999</v>
      </c>
      <c r="Z16" s="1302">
        <v>38040.665000000001</v>
      </c>
      <c r="AA16" s="1299">
        <v>4.5380000000000003</v>
      </c>
      <c r="AB16" s="1305">
        <v>22292.231</v>
      </c>
      <c r="AC16" s="1300" t="s">
        <v>164</v>
      </c>
      <c r="AD16" s="1300">
        <v>13534.763999999999</v>
      </c>
      <c r="AE16" s="1300" t="s">
        <v>164</v>
      </c>
      <c r="AF16" s="1300">
        <v>1888.453</v>
      </c>
      <c r="AG16" s="1302">
        <v>37719.985000000001</v>
      </c>
      <c r="AH16" s="1304">
        <v>2024</v>
      </c>
      <c r="AI16" s="1299" t="s">
        <v>164</v>
      </c>
      <c r="AJ16" s="1300">
        <v>1990.7539999999999</v>
      </c>
      <c r="AK16" s="1300">
        <v>26337.715</v>
      </c>
      <c r="AL16" s="1300" t="s">
        <v>164</v>
      </c>
      <c r="AM16" s="1300">
        <v>6239.9229999999998</v>
      </c>
      <c r="AN16" s="1300">
        <v>695.47500000000002</v>
      </c>
      <c r="AO16" s="1302">
        <v>35263.866000000002</v>
      </c>
      <c r="AP16" s="1299">
        <v>6125.018</v>
      </c>
      <c r="AQ16" s="1300">
        <v>188754.10200000001</v>
      </c>
      <c r="AR16" s="1300">
        <v>275.53699999999998</v>
      </c>
      <c r="AS16" s="1306">
        <v>195154.65599999999</v>
      </c>
      <c r="AT16" s="1299">
        <v>0</v>
      </c>
      <c r="AU16" s="1300">
        <v>326.14499999999998</v>
      </c>
      <c r="AV16" s="1302">
        <v>1.175</v>
      </c>
      <c r="AW16" s="1308">
        <v>203164.12400000001</v>
      </c>
    </row>
    <row r="17" spans="1:16384" s="1085" customFormat="1" ht="24" customHeight="1">
      <c r="A17" s="1309" t="s">
        <v>828</v>
      </c>
      <c r="B17" s="1310">
        <v>10.098000000000001</v>
      </c>
      <c r="C17" s="1311" t="s">
        <v>164</v>
      </c>
      <c r="D17" s="1311">
        <v>11683.897000000001</v>
      </c>
      <c r="E17" s="1311" t="s">
        <v>164</v>
      </c>
      <c r="F17" s="1311">
        <v>1139.0989999999999</v>
      </c>
      <c r="G17" s="1311">
        <v>691.553</v>
      </c>
      <c r="H17" s="1312">
        <v>13524.647000000001</v>
      </c>
      <c r="I17" s="1310">
        <v>6.8920000000000003</v>
      </c>
      <c r="J17" s="1311" t="s">
        <v>164</v>
      </c>
      <c r="K17" s="1311">
        <v>10322.482</v>
      </c>
      <c r="L17" s="1311" t="s">
        <v>164</v>
      </c>
      <c r="M17" s="1311" t="s">
        <v>164</v>
      </c>
      <c r="N17" s="1311">
        <v>5144.4859999999999</v>
      </c>
      <c r="O17" s="1311">
        <v>2.46</v>
      </c>
      <c r="P17" s="1311">
        <v>367.72</v>
      </c>
      <c r="Q17" s="1311">
        <v>23.663</v>
      </c>
      <c r="R17" s="1312">
        <v>15867.704</v>
      </c>
      <c r="S17" s="1309" t="s">
        <v>828</v>
      </c>
      <c r="T17" s="1310">
        <v>3.738</v>
      </c>
      <c r="U17" s="1311">
        <v>8236.357</v>
      </c>
      <c r="V17" s="1311" t="s">
        <v>164</v>
      </c>
      <c r="W17" s="1311">
        <v>80.694000000000003</v>
      </c>
      <c r="X17" s="1311">
        <v>1960.847</v>
      </c>
      <c r="Y17" s="1311">
        <v>1338.0519999999999</v>
      </c>
      <c r="Z17" s="1312">
        <v>11619.689</v>
      </c>
      <c r="AA17" s="1310">
        <v>1.236</v>
      </c>
      <c r="AB17" s="1311">
        <v>7114.5929999999998</v>
      </c>
      <c r="AC17" s="1311" t="s">
        <v>164</v>
      </c>
      <c r="AD17" s="1311">
        <v>3503.587</v>
      </c>
      <c r="AE17" s="1311" t="s">
        <v>164</v>
      </c>
      <c r="AF17" s="1311">
        <v>582.34699999999998</v>
      </c>
      <c r="AG17" s="1312">
        <v>11201.763999999999</v>
      </c>
      <c r="AH17" s="1309" t="s">
        <v>828</v>
      </c>
      <c r="AI17" s="1310" t="s">
        <v>164</v>
      </c>
      <c r="AJ17" s="1311">
        <v>636.47</v>
      </c>
      <c r="AK17" s="1311">
        <v>8209.2309999999998</v>
      </c>
      <c r="AL17" s="1311" t="s">
        <v>164</v>
      </c>
      <c r="AM17" s="1311">
        <v>2214.348</v>
      </c>
      <c r="AN17" s="1311">
        <v>230.01599999999999</v>
      </c>
      <c r="AO17" s="1313">
        <v>11290.065000000001</v>
      </c>
      <c r="AP17" s="1310">
        <v>1987.711</v>
      </c>
      <c r="AQ17" s="1311">
        <v>59882.847000000002</v>
      </c>
      <c r="AR17" s="1311">
        <v>88.495999999999995</v>
      </c>
      <c r="AS17" s="1312">
        <v>61959.055</v>
      </c>
      <c r="AT17" s="1310">
        <v>0</v>
      </c>
      <c r="AU17" s="1311">
        <v>105.598</v>
      </c>
      <c r="AV17" s="1312">
        <v>0.33</v>
      </c>
      <c r="AW17" s="1314">
        <v>69185.504000000001</v>
      </c>
      <c r="AX17" s="1315"/>
    </row>
    <row r="18" spans="1:16384" s="1317" customFormat="1" ht="24.95" customHeight="1">
      <c r="A18" s="1316">
        <v>2024.04</v>
      </c>
      <c r="B18" s="1299">
        <v>2.1749999999999998</v>
      </c>
      <c r="C18" s="1300" t="s">
        <v>164</v>
      </c>
      <c r="D18" s="1300">
        <v>2427.3649999999998</v>
      </c>
      <c r="E18" s="1300" t="s">
        <v>164</v>
      </c>
      <c r="F18" s="1300">
        <v>63.917000000000002</v>
      </c>
      <c r="G18" s="1300">
        <v>151.91499999999999</v>
      </c>
      <c r="H18" s="1302">
        <v>2645.3719999999998</v>
      </c>
      <c r="I18" s="1299">
        <v>1.202</v>
      </c>
      <c r="J18" s="1300" t="s">
        <v>164</v>
      </c>
      <c r="K18" s="1300">
        <v>1989.41</v>
      </c>
      <c r="L18" s="1300" t="s">
        <v>164</v>
      </c>
      <c r="M18" s="1300" t="s">
        <v>164</v>
      </c>
      <c r="N18" s="1300">
        <v>1085.203</v>
      </c>
      <c r="O18" s="1300" t="s">
        <v>164</v>
      </c>
      <c r="P18" s="1306">
        <v>88.778000000000006</v>
      </c>
      <c r="Q18" s="1306">
        <v>6.6319999999999997</v>
      </c>
      <c r="R18" s="1302">
        <v>3171.2249999999999</v>
      </c>
      <c r="S18" s="1316">
        <v>2024.04</v>
      </c>
      <c r="T18" s="1299">
        <v>0.433</v>
      </c>
      <c r="U18" s="1300">
        <v>1952.636</v>
      </c>
      <c r="V18" s="1300" t="s">
        <v>164</v>
      </c>
      <c r="W18" s="1300">
        <v>13.67</v>
      </c>
      <c r="X18" s="1300">
        <v>256.12200000000001</v>
      </c>
      <c r="Y18" s="1300">
        <v>203.685</v>
      </c>
      <c r="Z18" s="1302">
        <v>2426.5459999999998</v>
      </c>
      <c r="AA18" s="1299">
        <v>0</v>
      </c>
      <c r="AB18" s="1305">
        <v>1491.874</v>
      </c>
      <c r="AC18" s="1300" t="s">
        <v>164</v>
      </c>
      <c r="AD18" s="1300">
        <v>774.50300000000004</v>
      </c>
      <c r="AE18" s="1300" t="s">
        <v>164</v>
      </c>
      <c r="AF18" s="1300">
        <v>132.679</v>
      </c>
      <c r="AG18" s="1302">
        <v>2399.056</v>
      </c>
      <c r="AH18" s="1304">
        <v>2024.04</v>
      </c>
      <c r="AI18" s="1299" t="s">
        <v>164</v>
      </c>
      <c r="AJ18" s="1300">
        <v>122.285</v>
      </c>
      <c r="AK18" s="1300">
        <v>1542.8979999999999</v>
      </c>
      <c r="AL18" s="1300" t="s">
        <v>164</v>
      </c>
      <c r="AM18" s="1300">
        <v>430.51</v>
      </c>
      <c r="AN18" s="1300">
        <v>46.55</v>
      </c>
      <c r="AO18" s="1302">
        <v>2142.2429999999999</v>
      </c>
      <c r="AP18" s="1299">
        <v>585.58299999999997</v>
      </c>
      <c r="AQ18" s="1300">
        <v>14617.091</v>
      </c>
      <c r="AR18" s="1300">
        <v>23.341000000000001</v>
      </c>
      <c r="AS18" s="1306">
        <v>15226.014999999999</v>
      </c>
      <c r="AT18" s="1299">
        <v>0</v>
      </c>
      <c r="AU18" s="1300">
        <v>24.54</v>
      </c>
      <c r="AV18" s="1302">
        <v>8.2000000000000003E-2</v>
      </c>
      <c r="AW18" s="1308">
        <v>16022.832</v>
      </c>
      <c r="AX18" s="1315"/>
      <c r="AY18" s="302"/>
      <c r="AZ18" s="302"/>
      <c r="BA18" s="302"/>
      <c r="BB18" s="302"/>
      <c r="BC18" s="302"/>
      <c r="BD18" s="302"/>
      <c r="BE18" s="302"/>
      <c r="BF18" s="302"/>
      <c r="BG18" s="302"/>
      <c r="BH18" s="302"/>
      <c r="BI18" s="302"/>
      <c r="BJ18" s="302"/>
      <c r="BK18" s="302"/>
      <c r="BL18" s="302"/>
      <c r="BM18" s="302"/>
      <c r="BN18" s="302"/>
      <c r="BO18" s="302"/>
      <c r="BP18" s="302"/>
      <c r="BQ18" s="302"/>
      <c r="BR18" s="302"/>
      <c r="BS18" s="302"/>
      <c r="BT18" s="302"/>
      <c r="BU18" s="302"/>
      <c r="BV18" s="302"/>
      <c r="BW18" s="302"/>
      <c r="BX18" s="302"/>
      <c r="BY18" s="302"/>
      <c r="BZ18" s="302"/>
      <c r="CA18" s="302"/>
      <c r="CB18" s="302"/>
      <c r="CC18" s="302"/>
      <c r="CD18" s="302"/>
      <c r="CE18" s="302"/>
      <c r="CF18" s="302"/>
      <c r="CG18" s="302"/>
      <c r="CH18" s="302"/>
      <c r="CI18" s="302"/>
      <c r="CJ18" s="302"/>
      <c r="CK18" s="302"/>
      <c r="CL18" s="302"/>
      <c r="CM18" s="302"/>
      <c r="CN18" s="302"/>
      <c r="CO18" s="302"/>
      <c r="CP18" s="302"/>
      <c r="CQ18" s="302"/>
      <c r="CR18" s="302"/>
      <c r="CS18" s="302"/>
      <c r="CT18" s="302"/>
      <c r="CU18" s="302"/>
      <c r="CV18" s="302"/>
      <c r="CW18" s="302"/>
      <c r="CX18" s="302"/>
      <c r="CY18" s="302"/>
      <c r="CZ18" s="302"/>
      <c r="DA18" s="302"/>
      <c r="DB18" s="302"/>
      <c r="DC18" s="302"/>
      <c r="DD18" s="302"/>
      <c r="DE18" s="302"/>
      <c r="DF18" s="302"/>
      <c r="DG18" s="302"/>
      <c r="DH18" s="302"/>
      <c r="DI18" s="302"/>
      <c r="DJ18" s="302"/>
      <c r="DK18" s="302"/>
      <c r="DL18" s="302"/>
      <c r="DM18" s="302"/>
      <c r="DN18" s="302"/>
      <c r="DO18" s="302"/>
      <c r="DP18" s="302"/>
      <c r="DQ18" s="302"/>
      <c r="DR18" s="302"/>
      <c r="DS18" s="302"/>
      <c r="DT18" s="302"/>
      <c r="DU18" s="302"/>
      <c r="DV18" s="302"/>
      <c r="DW18" s="302"/>
      <c r="DX18" s="302"/>
      <c r="DY18" s="302"/>
      <c r="DZ18" s="302"/>
      <c r="EA18" s="302"/>
      <c r="EB18" s="302"/>
      <c r="EC18" s="302"/>
      <c r="ED18" s="302"/>
      <c r="EE18" s="302"/>
      <c r="EF18" s="302"/>
      <c r="EG18" s="302"/>
      <c r="EH18" s="302"/>
      <c r="EI18" s="302"/>
      <c r="EJ18" s="302"/>
      <c r="EK18" s="302"/>
      <c r="EL18" s="302"/>
      <c r="EM18" s="302"/>
      <c r="EN18" s="302"/>
      <c r="EO18" s="302"/>
      <c r="EP18" s="302"/>
      <c r="EQ18" s="302"/>
      <c r="ER18" s="302"/>
      <c r="ES18" s="302"/>
      <c r="ET18" s="302"/>
      <c r="EU18" s="302"/>
      <c r="EV18" s="302"/>
      <c r="EW18" s="302"/>
      <c r="EX18" s="302"/>
      <c r="EY18" s="302"/>
      <c r="EZ18" s="302"/>
      <c r="FA18" s="302"/>
      <c r="FB18" s="302"/>
      <c r="FC18" s="302"/>
      <c r="FD18" s="302"/>
      <c r="FE18" s="302"/>
      <c r="FF18" s="302"/>
      <c r="FG18" s="302"/>
      <c r="FH18" s="302"/>
      <c r="FI18" s="302"/>
      <c r="FJ18" s="302"/>
      <c r="FK18" s="302"/>
      <c r="FL18" s="302"/>
      <c r="FM18" s="302"/>
      <c r="FN18" s="302"/>
      <c r="FO18" s="302"/>
      <c r="FP18" s="302"/>
      <c r="FQ18" s="302"/>
      <c r="FR18" s="302"/>
      <c r="FS18" s="302"/>
      <c r="FT18" s="302"/>
      <c r="FU18" s="302"/>
      <c r="FV18" s="302"/>
      <c r="FW18" s="302"/>
      <c r="FX18" s="302"/>
      <c r="FY18" s="302"/>
      <c r="FZ18" s="302"/>
      <c r="GA18" s="302"/>
      <c r="GB18" s="302"/>
      <c r="GC18" s="302"/>
      <c r="GD18" s="302"/>
      <c r="GE18" s="302"/>
      <c r="GF18" s="302"/>
      <c r="GG18" s="302"/>
      <c r="GH18" s="302"/>
      <c r="GI18" s="302"/>
      <c r="GJ18" s="302"/>
      <c r="GK18" s="302"/>
      <c r="GL18" s="302"/>
      <c r="GM18" s="302"/>
      <c r="GN18" s="302"/>
      <c r="GO18" s="302"/>
      <c r="GP18" s="302"/>
      <c r="GQ18" s="302"/>
      <c r="GR18" s="302"/>
      <c r="GS18" s="302"/>
      <c r="GT18" s="302"/>
      <c r="GU18" s="302"/>
      <c r="GV18" s="302"/>
      <c r="GW18" s="302"/>
      <c r="GX18" s="302"/>
      <c r="GY18" s="302"/>
      <c r="GZ18" s="302"/>
      <c r="HA18" s="302"/>
      <c r="HB18" s="302"/>
      <c r="HC18" s="302"/>
      <c r="HD18" s="302"/>
      <c r="HE18" s="302"/>
      <c r="HF18" s="302"/>
      <c r="HG18" s="302"/>
      <c r="HH18" s="302"/>
      <c r="HI18" s="302"/>
      <c r="HJ18" s="302"/>
      <c r="HK18" s="302"/>
      <c r="HL18" s="302"/>
      <c r="HM18" s="302"/>
      <c r="HN18" s="302"/>
      <c r="HO18" s="302"/>
      <c r="HP18" s="302"/>
      <c r="HQ18" s="302"/>
      <c r="HR18" s="302"/>
      <c r="HS18" s="302"/>
      <c r="HT18" s="302"/>
      <c r="HU18" s="302"/>
      <c r="HV18" s="302"/>
      <c r="HW18" s="302"/>
      <c r="HX18" s="302"/>
      <c r="HY18" s="302"/>
      <c r="HZ18" s="302"/>
      <c r="IA18" s="302"/>
      <c r="IB18" s="302"/>
      <c r="IC18" s="302"/>
      <c r="ID18" s="302"/>
      <c r="IE18" s="302"/>
      <c r="IF18" s="302"/>
      <c r="IG18" s="302"/>
      <c r="IH18" s="302"/>
      <c r="II18" s="302"/>
      <c r="IJ18" s="302"/>
      <c r="IK18" s="302"/>
      <c r="IL18" s="302"/>
      <c r="IM18" s="302"/>
      <c r="IN18" s="302"/>
      <c r="IO18" s="302"/>
      <c r="IP18" s="302"/>
      <c r="IQ18" s="302"/>
      <c r="IR18" s="302"/>
      <c r="IS18" s="302"/>
      <c r="IT18" s="302"/>
      <c r="IU18" s="302"/>
      <c r="IV18" s="302"/>
      <c r="IW18" s="302"/>
      <c r="IX18" s="302"/>
      <c r="IY18" s="302"/>
      <c r="IZ18" s="302"/>
      <c r="JA18" s="302"/>
      <c r="JB18" s="302"/>
      <c r="JC18" s="302"/>
      <c r="JD18" s="302"/>
      <c r="JE18" s="302"/>
      <c r="JF18" s="302"/>
      <c r="JG18" s="302"/>
      <c r="JH18" s="302"/>
      <c r="JI18" s="302"/>
      <c r="JJ18" s="302"/>
      <c r="JK18" s="302"/>
      <c r="JL18" s="302"/>
      <c r="JM18" s="302"/>
      <c r="JN18" s="302"/>
      <c r="JO18" s="302"/>
      <c r="JP18" s="302"/>
      <c r="JQ18" s="302"/>
      <c r="JR18" s="302"/>
      <c r="JS18" s="302"/>
      <c r="JT18" s="302"/>
      <c r="JU18" s="302"/>
      <c r="JV18" s="302"/>
      <c r="JW18" s="302"/>
      <c r="JX18" s="302"/>
      <c r="JY18" s="302"/>
      <c r="JZ18" s="302"/>
      <c r="KA18" s="302"/>
      <c r="KB18" s="302"/>
      <c r="KC18" s="302"/>
      <c r="KD18" s="302"/>
      <c r="KE18" s="302"/>
      <c r="KF18" s="302"/>
      <c r="KG18" s="302"/>
      <c r="KH18" s="302"/>
      <c r="KI18" s="302"/>
      <c r="KJ18" s="302"/>
      <c r="KK18" s="302"/>
      <c r="KL18" s="302"/>
      <c r="KM18" s="302"/>
      <c r="KN18" s="302"/>
      <c r="KO18" s="302"/>
      <c r="KP18" s="302"/>
      <c r="KQ18" s="302"/>
      <c r="KR18" s="302"/>
      <c r="KS18" s="302"/>
      <c r="KT18" s="302"/>
      <c r="KU18" s="302"/>
      <c r="KV18" s="302"/>
      <c r="KW18" s="302"/>
      <c r="KX18" s="302"/>
      <c r="KY18" s="302"/>
      <c r="KZ18" s="302"/>
      <c r="LA18" s="302"/>
      <c r="LB18" s="302"/>
      <c r="LC18" s="302"/>
      <c r="LD18" s="302"/>
      <c r="LE18" s="302"/>
      <c r="LF18" s="302"/>
      <c r="LG18" s="302"/>
      <c r="LH18" s="302"/>
      <c r="LI18" s="302"/>
      <c r="LJ18" s="302"/>
      <c r="LK18" s="302"/>
      <c r="LL18" s="302"/>
      <c r="LM18" s="302"/>
      <c r="LN18" s="302"/>
      <c r="LO18" s="302"/>
      <c r="LP18" s="302"/>
      <c r="LQ18" s="302"/>
      <c r="LR18" s="302"/>
      <c r="LS18" s="302"/>
      <c r="LT18" s="302"/>
      <c r="LU18" s="302"/>
      <c r="LV18" s="302"/>
      <c r="LW18" s="302"/>
      <c r="LX18" s="302"/>
      <c r="LY18" s="302"/>
      <c r="LZ18" s="302"/>
      <c r="MA18" s="302"/>
      <c r="MB18" s="302"/>
      <c r="MC18" s="302"/>
      <c r="MD18" s="302"/>
      <c r="ME18" s="302"/>
      <c r="MF18" s="302"/>
      <c r="MG18" s="302"/>
      <c r="MH18" s="302"/>
      <c r="MI18" s="302"/>
      <c r="MJ18" s="302"/>
      <c r="MK18" s="302"/>
      <c r="ML18" s="302"/>
      <c r="MM18" s="302"/>
      <c r="MN18" s="302"/>
      <c r="MO18" s="302"/>
      <c r="MP18" s="302"/>
      <c r="MQ18" s="302"/>
      <c r="MR18" s="302"/>
      <c r="MS18" s="302"/>
      <c r="MT18" s="302"/>
      <c r="MU18" s="302"/>
      <c r="MV18" s="302"/>
      <c r="MW18" s="302"/>
      <c r="MX18" s="302"/>
      <c r="MY18" s="302"/>
      <c r="MZ18" s="302"/>
      <c r="NA18" s="302"/>
      <c r="NB18" s="302"/>
      <c r="NC18" s="302"/>
      <c r="ND18" s="302"/>
      <c r="NE18" s="302"/>
      <c r="NF18" s="302"/>
      <c r="NG18" s="302"/>
      <c r="NH18" s="302"/>
      <c r="NI18" s="302"/>
      <c r="NJ18" s="302"/>
      <c r="NK18" s="302"/>
      <c r="NL18" s="302"/>
      <c r="NM18" s="302"/>
      <c r="NN18" s="302"/>
      <c r="NO18" s="302"/>
      <c r="NP18" s="302"/>
      <c r="NQ18" s="302"/>
      <c r="NR18" s="302"/>
      <c r="NS18" s="302"/>
      <c r="NT18" s="302"/>
      <c r="NU18" s="302"/>
      <c r="NV18" s="302"/>
      <c r="NW18" s="302"/>
      <c r="NX18" s="302"/>
      <c r="NY18" s="302"/>
      <c r="NZ18" s="302"/>
      <c r="OA18" s="302"/>
      <c r="OB18" s="302"/>
      <c r="OC18" s="302"/>
      <c r="OD18" s="302"/>
      <c r="OE18" s="302"/>
      <c r="OF18" s="302"/>
      <c r="OG18" s="302"/>
      <c r="OH18" s="302"/>
      <c r="OI18" s="302"/>
      <c r="OJ18" s="302"/>
      <c r="OK18" s="302"/>
      <c r="OL18" s="302"/>
      <c r="OM18" s="302"/>
      <c r="ON18" s="302"/>
      <c r="OO18" s="302"/>
      <c r="OP18" s="302"/>
      <c r="OQ18" s="302"/>
      <c r="OR18" s="302"/>
      <c r="OS18" s="302"/>
      <c r="OT18" s="302"/>
      <c r="OU18" s="302"/>
      <c r="OV18" s="302"/>
      <c r="OW18" s="302"/>
      <c r="OX18" s="302"/>
      <c r="OY18" s="302"/>
      <c r="OZ18" s="302"/>
      <c r="PA18" s="302"/>
      <c r="PB18" s="302"/>
      <c r="PC18" s="302"/>
      <c r="PD18" s="302"/>
      <c r="PE18" s="302"/>
      <c r="PF18" s="302"/>
      <c r="PG18" s="302"/>
      <c r="PH18" s="302"/>
      <c r="PI18" s="302"/>
      <c r="PJ18" s="302"/>
      <c r="PK18" s="302"/>
      <c r="PL18" s="302"/>
      <c r="PM18" s="302"/>
      <c r="PN18" s="302"/>
      <c r="PO18" s="302"/>
      <c r="PP18" s="302"/>
      <c r="PQ18" s="302"/>
      <c r="PR18" s="302"/>
      <c r="PS18" s="302"/>
      <c r="PT18" s="302"/>
      <c r="PU18" s="302"/>
      <c r="PV18" s="302"/>
      <c r="PW18" s="302"/>
      <c r="PX18" s="302"/>
      <c r="PY18" s="302"/>
      <c r="PZ18" s="302"/>
      <c r="QA18" s="302"/>
      <c r="QB18" s="302"/>
      <c r="QC18" s="302"/>
      <c r="QD18" s="302"/>
      <c r="QE18" s="302"/>
      <c r="QF18" s="302"/>
      <c r="QG18" s="302"/>
      <c r="QH18" s="302"/>
      <c r="QI18" s="302"/>
      <c r="QJ18" s="302"/>
      <c r="QK18" s="302"/>
      <c r="QL18" s="302"/>
      <c r="QM18" s="302"/>
      <c r="QN18" s="302"/>
      <c r="QO18" s="302"/>
      <c r="QP18" s="302"/>
      <c r="QQ18" s="302"/>
      <c r="QR18" s="302"/>
      <c r="QS18" s="302"/>
      <c r="QT18" s="302"/>
      <c r="QU18" s="302"/>
      <c r="QV18" s="302"/>
      <c r="QW18" s="302"/>
      <c r="QX18" s="302"/>
      <c r="QY18" s="302"/>
      <c r="QZ18" s="302"/>
      <c r="RA18" s="302"/>
      <c r="RB18" s="302"/>
      <c r="RC18" s="302"/>
      <c r="RD18" s="302"/>
      <c r="RE18" s="302"/>
      <c r="RF18" s="302"/>
      <c r="RG18" s="302"/>
      <c r="RH18" s="302"/>
      <c r="RI18" s="302"/>
      <c r="RJ18" s="302"/>
      <c r="RK18" s="302"/>
      <c r="RL18" s="302"/>
      <c r="RM18" s="302"/>
      <c r="RN18" s="302"/>
      <c r="RO18" s="302"/>
      <c r="RP18" s="302"/>
      <c r="RQ18" s="302"/>
      <c r="RR18" s="302"/>
      <c r="RS18" s="302"/>
      <c r="RT18" s="302"/>
      <c r="RU18" s="302"/>
      <c r="RV18" s="302"/>
      <c r="RW18" s="302"/>
      <c r="RX18" s="302"/>
      <c r="RY18" s="302"/>
      <c r="RZ18" s="302"/>
      <c r="SA18" s="302"/>
      <c r="SB18" s="302"/>
      <c r="SC18" s="302"/>
      <c r="SD18" s="302"/>
      <c r="SE18" s="302"/>
      <c r="SF18" s="302"/>
      <c r="SG18" s="302"/>
      <c r="SH18" s="302"/>
      <c r="SI18" s="302"/>
      <c r="SJ18" s="302"/>
      <c r="SK18" s="302"/>
      <c r="SL18" s="302"/>
      <c r="SM18" s="302"/>
      <c r="SN18" s="302"/>
      <c r="SO18" s="302"/>
      <c r="SP18" s="302"/>
      <c r="SQ18" s="302"/>
      <c r="SR18" s="302"/>
      <c r="SS18" s="302"/>
      <c r="ST18" s="302"/>
      <c r="SU18" s="302"/>
      <c r="SV18" s="302"/>
      <c r="SW18" s="302"/>
      <c r="SX18" s="302"/>
      <c r="SY18" s="302"/>
      <c r="SZ18" s="302"/>
      <c r="TA18" s="302"/>
      <c r="TB18" s="302"/>
      <c r="TC18" s="302"/>
      <c r="TD18" s="302"/>
      <c r="TE18" s="302"/>
      <c r="TF18" s="302"/>
      <c r="TG18" s="302"/>
      <c r="TH18" s="302"/>
      <c r="TI18" s="302"/>
      <c r="TJ18" s="302"/>
      <c r="TK18" s="302"/>
      <c r="TL18" s="302"/>
      <c r="TM18" s="302"/>
      <c r="TN18" s="302"/>
      <c r="TO18" s="302"/>
      <c r="TP18" s="302"/>
      <c r="TQ18" s="302"/>
      <c r="TR18" s="302"/>
      <c r="TS18" s="302"/>
      <c r="TT18" s="302"/>
      <c r="TU18" s="302"/>
      <c r="TV18" s="302"/>
      <c r="TW18" s="302"/>
      <c r="TX18" s="302"/>
      <c r="TY18" s="302"/>
      <c r="TZ18" s="302"/>
      <c r="UA18" s="302"/>
      <c r="UB18" s="302"/>
      <c r="UC18" s="302"/>
      <c r="UD18" s="302"/>
      <c r="UE18" s="302"/>
      <c r="UF18" s="302"/>
      <c r="UG18" s="302"/>
      <c r="UH18" s="302"/>
      <c r="UI18" s="302"/>
      <c r="UJ18" s="302"/>
      <c r="UK18" s="302"/>
      <c r="UL18" s="302"/>
      <c r="UM18" s="302"/>
      <c r="UN18" s="302"/>
      <c r="UO18" s="302"/>
      <c r="UP18" s="302"/>
      <c r="UQ18" s="302"/>
      <c r="UR18" s="302"/>
      <c r="US18" s="302"/>
      <c r="UT18" s="302"/>
      <c r="UU18" s="302"/>
      <c r="UV18" s="302"/>
      <c r="UW18" s="302"/>
      <c r="UX18" s="302"/>
      <c r="UY18" s="302"/>
      <c r="UZ18" s="302"/>
      <c r="VA18" s="302"/>
      <c r="VB18" s="302"/>
      <c r="VC18" s="302"/>
      <c r="VD18" s="302"/>
      <c r="VE18" s="302"/>
      <c r="VF18" s="302"/>
      <c r="VG18" s="302"/>
      <c r="VH18" s="302"/>
      <c r="VI18" s="302"/>
      <c r="VJ18" s="302"/>
      <c r="VK18" s="302"/>
      <c r="VL18" s="302"/>
      <c r="VM18" s="302"/>
      <c r="VN18" s="302"/>
      <c r="VO18" s="302"/>
      <c r="VP18" s="302"/>
      <c r="VQ18" s="302"/>
      <c r="VR18" s="302"/>
      <c r="VS18" s="302"/>
      <c r="VT18" s="302"/>
      <c r="VU18" s="302"/>
      <c r="VV18" s="302"/>
      <c r="VW18" s="302"/>
      <c r="VX18" s="302"/>
      <c r="VY18" s="302"/>
      <c r="VZ18" s="302"/>
      <c r="WA18" s="302"/>
      <c r="WB18" s="302"/>
      <c r="WC18" s="302"/>
      <c r="WD18" s="302"/>
      <c r="WE18" s="302"/>
      <c r="WF18" s="302"/>
      <c r="WG18" s="302"/>
      <c r="WH18" s="302"/>
      <c r="WI18" s="302"/>
      <c r="WJ18" s="302"/>
      <c r="WK18" s="302"/>
      <c r="WL18" s="302"/>
      <c r="WM18" s="302"/>
      <c r="WN18" s="302"/>
      <c r="WO18" s="302"/>
      <c r="WP18" s="302"/>
      <c r="WQ18" s="302"/>
      <c r="WR18" s="302"/>
      <c r="WS18" s="302"/>
      <c r="WT18" s="302"/>
      <c r="WU18" s="302"/>
      <c r="WV18" s="302"/>
      <c r="WW18" s="302"/>
      <c r="WX18" s="302"/>
      <c r="WY18" s="302"/>
      <c r="WZ18" s="302"/>
      <c r="XA18" s="302"/>
      <c r="XB18" s="302"/>
      <c r="XC18" s="302"/>
      <c r="XD18" s="302"/>
      <c r="XE18" s="302"/>
      <c r="XF18" s="302"/>
      <c r="XG18" s="302"/>
      <c r="XH18" s="302"/>
      <c r="XI18" s="302"/>
      <c r="XJ18" s="302"/>
      <c r="XK18" s="302"/>
      <c r="XL18" s="302"/>
      <c r="XM18" s="302"/>
      <c r="XN18" s="302"/>
      <c r="XO18" s="302"/>
      <c r="XP18" s="302"/>
      <c r="XQ18" s="302"/>
      <c r="XR18" s="302"/>
      <c r="XS18" s="302"/>
      <c r="XT18" s="302"/>
      <c r="XU18" s="302"/>
      <c r="XV18" s="302"/>
      <c r="XW18" s="302"/>
      <c r="XX18" s="302"/>
      <c r="XY18" s="302"/>
      <c r="XZ18" s="302"/>
      <c r="YA18" s="302"/>
      <c r="YB18" s="302"/>
      <c r="YC18" s="302"/>
      <c r="YD18" s="302"/>
      <c r="YE18" s="302"/>
      <c r="YF18" s="302"/>
      <c r="YG18" s="302"/>
      <c r="YH18" s="302"/>
      <c r="YI18" s="302"/>
      <c r="YJ18" s="302"/>
      <c r="YK18" s="302"/>
      <c r="YL18" s="302"/>
      <c r="YM18" s="302"/>
      <c r="YN18" s="302"/>
      <c r="YO18" s="302"/>
      <c r="YP18" s="302"/>
      <c r="YQ18" s="302"/>
      <c r="YR18" s="302"/>
      <c r="YS18" s="302"/>
      <c r="YT18" s="302"/>
      <c r="YU18" s="302"/>
      <c r="YV18" s="302"/>
      <c r="YW18" s="302"/>
      <c r="YX18" s="302"/>
      <c r="YY18" s="302"/>
      <c r="YZ18" s="302"/>
      <c r="ZA18" s="302"/>
      <c r="ZB18" s="302"/>
      <c r="ZC18" s="302"/>
      <c r="ZD18" s="302"/>
      <c r="ZE18" s="302"/>
      <c r="ZF18" s="302"/>
      <c r="ZG18" s="302"/>
      <c r="ZH18" s="302"/>
      <c r="ZI18" s="302"/>
      <c r="ZJ18" s="302"/>
      <c r="ZK18" s="302"/>
      <c r="ZL18" s="302"/>
      <c r="ZM18" s="302"/>
      <c r="ZN18" s="302"/>
      <c r="ZO18" s="302"/>
      <c r="ZP18" s="302"/>
      <c r="ZQ18" s="302"/>
      <c r="ZR18" s="302"/>
      <c r="ZS18" s="302"/>
      <c r="ZT18" s="302"/>
      <c r="ZU18" s="302"/>
      <c r="ZV18" s="302"/>
      <c r="ZW18" s="302"/>
      <c r="ZX18" s="302"/>
      <c r="ZY18" s="302"/>
      <c r="ZZ18" s="302"/>
      <c r="AAA18" s="302"/>
      <c r="AAB18" s="302"/>
      <c r="AAC18" s="302"/>
      <c r="AAD18" s="302"/>
      <c r="AAE18" s="302"/>
      <c r="AAF18" s="302"/>
      <c r="AAG18" s="302"/>
      <c r="AAH18" s="302"/>
      <c r="AAI18" s="302"/>
      <c r="AAJ18" s="302"/>
      <c r="AAK18" s="302"/>
      <c r="AAL18" s="302"/>
      <c r="AAM18" s="302"/>
      <c r="AAN18" s="302"/>
      <c r="AAO18" s="302"/>
      <c r="AAP18" s="302"/>
      <c r="AAQ18" s="302"/>
      <c r="AAR18" s="302"/>
      <c r="AAS18" s="302"/>
      <c r="AAT18" s="302"/>
      <c r="AAU18" s="302"/>
      <c r="AAV18" s="302"/>
      <c r="AAW18" s="302"/>
      <c r="AAX18" s="302"/>
      <c r="AAY18" s="302"/>
      <c r="AAZ18" s="302"/>
      <c r="ABA18" s="302"/>
      <c r="ABB18" s="302"/>
      <c r="ABC18" s="302"/>
      <c r="ABD18" s="302"/>
      <c r="ABE18" s="302"/>
      <c r="ABF18" s="302"/>
      <c r="ABG18" s="302"/>
      <c r="ABH18" s="302"/>
      <c r="ABI18" s="302"/>
      <c r="ABJ18" s="302"/>
      <c r="ABK18" s="302"/>
      <c r="ABL18" s="302"/>
      <c r="ABM18" s="302"/>
      <c r="ABN18" s="302"/>
      <c r="ABO18" s="302"/>
      <c r="ABP18" s="302"/>
      <c r="ABQ18" s="302"/>
      <c r="ABR18" s="302"/>
      <c r="ABS18" s="302"/>
      <c r="ABT18" s="302"/>
      <c r="ABU18" s="302"/>
      <c r="ABV18" s="302"/>
      <c r="ABW18" s="302"/>
      <c r="ABX18" s="302"/>
      <c r="ABY18" s="302"/>
      <c r="ABZ18" s="302"/>
      <c r="ACA18" s="302"/>
      <c r="ACB18" s="302"/>
      <c r="ACC18" s="302"/>
      <c r="ACD18" s="302"/>
      <c r="ACE18" s="302"/>
      <c r="ACF18" s="302"/>
      <c r="ACG18" s="302"/>
      <c r="ACH18" s="302"/>
      <c r="ACI18" s="302"/>
      <c r="ACJ18" s="302"/>
      <c r="ACK18" s="302"/>
      <c r="ACL18" s="302"/>
      <c r="ACM18" s="302"/>
      <c r="ACN18" s="302"/>
      <c r="ACO18" s="302"/>
      <c r="ACP18" s="302"/>
      <c r="ACQ18" s="302"/>
      <c r="ACR18" s="302"/>
      <c r="ACS18" s="302"/>
      <c r="ACT18" s="302"/>
      <c r="ACU18" s="302"/>
      <c r="ACV18" s="302"/>
      <c r="ACW18" s="302"/>
      <c r="ACX18" s="302"/>
      <c r="ACY18" s="302"/>
      <c r="ACZ18" s="302"/>
      <c r="ADA18" s="302"/>
      <c r="ADB18" s="302"/>
      <c r="ADC18" s="302"/>
      <c r="ADD18" s="302"/>
      <c r="ADE18" s="302"/>
      <c r="ADF18" s="302"/>
      <c r="ADG18" s="302"/>
      <c r="ADH18" s="302"/>
      <c r="ADI18" s="302"/>
      <c r="ADJ18" s="302"/>
      <c r="ADK18" s="302"/>
      <c r="ADL18" s="302"/>
      <c r="ADM18" s="302"/>
      <c r="ADN18" s="302"/>
      <c r="ADO18" s="302"/>
      <c r="ADP18" s="302"/>
      <c r="ADQ18" s="302"/>
      <c r="ADR18" s="302"/>
      <c r="ADS18" s="302"/>
      <c r="ADT18" s="302"/>
      <c r="ADU18" s="302"/>
      <c r="ADV18" s="302"/>
      <c r="ADW18" s="302"/>
      <c r="ADX18" s="302"/>
      <c r="ADY18" s="302"/>
      <c r="ADZ18" s="302"/>
      <c r="AEA18" s="302"/>
      <c r="AEB18" s="302"/>
      <c r="AEC18" s="302"/>
      <c r="AED18" s="302"/>
      <c r="AEE18" s="302"/>
      <c r="AEF18" s="302"/>
      <c r="AEG18" s="302"/>
      <c r="AEH18" s="302"/>
      <c r="AEI18" s="302"/>
      <c r="AEJ18" s="302"/>
      <c r="AEK18" s="302"/>
      <c r="AEL18" s="302"/>
      <c r="AEM18" s="302"/>
      <c r="AEN18" s="302"/>
      <c r="AEO18" s="302"/>
      <c r="AEP18" s="302"/>
      <c r="AEQ18" s="302"/>
      <c r="AER18" s="302"/>
      <c r="AES18" s="302"/>
      <c r="AET18" s="302"/>
      <c r="AEU18" s="302"/>
      <c r="AEV18" s="302"/>
      <c r="AEW18" s="302"/>
      <c r="AEX18" s="302"/>
      <c r="AEY18" s="302"/>
      <c r="AEZ18" s="302"/>
      <c r="AFA18" s="302"/>
      <c r="AFB18" s="302"/>
      <c r="AFC18" s="302"/>
      <c r="AFD18" s="302"/>
      <c r="AFE18" s="302"/>
      <c r="AFF18" s="302"/>
      <c r="AFG18" s="302"/>
      <c r="AFH18" s="302"/>
      <c r="AFI18" s="302"/>
      <c r="AFJ18" s="302"/>
      <c r="AFK18" s="302"/>
      <c r="AFL18" s="302"/>
      <c r="AFM18" s="302"/>
      <c r="AFN18" s="302"/>
      <c r="AFO18" s="302"/>
      <c r="AFP18" s="302"/>
      <c r="AFQ18" s="302"/>
      <c r="AFR18" s="302"/>
      <c r="AFS18" s="302"/>
      <c r="AFT18" s="302"/>
      <c r="AFU18" s="302"/>
      <c r="AFV18" s="302"/>
      <c r="AFW18" s="302"/>
      <c r="AFX18" s="302"/>
      <c r="AFY18" s="302"/>
      <c r="AFZ18" s="302"/>
      <c r="AGA18" s="302"/>
      <c r="AGB18" s="302"/>
      <c r="AGC18" s="302"/>
      <c r="AGD18" s="302"/>
      <c r="AGE18" s="302"/>
      <c r="AGF18" s="302"/>
      <c r="AGG18" s="302"/>
      <c r="AGH18" s="302"/>
      <c r="AGI18" s="302"/>
      <c r="AGJ18" s="302"/>
      <c r="AGK18" s="302"/>
      <c r="AGL18" s="302"/>
      <c r="AGM18" s="302"/>
      <c r="AGN18" s="302"/>
      <c r="AGO18" s="302"/>
      <c r="AGP18" s="302"/>
      <c r="AGQ18" s="302"/>
      <c r="AGR18" s="302"/>
      <c r="AGS18" s="302"/>
      <c r="AGT18" s="302"/>
      <c r="AGU18" s="302"/>
      <c r="AGV18" s="302"/>
      <c r="AGW18" s="302"/>
      <c r="AGX18" s="302"/>
      <c r="AGY18" s="302"/>
      <c r="AGZ18" s="302"/>
      <c r="AHA18" s="302"/>
      <c r="AHB18" s="302"/>
      <c r="AHC18" s="302"/>
      <c r="AHD18" s="302"/>
      <c r="AHE18" s="302"/>
      <c r="AHF18" s="302"/>
      <c r="AHG18" s="302"/>
      <c r="AHH18" s="302"/>
      <c r="AHI18" s="302"/>
      <c r="AHJ18" s="302"/>
      <c r="AHK18" s="302"/>
      <c r="AHL18" s="302"/>
      <c r="AHM18" s="302"/>
      <c r="AHN18" s="302"/>
      <c r="AHO18" s="302"/>
      <c r="AHP18" s="302"/>
      <c r="AHQ18" s="302"/>
      <c r="AHR18" s="302"/>
      <c r="AHS18" s="302"/>
      <c r="AHT18" s="302"/>
      <c r="AHU18" s="302"/>
      <c r="AHV18" s="302"/>
      <c r="AHW18" s="302"/>
      <c r="AHX18" s="302"/>
      <c r="AHY18" s="302"/>
      <c r="AHZ18" s="302"/>
      <c r="AIA18" s="302"/>
      <c r="AIB18" s="302"/>
      <c r="AIC18" s="302"/>
      <c r="AID18" s="302"/>
      <c r="AIE18" s="302"/>
      <c r="AIF18" s="302"/>
      <c r="AIG18" s="302"/>
      <c r="AIH18" s="302"/>
      <c r="AII18" s="302"/>
      <c r="AIJ18" s="302"/>
      <c r="AIK18" s="302"/>
      <c r="AIL18" s="302"/>
      <c r="AIM18" s="302"/>
      <c r="AIN18" s="302"/>
      <c r="AIO18" s="302"/>
      <c r="AIP18" s="302"/>
      <c r="AIQ18" s="302"/>
      <c r="AIR18" s="302"/>
      <c r="AIS18" s="302"/>
      <c r="AIT18" s="302"/>
      <c r="AIU18" s="302"/>
      <c r="AIV18" s="302"/>
      <c r="AIW18" s="302"/>
      <c r="AIX18" s="302"/>
      <c r="AIY18" s="302"/>
      <c r="AIZ18" s="302"/>
      <c r="AJA18" s="302"/>
      <c r="AJB18" s="302"/>
      <c r="AJC18" s="302"/>
      <c r="AJD18" s="302"/>
      <c r="AJE18" s="302"/>
      <c r="AJF18" s="302"/>
      <c r="AJG18" s="302"/>
      <c r="AJH18" s="302"/>
      <c r="AJI18" s="302"/>
      <c r="AJJ18" s="302"/>
      <c r="AJK18" s="302"/>
      <c r="AJL18" s="302"/>
      <c r="AJM18" s="302"/>
      <c r="AJN18" s="302"/>
      <c r="AJO18" s="302"/>
      <c r="AJP18" s="302"/>
      <c r="AJQ18" s="302"/>
      <c r="AJR18" s="302"/>
      <c r="AJS18" s="302"/>
      <c r="AJT18" s="302"/>
      <c r="AJU18" s="302"/>
      <c r="AJV18" s="302"/>
      <c r="AJW18" s="302"/>
      <c r="AJX18" s="302"/>
      <c r="AJY18" s="302"/>
      <c r="AJZ18" s="302"/>
      <c r="AKA18" s="302"/>
      <c r="AKB18" s="302"/>
      <c r="AKC18" s="302"/>
      <c r="AKD18" s="302"/>
      <c r="AKE18" s="302"/>
      <c r="AKF18" s="302"/>
      <c r="AKG18" s="302"/>
      <c r="AKH18" s="302"/>
      <c r="AKI18" s="302"/>
      <c r="AKJ18" s="302"/>
      <c r="AKK18" s="302"/>
      <c r="AKL18" s="302"/>
      <c r="AKM18" s="302"/>
      <c r="AKN18" s="302"/>
      <c r="AKO18" s="302"/>
      <c r="AKP18" s="302"/>
      <c r="AKQ18" s="302"/>
      <c r="AKR18" s="302"/>
      <c r="AKS18" s="302"/>
      <c r="AKT18" s="302"/>
      <c r="AKU18" s="302"/>
      <c r="AKV18" s="302"/>
      <c r="AKW18" s="302"/>
      <c r="AKX18" s="302"/>
      <c r="AKY18" s="302"/>
      <c r="AKZ18" s="302"/>
      <c r="ALA18" s="302"/>
      <c r="ALB18" s="302"/>
      <c r="ALC18" s="302"/>
      <c r="ALD18" s="302"/>
      <c r="ALE18" s="302"/>
      <c r="ALF18" s="302"/>
      <c r="ALG18" s="302"/>
      <c r="ALH18" s="302"/>
      <c r="ALI18" s="302"/>
      <c r="ALJ18" s="302"/>
      <c r="ALK18" s="302"/>
      <c r="ALL18" s="302"/>
      <c r="ALM18" s="302"/>
      <c r="ALN18" s="302"/>
      <c r="ALO18" s="302"/>
      <c r="ALP18" s="302"/>
      <c r="ALQ18" s="302"/>
      <c r="ALR18" s="302"/>
      <c r="ALS18" s="302"/>
      <c r="ALT18" s="302"/>
      <c r="ALU18" s="302"/>
      <c r="ALV18" s="302"/>
      <c r="ALW18" s="302"/>
      <c r="ALX18" s="302"/>
      <c r="ALY18" s="302"/>
      <c r="ALZ18" s="302"/>
      <c r="AMA18" s="302"/>
      <c r="AMB18" s="302"/>
      <c r="AMC18" s="302"/>
      <c r="AMD18" s="302"/>
      <c r="AME18" s="302"/>
      <c r="AMF18" s="302"/>
      <c r="AMG18" s="302"/>
      <c r="AMH18" s="302"/>
      <c r="AMI18" s="302"/>
      <c r="AMJ18" s="302"/>
      <c r="AMK18" s="302"/>
      <c r="AML18" s="302"/>
      <c r="AMM18" s="302"/>
      <c r="AMN18" s="302"/>
      <c r="AMO18" s="302"/>
      <c r="AMP18" s="302"/>
      <c r="AMQ18" s="302"/>
      <c r="AMR18" s="302"/>
      <c r="AMS18" s="302"/>
      <c r="AMT18" s="302"/>
      <c r="AMU18" s="302"/>
      <c r="AMV18" s="302"/>
      <c r="AMW18" s="302"/>
      <c r="AMX18" s="302"/>
      <c r="AMY18" s="302"/>
      <c r="AMZ18" s="302"/>
      <c r="ANA18" s="302"/>
      <c r="ANB18" s="302"/>
      <c r="ANC18" s="302"/>
      <c r="AND18" s="302"/>
      <c r="ANE18" s="302"/>
      <c r="ANF18" s="302"/>
      <c r="ANG18" s="302"/>
      <c r="ANH18" s="302"/>
      <c r="ANI18" s="302"/>
      <c r="ANJ18" s="302"/>
      <c r="ANK18" s="302"/>
      <c r="ANL18" s="302"/>
      <c r="ANM18" s="302"/>
      <c r="ANN18" s="302"/>
      <c r="ANO18" s="302"/>
      <c r="ANP18" s="302"/>
      <c r="ANQ18" s="302"/>
      <c r="ANR18" s="302"/>
      <c r="ANS18" s="302"/>
      <c r="ANT18" s="302"/>
      <c r="ANU18" s="302"/>
      <c r="ANV18" s="302"/>
      <c r="ANW18" s="302"/>
      <c r="ANX18" s="302"/>
      <c r="ANY18" s="302"/>
      <c r="ANZ18" s="302"/>
      <c r="AOA18" s="302"/>
      <c r="AOB18" s="302"/>
      <c r="AOC18" s="302"/>
      <c r="AOD18" s="302"/>
      <c r="AOE18" s="302"/>
      <c r="AOF18" s="302"/>
      <c r="AOG18" s="302"/>
      <c r="AOH18" s="302"/>
      <c r="AOI18" s="302"/>
      <c r="AOJ18" s="302"/>
      <c r="AOK18" s="302"/>
      <c r="AOL18" s="302"/>
      <c r="AOM18" s="302"/>
      <c r="AON18" s="302"/>
      <c r="AOO18" s="302"/>
      <c r="AOP18" s="302"/>
      <c r="AOQ18" s="302"/>
      <c r="AOR18" s="302"/>
      <c r="AOS18" s="302"/>
      <c r="AOT18" s="302"/>
      <c r="AOU18" s="302"/>
      <c r="AOV18" s="302"/>
      <c r="AOW18" s="302"/>
      <c r="AOX18" s="302"/>
      <c r="AOY18" s="302"/>
      <c r="AOZ18" s="302"/>
      <c r="APA18" s="302"/>
      <c r="APB18" s="302"/>
      <c r="APC18" s="302"/>
      <c r="APD18" s="302"/>
      <c r="APE18" s="302"/>
      <c r="APF18" s="302"/>
      <c r="APG18" s="302"/>
      <c r="APH18" s="302"/>
      <c r="API18" s="302"/>
      <c r="APJ18" s="302"/>
      <c r="APK18" s="302"/>
      <c r="APL18" s="302"/>
      <c r="APM18" s="302"/>
      <c r="APN18" s="302"/>
      <c r="APO18" s="302"/>
      <c r="APP18" s="302"/>
      <c r="APQ18" s="302"/>
      <c r="APR18" s="302"/>
      <c r="APS18" s="302"/>
      <c r="APT18" s="302"/>
      <c r="APU18" s="302"/>
      <c r="APV18" s="302"/>
      <c r="APW18" s="302"/>
      <c r="APX18" s="302"/>
      <c r="APY18" s="302"/>
      <c r="APZ18" s="302"/>
      <c r="AQA18" s="302"/>
      <c r="AQB18" s="302"/>
      <c r="AQC18" s="302"/>
      <c r="AQD18" s="302"/>
      <c r="AQE18" s="302"/>
      <c r="AQF18" s="302"/>
      <c r="AQG18" s="302"/>
      <c r="AQH18" s="302"/>
      <c r="AQI18" s="302"/>
      <c r="AQJ18" s="302"/>
      <c r="AQK18" s="302"/>
      <c r="AQL18" s="302"/>
      <c r="AQM18" s="302"/>
      <c r="AQN18" s="302"/>
      <c r="AQO18" s="302"/>
      <c r="AQP18" s="302"/>
      <c r="AQQ18" s="302"/>
      <c r="AQR18" s="302"/>
      <c r="AQS18" s="302"/>
      <c r="AQT18" s="302"/>
      <c r="AQU18" s="302"/>
      <c r="AQV18" s="302"/>
      <c r="AQW18" s="302"/>
      <c r="AQX18" s="302"/>
      <c r="AQY18" s="302"/>
      <c r="AQZ18" s="302"/>
      <c r="ARA18" s="302"/>
      <c r="ARB18" s="302"/>
      <c r="ARC18" s="302"/>
      <c r="ARD18" s="302"/>
      <c r="ARE18" s="302"/>
      <c r="ARF18" s="302"/>
      <c r="ARG18" s="302"/>
      <c r="ARH18" s="302"/>
      <c r="ARI18" s="302"/>
      <c r="ARJ18" s="302"/>
      <c r="ARK18" s="302"/>
      <c r="ARL18" s="302"/>
      <c r="ARM18" s="302"/>
      <c r="ARN18" s="302"/>
      <c r="ARO18" s="302"/>
      <c r="ARP18" s="302"/>
      <c r="ARQ18" s="302"/>
      <c r="ARR18" s="302"/>
      <c r="ARS18" s="302"/>
      <c r="ART18" s="302"/>
      <c r="ARU18" s="302"/>
      <c r="ARV18" s="302"/>
      <c r="ARW18" s="302"/>
      <c r="ARX18" s="302"/>
      <c r="ARY18" s="302"/>
      <c r="ARZ18" s="302"/>
      <c r="ASA18" s="302"/>
      <c r="ASB18" s="302"/>
      <c r="ASC18" s="302"/>
      <c r="ASD18" s="302"/>
      <c r="ASE18" s="302"/>
      <c r="ASF18" s="302"/>
      <c r="ASG18" s="302"/>
      <c r="ASH18" s="302"/>
      <c r="ASI18" s="302"/>
      <c r="ASJ18" s="302"/>
      <c r="ASK18" s="302"/>
      <c r="ASL18" s="302"/>
      <c r="ASM18" s="302"/>
      <c r="ASN18" s="302"/>
      <c r="ASO18" s="302"/>
      <c r="ASP18" s="302"/>
      <c r="ASQ18" s="302"/>
      <c r="ASR18" s="302"/>
      <c r="ASS18" s="302"/>
      <c r="AST18" s="302"/>
      <c r="ASU18" s="302"/>
      <c r="ASV18" s="302"/>
      <c r="ASW18" s="302"/>
      <c r="ASX18" s="302"/>
      <c r="ASY18" s="302"/>
      <c r="ASZ18" s="302"/>
      <c r="ATA18" s="302"/>
      <c r="ATB18" s="302"/>
      <c r="ATC18" s="302"/>
      <c r="ATD18" s="302"/>
      <c r="ATE18" s="302"/>
      <c r="ATF18" s="302"/>
      <c r="ATG18" s="302"/>
      <c r="ATH18" s="302"/>
      <c r="ATI18" s="302"/>
      <c r="ATJ18" s="302"/>
      <c r="ATK18" s="302"/>
      <c r="ATL18" s="302"/>
      <c r="ATM18" s="302"/>
      <c r="ATN18" s="302"/>
      <c r="ATO18" s="302"/>
      <c r="ATP18" s="302"/>
      <c r="ATQ18" s="302"/>
      <c r="ATR18" s="302"/>
      <c r="ATS18" s="302"/>
      <c r="ATT18" s="302"/>
      <c r="ATU18" s="302"/>
      <c r="ATV18" s="302"/>
      <c r="ATW18" s="302"/>
      <c r="ATX18" s="302"/>
      <c r="ATY18" s="302"/>
      <c r="ATZ18" s="302"/>
      <c r="AUA18" s="302"/>
      <c r="AUB18" s="302"/>
      <c r="AUC18" s="302"/>
      <c r="AUD18" s="302"/>
      <c r="AUE18" s="302"/>
      <c r="AUF18" s="302"/>
      <c r="AUG18" s="302"/>
      <c r="AUH18" s="302"/>
      <c r="AUI18" s="302"/>
      <c r="AUJ18" s="302"/>
      <c r="AUK18" s="302"/>
      <c r="AUL18" s="302"/>
      <c r="AUM18" s="302"/>
      <c r="AUN18" s="302"/>
      <c r="AUO18" s="302"/>
      <c r="AUP18" s="302"/>
      <c r="AUQ18" s="302"/>
      <c r="AUR18" s="302"/>
      <c r="AUS18" s="302"/>
      <c r="AUT18" s="302"/>
      <c r="AUU18" s="302"/>
      <c r="AUV18" s="302"/>
      <c r="AUW18" s="302"/>
      <c r="AUX18" s="302"/>
      <c r="AUY18" s="302"/>
      <c r="AUZ18" s="302"/>
      <c r="AVA18" s="302"/>
      <c r="AVB18" s="302"/>
      <c r="AVC18" s="302"/>
      <c r="AVD18" s="302"/>
      <c r="AVE18" s="302"/>
      <c r="AVF18" s="302"/>
      <c r="AVG18" s="302"/>
      <c r="AVH18" s="302"/>
      <c r="AVI18" s="302"/>
      <c r="AVJ18" s="302"/>
      <c r="AVK18" s="302"/>
      <c r="AVL18" s="302"/>
      <c r="AVM18" s="302"/>
      <c r="AVN18" s="302"/>
      <c r="AVO18" s="302"/>
      <c r="AVP18" s="302"/>
      <c r="AVQ18" s="302"/>
      <c r="AVR18" s="302"/>
      <c r="AVS18" s="302"/>
      <c r="AVT18" s="302"/>
      <c r="AVU18" s="302"/>
      <c r="AVV18" s="302"/>
      <c r="AVW18" s="302"/>
      <c r="AVX18" s="302"/>
      <c r="AVY18" s="302"/>
      <c r="AVZ18" s="302"/>
      <c r="AWA18" s="302"/>
      <c r="AWB18" s="302"/>
      <c r="AWC18" s="302"/>
      <c r="AWD18" s="302"/>
      <c r="AWE18" s="302"/>
      <c r="AWF18" s="302"/>
      <c r="AWG18" s="302"/>
      <c r="AWH18" s="302"/>
      <c r="AWI18" s="302"/>
      <c r="AWJ18" s="302"/>
      <c r="AWK18" s="302"/>
      <c r="AWL18" s="302"/>
      <c r="AWM18" s="302"/>
      <c r="AWN18" s="302"/>
      <c r="AWO18" s="302"/>
      <c r="AWP18" s="302"/>
      <c r="AWQ18" s="302"/>
      <c r="AWR18" s="302"/>
      <c r="AWS18" s="302"/>
      <c r="AWT18" s="302"/>
      <c r="AWU18" s="302"/>
      <c r="AWV18" s="302"/>
      <c r="AWW18" s="302"/>
      <c r="AWX18" s="302"/>
      <c r="AWY18" s="302"/>
      <c r="AWZ18" s="302"/>
      <c r="AXA18" s="302"/>
      <c r="AXB18" s="302"/>
      <c r="AXC18" s="302"/>
      <c r="AXD18" s="302"/>
      <c r="AXE18" s="302"/>
      <c r="AXF18" s="302"/>
      <c r="AXG18" s="302"/>
      <c r="AXH18" s="302"/>
      <c r="AXI18" s="302"/>
      <c r="AXJ18" s="302"/>
      <c r="AXK18" s="302"/>
      <c r="AXL18" s="302"/>
      <c r="AXM18" s="302"/>
      <c r="AXN18" s="302"/>
      <c r="AXO18" s="302"/>
      <c r="AXP18" s="302"/>
      <c r="AXQ18" s="302"/>
      <c r="AXR18" s="302"/>
      <c r="AXS18" s="302"/>
      <c r="AXT18" s="302"/>
      <c r="AXU18" s="302"/>
      <c r="AXV18" s="302"/>
      <c r="AXW18" s="302"/>
      <c r="AXX18" s="302"/>
      <c r="AXY18" s="302"/>
      <c r="AXZ18" s="302"/>
      <c r="AYA18" s="302"/>
      <c r="AYB18" s="302"/>
      <c r="AYC18" s="302"/>
      <c r="AYD18" s="302"/>
      <c r="AYE18" s="302"/>
      <c r="AYF18" s="302"/>
      <c r="AYG18" s="302"/>
      <c r="AYH18" s="302"/>
      <c r="AYI18" s="302"/>
      <c r="AYJ18" s="302"/>
      <c r="AYK18" s="302"/>
      <c r="AYL18" s="302"/>
      <c r="AYM18" s="302"/>
      <c r="AYN18" s="302"/>
      <c r="AYO18" s="302"/>
      <c r="AYP18" s="302"/>
      <c r="AYQ18" s="302"/>
      <c r="AYR18" s="302"/>
      <c r="AYS18" s="302"/>
      <c r="AYT18" s="302"/>
      <c r="AYU18" s="302"/>
      <c r="AYV18" s="302"/>
      <c r="AYW18" s="302"/>
      <c r="AYX18" s="302"/>
      <c r="AYY18" s="302"/>
      <c r="AYZ18" s="302"/>
      <c r="AZA18" s="302"/>
      <c r="AZB18" s="302"/>
      <c r="AZC18" s="302"/>
      <c r="AZD18" s="302"/>
      <c r="AZE18" s="302"/>
      <c r="AZF18" s="302"/>
      <c r="AZG18" s="302"/>
      <c r="AZH18" s="302"/>
      <c r="AZI18" s="302"/>
      <c r="AZJ18" s="302"/>
      <c r="AZK18" s="302"/>
      <c r="AZL18" s="302"/>
      <c r="AZM18" s="302"/>
      <c r="AZN18" s="302"/>
      <c r="AZO18" s="302"/>
      <c r="AZP18" s="302"/>
      <c r="AZQ18" s="302"/>
      <c r="AZR18" s="302"/>
      <c r="AZS18" s="302"/>
      <c r="AZT18" s="302"/>
      <c r="AZU18" s="302"/>
      <c r="AZV18" s="302"/>
      <c r="AZW18" s="302"/>
      <c r="AZX18" s="302"/>
      <c r="AZY18" s="302"/>
      <c r="AZZ18" s="302"/>
      <c r="BAA18" s="302"/>
      <c r="BAB18" s="302"/>
      <c r="BAC18" s="302"/>
      <c r="BAD18" s="302"/>
      <c r="BAE18" s="302"/>
      <c r="BAF18" s="302"/>
      <c r="BAG18" s="302"/>
      <c r="BAH18" s="302"/>
      <c r="BAI18" s="302"/>
      <c r="BAJ18" s="302"/>
      <c r="BAK18" s="302"/>
      <c r="BAL18" s="302"/>
      <c r="BAM18" s="302"/>
      <c r="BAN18" s="302"/>
      <c r="BAO18" s="302"/>
      <c r="BAP18" s="302"/>
      <c r="BAQ18" s="302"/>
      <c r="BAR18" s="302"/>
      <c r="BAS18" s="302"/>
      <c r="BAT18" s="302"/>
      <c r="BAU18" s="302"/>
      <c r="BAV18" s="302"/>
      <c r="BAW18" s="302"/>
      <c r="BAX18" s="302"/>
      <c r="BAY18" s="302"/>
      <c r="BAZ18" s="302"/>
      <c r="BBA18" s="302"/>
      <c r="BBB18" s="302"/>
      <c r="BBC18" s="302"/>
      <c r="BBD18" s="302"/>
      <c r="BBE18" s="302"/>
      <c r="BBF18" s="302"/>
      <c r="BBG18" s="302"/>
      <c r="BBH18" s="302"/>
      <c r="BBI18" s="302"/>
      <c r="BBJ18" s="302"/>
      <c r="BBK18" s="302"/>
      <c r="BBL18" s="302"/>
      <c r="BBM18" s="302"/>
      <c r="BBN18" s="302"/>
      <c r="BBO18" s="302"/>
      <c r="BBP18" s="302"/>
      <c r="BBQ18" s="302"/>
      <c r="BBR18" s="302"/>
      <c r="BBS18" s="302"/>
      <c r="BBT18" s="302"/>
      <c r="BBU18" s="302"/>
      <c r="BBV18" s="302"/>
      <c r="BBW18" s="302"/>
      <c r="BBX18" s="302"/>
      <c r="BBY18" s="302"/>
      <c r="BBZ18" s="302"/>
      <c r="BCA18" s="302"/>
      <c r="BCB18" s="302"/>
      <c r="BCC18" s="302"/>
      <c r="BCD18" s="302"/>
      <c r="BCE18" s="302"/>
      <c r="BCF18" s="302"/>
      <c r="BCG18" s="302"/>
      <c r="BCH18" s="302"/>
      <c r="BCI18" s="302"/>
      <c r="BCJ18" s="302"/>
      <c r="BCK18" s="302"/>
      <c r="BCL18" s="302"/>
      <c r="BCM18" s="302"/>
      <c r="BCN18" s="302"/>
      <c r="BCO18" s="302"/>
      <c r="BCP18" s="302"/>
      <c r="BCQ18" s="302"/>
      <c r="BCR18" s="302"/>
      <c r="BCS18" s="302"/>
      <c r="BCT18" s="302"/>
      <c r="BCU18" s="302"/>
      <c r="BCV18" s="302"/>
      <c r="BCW18" s="302"/>
      <c r="BCX18" s="302"/>
      <c r="BCY18" s="302"/>
      <c r="BCZ18" s="302"/>
      <c r="BDA18" s="302"/>
      <c r="BDB18" s="302"/>
      <c r="BDC18" s="302"/>
      <c r="BDD18" s="302"/>
      <c r="BDE18" s="302"/>
      <c r="BDF18" s="302"/>
      <c r="BDG18" s="302"/>
      <c r="BDH18" s="302"/>
      <c r="BDI18" s="302"/>
      <c r="BDJ18" s="302"/>
      <c r="BDK18" s="302"/>
      <c r="BDL18" s="302"/>
      <c r="BDM18" s="302"/>
      <c r="BDN18" s="302"/>
      <c r="BDO18" s="302"/>
      <c r="BDP18" s="302"/>
      <c r="BDQ18" s="302"/>
      <c r="BDR18" s="302"/>
      <c r="BDS18" s="302"/>
      <c r="BDT18" s="302"/>
      <c r="BDU18" s="302"/>
      <c r="BDV18" s="302"/>
      <c r="BDW18" s="302"/>
      <c r="BDX18" s="302"/>
      <c r="BDY18" s="302"/>
      <c r="BDZ18" s="302"/>
      <c r="BEA18" s="302"/>
      <c r="BEB18" s="302"/>
      <c r="BEC18" s="302"/>
      <c r="BED18" s="302"/>
      <c r="BEE18" s="302"/>
      <c r="BEF18" s="302"/>
      <c r="BEG18" s="302"/>
      <c r="BEH18" s="302"/>
      <c r="BEI18" s="302"/>
      <c r="BEJ18" s="302"/>
      <c r="BEK18" s="302"/>
      <c r="BEL18" s="302"/>
      <c r="BEM18" s="302"/>
      <c r="BEN18" s="302"/>
      <c r="BEO18" s="302"/>
      <c r="BEP18" s="302"/>
      <c r="BEQ18" s="302"/>
      <c r="BER18" s="302"/>
      <c r="BES18" s="302"/>
      <c r="BET18" s="302"/>
      <c r="BEU18" s="302"/>
      <c r="BEV18" s="302"/>
      <c r="BEW18" s="302"/>
      <c r="BEX18" s="302"/>
      <c r="BEY18" s="302"/>
      <c r="BEZ18" s="302"/>
      <c r="BFA18" s="302"/>
      <c r="BFB18" s="302"/>
      <c r="BFC18" s="302"/>
      <c r="BFD18" s="302"/>
      <c r="BFE18" s="302"/>
      <c r="BFF18" s="302"/>
      <c r="BFG18" s="302"/>
      <c r="BFH18" s="302"/>
      <c r="BFI18" s="302"/>
      <c r="BFJ18" s="302"/>
      <c r="BFK18" s="302"/>
      <c r="BFL18" s="302"/>
      <c r="BFM18" s="302"/>
      <c r="BFN18" s="302"/>
      <c r="BFO18" s="302"/>
      <c r="BFP18" s="302"/>
      <c r="BFQ18" s="302"/>
      <c r="BFR18" s="302"/>
      <c r="BFS18" s="302"/>
      <c r="BFT18" s="302"/>
      <c r="BFU18" s="302"/>
      <c r="BFV18" s="302"/>
      <c r="BFW18" s="302"/>
      <c r="BFX18" s="302"/>
      <c r="BFY18" s="302"/>
      <c r="BFZ18" s="302"/>
      <c r="BGA18" s="302"/>
      <c r="BGB18" s="302"/>
      <c r="BGC18" s="302"/>
      <c r="BGD18" s="302"/>
      <c r="BGE18" s="302"/>
      <c r="BGF18" s="302"/>
      <c r="BGG18" s="302"/>
      <c r="BGH18" s="302"/>
      <c r="BGI18" s="302"/>
      <c r="BGJ18" s="302"/>
      <c r="BGK18" s="302"/>
      <c r="BGL18" s="302"/>
      <c r="BGM18" s="302"/>
      <c r="BGN18" s="302"/>
      <c r="BGO18" s="302"/>
      <c r="BGP18" s="302"/>
      <c r="BGQ18" s="302"/>
      <c r="BGR18" s="302"/>
      <c r="BGS18" s="302"/>
      <c r="BGT18" s="302"/>
      <c r="BGU18" s="302"/>
      <c r="BGV18" s="302"/>
      <c r="BGW18" s="302"/>
      <c r="BGX18" s="302"/>
      <c r="BGY18" s="302"/>
      <c r="BGZ18" s="302"/>
      <c r="BHA18" s="302"/>
      <c r="BHB18" s="302"/>
      <c r="BHC18" s="302"/>
      <c r="BHD18" s="302"/>
      <c r="BHE18" s="302"/>
      <c r="BHF18" s="302"/>
      <c r="BHG18" s="302"/>
      <c r="BHH18" s="302"/>
      <c r="BHI18" s="302"/>
      <c r="BHJ18" s="302"/>
      <c r="BHK18" s="302"/>
      <c r="BHL18" s="302"/>
      <c r="BHM18" s="302"/>
      <c r="BHN18" s="302"/>
      <c r="BHO18" s="302"/>
      <c r="BHP18" s="302"/>
      <c r="BHQ18" s="302"/>
      <c r="BHR18" s="302"/>
      <c r="BHS18" s="302"/>
      <c r="BHT18" s="302"/>
      <c r="BHU18" s="302"/>
      <c r="BHV18" s="302"/>
      <c r="BHW18" s="302"/>
      <c r="BHX18" s="302"/>
      <c r="BHY18" s="302"/>
      <c r="BHZ18" s="302"/>
      <c r="BIA18" s="302"/>
      <c r="BIB18" s="302"/>
      <c r="BIC18" s="302"/>
      <c r="BID18" s="302"/>
      <c r="BIE18" s="302"/>
      <c r="BIF18" s="302"/>
      <c r="BIG18" s="302"/>
      <c r="BIH18" s="302"/>
      <c r="BII18" s="302"/>
      <c r="BIJ18" s="302"/>
      <c r="BIK18" s="302"/>
      <c r="BIL18" s="302"/>
      <c r="BIM18" s="302"/>
      <c r="BIN18" s="302"/>
      <c r="BIO18" s="302"/>
      <c r="BIP18" s="302"/>
      <c r="BIQ18" s="302"/>
      <c r="BIR18" s="302"/>
      <c r="BIS18" s="302"/>
      <c r="BIT18" s="302"/>
      <c r="BIU18" s="302"/>
      <c r="BIV18" s="302"/>
      <c r="BIW18" s="302"/>
      <c r="BIX18" s="302"/>
      <c r="BIY18" s="302"/>
      <c r="BIZ18" s="302"/>
      <c r="BJA18" s="302"/>
      <c r="BJB18" s="302"/>
      <c r="BJC18" s="302"/>
      <c r="BJD18" s="302"/>
      <c r="BJE18" s="302"/>
      <c r="BJF18" s="302"/>
      <c r="BJG18" s="302"/>
      <c r="BJH18" s="302"/>
      <c r="BJI18" s="302"/>
      <c r="BJJ18" s="302"/>
      <c r="BJK18" s="302"/>
      <c r="BJL18" s="302"/>
      <c r="BJM18" s="302"/>
      <c r="BJN18" s="302"/>
      <c r="BJO18" s="302"/>
      <c r="BJP18" s="302"/>
      <c r="BJQ18" s="302"/>
      <c r="BJR18" s="302"/>
      <c r="BJS18" s="302"/>
      <c r="BJT18" s="302"/>
      <c r="BJU18" s="302"/>
      <c r="BJV18" s="302"/>
      <c r="BJW18" s="302"/>
      <c r="BJX18" s="302"/>
      <c r="BJY18" s="302"/>
      <c r="BJZ18" s="302"/>
      <c r="BKA18" s="302"/>
      <c r="BKB18" s="302"/>
      <c r="BKC18" s="302"/>
      <c r="BKD18" s="302"/>
      <c r="BKE18" s="302"/>
      <c r="BKF18" s="302"/>
      <c r="BKG18" s="302"/>
      <c r="BKH18" s="302"/>
      <c r="BKI18" s="302"/>
      <c r="BKJ18" s="302"/>
      <c r="BKK18" s="302"/>
      <c r="BKL18" s="302"/>
      <c r="BKM18" s="302"/>
      <c r="BKN18" s="302"/>
      <c r="BKO18" s="302"/>
      <c r="BKP18" s="302"/>
      <c r="BKQ18" s="302"/>
      <c r="BKR18" s="302"/>
      <c r="BKS18" s="302"/>
      <c r="BKT18" s="302"/>
      <c r="BKU18" s="302"/>
      <c r="BKV18" s="302"/>
      <c r="BKW18" s="302"/>
      <c r="BKX18" s="302"/>
      <c r="BKY18" s="302"/>
      <c r="BKZ18" s="302"/>
      <c r="BLA18" s="302"/>
      <c r="BLB18" s="302"/>
      <c r="BLC18" s="302"/>
      <c r="BLD18" s="302"/>
      <c r="BLE18" s="302"/>
      <c r="BLF18" s="302"/>
      <c r="BLG18" s="302"/>
      <c r="BLH18" s="302"/>
      <c r="BLI18" s="302"/>
      <c r="BLJ18" s="302"/>
      <c r="BLK18" s="302"/>
      <c r="BLL18" s="302"/>
      <c r="BLM18" s="302"/>
      <c r="BLN18" s="302"/>
      <c r="BLO18" s="302"/>
      <c r="BLP18" s="302"/>
      <c r="BLQ18" s="302"/>
      <c r="BLR18" s="302"/>
      <c r="BLS18" s="302"/>
      <c r="BLT18" s="302"/>
      <c r="BLU18" s="302"/>
      <c r="BLV18" s="302"/>
      <c r="BLW18" s="302"/>
      <c r="BLX18" s="302"/>
      <c r="BLY18" s="302"/>
      <c r="BLZ18" s="302"/>
      <c r="BMA18" s="302"/>
      <c r="BMB18" s="302"/>
      <c r="BMC18" s="302"/>
      <c r="BMD18" s="302"/>
      <c r="BME18" s="302"/>
      <c r="BMF18" s="302"/>
      <c r="BMG18" s="302"/>
      <c r="BMH18" s="302"/>
      <c r="BMI18" s="302"/>
      <c r="BMJ18" s="302"/>
      <c r="BMK18" s="302"/>
      <c r="BML18" s="302"/>
      <c r="BMM18" s="302"/>
      <c r="BMN18" s="302"/>
      <c r="BMO18" s="302"/>
      <c r="BMP18" s="302"/>
      <c r="BMQ18" s="302"/>
      <c r="BMR18" s="302"/>
      <c r="BMS18" s="302"/>
      <c r="BMT18" s="302"/>
      <c r="BMU18" s="302"/>
      <c r="BMV18" s="302"/>
      <c r="BMW18" s="302"/>
      <c r="BMX18" s="302"/>
      <c r="BMY18" s="302"/>
      <c r="BMZ18" s="302"/>
      <c r="BNA18" s="302"/>
      <c r="BNB18" s="302"/>
      <c r="BNC18" s="302"/>
      <c r="BND18" s="302"/>
      <c r="BNE18" s="302"/>
      <c r="BNF18" s="302"/>
      <c r="BNG18" s="302"/>
      <c r="BNH18" s="302"/>
      <c r="BNI18" s="302"/>
      <c r="BNJ18" s="302"/>
      <c r="BNK18" s="302"/>
      <c r="BNL18" s="302"/>
      <c r="BNM18" s="302"/>
      <c r="BNN18" s="302"/>
      <c r="BNO18" s="302"/>
      <c r="BNP18" s="302"/>
      <c r="BNQ18" s="302"/>
      <c r="BNR18" s="302"/>
      <c r="BNS18" s="302"/>
      <c r="BNT18" s="302"/>
      <c r="BNU18" s="302"/>
      <c r="BNV18" s="302"/>
      <c r="BNW18" s="302"/>
      <c r="BNX18" s="302"/>
      <c r="BNY18" s="302"/>
      <c r="BNZ18" s="302"/>
      <c r="BOA18" s="302"/>
      <c r="BOB18" s="302"/>
      <c r="BOC18" s="302"/>
      <c r="BOD18" s="302"/>
      <c r="BOE18" s="302"/>
      <c r="BOF18" s="302"/>
      <c r="BOG18" s="302"/>
      <c r="BOH18" s="302"/>
      <c r="BOI18" s="302"/>
      <c r="BOJ18" s="302"/>
      <c r="BOK18" s="302"/>
      <c r="BOL18" s="302"/>
      <c r="BOM18" s="302"/>
      <c r="BON18" s="302"/>
      <c r="BOO18" s="302"/>
      <c r="BOP18" s="302"/>
      <c r="BOQ18" s="302"/>
      <c r="BOR18" s="302"/>
      <c r="BOS18" s="302"/>
      <c r="BOT18" s="302"/>
      <c r="BOU18" s="302"/>
      <c r="BOV18" s="302"/>
      <c r="BOW18" s="302"/>
      <c r="BOX18" s="302"/>
      <c r="BOY18" s="302"/>
      <c r="BOZ18" s="302"/>
      <c r="BPA18" s="302"/>
      <c r="BPB18" s="302"/>
      <c r="BPC18" s="302"/>
      <c r="BPD18" s="302"/>
      <c r="BPE18" s="302"/>
      <c r="BPF18" s="302"/>
      <c r="BPG18" s="302"/>
      <c r="BPH18" s="302"/>
      <c r="BPI18" s="302"/>
      <c r="BPJ18" s="302"/>
      <c r="BPK18" s="302"/>
      <c r="BPL18" s="302"/>
      <c r="BPM18" s="302"/>
      <c r="BPN18" s="302"/>
      <c r="BPO18" s="302"/>
      <c r="BPP18" s="302"/>
      <c r="BPQ18" s="302"/>
      <c r="BPR18" s="302"/>
      <c r="BPS18" s="302"/>
      <c r="BPT18" s="302"/>
      <c r="BPU18" s="302"/>
      <c r="BPV18" s="302"/>
      <c r="BPW18" s="302"/>
      <c r="BPX18" s="302"/>
      <c r="BPY18" s="302"/>
      <c r="BPZ18" s="302"/>
      <c r="BQA18" s="302"/>
      <c r="BQB18" s="302"/>
      <c r="BQC18" s="302"/>
      <c r="BQD18" s="302"/>
      <c r="BQE18" s="302"/>
      <c r="BQF18" s="302"/>
      <c r="BQG18" s="302"/>
      <c r="BQH18" s="302"/>
      <c r="BQI18" s="302"/>
      <c r="BQJ18" s="302"/>
      <c r="BQK18" s="302"/>
      <c r="BQL18" s="302"/>
      <c r="BQM18" s="302"/>
      <c r="BQN18" s="302"/>
      <c r="BQO18" s="302"/>
      <c r="BQP18" s="302"/>
      <c r="BQQ18" s="302"/>
      <c r="BQR18" s="302"/>
      <c r="BQS18" s="302"/>
      <c r="BQT18" s="302"/>
      <c r="BQU18" s="302"/>
      <c r="BQV18" s="302"/>
      <c r="BQW18" s="302"/>
      <c r="BQX18" s="302"/>
      <c r="BQY18" s="302"/>
      <c r="BQZ18" s="302"/>
      <c r="BRA18" s="302"/>
      <c r="BRB18" s="302"/>
      <c r="BRC18" s="302"/>
      <c r="BRD18" s="302"/>
      <c r="BRE18" s="302"/>
      <c r="BRF18" s="302"/>
      <c r="BRG18" s="302"/>
      <c r="BRH18" s="302"/>
      <c r="BRI18" s="302"/>
      <c r="BRJ18" s="302"/>
      <c r="BRK18" s="302"/>
      <c r="BRL18" s="302"/>
      <c r="BRM18" s="302"/>
      <c r="BRN18" s="302"/>
      <c r="BRO18" s="302"/>
      <c r="BRP18" s="302"/>
      <c r="BRQ18" s="302"/>
      <c r="BRR18" s="302"/>
      <c r="BRS18" s="302"/>
      <c r="BRT18" s="302"/>
      <c r="BRU18" s="302"/>
      <c r="BRV18" s="302"/>
      <c r="BRW18" s="302"/>
      <c r="BRX18" s="302"/>
      <c r="BRY18" s="302"/>
      <c r="BRZ18" s="302"/>
      <c r="BSA18" s="302"/>
      <c r="BSB18" s="302"/>
      <c r="BSC18" s="302"/>
      <c r="BSD18" s="302"/>
      <c r="BSE18" s="302"/>
      <c r="BSF18" s="302"/>
      <c r="BSG18" s="302"/>
      <c r="BSH18" s="302"/>
      <c r="BSI18" s="302"/>
      <c r="BSJ18" s="302"/>
      <c r="BSK18" s="302"/>
      <c r="BSL18" s="302"/>
      <c r="BSM18" s="302"/>
      <c r="BSN18" s="302"/>
      <c r="BSO18" s="302"/>
      <c r="BSP18" s="302"/>
      <c r="BSQ18" s="302"/>
      <c r="BSR18" s="302"/>
      <c r="BSS18" s="302"/>
      <c r="BST18" s="302"/>
      <c r="BSU18" s="302"/>
      <c r="BSV18" s="302"/>
      <c r="BSW18" s="302"/>
      <c r="BSX18" s="302"/>
      <c r="BSY18" s="302"/>
      <c r="BSZ18" s="302"/>
      <c r="BTA18" s="302"/>
      <c r="BTB18" s="302"/>
      <c r="BTC18" s="302"/>
      <c r="BTD18" s="302"/>
      <c r="BTE18" s="302"/>
      <c r="BTF18" s="302"/>
      <c r="BTG18" s="302"/>
      <c r="BTH18" s="302"/>
      <c r="BTI18" s="302"/>
      <c r="BTJ18" s="302"/>
      <c r="BTK18" s="302"/>
      <c r="BTL18" s="302"/>
      <c r="BTM18" s="302"/>
      <c r="BTN18" s="302"/>
      <c r="BTO18" s="302"/>
      <c r="BTP18" s="302"/>
      <c r="BTQ18" s="302"/>
      <c r="BTR18" s="302"/>
      <c r="BTS18" s="302"/>
      <c r="BTT18" s="302"/>
      <c r="BTU18" s="302"/>
      <c r="BTV18" s="302"/>
      <c r="BTW18" s="302"/>
      <c r="BTX18" s="302"/>
      <c r="BTY18" s="302"/>
      <c r="BTZ18" s="302"/>
      <c r="BUA18" s="302"/>
      <c r="BUB18" s="302"/>
      <c r="BUC18" s="302"/>
      <c r="BUD18" s="302"/>
      <c r="BUE18" s="302"/>
      <c r="BUF18" s="302"/>
      <c r="BUG18" s="302"/>
      <c r="BUH18" s="302"/>
      <c r="BUI18" s="302"/>
      <c r="BUJ18" s="302"/>
      <c r="BUK18" s="302"/>
      <c r="BUL18" s="302"/>
      <c r="BUM18" s="302"/>
      <c r="BUN18" s="302"/>
      <c r="BUO18" s="302"/>
      <c r="BUP18" s="302"/>
      <c r="BUQ18" s="302"/>
      <c r="BUR18" s="302"/>
      <c r="BUS18" s="302"/>
      <c r="BUT18" s="302"/>
      <c r="BUU18" s="302"/>
      <c r="BUV18" s="302"/>
      <c r="BUW18" s="302"/>
      <c r="BUX18" s="302"/>
      <c r="BUY18" s="302"/>
      <c r="BUZ18" s="302"/>
      <c r="BVA18" s="302"/>
      <c r="BVB18" s="302"/>
      <c r="BVC18" s="302"/>
      <c r="BVD18" s="302"/>
      <c r="BVE18" s="302"/>
      <c r="BVF18" s="302"/>
      <c r="BVG18" s="302"/>
      <c r="BVH18" s="302"/>
      <c r="BVI18" s="302"/>
      <c r="BVJ18" s="302"/>
      <c r="BVK18" s="302"/>
      <c r="BVL18" s="302"/>
      <c r="BVM18" s="302"/>
      <c r="BVN18" s="302"/>
      <c r="BVO18" s="302"/>
      <c r="BVP18" s="302"/>
      <c r="BVQ18" s="302"/>
      <c r="BVR18" s="302"/>
      <c r="BVS18" s="302"/>
      <c r="BVT18" s="302"/>
      <c r="BVU18" s="302"/>
      <c r="BVV18" s="302"/>
      <c r="BVW18" s="302"/>
      <c r="BVX18" s="302"/>
      <c r="BVY18" s="302"/>
      <c r="BVZ18" s="302"/>
      <c r="BWA18" s="302"/>
      <c r="BWB18" s="302"/>
      <c r="BWC18" s="302"/>
      <c r="BWD18" s="302"/>
      <c r="BWE18" s="302"/>
      <c r="BWF18" s="302"/>
      <c r="BWG18" s="302"/>
      <c r="BWH18" s="302"/>
      <c r="BWI18" s="302"/>
      <c r="BWJ18" s="302"/>
      <c r="BWK18" s="302"/>
      <c r="BWL18" s="302"/>
      <c r="BWM18" s="302"/>
      <c r="BWN18" s="302"/>
      <c r="BWO18" s="302"/>
      <c r="BWP18" s="302"/>
      <c r="BWQ18" s="302"/>
      <c r="BWR18" s="302"/>
      <c r="BWS18" s="302"/>
      <c r="BWT18" s="302"/>
      <c r="BWU18" s="302"/>
      <c r="BWV18" s="302"/>
      <c r="BWW18" s="302"/>
      <c r="BWX18" s="302"/>
      <c r="BWY18" s="302"/>
      <c r="BWZ18" s="302"/>
      <c r="BXA18" s="302"/>
      <c r="BXB18" s="302"/>
      <c r="BXC18" s="302"/>
      <c r="BXD18" s="302"/>
      <c r="BXE18" s="302"/>
      <c r="BXF18" s="302"/>
      <c r="BXG18" s="302"/>
      <c r="BXH18" s="302"/>
      <c r="BXI18" s="302"/>
      <c r="BXJ18" s="302"/>
      <c r="BXK18" s="302"/>
      <c r="BXL18" s="302"/>
      <c r="BXM18" s="302"/>
      <c r="BXN18" s="302"/>
      <c r="BXO18" s="302"/>
      <c r="BXP18" s="302"/>
      <c r="BXQ18" s="302"/>
      <c r="BXR18" s="302"/>
      <c r="BXS18" s="302"/>
      <c r="BXT18" s="302"/>
      <c r="BXU18" s="302"/>
      <c r="BXV18" s="302"/>
      <c r="BXW18" s="302"/>
      <c r="BXX18" s="302"/>
      <c r="BXY18" s="302"/>
      <c r="BXZ18" s="302"/>
      <c r="BYA18" s="302"/>
      <c r="BYB18" s="302"/>
      <c r="BYC18" s="302"/>
      <c r="BYD18" s="302"/>
      <c r="BYE18" s="302"/>
      <c r="BYF18" s="302"/>
      <c r="BYG18" s="302"/>
      <c r="BYH18" s="302"/>
      <c r="BYI18" s="302"/>
      <c r="BYJ18" s="302"/>
      <c r="BYK18" s="302"/>
      <c r="BYL18" s="302"/>
      <c r="BYM18" s="302"/>
      <c r="BYN18" s="302"/>
      <c r="BYO18" s="302"/>
      <c r="BYP18" s="302"/>
      <c r="BYQ18" s="302"/>
      <c r="BYR18" s="302"/>
      <c r="BYS18" s="302"/>
      <c r="BYT18" s="302"/>
      <c r="BYU18" s="302"/>
      <c r="BYV18" s="302"/>
      <c r="BYW18" s="302"/>
      <c r="BYX18" s="302"/>
      <c r="BYY18" s="302"/>
      <c r="BYZ18" s="302"/>
      <c r="BZA18" s="302"/>
      <c r="BZB18" s="302"/>
      <c r="BZC18" s="302"/>
      <c r="BZD18" s="302"/>
      <c r="BZE18" s="302"/>
      <c r="BZF18" s="302"/>
      <c r="BZG18" s="302"/>
      <c r="BZH18" s="302"/>
      <c r="BZI18" s="302"/>
      <c r="BZJ18" s="302"/>
      <c r="BZK18" s="302"/>
      <c r="BZL18" s="302"/>
      <c r="BZM18" s="302"/>
      <c r="BZN18" s="302"/>
      <c r="BZO18" s="302"/>
      <c r="BZP18" s="302"/>
      <c r="BZQ18" s="302"/>
      <c r="BZR18" s="302"/>
      <c r="BZS18" s="302"/>
      <c r="BZT18" s="302"/>
      <c r="BZU18" s="302"/>
      <c r="BZV18" s="302"/>
      <c r="BZW18" s="302"/>
      <c r="BZX18" s="302"/>
      <c r="BZY18" s="302"/>
      <c r="BZZ18" s="302"/>
      <c r="CAA18" s="302"/>
      <c r="CAB18" s="302"/>
      <c r="CAC18" s="302"/>
      <c r="CAD18" s="302"/>
      <c r="CAE18" s="302"/>
      <c r="CAF18" s="302"/>
      <c r="CAG18" s="302"/>
      <c r="CAH18" s="302"/>
      <c r="CAI18" s="302"/>
      <c r="CAJ18" s="302"/>
      <c r="CAK18" s="302"/>
      <c r="CAL18" s="302"/>
      <c r="CAM18" s="302"/>
      <c r="CAN18" s="302"/>
      <c r="CAO18" s="302"/>
      <c r="CAP18" s="302"/>
      <c r="CAQ18" s="302"/>
      <c r="CAR18" s="302"/>
      <c r="CAS18" s="302"/>
      <c r="CAT18" s="302"/>
      <c r="CAU18" s="302"/>
      <c r="CAV18" s="302"/>
      <c r="CAW18" s="302"/>
      <c r="CAX18" s="302"/>
      <c r="CAY18" s="302"/>
      <c r="CAZ18" s="302"/>
      <c r="CBA18" s="302"/>
      <c r="CBB18" s="302"/>
      <c r="CBC18" s="302"/>
      <c r="CBD18" s="302"/>
      <c r="CBE18" s="302"/>
      <c r="CBF18" s="302"/>
      <c r="CBG18" s="302"/>
      <c r="CBH18" s="302"/>
      <c r="CBI18" s="302"/>
      <c r="CBJ18" s="302"/>
      <c r="CBK18" s="302"/>
      <c r="CBL18" s="302"/>
      <c r="CBM18" s="302"/>
      <c r="CBN18" s="302"/>
      <c r="CBO18" s="302"/>
      <c r="CBP18" s="302"/>
      <c r="CBQ18" s="302"/>
      <c r="CBR18" s="302"/>
      <c r="CBS18" s="302"/>
      <c r="CBT18" s="302"/>
      <c r="CBU18" s="302"/>
      <c r="CBV18" s="302"/>
      <c r="CBW18" s="302"/>
      <c r="CBX18" s="302"/>
      <c r="CBY18" s="302"/>
      <c r="CBZ18" s="302"/>
      <c r="CCA18" s="302"/>
      <c r="CCB18" s="302"/>
      <c r="CCC18" s="302"/>
      <c r="CCD18" s="302"/>
      <c r="CCE18" s="302"/>
      <c r="CCF18" s="302"/>
      <c r="CCG18" s="302"/>
      <c r="CCH18" s="302"/>
      <c r="CCI18" s="302"/>
      <c r="CCJ18" s="302"/>
      <c r="CCK18" s="302"/>
      <c r="CCL18" s="302"/>
      <c r="CCM18" s="302"/>
      <c r="CCN18" s="302"/>
      <c r="CCO18" s="302"/>
      <c r="CCP18" s="302"/>
      <c r="CCQ18" s="302"/>
      <c r="CCR18" s="302"/>
      <c r="CCS18" s="302"/>
      <c r="CCT18" s="302"/>
      <c r="CCU18" s="302"/>
      <c r="CCV18" s="302"/>
      <c r="CCW18" s="302"/>
      <c r="CCX18" s="302"/>
      <c r="CCY18" s="302"/>
      <c r="CCZ18" s="302"/>
      <c r="CDA18" s="302"/>
      <c r="CDB18" s="302"/>
      <c r="CDC18" s="302"/>
      <c r="CDD18" s="302"/>
      <c r="CDE18" s="302"/>
      <c r="CDF18" s="302"/>
      <c r="CDG18" s="302"/>
      <c r="CDH18" s="302"/>
      <c r="CDI18" s="302"/>
      <c r="CDJ18" s="302"/>
      <c r="CDK18" s="302"/>
      <c r="CDL18" s="302"/>
      <c r="CDM18" s="302"/>
      <c r="CDN18" s="302"/>
      <c r="CDO18" s="302"/>
      <c r="CDP18" s="302"/>
      <c r="CDQ18" s="302"/>
      <c r="CDR18" s="302"/>
      <c r="CDS18" s="302"/>
      <c r="CDT18" s="302"/>
      <c r="CDU18" s="302"/>
      <c r="CDV18" s="302"/>
      <c r="CDW18" s="302"/>
      <c r="CDX18" s="302"/>
      <c r="CDY18" s="302"/>
      <c r="CDZ18" s="302"/>
      <c r="CEA18" s="302"/>
      <c r="CEB18" s="302"/>
      <c r="CEC18" s="302"/>
      <c r="CED18" s="302"/>
      <c r="CEE18" s="302"/>
      <c r="CEF18" s="302"/>
      <c r="CEG18" s="302"/>
      <c r="CEH18" s="302"/>
      <c r="CEI18" s="302"/>
      <c r="CEJ18" s="302"/>
      <c r="CEK18" s="302"/>
      <c r="CEL18" s="302"/>
      <c r="CEM18" s="302"/>
      <c r="CEN18" s="302"/>
      <c r="CEO18" s="302"/>
      <c r="CEP18" s="302"/>
      <c r="CEQ18" s="302"/>
      <c r="CER18" s="302"/>
      <c r="CES18" s="302"/>
      <c r="CET18" s="302"/>
      <c r="CEU18" s="302"/>
      <c r="CEV18" s="302"/>
      <c r="CEW18" s="302"/>
      <c r="CEX18" s="302"/>
      <c r="CEY18" s="302"/>
      <c r="CEZ18" s="302"/>
      <c r="CFA18" s="302"/>
      <c r="CFB18" s="302"/>
      <c r="CFC18" s="302"/>
      <c r="CFD18" s="302"/>
      <c r="CFE18" s="302"/>
      <c r="CFF18" s="302"/>
      <c r="CFG18" s="302"/>
      <c r="CFH18" s="302"/>
      <c r="CFI18" s="302"/>
      <c r="CFJ18" s="302"/>
      <c r="CFK18" s="302"/>
      <c r="CFL18" s="302"/>
      <c r="CFM18" s="302"/>
      <c r="CFN18" s="302"/>
      <c r="CFO18" s="302"/>
      <c r="CFP18" s="302"/>
      <c r="CFQ18" s="302"/>
      <c r="CFR18" s="302"/>
      <c r="CFS18" s="302"/>
      <c r="CFT18" s="302"/>
      <c r="CFU18" s="302"/>
      <c r="CFV18" s="302"/>
      <c r="CFW18" s="302"/>
      <c r="CFX18" s="302"/>
      <c r="CFY18" s="302"/>
      <c r="CFZ18" s="302"/>
      <c r="CGA18" s="302"/>
      <c r="CGB18" s="302"/>
      <c r="CGC18" s="302"/>
      <c r="CGD18" s="302"/>
      <c r="CGE18" s="302"/>
      <c r="CGF18" s="302"/>
      <c r="CGG18" s="302"/>
      <c r="CGH18" s="302"/>
      <c r="CGI18" s="302"/>
      <c r="CGJ18" s="302"/>
      <c r="CGK18" s="302"/>
      <c r="CGL18" s="302"/>
      <c r="CGM18" s="302"/>
      <c r="CGN18" s="302"/>
      <c r="CGO18" s="302"/>
      <c r="CGP18" s="302"/>
      <c r="CGQ18" s="302"/>
      <c r="CGR18" s="302"/>
      <c r="CGS18" s="302"/>
      <c r="CGT18" s="302"/>
      <c r="CGU18" s="302"/>
      <c r="CGV18" s="302"/>
      <c r="CGW18" s="302"/>
      <c r="CGX18" s="302"/>
      <c r="CGY18" s="302"/>
      <c r="CGZ18" s="302"/>
      <c r="CHA18" s="302"/>
      <c r="CHB18" s="302"/>
      <c r="CHC18" s="302"/>
      <c r="CHD18" s="302"/>
      <c r="CHE18" s="302"/>
      <c r="CHF18" s="302"/>
      <c r="CHG18" s="302"/>
      <c r="CHH18" s="302"/>
      <c r="CHI18" s="302"/>
      <c r="CHJ18" s="302"/>
      <c r="CHK18" s="302"/>
      <c r="CHL18" s="302"/>
      <c r="CHM18" s="302"/>
      <c r="CHN18" s="302"/>
      <c r="CHO18" s="302"/>
      <c r="CHP18" s="302"/>
      <c r="CHQ18" s="302"/>
      <c r="CHR18" s="302"/>
      <c r="CHS18" s="302"/>
      <c r="CHT18" s="302"/>
      <c r="CHU18" s="302"/>
      <c r="CHV18" s="302"/>
      <c r="CHW18" s="302"/>
      <c r="CHX18" s="302"/>
      <c r="CHY18" s="302"/>
      <c r="CHZ18" s="302"/>
      <c r="CIA18" s="302"/>
      <c r="CIB18" s="302"/>
      <c r="CIC18" s="302"/>
      <c r="CID18" s="302"/>
      <c r="CIE18" s="302"/>
      <c r="CIF18" s="302"/>
      <c r="CIG18" s="302"/>
      <c r="CIH18" s="302"/>
      <c r="CII18" s="302"/>
      <c r="CIJ18" s="302"/>
      <c r="CIK18" s="302"/>
      <c r="CIL18" s="302"/>
      <c r="CIM18" s="302"/>
      <c r="CIN18" s="302"/>
      <c r="CIO18" s="302"/>
      <c r="CIP18" s="302"/>
      <c r="CIQ18" s="302"/>
      <c r="CIR18" s="302"/>
      <c r="CIS18" s="302"/>
      <c r="CIT18" s="302"/>
      <c r="CIU18" s="302"/>
      <c r="CIV18" s="302"/>
      <c r="CIW18" s="302"/>
      <c r="CIX18" s="302"/>
      <c r="CIY18" s="302"/>
      <c r="CIZ18" s="302"/>
      <c r="CJA18" s="302"/>
      <c r="CJB18" s="302"/>
      <c r="CJC18" s="302"/>
      <c r="CJD18" s="302"/>
      <c r="CJE18" s="302"/>
      <c r="CJF18" s="302"/>
      <c r="CJG18" s="302"/>
      <c r="CJH18" s="302"/>
      <c r="CJI18" s="302"/>
      <c r="CJJ18" s="302"/>
      <c r="CJK18" s="302"/>
      <c r="CJL18" s="302"/>
      <c r="CJM18" s="302"/>
      <c r="CJN18" s="302"/>
      <c r="CJO18" s="302"/>
      <c r="CJP18" s="302"/>
      <c r="CJQ18" s="302"/>
      <c r="CJR18" s="302"/>
      <c r="CJS18" s="302"/>
      <c r="CJT18" s="302"/>
      <c r="CJU18" s="302"/>
      <c r="CJV18" s="302"/>
      <c r="CJW18" s="302"/>
      <c r="CJX18" s="302"/>
      <c r="CJY18" s="302"/>
      <c r="CJZ18" s="302"/>
      <c r="CKA18" s="302"/>
      <c r="CKB18" s="302"/>
      <c r="CKC18" s="302"/>
      <c r="CKD18" s="302"/>
      <c r="CKE18" s="302"/>
      <c r="CKF18" s="302"/>
      <c r="CKG18" s="302"/>
      <c r="CKH18" s="302"/>
      <c r="CKI18" s="302"/>
      <c r="CKJ18" s="302"/>
      <c r="CKK18" s="302"/>
      <c r="CKL18" s="302"/>
      <c r="CKM18" s="302"/>
      <c r="CKN18" s="302"/>
      <c r="CKO18" s="302"/>
      <c r="CKP18" s="302"/>
      <c r="CKQ18" s="302"/>
      <c r="CKR18" s="302"/>
      <c r="CKS18" s="302"/>
      <c r="CKT18" s="302"/>
      <c r="CKU18" s="302"/>
      <c r="CKV18" s="302"/>
      <c r="CKW18" s="302"/>
      <c r="CKX18" s="302"/>
      <c r="CKY18" s="302"/>
      <c r="CKZ18" s="302"/>
      <c r="CLA18" s="302"/>
      <c r="CLB18" s="302"/>
      <c r="CLC18" s="302"/>
      <c r="CLD18" s="302"/>
      <c r="CLE18" s="302"/>
      <c r="CLF18" s="302"/>
      <c r="CLG18" s="302"/>
      <c r="CLH18" s="302"/>
      <c r="CLI18" s="302"/>
      <c r="CLJ18" s="302"/>
      <c r="CLK18" s="302"/>
      <c r="CLL18" s="302"/>
      <c r="CLM18" s="302"/>
      <c r="CLN18" s="302"/>
      <c r="CLO18" s="302"/>
      <c r="CLP18" s="302"/>
      <c r="CLQ18" s="302"/>
      <c r="CLR18" s="302"/>
      <c r="CLS18" s="302"/>
      <c r="CLT18" s="302"/>
      <c r="CLU18" s="302"/>
      <c r="CLV18" s="302"/>
      <c r="CLW18" s="302"/>
      <c r="CLX18" s="302"/>
      <c r="CLY18" s="302"/>
      <c r="CLZ18" s="302"/>
      <c r="CMA18" s="302"/>
      <c r="CMB18" s="302"/>
      <c r="CMC18" s="302"/>
      <c r="CMD18" s="302"/>
      <c r="CME18" s="302"/>
      <c r="CMF18" s="302"/>
      <c r="CMG18" s="302"/>
      <c r="CMH18" s="302"/>
      <c r="CMI18" s="302"/>
      <c r="CMJ18" s="302"/>
      <c r="CMK18" s="302"/>
      <c r="CML18" s="302"/>
      <c r="CMM18" s="302"/>
      <c r="CMN18" s="302"/>
      <c r="CMO18" s="302"/>
      <c r="CMP18" s="302"/>
      <c r="CMQ18" s="302"/>
      <c r="CMR18" s="302"/>
      <c r="CMS18" s="302"/>
      <c r="CMT18" s="302"/>
      <c r="CMU18" s="302"/>
      <c r="CMV18" s="302"/>
      <c r="CMW18" s="302"/>
      <c r="CMX18" s="302"/>
      <c r="CMY18" s="302"/>
      <c r="CMZ18" s="302"/>
      <c r="CNA18" s="302"/>
      <c r="CNB18" s="302"/>
      <c r="CNC18" s="302"/>
      <c r="CND18" s="302"/>
      <c r="CNE18" s="302"/>
      <c r="CNF18" s="302"/>
      <c r="CNG18" s="302"/>
      <c r="CNH18" s="302"/>
      <c r="CNI18" s="302"/>
      <c r="CNJ18" s="302"/>
      <c r="CNK18" s="302"/>
      <c r="CNL18" s="302"/>
      <c r="CNM18" s="302"/>
      <c r="CNN18" s="302"/>
      <c r="CNO18" s="302"/>
      <c r="CNP18" s="302"/>
      <c r="CNQ18" s="302"/>
      <c r="CNR18" s="302"/>
      <c r="CNS18" s="302"/>
      <c r="CNT18" s="302"/>
      <c r="CNU18" s="302"/>
      <c r="CNV18" s="302"/>
      <c r="CNW18" s="302"/>
      <c r="CNX18" s="302"/>
      <c r="CNY18" s="302"/>
      <c r="CNZ18" s="302"/>
      <c r="COA18" s="302"/>
      <c r="COB18" s="302"/>
      <c r="COC18" s="302"/>
      <c r="COD18" s="302"/>
      <c r="COE18" s="302"/>
      <c r="COF18" s="302"/>
      <c r="COG18" s="302"/>
      <c r="COH18" s="302"/>
      <c r="COI18" s="302"/>
      <c r="COJ18" s="302"/>
      <c r="COK18" s="302"/>
      <c r="COL18" s="302"/>
      <c r="COM18" s="302"/>
      <c r="CON18" s="302"/>
      <c r="COO18" s="302"/>
      <c r="COP18" s="302"/>
      <c r="COQ18" s="302"/>
      <c r="COR18" s="302"/>
      <c r="COS18" s="302"/>
      <c r="COT18" s="302"/>
      <c r="COU18" s="302"/>
      <c r="COV18" s="302"/>
      <c r="COW18" s="302"/>
      <c r="COX18" s="302"/>
      <c r="COY18" s="302"/>
      <c r="COZ18" s="302"/>
      <c r="CPA18" s="302"/>
      <c r="CPB18" s="302"/>
      <c r="CPC18" s="302"/>
      <c r="CPD18" s="302"/>
      <c r="CPE18" s="302"/>
      <c r="CPF18" s="302"/>
      <c r="CPG18" s="302"/>
      <c r="CPH18" s="302"/>
      <c r="CPI18" s="302"/>
      <c r="CPJ18" s="302"/>
      <c r="CPK18" s="302"/>
      <c r="CPL18" s="302"/>
      <c r="CPM18" s="302"/>
      <c r="CPN18" s="302"/>
      <c r="CPO18" s="302"/>
      <c r="CPP18" s="302"/>
      <c r="CPQ18" s="302"/>
      <c r="CPR18" s="302"/>
      <c r="CPS18" s="302"/>
      <c r="CPT18" s="302"/>
      <c r="CPU18" s="302"/>
      <c r="CPV18" s="302"/>
      <c r="CPW18" s="302"/>
      <c r="CPX18" s="302"/>
      <c r="CPY18" s="302"/>
      <c r="CPZ18" s="302"/>
      <c r="CQA18" s="302"/>
      <c r="CQB18" s="302"/>
      <c r="CQC18" s="302"/>
      <c r="CQD18" s="302"/>
      <c r="CQE18" s="302"/>
      <c r="CQF18" s="302"/>
      <c r="CQG18" s="302"/>
      <c r="CQH18" s="302"/>
      <c r="CQI18" s="302"/>
      <c r="CQJ18" s="302"/>
      <c r="CQK18" s="302"/>
      <c r="CQL18" s="302"/>
      <c r="CQM18" s="302"/>
      <c r="CQN18" s="302"/>
      <c r="CQO18" s="302"/>
      <c r="CQP18" s="302"/>
      <c r="CQQ18" s="302"/>
      <c r="CQR18" s="302"/>
      <c r="CQS18" s="302"/>
      <c r="CQT18" s="302"/>
      <c r="CQU18" s="302"/>
      <c r="CQV18" s="302"/>
      <c r="CQW18" s="302"/>
      <c r="CQX18" s="302"/>
      <c r="CQY18" s="302"/>
      <c r="CQZ18" s="302"/>
      <c r="CRA18" s="302"/>
      <c r="CRB18" s="302"/>
      <c r="CRC18" s="302"/>
      <c r="CRD18" s="302"/>
      <c r="CRE18" s="302"/>
      <c r="CRF18" s="302"/>
      <c r="CRG18" s="302"/>
      <c r="CRH18" s="302"/>
      <c r="CRI18" s="302"/>
      <c r="CRJ18" s="302"/>
      <c r="CRK18" s="302"/>
      <c r="CRL18" s="302"/>
      <c r="CRM18" s="302"/>
      <c r="CRN18" s="302"/>
      <c r="CRO18" s="302"/>
      <c r="CRP18" s="302"/>
      <c r="CRQ18" s="302"/>
      <c r="CRR18" s="302"/>
      <c r="CRS18" s="302"/>
      <c r="CRT18" s="302"/>
      <c r="CRU18" s="302"/>
      <c r="CRV18" s="302"/>
      <c r="CRW18" s="302"/>
      <c r="CRX18" s="302"/>
      <c r="CRY18" s="302"/>
      <c r="CRZ18" s="302"/>
      <c r="CSA18" s="302"/>
      <c r="CSB18" s="302"/>
      <c r="CSC18" s="302"/>
      <c r="CSD18" s="302"/>
      <c r="CSE18" s="302"/>
      <c r="CSF18" s="302"/>
      <c r="CSG18" s="302"/>
      <c r="CSH18" s="302"/>
      <c r="CSI18" s="302"/>
      <c r="CSJ18" s="302"/>
      <c r="CSK18" s="302"/>
      <c r="CSL18" s="302"/>
      <c r="CSM18" s="302"/>
      <c r="CSN18" s="302"/>
      <c r="CSO18" s="302"/>
      <c r="CSP18" s="302"/>
      <c r="CSQ18" s="302"/>
      <c r="CSR18" s="302"/>
      <c r="CSS18" s="302"/>
      <c r="CST18" s="302"/>
      <c r="CSU18" s="302"/>
      <c r="CSV18" s="302"/>
      <c r="CSW18" s="302"/>
      <c r="CSX18" s="302"/>
      <c r="CSY18" s="302"/>
      <c r="CSZ18" s="302"/>
      <c r="CTA18" s="302"/>
      <c r="CTB18" s="302"/>
      <c r="CTC18" s="302"/>
      <c r="CTD18" s="302"/>
      <c r="CTE18" s="302"/>
      <c r="CTF18" s="302"/>
      <c r="CTG18" s="302"/>
      <c r="CTH18" s="302"/>
      <c r="CTI18" s="302"/>
      <c r="CTJ18" s="302"/>
      <c r="CTK18" s="302"/>
      <c r="CTL18" s="302"/>
      <c r="CTM18" s="302"/>
      <c r="CTN18" s="302"/>
      <c r="CTO18" s="302"/>
      <c r="CTP18" s="302"/>
      <c r="CTQ18" s="302"/>
      <c r="CTR18" s="302"/>
      <c r="CTS18" s="302"/>
      <c r="CTT18" s="302"/>
      <c r="CTU18" s="302"/>
      <c r="CTV18" s="302"/>
      <c r="CTW18" s="302"/>
      <c r="CTX18" s="302"/>
      <c r="CTY18" s="302"/>
      <c r="CTZ18" s="302"/>
      <c r="CUA18" s="302"/>
      <c r="CUB18" s="302"/>
      <c r="CUC18" s="302"/>
      <c r="CUD18" s="302"/>
      <c r="CUE18" s="302"/>
      <c r="CUF18" s="302"/>
      <c r="CUG18" s="302"/>
      <c r="CUH18" s="302"/>
      <c r="CUI18" s="302"/>
      <c r="CUJ18" s="302"/>
      <c r="CUK18" s="302"/>
      <c r="CUL18" s="302"/>
      <c r="CUM18" s="302"/>
      <c r="CUN18" s="302"/>
      <c r="CUO18" s="302"/>
      <c r="CUP18" s="302"/>
      <c r="CUQ18" s="302"/>
      <c r="CUR18" s="302"/>
      <c r="CUS18" s="302"/>
      <c r="CUT18" s="302"/>
      <c r="CUU18" s="302"/>
      <c r="CUV18" s="302"/>
      <c r="CUW18" s="302"/>
      <c r="CUX18" s="302"/>
      <c r="CUY18" s="302"/>
      <c r="CUZ18" s="302"/>
      <c r="CVA18" s="302"/>
      <c r="CVB18" s="302"/>
      <c r="CVC18" s="302"/>
      <c r="CVD18" s="302"/>
      <c r="CVE18" s="302"/>
      <c r="CVF18" s="302"/>
      <c r="CVG18" s="302"/>
      <c r="CVH18" s="302"/>
      <c r="CVI18" s="302"/>
      <c r="CVJ18" s="302"/>
      <c r="CVK18" s="302"/>
      <c r="CVL18" s="302"/>
      <c r="CVM18" s="302"/>
      <c r="CVN18" s="302"/>
      <c r="CVO18" s="302"/>
      <c r="CVP18" s="302"/>
      <c r="CVQ18" s="302"/>
      <c r="CVR18" s="302"/>
      <c r="CVS18" s="302"/>
      <c r="CVT18" s="302"/>
      <c r="CVU18" s="302"/>
      <c r="CVV18" s="302"/>
      <c r="CVW18" s="302"/>
      <c r="CVX18" s="302"/>
      <c r="CVY18" s="302"/>
      <c r="CVZ18" s="302"/>
      <c r="CWA18" s="302"/>
      <c r="CWB18" s="302"/>
      <c r="CWC18" s="302"/>
      <c r="CWD18" s="302"/>
      <c r="CWE18" s="302"/>
      <c r="CWF18" s="302"/>
      <c r="CWG18" s="302"/>
      <c r="CWH18" s="302"/>
      <c r="CWI18" s="302"/>
      <c r="CWJ18" s="302"/>
      <c r="CWK18" s="302"/>
      <c r="CWL18" s="302"/>
      <c r="CWM18" s="302"/>
      <c r="CWN18" s="302"/>
      <c r="CWO18" s="302"/>
      <c r="CWP18" s="302"/>
      <c r="CWQ18" s="302"/>
      <c r="CWR18" s="302"/>
      <c r="CWS18" s="302"/>
      <c r="CWT18" s="302"/>
      <c r="CWU18" s="302"/>
      <c r="CWV18" s="302"/>
      <c r="CWW18" s="302"/>
      <c r="CWX18" s="302"/>
      <c r="CWY18" s="302"/>
      <c r="CWZ18" s="302"/>
      <c r="CXA18" s="302"/>
      <c r="CXB18" s="302"/>
      <c r="CXC18" s="302"/>
      <c r="CXD18" s="302"/>
      <c r="CXE18" s="302"/>
      <c r="CXF18" s="302"/>
      <c r="CXG18" s="302"/>
      <c r="CXH18" s="302"/>
      <c r="CXI18" s="302"/>
      <c r="CXJ18" s="302"/>
      <c r="CXK18" s="302"/>
      <c r="CXL18" s="302"/>
      <c r="CXM18" s="302"/>
      <c r="CXN18" s="302"/>
      <c r="CXO18" s="302"/>
      <c r="CXP18" s="302"/>
      <c r="CXQ18" s="302"/>
      <c r="CXR18" s="302"/>
      <c r="CXS18" s="302"/>
      <c r="CXT18" s="302"/>
      <c r="CXU18" s="302"/>
      <c r="CXV18" s="302"/>
      <c r="CXW18" s="302"/>
      <c r="CXX18" s="302"/>
      <c r="CXY18" s="302"/>
      <c r="CXZ18" s="302"/>
      <c r="CYA18" s="302"/>
      <c r="CYB18" s="302"/>
      <c r="CYC18" s="302"/>
      <c r="CYD18" s="302"/>
      <c r="CYE18" s="302"/>
      <c r="CYF18" s="302"/>
      <c r="CYG18" s="302"/>
      <c r="CYH18" s="302"/>
      <c r="CYI18" s="302"/>
      <c r="CYJ18" s="302"/>
      <c r="CYK18" s="302"/>
      <c r="CYL18" s="302"/>
      <c r="CYM18" s="302"/>
      <c r="CYN18" s="302"/>
      <c r="CYO18" s="302"/>
      <c r="CYP18" s="302"/>
      <c r="CYQ18" s="302"/>
      <c r="CYR18" s="302"/>
      <c r="CYS18" s="302"/>
      <c r="CYT18" s="302"/>
      <c r="CYU18" s="302"/>
      <c r="CYV18" s="302"/>
      <c r="CYW18" s="302"/>
      <c r="CYX18" s="302"/>
      <c r="CYY18" s="302"/>
      <c r="CYZ18" s="302"/>
      <c r="CZA18" s="302"/>
      <c r="CZB18" s="302"/>
      <c r="CZC18" s="302"/>
      <c r="CZD18" s="302"/>
      <c r="CZE18" s="302"/>
      <c r="CZF18" s="302"/>
      <c r="CZG18" s="302"/>
      <c r="CZH18" s="302"/>
      <c r="CZI18" s="302"/>
      <c r="CZJ18" s="302"/>
      <c r="CZK18" s="302"/>
      <c r="CZL18" s="302"/>
      <c r="CZM18" s="302"/>
      <c r="CZN18" s="302"/>
      <c r="CZO18" s="302"/>
      <c r="CZP18" s="302"/>
      <c r="CZQ18" s="302"/>
      <c r="CZR18" s="302"/>
      <c r="CZS18" s="302"/>
      <c r="CZT18" s="302"/>
      <c r="CZU18" s="302"/>
      <c r="CZV18" s="302"/>
      <c r="CZW18" s="302"/>
      <c r="CZX18" s="302"/>
      <c r="CZY18" s="302"/>
      <c r="CZZ18" s="302"/>
      <c r="DAA18" s="302"/>
      <c r="DAB18" s="302"/>
      <c r="DAC18" s="302"/>
      <c r="DAD18" s="302"/>
      <c r="DAE18" s="302"/>
      <c r="DAF18" s="302"/>
      <c r="DAG18" s="302"/>
      <c r="DAH18" s="302"/>
      <c r="DAI18" s="302"/>
      <c r="DAJ18" s="302"/>
      <c r="DAK18" s="302"/>
      <c r="DAL18" s="302"/>
      <c r="DAM18" s="302"/>
      <c r="DAN18" s="302"/>
      <c r="DAO18" s="302"/>
      <c r="DAP18" s="302"/>
      <c r="DAQ18" s="302"/>
      <c r="DAR18" s="302"/>
      <c r="DAS18" s="302"/>
      <c r="DAT18" s="302"/>
      <c r="DAU18" s="302"/>
      <c r="DAV18" s="302"/>
      <c r="DAW18" s="302"/>
      <c r="DAX18" s="302"/>
      <c r="DAY18" s="302"/>
      <c r="DAZ18" s="302"/>
      <c r="DBA18" s="302"/>
      <c r="DBB18" s="302"/>
      <c r="DBC18" s="302"/>
      <c r="DBD18" s="302"/>
      <c r="DBE18" s="302"/>
      <c r="DBF18" s="302"/>
      <c r="DBG18" s="302"/>
      <c r="DBH18" s="302"/>
      <c r="DBI18" s="302"/>
      <c r="DBJ18" s="302"/>
      <c r="DBK18" s="302"/>
      <c r="DBL18" s="302"/>
      <c r="DBM18" s="302"/>
      <c r="DBN18" s="302"/>
      <c r="DBO18" s="302"/>
      <c r="DBP18" s="302"/>
      <c r="DBQ18" s="302"/>
      <c r="DBR18" s="302"/>
      <c r="DBS18" s="302"/>
      <c r="DBT18" s="302"/>
      <c r="DBU18" s="302"/>
      <c r="DBV18" s="302"/>
      <c r="DBW18" s="302"/>
      <c r="DBX18" s="302"/>
      <c r="DBY18" s="302"/>
      <c r="DBZ18" s="302"/>
      <c r="DCA18" s="302"/>
      <c r="DCB18" s="302"/>
      <c r="DCC18" s="302"/>
      <c r="DCD18" s="302"/>
      <c r="DCE18" s="302"/>
      <c r="DCF18" s="302"/>
      <c r="DCG18" s="302"/>
      <c r="DCH18" s="302"/>
      <c r="DCI18" s="302"/>
      <c r="DCJ18" s="302"/>
      <c r="DCK18" s="302"/>
      <c r="DCL18" s="302"/>
      <c r="DCM18" s="302"/>
      <c r="DCN18" s="302"/>
      <c r="DCO18" s="302"/>
      <c r="DCP18" s="302"/>
      <c r="DCQ18" s="302"/>
      <c r="DCR18" s="302"/>
      <c r="DCS18" s="302"/>
      <c r="DCT18" s="302"/>
      <c r="DCU18" s="302"/>
      <c r="DCV18" s="302"/>
      <c r="DCW18" s="302"/>
      <c r="DCX18" s="302"/>
      <c r="DCY18" s="302"/>
      <c r="DCZ18" s="302"/>
      <c r="DDA18" s="302"/>
      <c r="DDB18" s="302"/>
      <c r="DDC18" s="302"/>
      <c r="DDD18" s="302"/>
      <c r="DDE18" s="302"/>
      <c r="DDF18" s="302"/>
      <c r="DDG18" s="302"/>
      <c r="DDH18" s="302"/>
      <c r="DDI18" s="302"/>
      <c r="DDJ18" s="302"/>
      <c r="DDK18" s="302"/>
      <c r="DDL18" s="302"/>
      <c r="DDM18" s="302"/>
      <c r="DDN18" s="302"/>
      <c r="DDO18" s="302"/>
      <c r="DDP18" s="302"/>
      <c r="DDQ18" s="302"/>
      <c r="DDR18" s="302"/>
      <c r="DDS18" s="302"/>
      <c r="DDT18" s="302"/>
      <c r="DDU18" s="302"/>
      <c r="DDV18" s="302"/>
      <c r="DDW18" s="302"/>
      <c r="DDX18" s="302"/>
      <c r="DDY18" s="302"/>
      <c r="DDZ18" s="302"/>
      <c r="DEA18" s="302"/>
      <c r="DEB18" s="302"/>
      <c r="DEC18" s="302"/>
      <c r="DED18" s="302"/>
      <c r="DEE18" s="302"/>
      <c r="DEF18" s="302"/>
      <c r="DEG18" s="302"/>
      <c r="DEH18" s="302"/>
      <c r="DEI18" s="302"/>
      <c r="DEJ18" s="302"/>
      <c r="DEK18" s="302"/>
      <c r="DEL18" s="302"/>
      <c r="DEM18" s="302"/>
      <c r="DEN18" s="302"/>
      <c r="DEO18" s="302"/>
      <c r="DEP18" s="302"/>
      <c r="DEQ18" s="302"/>
      <c r="DER18" s="302"/>
      <c r="DES18" s="302"/>
      <c r="DET18" s="302"/>
      <c r="DEU18" s="302"/>
      <c r="DEV18" s="302"/>
      <c r="DEW18" s="302"/>
      <c r="DEX18" s="302"/>
      <c r="DEY18" s="302"/>
      <c r="DEZ18" s="302"/>
      <c r="DFA18" s="302"/>
      <c r="DFB18" s="302"/>
      <c r="DFC18" s="302"/>
      <c r="DFD18" s="302"/>
      <c r="DFE18" s="302"/>
      <c r="DFF18" s="302"/>
      <c r="DFG18" s="302"/>
      <c r="DFH18" s="302"/>
      <c r="DFI18" s="302"/>
      <c r="DFJ18" s="302"/>
      <c r="DFK18" s="302"/>
      <c r="DFL18" s="302"/>
      <c r="DFM18" s="302"/>
      <c r="DFN18" s="302"/>
      <c r="DFO18" s="302"/>
      <c r="DFP18" s="302"/>
      <c r="DFQ18" s="302"/>
      <c r="DFR18" s="302"/>
      <c r="DFS18" s="302"/>
      <c r="DFT18" s="302"/>
      <c r="DFU18" s="302"/>
      <c r="DFV18" s="302"/>
      <c r="DFW18" s="302"/>
      <c r="DFX18" s="302"/>
      <c r="DFY18" s="302"/>
      <c r="DFZ18" s="302"/>
      <c r="DGA18" s="302"/>
      <c r="DGB18" s="302"/>
      <c r="DGC18" s="302"/>
      <c r="DGD18" s="302"/>
      <c r="DGE18" s="302"/>
      <c r="DGF18" s="302"/>
      <c r="DGG18" s="302"/>
      <c r="DGH18" s="302"/>
      <c r="DGI18" s="302"/>
      <c r="DGJ18" s="302"/>
      <c r="DGK18" s="302"/>
      <c r="DGL18" s="302"/>
      <c r="DGM18" s="302"/>
      <c r="DGN18" s="302"/>
      <c r="DGO18" s="302"/>
      <c r="DGP18" s="302"/>
      <c r="DGQ18" s="302"/>
      <c r="DGR18" s="302"/>
      <c r="DGS18" s="302"/>
      <c r="DGT18" s="302"/>
      <c r="DGU18" s="302"/>
      <c r="DGV18" s="302"/>
      <c r="DGW18" s="302"/>
      <c r="DGX18" s="302"/>
      <c r="DGY18" s="302"/>
      <c r="DGZ18" s="302"/>
      <c r="DHA18" s="302"/>
      <c r="DHB18" s="302"/>
      <c r="DHC18" s="302"/>
      <c r="DHD18" s="302"/>
      <c r="DHE18" s="302"/>
      <c r="DHF18" s="302"/>
      <c r="DHG18" s="302"/>
      <c r="DHH18" s="302"/>
      <c r="DHI18" s="302"/>
      <c r="DHJ18" s="302"/>
      <c r="DHK18" s="302"/>
      <c r="DHL18" s="302"/>
      <c r="DHM18" s="302"/>
      <c r="DHN18" s="302"/>
      <c r="DHO18" s="302"/>
      <c r="DHP18" s="302"/>
      <c r="DHQ18" s="302"/>
      <c r="DHR18" s="302"/>
      <c r="DHS18" s="302"/>
      <c r="DHT18" s="302"/>
      <c r="DHU18" s="302"/>
      <c r="DHV18" s="302"/>
      <c r="DHW18" s="302"/>
      <c r="DHX18" s="302"/>
      <c r="DHY18" s="302"/>
      <c r="DHZ18" s="302"/>
      <c r="DIA18" s="302"/>
      <c r="DIB18" s="302"/>
      <c r="DIC18" s="302"/>
      <c r="DID18" s="302"/>
      <c r="DIE18" s="302"/>
      <c r="DIF18" s="302"/>
      <c r="DIG18" s="302"/>
      <c r="DIH18" s="302"/>
      <c r="DII18" s="302"/>
      <c r="DIJ18" s="302"/>
      <c r="DIK18" s="302"/>
      <c r="DIL18" s="302"/>
      <c r="DIM18" s="302"/>
      <c r="DIN18" s="302"/>
      <c r="DIO18" s="302"/>
      <c r="DIP18" s="302"/>
      <c r="DIQ18" s="302"/>
      <c r="DIR18" s="302"/>
      <c r="DIS18" s="302"/>
      <c r="DIT18" s="302"/>
      <c r="DIU18" s="302"/>
      <c r="DIV18" s="302"/>
      <c r="DIW18" s="302"/>
      <c r="DIX18" s="302"/>
      <c r="DIY18" s="302"/>
      <c r="DIZ18" s="302"/>
      <c r="DJA18" s="302"/>
      <c r="DJB18" s="302"/>
      <c r="DJC18" s="302"/>
      <c r="DJD18" s="302"/>
      <c r="DJE18" s="302"/>
      <c r="DJF18" s="302"/>
      <c r="DJG18" s="302"/>
      <c r="DJH18" s="302"/>
      <c r="DJI18" s="302"/>
      <c r="DJJ18" s="302"/>
      <c r="DJK18" s="302"/>
      <c r="DJL18" s="302"/>
      <c r="DJM18" s="302"/>
      <c r="DJN18" s="302"/>
      <c r="DJO18" s="302"/>
      <c r="DJP18" s="302"/>
      <c r="DJQ18" s="302"/>
      <c r="DJR18" s="302"/>
      <c r="DJS18" s="302"/>
      <c r="DJT18" s="302"/>
      <c r="DJU18" s="302"/>
      <c r="DJV18" s="302"/>
      <c r="DJW18" s="302"/>
      <c r="DJX18" s="302"/>
      <c r="DJY18" s="302"/>
      <c r="DJZ18" s="302"/>
      <c r="DKA18" s="302"/>
      <c r="DKB18" s="302"/>
      <c r="DKC18" s="302"/>
      <c r="DKD18" s="302"/>
      <c r="DKE18" s="302"/>
      <c r="DKF18" s="302"/>
      <c r="DKG18" s="302"/>
      <c r="DKH18" s="302"/>
      <c r="DKI18" s="302"/>
      <c r="DKJ18" s="302"/>
      <c r="DKK18" s="302"/>
      <c r="DKL18" s="302"/>
      <c r="DKM18" s="302"/>
      <c r="DKN18" s="302"/>
      <c r="DKO18" s="302"/>
      <c r="DKP18" s="302"/>
      <c r="DKQ18" s="302"/>
      <c r="DKR18" s="302"/>
      <c r="DKS18" s="302"/>
      <c r="DKT18" s="302"/>
      <c r="DKU18" s="302"/>
      <c r="DKV18" s="302"/>
      <c r="DKW18" s="302"/>
      <c r="DKX18" s="302"/>
      <c r="DKY18" s="302"/>
      <c r="DKZ18" s="302"/>
      <c r="DLA18" s="302"/>
      <c r="DLB18" s="302"/>
      <c r="DLC18" s="302"/>
      <c r="DLD18" s="302"/>
      <c r="DLE18" s="302"/>
      <c r="DLF18" s="302"/>
      <c r="DLG18" s="302"/>
      <c r="DLH18" s="302"/>
      <c r="DLI18" s="302"/>
      <c r="DLJ18" s="302"/>
      <c r="DLK18" s="302"/>
      <c r="DLL18" s="302"/>
      <c r="DLM18" s="302"/>
      <c r="DLN18" s="302"/>
      <c r="DLO18" s="302"/>
      <c r="DLP18" s="302"/>
      <c r="DLQ18" s="302"/>
      <c r="DLR18" s="302"/>
      <c r="DLS18" s="302"/>
      <c r="DLT18" s="302"/>
      <c r="DLU18" s="302"/>
      <c r="DLV18" s="302"/>
      <c r="DLW18" s="302"/>
      <c r="DLX18" s="302"/>
      <c r="DLY18" s="302"/>
      <c r="DLZ18" s="302"/>
      <c r="DMA18" s="302"/>
      <c r="DMB18" s="302"/>
      <c r="DMC18" s="302"/>
      <c r="DMD18" s="302"/>
      <c r="DME18" s="302"/>
      <c r="DMF18" s="302"/>
      <c r="DMG18" s="302"/>
      <c r="DMH18" s="302"/>
      <c r="DMI18" s="302"/>
      <c r="DMJ18" s="302"/>
      <c r="DMK18" s="302"/>
      <c r="DML18" s="302"/>
      <c r="DMM18" s="302"/>
      <c r="DMN18" s="302"/>
      <c r="DMO18" s="302"/>
      <c r="DMP18" s="302"/>
      <c r="DMQ18" s="302"/>
      <c r="DMR18" s="302"/>
      <c r="DMS18" s="302"/>
      <c r="DMT18" s="302"/>
      <c r="DMU18" s="302"/>
      <c r="DMV18" s="302"/>
      <c r="DMW18" s="302"/>
      <c r="DMX18" s="302"/>
      <c r="DMY18" s="302"/>
      <c r="DMZ18" s="302"/>
      <c r="DNA18" s="302"/>
      <c r="DNB18" s="302"/>
      <c r="DNC18" s="302"/>
      <c r="DND18" s="302"/>
      <c r="DNE18" s="302"/>
      <c r="DNF18" s="302"/>
      <c r="DNG18" s="302"/>
      <c r="DNH18" s="302"/>
      <c r="DNI18" s="302"/>
      <c r="DNJ18" s="302"/>
      <c r="DNK18" s="302"/>
      <c r="DNL18" s="302"/>
      <c r="DNM18" s="302"/>
      <c r="DNN18" s="302"/>
      <c r="DNO18" s="302"/>
      <c r="DNP18" s="302"/>
      <c r="DNQ18" s="302"/>
      <c r="DNR18" s="302"/>
      <c r="DNS18" s="302"/>
      <c r="DNT18" s="302"/>
      <c r="DNU18" s="302"/>
      <c r="DNV18" s="302"/>
      <c r="DNW18" s="302"/>
      <c r="DNX18" s="302"/>
      <c r="DNY18" s="302"/>
      <c r="DNZ18" s="302"/>
      <c r="DOA18" s="302"/>
      <c r="DOB18" s="302"/>
      <c r="DOC18" s="302"/>
      <c r="DOD18" s="302"/>
      <c r="DOE18" s="302"/>
      <c r="DOF18" s="302"/>
      <c r="DOG18" s="302"/>
      <c r="DOH18" s="302"/>
      <c r="DOI18" s="302"/>
      <c r="DOJ18" s="302"/>
      <c r="DOK18" s="302"/>
      <c r="DOL18" s="302"/>
      <c r="DOM18" s="302"/>
      <c r="DON18" s="302"/>
      <c r="DOO18" s="302"/>
      <c r="DOP18" s="302"/>
      <c r="DOQ18" s="302"/>
      <c r="DOR18" s="302"/>
      <c r="DOS18" s="302"/>
      <c r="DOT18" s="302"/>
      <c r="DOU18" s="302"/>
      <c r="DOV18" s="302"/>
      <c r="DOW18" s="302"/>
      <c r="DOX18" s="302"/>
      <c r="DOY18" s="302"/>
      <c r="DOZ18" s="302"/>
      <c r="DPA18" s="302"/>
      <c r="DPB18" s="302"/>
      <c r="DPC18" s="302"/>
      <c r="DPD18" s="302"/>
      <c r="DPE18" s="302"/>
      <c r="DPF18" s="302"/>
      <c r="DPG18" s="302"/>
      <c r="DPH18" s="302"/>
      <c r="DPI18" s="302"/>
      <c r="DPJ18" s="302"/>
      <c r="DPK18" s="302"/>
      <c r="DPL18" s="302"/>
      <c r="DPM18" s="302"/>
      <c r="DPN18" s="302"/>
      <c r="DPO18" s="302"/>
      <c r="DPP18" s="302"/>
      <c r="DPQ18" s="302"/>
      <c r="DPR18" s="302"/>
      <c r="DPS18" s="302"/>
      <c r="DPT18" s="302"/>
      <c r="DPU18" s="302"/>
      <c r="DPV18" s="302"/>
      <c r="DPW18" s="302"/>
      <c r="DPX18" s="302"/>
      <c r="DPY18" s="302"/>
      <c r="DPZ18" s="302"/>
      <c r="DQA18" s="302"/>
      <c r="DQB18" s="302"/>
      <c r="DQC18" s="302"/>
      <c r="DQD18" s="302"/>
      <c r="DQE18" s="302"/>
      <c r="DQF18" s="302"/>
      <c r="DQG18" s="302"/>
      <c r="DQH18" s="302"/>
      <c r="DQI18" s="302"/>
      <c r="DQJ18" s="302"/>
      <c r="DQK18" s="302"/>
      <c r="DQL18" s="302"/>
      <c r="DQM18" s="302"/>
      <c r="DQN18" s="302"/>
      <c r="DQO18" s="302"/>
      <c r="DQP18" s="302"/>
      <c r="DQQ18" s="302"/>
      <c r="DQR18" s="302"/>
      <c r="DQS18" s="302"/>
      <c r="DQT18" s="302"/>
      <c r="DQU18" s="302"/>
      <c r="DQV18" s="302"/>
      <c r="DQW18" s="302"/>
      <c r="DQX18" s="302"/>
      <c r="DQY18" s="302"/>
      <c r="DQZ18" s="302"/>
      <c r="DRA18" s="302"/>
      <c r="DRB18" s="302"/>
      <c r="DRC18" s="302"/>
      <c r="DRD18" s="302"/>
      <c r="DRE18" s="302"/>
      <c r="DRF18" s="302"/>
      <c r="DRG18" s="302"/>
      <c r="DRH18" s="302"/>
      <c r="DRI18" s="302"/>
      <c r="DRJ18" s="302"/>
      <c r="DRK18" s="302"/>
      <c r="DRL18" s="302"/>
      <c r="DRM18" s="302"/>
      <c r="DRN18" s="302"/>
      <c r="DRO18" s="302"/>
      <c r="DRP18" s="302"/>
      <c r="DRQ18" s="302"/>
      <c r="DRR18" s="302"/>
      <c r="DRS18" s="302"/>
      <c r="DRT18" s="302"/>
      <c r="DRU18" s="302"/>
      <c r="DRV18" s="302"/>
      <c r="DRW18" s="302"/>
      <c r="DRX18" s="302"/>
      <c r="DRY18" s="302"/>
      <c r="DRZ18" s="302"/>
      <c r="DSA18" s="302"/>
      <c r="DSB18" s="302"/>
      <c r="DSC18" s="302"/>
      <c r="DSD18" s="302"/>
      <c r="DSE18" s="302"/>
      <c r="DSF18" s="302"/>
      <c r="DSG18" s="302"/>
      <c r="DSH18" s="302"/>
      <c r="DSI18" s="302"/>
      <c r="DSJ18" s="302"/>
      <c r="DSK18" s="302"/>
      <c r="DSL18" s="302"/>
      <c r="DSM18" s="302"/>
      <c r="DSN18" s="302"/>
      <c r="DSO18" s="302"/>
      <c r="DSP18" s="302"/>
      <c r="DSQ18" s="302"/>
      <c r="DSR18" s="302"/>
      <c r="DSS18" s="302"/>
      <c r="DST18" s="302"/>
      <c r="DSU18" s="302"/>
      <c r="DSV18" s="302"/>
      <c r="DSW18" s="302"/>
      <c r="DSX18" s="302"/>
      <c r="DSY18" s="302"/>
      <c r="DSZ18" s="302"/>
      <c r="DTA18" s="302"/>
      <c r="DTB18" s="302"/>
      <c r="DTC18" s="302"/>
      <c r="DTD18" s="302"/>
      <c r="DTE18" s="302"/>
      <c r="DTF18" s="302"/>
      <c r="DTG18" s="302"/>
      <c r="DTH18" s="302"/>
      <c r="DTI18" s="302"/>
      <c r="DTJ18" s="302"/>
      <c r="DTK18" s="302"/>
      <c r="DTL18" s="302"/>
      <c r="DTM18" s="302"/>
      <c r="DTN18" s="302"/>
      <c r="DTO18" s="302"/>
      <c r="DTP18" s="302"/>
      <c r="DTQ18" s="302"/>
      <c r="DTR18" s="302"/>
      <c r="DTS18" s="302"/>
      <c r="DTT18" s="302"/>
      <c r="DTU18" s="302"/>
      <c r="DTV18" s="302"/>
      <c r="DTW18" s="302"/>
      <c r="DTX18" s="302"/>
      <c r="DTY18" s="302"/>
      <c r="DTZ18" s="302"/>
      <c r="DUA18" s="302"/>
      <c r="DUB18" s="302"/>
      <c r="DUC18" s="302"/>
      <c r="DUD18" s="302"/>
      <c r="DUE18" s="302"/>
      <c r="DUF18" s="302"/>
      <c r="DUG18" s="302"/>
      <c r="DUH18" s="302"/>
      <c r="DUI18" s="302"/>
      <c r="DUJ18" s="302"/>
      <c r="DUK18" s="302"/>
      <c r="DUL18" s="302"/>
      <c r="DUM18" s="302"/>
      <c r="DUN18" s="302"/>
      <c r="DUO18" s="302"/>
      <c r="DUP18" s="302"/>
      <c r="DUQ18" s="302"/>
      <c r="DUR18" s="302"/>
      <c r="DUS18" s="302"/>
      <c r="DUT18" s="302"/>
      <c r="DUU18" s="302"/>
      <c r="DUV18" s="302"/>
      <c r="DUW18" s="302"/>
      <c r="DUX18" s="302"/>
      <c r="DUY18" s="302"/>
      <c r="DUZ18" s="302"/>
      <c r="DVA18" s="302"/>
      <c r="DVB18" s="302"/>
      <c r="DVC18" s="302"/>
      <c r="DVD18" s="302"/>
      <c r="DVE18" s="302"/>
      <c r="DVF18" s="302"/>
      <c r="DVG18" s="302"/>
      <c r="DVH18" s="302"/>
      <c r="DVI18" s="302"/>
      <c r="DVJ18" s="302"/>
      <c r="DVK18" s="302"/>
      <c r="DVL18" s="302"/>
      <c r="DVM18" s="302"/>
      <c r="DVN18" s="302"/>
      <c r="DVO18" s="302"/>
      <c r="DVP18" s="302"/>
      <c r="DVQ18" s="302"/>
      <c r="DVR18" s="302"/>
      <c r="DVS18" s="302"/>
      <c r="DVT18" s="302"/>
      <c r="DVU18" s="302"/>
      <c r="DVV18" s="302"/>
      <c r="DVW18" s="302"/>
      <c r="DVX18" s="302"/>
      <c r="DVY18" s="302"/>
      <c r="DVZ18" s="302"/>
      <c r="DWA18" s="302"/>
      <c r="DWB18" s="302"/>
      <c r="DWC18" s="302"/>
      <c r="DWD18" s="302"/>
      <c r="DWE18" s="302"/>
      <c r="DWF18" s="302"/>
      <c r="DWG18" s="302"/>
      <c r="DWH18" s="302"/>
      <c r="DWI18" s="302"/>
      <c r="DWJ18" s="302"/>
      <c r="DWK18" s="302"/>
      <c r="DWL18" s="302"/>
      <c r="DWM18" s="302"/>
      <c r="DWN18" s="302"/>
      <c r="DWO18" s="302"/>
      <c r="DWP18" s="302"/>
      <c r="DWQ18" s="302"/>
      <c r="DWR18" s="302"/>
      <c r="DWS18" s="302"/>
      <c r="DWT18" s="302"/>
      <c r="DWU18" s="302"/>
      <c r="DWV18" s="302"/>
      <c r="DWW18" s="302"/>
      <c r="DWX18" s="302"/>
      <c r="DWY18" s="302"/>
      <c r="DWZ18" s="302"/>
      <c r="DXA18" s="302"/>
      <c r="DXB18" s="302"/>
      <c r="DXC18" s="302"/>
      <c r="DXD18" s="302"/>
      <c r="DXE18" s="302"/>
      <c r="DXF18" s="302"/>
      <c r="DXG18" s="302"/>
      <c r="DXH18" s="302"/>
      <c r="DXI18" s="302"/>
      <c r="DXJ18" s="302"/>
      <c r="DXK18" s="302"/>
      <c r="DXL18" s="302"/>
      <c r="DXM18" s="302"/>
      <c r="DXN18" s="302"/>
      <c r="DXO18" s="302"/>
      <c r="DXP18" s="302"/>
      <c r="DXQ18" s="302"/>
      <c r="DXR18" s="302"/>
      <c r="DXS18" s="302"/>
      <c r="DXT18" s="302"/>
      <c r="DXU18" s="302"/>
      <c r="DXV18" s="302"/>
      <c r="DXW18" s="302"/>
      <c r="DXX18" s="302"/>
      <c r="DXY18" s="302"/>
      <c r="DXZ18" s="302"/>
      <c r="DYA18" s="302"/>
      <c r="DYB18" s="302"/>
      <c r="DYC18" s="302"/>
      <c r="DYD18" s="302"/>
      <c r="DYE18" s="302"/>
      <c r="DYF18" s="302"/>
      <c r="DYG18" s="302"/>
      <c r="DYH18" s="302"/>
      <c r="DYI18" s="302"/>
      <c r="DYJ18" s="302"/>
      <c r="DYK18" s="302"/>
      <c r="DYL18" s="302"/>
      <c r="DYM18" s="302"/>
      <c r="DYN18" s="302"/>
      <c r="DYO18" s="302"/>
      <c r="DYP18" s="302"/>
      <c r="DYQ18" s="302"/>
      <c r="DYR18" s="302"/>
      <c r="DYS18" s="302"/>
      <c r="DYT18" s="302"/>
      <c r="DYU18" s="302"/>
      <c r="DYV18" s="302"/>
      <c r="DYW18" s="302"/>
      <c r="DYX18" s="302"/>
      <c r="DYY18" s="302"/>
      <c r="DYZ18" s="302"/>
      <c r="DZA18" s="302"/>
      <c r="DZB18" s="302"/>
      <c r="DZC18" s="302"/>
      <c r="DZD18" s="302"/>
      <c r="DZE18" s="302"/>
      <c r="DZF18" s="302"/>
      <c r="DZG18" s="302"/>
      <c r="DZH18" s="302"/>
      <c r="DZI18" s="302"/>
      <c r="DZJ18" s="302"/>
      <c r="DZK18" s="302"/>
      <c r="DZL18" s="302"/>
      <c r="DZM18" s="302"/>
      <c r="DZN18" s="302"/>
      <c r="DZO18" s="302"/>
      <c r="DZP18" s="302"/>
      <c r="DZQ18" s="302"/>
      <c r="DZR18" s="302"/>
      <c r="DZS18" s="302"/>
      <c r="DZT18" s="302"/>
      <c r="DZU18" s="302"/>
      <c r="DZV18" s="302"/>
      <c r="DZW18" s="302"/>
      <c r="DZX18" s="302"/>
      <c r="DZY18" s="302"/>
      <c r="DZZ18" s="302"/>
      <c r="EAA18" s="302"/>
      <c r="EAB18" s="302"/>
      <c r="EAC18" s="302"/>
      <c r="EAD18" s="302"/>
      <c r="EAE18" s="302"/>
      <c r="EAF18" s="302"/>
      <c r="EAG18" s="302"/>
      <c r="EAH18" s="302"/>
      <c r="EAI18" s="302"/>
      <c r="EAJ18" s="302"/>
      <c r="EAK18" s="302"/>
      <c r="EAL18" s="302"/>
      <c r="EAM18" s="302"/>
      <c r="EAN18" s="302"/>
      <c r="EAO18" s="302"/>
      <c r="EAP18" s="302"/>
      <c r="EAQ18" s="302"/>
      <c r="EAR18" s="302"/>
      <c r="EAS18" s="302"/>
      <c r="EAT18" s="302"/>
      <c r="EAU18" s="302"/>
      <c r="EAV18" s="302"/>
      <c r="EAW18" s="302"/>
      <c r="EAX18" s="302"/>
      <c r="EAY18" s="302"/>
      <c r="EAZ18" s="302"/>
      <c r="EBA18" s="302"/>
      <c r="EBB18" s="302"/>
      <c r="EBC18" s="302"/>
      <c r="EBD18" s="302"/>
      <c r="EBE18" s="302"/>
      <c r="EBF18" s="302"/>
      <c r="EBG18" s="302"/>
      <c r="EBH18" s="302"/>
      <c r="EBI18" s="302"/>
      <c r="EBJ18" s="302"/>
      <c r="EBK18" s="302"/>
      <c r="EBL18" s="302"/>
      <c r="EBM18" s="302"/>
      <c r="EBN18" s="302"/>
      <c r="EBO18" s="302"/>
      <c r="EBP18" s="302"/>
      <c r="EBQ18" s="302"/>
      <c r="EBR18" s="302"/>
      <c r="EBS18" s="302"/>
      <c r="EBT18" s="302"/>
      <c r="EBU18" s="302"/>
      <c r="EBV18" s="302"/>
      <c r="EBW18" s="302"/>
      <c r="EBX18" s="302"/>
      <c r="EBY18" s="302"/>
      <c r="EBZ18" s="302"/>
      <c r="ECA18" s="302"/>
      <c r="ECB18" s="302"/>
      <c r="ECC18" s="302"/>
      <c r="ECD18" s="302"/>
      <c r="ECE18" s="302"/>
      <c r="ECF18" s="302"/>
      <c r="ECG18" s="302"/>
      <c r="ECH18" s="302"/>
      <c r="ECI18" s="302"/>
      <c r="ECJ18" s="302"/>
      <c r="ECK18" s="302"/>
      <c r="ECL18" s="302"/>
      <c r="ECM18" s="302"/>
      <c r="ECN18" s="302"/>
      <c r="ECO18" s="302"/>
      <c r="ECP18" s="302"/>
      <c r="ECQ18" s="302"/>
      <c r="ECR18" s="302"/>
      <c r="ECS18" s="302"/>
      <c r="ECT18" s="302"/>
      <c r="ECU18" s="302"/>
      <c r="ECV18" s="302"/>
      <c r="ECW18" s="302"/>
      <c r="ECX18" s="302"/>
      <c r="ECY18" s="302"/>
      <c r="ECZ18" s="302"/>
      <c r="EDA18" s="302"/>
      <c r="EDB18" s="302"/>
      <c r="EDC18" s="302"/>
      <c r="EDD18" s="302"/>
      <c r="EDE18" s="302"/>
      <c r="EDF18" s="302"/>
      <c r="EDG18" s="302"/>
      <c r="EDH18" s="302"/>
      <c r="EDI18" s="302"/>
      <c r="EDJ18" s="302"/>
      <c r="EDK18" s="302"/>
      <c r="EDL18" s="302"/>
      <c r="EDM18" s="302"/>
      <c r="EDN18" s="302"/>
      <c r="EDO18" s="302"/>
      <c r="EDP18" s="302"/>
      <c r="EDQ18" s="302"/>
      <c r="EDR18" s="302"/>
      <c r="EDS18" s="302"/>
      <c r="EDT18" s="302"/>
      <c r="EDU18" s="302"/>
      <c r="EDV18" s="302"/>
      <c r="EDW18" s="302"/>
      <c r="EDX18" s="302"/>
      <c r="EDY18" s="302"/>
      <c r="EDZ18" s="302"/>
      <c r="EEA18" s="302"/>
      <c r="EEB18" s="302"/>
      <c r="EEC18" s="302"/>
      <c r="EED18" s="302"/>
      <c r="EEE18" s="302"/>
      <c r="EEF18" s="302"/>
      <c r="EEG18" s="302"/>
      <c r="EEH18" s="302"/>
      <c r="EEI18" s="302"/>
      <c r="EEJ18" s="302"/>
      <c r="EEK18" s="302"/>
      <c r="EEL18" s="302"/>
      <c r="EEM18" s="302"/>
      <c r="EEN18" s="302"/>
      <c r="EEO18" s="302"/>
      <c r="EEP18" s="302"/>
      <c r="EEQ18" s="302"/>
      <c r="EER18" s="302"/>
      <c r="EES18" s="302"/>
      <c r="EET18" s="302"/>
      <c r="EEU18" s="302"/>
      <c r="EEV18" s="302"/>
      <c r="EEW18" s="302"/>
      <c r="EEX18" s="302"/>
      <c r="EEY18" s="302"/>
      <c r="EEZ18" s="302"/>
      <c r="EFA18" s="302"/>
      <c r="EFB18" s="302"/>
      <c r="EFC18" s="302"/>
      <c r="EFD18" s="302"/>
      <c r="EFE18" s="302"/>
      <c r="EFF18" s="302"/>
      <c r="EFG18" s="302"/>
      <c r="EFH18" s="302"/>
      <c r="EFI18" s="302"/>
      <c r="EFJ18" s="302"/>
      <c r="EFK18" s="302"/>
      <c r="EFL18" s="302"/>
      <c r="EFM18" s="302"/>
      <c r="EFN18" s="302"/>
      <c r="EFO18" s="302"/>
      <c r="EFP18" s="302"/>
      <c r="EFQ18" s="302"/>
      <c r="EFR18" s="302"/>
      <c r="EFS18" s="302"/>
      <c r="EFT18" s="302"/>
      <c r="EFU18" s="302"/>
      <c r="EFV18" s="302"/>
      <c r="EFW18" s="302"/>
      <c r="EFX18" s="302"/>
      <c r="EFY18" s="302"/>
      <c r="EFZ18" s="302"/>
      <c r="EGA18" s="302"/>
      <c r="EGB18" s="302"/>
      <c r="EGC18" s="302"/>
      <c r="EGD18" s="302"/>
      <c r="EGE18" s="302"/>
      <c r="EGF18" s="302"/>
      <c r="EGG18" s="302"/>
      <c r="EGH18" s="302"/>
      <c r="EGI18" s="302"/>
      <c r="EGJ18" s="302"/>
      <c r="EGK18" s="302"/>
      <c r="EGL18" s="302"/>
      <c r="EGM18" s="302"/>
      <c r="EGN18" s="302"/>
      <c r="EGO18" s="302"/>
      <c r="EGP18" s="302"/>
      <c r="EGQ18" s="302"/>
      <c r="EGR18" s="302"/>
      <c r="EGS18" s="302"/>
      <c r="EGT18" s="302"/>
      <c r="EGU18" s="302"/>
      <c r="EGV18" s="302"/>
      <c r="EGW18" s="302"/>
      <c r="EGX18" s="302"/>
      <c r="EGY18" s="302"/>
      <c r="EGZ18" s="302"/>
      <c r="EHA18" s="302"/>
      <c r="EHB18" s="302"/>
      <c r="EHC18" s="302"/>
      <c r="EHD18" s="302"/>
      <c r="EHE18" s="302"/>
      <c r="EHF18" s="302"/>
      <c r="EHG18" s="302"/>
      <c r="EHH18" s="302"/>
      <c r="EHI18" s="302"/>
      <c r="EHJ18" s="302"/>
      <c r="EHK18" s="302"/>
      <c r="EHL18" s="302"/>
      <c r="EHM18" s="302"/>
      <c r="EHN18" s="302"/>
      <c r="EHO18" s="302"/>
      <c r="EHP18" s="302"/>
      <c r="EHQ18" s="302"/>
      <c r="EHR18" s="302"/>
      <c r="EHS18" s="302"/>
      <c r="EHT18" s="302"/>
      <c r="EHU18" s="302"/>
      <c r="EHV18" s="302"/>
      <c r="EHW18" s="302"/>
      <c r="EHX18" s="302"/>
      <c r="EHY18" s="302"/>
      <c r="EHZ18" s="302"/>
      <c r="EIA18" s="302"/>
      <c r="EIB18" s="302"/>
      <c r="EIC18" s="302"/>
      <c r="EID18" s="302"/>
      <c r="EIE18" s="302"/>
      <c r="EIF18" s="302"/>
      <c r="EIG18" s="302"/>
      <c r="EIH18" s="302"/>
      <c r="EII18" s="302"/>
      <c r="EIJ18" s="302"/>
      <c r="EIK18" s="302"/>
      <c r="EIL18" s="302"/>
      <c r="EIM18" s="302"/>
      <c r="EIN18" s="302"/>
      <c r="EIO18" s="302"/>
      <c r="EIP18" s="302"/>
      <c r="EIQ18" s="302"/>
      <c r="EIR18" s="302"/>
      <c r="EIS18" s="302"/>
      <c r="EIT18" s="302"/>
      <c r="EIU18" s="302"/>
      <c r="EIV18" s="302"/>
      <c r="EIW18" s="302"/>
      <c r="EIX18" s="302"/>
      <c r="EIY18" s="302"/>
      <c r="EIZ18" s="302"/>
      <c r="EJA18" s="302"/>
      <c r="EJB18" s="302"/>
      <c r="EJC18" s="302"/>
      <c r="EJD18" s="302"/>
      <c r="EJE18" s="302"/>
      <c r="EJF18" s="302"/>
      <c r="EJG18" s="302"/>
      <c r="EJH18" s="302"/>
      <c r="EJI18" s="302"/>
      <c r="EJJ18" s="302"/>
      <c r="EJK18" s="302"/>
      <c r="EJL18" s="302"/>
      <c r="EJM18" s="302"/>
      <c r="EJN18" s="302"/>
      <c r="EJO18" s="302"/>
      <c r="EJP18" s="302"/>
      <c r="EJQ18" s="302"/>
      <c r="EJR18" s="302"/>
      <c r="EJS18" s="302"/>
      <c r="EJT18" s="302"/>
      <c r="EJU18" s="302"/>
      <c r="EJV18" s="302"/>
      <c r="EJW18" s="302"/>
      <c r="EJX18" s="302"/>
      <c r="EJY18" s="302"/>
      <c r="EJZ18" s="302"/>
      <c r="EKA18" s="302"/>
      <c r="EKB18" s="302"/>
      <c r="EKC18" s="302"/>
      <c r="EKD18" s="302"/>
      <c r="EKE18" s="302"/>
      <c r="EKF18" s="302"/>
      <c r="EKG18" s="302"/>
      <c r="EKH18" s="302"/>
      <c r="EKI18" s="302"/>
      <c r="EKJ18" s="302"/>
      <c r="EKK18" s="302"/>
      <c r="EKL18" s="302"/>
      <c r="EKM18" s="302"/>
      <c r="EKN18" s="302"/>
      <c r="EKO18" s="302"/>
      <c r="EKP18" s="302"/>
      <c r="EKQ18" s="302"/>
      <c r="EKR18" s="302"/>
      <c r="EKS18" s="302"/>
      <c r="EKT18" s="302"/>
      <c r="EKU18" s="302"/>
      <c r="EKV18" s="302"/>
      <c r="EKW18" s="302"/>
      <c r="EKX18" s="302"/>
      <c r="EKY18" s="302"/>
      <c r="EKZ18" s="302"/>
      <c r="ELA18" s="302"/>
      <c r="ELB18" s="302"/>
      <c r="ELC18" s="302"/>
      <c r="ELD18" s="302"/>
      <c r="ELE18" s="302"/>
      <c r="ELF18" s="302"/>
      <c r="ELG18" s="302"/>
      <c r="ELH18" s="302"/>
      <c r="ELI18" s="302"/>
      <c r="ELJ18" s="302"/>
      <c r="ELK18" s="302"/>
      <c r="ELL18" s="302"/>
      <c r="ELM18" s="302"/>
      <c r="ELN18" s="302"/>
      <c r="ELO18" s="302"/>
      <c r="ELP18" s="302"/>
      <c r="ELQ18" s="302"/>
      <c r="ELR18" s="302"/>
      <c r="ELS18" s="302"/>
      <c r="ELT18" s="302"/>
      <c r="ELU18" s="302"/>
      <c r="ELV18" s="302"/>
      <c r="ELW18" s="302"/>
      <c r="ELX18" s="302"/>
      <c r="ELY18" s="302"/>
      <c r="ELZ18" s="302"/>
      <c r="EMA18" s="302"/>
      <c r="EMB18" s="302"/>
      <c r="EMC18" s="302"/>
      <c r="EMD18" s="302"/>
      <c r="EME18" s="302"/>
      <c r="EMF18" s="302"/>
      <c r="EMG18" s="302"/>
      <c r="EMH18" s="302"/>
      <c r="EMI18" s="302"/>
      <c r="EMJ18" s="302"/>
      <c r="EMK18" s="302"/>
      <c r="EML18" s="302"/>
      <c r="EMM18" s="302"/>
      <c r="EMN18" s="302"/>
      <c r="EMO18" s="302"/>
      <c r="EMP18" s="302"/>
      <c r="EMQ18" s="302"/>
      <c r="EMR18" s="302"/>
      <c r="EMS18" s="302"/>
      <c r="EMT18" s="302"/>
      <c r="EMU18" s="302"/>
      <c r="EMV18" s="302"/>
      <c r="EMW18" s="302"/>
      <c r="EMX18" s="302"/>
      <c r="EMY18" s="302"/>
      <c r="EMZ18" s="302"/>
      <c r="ENA18" s="302"/>
      <c r="ENB18" s="302"/>
      <c r="ENC18" s="302"/>
      <c r="END18" s="302"/>
      <c r="ENE18" s="302"/>
      <c r="ENF18" s="302"/>
      <c r="ENG18" s="302"/>
      <c r="ENH18" s="302"/>
      <c r="ENI18" s="302"/>
      <c r="ENJ18" s="302"/>
      <c r="ENK18" s="302"/>
      <c r="ENL18" s="302"/>
      <c r="ENM18" s="302"/>
      <c r="ENN18" s="302"/>
      <c r="ENO18" s="302"/>
      <c r="ENP18" s="302"/>
      <c r="ENQ18" s="302"/>
      <c r="ENR18" s="302"/>
      <c r="ENS18" s="302"/>
      <c r="ENT18" s="302"/>
      <c r="ENU18" s="302"/>
      <c r="ENV18" s="302"/>
      <c r="ENW18" s="302"/>
      <c r="ENX18" s="302"/>
      <c r="ENY18" s="302"/>
      <c r="ENZ18" s="302"/>
      <c r="EOA18" s="302"/>
      <c r="EOB18" s="302"/>
      <c r="EOC18" s="302"/>
      <c r="EOD18" s="302"/>
      <c r="EOE18" s="302"/>
      <c r="EOF18" s="302"/>
      <c r="EOG18" s="302"/>
      <c r="EOH18" s="302"/>
      <c r="EOI18" s="302"/>
      <c r="EOJ18" s="302"/>
      <c r="EOK18" s="302"/>
      <c r="EOL18" s="302"/>
      <c r="EOM18" s="302"/>
      <c r="EON18" s="302"/>
      <c r="EOO18" s="302"/>
      <c r="EOP18" s="302"/>
      <c r="EOQ18" s="302"/>
      <c r="EOR18" s="302"/>
      <c r="EOS18" s="302"/>
      <c r="EOT18" s="302"/>
      <c r="EOU18" s="302"/>
      <c r="EOV18" s="302"/>
      <c r="EOW18" s="302"/>
      <c r="EOX18" s="302"/>
      <c r="EOY18" s="302"/>
      <c r="EOZ18" s="302"/>
      <c r="EPA18" s="302"/>
      <c r="EPB18" s="302"/>
      <c r="EPC18" s="302"/>
      <c r="EPD18" s="302"/>
      <c r="EPE18" s="302"/>
      <c r="EPF18" s="302"/>
      <c r="EPG18" s="302"/>
      <c r="EPH18" s="302"/>
      <c r="EPI18" s="302"/>
      <c r="EPJ18" s="302"/>
      <c r="EPK18" s="302"/>
      <c r="EPL18" s="302"/>
      <c r="EPM18" s="302"/>
      <c r="EPN18" s="302"/>
      <c r="EPO18" s="302"/>
      <c r="EPP18" s="302"/>
      <c r="EPQ18" s="302"/>
      <c r="EPR18" s="302"/>
      <c r="EPS18" s="302"/>
      <c r="EPT18" s="302"/>
      <c r="EPU18" s="302"/>
      <c r="EPV18" s="302"/>
      <c r="EPW18" s="302"/>
      <c r="EPX18" s="302"/>
      <c r="EPY18" s="302"/>
      <c r="EPZ18" s="302"/>
      <c r="EQA18" s="302"/>
      <c r="EQB18" s="302"/>
      <c r="EQC18" s="302"/>
      <c r="EQD18" s="302"/>
      <c r="EQE18" s="302"/>
      <c r="EQF18" s="302"/>
      <c r="EQG18" s="302"/>
      <c r="EQH18" s="302"/>
      <c r="EQI18" s="302"/>
      <c r="EQJ18" s="302"/>
      <c r="EQK18" s="302"/>
      <c r="EQL18" s="302"/>
      <c r="EQM18" s="302"/>
      <c r="EQN18" s="302"/>
      <c r="EQO18" s="302"/>
      <c r="EQP18" s="302"/>
      <c r="EQQ18" s="302"/>
      <c r="EQR18" s="302"/>
      <c r="EQS18" s="302"/>
      <c r="EQT18" s="302"/>
      <c r="EQU18" s="302"/>
      <c r="EQV18" s="302"/>
      <c r="EQW18" s="302"/>
      <c r="EQX18" s="302"/>
      <c r="EQY18" s="302"/>
      <c r="EQZ18" s="302"/>
      <c r="ERA18" s="302"/>
      <c r="ERB18" s="302"/>
      <c r="ERC18" s="302"/>
      <c r="ERD18" s="302"/>
      <c r="ERE18" s="302"/>
      <c r="ERF18" s="302"/>
      <c r="ERG18" s="302"/>
      <c r="ERH18" s="302"/>
      <c r="ERI18" s="302"/>
      <c r="ERJ18" s="302"/>
      <c r="ERK18" s="302"/>
      <c r="ERL18" s="302"/>
      <c r="ERM18" s="302"/>
      <c r="ERN18" s="302"/>
      <c r="ERO18" s="302"/>
      <c r="ERP18" s="302"/>
      <c r="ERQ18" s="302"/>
      <c r="ERR18" s="302"/>
      <c r="ERS18" s="302"/>
      <c r="ERT18" s="302"/>
      <c r="ERU18" s="302"/>
      <c r="ERV18" s="302"/>
      <c r="ERW18" s="302"/>
      <c r="ERX18" s="302"/>
      <c r="ERY18" s="302"/>
      <c r="ERZ18" s="302"/>
      <c r="ESA18" s="302"/>
      <c r="ESB18" s="302"/>
      <c r="ESC18" s="302"/>
      <c r="ESD18" s="302"/>
      <c r="ESE18" s="302"/>
      <c r="ESF18" s="302"/>
      <c r="ESG18" s="302"/>
      <c r="ESH18" s="302"/>
      <c r="ESI18" s="302"/>
      <c r="ESJ18" s="302"/>
      <c r="ESK18" s="302"/>
      <c r="ESL18" s="302"/>
      <c r="ESM18" s="302"/>
      <c r="ESN18" s="302"/>
      <c r="ESO18" s="302"/>
      <c r="ESP18" s="302"/>
      <c r="ESQ18" s="302"/>
      <c r="ESR18" s="302"/>
      <c r="ESS18" s="302"/>
      <c r="EST18" s="302"/>
      <c r="ESU18" s="302"/>
      <c r="ESV18" s="302"/>
      <c r="ESW18" s="302"/>
      <c r="ESX18" s="302"/>
      <c r="ESY18" s="302"/>
      <c r="ESZ18" s="302"/>
      <c r="ETA18" s="302"/>
      <c r="ETB18" s="302"/>
      <c r="ETC18" s="302"/>
      <c r="ETD18" s="302"/>
      <c r="ETE18" s="302"/>
      <c r="ETF18" s="302"/>
      <c r="ETG18" s="302"/>
      <c r="ETH18" s="302"/>
      <c r="ETI18" s="302"/>
      <c r="ETJ18" s="302"/>
      <c r="ETK18" s="302"/>
      <c r="ETL18" s="302"/>
      <c r="ETM18" s="302"/>
      <c r="ETN18" s="302"/>
      <c r="ETO18" s="302"/>
      <c r="ETP18" s="302"/>
      <c r="ETQ18" s="302"/>
      <c r="ETR18" s="302"/>
      <c r="ETS18" s="302"/>
      <c r="ETT18" s="302"/>
      <c r="ETU18" s="302"/>
      <c r="ETV18" s="302"/>
      <c r="ETW18" s="302"/>
      <c r="ETX18" s="302"/>
      <c r="ETY18" s="302"/>
      <c r="ETZ18" s="302"/>
      <c r="EUA18" s="302"/>
      <c r="EUB18" s="302"/>
      <c r="EUC18" s="302"/>
      <c r="EUD18" s="302"/>
      <c r="EUE18" s="302"/>
      <c r="EUF18" s="302"/>
      <c r="EUG18" s="302"/>
      <c r="EUH18" s="302"/>
      <c r="EUI18" s="302"/>
      <c r="EUJ18" s="302"/>
      <c r="EUK18" s="302"/>
      <c r="EUL18" s="302"/>
      <c r="EUM18" s="302"/>
      <c r="EUN18" s="302"/>
      <c r="EUO18" s="302"/>
      <c r="EUP18" s="302"/>
      <c r="EUQ18" s="302"/>
      <c r="EUR18" s="302"/>
      <c r="EUS18" s="302"/>
      <c r="EUT18" s="302"/>
      <c r="EUU18" s="302"/>
      <c r="EUV18" s="302"/>
      <c r="EUW18" s="302"/>
      <c r="EUX18" s="302"/>
      <c r="EUY18" s="302"/>
      <c r="EUZ18" s="302"/>
      <c r="EVA18" s="302"/>
      <c r="EVB18" s="302"/>
      <c r="EVC18" s="302"/>
      <c r="EVD18" s="302"/>
      <c r="EVE18" s="302"/>
      <c r="EVF18" s="302"/>
      <c r="EVG18" s="302"/>
      <c r="EVH18" s="302"/>
      <c r="EVI18" s="302"/>
      <c r="EVJ18" s="302"/>
      <c r="EVK18" s="302"/>
      <c r="EVL18" s="302"/>
      <c r="EVM18" s="302"/>
      <c r="EVN18" s="302"/>
      <c r="EVO18" s="302"/>
      <c r="EVP18" s="302"/>
      <c r="EVQ18" s="302"/>
      <c r="EVR18" s="302"/>
      <c r="EVS18" s="302"/>
      <c r="EVT18" s="302"/>
      <c r="EVU18" s="302"/>
      <c r="EVV18" s="302"/>
      <c r="EVW18" s="302"/>
      <c r="EVX18" s="302"/>
      <c r="EVY18" s="302"/>
      <c r="EVZ18" s="302"/>
      <c r="EWA18" s="302"/>
      <c r="EWB18" s="302"/>
      <c r="EWC18" s="302"/>
      <c r="EWD18" s="302"/>
      <c r="EWE18" s="302"/>
      <c r="EWF18" s="302"/>
      <c r="EWG18" s="302"/>
      <c r="EWH18" s="302"/>
      <c r="EWI18" s="302"/>
      <c r="EWJ18" s="302"/>
      <c r="EWK18" s="302"/>
      <c r="EWL18" s="302"/>
      <c r="EWM18" s="302"/>
      <c r="EWN18" s="302"/>
      <c r="EWO18" s="302"/>
      <c r="EWP18" s="302"/>
      <c r="EWQ18" s="302"/>
      <c r="EWR18" s="302"/>
      <c r="EWS18" s="302"/>
      <c r="EWT18" s="302"/>
      <c r="EWU18" s="302"/>
      <c r="EWV18" s="302"/>
      <c r="EWW18" s="302"/>
      <c r="EWX18" s="302"/>
      <c r="EWY18" s="302"/>
      <c r="EWZ18" s="302"/>
      <c r="EXA18" s="302"/>
      <c r="EXB18" s="302"/>
      <c r="EXC18" s="302"/>
      <c r="EXD18" s="302"/>
      <c r="EXE18" s="302"/>
      <c r="EXF18" s="302"/>
      <c r="EXG18" s="302"/>
      <c r="EXH18" s="302"/>
      <c r="EXI18" s="302"/>
      <c r="EXJ18" s="302"/>
      <c r="EXK18" s="302"/>
      <c r="EXL18" s="302"/>
      <c r="EXM18" s="302"/>
      <c r="EXN18" s="302"/>
      <c r="EXO18" s="302"/>
      <c r="EXP18" s="302"/>
      <c r="EXQ18" s="302"/>
      <c r="EXR18" s="302"/>
      <c r="EXS18" s="302"/>
      <c r="EXT18" s="302"/>
      <c r="EXU18" s="302"/>
      <c r="EXV18" s="302"/>
      <c r="EXW18" s="302"/>
      <c r="EXX18" s="302"/>
      <c r="EXY18" s="302"/>
      <c r="EXZ18" s="302"/>
      <c r="EYA18" s="302"/>
      <c r="EYB18" s="302"/>
      <c r="EYC18" s="302"/>
      <c r="EYD18" s="302"/>
      <c r="EYE18" s="302"/>
      <c r="EYF18" s="302"/>
      <c r="EYG18" s="302"/>
      <c r="EYH18" s="302"/>
      <c r="EYI18" s="302"/>
      <c r="EYJ18" s="302"/>
      <c r="EYK18" s="302"/>
      <c r="EYL18" s="302"/>
      <c r="EYM18" s="302"/>
      <c r="EYN18" s="302"/>
      <c r="EYO18" s="302"/>
      <c r="EYP18" s="302"/>
      <c r="EYQ18" s="302"/>
      <c r="EYR18" s="302"/>
      <c r="EYS18" s="302"/>
      <c r="EYT18" s="302"/>
      <c r="EYU18" s="302"/>
      <c r="EYV18" s="302"/>
      <c r="EYW18" s="302"/>
      <c r="EYX18" s="302"/>
      <c r="EYY18" s="302"/>
      <c r="EYZ18" s="302"/>
      <c r="EZA18" s="302"/>
      <c r="EZB18" s="302"/>
      <c r="EZC18" s="302"/>
      <c r="EZD18" s="302"/>
      <c r="EZE18" s="302"/>
      <c r="EZF18" s="302"/>
      <c r="EZG18" s="302"/>
      <c r="EZH18" s="302"/>
      <c r="EZI18" s="302"/>
      <c r="EZJ18" s="302"/>
      <c r="EZK18" s="302"/>
      <c r="EZL18" s="302"/>
      <c r="EZM18" s="302"/>
      <c r="EZN18" s="302"/>
      <c r="EZO18" s="302"/>
      <c r="EZP18" s="302"/>
      <c r="EZQ18" s="302"/>
      <c r="EZR18" s="302"/>
      <c r="EZS18" s="302"/>
      <c r="EZT18" s="302"/>
      <c r="EZU18" s="302"/>
      <c r="EZV18" s="302"/>
      <c r="EZW18" s="302"/>
      <c r="EZX18" s="302"/>
      <c r="EZY18" s="302"/>
      <c r="EZZ18" s="302"/>
      <c r="FAA18" s="302"/>
      <c r="FAB18" s="302"/>
      <c r="FAC18" s="302"/>
      <c r="FAD18" s="302"/>
      <c r="FAE18" s="302"/>
      <c r="FAF18" s="302"/>
      <c r="FAG18" s="302"/>
      <c r="FAH18" s="302"/>
      <c r="FAI18" s="302"/>
      <c r="FAJ18" s="302"/>
      <c r="FAK18" s="302"/>
      <c r="FAL18" s="302"/>
      <c r="FAM18" s="302"/>
      <c r="FAN18" s="302"/>
      <c r="FAO18" s="302"/>
      <c r="FAP18" s="302"/>
      <c r="FAQ18" s="302"/>
      <c r="FAR18" s="302"/>
      <c r="FAS18" s="302"/>
      <c r="FAT18" s="302"/>
      <c r="FAU18" s="302"/>
      <c r="FAV18" s="302"/>
      <c r="FAW18" s="302"/>
      <c r="FAX18" s="302"/>
      <c r="FAY18" s="302"/>
      <c r="FAZ18" s="302"/>
      <c r="FBA18" s="302"/>
      <c r="FBB18" s="302"/>
      <c r="FBC18" s="302"/>
      <c r="FBD18" s="302"/>
      <c r="FBE18" s="302"/>
      <c r="FBF18" s="302"/>
      <c r="FBG18" s="302"/>
      <c r="FBH18" s="302"/>
      <c r="FBI18" s="302"/>
      <c r="FBJ18" s="302"/>
      <c r="FBK18" s="302"/>
      <c r="FBL18" s="302"/>
      <c r="FBM18" s="302"/>
      <c r="FBN18" s="302"/>
      <c r="FBO18" s="302"/>
      <c r="FBP18" s="302"/>
      <c r="FBQ18" s="302"/>
      <c r="FBR18" s="302"/>
      <c r="FBS18" s="302"/>
      <c r="FBT18" s="302"/>
      <c r="FBU18" s="302"/>
      <c r="FBV18" s="302"/>
      <c r="FBW18" s="302"/>
      <c r="FBX18" s="302"/>
      <c r="FBY18" s="302"/>
      <c r="FBZ18" s="302"/>
      <c r="FCA18" s="302"/>
      <c r="FCB18" s="302"/>
      <c r="FCC18" s="302"/>
      <c r="FCD18" s="302"/>
      <c r="FCE18" s="302"/>
      <c r="FCF18" s="302"/>
      <c r="FCG18" s="302"/>
      <c r="FCH18" s="302"/>
      <c r="FCI18" s="302"/>
      <c r="FCJ18" s="302"/>
      <c r="FCK18" s="302"/>
      <c r="FCL18" s="302"/>
      <c r="FCM18" s="302"/>
      <c r="FCN18" s="302"/>
      <c r="FCO18" s="302"/>
      <c r="FCP18" s="302"/>
      <c r="FCQ18" s="302"/>
      <c r="FCR18" s="302"/>
      <c r="FCS18" s="302"/>
      <c r="FCT18" s="302"/>
      <c r="FCU18" s="302"/>
      <c r="FCV18" s="302"/>
      <c r="FCW18" s="302"/>
      <c r="FCX18" s="302"/>
      <c r="FCY18" s="302"/>
      <c r="FCZ18" s="302"/>
      <c r="FDA18" s="302"/>
      <c r="FDB18" s="302"/>
      <c r="FDC18" s="302"/>
      <c r="FDD18" s="302"/>
      <c r="FDE18" s="302"/>
      <c r="FDF18" s="302"/>
      <c r="FDG18" s="302"/>
      <c r="FDH18" s="302"/>
      <c r="FDI18" s="302"/>
      <c r="FDJ18" s="302"/>
      <c r="FDK18" s="302"/>
      <c r="FDL18" s="302"/>
      <c r="FDM18" s="302"/>
      <c r="FDN18" s="302"/>
      <c r="FDO18" s="302"/>
      <c r="FDP18" s="302"/>
      <c r="FDQ18" s="302"/>
      <c r="FDR18" s="302"/>
      <c r="FDS18" s="302"/>
      <c r="FDT18" s="302"/>
      <c r="FDU18" s="302"/>
      <c r="FDV18" s="302"/>
      <c r="FDW18" s="302"/>
      <c r="FDX18" s="302"/>
      <c r="FDY18" s="302"/>
      <c r="FDZ18" s="302"/>
      <c r="FEA18" s="302"/>
      <c r="FEB18" s="302"/>
      <c r="FEC18" s="302"/>
      <c r="FED18" s="302"/>
      <c r="FEE18" s="302"/>
      <c r="FEF18" s="302"/>
      <c r="FEG18" s="302"/>
      <c r="FEH18" s="302"/>
      <c r="FEI18" s="302"/>
      <c r="FEJ18" s="302"/>
      <c r="FEK18" s="302"/>
      <c r="FEL18" s="302"/>
      <c r="FEM18" s="302"/>
      <c r="FEN18" s="302"/>
      <c r="FEO18" s="302"/>
      <c r="FEP18" s="302"/>
      <c r="FEQ18" s="302"/>
      <c r="FER18" s="302"/>
      <c r="FES18" s="302"/>
      <c r="FET18" s="302"/>
      <c r="FEU18" s="302"/>
      <c r="FEV18" s="302"/>
      <c r="FEW18" s="302"/>
      <c r="FEX18" s="302"/>
      <c r="FEY18" s="302"/>
      <c r="FEZ18" s="302"/>
      <c r="FFA18" s="302"/>
      <c r="FFB18" s="302"/>
      <c r="FFC18" s="302"/>
      <c r="FFD18" s="302"/>
      <c r="FFE18" s="302"/>
      <c r="FFF18" s="302"/>
      <c r="FFG18" s="302"/>
      <c r="FFH18" s="302"/>
      <c r="FFI18" s="302"/>
      <c r="FFJ18" s="302"/>
      <c r="FFK18" s="302"/>
      <c r="FFL18" s="302"/>
      <c r="FFM18" s="302"/>
      <c r="FFN18" s="302"/>
      <c r="FFO18" s="302"/>
      <c r="FFP18" s="302"/>
      <c r="FFQ18" s="302"/>
      <c r="FFR18" s="302"/>
      <c r="FFS18" s="302"/>
      <c r="FFT18" s="302"/>
      <c r="FFU18" s="302"/>
      <c r="FFV18" s="302"/>
      <c r="FFW18" s="302"/>
      <c r="FFX18" s="302"/>
      <c r="FFY18" s="302"/>
      <c r="FFZ18" s="302"/>
      <c r="FGA18" s="302"/>
      <c r="FGB18" s="302"/>
      <c r="FGC18" s="302"/>
      <c r="FGD18" s="302"/>
      <c r="FGE18" s="302"/>
      <c r="FGF18" s="302"/>
      <c r="FGG18" s="302"/>
      <c r="FGH18" s="302"/>
      <c r="FGI18" s="302"/>
      <c r="FGJ18" s="302"/>
      <c r="FGK18" s="302"/>
      <c r="FGL18" s="302"/>
      <c r="FGM18" s="302"/>
      <c r="FGN18" s="302"/>
      <c r="FGO18" s="302"/>
      <c r="FGP18" s="302"/>
      <c r="FGQ18" s="302"/>
      <c r="FGR18" s="302"/>
      <c r="FGS18" s="302"/>
      <c r="FGT18" s="302"/>
      <c r="FGU18" s="302"/>
      <c r="FGV18" s="302"/>
      <c r="FGW18" s="302"/>
      <c r="FGX18" s="302"/>
      <c r="FGY18" s="302"/>
      <c r="FGZ18" s="302"/>
      <c r="FHA18" s="302"/>
      <c r="FHB18" s="302"/>
      <c r="FHC18" s="302"/>
      <c r="FHD18" s="302"/>
      <c r="FHE18" s="302"/>
      <c r="FHF18" s="302"/>
      <c r="FHG18" s="302"/>
      <c r="FHH18" s="302"/>
      <c r="FHI18" s="302"/>
      <c r="FHJ18" s="302"/>
      <c r="FHK18" s="302"/>
      <c r="FHL18" s="302"/>
      <c r="FHM18" s="302"/>
      <c r="FHN18" s="302"/>
      <c r="FHO18" s="302"/>
      <c r="FHP18" s="302"/>
      <c r="FHQ18" s="302"/>
      <c r="FHR18" s="302"/>
      <c r="FHS18" s="302"/>
      <c r="FHT18" s="302"/>
      <c r="FHU18" s="302"/>
      <c r="FHV18" s="302"/>
      <c r="FHW18" s="302"/>
      <c r="FHX18" s="302"/>
      <c r="FHY18" s="302"/>
      <c r="FHZ18" s="302"/>
      <c r="FIA18" s="302"/>
      <c r="FIB18" s="302"/>
      <c r="FIC18" s="302"/>
      <c r="FID18" s="302"/>
      <c r="FIE18" s="302"/>
      <c r="FIF18" s="302"/>
      <c r="FIG18" s="302"/>
      <c r="FIH18" s="302"/>
      <c r="FII18" s="302"/>
      <c r="FIJ18" s="302"/>
      <c r="FIK18" s="302"/>
      <c r="FIL18" s="302"/>
      <c r="FIM18" s="302"/>
      <c r="FIN18" s="302"/>
      <c r="FIO18" s="302"/>
      <c r="FIP18" s="302"/>
      <c r="FIQ18" s="302"/>
      <c r="FIR18" s="302"/>
      <c r="FIS18" s="302"/>
      <c r="FIT18" s="302"/>
      <c r="FIU18" s="302"/>
      <c r="FIV18" s="302"/>
      <c r="FIW18" s="302"/>
      <c r="FIX18" s="302"/>
      <c r="FIY18" s="302"/>
      <c r="FIZ18" s="302"/>
      <c r="FJA18" s="302"/>
      <c r="FJB18" s="302"/>
      <c r="FJC18" s="302"/>
      <c r="FJD18" s="302"/>
      <c r="FJE18" s="302"/>
      <c r="FJF18" s="302"/>
      <c r="FJG18" s="302"/>
      <c r="FJH18" s="302"/>
      <c r="FJI18" s="302"/>
      <c r="FJJ18" s="302"/>
      <c r="FJK18" s="302"/>
      <c r="FJL18" s="302"/>
      <c r="FJM18" s="302"/>
      <c r="FJN18" s="302"/>
      <c r="FJO18" s="302"/>
      <c r="FJP18" s="302"/>
      <c r="FJQ18" s="302"/>
      <c r="FJR18" s="302"/>
      <c r="FJS18" s="302"/>
      <c r="FJT18" s="302"/>
      <c r="FJU18" s="302"/>
      <c r="FJV18" s="302"/>
      <c r="FJW18" s="302"/>
      <c r="FJX18" s="302"/>
      <c r="FJY18" s="302"/>
      <c r="FJZ18" s="302"/>
      <c r="FKA18" s="302"/>
      <c r="FKB18" s="302"/>
      <c r="FKC18" s="302"/>
      <c r="FKD18" s="302"/>
      <c r="FKE18" s="302"/>
      <c r="FKF18" s="302"/>
      <c r="FKG18" s="302"/>
      <c r="FKH18" s="302"/>
      <c r="FKI18" s="302"/>
      <c r="FKJ18" s="302"/>
      <c r="FKK18" s="302"/>
      <c r="FKL18" s="302"/>
      <c r="FKM18" s="302"/>
      <c r="FKN18" s="302"/>
      <c r="FKO18" s="302"/>
      <c r="FKP18" s="302"/>
      <c r="FKQ18" s="302"/>
      <c r="FKR18" s="302"/>
      <c r="FKS18" s="302"/>
      <c r="FKT18" s="302"/>
      <c r="FKU18" s="302"/>
      <c r="FKV18" s="302"/>
      <c r="FKW18" s="302"/>
      <c r="FKX18" s="302"/>
      <c r="FKY18" s="302"/>
      <c r="FKZ18" s="302"/>
      <c r="FLA18" s="302"/>
      <c r="FLB18" s="302"/>
      <c r="FLC18" s="302"/>
      <c r="FLD18" s="302"/>
      <c r="FLE18" s="302"/>
      <c r="FLF18" s="302"/>
      <c r="FLG18" s="302"/>
      <c r="FLH18" s="302"/>
      <c r="FLI18" s="302"/>
      <c r="FLJ18" s="302"/>
      <c r="FLK18" s="302"/>
      <c r="FLL18" s="302"/>
      <c r="FLM18" s="302"/>
      <c r="FLN18" s="302"/>
      <c r="FLO18" s="302"/>
      <c r="FLP18" s="302"/>
      <c r="FLQ18" s="302"/>
      <c r="FLR18" s="302"/>
      <c r="FLS18" s="302"/>
      <c r="FLT18" s="302"/>
      <c r="FLU18" s="302"/>
      <c r="FLV18" s="302"/>
      <c r="FLW18" s="302"/>
      <c r="FLX18" s="302"/>
      <c r="FLY18" s="302"/>
      <c r="FLZ18" s="302"/>
      <c r="FMA18" s="302"/>
      <c r="FMB18" s="302"/>
      <c r="FMC18" s="302"/>
      <c r="FMD18" s="302"/>
      <c r="FME18" s="302"/>
      <c r="FMF18" s="302"/>
      <c r="FMG18" s="302"/>
      <c r="FMH18" s="302"/>
      <c r="FMI18" s="302"/>
      <c r="FMJ18" s="302"/>
      <c r="FMK18" s="302"/>
      <c r="FML18" s="302"/>
      <c r="FMM18" s="302"/>
      <c r="FMN18" s="302"/>
      <c r="FMO18" s="302"/>
      <c r="FMP18" s="302"/>
      <c r="FMQ18" s="302"/>
      <c r="FMR18" s="302"/>
      <c r="FMS18" s="302"/>
      <c r="FMT18" s="302"/>
      <c r="FMU18" s="302"/>
      <c r="FMV18" s="302"/>
      <c r="FMW18" s="302"/>
      <c r="FMX18" s="302"/>
      <c r="FMY18" s="302"/>
      <c r="FMZ18" s="302"/>
      <c r="FNA18" s="302"/>
      <c r="FNB18" s="302"/>
      <c r="FNC18" s="302"/>
      <c r="FND18" s="302"/>
      <c r="FNE18" s="302"/>
      <c r="FNF18" s="302"/>
      <c r="FNG18" s="302"/>
      <c r="FNH18" s="302"/>
      <c r="FNI18" s="302"/>
      <c r="FNJ18" s="302"/>
      <c r="FNK18" s="302"/>
      <c r="FNL18" s="302"/>
      <c r="FNM18" s="302"/>
      <c r="FNN18" s="302"/>
      <c r="FNO18" s="302"/>
      <c r="FNP18" s="302"/>
      <c r="FNQ18" s="302"/>
      <c r="FNR18" s="302"/>
      <c r="FNS18" s="302"/>
      <c r="FNT18" s="302"/>
      <c r="FNU18" s="302"/>
      <c r="FNV18" s="302"/>
      <c r="FNW18" s="302"/>
      <c r="FNX18" s="302"/>
      <c r="FNY18" s="302"/>
      <c r="FNZ18" s="302"/>
      <c r="FOA18" s="302"/>
      <c r="FOB18" s="302"/>
      <c r="FOC18" s="302"/>
      <c r="FOD18" s="302"/>
      <c r="FOE18" s="302"/>
      <c r="FOF18" s="302"/>
      <c r="FOG18" s="302"/>
      <c r="FOH18" s="302"/>
      <c r="FOI18" s="302"/>
      <c r="FOJ18" s="302"/>
      <c r="FOK18" s="302"/>
      <c r="FOL18" s="302"/>
      <c r="FOM18" s="302"/>
      <c r="FON18" s="302"/>
      <c r="FOO18" s="302"/>
      <c r="FOP18" s="302"/>
      <c r="FOQ18" s="302"/>
      <c r="FOR18" s="302"/>
      <c r="FOS18" s="302"/>
      <c r="FOT18" s="302"/>
      <c r="FOU18" s="302"/>
      <c r="FOV18" s="302"/>
      <c r="FOW18" s="302"/>
      <c r="FOX18" s="302"/>
      <c r="FOY18" s="302"/>
      <c r="FOZ18" s="302"/>
      <c r="FPA18" s="302"/>
      <c r="FPB18" s="302"/>
      <c r="FPC18" s="302"/>
      <c r="FPD18" s="302"/>
      <c r="FPE18" s="302"/>
      <c r="FPF18" s="302"/>
      <c r="FPG18" s="302"/>
      <c r="FPH18" s="302"/>
      <c r="FPI18" s="302"/>
      <c r="FPJ18" s="302"/>
      <c r="FPK18" s="302"/>
      <c r="FPL18" s="302"/>
      <c r="FPM18" s="302"/>
      <c r="FPN18" s="302"/>
      <c r="FPO18" s="302"/>
      <c r="FPP18" s="302"/>
      <c r="FPQ18" s="302"/>
      <c r="FPR18" s="302"/>
      <c r="FPS18" s="302"/>
      <c r="FPT18" s="302"/>
      <c r="FPU18" s="302"/>
      <c r="FPV18" s="302"/>
      <c r="FPW18" s="302"/>
      <c r="FPX18" s="302"/>
      <c r="FPY18" s="302"/>
      <c r="FPZ18" s="302"/>
      <c r="FQA18" s="302"/>
      <c r="FQB18" s="302"/>
      <c r="FQC18" s="302"/>
      <c r="FQD18" s="302"/>
      <c r="FQE18" s="302"/>
      <c r="FQF18" s="302"/>
      <c r="FQG18" s="302"/>
      <c r="FQH18" s="302"/>
      <c r="FQI18" s="302"/>
      <c r="FQJ18" s="302"/>
      <c r="FQK18" s="302"/>
      <c r="FQL18" s="302"/>
      <c r="FQM18" s="302"/>
      <c r="FQN18" s="302"/>
      <c r="FQO18" s="302"/>
      <c r="FQP18" s="302"/>
      <c r="FQQ18" s="302"/>
      <c r="FQR18" s="302"/>
      <c r="FQS18" s="302"/>
      <c r="FQT18" s="302"/>
      <c r="FQU18" s="302"/>
      <c r="FQV18" s="302"/>
      <c r="FQW18" s="302"/>
      <c r="FQX18" s="302"/>
      <c r="FQY18" s="302"/>
      <c r="FQZ18" s="302"/>
      <c r="FRA18" s="302"/>
      <c r="FRB18" s="302"/>
      <c r="FRC18" s="302"/>
      <c r="FRD18" s="302"/>
      <c r="FRE18" s="302"/>
      <c r="FRF18" s="302"/>
      <c r="FRG18" s="302"/>
      <c r="FRH18" s="302"/>
      <c r="FRI18" s="302"/>
      <c r="FRJ18" s="302"/>
      <c r="FRK18" s="302"/>
      <c r="FRL18" s="302"/>
      <c r="FRM18" s="302"/>
      <c r="FRN18" s="302"/>
      <c r="FRO18" s="302"/>
      <c r="FRP18" s="302"/>
      <c r="FRQ18" s="302"/>
      <c r="FRR18" s="302"/>
      <c r="FRS18" s="302"/>
      <c r="FRT18" s="302"/>
      <c r="FRU18" s="302"/>
      <c r="FRV18" s="302"/>
      <c r="FRW18" s="302"/>
      <c r="FRX18" s="302"/>
      <c r="FRY18" s="302"/>
      <c r="FRZ18" s="302"/>
      <c r="FSA18" s="302"/>
      <c r="FSB18" s="302"/>
      <c r="FSC18" s="302"/>
      <c r="FSD18" s="302"/>
      <c r="FSE18" s="302"/>
      <c r="FSF18" s="302"/>
      <c r="FSG18" s="302"/>
      <c r="FSH18" s="302"/>
      <c r="FSI18" s="302"/>
      <c r="FSJ18" s="302"/>
      <c r="FSK18" s="302"/>
      <c r="FSL18" s="302"/>
      <c r="FSM18" s="302"/>
      <c r="FSN18" s="302"/>
      <c r="FSO18" s="302"/>
      <c r="FSP18" s="302"/>
      <c r="FSQ18" s="302"/>
      <c r="FSR18" s="302"/>
      <c r="FSS18" s="302"/>
      <c r="FST18" s="302"/>
      <c r="FSU18" s="302"/>
      <c r="FSV18" s="302"/>
      <c r="FSW18" s="302"/>
      <c r="FSX18" s="302"/>
      <c r="FSY18" s="302"/>
      <c r="FSZ18" s="302"/>
      <c r="FTA18" s="302"/>
      <c r="FTB18" s="302"/>
      <c r="FTC18" s="302"/>
      <c r="FTD18" s="302"/>
      <c r="FTE18" s="302"/>
      <c r="FTF18" s="302"/>
      <c r="FTG18" s="302"/>
      <c r="FTH18" s="302"/>
      <c r="FTI18" s="302"/>
      <c r="FTJ18" s="302"/>
      <c r="FTK18" s="302"/>
      <c r="FTL18" s="302"/>
      <c r="FTM18" s="302"/>
      <c r="FTN18" s="302"/>
      <c r="FTO18" s="302"/>
      <c r="FTP18" s="302"/>
      <c r="FTQ18" s="302"/>
      <c r="FTR18" s="302"/>
      <c r="FTS18" s="302"/>
      <c r="FTT18" s="302"/>
      <c r="FTU18" s="302"/>
      <c r="FTV18" s="302"/>
      <c r="FTW18" s="302"/>
      <c r="FTX18" s="302"/>
      <c r="FTY18" s="302"/>
      <c r="FTZ18" s="302"/>
      <c r="FUA18" s="302"/>
      <c r="FUB18" s="302"/>
      <c r="FUC18" s="302"/>
      <c r="FUD18" s="302"/>
      <c r="FUE18" s="302"/>
      <c r="FUF18" s="302"/>
      <c r="FUG18" s="302"/>
      <c r="FUH18" s="302"/>
      <c r="FUI18" s="302"/>
      <c r="FUJ18" s="302"/>
      <c r="FUK18" s="302"/>
      <c r="FUL18" s="302"/>
      <c r="FUM18" s="302"/>
      <c r="FUN18" s="302"/>
      <c r="FUO18" s="302"/>
      <c r="FUP18" s="302"/>
      <c r="FUQ18" s="302"/>
      <c r="FUR18" s="302"/>
      <c r="FUS18" s="302"/>
      <c r="FUT18" s="302"/>
      <c r="FUU18" s="302"/>
      <c r="FUV18" s="302"/>
      <c r="FUW18" s="302"/>
      <c r="FUX18" s="302"/>
      <c r="FUY18" s="302"/>
      <c r="FUZ18" s="302"/>
      <c r="FVA18" s="302"/>
      <c r="FVB18" s="302"/>
      <c r="FVC18" s="302"/>
      <c r="FVD18" s="302"/>
      <c r="FVE18" s="302"/>
      <c r="FVF18" s="302"/>
      <c r="FVG18" s="302"/>
      <c r="FVH18" s="302"/>
      <c r="FVI18" s="302"/>
      <c r="FVJ18" s="302"/>
      <c r="FVK18" s="302"/>
      <c r="FVL18" s="302"/>
      <c r="FVM18" s="302"/>
      <c r="FVN18" s="302"/>
      <c r="FVO18" s="302"/>
      <c r="FVP18" s="302"/>
      <c r="FVQ18" s="302"/>
      <c r="FVR18" s="302"/>
      <c r="FVS18" s="302"/>
      <c r="FVT18" s="302"/>
      <c r="FVU18" s="302"/>
      <c r="FVV18" s="302"/>
      <c r="FVW18" s="302"/>
      <c r="FVX18" s="302"/>
      <c r="FVY18" s="302"/>
      <c r="FVZ18" s="302"/>
      <c r="FWA18" s="302"/>
      <c r="FWB18" s="302"/>
      <c r="FWC18" s="302"/>
      <c r="FWD18" s="302"/>
      <c r="FWE18" s="302"/>
      <c r="FWF18" s="302"/>
      <c r="FWG18" s="302"/>
      <c r="FWH18" s="302"/>
      <c r="FWI18" s="302"/>
      <c r="FWJ18" s="302"/>
      <c r="FWK18" s="302"/>
      <c r="FWL18" s="302"/>
      <c r="FWM18" s="302"/>
      <c r="FWN18" s="302"/>
      <c r="FWO18" s="302"/>
      <c r="FWP18" s="302"/>
      <c r="FWQ18" s="302"/>
      <c r="FWR18" s="302"/>
      <c r="FWS18" s="302"/>
      <c r="FWT18" s="302"/>
      <c r="FWU18" s="302"/>
      <c r="FWV18" s="302"/>
      <c r="FWW18" s="302"/>
      <c r="FWX18" s="302"/>
      <c r="FWY18" s="302"/>
      <c r="FWZ18" s="302"/>
      <c r="FXA18" s="302"/>
      <c r="FXB18" s="302"/>
      <c r="FXC18" s="302"/>
      <c r="FXD18" s="302"/>
      <c r="FXE18" s="302"/>
      <c r="FXF18" s="302"/>
      <c r="FXG18" s="302"/>
      <c r="FXH18" s="302"/>
      <c r="FXI18" s="302"/>
      <c r="FXJ18" s="302"/>
      <c r="FXK18" s="302"/>
      <c r="FXL18" s="302"/>
      <c r="FXM18" s="302"/>
      <c r="FXN18" s="302"/>
      <c r="FXO18" s="302"/>
      <c r="FXP18" s="302"/>
      <c r="FXQ18" s="302"/>
      <c r="FXR18" s="302"/>
      <c r="FXS18" s="302"/>
      <c r="FXT18" s="302"/>
      <c r="FXU18" s="302"/>
      <c r="FXV18" s="302"/>
      <c r="FXW18" s="302"/>
      <c r="FXX18" s="302"/>
      <c r="FXY18" s="302"/>
      <c r="FXZ18" s="302"/>
      <c r="FYA18" s="302"/>
      <c r="FYB18" s="302"/>
      <c r="FYC18" s="302"/>
      <c r="FYD18" s="302"/>
      <c r="FYE18" s="302"/>
      <c r="FYF18" s="302"/>
      <c r="FYG18" s="302"/>
      <c r="FYH18" s="302"/>
      <c r="FYI18" s="302"/>
      <c r="FYJ18" s="302"/>
      <c r="FYK18" s="302"/>
      <c r="FYL18" s="302"/>
      <c r="FYM18" s="302"/>
      <c r="FYN18" s="302"/>
      <c r="FYO18" s="302"/>
      <c r="FYP18" s="302"/>
      <c r="FYQ18" s="302"/>
      <c r="FYR18" s="302"/>
      <c r="FYS18" s="302"/>
      <c r="FYT18" s="302"/>
      <c r="FYU18" s="302"/>
      <c r="FYV18" s="302"/>
      <c r="FYW18" s="302"/>
      <c r="FYX18" s="302"/>
      <c r="FYY18" s="302"/>
      <c r="FYZ18" s="302"/>
      <c r="FZA18" s="302"/>
      <c r="FZB18" s="302"/>
      <c r="FZC18" s="302"/>
      <c r="FZD18" s="302"/>
      <c r="FZE18" s="302"/>
      <c r="FZF18" s="302"/>
      <c r="FZG18" s="302"/>
      <c r="FZH18" s="302"/>
      <c r="FZI18" s="302"/>
      <c r="FZJ18" s="302"/>
      <c r="FZK18" s="302"/>
      <c r="FZL18" s="302"/>
      <c r="FZM18" s="302"/>
      <c r="FZN18" s="302"/>
      <c r="FZO18" s="302"/>
      <c r="FZP18" s="302"/>
      <c r="FZQ18" s="302"/>
      <c r="FZR18" s="302"/>
      <c r="FZS18" s="302"/>
      <c r="FZT18" s="302"/>
      <c r="FZU18" s="302"/>
      <c r="FZV18" s="302"/>
      <c r="FZW18" s="302"/>
      <c r="FZX18" s="302"/>
      <c r="FZY18" s="302"/>
      <c r="FZZ18" s="302"/>
      <c r="GAA18" s="302"/>
      <c r="GAB18" s="302"/>
      <c r="GAC18" s="302"/>
      <c r="GAD18" s="302"/>
      <c r="GAE18" s="302"/>
      <c r="GAF18" s="302"/>
      <c r="GAG18" s="302"/>
      <c r="GAH18" s="302"/>
      <c r="GAI18" s="302"/>
      <c r="GAJ18" s="302"/>
      <c r="GAK18" s="302"/>
      <c r="GAL18" s="302"/>
      <c r="GAM18" s="302"/>
      <c r="GAN18" s="302"/>
      <c r="GAO18" s="302"/>
      <c r="GAP18" s="302"/>
      <c r="GAQ18" s="302"/>
      <c r="GAR18" s="302"/>
      <c r="GAS18" s="302"/>
      <c r="GAT18" s="302"/>
      <c r="GAU18" s="302"/>
      <c r="GAV18" s="302"/>
      <c r="GAW18" s="302"/>
      <c r="GAX18" s="302"/>
      <c r="GAY18" s="302"/>
      <c r="GAZ18" s="302"/>
      <c r="GBA18" s="302"/>
      <c r="GBB18" s="302"/>
      <c r="GBC18" s="302"/>
      <c r="GBD18" s="302"/>
      <c r="GBE18" s="302"/>
      <c r="GBF18" s="302"/>
      <c r="GBG18" s="302"/>
      <c r="GBH18" s="302"/>
      <c r="GBI18" s="302"/>
      <c r="GBJ18" s="302"/>
      <c r="GBK18" s="302"/>
      <c r="GBL18" s="302"/>
      <c r="GBM18" s="302"/>
      <c r="GBN18" s="302"/>
      <c r="GBO18" s="302"/>
      <c r="GBP18" s="302"/>
      <c r="GBQ18" s="302"/>
      <c r="GBR18" s="302"/>
      <c r="GBS18" s="302"/>
      <c r="GBT18" s="302"/>
      <c r="GBU18" s="302"/>
      <c r="GBV18" s="302"/>
      <c r="GBW18" s="302"/>
      <c r="GBX18" s="302"/>
      <c r="GBY18" s="302"/>
      <c r="GBZ18" s="302"/>
      <c r="GCA18" s="302"/>
      <c r="GCB18" s="302"/>
      <c r="GCC18" s="302"/>
      <c r="GCD18" s="302"/>
      <c r="GCE18" s="302"/>
      <c r="GCF18" s="302"/>
      <c r="GCG18" s="302"/>
      <c r="GCH18" s="302"/>
      <c r="GCI18" s="302"/>
      <c r="GCJ18" s="302"/>
      <c r="GCK18" s="302"/>
      <c r="GCL18" s="302"/>
      <c r="GCM18" s="302"/>
      <c r="GCN18" s="302"/>
      <c r="GCO18" s="302"/>
      <c r="GCP18" s="302"/>
      <c r="GCQ18" s="302"/>
      <c r="GCR18" s="302"/>
      <c r="GCS18" s="302"/>
      <c r="GCT18" s="302"/>
      <c r="GCU18" s="302"/>
      <c r="GCV18" s="302"/>
      <c r="GCW18" s="302"/>
      <c r="GCX18" s="302"/>
      <c r="GCY18" s="302"/>
      <c r="GCZ18" s="302"/>
      <c r="GDA18" s="302"/>
      <c r="GDB18" s="302"/>
      <c r="GDC18" s="302"/>
      <c r="GDD18" s="302"/>
      <c r="GDE18" s="302"/>
      <c r="GDF18" s="302"/>
      <c r="GDG18" s="302"/>
      <c r="GDH18" s="302"/>
      <c r="GDI18" s="302"/>
      <c r="GDJ18" s="302"/>
      <c r="GDK18" s="302"/>
      <c r="GDL18" s="302"/>
      <c r="GDM18" s="302"/>
      <c r="GDN18" s="302"/>
      <c r="GDO18" s="302"/>
      <c r="GDP18" s="302"/>
      <c r="GDQ18" s="302"/>
      <c r="GDR18" s="302"/>
      <c r="GDS18" s="302"/>
      <c r="GDT18" s="302"/>
      <c r="GDU18" s="302"/>
      <c r="GDV18" s="302"/>
      <c r="GDW18" s="302"/>
      <c r="GDX18" s="302"/>
      <c r="GDY18" s="302"/>
      <c r="GDZ18" s="302"/>
      <c r="GEA18" s="302"/>
      <c r="GEB18" s="302"/>
      <c r="GEC18" s="302"/>
      <c r="GED18" s="302"/>
      <c r="GEE18" s="302"/>
      <c r="GEF18" s="302"/>
      <c r="GEG18" s="302"/>
      <c r="GEH18" s="302"/>
      <c r="GEI18" s="302"/>
      <c r="GEJ18" s="302"/>
      <c r="GEK18" s="302"/>
      <c r="GEL18" s="302"/>
      <c r="GEM18" s="302"/>
      <c r="GEN18" s="302"/>
      <c r="GEO18" s="302"/>
      <c r="GEP18" s="302"/>
      <c r="GEQ18" s="302"/>
      <c r="GER18" s="302"/>
      <c r="GES18" s="302"/>
      <c r="GET18" s="302"/>
      <c r="GEU18" s="302"/>
      <c r="GEV18" s="302"/>
      <c r="GEW18" s="302"/>
      <c r="GEX18" s="302"/>
      <c r="GEY18" s="302"/>
      <c r="GEZ18" s="302"/>
      <c r="GFA18" s="302"/>
      <c r="GFB18" s="302"/>
      <c r="GFC18" s="302"/>
      <c r="GFD18" s="302"/>
      <c r="GFE18" s="302"/>
      <c r="GFF18" s="302"/>
      <c r="GFG18" s="302"/>
      <c r="GFH18" s="302"/>
      <c r="GFI18" s="302"/>
      <c r="GFJ18" s="302"/>
      <c r="GFK18" s="302"/>
      <c r="GFL18" s="302"/>
      <c r="GFM18" s="302"/>
      <c r="GFN18" s="302"/>
      <c r="GFO18" s="302"/>
      <c r="GFP18" s="302"/>
      <c r="GFQ18" s="302"/>
      <c r="GFR18" s="302"/>
      <c r="GFS18" s="302"/>
      <c r="GFT18" s="302"/>
      <c r="GFU18" s="302"/>
      <c r="GFV18" s="302"/>
      <c r="GFW18" s="302"/>
      <c r="GFX18" s="302"/>
      <c r="GFY18" s="302"/>
      <c r="GFZ18" s="302"/>
      <c r="GGA18" s="302"/>
      <c r="GGB18" s="302"/>
      <c r="GGC18" s="302"/>
      <c r="GGD18" s="302"/>
      <c r="GGE18" s="302"/>
      <c r="GGF18" s="302"/>
      <c r="GGG18" s="302"/>
      <c r="GGH18" s="302"/>
      <c r="GGI18" s="302"/>
      <c r="GGJ18" s="302"/>
      <c r="GGK18" s="302"/>
      <c r="GGL18" s="302"/>
      <c r="GGM18" s="302"/>
      <c r="GGN18" s="302"/>
      <c r="GGO18" s="302"/>
      <c r="GGP18" s="302"/>
      <c r="GGQ18" s="302"/>
      <c r="GGR18" s="302"/>
      <c r="GGS18" s="302"/>
      <c r="GGT18" s="302"/>
      <c r="GGU18" s="302"/>
      <c r="GGV18" s="302"/>
      <c r="GGW18" s="302"/>
      <c r="GGX18" s="302"/>
      <c r="GGY18" s="302"/>
      <c r="GGZ18" s="302"/>
      <c r="GHA18" s="302"/>
      <c r="GHB18" s="302"/>
      <c r="GHC18" s="302"/>
      <c r="GHD18" s="302"/>
      <c r="GHE18" s="302"/>
      <c r="GHF18" s="302"/>
      <c r="GHG18" s="302"/>
      <c r="GHH18" s="302"/>
      <c r="GHI18" s="302"/>
      <c r="GHJ18" s="302"/>
      <c r="GHK18" s="302"/>
      <c r="GHL18" s="302"/>
      <c r="GHM18" s="302"/>
      <c r="GHN18" s="302"/>
      <c r="GHO18" s="302"/>
      <c r="GHP18" s="302"/>
      <c r="GHQ18" s="302"/>
      <c r="GHR18" s="302"/>
      <c r="GHS18" s="302"/>
      <c r="GHT18" s="302"/>
      <c r="GHU18" s="302"/>
      <c r="GHV18" s="302"/>
      <c r="GHW18" s="302"/>
      <c r="GHX18" s="302"/>
      <c r="GHY18" s="302"/>
      <c r="GHZ18" s="302"/>
      <c r="GIA18" s="302"/>
      <c r="GIB18" s="302"/>
      <c r="GIC18" s="302"/>
      <c r="GID18" s="302"/>
      <c r="GIE18" s="302"/>
      <c r="GIF18" s="302"/>
      <c r="GIG18" s="302"/>
      <c r="GIH18" s="302"/>
      <c r="GII18" s="302"/>
      <c r="GIJ18" s="302"/>
      <c r="GIK18" s="302"/>
      <c r="GIL18" s="302"/>
      <c r="GIM18" s="302"/>
      <c r="GIN18" s="302"/>
      <c r="GIO18" s="302"/>
      <c r="GIP18" s="302"/>
      <c r="GIQ18" s="302"/>
      <c r="GIR18" s="302"/>
      <c r="GIS18" s="302"/>
      <c r="GIT18" s="302"/>
      <c r="GIU18" s="302"/>
      <c r="GIV18" s="302"/>
      <c r="GIW18" s="302"/>
      <c r="GIX18" s="302"/>
      <c r="GIY18" s="302"/>
      <c r="GIZ18" s="302"/>
      <c r="GJA18" s="302"/>
      <c r="GJB18" s="302"/>
      <c r="GJC18" s="302"/>
      <c r="GJD18" s="302"/>
      <c r="GJE18" s="302"/>
      <c r="GJF18" s="302"/>
      <c r="GJG18" s="302"/>
      <c r="GJH18" s="302"/>
      <c r="GJI18" s="302"/>
      <c r="GJJ18" s="302"/>
      <c r="GJK18" s="302"/>
      <c r="GJL18" s="302"/>
      <c r="GJM18" s="302"/>
      <c r="GJN18" s="302"/>
      <c r="GJO18" s="302"/>
      <c r="GJP18" s="302"/>
      <c r="GJQ18" s="302"/>
      <c r="GJR18" s="302"/>
      <c r="GJS18" s="302"/>
      <c r="GJT18" s="302"/>
      <c r="GJU18" s="302"/>
      <c r="GJV18" s="302"/>
      <c r="GJW18" s="302"/>
      <c r="GJX18" s="302"/>
      <c r="GJY18" s="302"/>
      <c r="GJZ18" s="302"/>
      <c r="GKA18" s="302"/>
      <c r="GKB18" s="302"/>
      <c r="GKC18" s="302"/>
      <c r="GKD18" s="302"/>
      <c r="GKE18" s="302"/>
      <c r="GKF18" s="302"/>
      <c r="GKG18" s="302"/>
      <c r="GKH18" s="302"/>
      <c r="GKI18" s="302"/>
      <c r="GKJ18" s="302"/>
      <c r="GKK18" s="302"/>
      <c r="GKL18" s="302"/>
      <c r="GKM18" s="302"/>
      <c r="GKN18" s="302"/>
      <c r="GKO18" s="302"/>
      <c r="GKP18" s="302"/>
      <c r="GKQ18" s="302"/>
      <c r="GKR18" s="302"/>
      <c r="GKS18" s="302"/>
      <c r="GKT18" s="302"/>
      <c r="GKU18" s="302"/>
      <c r="GKV18" s="302"/>
      <c r="GKW18" s="302"/>
      <c r="GKX18" s="302"/>
      <c r="GKY18" s="302"/>
      <c r="GKZ18" s="302"/>
      <c r="GLA18" s="302"/>
      <c r="GLB18" s="302"/>
      <c r="GLC18" s="302"/>
      <c r="GLD18" s="302"/>
      <c r="GLE18" s="302"/>
      <c r="GLF18" s="302"/>
      <c r="GLG18" s="302"/>
      <c r="GLH18" s="302"/>
      <c r="GLI18" s="302"/>
      <c r="GLJ18" s="302"/>
      <c r="GLK18" s="302"/>
      <c r="GLL18" s="302"/>
      <c r="GLM18" s="302"/>
      <c r="GLN18" s="302"/>
      <c r="GLO18" s="302"/>
      <c r="GLP18" s="302"/>
      <c r="GLQ18" s="302"/>
      <c r="GLR18" s="302"/>
      <c r="GLS18" s="302"/>
      <c r="GLT18" s="302"/>
      <c r="GLU18" s="302"/>
      <c r="GLV18" s="302"/>
      <c r="GLW18" s="302"/>
      <c r="GLX18" s="302"/>
      <c r="GLY18" s="302"/>
      <c r="GLZ18" s="302"/>
      <c r="GMA18" s="302"/>
      <c r="GMB18" s="302"/>
      <c r="GMC18" s="302"/>
      <c r="GMD18" s="302"/>
      <c r="GME18" s="302"/>
      <c r="GMF18" s="302"/>
      <c r="GMG18" s="302"/>
      <c r="GMH18" s="302"/>
      <c r="GMI18" s="302"/>
      <c r="GMJ18" s="302"/>
      <c r="GMK18" s="302"/>
      <c r="GML18" s="302"/>
      <c r="GMM18" s="302"/>
      <c r="GMN18" s="302"/>
      <c r="GMO18" s="302"/>
      <c r="GMP18" s="302"/>
      <c r="GMQ18" s="302"/>
      <c r="GMR18" s="302"/>
      <c r="GMS18" s="302"/>
      <c r="GMT18" s="302"/>
      <c r="GMU18" s="302"/>
      <c r="GMV18" s="302"/>
      <c r="GMW18" s="302"/>
      <c r="GMX18" s="302"/>
      <c r="GMY18" s="302"/>
      <c r="GMZ18" s="302"/>
      <c r="GNA18" s="302"/>
      <c r="GNB18" s="302"/>
      <c r="GNC18" s="302"/>
      <c r="GND18" s="302"/>
      <c r="GNE18" s="302"/>
      <c r="GNF18" s="302"/>
      <c r="GNG18" s="302"/>
      <c r="GNH18" s="302"/>
      <c r="GNI18" s="302"/>
      <c r="GNJ18" s="302"/>
      <c r="GNK18" s="302"/>
      <c r="GNL18" s="302"/>
      <c r="GNM18" s="302"/>
      <c r="GNN18" s="302"/>
      <c r="GNO18" s="302"/>
      <c r="GNP18" s="302"/>
      <c r="GNQ18" s="302"/>
      <c r="GNR18" s="302"/>
      <c r="GNS18" s="302"/>
      <c r="GNT18" s="302"/>
      <c r="GNU18" s="302"/>
      <c r="GNV18" s="302"/>
      <c r="GNW18" s="302"/>
      <c r="GNX18" s="302"/>
      <c r="GNY18" s="302"/>
      <c r="GNZ18" s="302"/>
      <c r="GOA18" s="302"/>
      <c r="GOB18" s="302"/>
      <c r="GOC18" s="302"/>
      <c r="GOD18" s="302"/>
      <c r="GOE18" s="302"/>
      <c r="GOF18" s="302"/>
      <c r="GOG18" s="302"/>
      <c r="GOH18" s="302"/>
      <c r="GOI18" s="302"/>
      <c r="GOJ18" s="302"/>
      <c r="GOK18" s="302"/>
      <c r="GOL18" s="302"/>
      <c r="GOM18" s="302"/>
      <c r="GON18" s="302"/>
      <c r="GOO18" s="302"/>
      <c r="GOP18" s="302"/>
      <c r="GOQ18" s="302"/>
      <c r="GOR18" s="302"/>
      <c r="GOS18" s="302"/>
      <c r="GOT18" s="302"/>
      <c r="GOU18" s="302"/>
      <c r="GOV18" s="302"/>
      <c r="GOW18" s="302"/>
      <c r="GOX18" s="302"/>
      <c r="GOY18" s="302"/>
      <c r="GOZ18" s="302"/>
      <c r="GPA18" s="302"/>
      <c r="GPB18" s="302"/>
      <c r="GPC18" s="302"/>
      <c r="GPD18" s="302"/>
      <c r="GPE18" s="302"/>
      <c r="GPF18" s="302"/>
      <c r="GPG18" s="302"/>
      <c r="GPH18" s="302"/>
      <c r="GPI18" s="302"/>
      <c r="GPJ18" s="302"/>
      <c r="GPK18" s="302"/>
      <c r="GPL18" s="302"/>
      <c r="GPM18" s="302"/>
      <c r="GPN18" s="302"/>
      <c r="GPO18" s="302"/>
      <c r="GPP18" s="302"/>
      <c r="GPQ18" s="302"/>
      <c r="GPR18" s="302"/>
      <c r="GPS18" s="302"/>
      <c r="GPT18" s="302"/>
      <c r="GPU18" s="302"/>
      <c r="GPV18" s="302"/>
      <c r="GPW18" s="302"/>
      <c r="GPX18" s="302"/>
      <c r="GPY18" s="302"/>
      <c r="GPZ18" s="302"/>
      <c r="GQA18" s="302"/>
      <c r="GQB18" s="302"/>
      <c r="GQC18" s="302"/>
      <c r="GQD18" s="302"/>
      <c r="GQE18" s="302"/>
      <c r="GQF18" s="302"/>
      <c r="GQG18" s="302"/>
      <c r="GQH18" s="302"/>
      <c r="GQI18" s="302"/>
      <c r="GQJ18" s="302"/>
      <c r="GQK18" s="302"/>
      <c r="GQL18" s="302"/>
      <c r="GQM18" s="302"/>
      <c r="GQN18" s="302"/>
      <c r="GQO18" s="302"/>
      <c r="GQP18" s="302"/>
      <c r="GQQ18" s="302"/>
      <c r="GQR18" s="302"/>
      <c r="GQS18" s="302"/>
      <c r="GQT18" s="302"/>
      <c r="GQU18" s="302"/>
      <c r="GQV18" s="302"/>
      <c r="GQW18" s="302"/>
      <c r="GQX18" s="302"/>
      <c r="GQY18" s="302"/>
      <c r="GQZ18" s="302"/>
      <c r="GRA18" s="302"/>
      <c r="GRB18" s="302"/>
      <c r="GRC18" s="302"/>
      <c r="GRD18" s="302"/>
      <c r="GRE18" s="302"/>
      <c r="GRF18" s="302"/>
      <c r="GRG18" s="302"/>
      <c r="GRH18" s="302"/>
      <c r="GRI18" s="302"/>
      <c r="GRJ18" s="302"/>
      <c r="GRK18" s="302"/>
      <c r="GRL18" s="302"/>
      <c r="GRM18" s="302"/>
      <c r="GRN18" s="302"/>
      <c r="GRO18" s="302"/>
      <c r="GRP18" s="302"/>
      <c r="GRQ18" s="302"/>
      <c r="GRR18" s="302"/>
      <c r="GRS18" s="302"/>
      <c r="GRT18" s="302"/>
      <c r="GRU18" s="302"/>
      <c r="GRV18" s="302"/>
      <c r="GRW18" s="302"/>
      <c r="GRX18" s="302"/>
      <c r="GRY18" s="302"/>
      <c r="GRZ18" s="302"/>
      <c r="GSA18" s="302"/>
      <c r="GSB18" s="302"/>
      <c r="GSC18" s="302"/>
      <c r="GSD18" s="302"/>
      <c r="GSE18" s="302"/>
      <c r="GSF18" s="302"/>
      <c r="GSG18" s="302"/>
      <c r="GSH18" s="302"/>
      <c r="GSI18" s="302"/>
      <c r="GSJ18" s="302"/>
      <c r="GSK18" s="302"/>
      <c r="GSL18" s="302"/>
      <c r="GSM18" s="302"/>
      <c r="GSN18" s="302"/>
      <c r="GSO18" s="302"/>
      <c r="GSP18" s="302"/>
      <c r="GSQ18" s="302"/>
      <c r="GSR18" s="302"/>
      <c r="GSS18" s="302"/>
      <c r="GST18" s="302"/>
      <c r="GSU18" s="302"/>
      <c r="GSV18" s="302"/>
      <c r="GSW18" s="302"/>
      <c r="GSX18" s="302"/>
      <c r="GSY18" s="302"/>
      <c r="GSZ18" s="302"/>
      <c r="GTA18" s="302"/>
      <c r="GTB18" s="302"/>
      <c r="GTC18" s="302"/>
      <c r="GTD18" s="302"/>
      <c r="GTE18" s="302"/>
      <c r="GTF18" s="302"/>
      <c r="GTG18" s="302"/>
      <c r="GTH18" s="302"/>
      <c r="GTI18" s="302"/>
      <c r="GTJ18" s="302"/>
      <c r="GTK18" s="302"/>
      <c r="GTL18" s="302"/>
      <c r="GTM18" s="302"/>
      <c r="GTN18" s="302"/>
      <c r="GTO18" s="302"/>
      <c r="GTP18" s="302"/>
      <c r="GTQ18" s="302"/>
      <c r="GTR18" s="302"/>
      <c r="GTS18" s="302"/>
      <c r="GTT18" s="302"/>
      <c r="GTU18" s="302"/>
      <c r="GTV18" s="302"/>
      <c r="GTW18" s="302"/>
      <c r="GTX18" s="302"/>
      <c r="GTY18" s="302"/>
      <c r="GTZ18" s="302"/>
      <c r="GUA18" s="302"/>
      <c r="GUB18" s="302"/>
      <c r="GUC18" s="302"/>
      <c r="GUD18" s="302"/>
      <c r="GUE18" s="302"/>
      <c r="GUF18" s="302"/>
      <c r="GUG18" s="302"/>
      <c r="GUH18" s="302"/>
      <c r="GUI18" s="302"/>
      <c r="GUJ18" s="302"/>
      <c r="GUK18" s="302"/>
      <c r="GUL18" s="302"/>
      <c r="GUM18" s="302"/>
      <c r="GUN18" s="302"/>
      <c r="GUO18" s="302"/>
      <c r="GUP18" s="302"/>
      <c r="GUQ18" s="302"/>
      <c r="GUR18" s="302"/>
      <c r="GUS18" s="302"/>
      <c r="GUT18" s="302"/>
      <c r="GUU18" s="302"/>
      <c r="GUV18" s="302"/>
      <c r="GUW18" s="302"/>
      <c r="GUX18" s="302"/>
      <c r="GUY18" s="302"/>
      <c r="GUZ18" s="302"/>
      <c r="GVA18" s="302"/>
      <c r="GVB18" s="302"/>
      <c r="GVC18" s="302"/>
      <c r="GVD18" s="302"/>
      <c r="GVE18" s="302"/>
      <c r="GVF18" s="302"/>
      <c r="GVG18" s="302"/>
      <c r="GVH18" s="302"/>
      <c r="GVI18" s="302"/>
      <c r="GVJ18" s="302"/>
      <c r="GVK18" s="302"/>
      <c r="GVL18" s="302"/>
      <c r="GVM18" s="302"/>
      <c r="GVN18" s="302"/>
      <c r="GVO18" s="302"/>
      <c r="GVP18" s="302"/>
      <c r="GVQ18" s="302"/>
      <c r="GVR18" s="302"/>
      <c r="GVS18" s="302"/>
      <c r="GVT18" s="302"/>
      <c r="GVU18" s="302"/>
      <c r="GVV18" s="302"/>
      <c r="GVW18" s="302"/>
      <c r="GVX18" s="302"/>
      <c r="GVY18" s="302"/>
      <c r="GVZ18" s="302"/>
      <c r="GWA18" s="302"/>
      <c r="GWB18" s="302"/>
      <c r="GWC18" s="302"/>
      <c r="GWD18" s="302"/>
      <c r="GWE18" s="302"/>
      <c r="GWF18" s="302"/>
      <c r="GWG18" s="302"/>
      <c r="GWH18" s="302"/>
      <c r="GWI18" s="302"/>
      <c r="GWJ18" s="302"/>
      <c r="GWK18" s="302"/>
      <c r="GWL18" s="302"/>
      <c r="GWM18" s="302"/>
      <c r="GWN18" s="302"/>
      <c r="GWO18" s="302"/>
      <c r="GWP18" s="302"/>
      <c r="GWQ18" s="302"/>
      <c r="GWR18" s="302"/>
      <c r="GWS18" s="302"/>
      <c r="GWT18" s="302"/>
      <c r="GWU18" s="302"/>
      <c r="GWV18" s="302"/>
      <c r="GWW18" s="302"/>
      <c r="GWX18" s="302"/>
      <c r="GWY18" s="302"/>
      <c r="GWZ18" s="302"/>
      <c r="GXA18" s="302"/>
      <c r="GXB18" s="302"/>
      <c r="GXC18" s="302"/>
      <c r="GXD18" s="302"/>
      <c r="GXE18" s="302"/>
      <c r="GXF18" s="302"/>
      <c r="GXG18" s="302"/>
      <c r="GXH18" s="302"/>
      <c r="GXI18" s="302"/>
      <c r="GXJ18" s="302"/>
      <c r="GXK18" s="302"/>
      <c r="GXL18" s="302"/>
      <c r="GXM18" s="302"/>
      <c r="GXN18" s="302"/>
      <c r="GXO18" s="302"/>
      <c r="GXP18" s="302"/>
      <c r="GXQ18" s="302"/>
      <c r="GXR18" s="302"/>
      <c r="GXS18" s="302"/>
      <c r="GXT18" s="302"/>
      <c r="GXU18" s="302"/>
      <c r="GXV18" s="302"/>
      <c r="GXW18" s="302"/>
      <c r="GXX18" s="302"/>
      <c r="GXY18" s="302"/>
      <c r="GXZ18" s="302"/>
      <c r="GYA18" s="302"/>
      <c r="GYB18" s="302"/>
      <c r="GYC18" s="302"/>
      <c r="GYD18" s="302"/>
      <c r="GYE18" s="302"/>
      <c r="GYF18" s="302"/>
      <c r="GYG18" s="302"/>
      <c r="GYH18" s="302"/>
      <c r="GYI18" s="302"/>
      <c r="GYJ18" s="302"/>
      <c r="GYK18" s="302"/>
      <c r="GYL18" s="302"/>
      <c r="GYM18" s="302"/>
      <c r="GYN18" s="302"/>
      <c r="GYO18" s="302"/>
      <c r="GYP18" s="302"/>
      <c r="GYQ18" s="302"/>
      <c r="GYR18" s="302"/>
      <c r="GYS18" s="302"/>
      <c r="GYT18" s="302"/>
      <c r="GYU18" s="302"/>
      <c r="GYV18" s="302"/>
      <c r="GYW18" s="302"/>
      <c r="GYX18" s="302"/>
      <c r="GYY18" s="302"/>
      <c r="GYZ18" s="302"/>
      <c r="GZA18" s="302"/>
      <c r="GZB18" s="302"/>
      <c r="GZC18" s="302"/>
      <c r="GZD18" s="302"/>
      <c r="GZE18" s="302"/>
      <c r="GZF18" s="302"/>
      <c r="GZG18" s="302"/>
      <c r="GZH18" s="302"/>
      <c r="GZI18" s="302"/>
      <c r="GZJ18" s="302"/>
      <c r="GZK18" s="302"/>
      <c r="GZL18" s="302"/>
      <c r="GZM18" s="302"/>
      <c r="GZN18" s="302"/>
      <c r="GZO18" s="302"/>
      <c r="GZP18" s="302"/>
      <c r="GZQ18" s="302"/>
      <c r="GZR18" s="302"/>
      <c r="GZS18" s="302"/>
      <c r="GZT18" s="302"/>
      <c r="GZU18" s="302"/>
      <c r="GZV18" s="302"/>
      <c r="GZW18" s="302"/>
      <c r="GZX18" s="302"/>
      <c r="GZY18" s="302"/>
      <c r="GZZ18" s="302"/>
      <c r="HAA18" s="302"/>
      <c r="HAB18" s="302"/>
      <c r="HAC18" s="302"/>
      <c r="HAD18" s="302"/>
      <c r="HAE18" s="302"/>
      <c r="HAF18" s="302"/>
      <c r="HAG18" s="302"/>
      <c r="HAH18" s="302"/>
      <c r="HAI18" s="302"/>
      <c r="HAJ18" s="302"/>
      <c r="HAK18" s="302"/>
      <c r="HAL18" s="302"/>
      <c r="HAM18" s="302"/>
      <c r="HAN18" s="302"/>
      <c r="HAO18" s="302"/>
      <c r="HAP18" s="302"/>
      <c r="HAQ18" s="302"/>
      <c r="HAR18" s="302"/>
      <c r="HAS18" s="302"/>
      <c r="HAT18" s="302"/>
      <c r="HAU18" s="302"/>
      <c r="HAV18" s="302"/>
      <c r="HAW18" s="302"/>
      <c r="HAX18" s="302"/>
      <c r="HAY18" s="302"/>
      <c r="HAZ18" s="302"/>
      <c r="HBA18" s="302"/>
      <c r="HBB18" s="302"/>
      <c r="HBC18" s="302"/>
      <c r="HBD18" s="302"/>
      <c r="HBE18" s="302"/>
      <c r="HBF18" s="302"/>
      <c r="HBG18" s="302"/>
      <c r="HBH18" s="302"/>
      <c r="HBI18" s="302"/>
      <c r="HBJ18" s="302"/>
      <c r="HBK18" s="302"/>
      <c r="HBL18" s="302"/>
      <c r="HBM18" s="302"/>
      <c r="HBN18" s="302"/>
      <c r="HBO18" s="302"/>
      <c r="HBP18" s="302"/>
      <c r="HBQ18" s="302"/>
      <c r="HBR18" s="302"/>
      <c r="HBS18" s="302"/>
      <c r="HBT18" s="302"/>
      <c r="HBU18" s="302"/>
      <c r="HBV18" s="302"/>
      <c r="HBW18" s="302"/>
      <c r="HBX18" s="302"/>
      <c r="HBY18" s="302"/>
      <c r="HBZ18" s="302"/>
      <c r="HCA18" s="302"/>
      <c r="HCB18" s="302"/>
      <c r="HCC18" s="302"/>
      <c r="HCD18" s="302"/>
      <c r="HCE18" s="302"/>
      <c r="HCF18" s="302"/>
      <c r="HCG18" s="302"/>
      <c r="HCH18" s="302"/>
      <c r="HCI18" s="302"/>
      <c r="HCJ18" s="302"/>
      <c r="HCK18" s="302"/>
      <c r="HCL18" s="302"/>
      <c r="HCM18" s="302"/>
      <c r="HCN18" s="302"/>
      <c r="HCO18" s="302"/>
      <c r="HCP18" s="302"/>
      <c r="HCQ18" s="302"/>
      <c r="HCR18" s="302"/>
      <c r="HCS18" s="302"/>
      <c r="HCT18" s="302"/>
      <c r="HCU18" s="302"/>
      <c r="HCV18" s="302"/>
      <c r="HCW18" s="302"/>
      <c r="HCX18" s="302"/>
      <c r="HCY18" s="302"/>
      <c r="HCZ18" s="302"/>
      <c r="HDA18" s="302"/>
      <c r="HDB18" s="302"/>
      <c r="HDC18" s="302"/>
      <c r="HDD18" s="302"/>
      <c r="HDE18" s="302"/>
      <c r="HDF18" s="302"/>
      <c r="HDG18" s="302"/>
      <c r="HDH18" s="302"/>
      <c r="HDI18" s="302"/>
      <c r="HDJ18" s="302"/>
      <c r="HDK18" s="302"/>
      <c r="HDL18" s="302"/>
      <c r="HDM18" s="302"/>
      <c r="HDN18" s="302"/>
      <c r="HDO18" s="302"/>
      <c r="HDP18" s="302"/>
      <c r="HDQ18" s="302"/>
      <c r="HDR18" s="302"/>
      <c r="HDS18" s="302"/>
      <c r="HDT18" s="302"/>
      <c r="HDU18" s="302"/>
      <c r="HDV18" s="302"/>
      <c r="HDW18" s="302"/>
      <c r="HDX18" s="302"/>
      <c r="HDY18" s="302"/>
      <c r="HDZ18" s="302"/>
      <c r="HEA18" s="302"/>
      <c r="HEB18" s="302"/>
      <c r="HEC18" s="302"/>
      <c r="HED18" s="302"/>
      <c r="HEE18" s="302"/>
      <c r="HEF18" s="302"/>
      <c r="HEG18" s="302"/>
      <c r="HEH18" s="302"/>
      <c r="HEI18" s="302"/>
      <c r="HEJ18" s="302"/>
      <c r="HEK18" s="302"/>
      <c r="HEL18" s="302"/>
      <c r="HEM18" s="302"/>
      <c r="HEN18" s="302"/>
      <c r="HEO18" s="302"/>
      <c r="HEP18" s="302"/>
      <c r="HEQ18" s="302"/>
      <c r="HER18" s="302"/>
      <c r="HES18" s="302"/>
      <c r="HET18" s="302"/>
      <c r="HEU18" s="302"/>
      <c r="HEV18" s="302"/>
      <c r="HEW18" s="302"/>
      <c r="HEX18" s="302"/>
      <c r="HEY18" s="302"/>
      <c r="HEZ18" s="302"/>
      <c r="HFA18" s="302"/>
      <c r="HFB18" s="302"/>
      <c r="HFC18" s="302"/>
      <c r="HFD18" s="302"/>
      <c r="HFE18" s="302"/>
      <c r="HFF18" s="302"/>
      <c r="HFG18" s="302"/>
      <c r="HFH18" s="302"/>
      <c r="HFI18" s="302"/>
      <c r="HFJ18" s="302"/>
      <c r="HFK18" s="302"/>
      <c r="HFL18" s="302"/>
      <c r="HFM18" s="302"/>
      <c r="HFN18" s="302"/>
      <c r="HFO18" s="302"/>
      <c r="HFP18" s="302"/>
      <c r="HFQ18" s="302"/>
      <c r="HFR18" s="302"/>
      <c r="HFS18" s="302"/>
      <c r="HFT18" s="302"/>
      <c r="HFU18" s="302"/>
      <c r="HFV18" s="302"/>
      <c r="HFW18" s="302"/>
      <c r="HFX18" s="302"/>
      <c r="HFY18" s="302"/>
      <c r="HFZ18" s="302"/>
      <c r="HGA18" s="302"/>
      <c r="HGB18" s="302"/>
      <c r="HGC18" s="302"/>
      <c r="HGD18" s="302"/>
      <c r="HGE18" s="302"/>
      <c r="HGF18" s="302"/>
      <c r="HGG18" s="302"/>
      <c r="HGH18" s="302"/>
      <c r="HGI18" s="302"/>
      <c r="HGJ18" s="302"/>
      <c r="HGK18" s="302"/>
      <c r="HGL18" s="302"/>
      <c r="HGM18" s="302"/>
      <c r="HGN18" s="302"/>
      <c r="HGO18" s="302"/>
      <c r="HGP18" s="302"/>
      <c r="HGQ18" s="302"/>
      <c r="HGR18" s="302"/>
      <c r="HGS18" s="302"/>
      <c r="HGT18" s="302"/>
      <c r="HGU18" s="302"/>
      <c r="HGV18" s="302"/>
      <c r="HGW18" s="302"/>
      <c r="HGX18" s="302"/>
      <c r="HGY18" s="302"/>
      <c r="HGZ18" s="302"/>
      <c r="HHA18" s="302"/>
      <c r="HHB18" s="302"/>
      <c r="HHC18" s="302"/>
      <c r="HHD18" s="302"/>
      <c r="HHE18" s="302"/>
      <c r="HHF18" s="302"/>
      <c r="HHG18" s="302"/>
      <c r="HHH18" s="302"/>
      <c r="HHI18" s="302"/>
      <c r="HHJ18" s="302"/>
      <c r="HHK18" s="302"/>
      <c r="HHL18" s="302"/>
      <c r="HHM18" s="302"/>
      <c r="HHN18" s="302"/>
      <c r="HHO18" s="302"/>
      <c r="HHP18" s="302"/>
      <c r="HHQ18" s="302"/>
      <c r="HHR18" s="302"/>
      <c r="HHS18" s="302"/>
      <c r="HHT18" s="302"/>
      <c r="HHU18" s="302"/>
      <c r="HHV18" s="302"/>
      <c r="HHW18" s="302"/>
      <c r="HHX18" s="302"/>
      <c r="HHY18" s="302"/>
      <c r="HHZ18" s="302"/>
      <c r="HIA18" s="302"/>
      <c r="HIB18" s="302"/>
      <c r="HIC18" s="302"/>
      <c r="HID18" s="302"/>
      <c r="HIE18" s="302"/>
      <c r="HIF18" s="302"/>
      <c r="HIG18" s="302"/>
      <c r="HIH18" s="302"/>
      <c r="HII18" s="302"/>
      <c r="HIJ18" s="302"/>
      <c r="HIK18" s="302"/>
      <c r="HIL18" s="302"/>
      <c r="HIM18" s="302"/>
      <c r="HIN18" s="302"/>
      <c r="HIO18" s="302"/>
      <c r="HIP18" s="302"/>
      <c r="HIQ18" s="302"/>
      <c r="HIR18" s="302"/>
      <c r="HIS18" s="302"/>
      <c r="HIT18" s="302"/>
      <c r="HIU18" s="302"/>
      <c r="HIV18" s="302"/>
      <c r="HIW18" s="302"/>
      <c r="HIX18" s="302"/>
      <c r="HIY18" s="302"/>
      <c r="HIZ18" s="302"/>
      <c r="HJA18" s="302"/>
      <c r="HJB18" s="302"/>
      <c r="HJC18" s="302"/>
      <c r="HJD18" s="302"/>
      <c r="HJE18" s="302"/>
      <c r="HJF18" s="302"/>
      <c r="HJG18" s="302"/>
      <c r="HJH18" s="302"/>
      <c r="HJI18" s="302"/>
      <c r="HJJ18" s="302"/>
      <c r="HJK18" s="302"/>
      <c r="HJL18" s="302"/>
      <c r="HJM18" s="302"/>
      <c r="HJN18" s="302"/>
      <c r="HJO18" s="302"/>
      <c r="HJP18" s="302"/>
      <c r="HJQ18" s="302"/>
      <c r="HJR18" s="302"/>
      <c r="HJS18" s="302"/>
      <c r="HJT18" s="302"/>
      <c r="HJU18" s="302"/>
      <c r="HJV18" s="302"/>
      <c r="HJW18" s="302"/>
      <c r="HJX18" s="302"/>
      <c r="HJY18" s="302"/>
      <c r="HJZ18" s="302"/>
      <c r="HKA18" s="302"/>
      <c r="HKB18" s="302"/>
      <c r="HKC18" s="302"/>
      <c r="HKD18" s="302"/>
      <c r="HKE18" s="302"/>
      <c r="HKF18" s="302"/>
      <c r="HKG18" s="302"/>
      <c r="HKH18" s="302"/>
      <c r="HKI18" s="302"/>
      <c r="HKJ18" s="302"/>
      <c r="HKK18" s="302"/>
      <c r="HKL18" s="302"/>
      <c r="HKM18" s="302"/>
      <c r="HKN18" s="302"/>
      <c r="HKO18" s="302"/>
      <c r="HKP18" s="302"/>
      <c r="HKQ18" s="302"/>
      <c r="HKR18" s="302"/>
      <c r="HKS18" s="302"/>
      <c r="HKT18" s="302"/>
      <c r="HKU18" s="302"/>
      <c r="HKV18" s="302"/>
      <c r="HKW18" s="302"/>
      <c r="HKX18" s="302"/>
      <c r="HKY18" s="302"/>
      <c r="HKZ18" s="302"/>
      <c r="HLA18" s="302"/>
      <c r="HLB18" s="302"/>
      <c r="HLC18" s="302"/>
      <c r="HLD18" s="302"/>
      <c r="HLE18" s="302"/>
      <c r="HLF18" s="302"/>
      <c r="HLG18" s="302"/>
      <c r="HLH18" s="302"/>
      <c r="HLI18" s="302"/>
      <c r="HLJ18" s="302"/>
      <c r="HLK18" s="302"/>
      <c r="HLL18" s="302"/>
      <c r="HLM18" s="302"/>
      <c r="HLN18" s="302"/>
      <c r="HLO18" s="302"/>
      <c r="HLP18" s="302"/>
      <c r="HLQ18" s="302"/>
      <c r="HLR18" s="302"/>
      <c r="HLS18" s="302"/>
      <c r="HLT18" s="302"/>
      <c r="HLU18" s="302"/>
      <c r="HLV18" s="302"/>
      <c r="HLW18" s="302"/>
      <c r="HLX18" s="302"/>
      <c r="HLY18" s="302"/>
      <c r="HLZ18" s="302"/>
      <c r="HMA18" s="302"/>
      <c r="HMB18" s="302"/>
      <c r="HMC18" s="302"/>
      <c r="HMD18" s="302"/>
      <c r="HME18" s="302"/>
      <c r="HMF18" s="302"/>
      <c r="HMG18" s="302"/>
      <c r="HMH18" s="302"/>
      <c r="HMI18" s="302"/>
      <c r="HMJ18" s="302"/>
      <c r="HMK18" s="302"/>
      <c r="HML18" s="302"/>
      <c r="HMM18" s="302"/>
      <c r="HMN18" s="302"/>
      <c r="HMO18" s="302"/>
      <c r="HMP18" s="302"/>
      <c r="HMQ18" s="302"/>
      <c r="HMR18" s="302"/>
      <c r="HMS18" s="302"/>
      <c r="HMT18" s="302"/>
      <c r="HMU18" s="302"/>
      <c r="HMV18" s="302"/>
      <c r="HMW18" s="302"/>
      <c r="HMX18" s="302"/>
      <c r="HMY18" s="302"/>
      <c r="HMZ18" s="302"/>
      <c r="HNA18" s="302"/>
      <c r="HNB18" s="302"/>
      <c r="HNC18" s="302"/>
      <c r="HND18" s="302"/>
      <c r="HNE18" s="302"/>
      <c r="HNF18" s="302"/>
      <c r="HNG18" s="302"/>
      <c r="HNH18" s="302"/>
      <c r="HNI18" s="302"/>
      <c r="HNJ18" s="302"/>
      <c r="HNK18" s="302"/>
      <c r="HNL18" s="302"/>
      <c r="HNM18" s="302"/>
      <c r="HNN18" s="302"/>
      <c r="HNO18" s="302"/>
      <c r="HNP18" s="302"/>
      <c r="HNQ18" s="302"/>
      <c r="HNR18" s="302"/>
      <c r="HNS18" s="302"/>
      <c r="HNT18" s="302"/>
      <c r="HNU18" s="302"/>
      <c r="HNV18" s="302"/>
      <c r="HNW18" s="302"/>
      <c r="HNX18" s="302"/>
      <c r="HNY18" s="302"/>
      <c r="HNZ18" s="302"/>
      <c r="HOA18" s="302"/>
      <c r="HOB18" s="302"/>
      <c r="HOC18" s="302"/>
      <c r="HOD18" s="302"/>
      <c r="HOE18" s="302"/>
      <c r="HOF18" s="302"/>
      <c r="HOG18" s="302"/>
      <c r="HOH18" s="302"/>
      <c r="HOI18" s="302"/>
      <c r="HOJ18" s="302"/>
      <c r="HOK18" s="302"/>
      <c r="HOL18" s="302"/>
      <c r="HOM18" s="302"/>
      <c r="HON18" s="302"/>
      <c r="HOO18" s="302"/>
      <c r="HOP18" s="302"/>
      <c r="HOQ18" s="302"/>
      <c r="HOR18" s="302"/>
      <c r="HOS18" s="302"/>
      <c r="HOT18" s="302"/>
      <c r="HOU18" s="302"/>
      <c r="HOV18" s="302"/>
      <c r="HOW18" s="302"/>
      <c r="HOX18" s="302"/>
      <c r="HOY18" s="302"/>
      <c r="HOZ18" s="302"/>
      <c r="HPA18" s="302"/>
      <c r="HPB18" s="302"/>
      <c r="HPC18" s="302"/>
      <c r="HPD18" s="302"/>
      <c r="HPE18" s="302"/>
      <c r="HPF18" s="302"/>
      <c r="HPG18" s="302"/>
      <c r="HPH18" s="302"/>
      <c r="HPI18" s="302"/>
      <c r="HPJ18" s="302"/>
      <c r="HPK18" s="302"/>
      <c r="HPL18" s="302"/>
      <c r="HPM18" s="302"/>
      <c r="HPN18" s="302"/>
      <c r="HPO18" s="302"/>
      <c r="HPP18" s="302"/>
      <c r="HPQ18" s="302"/>
      <c r="HPR18" s="302"/>
      <c r="HPS18" s="302"/>
      <c r="HPT18" s="302"/>
      <c r="HPU18" s="302"/>
      <c r="HPV18" s="302"/>
      <c r="HPW18" s="302"/>
      <c r="HPX18" s="302"/>
      <c r="HPY18" s="302"/>
      <c r="HPZ18" s="302"/>
      <c r="HQA18" s="302"/>
      <c r="HQB18" s="302"/>
      <c r="HQC18" s="302"/>
      <c r="HQD18" s="302"/>
      <c r="HQE18" s="302"/>
      <c r="HQF18" s="302"/>
      <c r="HQG18" s="302"/>
      <c r="HQH18" s="302"/>
      <c r="HQI18" s="302"/>
      <c r="HQJ18" s="302"/>
      <c r="HQK18" s="302"/>
      <c r="HQL18" s="302"/>
      <c r="HQM18" s="302"/>
      <c r="HQN18" s="302"/>
      <c r="HQO18" s="302"/>
      <c r="HQP18" s="302"/>
      <c r="HQQ18" s="302"/>
      <c r="HQR18" s="302"/>
      <c r="HQS18" s="302"/>
      <c r="HQT18" s="302"/>
      <c r="HQU18" s="302"/>
      <c r="HQV18" s="302"/>
      <c r="HQW18" s="302"/>
      <c r="HQX18" s="302"/>
      <c r="HQY18" s="302"/>
      <c r="HQZ18" s="302"/>
      <c r="HRA18" s="302"/>
      <c r="HRB18" s="302"/>
      <c r="HRC18" s="302"/>
      <c r="HRD18" s="302"/>
      <c r="HRE18" s="302"/>
      <c r="HRF18" s="302"/>
      <c r="HRG18" s="302"/>
      <c r="HRH18" s="302"/>
      <c r="HRI18" s="302"/>
      <c r="HRJ18" s="302"/>
      <c r="HRK18" s="302"/>
      <c r="HRL18" s="302"/>
      <c r="HRM18" s="302"/>
      <c r="HRN18" s="302"/>
      <c r="HRO18" s="302"/>
      <c r="HRP18" s="302"/>
      <c r="HRQ18" s="302"/>
      <c r="HRR18" s="302"/>
      <c r="HRS18" s="302"/>
      <c r="HRT18" s="302"/>
      <c r="HRU18" s="302"/>
      <c r="HRV18" s="302"/>
      <c r="HRW18" s="302"/>
      <c r="HRX18" s="302"/>
      <c r="HRY18" s="302"/>
      <c r="HRZ18" s="302"/>
      <c r="HSA18" s="302"/>
      <c r="HSB18" s="302"/>
      <c r="HSC18" s="302"/>
      <c r="HSD18" s="302"/>
      <c r="HSE18" s="302"/>
      <c r="HSF18" s="302"/>
      <c r="HSG18" s="302"/>
      <c r="HSH18" s="302"/>
      <c r="HSI18" s="302"/>
      <c r="HSJ18" s="302"/>
      <c r="HSK18" s="302"/>
      <c r="HSL18" s="302"/>
      <c r="HSM18" s="302"/>
      <c r="HSN18" s="302"/>
      <c r="HSO18" s="302"/>
      <c r="HSP18" s="302"/>
      <c r="HSQ18" s="302"/>
      <c r="HSR18" s="302"/>
      <c r="HSS18" s="302"/>
      <c r="HST18" s="302"/>
      <c r="HSU18" s="302"/>
      <c r="HSV18" s="302"/>
      <c r="HSW18" s="302"/>
      <c r="HSX18" s="302"/>
      <c r="HSY18" s="302"/>
      <c r="HSZ18" s="302"/>
      <c r="HTA18" s="302"/>
      <c r="HTB18" s="302"/>
      <c r="HTC18" s="302"/>
      <c r="HTD18" s="302"/>
      <c r="HTE18" s="302"/>
      <c r="HTF18" s="302"/>
      <c r="HTG18" s="302"/>
      <c r="HTH18" s="302"/>
      <c r="HTI18" s="302"/>
      <c r="HTJ18" s="302"/>
      <c r="HTK18" s="302"/>
      <c r="HTL18" s="302"/>
      <c r="HTM18" s="302"/>
      <c r="HTN18" s="302"/>
      <c r="HTO18" s="302"/>
      <c r="HTP18" s="302"/>
      <c r="HTQ18" s="302"/>
      <c r="HTR18" s="302"/>
      <c r="HTS18" s="302"/>
      <c r="HTT18" s="302"/>
      <c r="HTU18" s="302"/>
      <c r="HTV18" s="302"/>
      <c r="HTW18" s="302"/>
      <c r="HTX18" s="302"/>
      <c r="HTY18" s="302"/>
      <c r="HTZ18" s="302"/>
      <c r="HUA18" s="302"/>
      <c r="HUB18" s="302"/>
      <c r="HUC18" s="302"/>
      <c r="HUD18" s="302"/>
      <c r="HUE18" s="302"/>
      <c r="HUF18" s="302"/>
      <c r="HUG18" s="302"/>
      <c r="HUH18" s="302"/>
      <c r="HUI18" s="302"/>
      <c r="HUJ18" s="302"/>
      <c r="HUK18" s="302"/>
      <c r="HUL18" s="302"/>
      <c r="HUM18" s="302"/>
      <c r="HUN18" s="302"/>
      <c r="HUO18" s="302"/>
      <c r="HUP18" s="302"/>
      <c r="HUQ18" s="302"/>
      <c r="HUR18" s="302"/>
      <c r="HUS18" s="302"/>
      <c r="HUT18" s="302"/>
      <c r="HUU18" s="302"/>
      <c r="HUV18" s="302"/>
      <c r="HUW18" s="302"/>
      <c r="HUX18" s="302"/>
      <c r="HUY18" s="302"/>
      <c r="HUZ18" s="302"/>
      <c r="HVA18" s="302"/>
      <c r="HVB18" s="302"/>
      <c r="HVC18" s="302"/>
      <c r="HVD18" s="302"/>
      <c r="HVE18" s="302"/>
      <c r="HVF18" s="302"/>
      <c r="HVG18" s="302"/>
      <c r="HVH18" s="302"/>
      <c r="HVI18" s="302"/>
      <c r="HVJ18" s="302"/>
      <c r="HVK18" s="302"/>
      <c r="HVL18" s="302"/>
      <c r="HVM18" s="302"/>
      <c r="HVN18" s="302"/>
      <c r="HVO18" s="302"/>
      <c r="HVP18" s="302"/>
      <c r="HVQ18" s="302"/>
      <c r="HVR18" s="302"/>
      <c r="HVS18" s="302"/>
      <c r="HVT18" s="302"/>
      <c r="HVU18" s="302"/>
      <c r="HVV18" s="302"/>
      <c r="HVW18" s="302"/>
      <c r="HVX18" s="302"/>
      <c r="HVY18" s="302"/>
      <c r="HVZ18" s="302"/>
      <c r="HWA18" s="302"/>
      <c r="HWB18" s="302"/>
      <c r="HWC18" s="302"/>
      <c r="HWD18" s="302"/>
      <c r="HWE18" s="302"/>
      <c r="HWF18" s="302"/>
      <c r="HWG18" s="302"/>
      <c r="HWH18" s="302"/>
      <c r="HWI18" s="302"/>
      <c r="HWJ18" s="302"/>
      <c r="HWK18" s="302"/>
      <c r="HWL18" s="302"/>
      <c r="HWM18" s="302"/>
      <c r="HWN18" s="302"/>
      <c r="HWO18" s="302"/>
      <c r="HWP18" s="302"/>
      <c r="HWQ18" s="302"/>
      <c r="HWR18" s="302"/>
      <c r="HWS18" s="302"/>
      <c r="HWT18" s="302"/>
      <c r="HWU18" s="302"/>
      <c r="HWV18" s="302"/>
      <c r="HWW18" s="302"/>
      <c r="HWX18" s="302"/>
      <c r="HWY18" s="302"/>
      <c r="HWZ18" s="302"/>
      <c r="HXA18" s="302"/>
      <c r="HXB18" s="302"/>
      <c r="HXC18" s="302"/>
      <c r="HXD18" s="302"/>
      <c r="HXE18" s="302"/>
      <c r="HXF18" s="302"/>
      <c r="HXG18" s="302"/>
      <c r="HXH18" s="302"/>
      <c r="HXI18" s="302"/>
      <c r="HXJ18" s="302"/>
      <c r="HXK18" s="302"/>
      <c r="HXL18" s="302"/>
      <c r="HXM18" s="302"/>
      <c r="HXN18" s="302"/>
      <c r="HXO18" s="302"/>
      <c r="HXP18" s="302"/>
      <c r="HXQ18" s="302"/>
      <c r="HXR18" s="302"/>
      <c r="HXS18" s="302"/>
      <c r="HXT18" s="302"/>
      <c r="HXU18" s="302"/>
      <c r="HXV18" s="302"/>
      <c r="HXW18" s="302"/>
      <c r="HXX18" s="302"/>
      <c r="HXY18" s="302"/>
      <c r="HXZ18" s="302"/>
      <c r="HYA18" s="302"/>
      <c r="HYB18" s="302"/>
      <c r="HYC18" s="302"/>
      <c r="HYD18" s="302"/>
      <c r="HYE18" s="302"/>
      <c r="HYF18" s="302"/>
      <c r="HYG18" s="302"/>
      <c r="HYH18" s="302"/>
      <c r="HYI18" s="302"/>
      <c r="HYJ18" s="302"/>
      <c r="HYK18" s="302"/>
      <c r="HYL18" s="302"/>
      <c r="HYM18" s="302"/>
      <c r="HYN18" s="302"/>
      <c r="HYO18" s="302"/>
      <c r="HYP18" s="302"/>
      <c r="HYQ18" s="302"/>
      <c r="HYR18" s="302"/>
      <c r="HYS18" s="302"/>
      <c r="HYT18" s="302"/>
      <c r="HYU18" s="302"/>
      <c r="HYV18" s="302"/>
      <c r="HYW18" s="302"/>
      <c r="HYX18" s="302"/>
      <c r="HYY18" s="302"/>
      <c r="HYZ18" s="302"/>
      <c r="HZA18" s="302"/>
      <c r="HZB18" s="302"/>
      <c r="HZC18" s="302"/>
      <c r="HZD18" s="302"/>
      <c r="HZE18" s="302"/>
      <c r="HZF18" s="302"/>
      <c r="HZG18" s="302"/>
      <c r="HZH18" s="302"/>
      <c r="HZI18" s="302"/>
      <c r="HZJ18" s="302"/>
      <c r="HZK18" s="302"/>
      <c r="HZL18" s="302"/>
      <c r="HZM18" s="302"/>
      <c r="HZN18" s="302"/>
      <c r="HZO18" s="302"/>
      <c r="HZP18" s="302"/>
      <c r="HZQ18" s="302"/>
      <c r="HZR18" s="302"/>
      <c r="HZS18" s="302"/>
      <c r="HZT18" s="302"/>
      <c r="HZU18" s="302"/>
      <c r="HZV18" s="302"/>
      <c r="HZW18" s="302"/>
      <c r="HZX18" s="302"/>
      <c r="HZY18" s="302"/>
      <c r="HZZ18" s="302"/>
      <c r="IAA18" s="302"/>
      <c r="IAB18" s="302"/>
      <c r="IAC18" s="302"/>
      <c r="IAD18" s="302"/>
      <c r="IAE18" s="302"/>
      <c r="IAF18" s="302"/>
      <c r="IAG18" s="302"/>
      <c r="IAH18" s="302"/>
      <c r="IAI18" s="302"/>
      <c r="IAJ18" s="302"/>
      <c r="IAK18" s="302"/>
      <c r="IAL18" s="302"/>
      <c r="IAM18" s="302"/>
      <c r="IAN18" s="302"/>
      <c r="IAO18" s="302"/>
      <c r="IAP18" s="302"/>
      <c r="IAQ18" s="302"/>
      <c r="IAR18" s="302"/>
      <c r="IAS18" s="302"/>
      <c r="IAT18" s="302"/>
      <c r="IAU18" s="302"/>
      <c r="IAV18" s="302"/>
      <c r="IAW18" s="302"/>
      <c r="IAX18" s="302"/>
      <c r="IAY18" s="302"/>
      <c r="IAZ18" s="302"/>
      <c r="IBA18" s="302"/>
      <c r="IBB18" s="302"/>
      <c r="IBC18" s="302"/>
      <c r="IBD18" s="302"/>
      <c r="IBE18" s="302"/>
      <c r="IBF18" s="302"/>
      <c r="IBG18" s="302"/>
      <c r="IBH18" s="302"/>
      <c r="IBI18" s="302"/>
      <c r="IBJ18" s="302"/>
      <c r="IBK18" s="302"/>
      <c r="IBL18" s="302"/>
      <c r="IBM18" s="302"/>
      <c r="IBN18" s="302"/>
      <c r="IBO18" s="302"/>
      <c r="IBP18" s="302"/>
      <c r="IBQ18" s="302"/>
      <c r="IBR18" s="302"/>
      <c r="IBS18" s="302"/>
      <c r="IBT18" s="302"/>
      <c r="IBU18" s="302"/>
      <c r="IBV18" s="302"/>
      <c r="IBW18" s="302"/>
      <c r="IBX18" s="302"/>
      <c r="IBY18" s="302"/>
      <c r="IBZ18" s="302"/>
      <c r="ICA18" s="302"/>
      <c r="ICB18" s="302"/>
      <c r="ICC18" s="302"/>
      <c r="ICD18" s="302"/>
      <c r="ICE18" s="302"/>
      <c r="ICF18" s="302"/>
      <c r="ICG18" s="302"/>
      <c r="ICH18" s="302"/>
      <c r="ICI18" s="302"/>
      <c r="ICJ18" s="302"/>
      <c r="ICK18" s="302"/>
      <c r="ICL18" s="302"/>
      <c r="ICM18" s="302"/>
      <c r="ICN18" s="302"/>
      <c r="ICO18" s="302"/>
      <c r="ICP18" s="302"/>
      <c r="ICQ18" s="302"/>
      <c r="ICR18" s="302"/>
      <c r="ICS18" s="302"/>
      <c r="ICT18" s="302"/>
      <c r="ICU18" s="302"/>
      <c r="ICV18" s="302"/>
      <c r="ICW18" s="302"/>
      <c r="ICX18" s="302"/>
      <c r="ICY18" s="302"/>
      <c r="ICZ18" s="302"/>
      <c r="IDA18" s="302"/>
      <c r="IDB18" s="302"/>
      <c r="IDC18" s="302"/>
      <c r="IDD18" s="302"/>
      <c r="IDE18" s="302"/>
      <c r="IDF18" s="302"/>
      <c r="IDG18" s="302"/>
      <c r="IDH18" s="302"/>
      <c r="IDI18" s="302"/>
      <c r="IDJ18" s="302"/>
      <c r="IDK18" s="302"/>
      <c r="IDL18" s="302"/>
      <c r="IDM18" s="302"/>
      <c r="IDN18" s="302"/>
      <c r="IDO18" s="302"/>
      <c r="IDP18" s="302"/>
      <c r="IDQ18" s="302"/>
      <c r="IDR18" s="302"/>
      <c r="IDS18" s="302"/>
      <c r="IDT18" s="302"/>
      <c r="IDU18" s="302"/>
      <c r="IDV18" s="302"/>
      <c r="IDW18" s="302"/>
      <c r="IDX18" s="302"/>
      <c r="IDY18" s="302"/>
      <c r="IDZ18" s="302"/>
      <c r="IEA18" s="302"/>
      <c r="IEB18" s="302"/>
      <c r="IEC18" s="302"/>
      <c r="IED18" s="302"/>
      <c r="IEE18" s="302"/>
      <c r="IEF18" s="302"/>
      <c r="IEG18" s="302"/>
      <c r="IEH18" s="302"/>
      <c r="IEI18" s="302"/>
      <c r="IEJ18" s="302"/>
      <c r="IEK18" s="302"/>
      <c r="IEL18" s="302"/>
      <c r="IEM18" s="302"/>
      <c r="IEN18" s="302"/>
      <c r="IEO18" s="302"/>
      <c r="IEP18" s="302"/>
      <c r="IEQ18" s="302"/>
      <c r="IER18" s="302"/>
      <c r="IES18" s="302"/>
      <c r="IET18" s="302"/>
      <c r="IEU18" s="302"/>
      <c r="IEV18" s="302"/>
      <c r="IEW18" s="302"/>
      <c r="IEX18" s="302"/>
      <c r="IEY18" s="302"/>
      <c r="IEZ18" s="302"/>
      <c r="IFA18" s="302"/>
      <c r="IFB18" s="302"/>
      <c r="IFC18" s="302"/>
      <c r="IFD18" s="302"/>
      <c r="IFE18" s="302"/>
      <c r="IFF18" s="302"/>
      <c r="IFG18" s="302"/>
      <c r="IFH18" s="302"/>
      <c r="IFI18" s="302"/>
      <c r="IFJ18" s="302"/>
      <c r="IFK18" s="302"/>
      <c r="IFL18" s="302"/>
      <c r="IFM18" s="302"/>
      <c r="IFN18" s="302"/>
      <c r="IFO18" s="302"/>
      <c r="IFP18" s="302"/>
      <c r="IFQ18" s="302"/>
      <c r="IFR18" s="302"/>
      <c r="IFS18" s="302"/>
      <c r="IFT18" s="302"/>
      <c r="IFU18" s="302"/>
      <c r="IFV18" s="302"/>
      <c r="IFW18" s="302"/>
      <c r="IFX18" s="302"/>
      <c r="IFY18" s="302"/>
      <c r="IFZ18" s="302"/>
      <c r="IGA18" s="302"/>
      <c r="IGB18" s="302"/>
      <c r="IGC18" s="302"/>
      <c r="IGD18" s="302"/>
      <c r="IGE18" s="302"/>
      <c r="IGF18" s="302"/>
      <c r="IGG18" s="302"/>
      <c r="IGH18" s="302"/>
      <c r="IGI18" s="302"/>
      <c r="IGJ18" s="302"/>
      <c r="IGK18" s="302"/>
      <c r="IGL18" s="302"/>
      <c r="IGM18" s="302"/>
      <c r="IGN18" s="302"/>
      <c r="IGO18" s="302"/>
      <c r="IGP18" s="302"/>
      <c r="IGQ18" s="302"/>
      <c r="IGR18" s="302"/>
      <c r="IGS18" s="302"/>
      <c r="IGT18" s="302"/>
      <c r="IGU18" s="302"/>
      <c r="IGV18" s="302"/>
      <c r="IGW18" s="302"/>
      <c r="IGX18" s="302"/>
      <c r="IGY18" s="302"/>
      <c r="IGZ18" s="302"/>
      <c r="IHA18" s="302"/>
      <c r="IHB18" s="302"/>
      <c r="IHC18" s="302"/>
      <c r="IHD18" s="302"/>
      <c r="IHE18" s="302"/>
      <c r="IHF18" s="302"/>
      <c r="IHG18" s="302"/>
      <c r="IHH18" s="302"/>
      <c r="IHI18" s="302"/>
      <c r="IHJ18" s="302"/>
      <c r="IHK18" s="302"/>
      <c r="IHL18" s="302"/>
      <c r="IHM18" s="302"/>
      <c r="IHN18" s="302"/>
      <c r="IHO18" s="302"/>
      <c r="IHP18" s="302"/>
      <c r="IHQ18" s="302"/>
      <c r="IHR18" s="302"/>
      <c r="IHS18" s="302"/>
      <c r="IHT18" s="302"/>
      <c r="IHU18" s="302"/>
      <c r="IHV18" s="302"/>
      <c r="IHW18" s="302"/>
      <c r="IHX18" s="302"/>
      <c r="IHY18" s="302"/>
      <c r="IHZ18" s="302"/>
      <c r="IIA18" s="302"/>
      <c r="IIB18" s="302"/>
      <c r="IIC18" s="302"/>
      <c r="IID18" s="302"/>
      <c r="IIE18" s="302"/>
      <c r="IIF18" s="302"/>
      <c r="IIG18" s="302"/>
      <c r="IIH18" s="302"/>
      <c r="III18" s="302"/>
      <c r="IIJ18" s="302"/>
      <c r="IIK18" s="302"/>
      <c r="IIL18" s="302"/>
      <c r="IIM18" s="302"/>
      <c r="IIN18" s="302"/>
      <c r="IIO18" s="302"/>
      <c r="IIP18" s="302"/>
      <c r="IIQ18" s="302"/>
      <c r="IIR18" s="302"/>
      <c r="IIS18" s="302"/>
      <c r="IIT18" s="302"/>
      <c r="IIU18" s="302"/>
      <c r="IIV18" s="302"/>
      <c r="IIW18" s="302"/>
      <c r="IIX18" s="302"/>
      <c r="IIY18" s="302"/>
      <c r="IIZ18" s="302"/>
      <c r="IJA18" s="302"/>
      <c r="IJB18" s="302"/>
      <c r="IJC18" s="302"/>
      <c r="IJD18" s="302"/>
      <c r="IJE18" s="302"/>
      <c r="IJF18" s="302"/>
      <c r="IJG18" s="302"/>
      <c r="IJH18" s="302"/>
      <c r="IJI18" s="302"/>
      <c r="IJJ18" s="302"/>
      <c r="IJK18" s="302"/>
      <c r="IJL18" s="302"/>
      <c r="IJM18" s="302"/>
      <c r="IJN18" s="302"/>
      <c r="IJO18" s="302"/>
      <c r="IJP18" s="302"/>
      <c r="IJQ18" s="302"/>
      <c r="IJR18" s="302"/>
      <c r="IJS18" s="302"/>
      <c r="IJT18" s="302"/>
      <c r="IJU18" s="302"/>
      <c r="IJV18" s="302"/>
      <c r="IJW18" s="302"/>
      <c r="IJX18" s="302"/>
      <c r="IJY18" s="302"/>
      <c r="IJZ18" s="302"/>
      <c r="IKA18" s="302"/>
      <c r="IKB18" s="302"/>
      <c r="IKC18" s="302"/>
      <c r="IKD18" s="302"/>
      <c r="IKE18" s="302"/>
      <c r="IKF18" s="302"/>
      <c r="IKG18" s="302"/>
      <c r="IKH18" s="302"/>
      <c r="IKI18" s="302"/>
      <c r="IKJ18" s="302"/>
      <c r="IKK18" s="302"/>
      <c r="IKL18" s="302"/>
      <c r="IKM18" s="302"/>
      <c r="IKN18" s="302"/>
      <c r="IKO18" s="302"/>
      <c r="IKP18" s="302"/>
      <c r="IKQ18" s="302"/>
      <c r="IKR18" s="302"/>
      <c r="IKS18" s="302"/>
      <c r="IKT18" s="302"/>
      <c r="IKU18" s="302"/>
      <c r="IKV18" s="302"/>
      <c r="IKW18" s="302"/>
      <c r="IKX18" s="302"/>
      <c r="IKY18" s="302"/>
      <c r="IKZ18" s="302"/>
      <c r="ILA18" s="302"/>
      <c r="ILB18" s="302"/>
      <c r="ILC18" s="302"/>
      <c r="ILD18" s="302"/>
      <c r="ILE18" s="302"/>
      <c r="ILF18" s="302"/>
      <c r="ILG18" s="302"/>
      <c r="ILH18" s="302"/>
      <c r="ILI18" s="302"/>
      <c r="ILJ18" s="302"/>
      <c r="ILK18" s="302"/>
      <c r="ILL18" s="302"/>
      <c r="ILM18" s="302"/>
      <c r="ILN18" s="302"/>
      <c r="ILO18" s="302"/>
      <c r="ILP18" s="302"/>
      <c r="ILQ18" s="302"/>
      <c r="ILR18" s="302"/>
      <c r="ILS18" s="302"/>
      <c r="ILT18" s="302"/>
      <c r="ILU18" s="302"/>
      <c r="ILV18" s="302"/>
      <c r="ILW18" s="302"/>
      <c r="ILX18" s="302"/>
      <c r="ILY18" s="302"/>
      <c r="ILZ18" s="302"/>
      <c r="IMA18" s="302"/>
      <c r="IMB18" s="302"/>
      <c r="IMC18" s="302"/>
      <c r="IMD18" s="302"/>
      <c r="IME18" s="302"/>
      <c r="IMF18" s="302"/>
      <c r="IMG18" s="302"/>
      <c r="IMH18" s="302"/>
      <c r="IMI18" s="302"/>
      <c r="IMJ18" s="302"/>
      <c r="IMK18" s="302"/>
      <c r="IML18" s="302"/>
      <c r="IMM18" s="302"/>
      <c r="IMN18" s="302"/>
      <c r="IMO18" s="302"/>
      <c r="IMP18" s="302"/>
      <c r="IMQ18" s="302"/>
      <c r="IMR18" s="302"/>
      <c r="IMS18" s="302"/>
      <c r="IMT18" s="302"/>
      <c r="IMU18" s="302"/>
      <c r="IMV18" s="302"/>
      <c r="IMW18" s="302"/>
      <c r="IMX18" s="302"/>
      <c r="IMY18" s="302"/>
      <c r="IMZ18" s="302"/>
      <c r="INA18" s="302"/>
      <c r="INB18" s="302"/>
      <c r="INC18" s="302"/>
      <c r="IND18" s="302"/>
      <c r="INE18" s="302"/>
      <c r="INF18" s="302"/>
      <c r="ING18" s="302"/>
      <c r="INH18" s="302"/>
      <c r="INI18" s="302"/>
      <c r="INJ18" s="302"/>
      <c r="INK18" s="302"/>
      <c r="INL18" s="302"/>
      <c r="INM18" s="302"/>
      <c r="INN18" s="302"/>
      <c r="INO18" s="302"/>
      <c r="INP18" s="302"/>
      <c r="INQ18" s="302"/>
      <c r="INR18" s="302"/>
      <c r="INS18" s="302"/>
      <c r="INT18" s="302"/>
      <c r="INU18" s="302"/>
      <c r="INV18" s="302"/>
      <c r="INW18" s="302"/>
      <c r="INX18" s="302"/>
      <c r="INY18" s="302"/>
      <c r="INZ18" s="302"/>
      <c r="IOA18" s="302"/>
      <c r="IOB18" s="302"/>
      <c r="IOC18" s="302"/>
      <c r="IOD18" s="302"/>
      <c r="IOE18" s="302"/>
      <c r="IOF18" s="302"/>
      <c r="IOG18" s="302"/>
      <c r="IOH18" s="302"/>
      <c r="IOI18" s="302"/>
      <c r="IOJ18" s="302"/>
      <c r="IOK18" s="302"/>
      <c r="IOL18" s="302"/>
      <c r="IOM18" s="302"/>
      <c r="ION18" s="302"/>
      <c r="IOO18" s="302"/>
      <c r="IOP18" s="302"/>
      <c r="IOQ18" s="302"/>
      <c r="IOR18" s="302"/>
      <c r="IOS18" s="302"/>
      <c r="IOT18" s="302"/>
      <c r="IOU18" s="302"/>
      <c r="IOV18" s="302"/>
      <c r="IOW18" s="302"/>
      <c r="IOX18" s="302"/>
      <c r="IOY18" s="302"/>
      <c r="IOZ18" s="302"/>
      <c r="IPA18" s="302"/>
      <c r="IPB18" s="302"/>
      <c r="IPC18" s="302"/>
      <c r="IPD18" s="302"/>
      <c r="IPE18" s="302"/>
      <c r="IPF18" s="302"/>
      <c r="IPG18" s="302"/>
      <c r="IPH18" s="302"/>
      <c r="IPI18" s="302"/>
      <c r="IPJ18" s="302"/>
      <c r="IPK18" s="302"/>
      <c r="IPL18" s="302"/>
      <c r="IPM18" s="302"/>
      <c r="IPN18" s="302"/>
      <c r="IPO18" s="302"/>
      <c r="IPP18" s="302"/>
      <c r="IPQ18" s="302"/>
      <c r="IPR18" s="302"/>
      <c r="IPS18" s="302"/>
      <c r="IPT18" s="302"/>
      <c r="IPU18" s="302"/>
      <c r="IPV18" s="302"/>
      <c r="IPW18" s="302"/>
      <c r="IPX18" s="302"/>
      <c r="IPY18" s="302"/>
      <c r="IPZ18" s="302"/>
      <c r="IQA18" s="302"/>
      <c r="IQB18" s="302"/>
      <c r="IQC18" s="302"/>
      <c r="IQD18" s="302"/>
      <c r="IQE18" s="302"/>
      <c r="IQF18" s="302"/>
      <c r="IQG18" s="302"/>
      <c r="IQH18" s="302"/>
      <c r="IQI18" s="302"/>
      <c r="IQJ18" s="302"/>
      <c r="IQK18" s="302"/>
      <c r="IQL18" s="302"/>
      <c r="IQM18" s="302"/>
      <c r="IQN18" s="302"/>
      <c r="IQO18" s="302"/>
      <c r="IQP18" s="302"/>
      <c r="IQQ18" s="302"/>
      <c r="IQR18" s="302"/>
      <c r="IQS18" s="302"/>
      <c r="IQT18" s="302"/>
      <c r="IQU18" s="302"/>
      <c r="IQV18" s="302"/>
      <c r="IQW18" s="302"/>
      <c r="IQX18" s="302"/>
      <c r="IQY18" s="302"/>
      <c r="IQZ18" s="302"/>
      <c r="IRA18" s="302"/>
      <c r="IRB18" s="302"/>
      <c r="IRC18" s="302"/>
      <c r="IRD18" s="302"/>
      <c r="IRE18" s="302"/>
      <c r="IRF18" s="302"/>
      <c r="IRG18" s="302"/>
      <c r="IRH18" s="302"/>
      <c r="IRI18" s="302"/>
      <c r="IRJ18" s="302"/>
      <c r="IRK18" s="302"/>
      <c r="IRL18" s="302"/>
      <c r="IRM18" s="302"/>
      <c r="IRN18" s="302"/>
      <c r="IRO18" s="302"/>
      <c r="IRP18" s="302"/>
      <c r="IRQ18" s="302"/>
      <c r="IRR18" s="302"/>
      <c r="IRS18" s="302"/>
      <c r="IRT18" s="302"/>
      <c r="IRU18" s="302"/>
      <c r="IRV18" s="302"/>
      <c r="IRW18" s="302"/>
      <c r="IRX18" s="302"/>
      <c r="IRY18" s="302"/>
      <c r="IRZ18" s="302"/>
      <c r="ISA18" s="302"/>
      <c r="ISB18" s="302"/>
      <c r="ISC18" s="302"/>
      <c r="ISD18" s="302"/>
      <c r="ISE18" s="302"/>
      <c r="ISF18" s="302"/>
      <c r="ISG18" s="302"/>
      <c r="ISH18" s="302"/>
      <c r="ISI18" s="302"/>
      <c r="ISJ18" s="302"/>
      <c r="ISK18" s="302"/>
      <c r="ISL18" s="302"/>
      <c r="ISM18" s="302"/>
      <c r="ISN18" s="302"/>
      <c r="ISO18" s="302"/>
      <c r="ISP18" s="302"/>
      <c r="ISQ18" s="302"/>
      <c r="ISR18" s="302"/>
      <c r="ISS18" s="302"/>
      <c r="IST18" s="302"/>
      <c r="ISU18" s="302"/>
      <c r="ISV18" s="302"/>
      <c r="ISW18" s="302"/>
      <c r="ISX18" s="302"/>
      <c r="ISY18" s="302"/>
      <c r="ISZ18" s="302"/>
      <c r="ITA18" s="302"/>
      <c r="ITB18" s="302"/>
      <c r="ITC18" s="302"/>
      <c r="ITD18" s="302"/>
      <c r="ITE18" s="302"/>
      <c r="ITF18" s="302"/>
      <c r="ITG18" s="302"/>
      <c r="ITH18" s="302"/>
      <c r="ITI18" s="302"/>
      <c r="ITJ18" s="302"/>
      <c r="ITK18" s="302"/>
      <c r="ITL18" s="302"/>
      <c r="ITM18" s="302"/>
      <c r="ITN18" s="302"/>
      <c r="ITO18" s="302"/>
      <c r="ITP18" s="302"/>
      <c r="ITQ18" s="302"/>
      <c r="ITR18" s="302"/>
      <c r="ITS18" s="302"/>
      <c r="ITT18" s="302"/>
      <c r="ITU18" s="302"/>
      <c r="ITV18" s="302"/>
      <c r="ITW18" s="302"/>
      <c r="ITX18" s="302"/>
      <c r="ITY18" s="302"/>
      <c r="ITZ18" s="302"/>
      <c r="IUA18" s="302"/>
      <c r="IUB18" s="302"/>
      <c r="IUC18" s="302"/>
      <c r="IUD18" s="302"/>
      <c r="IUE18" s="302"/>
      <c r="IUF18" s="302"/>
      <c r="IUG18" s="302"/>
      <c r="IUH18" s="302"/>
      <c r="IUI18" s="302"/>
      <c r="IUJ18" s="302"/>
      <c r="IUK18" s="302"/>
      <c r="IUL18" s="302"/>
      <c r="IUM18" s="302"/>
      <c r="IUN18" s="302"/>
      <c r="IUO18" s="302"/>
      <c r="IUP18" s="302"/>
      <c r="IUQ18" s="302"/>
      <c r="IUR18" s="302"/>
      <c r="IUS18" s="302"/>
      <c r="IUT18" s="302"/>
      <c r="IUU18" s="302"/>
      <c r="IUV18" s="302"/>
      <c r="IUW18" s="302"/>
      <c r="IUX18" s="302"/>
      <c r="IUY18" s="302"/>
      <c r="IUZ18" s="302"/>
      <c r="IVA18" s="302"/>
      <c r="IVB18" s="302"/>
      <c r="IVC18" s="302"/>
      <c r="IVD18" s="302"/>
      <c r="IVE18" s="302"/>
      <c r="IVF18" s="302"/>
      <c r="IVG18" s="302"/>
      <c r="IVH18" s="302"/>
      <c r="IVI18" s="302"/>
      <c r="IVJ18" s="302"/>
      <c r="IVK18" s="302"/>
      <c r="IVL18" s="302"/>
      <c r="IVM18" s="302"/>
      <c r="IVN18" s="302"/>
      <c r="IVO18" s="302"/>
      <c r="IVP18" s="302"/>
      <c r="IVQ18" s="302"/>
      <c r="IVR18" s="302"/>
      <c r="IVS18" s="302"/>
      <c r="IVT18" s="302"/>
      <c r="IVU18" s="302"/>
      <c r="IVV18" s="302"/>
      <c r="IVW18" s="302"/>
      <c r="IVX18" s="302"/>
      <c r="IVY18" s="302"/>
      <c r="IVZ18" s="302"/>
      <c r="IWA18" s="302"/>
      <c r="IWB18" s="302"/>
      <c r="IWC18" s="302"/>
      <c r="IWD18" s="302"/>
      <c r="IWE18" s="302"/>
      <c r="IWF18" s="302"/>
      <c r="IWG18" s="302"/>
      <c r="IWH18" s="302"/>
      <c r="IWI18" s="302"/>
      <c r="IWJ18" s="302"/>
      <c r="IWK18" s="302"/>
      <c r="IWL18" s="302"/>
      <c r="IWM18" s="302"/>
      <c r="IWN18" s="302"/>
      <c r="IWO18" s="302"/>
      <c r="IWP18" s="302"/>
      <c r="IWQ18" s="302"/>
      <c r="IWR18" s="302"/>
      <c r="IWS18" s="302"/>
      <c r="IWT18" s="302"/>
      <c r="IWU18" s="302"/>
      <c r="IWV18" s="302"/>
      <c r="IWW18" s="302"/>
      <c r="IWX18" s="302"/>
      <c r="IWY18" s="302"/>
      <c r="IWZ18" s="302"/>
      <c r="IXA18" s="302"/>
      <c r="IXB18" s="302"/>
      <c r="IXC18" s="302"/>
      <c r="IXD18" s="302"/>
      <c r="IXE18" s="302"/>
      <c r="IXF18" s="302"/>
      <c r="IXG18" s="302"/>
      <c r="IXH18" s="302"/>
      <c r="IXI18" s="302"/>
      <c r="IXJ18" s="302"/>
      <c r="IXK18" s="302"/>
      <c r="IXL18" s="302"/>
      <c r="IXM18" s="302"/>
      <c r="IXN18" s="302"/>
      <c r="IXO18" s="302"/>
      <c r="IXP18" s="302"/>
      <c r="IXQ18" s="302"/>
      <c r="IXR18" s="302"/>
      <c r="IXS18" s="302"/>
      <c r="IXT18" s="302"/>
      <c r="IXU18" s="302"/>
      <c r="IXV18" s="302"/>
      <c r="IXW18" s="302"/>
      <c r="IXX18" s="302"/>
      <c r="IXY18" s="302"/>
      <c r="IXZ18" s="302"/>
      <c r="IYA18" s="302"/>
      <c r="IYB18" s="302"/>
      <c r="IYC18" s="302"/>
      <c r="IYD18" s="302"/>
      <c r="IYE18" s="302"/>
      <c r="IYF18" s="302"/>
      <c r="IYG18" s="302"/>
      <c r="IYH18" s="302"/>
      <c r="IYI18" s="302"/>
      <c r="IYJ18" s="302"/>
      <c r="IYK18" s="302"/>
      <c r="IYL18" s="302"/>
      <c r="IYM18" s="302"/>
      <c r="IYN18" s="302"/>
      <c r="IYO18" s="302"/>
      <c r="IYP18" s="302"/>
      <c r="IYQ18" s="302"/>
      <c r="IYR18" s="302"/>
      <c r="IYS18" s="302"/>
      <c r="IYT18" s="302"/>
      <c r="IYU18" s="302"/>
      <c r="IYV18" s="302"/>
      <c r="IYW18" s="302"/>
      <c r="IYX18" s="302"/>
      <c r="IYY18" s="302"/>
      <c r="IYZ18" s="302"/>
      <c r="IZA18" s="302"/>
      <c r="IZB18" s="302"/>
      <c r="IZC18" s="302"/>
      <c r="IZD18" s="302"/>
      <c r="IZE18" s="302"/>
      <c r="IZF18" s="302"/>
      <c r="IZG18" s="302"/>
      <c r="IZH18" s="302"/>
      <c r="IZI18" s="302"/>
      <c r="IZJ18" s="302"/>
      <c r="IZK18" s="302"/>
      <c r="IZL18" s="302"/>
      <c r="IZM18" s="302"/>
      <c r="IZN18" s="302"/>
      <c r="IZO18" s="302"/>
      <c r="IZP18" s="302"/>
      <c r="IZQ18" s="302"/>
      <c r="IZR18" s="302"/>
      <c r="IZS18" s="302"/>
      <c r="IZT18" s="302"/>
      <c r="IZU18" s="302"/>
      <c r="IZV18" s="302"/>
      <c r="IZW18" s="302"/>
      <c r="IZX18" s="302"/>
      <c r="IZY18" s="302"/>
      <c r="IZZ18" s="302"/>
      <c r="JAA18" s="302"/>
      <c r="JAB18" s="302"/>
      <c r="JAC18" s="302"/>
      <c r="JAD18" s="302"/>
      <c r="JAE18" s="302"/>
      <c r="JAF18" s="302"/>
      <c r="JAG18" s="302"/>
      <c r="JAH18" s="302"/>
      <c r="JAI18" s="302"/>
      <c r="JAJ18" s="302"/>
      <c r="JAK18" s="302"/>
      <c r="JAL18" s="302"/>
      <c r="JAM18" s="302"/>
      <c r="JAN18" s="302"/>
      <c r="JAO18" s="302"/>
      <c r="JAP18" s="302"/>
      <c r="JAQ18" s="302"/>
      <c r="JAR18" s="302"/>
      <c r="JAS18" s="302"/>
      <c r="JAT18" s="302"/>
      <c r="JAU18" s="302"/>
      <c r="JAV18" s="302"/>
      <c r="JAW18" s="302"/>
      <c r="JAX18" s="302"/>
      <c r="JAY18" s="302"/>
      <c r="JAZ18" s="302"/>
      <c r="JBA18" s="302"/>
      <c r="JBB18" s="302"/>
      <c r="JBC18" s="302"/>
      <c r="JBD18" s="302"/>
      <c r="JBE18" s="302"/>
      <c r="JBF18" s="302"/>
      <c r="JBG18" s="302"/>
      <c r="JBH18" s="302"/>
      <c r="JBI18" s="302"/>
      <c r="JBJ18" s="302"/>
      <c r="JBK18" s="302"/>
      <c r="JBL18" s="302"/>
      <c r="JBM18" s="302"/>
      <c r="JBN18" s="302"/>
      <c r="JBO18" s="302"/>
      <c r="JBP18" s="302"/>
      <c r="JBQ18" s="302"/>
      <c r="JBR18" s="302"/>
      <c r="JBS18" s="302"/>
      <c r="JBT18" s="302"/>
      <c r="JBU18" s="302"/>
      <c r="JBV18" s="302"/>
      <c r="JBW18" s="302"/>
      <c r="JBX18" s="302"/>
      <c r="JBY18" s="302"/>
      <c r="JBZ18" s="302"/>
      <c r="JCA18" s="302"/>
      <c r="JCB18" s="302"/>
      <c r="JCC18" s="302"/>
      <c r="JCD18" s="302"/>
      <c r="JCE18" s="302"/>
      <c r="JCF18" s="302"/>
      <c r="JCG18" s="302"/>
      <c r="JCH18" s="302"/>
      <c r="JCI18" s="302"/>
      <c r="JCJ18" s="302"/>
      <c r="JCK18" s="302"/>
      <c r="JCL18" s="302"/>
      <c r="JCM18" s="302"/>
      <c r="JCN18" s="302"/>
      <c r="JCO18" s="302"/>
      <c r="JCP18" s="302"/>
      <c r="JCQ18" s="302"/>
      <c r="JCR18" s="302"/>
      <c r="JCS18" s="302"/>
      <c r="JCT18" s="302"/>
      <c r="JCU18" s="302"/>
      <c r="JCV18" s="302"/>
      <c r="JCW18" s="302"/>
      <c r="JCX18" s="302"/>
      <c r="JCY18" s="302"/>
      <c r="JCZ18" s="302"/>
      <c r="JDA18" s="302"/>
      <c r="JDB18" s="302"/>
      <c r="JDC18" s="302"/>
      <c r="JDD18" s="302"/>
      <c r="JDE18" s="302"/>
      <c r="JDF18" s="302"/>
      <c r="JDG18" s="302"/>
      <c r="JDH18" s="302"/>
      <c r="JDI18" s="302"/>
      <c r="JDJ18" s="302"/>
      <c r="JDK18" s="302"/>
      <c r="JDL18" s="302"/>
      <c r="JDM18" s="302"/>
      <c r="JDN18" s="302"/>
      <c r="JDO18" s="302"/>
      <c r="JDP18" s="302"/>
      <c r="JDQ18" s="302"/>
      <c r="JDR18" s="302"/>
      <c r="JDS18" s="302"/>
      <c r="JDT18" s="302"/>
      <c r="JDU18" s="302"/>
      <c r="JDV18" s="302"/>
      <c r="JDW18" s="302"/>
      <c r="JDX18" s="302"/>
      <c r="JDY18" s="302"/>
      <c r="JDZ18" s="302"/>
      <c r="JEA18" s="302"/>
      <c r="JEB18" s="302"/>
      <c r="JEC18" s="302"/>
      <c r="JED18" s="302"/>
      <c r="JEE18" s="302"/>
      <c r="JEF18" s="302"/>
      <c r="JEG18" s="302"/>
      <c r="JEH18" s="302"/>
      <c r="JEI18" s="302"/>
      <c r="JEJ18" s="302"/>
      <c r="JEK18" s="302"/>
      <c r="JEL18" s="302"/>
      <c r="JEM18" s="302"/>
      <c r="JEN18" s="302"/>
      <c r="JEO18" s="302"/>
      <c r="JEP18" s="302"/>
      <c r="JEQ18" s="302"/>
      <c r="JER18" s="302"/>
      <c r="JES18" s="302"/>
      <c r="JET18" s="302"/>
      <c r="JEU18" s="302"/>
      <c r="JEV18" s="302"/>
      <c r="JEW18" s="302"/>
      <c r="JEX18" s="302"/>
      <c r="JEY18" s="302"/>
      <c r="JEZ18" s="302"/>
      <c r="JFA18" s="302"/>
      <c r="JFB18" s="302"/>
      <c r="JFC18" s="302"/>
      <c r="JFD18" s="302"/>
      <c r="JFE18" s="302"/>
      <c r="JFF18" s="302"/>
      <c r="JFG18" s="302"/>
      <c r="JFH18" s="302"/>
      <c r="JFI18" s="302"/>
      <c r="JFJ18" s="302"/>
      <c r="JFK18" s="302"/>
      <c r="JFL18" s="302"/>
      <c r="JFM18" s="302"/>
      <c r="JFN18" s="302"/>
      <c r="JFO18" s="302"/>
      <c r="JFP18" s="302"/>
      <c r="JFQ18" s="302"/>
      <c r="JFR18" s="302"/>
      <c r="JFS18" s="302"/>
      <c r="JFT18" s="302"/>
      <c r="JFU18" s="302"/>
      <c r="JFV18" s="302"/>
      <c r="JFW18" s="302"/>
      <c r="JFX18" s="302"/>
      <c r="JFY18" s="302"/>
      <c r="JFZ18" s="302"/>
      <c r="JGA18" s="302"/>
      <c r="JGB18" s="302"/>
      <c r="JGC18" s="302"/>
      <c r="JGD18" s="302"/>
      <c r="JGE18" s="302"/>
      <c r="JGF18" s="302"/>
      <c r="JGG18" s="302"/>
      <c r="JGH18" s="302"/>
      <c r="JGI18" s="302"/>
      <c r="JGJ18" s="302"/>
      <c r="JGK18" s="302"/>
      <c r="JGL18" s="302"/>
      <c r="JGM18" s="302"/>
      <c r="JGN18" s="302"/>
      <c r="JGO18" s="302"/>
      <c r="JGP18" s="302"/>
      <c r="JGQ18" s="302"/>
      <c r="JGR18" s="302"/>
      <c r="JGS18" s="302"/>
      <c r="JGT18" s="302"/>
      <c r="JGU18" s="302"/>
      <c r="JGV18" s="302"/>
      <c r="JGW18" s="302"/>
      <c r="JGX18" s="302"/>
      <c r="JGY18" s="302"/>
      <c r="JGZ18" s="302"/>
      <c r="JHA18" s="302"/>
      <c r="JHB18" s="302"/>
      <c r="JHC18" s="302"/>
      <c r="JHD18" s="302"/>
      <c r="JHE18" s="302"/>
      <c r="JHF18" s="302"/>
      <c r="JHG18" s="302"/>
      <c r="JHH18" s="302"/>
      <c r="JHI18" s="302"/>
      <c r="JHJ18" s="302"/>
      <c r="JHK18" s="302"/>
      <c r="JHL18" s="302"/>
      <c r="JHM18" s="302"/>
      <c r="JHN18" s="302"/>
      <c r="JHO18" s="302"/>
      <c r="JHP18" s="302"/>
      <c r="JHQ18" s="302"/>
      <c r="JHR18" s="302"/>
      <c r="JHS18" s="302"/>
      <c r="JHT18" s="302"/>
      <c r="JHU18" s="302"/>
      <c r="JHV18" s="302"/>
      <c r="JHW18" s="302"/>
      <c r="JHX18" s="302"/>
      <c r="JHY18" s="302"/>
      <c r="JHZ18" s="302"/>
      <c r="JIA18" s="302"/>
      <c r="JIB18" s="302"/>
      <c r="JIC18" s="302"/>
      <c r="JID18" s="302"/>
      <c r="JIE18" s="302"/>
      <c r="JIF18" s="302"/>
      <c r="JIG18" s="302"/>
      <c r="JIH18" s="302"/>
      <c r="JII18" s="302"/>
      <c r="JIJ18" s="302"/>
      <c r="JIK18" s="302"/>
      <c r="JIL18" s="302"/>
      <c r="JIM18" s="302"/>
      <c r="JIN18" s="302"/>
      <c r="JIO18" s="302"/>
      <c r="JIP18" s="302"/>
      <c r="JIQ18" s="302"/>
      <c r="JIR18" s="302"/>
      <c r="JIS18" s="302"/>
      <c r="JIT18" s="302"/>
      <c r="JIU18" s="302"/>
      <c r="JIV18" s="302"/>
      <c r="JIW18" s="302"/>
      <c r="JIX18" s="302"/>
      <c r="JIY18" s="302"/>
      <c r="JIZ18" s="302"/>
      <c r="JJA18" s="302"/>
      <c r="JJB18" s="302"/>
      <c r="JJC18" s="302"/>
      <c r="JJD18" s="302"/>
      <c r="JJE18" s="302"/>
      <c r="JJF18" s="302"/>
      <c r="JJG18" s="302"/>
      <c r="JJH18" s="302"/>
      <c r="JJI18" s="302"/>
      <c r="JJJ18" s="302"/>
      <c r="JJK18" s="302"/>
      <c r="JJL18" s="302"/>
      <c r="JJM18" s="302"/>
      <c r="JJN18" s="302"/>
      <c r="JJO18" s="302"/>
      <c r="JJP18" s="302"/>
      <c r="JJQ18" s="302"/>
      <c r="JJR18" s="302"/>
      <c r="JJS18" s="302"/>
      <c r="JJT18" s="302"/>
      <c r="JJU18" s="302"/>
      <c r="JJV18" s="302"/>
      <c r="JJW18" s="302"/>
      <c r="JJX18" s="302"/>
      <c r="JJY18" s="302"/>
      <c r="JJZ18" s="302"/>
      <c r="JKA18" s="302"/>
      <c r="JKB18" s="302"/>
      <c r="JKC18" s="302"/>
      <c r="JKD18" s="302"/>
      <c r="JKE18" s="302"/>
      <c r="JKF18" s="302"/>
      <c r="JKG18" s="302"/>
      <c r="JKH18" s="302"/>
      <c r="JKI18" s="302"/>
      <c r="JKJ18" s="302"/>
      <c r="JKK18" s="302"/>
      <c r="JKL18" s="302"/>
      <c r="JKM18" s="302"/>
      <c r="JKN18" s="302"/>
      <c r="JKO18" s="302"/>
      <c r="JKP18" s="302"/>
      <c r="JKQ18" s="302"/>
      <c r="JKR18" s="302"/>
      <c r="JKS18" s="302"/>
      <c r="JKT18" s="302"/>
      <c r="JKU18" s="302"/>
      <c r="JKV18" s="302"/>
      <c r="JKW18" s="302"/>
      <c r="JKX18" s="302"/>
      <c r="JKY18" s="302"/>
      <c r="JKZ18" s="302"/>
      <c r="JLA18" s="302"/>
      <c r="JLB18" s="302"/>
      <c r="JLC18" s="302"/>
      <c r="JLD18" s="302"/>
      <c r="JLE18" s="302"/>
      <c r="JLF18" s="302"/>
      <c r="JLG18" s="302"/>
      <c r="JLH18" s="302"/>
      <c r="JLI18" s="302"/>
      <c r="JLJ18" s="302"/>
      <c r="JLK18" s="302"/>
      <c r="JLL18" s="302"/>
      <c r="JLM18" s="302"/>
      <c r="JLN18" s="302"/>
      <c r="JLO18" s="302"/>
      <c r="JLP18" s="302"/>
      <c r="JLQ18" s="302"/>
      <c r="JLR18" s="302"/>
      <c r="JLS18" s="302"/>
      <c r="JLT18" s="302"/>
      <c r="JLU18" s="302"/>
      <c r="JLV18" s="302"/>
      <c r="JLW18" s="302"/>
      <c r="JLX18" s="302"/>
      <c r="JLY18" s="302"/>
      <c r="JLZ18" s="302"/>
      <c r="JMA18" s="302"/>
      <c r="JMB18" s="302"/>
      <c r="JMC18" s="302"/>
      <c r="JMD18" s="302"/>
      <c r="JME18" s="302"/>
      <c r="JMF18" s="302"/>
      <c r="JMG18" s="302"/>
      <c r="JMH18" s="302"/>
      <c r="JMI18" s="302"/>
      <c r="JMJ18" s="302"/>
      <c r="JMK18" s="302"/>
      <c r="JML18" s="302"/>
      <c r="JMM18" s="302"/>
      <c r="JMN18" s="302"/>
      <c r="JMO18" s="302"/>
      <c r="JMP18" s="302"/>
      <c r="JMQ18" s="302"/>
      <c r="JMR18" s="302"/>
      <c r="JMS18" s="302"/>
      <c r="JMT18" s="302"/>
      <c r="JMU18" s="302"/>
      <c r="JMV18" s="302"/>
      <c r="JMW18" s="302"/>
      <c r="JMX18" s="302"/>
      <c r="JMY18" s="302"/>
      <c r="JMZ18" s="302"/>
      <c r="JNA18" s="302"/>
      <c r="JNB18" s="302"/>
      <c r="JNC18" s="302"/>
      <c r="JND18" s="302"/>
      <c r="JNE18" s="302"/>
      <c r="JNF18" s="302"/>
      <c r="JNG18" s="302"/>
      <c r="JNH18" s="302"/>
      <c r="JNI18" s="302"/>
      <c r="JNJ18" s="302"/>
      <c r="JNK18" s="302"/>
      <c r="JNL18" s="302"/>
      <c r="JNM18" s="302"/>
      <c r="JNN18" s="302"/>
      <c r="JNO18" s="302"/>
      <c r="JNP18" s="302"/>
      <c r="JNQ18" s="302"/>
      <c r="JNR18" s="302"/>
      <c r="JNS18" s="302"/>
      <c r="JNT18" s="302"/>
      <c r="JNU18" s="302"/>
      <c r="JNV18" s="302"/>
      <c r="JNW18" s="302"/>
      <c r="JNX18" s="302"/>
      <c r="JNY18" s="302"/>
      <c r="JNZ18" s="302"/>
      <c r="JOA18" s="302"/>
      <c r="JOB18" s="302"/>
      <c r="JOC18" s="302"/>
      <c r="JOD18" s="302"/>
      <c r="JOE18" s="302"/>
      <c r="JOF18" s="302"/>
      <c r="JOG18" s="302"/>
      <c r="JOH18" s="302"/>
      <c r="JOI18" s="302"/>
      <c r="JOJ18" s="302"/>
      <c r="JOK18" s="302"/>
      <c r="JOL18" s="302"/>
      <c r="JOM18" s="302"/>
      <c r="JON18" s="302"/>
      <c r="JOO18" s="302"/>
      <c r="JOP18" s="302"/>
      <c r="JOQ18" s="302"/>
      <c r="JOR18" s="302"/>
      <c r="JOS18" s="302"/>
      <c r="JOT18" s="302"/>
      <c r="JOU18" s="302"/>
      <c r="JOV18" s="302"/>
      <c r="JOW18" s="302"/>
      <c r="JOX18" s="302"/>
      <c r="JOY18" s="302"/>
      <c r="JOZ18" s="302"/>
      <c r="JPA18" s="302"/>
      <c r="JPB18" s="302"/>
      <c r="JPC18" s="302"/>
      <c r="JPD18" s="302"/>
      <c r="JPE18" s="302"/>
      <c r="JPF18" s="302"/>
      <c r="JPG18" s="302"/>
      <c r="JPH18" s="302"/>
      <c r="JPI18" s="302"/>
      <c r="JPJ18" s="302"/>
      <c r="JPK18" s="302"/>
      <c r="JPL18" s="302"/>
      <c r="JPM18" s="302"/>
      <c r="JPN18" s="302"/>
      <c r="JPO18" s="302"/>
      <c r="JPP18" s="302"/>
      <c r="JPQ18" s="302"/>
      <c r="JPR18" s="302"/>
      <c r="JPS18" s="302"/>
      <c r="JPT18" s="302"/>
      <c r="JPU18" s="302"/>
      <c r="JPV18" s="302"/>
      <c r="JPW18" s="302"/>
      <c r="JPX18" s="302"/>
      <c r="JPY18" s="302"/>
      <c r="JPZ18" s="302"/>
      <c r="JQA18" s="302"/>
      <c r="JQB18" s="302"/>
      <c r="JQC18" s="302"/>
      <c r="JQD18" s="302"/>
      <c r="JQE18" s="302"/>
      <c r="JQF18" s="302"/>
      <c r="JQG18" s="302"/>
      <c r="JQH18" s="302"/>
      <c r="JQI18" s="302"/>
      <c r="JQJ18" s="302"/>
      <c r="JQK18" s="302"/>
      <c r="JQL18" s="302"/>
      <c r="JQM18" s="302"/>
      <c r="JQN18" s="302"/>
      <c r="JQO18" s="302"/>
      <c r="JQP18" s="302"/>
      <c r="JQQ18" s="302"/>
      <c r="JQR18" s="302"/>
      <c r="JQS18" s="302"/>
      <c r="JQT18" s="302"/>
      <c r="JQU18" s="302"/>
      <c r="JQV18" s="302"/>
      <c r="JQW18" s="302"/>
      <c r="JQX18" s="302"/>
      <c r="JQY18" s="302"/>
      <c r="JQZ18" s="302"/>
      <c r="JRA18" s="302"/>
      <c r="JRB18" s="302"/>
      <c r="JRC18" s="302"/>
      <c r="JRD18" s="302"/>
      <c r="JRE18" s="302"/>
      <c r="JRF18" s="302"/>
      <c r="JRG18" s="302"/>
      <c r="JRH18" s="302"/>
      <c r="JRI18" s="302"/>
      <c r="JRJ18" s="302"/>
      <c r="JRK18" s="302"/>
      <c r="JRL18" s="302"/>
      <c r="JRM18" s="302"/>
      <c r="JRN18" s="302"/>
      <c r="JRO18" s="302"/>
      <c r="JRP18" s="302"/>
      <c r="JRQ18" s="302"/>
      <c r="JRR18" s="302"/>
      <c r="JRS18" s="302"/>
      <c r="JRT18" s="302"/>
      <c r="JRU18" s="302"/>
      <c r="JRV18" s="302"/>
      <c r="JRW18" s="302"/>
      <c r="JRX18" s="302"/>
      <c r="JRY18" s="302"/>
      <c r="JRZ18" s="302"/>
      <c r="JSA18" s="302"/>
      <c r="JSB18" s="302"/>
      <c r="JSC18" s="302"/>
      <c r="JSD18" s="302"/>
      <c r="JSE18" s="302"/>
      <c r="JSF18" s="302"/>
      <c r="JSG18" s="302"/>
      <c r="JSH18" s="302"/>
      <c r="JSI18" s="302"/>
      <c r="JSJ18" s="302"/>
      <c r="JSK18" s="302"/>
      <c r="JSL18" s="302"/>
      <c r="JSM18" s="302"/>
      <c r="JSN18" s="302"/>
      <c r="JSO18" s="302"/>
      <c r="JSP18" s="302"/>
      <c r="JSQ18" s="302"/>
      <c r="JSR18" s="302"/>
      <c r="JSS18" s="302"/>
      <c r="JST18" s="302"/>
      <c r="JSU18" s="302"/>
      <c r="JSV18" s="302"/>
      <c r="JSW18" s="302"/>
      <c r="JSX18" s="302"/>
      <c r="JSY18" s="302"/>
      <c r="JSZ18" s="302"/>
      <c r="JTA18" s="302"/>
      <c r="JTB18" s="302"/>
      <c r="JTC18" s="302"/>
      <c r="JTD18" s="302"/>
      <c r="JTE18" s="302"/>
      <c r="JTF18" s="302"/>
      <c r="JTG18" s="302"/>
      <c r="JTH18" s="302"/>
      <c r="JTI18" s="302"/>
      <c r="JTJ18" s="302"/>
      <c r="JTK18" s="302"/>
      <c r="JTL18" s="302"/>
      <c r="JTM18" s="302"/>
      <c r="JTN18" s="302"/>
      <c r="JTO18" s="302"/>
      <c r="JTP18" s="302"/>
      <c r="JTQ18" s="302"/>
      <c r="JTR18" s="302"/>
      <c r="JTS18" s="302"/>
      <c r="JTT18" s="302"/>
      <c r="JTU18" s="302"/>
      <c r="JTV18" s="302"/>
      <c r="JTW18" s="302"/>
      <c r="JTX18" s="302"/>
      <c r="JTY18" s="302"/>
      <c r="JTZ18" s="302"/>
      <c r="JUA18" s="302"/>
      <c r="JUB18" s="302"/>
      <c r="JUC18" s="302"/>
      <c r="JUD18" s="302"/>
      <c r="JUE18" s="302"/>
      <c r="JUF18" s="302"/>
      <c r="JUG18" s="302"/>
      <c r="JUH18" s="302"/>
      <c r="JUI18" s="302"/>
      <c r="JUJ18" s="302"/>
      <c r="JUK18" s="302"/>
      <c r="JUL18" s="302"/>
      <c r="JUM18" s="302"/>
      <c r="JUN18" s="302"/>
      <c r="JUO18" s="302"/>
      <c r="JUP18" s="302"/>
      <c r="JUQ18" s="302"/>
      <c r="JUR18" s="302"/>
      <c r="JUS18" s="302"/>
      <c r="JUT18" s="302"/>
      <c r="JUU18" s="302"/>
      <c r="JUV18" s="302"/>
      <c r="JUW18" s="302"/>
      <c r="JUX18" s="302"/>
      <c r="JUY18" s="302"/>
      <c r="JUZ18" s="302"/>
      <c r="JVA18" s="302"/>
      <c r="JVB18" s="302"/>
      <c r="JVC18" s="302"/>
      <c r="JVD18" s="302"/>
      <c r="JVE18" s="302"/>
      <c r="JVF18" s="302"/>
      <c r="JVG18" s="302"/>
      <c r="JVH18" s="302"/>
      <c r="JVI18" s="302"/>
      <c r="JVJ18" s="302"/>
      <c r="JVK18" s="302"/>
      <c r="JVL18" s="302"/>
      <c r="JVM18" s="302"/>
      <c r="JVN18" s="302"/>
      <c r="JVO18" s="302"/>
      <c r="JVP18" s="302"/>
      <c r="JVQ18" s="302"/>
      <c r="JVR18" s="302"/>
      <c r="JVS18" s="302"/>
      <c r="JVT18" s="302"/>
      <c r="JVU18" s="302"/>
      <c r="JVV18" s="302"/>
      <c r="JVW18" s="302"/>
      <c r="JVX18" s="302"/>
      <c r="JVY18" s="302"/>
      <c r="JVZ18" s="302"/>
      <c r="JWA18" s="302"/>
      <c r="JWB18" s="302"/>
      <c r="JWC18" s="302"/>
      <c r="JWD18" s="302"/>
      <c r="JWE18" s="302"/>
      <c r="JWF18" s="302"/>
      <c r="JWG18" s="302"/>
      <c r="JWH18" s="302"/>
      <c r="JWI18" s="302"/>
      <c r="JWJ18" s="302"/>
      <c r="JWK18" s="302"/>
      <c r="JWL18" s="302"/>
      <c r="JWM18" s="302"/>
      <c r="JWN18" s="302"/>
      <c r="JWO18" s="302"/>
      <c r="JWP18" s="302"/>
      <c r="JWQ18" s="302"/>
      <c r="JWR18" s="302"/>
      <c r="JWS18" s="302"/>
      <c r="JWT18" s="302"/>
      <c r="JWU18" s="302"/>
      <c r="JWV18" s="302"/>
      <c r="JWW18" s="302"/>
      <c r="JWX18" s="302"/>
      <c r="JWY18" s="302"/>
      <c r="JWZ18" s="302"/>
      <c r="JXA18" s="302"/>
      <c r="JXB18" s="302"/>
      <c r="JXC18" s="302"/>
      <c r="JXD18" s="302"/>
      <c r="JXE18" s="302"/>
      <c r="JXF18" s="302"/>
      <c r="JXG18" s="302"/>
      <c r="JXH18" s="302"/>
      <c r="JXI18" s="302"/>
      <c r="JXJ18" s="302"/>
      <c r="JXK18" s="302"/>
      <c r="JXL18" s="302"/>
      <c r="JXM18" s="302"/>
      <c r="JXN18" s="302"/>
      <c r="JXO18" s="302"/>
      <c r="JXP18" s="302"/>
      <c r="JXQ18" s="302"/>
      <c r="JXR18" s="302"/>
      <c r="JXS18" s="302"/>
      <c r="JXT18" s="302"/>
      <c r="JXU18" s="302"/>
      <c r="JXV18" s="302"/>
      <c r="JXW18" s="302"/>
      <c r="JXX18" s="302"/>
      <c r="JXY18" s="302"/>
      <c r="JXZ18" s="302"/>
      <c r="JYA18" s="302"/>
      <c r="JYB18" s="302"/>
      <c r="JYC18" s="302"/>
      <c r="JYD18" s="302"/>
      <c r="JYE18" s="302"/>
      <c r="JYF18" s="302"/>
      <c r="JYG18" s="302"/>
      <c r="JYH18" s="302"/>
      <c r="JYI18" s="302"/>
      <c r="JYJ18" s="302"/>
      <c r="JYK18" s="302"/>
      <c r="JYL18" s="302"/>
      <c r="JYM18" s="302"/>
      <c r="JYN18" s="302"/>
      <c r="JYO18" s="302"/>
      <c r="JYP18" s="302"/>
      <c r="JYQ18" s="302"/>
      <c r="JYR18" s="302"/>
      <c r="JYS18" s="302"/>
      <c r="JYT18" s="302"/>
      <c r="JYU18" s="302"/>
      <c r="JYV18" s="302"/>
      <c r="JYW18" s="302"/>
      <c r="JYX18" s="302"/>
      <c r="JYY18" s="302"/>
      <c r="JYZ18" s="302"/>
      <c r="JZA18" s="302"/>
      <c r="JZB18" s="302"/>
      <c r="JZC18" s="302"/>
      <c r="JZD18" s="302"/>
      <c r="JZE18" s="302"/>
      <c r="JZF18" s="302"/>
      <c r="JZG18" s="302"/>
      <c r="JZH18" s="302"/>
      <c r="JZI18" s="302"/>
      <c r="JZJ18" s="302"/>
      <c r="JZK18" s="302"/>
      <c r="JZL18" s="302"/>
      <c r="JZM18" s="302"/>
      <c r="JZN18" s="302"/>
      <c r="JZO18" s="302"/>
      <c r="JZP18" s="302"/>
      <c r="JZQ18" s="302"/>
      <c r="JZR18" s="302"/>
      <c r="JZS18" s="302"/>
      <c r="JZT18" s="302"/>
      <c r="JZU18" s="302"/>
      <c r="JZV18" s="302"/>
      <c r="JZW18" s="302"/>
      <c r="JZX18" s="302"/>
      <c r="JZY18" s="302"/>
      <c r="JZZ18" s="302"/>
      <c r="KAA18" s="302"/>
      <c r="KAB18" s="302"/>
      <c r="KAC18" s="302"/>
      <c r="KAD18" s="302"/>
      <c r="KAE18" s="302"/>
      <c r="KAF18" s="302"/>
      <c r="KAG18" s="302"/>
      <c r="KAH18" s="302"/>
      <c r="KAI18" s="302"/>
      <c r="KAJ18" s="302"/>
      <c r="KAK18" s="302"/>
      <c r="KAL18" s="302"/>
      <c r="KAM18" s="302"/>
      <c r="KAN18" s="302"/>
      <c r="KAO18" s="302"/>
      <c r="KAP18" s="302"/>
      <c r="KAQ18" s="302"/>
      <c r="KAR18" s="302"/>
      <c r="KAS18" s="302"/>
      <c r="KAT18" s="302"/>
      <c r="KAU18" s="302"/>
      <c r="KAV18" s="302"/>
      <c r="KAW18" s="302"/>
      <c r="KAX18" s="302"/>
      <c r="KAY18" s="302"/>
      <c r="KAZ18" s="302"/>
      <c r="KBA18" s="302"/>
      <c r="KBB18" s="302"/>
      <c r="KBC18" s="302"/>
      <c r="KBD18" s="302"/>
      <c r="KBE18" s="302"/>
      <c r="KBF18" s="302"/>
      <c r="KBG18" s="302"/>
      <c r="KBH18" s="302"/>
      <c r="KBI18" s="302"/>
      <c r="KBJ18" s="302"/>
      <c r="KBK18" s="302"/>
      <c r="KBL18" s="302"/>
      <c r="KBM18" s="302"/>
      <c r="KBN18" s="302"/>
      <c r="KBO18" s="302"/>
      <c r="KBP18" s="302"/>
      <c r="KBQ18" s="302"/>
      <c r="KBR18" s="302"/>
      <c r="KBS18" s="302"/>
      <c r="KBT18" s="302"/>
      <c r="KBU18" s="302"/>
      <c r="KBV18" s="302"/>
      <c r="KBW18" s="302"/>
      <c r="KBX18" s="302"/>
      <c r="KBY18" s="302"/>
      <c r="KBZ18" s="302"/>
      <c r="KCA18" s="302"/>
      <c r="KCB18" s="302"/>
      <c r="KCC18" s="302"/>
      <c r="KCD18" s="302"/>
      <c r="KCE18" s="302"/>
      <c r="KCF18" s="302"/>
      <c r="KCG18" s="302"/>
      <c r="KCH18" s="302"/>
      <c r="KCI18" s="302"/>
      <c r="KCJ18" s="302"/>
      <c r="KCK18" s="302"/>
      <c r="KCL18" s="302"/>
      <c r="KCM18" s="302"/>
      <c r="KCN18" s="302"/>
      <c r="KCO18" s="302"/>
      <c r="KCP18" s="302"/>
      <c r="KCQ18" s="302"/>
      <c r="KCR18" s="302"/>
      <c r="KCS18" s="302"/>
      <c r="KCT18" s="302"/>
      <c r="KCU18" s="302"/>
      <c r="KCV18" s="302"/>
      <c r="KCW18" s="302"/>
      <c r="KCX18" s="302"/>
      <c r="KCY18" s="302"/>
      <c r="KCZ18" s="302"/>
      <c r="KDA18" s="302"/>
      <c r="KDB18" s="302"/>
      <c r="KDC18" s="302"/>
      <c r="KDD18" s="302"/>
      <c r="KDE18" s="302"/>
      <c r="KDF18" s="302"/>
      <c r="KDG18" s="302"/>
      <c r="KDH18" s="302"/>
      <c r="KDI18" s="302"/>
      <c r="KDJ18" s="302"/>
      <c r="KDK18" s="302"/>
      <c r="KDL18" s="302"/>
      <c r="KDM18" s="302"/>
      <c r="KDN18" s="302"/>
      <c r="KDO18" s="302"/>
      <c r="KDP18" s="302"/>
      <c r="KDQ18" s="302"/>
      <c r="KDR18" s="302"/>
      <c r="KDS18" s="302"/>
      <c r="KDT18" s="302"/>
      <c r="KDU18" s="302"/>
      <c r="KDV18" s="302"/>
      <c r="KDW18" s="302"/>
      <c r="KDX18" s="302"/>
      <c r="KDY18" s="302"/>
      <c r="KDZ18" s="302"/>
      <c r="KEA18" s="302"/>
      <c r="KEB18" s="302"/>
      <c r="KEC18" s="302"/>
      <c r="KED18" s="302"/>
      <c r="KEE18" s="302"/>
      <c r="KEF18" s="302"/>
      <c r="KEG18" s="302"/>
      <c r="KEH18" s="302"/>
      <c r="KEI18" s="302"/>
      <c r="KEJ18" s="302"/>
      <c r="KEK18" s="302"/>
      <c r="KEL18" s="302"/>
      <c r="KEM18" s="302"/>
      <c r="KEN18" s="302"/>
      <c r="KEO18" s="302"/>
      <c r="KEP18" s="302"/>
      <c r="KEQ18" s="302"/>
      <c r="KER18" s="302"/>
      <c r="KES18" s="302"/>
      <c r="KET18" s="302"/>
      <c r="KEU18" s="302"/>
      <c r="KEV18" s="302"/>
      <c r="KEW18" s="302"/>
      <c r="KEX18" s="302"/>
      <c r="KEY18" s="302"/>
      <c r="KEZ18" s="302"/>
      <c r="KFA18" s="302"/>
      <c r="KFB18" s="302"/>
      <c r="KFC18" s="302"/>
      <c r="KFD18" s="302"/>
      <c r="KFE18" s="302"/>
      <c r="KFF18" s="302"/>
      <c r="KFG18" s="302"/>
      <c r="KFH18" s="302"/>
      <c r="KFI18" s="302"/>
      <c r="KFJ18" s="302"/>
      <c r="KFK18" s="302"/>
      <c r="KFL18" s="302"/>
      <c r="KFM18" s="302"/>
      <c r="KFN18" s="302"/>
      <c r="KFO18" s="302"/>
      <c r="KFP18" s="302"/>
      <c r="KFQ18" s="302"/>
      <c r="KFR18" s="302"/>
      <c r="KFS18" s="302"/>
      <c r="KFT18" s="302"/>
      <c r="KFU18" s="302"/>
      <c r="KFV18" s="302"/>
      <c r="KFW18" s="302"/>
      <c r="KFX18" s="302"/>
      <c r="KFY18" s="302"/>
      <c r="KFZ18" s="302"/>
      <c r="KGA18" s="302"/>
      <c r="KGB18" s="302"/>
      <c r="KGC18" s="302"/>
      <c r="KGD18" s="302"/>
      <c r="KGE18" s="302"/>
      <c r="KGF18" s="302"/>
      <c r="KGG18" s="302"/>
      <c r="KGH18" s="302"/>
      <c r="KGI18" s="302"/>
      <c r="KGJ18" s="302"/>
      <c r="KGK18" s="302"/>
      <c r="KGL18" s="302"/>
      <c r="KGM18" s="302"/>
      <c r="KGN18" s="302"/>
      <c r="KGO18" s="302"/>
      <c r="KGP18" s="302"/>
      <c r="KGQ18" s="302"/>
      <c r="KGR18" s="302"/>
      <c r="KGS18" s="302"/>
      <c r="KGT18" s="302"/>
      <c r="KGU18" s="302"/>
      <c r="KGV18" s="302"/>
      <c r="KGW18" s="302"/>
      <c r="KGX18" s="302"/>
      <c r="KGY18" s="302"/>
      <c r="KGZ18" s="302"/>
      <c r="KHA18" s="302"/>
      <c r="KHB18" s="302"/>
      <c r="KHC18" s="302"/>
      <c r="KHD18" s="302"/>
      <c r="KHE18" s="302"/>
      <c r="KHF18" s="302"/>
      <c r="KHG18" s="302"/>
      <c r="KHH18" s="302"/>
      <c r="KHI18" s="302"/>
      <c r="KHJ18" s="302"/>
      <c r="KHK18" s="302"/>
      <c r="KHL18" s="302"/>
      <c r="KHM18" s="302"/>
      <c r="KHN18" s="302"/>
      <c r="KHO18" s="302"/>
      <c r="KHP18" s="302"/>
      <c r="KHQ18" s="302"/>
      <c r="KHR18" s="302"/>
      <c r="KHS18" s="302"/>
      <c r="KHT18" s="302"/>
      <c r="KHU18" s="302"/>
      <c r="KHV18" s="302"/>
      <c r="KHW18" s="302"/>
      <c r="KHX18" s="302"/>
      <c r="KHY18" s="302"/>
      <c r="KHZ18" s="302"/>
      <c r="KIA18" s="302"/>
      <c r="KIB18" s="302"/>
      <c r="KIC18" s="302"/>
      <c r="KID18" s="302"/>
      <c r="KIE18" s="302"/>
      <c r="KIF18" s="302"/>
      <c r="KIG18" s="302"/>
      <c r="KIH18" s="302"/>
      <c r="KII18" s="302"/>
      <c r="KIJ18" s="302"/>
      <c r="KIK18" s="302"/>
      <c r="KIL18" s="302"/>
      <c r="KIM18" s="302"/>
      <c r="KIN18" s="302"/>
      <c r="KIO18" s="302"/>
      <c r="KIP18" s="302"/>
      <c r="KIQ18" s="302"/>
      <c r="KIR18" s="302"/>
      <c r="KIS18" s="302"/>
      <c r="KIT18" s="302"/>
      <c r="KIU18" s="302"/>
      <c r="KIV18" s="302"/>
      <c r="KIW18" s="302"/>
      <c r="KIX18" s="302"/>
      <c r="KIY18" s="302"/>
      <c r="KIZ18" s="302"/>
      <c r="KJA18" s="302"/>
      <c r="KJB18" s="302"/>
      <c r="KJC18" s="302"/>
      <c r="KJD18" s="302"/>
      <c r="KJE18" s="302"/>
      <c r="KJF18" s="302"/>
      <c r="KJG18" s="302"/>
      <c r="KJH18" s="302"/>
      <c r="KJI18" s="302"/>
      <c r="KJJ18" s="302"/>
      <c r="KJK18" s="302"/>
      <c r="KJL18" s="302"/>
      <c r="KJM18" s="302"/>
      <c r="KJN18" s="302"/>
      <c r="KJO18" s="302"/>
      <c r="KJP18" s="302"/>
      <c r="KJQ18" s="302"/>
      <c r="KJR18" s="302"/>
      <c r="KJS18" s="302"/>
      <c r="KJT18" s="302"/>
      <c r="KJU18" s="302"/>
      <c r="KJV18" s="302"/>
      <c r="KJW18" s="302"/>
      <c r="KJX18" s="302"/>
      <c r="KJY18" s="302"/>
      <c r="KJZ18" s="302"/>
      <c r="KKA18" s="302"/>
      <c r="KKB18" s="302"/>
      <c r="KKC18" s="302"/>
      <c r="KKD18" s="302"/>
      <c r="KKE18" s="302"/>
      <c r="KKF18" s="302"/>
      <c r="KKG18" s="302"/>
      <c r="KKH18" s="302"/>
      <c r="KKI18" s="302"/>
      <c r="KKJ18" s="302"/>
      <c r="KKK18" s="302"/>
      <c r="KKL18" s="302"/>
      <c r="KKM18" s="302"/>
      <c r="KKN18" s="302"/>
      <c r="KKO18" s="302"/>
      <c r="KKP18" s="302"/>
      <c r="KKQ18" s="302"/>
      <c r="KKR18" s="302"/>
      <c r="KKS18" s="302"/>
      <c r="KKT18" s="302"/>
      <c r="KKU18" s="302"/>
      <c r="KKV18" s="302"/>
      <c r="KKW18" s="302"/>
      <c r="KKX18" s="302"/>
      <c r="KKY18" s="302"/>
      <c r="KKZ18" s="302"/>
      <c r="KLA18" s="302"/>
      <c r="KLB18" s="302"/>
      <c r="KLC18" s="302"/>
      <c r="KLD18" s="302"/>
      <c r="KLE18" s="302"/>
      <c r="KLF18" s="302"/>
      <c r="KLG18" s="302"/>
      <c r="KLH18" s="302"/>
      <c r="KLI18" s="302"/>
      <c r="KLJ18" s="302"/>
      <c r="KLK18" s="302"/>
      <c r="KLL18" s="302"/>
      <c r="KLM18" s="302"/>
      <c r="KLN18" s="302"/>
      <c r="KLO18" s="302"/>
      <c r="KLP18" s="302"/>
      <c r="KLQ18" s="302"/>
      <c r="KLR18" s="302"/>
      <c r="KLS18" s="302"/>
      <c r="KLT18" s="302"/>
      <c r="KLU18" s="302"/>
      <c r="KLV18" s="302"/>
      <c r="KLW18" s="302"/>
      <c r="KLX18" s="302"/>
      <c r="KLY18" s="302"/>
      <c r="KLZ18" s="302"/>
      <c r="KMA18" s="302"/>
      <c r="KMB18" s="302"/>
      <c r="KMC18" s="302"/>
      <c r="KMD18" s="302"/>
      <c r="KME18" s="302"/>
      <c r="KMF18" s="302"/>
      <c r="KMG18" s="302"/>
      <c r="KMH18" s="302"/>
      <c r="KMI18" s="302"/>
      <c r="KMJ18" s="302"/>
      <c r="KMK18" s="302"/>
      <c r="KML18" s="302"/>
      <c r="KMM18" s="302"/>
      <c r="KMN18" s="302"/>
      <c r="KMO18" s="302"/>
      <c r="KMP18" s="302"/>
      <c r="KMQ18" s="302"/>
      <c r="KMR18" s="302"/>
      <c r="KMS18" s="302"/>
      <c r="KMT18" s="302"/>
      <c r="KMU18" s="302"/>
      <c r="KMV18" s="302"/>
      <c r="KMW18" s="302"/>
      <c r="KMX18" s="302"/>
      <c r="KMY18" s="302"/>
      <c r="KMZ18" s="302"/>
      <c r="KNA18" s="302"/>
      <c r="KNB18" s="302"/>
      <c r="KNC18" s="302"/>
      <c r="KND18" s="302"/>
      <c r="KNE18" s="302"/>
      <c r="KNF18" s="302"/>
      <c r="KNG18" s="302"/>
      <c r="KNH18" s="302"/>
      <c r="KNI18" s="302"/>
      <c r="KNJ18" s="302"/>
      <c r="KNK18" s="302"/>
      <c r="KNL18" s="302"/>
      <c r="KNM18" s="302"/>
      <c r="KNN18" s="302"/>
      <c r="KNO18" s="302"/>
      <c r="KNP18" s="302"/>
      <c r="KNQ18" s="302"/>
      <c r="KNR18" s="302"/>
      <c r="KNS18" s="302"/>
      <c r="KNT18" s="302"/>
      <c r="KNU18" s="302"/>
      <c r="KNV18" s="302"/>
      <c r="KNW18" s="302"/>
      <c r="KNX18" s="302"/>
      <c r="KNY18" s="302"/>
      <c r="KNZ18" s="302"/>
      <c r="KOA18" s="302"/>
      <c r="KOB18" s="302"/>
      <c r="KOC18" s="302"/>
      <c r="KOD18" s="302"/>
      <c r="KOE18" s="302"/>
      <c r="KOF18" s="302"/>
      <c r="KOG18" s="302"/>
      <c r="KOH18" s="302"/>
      <c r="KOI18" s="302"/>
      <c r="KOJ18" s="302"/>
      <c r="KOK18" s="302"/>
      <c r="KOL18" s="302"/>
      <c r="KOM18" s="302"/>
      <c r="KON18" s="302"/>
      <c r="KOO18" s="302"/>
      <c r="KOP18" s="302"/>
      <c r="KOQ18" s="302"/>
      <c r="KOR18" s="302"/>
      <c r="KOS18" s="302"/>
      <c r="KOT18" s="302"/>
      <c r="KOU18" s="302"/>
      <c r="KOV18" s="302"/>
      <c r="KOW18" s="302"/>
      <c r="KOX18" s="302"/>
      <c r="KOY18" s="302"/>
      <c r="KOZ18" s="302"/>
      <c r="KPA18" s="302"/>
      <c r="KPB18" s="302"/>
      <c r="KPC18" s="302"/>
      <c r="KPD18" s="302"/>
      <c r="KPE18" s="302"/>
      <c r="KPF18" s="302"/>
      <c r="KPG18" s="302"/>
      <c r="KPH18" s="302"/>
      <c r="KPI18" s="302"/>
      <c r="KPJ18" s="302"/>
      <c r="KPK18" s="302"/>
      <c r="KPL18" s="302"/>
      <c r="KPM18" s="302"/>
      <c r="KPN18" s="302"/>
      <c r="KPO18" s="302"/>
      <c r="KPP18" s="302"/>
      <c r="KPQ18" s="302"/>
      <c r="KPR18" s="302"/>
      <c r="KPS18" s="302"/>
      <c r="KPT18" s="302"/>
      <c r="KPU18" s="302"/>
      <c r="KPV18" s="302"/>
      <c r="KPW18" s="302"/>
      <c r="KPX18" s="302"/>
      <c r="KPY18" s="302"/>
      <c r="KPZ18" s="302"/>
      <c r="KQA18" s="302"/>
      <c r="KQB18" s="302"/>
      <c r="KQC18" s="302"/>
      <c r="KQD18" s="302"/>
      <c r="KQE18" s="302"/>
      <c r="KQF18" s="302"/>
      <c r="KQG18" s="302"/>
      <c r="KQH18" s="302"/>
      <c r="KQI18" s="302"/>
      <c r="KQJ18" s="302"/>
      <c r="KQK18" s="302"/>
      <c r="KQL18" s="302"/>
      <c r="KQM18" s="302"/>
      <c r="KQN18" s="302"/>
      <c r="KQO18" s="302"/>
      <c r="KQP18" s="302"/>
      <c r="KQQ18" s="302"/>
      <c r="KQR18" s="302"/>
      <c r="KQS18" s="302"/>
      <c r="KQT18" s="302"/>
      <c r="KQU18" s="302"/>
      <c r="KQV18" s="302"/>
      <c r="KQW18" s="302"/>
      <c r="KQX18" s="302"/>
      <c r="KQY18" s="302"/>
      <c r="KQZ18" s="302"/>
      <c r="KRA18" s="302"/>
      <c r="KRB18" s="302"/>
      <c r="KRC18" s="302"/>
      <c r="KRD18" s="302"/>
      <c r="KRE18" s="302"/>
      <c r="KRF18" s="302"/>
      <c r="KRG18" s="302"/>
      <c r="KRH18" s="302"/>
      <c r="KRI18" s="302"/>
      <c r="KRJ18" s="302"/>
      <c r="KRK18" s="302"/>
      <c r="KRL18" s="302"/>
      <c r="KRM18" s="302"/>
      <c r="KRN18" s="302"/>
      <c r="KRO18" s="302"/>
      <c r="KRP18" s="302"/>
      <c r="KRQ18" s="302"/>
      <c r="KRR18" s="302"/>
      <c r="KRS18" s="302"/>
      <c r="KRT18" s="302"/>
      <c r="KRU18" s="302"/>
      <c r="KRV18" s="302"/>
      <c r="KRW18" s="302"/>
      <c r="KRX18" s="302"/>
      <c r="KRY18" s="302"/>
      <c r="KRZ18" s="302"/>
      <c r="KSA18" s="302"/>
      <c r="KSB18" s="302"/>
      <c r="KSC18" s="302"/>
      <c r="KSD18" s="302"/>
      <c r="KSE18" s="302"/>
      <c r="KSF18" s="302"/>
      <c r="KSG18" s="302"/>
      <c r="KSH18" s="302"/>
      <c r="KSI18" s="302"/>
      <c r="KSJ18" s="302"/>
      <c r="KSK18" s="302"/>
      <c r="KSL18" s="302"/>
      <c r="KSM18" s="302"/>
      <c r="KSN18" s="302"/>
      <c r="KSO18" s="302"/>
      <c r="KSP18" s="302"/>
      <c r="KSQ18" s="302"/>
      <c r="KSR18" s="302"/>
      <c r="KSS18" s="302"/>
      <c r="KST18" s="302"/>
      <c r="KSU18" s="302"/>
      <c r="KSV18" s="302"/>
      <c r="KSW18" s="302"/>
      <c r="KSX18" s="302"/>
      <c r="KSY18" s="302"/>
      <c r="KSZ18" s="302"/>
      <c r="KTA18" s="302"/>
      <c r="KTB18" s="302"/>
      <c r="KTC18" s="302"/>
      <c r="KTD18" s="302"/>
      <c r="KTE18" s="302"/>
      <c r="KTF18" s="302"/>
      <c r="KTG18" s="302"/>
      <c r="KTH18" s="302"/>
      <c r="KTI18" s="302"/>
      <c r="KTJ18" s="302"/>
      <c r="KTK18" s="302"/>
      <c r="KTL18" s="302"/>
      <c r="KTM18" s="302"/>
      <c r="KTN18" s="302"/>
      <c r="KTO18" s="302"/>
      <c r="KTP18" s="302"/>
      <c r="KTQ18" s="302"/>
      <c r="KTR18" s="302"/>
      <c r="KTS18" s="302"/>
      <c r="KTT18" s="302"/>
      <c r="KTU18" s="302"/>
      <c r="KTV18" s="302"/>
      <c r="KTW18" s="302"/>
      <c r="KTX18" s="302"/>
      <c r="KTY18" s="302"/>
      <c r="KTZ18" s="302"/>
      <c r="KUA18" s="302"/>
      <c r="KUB18" s="302"/>
      <c r="KUC18" s="302"/>
      <c r="KUD18" s="302"/>
      <c r="KUE18" s="302"/>
      <c r="KUF18" s="302"/>
      <c r="KUG18" s="302"/>
      <c r="KUH18" s="302"/>
      <c r="KUI18" s="302"/>
      <c r="KUJ18" s="302"/>
      <c r="KUK18" s="302"/>
      <c r="KUL18" s="302"/>
      <c r="KUM18" s="302"/>
      <c r="KUN18" s="302"/>
      <c r="KUO18" s="302"/>
      <c r="KUP18" s="302"/>
      <c r="KUQ18" s="302"/>
      <c r="KUR18" s="302"/>
      <c r="KUS18" s="302"/>
      <c r="KUT18" s="302"/>
      <c r="KUU18" s="302"/>
      <c r="KUV18" s="302"/>
      <c r="KUW18" s="302"/>
      <c r="KUX18" s="302"/>
      <c r="KUY18" s="302"/>
      <c r="KUZ18" s="302"/>
      <c r="KVA18" s="302"/>
      <c r="KVB18" s="302"/>
      <c r="KVC18" s="302"/>
      <c r="KVD18" s="302"/>
      <c r="KVE18" s="302"/>
      <c r="KVF18" s="302"/>
      <c r="KVG18" s="302"/>
      <c r="KVH18" s="302"/>
      <c r="KVI18" s="302"/>
      <c r="KVJ18" s="302"/>
      <c r="KVK18" s="302"/>
      <c r="KVL18" s="302"/>
      <c r="KVM18" s="302"/>
      <c r="KVN18" s="302"/>
      <c r="KVO18" s="302"/>
      <c r="KVP18" s="302"/>
      <c r="KVQ18" s="302"/>
      <c r="KVR18" s="302"/>
      <c r="KVS18" s="302"/>
      <c r="KVT18" s="302"/>
      <c r="KVU18" s="302"/>
      <c r="KVV18" s="302"/>
      <c r="KVW18" s="302"/>
      <c r="KVX18" s="302"/>
      <c r="KVY18" s="302"/>
      <c r="KVZ18" s="302"/>
      <c r="KWA18" s="302"/>
      <c r="KWB18" s="302"/>
      <c r="KWC18" s="302"/>
      <c r="KWD18" s="302"/>
      <c r="KWE18" s="302"/>
      <c r="KWF18" s="302"/>
      <c r="KWG18" s="302"/>
      <c r="KWH18" s="302"/>
      <c r="KWI18" s="302"/>
      <c r="KWJ18" s="302"/>
      <c r="KWK18" s="302"/>
      <c r="KWL18" s="302"/>
      <c r="KWM18" s="302"/>
      <c r="KWN18" s="302"/>
      <c r="KWO18" s="302"/>
      <c r="KWP18" s="302"/>
      <c r="KWQ18" s="302"/>
      <c r="KWR18" s="302"/>
      <c r="KWS18" s="302"/>
      <c r="KWT18" s="302"/>
      <c r="KWU18" s="302"/>
      <c r="KWV18" s="302"/>
      <c r="KWW18" s="302"/>
      <c r="KWX18" s="302"/>
      <c r="KWY18" s="302"/>
      <c r="KWZ18" s="302"/>
      <c r="KXA18" s="302"/>
      <c r="KXB18" s="302"/>
      <c r="KXC18" s="302"/>
      <c r="KXD18" s="302"/>
      <c r="KXE18" s="302"/>
      <c r="KXF18" s="302"/>
      <c r="KXG18" s="302"/>
      <c r="KXH18" s="302"/>
      <c r="KXI18" s="302"/>
      <c r="KXJ18" s="302"/>
      <c r="KXK18" s="302"/>
      <c r="KXL18" s="302"/>
      <c r="KXM18" s="302"/>
      <c r="KXN18" s="302"/>
      <c r="KXO18" s="302"/>
      <c r="KXP18" s="302"/>
      <c r="KXQ18" s="302"/>
      <c r="KXR18" s="302"/>
      <c r="KXS18" s="302"/>
      <c r="KXT18" s="302"/>
      <c r="KXU18" s="302"/>
      <c r="KXV18" s="302"/>
      <c r="KXW18" s="302"/>
      <c r="KXX18" s="302"/>
      <c r="KXY18" s="302"/>
      <c r="KXZ18" s="302"/>
      <c r="KYA18" s="302"/>
      <c r="KYB18" s="302"/>
      <c r="KYC18" s="302"/>
      <c r="KYD18" s="302"/>
      <c r="KYE18" s="302"/>
      <c r="KYF18" s="302"/>
      <c r="KYG18" s="302"/>
      <c r="KYH18" s="302"/>
      <c r="KYI18" s="302"/>
      <c r="KYJ18" s="302"/>
      <c r="KYK18" s="302"/>
      <c r="KYL18" s="302"/>
      <c r="KYM18" s="302"/>
      <c r="KYN18" s="302"/>
      <c r="KYO18" s="302"/>
      <c r="KYP18" s="302"/>
      <c r="KYQ18" s="302"/>
      <c r="KYR18" s="302"/>
      <c r="KYS18" s="302"/>
      <c r="KYT18" s="302"/>
      <c r="KYU18" s="302"/>
      <c r="KYV18" s="302"/>
      <c r="KYW18" s="302"/>
      <c r="KYX18" s="302"/>
      <c r="KYY18" s="302"/>
      <c r="KYZ18" s="302"/>
      <c r="KZA18" s="302"/>
      <c r="KZB18" s="302"/>
      <c r="KZC18" s="302"/>
      <c r="KZD18" s="302"/>
      <c r="KZE18" s="302"/>
      <c r="KZF18" s="302"/>
      <c r="KZG18" s="302"/>
      <c r="KZH18" s="302"/>
      <c r="KZI18" s="302"/>
      <c r="KZJ18" s="302"/>
      <c r="KZK18" s="302"/>
      <c r="KZL18" s="302"/>
      <c r="KZM18" s="302"/>
      <c r="KZN18" s="302"/>
      <c r="KZO18" s="302"/>
      <c r="KZP18" s="302"/>
      <c r="KZQ18" s="302"/>
      <c r="KZR18" s="302"/>
      <c r="KZS18" s="302"/>
      <c r="KZT18" s="302"/>
      <c r="KZU18" s="302"/>
      <c r="KZV18" s="302"/>
      <c r="KZW18" s="302"/>
      <c r="KZX18" s="302"/>
      <c r="KZY18" s="302"/>
      <c r="KZZ18" s="302"/>
      <c r="LAA18" s="302"/>
      <c r="LAB18" s="302"/>
      <c r="LAC18" s="302"/>
      <c r="LAD18" s="302"/>
      <c r="LAE18" s="302"/>
      <c r="LAF18" s="302"/>
      <c r="LAG18" s="302"/>
      <c r="LAH18" s="302"/>
      <c r="LAI18" s="302"/>
      <c r="LAJ18" s="302"/>
      <c r="LAK18" s="302"/>
      <c r="LAL18" s="302"/>
      <c r="LAM18" s="302"/>
      <c r="LAN18" s="302"/>
      <c r="LAO18" s="302"/>
      <c r="LAP18" s="302"/>
      <c r="LAQ18" s="302"/>
      <c r="LAR18" s="302"/>
      <c r="LAS18" s="302"/>
      <c r="LAT18" s="302"/>
      <c r="LAU18" s="302"/>
      <c r="LAV18" s="302"/>
      <c r="LAW18" s="302"/>
      <c r="LAX18" s="302"/>
      <c r="LAY18" s="302"/>
      <c r="LAZ18" s="302"/>
      <c r="LBA18" s="302"/>
      <c r="LBB18" s="302"/>
      <c r="LBC18" s="302"/>
      <c r="LBD18" s="302"/>
      <c r="LBE18" s="302"/>
      <c r="LBF18" s="302"/>
      <c r="LBG18" s="302"/>
      <c r="LBH18" s="302"/>
      <c r="LBI18" s="302"/>
      <c r="LBJ18" s="302"/>
      <c r="LBK18" s="302"/>
      <c r="LBL18" s="302"/>
      <c r="LBM18" s="302"/>
      <c r="LBN18" s="302"/>
      <c r="LBO18" s="302"/>
      <c r="LBP18" s="302"/>
      <c r="LBQ18" s="302"/>
      <c r="LBR18" s="302"/>
      <c r="LBS18" s="302"/>
      <c r="LBT18" s="302"/>
      <c r="LBU18" s="302"/>
      <c r="LBV18" s="302"/>
      <c r="LBW18" s="302"/>
      <c r="LBX18" s="302"/>
      <c r="LBY18" s="302"/>
      <c r="LBZ18" s="302"/>
      <c r="LCA18" s="302"/>
      <c r="LCB18" s="302"/>
      <c r="LCC18" s="302"/>
      <c r="LCD18" s="302"/>
      <c r="LCE18" s="302"/>
      <c r="LCF18" s="302"/>
      <c r="LCG18" s="302"/>
      <c r="LCH18" s="302"/>
      <c r="LCI18" s="302"/>
      <c r="LCJ18" s="302"/>
      <c r="LCK18" s="302"/>
      <c r="LCL18" s="302"/>
      <c r="LCM18" s="302"/>
      <c r="LCN18" s="302"/>
      <c r="LCO18" s="302"/>
      <c r="LCP18" s="302"/>
      <c r="LCQ18" s="302"/>
      <c r="LCR18" s="302"/>
      <c r="LCS18" s="302"/>
      <c r="LCT18" s="302"/>
      <c r="LCU18" s="302"/>
      <c r="LCV18" s="302"/>
      <c r="LCW18" s="302"/>
      <c r="LCX18" s="302"/>
      <c r="LCY18" s="302"/>
      <c r="LCZ18" s="302"/>
      <c r="LDA18" s="302"/>
      <c r="LDB18" s="302"/>
      <c r="LDC18" s="302"/>
      <c r="LDD18" s="302"/>
      <c r="LDE18" s="302"/>
      <c r="LDF18" s="302"/>
      <c r="LDG18" s="302"/>
      <c r="LDH18" s="302"/>
      <c r="LDI18" s="302"/>
      <c r="LDJ18" s="302"/>
      <c r="LDK18" s="302"/>
      <c r="LDL18" s="302"/>
      <c r="LDM18" s="302"/>
      <c r="LDN18" s="302"/>
      <c r="LDO18" s="302"/>
      <c r="LDP18" s="302"/>
      <c r="LDQ18" s="302"/>
      <c r="LDR18" s="302"/>
      <c r="LDS18" s="302"/>
      <c r="LDT18" s="302"/>
      <c r="LDU18" s="302"/>
      <c r="LDV18" s="302"/>
      <c r="LDW18" s="302"/>
      <c r="LDX18" s="302"/>
      <c r="LDY18" s="302"/>
      <c r="LDZ18" s="302"/>
      <c r="LEA18" s="302"/>
      <c r="LEB18" s="302"/>
      <c r="LEC18" s="302"/>
      <c r="LED18" s="302"/>
      <c r="LEE18" s="302"/>
      <c r="LEF18" s="302"/>
      <c r="LEG18" s="302"/>
      <c r="LEH18" s="302"/>
      <c r="LEI18" s="302"/>
      <c r="LEJ18" s="302"/>
      <c r="LEK18" s="302"/>
      <c r="LEL18" s="302"/>
      <c r="LEM18" s="302"/>
      <c r="LEN18" s="302"/>
      <c r="LEO18" s="302"/>
      <c r="LEP18" s="302"/>
      <c r="LEQ18" s="302"/>
      <c r="LER18" s="302"/>
      <c r="LES18" s="302"/>
      <c r="LET18" s="302"/>
      <c r="LEU18" s="302"/>
      <c r="LEV18" s="302"/>
      <c r="LEW18" s="302"/>
      <c r="LEX18" s="302"/>
      <c r="LEY18" s="302"/>
      <c r="LEZ18" s="302"/>
      <c r="LFA18" s="302"/>
      <c r="LFB18" s="302"/>
      <c r="LFC18" s="302"/>
      <c r="LFD18" s="302"/>
      <c r="LFE18" s="302"/>
      <c r="LFF18" s="302"/>
      <c r="LFG18" s="302"/>
      <c r="LFH18" s="302"/>
      <c r="LFI18" s="302"/>
      <c r="LFJ18" s="302"/>
      <c r="LFK18" s="302"/>
      <c r="LFL18" s="302"/>
      <c r="LFM18" s="302"/>
      <c r="LFN18" s="302"/>
      <c r="LFO18" s="302"/>
      <c r="LFP18" s="302"/>
      <c r="LFQ18" s="302"/>
      <c r="LFR18" s="302"/>
      <c r="LFS18" s="302"/>
      <c r="LFT18" s="302"/>
      <c r="LFU18" s="302"/>
      <c r="LFV18" s="302"/>
      <c r="LFW18" s="302"/>
      <c r="LFX18" s="302"/>
      <c r="LFY18" s="302"/>
      <c r="LFZ18" s="302"/>
      <c r="LGA18" s="302"/>
      <c r="LGB18" s="302"/>
      <c r="LGC18" s="302"/>
      <c r="LGD18" s="302"/>
      <c r="LGE18" s="302"/>
      <c r="LGF18" s="302"/>
      <c r="LGG18" s="302"/>
      <c r="LGH18" s="302"/>
      <c r="LGI18" s="302"/>
      <c r="LGJ18" s="302"/>
      <c r="LGK18" s="302"/>
      <c r="LGL18" s="302"/>
      <c r="LGM18" s="302"/>
      <c r="LGN18" s="302"/>
      <c r="LGO18" s="302"/>
      <c r="LGP18" s="302"/>
      <c r="LGQ18" s="302"/>
      <c r="LGR18" s="302"/>
      <c r="LGS18" s="302"/>
      <c r="LGT18" s="302"/>
      <c r="LGU18" s="302"/>
      <c r="LGV18" s="302"/>
      <c r="LGW18" s="302"/>
      <c r="LGX18" s="302"/>
      <c r="LGY18" s="302"/>
      <c r="LGZ18" s="302"/>
      <c r="LHA18" s="302"/>
      <c r="LHB18" s="302"/>
      <c r="LHC18" s="302"/>
      <c r="LHD18" s="302"/>
      <c r="LHE18" s="302"/>
      <c r="LHF18" s="302"/>
      <c r="LHG18" s="302"/>
      <c r="LHH18" s="302"/>
      <c r="LHI18" s="302"/>
      <c r="LHJ18" s="302"/>
      <c r="LHK18" s="302"/>
      <c r="LHL18" s="302"/>
      <c r="LHM18" s="302"/>
      <c r="LHN18" s="302"/>
      <c r="LHO18" s="302"/>
      <c r="LHP18" s="302"/>
      <c r="LHQ18" s="302"/>
      <c r="LHR18" s="302"/>
      <c r="LHS18" s="302"/>
      <c r="LHT18" s="302"/>
      <c r="LHU18" s="302"/>
      <c r="LHV18" s="302"/>
      <c r="LHW18" s="302"/>
      <c r="LHX18" s="302"/>
      <c r="LHY18" s="302"/>
      <c r="LHZ18" s="302"/>
      <c r="LIA18" s="302"/>
      <c r="LIB18" s="302"/>
      <c r="LIC18" s="302"/>
      <c r="LID18" s="302"/>
      <c r="LIE18" s="302"/>
      <c r="LIF18" s="302"/>
      <c r="LIG18" s="302"/>
      <c r="LIH18" s="302"/>
      <c r="LII18" s="302"/>
      <c r="LIJ18" s="302"/>
      <c r="LIK18" s="302"/>
      <c r="LIL18" s="302"/>
      <c r="LIM18" s="302"/>
      <c r="LIN18" s="302"/>
      <c r="LIO18" s="302"/>
      <c r="LIP18" s="302"/>
      <c r="LIQ18" s="302"/>
      <c r="LIR18" s="302"/>
      <c r="LIS18" s="302"/>
      <c r="LIT18" s="302"/>
      <c r="LIU18" s="302"/>
      <c r="LIV18" s="302"/>
      <c r="LIW18" s="302"/>
      <c r="LIX18" s="302"/>
      <c r="LIY18" s="302"/>
      <c r="LIZ18" s="302"/>
      <c r="LJA18" s="302"/>
      <c r="LJB18" s="302"/>
      <c r="LJC18" s="302"/>
      <c r="LJD18" s="302"/>
      <c r="LJE18" s="302"/>
      <c r="LJF18" s="302"/>
      <c r="LJG18" s="302"/>
      <c r="LJH18" s="302"/>
      <c r="LJI18" s="302"/>
      <c r="LJJ18" s="302"/>
      <c r="LJK18" s="302"/>
      <c r="LJL18" s="302"/>
      <c r="LJM18" s="302"/>
      <c r="LJN18" s="302"/>
      <c r="LJO18" s="302"/>
      <c r="LJP18" s="302"/>
      <c r="LJQ18" s="302"/>
      <c r="LJR18" s="302"/>
      <c r="LJS18" s="302"/>
      <c r="LJT18" s="302"/>
      <c r="LJU18" s="302"/>
      <c r="LJV18" s="302"/>
      <c r="LJW18" s="302"/>
      <c r="LJX18" s="302"/>
      <c r="LJY18" s="302"/>
      <c r="LJZ18" s="302"/>
      <c r="LKA18" s="302"/>
      <c r="LKB18" s="302"/>
      <c r="LKC18" s="302"/>
      <c r="LKD18" s="302"/>
      <c r="LKE18" s="302"/>
      <c r="LKF18" s="302"/>
      <c r="LKG18" s="302"/>
      <c r="LKH18" s="302"/>
      <c r="LKI18" s="302"/>
      <c r="LKJ18" s="302"/>
      <c r="LKK18" s="302"/>
      <c r="LKL18" s="302"/>
      <c r="LKM18" s="302"/>
      <c r="LKN18" s="302"/>
      <c r="LKO18" s="302"/>
      <c r="LKP18" s="302"/>
      <c r="LKQ18" s="302"/>
      <c r="LKR18" s="302"/>
      <c r="LKS18" s="302"/>
      <c r="LKT18" s="302"/>
      <c r="LKU18" s="302"/>
      <c r="LKV18" s="302"/>
      <c r="LKW18" s="302"/>
      <c r="LKX18" s="302"/>
      <c r="LKY18" s="302"/>
      <c r="LKZ18" s="302"/>
      <c r="LLA18" s="302"/>
      <c r="LLB18" s="302"/>
      <c r="LLC18" s="302"/>
      <c r="LLD18" s="302"/>
      <c r="LLE18" s="302"/>
      <c r="LLF18" s="302"/>
      <c r="LLG18" s="302"/>
      <c r="LLH18" s="302"/>
      <c r="LLI18" s="302"/>
      <c r="LLJ18" s="302"/>
      <c r="LLK18" s="302"/>
      <c r="LLL18" s="302"/>
      <c r="LLM18" s="302"/>
      <c r="LLN18" s="302"/>
      <c r="LLO18" s="302"/>
      <c r="LLP18" s="302"/>
      <c r="LLQ18" s="302"/>
      <c r="LLR18" s="302"/>
      <c r="LLS18" s="302"/>
      <c r="LLT18" s="302"/>
      <c r="LLU18" s="302"/>
      <c r="LLV18" s="302"/>
      <c r="LLW18" s="302"/>
      <c r="LLX18" s="302"/>
      <c r="LLY18" s="302"/>
      <c r="LLZ18" s="302"/>
      <c r="LMA18" s="302"/>
      <c r="LMB18" s="302"/>
      <c r="LMC18" s="302"/>
      <c r="LMD18" s="302"/>
      <c r="LME18" s="302"/>
      <c r="LMF18" s="302"/>
      <c r="LMG18" s="302"/>
      <c r="LMH18" s="302"/>
      <c r="LMI18" s="302"/>
      <c r="LMJ18" s="302"/>
      <c r="LMK18" s="302"/>
      <c r="LML18" s="302"/>
      <c r="LMM18" s="302"/>
      <c r="LMN18" s="302"/>
      <c r="LMO18" s="302"/>
      <c r="LMP18" s="302"/>
      <c r="LMQ18" s="302"/>
      <c r="LMR18" s="302"/>
      <c r="LMS18" s="302"/>
      <c r="LMT18" s="302"/>
      <c r="LMU18" s="302"/>
      <c r="LMV18" s="302"/>
      <c r="LMW18" s="302"/>
      <c r="LMX18" s="302"/>
      <c r="LMY18" s="302"/>
      <c r="LMZ18" s="302"/>
      <c r="LNA18" s="302"/>
      <c r="LNB18" s="302"/>
      <c r="LNC18" s="302"/>
      <c r="LND18" s="302"/>
      <c r="LNE18" s="302"/>
      <c r="LNF18" s="302"/>
      <c r="LNG18" s="302"/>
      <c r="LNH18" s="302"/>
      <c r="LNI18" s="302"/>
      <c r="LNJ18" s="302"/>
      <c r="LNK18" s="302"/>
      <c r="LNL18" s="302"/>
      <c r="LNM18" s="302"/>
      <c r="LNN18" s="302"/>
      <c r="LNO18" s="302"/>
      <c r="LNP18" s="302"/>
      <c r="LNQ18" s="302"/>
      <c r="LNR18" s="302"/>
      <c r="LNS18" s="302"/>
      <c r="LNT18" s="302"/>
      <c r="LNU18" s="302"/>
      <c r="LNV18" s="302"/>
      <c r="LNW18" s="302"/>
      <c r="LNX18" s="302"/>
      <c r="LNY18" s="302"/>
      <c r="LNZ18" s="302"/>
      <c r="LOA18" s="302"/>
      <c r="LOB18" s="302"/>
      <c r="LOC18" s="302"/>
      <c r="LOD18" s="302"/>
      <c r="LOE18" s="302"/>
      <c r="LOF18" s="302"/>
      <c r="LOG18" s="302"/>
      <c r="LOH18" s="302"/>
      <c r="LOI18" s="302"/>
      <c r="LOJ18" s="302"/>
      <c r="LOK18" s="302"/>
      <c r="LOL18" s="302"/>
      <c r="LOM18" s="302"/>
      <c r="LON18" s="302"/>
      <c r="LOO18" s="302"/>
      <c r="LOP18" s="302"/>
      <c r="LOQ18" s="302"/>
      <c r="LOR18" s="302"/>
      <c r="LOS18" s="302"/>
      <c r="LOT18" s="302"/>
      <c r="LOU18" s="302"/>
      <c r="LOV18" s="302"/>
      <c r="LOW18" s="302"/>
      <c r="LOX18" s="302"/>
      <c r="LOY18" s="302"/>
      <c r="LOZ18" s="302"/>
      <c r="LPA18" s="302"/>
      <c r="LPB18" s="302"/>
      <c r="LPC18" s="302"/>
      <c r="LPD18" s="302"/>
      <c r="LPE18" s="302"/>
      <c r="LPF18" s="302"/>
      <c r="LPG18" s="302"/>
      <c r="LPH18" s="302"/>
      <c r="LPI18" s="302"/>
      <c r="LPJ18" s="302"/>
      <c r="LPK18" s="302"/>
      <c r="LPL18" s="302"/>
      <c r="LPM18" s="302"/>
      <c r="LPN18" s="302"/>
      <c r="LPO18" s="302"/>
      <c r="LPP18" s="302"/>
      <c r="LPQ18" s="302"/>
      <c r="LPR18" s="302"/>
      <c r="LPS18" s="302"/>
      <c r="LPT18" s="302"/>
      <c r="LPU18" s="302"/>
      <c r="LPV18" s="302"/>
      <c r="LPW18" s="302"/>
      <c r="LPX18" s="302"/>
      <c r="LPY18" s="302"/>
      <c r="LPZ18" s="302"/>
      <c r="LQA18" s="302"/>
      <c r="LQB18" s="302"/>
      <c r="LQC18" s="302"/>
      <c r="LQD18" s="302"/>
      <c r="LQE18" s="302"/>
      <c r="LQF18" s="302"/>
      <c r="LQG18" s="302"/>
      <c r="LQH18" s="302"/>
      <c r="LQI18" s="302"/>
      <c r="LQJ18" s="302"/>
      <c r="LQK18" s="302"/>
      <c r="LQL18" s="302"/>
      <c r="LQM18" s="302"/>
      <c r="LQN18" s="302"/>
      <c r="LQO18" s="302"/>
      <c r="LQP18" s="302"/>
      <c r="LQQ18" s="302"/>
      <c r="LQR18" s="302"/>
      <c r="LQS18" s="302"/>
      <c r="LQT18" s="302"/>
      <c r="LQU18" s="302"/>
      <c r="LQV18" s="302"/>
      <c r="LQW18" s="302"/>
      <c r="LQX18" s="302"/>
      <c r="LQY18" s="302"/>
      <c r="LQZ18" s="302"/>
      <c r="LRA18" s="302"/>
      <c r="LRB18" s="302"/>
      <c r="LRC18" s="302"/>
      <c r="LRD18" s="302"/>
      <c r="LRE18" s="302"/>
      <c r="LRF18" s="302"/>
      <c r="LRG18" s="302"/>
      <c r="LRH18" s="302"/>
      <c r="LRI18" s="302"/>
      <c r="LRJ18" s="302"/>
      <c r="LRK18" s="302"/>
      <c r="LRL18" s="302"/>
      <c r="LRM18" s="302"/>
      <c r="LRN18" s="302"/>
      <c r="LRO18" s="302"/>
      <c r="LRP18" s="302"/>
      <c r="LRQ18" s="302"/>
      <c r="LRR18" s="302"/>
      <c r="LRS18" s="302"/>
      <c r="LRT18" s="302"/>
      <c r="LRU18" s="302"/>
      <c r="LRV18" s="302"/>
      <c r="LRW18" s="302"/>
      <c r="LRX18" s="302"/>
      <c r="LRY18" s="302"/>
      <c r="LRZ18" s="302"/>
      <c r="LSA18" s="302"/>
      <c r="LSB18" s="302"/>
      <c r="LSC18" s="302"/>
      <c r="LSD18" s="302"/>
      <c r="LSE18" s="302"/>
      <c r="LSF18" s="302"/>
      <c r="LSG18" s="302"/>
      <c r="LSH18" s="302"/>
      <c r="LSI18" s="302"/>
      <c r="LSJ18" s="302"/>
      <c r="LSK18" s="302"/>
      <c r="LSL18" s="302"/>
      <c r="LSM18" s="302"/>
      <c r="LSN18" s="302"/>
      <c r="LSO18" s="302"/>
      <c r="LSP18" s="302"/>
      <c r="LSQ18" s="302"/>
      <c r="LSR18" s="302"/>
      <c r="LSS18" s="302"/>
      <c r="LST18" s="302"/>
      <c r="LSU18" s="302"/>
      <c r="LSV18" s="302"/>
      <c r="LSW18" s="302"/>
      <c r="LSX18" s="302"/>
      <c r="LSY18" s="302"/>
      <c r="LSZ18" s="302"/>
      <c r="LTA18" s="302"/>
      <c r="LTB18" s="302"/>
      <c r="LTC18" s="302"/>
      <c r="LTD18" s="302"/>
      <c r="LTE18" s="302"/>
      <c r="LTF18" s="302"/>
      <c r="LTG18" s="302"/>
      <c r="LTH18" s="302"/>
      <c r="LTI18" s="302"/>
      <c r="LTJ18" s="302"/>
      <c r="LTK18" s="302"/>
      <c r="LTL18" s="302"/>
      <c r="LTM18" s="302"/>
      <c r="LTN18" s="302"/>
      <c r="LTO18" s="302"/>
      <c r="LTP18" s="302"/>
      <c r="LTQ18" s="302"/>
      <c r="LTR18" s="302"/>
      <c r="LTS18" s="302"/>
      <c r="LTT18" s="302"/>
      <c r="LTU18" s="302"/>
      <c r="LTV18" s="302"/>
      <c r="LTW18" s="302"/>
      <c r="LTX18" s="302"/>
      <c r="LTY18" s="302"/>
      <c r="LTZ18" s="302"/>
      <c r="LUA18" s="302"/>
      <c r="LUB18" s="302"/>
      <c r="LUC18" s="302"/>
      <c r="LUD18" s="302"/>
      <c r="LUE18" s="302"/>
      <c r="LUF18" s="302"/>
      <c r="LUG18" s="302"/>
      <c r="LUH18" s="302"/>
      <c r="LUI18" s="302"/>
      <c r="LUJ18" s="302"/>
      <c r="LUK18" s="302"/>
      <c r="LUL18" s="302"/>
      <c r="LUM18" s="302"/>
      <c r="LUN18" s="302"/>
      <c r="LUO18" s="302"/>
      <c r="LUP18" s="302"/>
      <c r="LUQ18" s="302"/>
      <c r="LUR18" s="302"/>
      <c r="LUS18" s="302"/>
      <c r="LUT18" s="302"/>
      <c r="LUU18" s="302"/>
      <c r="LUV18" s="302"/>
      <c r="LUW18" s="302"/>
      <c r="LUX18" s="302"/>
      <c r="LUY18" s="302"/>
      <c r="LUZ18" s="302"/>
      <c r="LVA18" s="302"/>
      <c r="LVB18" s="302"/>
      <c r="LVC18" s="302"/>
      <c r="LVD18" s="302"/>
      <c r="LVE18" s="302"/>
      <c r="LVF18" s="302"/>
      <c r="LVG18" s="302"/>
      <c r="LVH18" s="302"/>
      <c r="LVI18" s="302"/>
      <c r="LVJ18" s="302"/>
      <c r="LVK18" s="302"/>
      <c r="LVL18" s="302"/>
      <c r="LVM18" s="302"/>
      <c r="LVN18" s="302"/>
      <c r="LVO18" s="302"/>
      <c r="LVP18" s="302"/>
      <c r="LVQ18" s="302"/>
      <c r="LVR18" s="302"/>
      <c r="LVS18" s="302"/>
      <c r="LVT18" s="302"/>
      <c r="LVU18" s="302"/>
      <c r="LVV18" s="302"/>
      <c r="LVW18" s="302"/>
      <c r="LVX18" s="302"/>
      <c r="LVY18" s="302"/>
      <c r="LVZ18" s="302"/>
      <c r="LWA18" s="302"/>
      <c r="LWB18" s="302"/>
      <c r="LWC18" s="302"/>
      <c r="LWD18" s="302"/>
      <c r="LWE18" s="302"/>
      <c r="LWF18" s="302"/>
      <c r="LWG18" s="302"/>
      <c r="LWH18" s="302"/>
      <c r="LWI18" s="302"/>
      <c r="LWJ18" s="302"/>
      <c r="LWK18" s="302"/>
      <c r="LWL18" s="302"/>
      <c r="LWM18" s="302"/>
      <c r="LWN18" s="302"/>
      <c r="LWO18" s="302"/>
      <c r="LWP18" s="302"/>
      <c r="LWQ18" s="302"/>
      <c r="LWR18" s="302"/>
      <c r="LWS18" s="302"/>
      <c r="LWT18" s="302"/>
      <c r="LWU18" s="302"/>
      <c r="LWV18" s="302"/>
      <c r="LWW18" s="302"/>
      <c r="LWX18" s="302"/>
      <c r="LWY18" s="302"/>
      <c r="LWZ18" s="302"/>
      <c r="LXA18" s="302"/>
      <c r="LXB18" s="302"/>
      <c r="LXC18" s="302"/>
      <c r="LXD18" s="302"/>
      <c r="LXE18" s="302"/>
      <c r="LXF18" s="302"/>
      <c r="LXG18" s="302"/>
      <c r="LXH18" s="302"/>
      <c r="LXI18" s="302"/>
      <c r="LXJ18" s="302"/>
      <c r="LXK18" s="302"/>
      <c r="LXL18" s="302"/>
      <c r="LXM18" s="302"/>
      <c r="LXN18" s="302"/>
      <c r="LXO18" s="302"/>
      <c r="LXP18" s="302"/>
      <c r="LXQ18" s="302"/>
      <c r="LXR18" s="302"/>
      <c r="LXS18" s="302"/>
      <c r="LXT18" s="302"/>
      <c r="LXU18" s="302"/>
      <c r="LXV18" s="302"/>
      <c r="LXW18" s="302"/>
      <c r="LXX18" s="302"/>
      <c r="LXY18" s="302"/>
      <c r="LXZ18" s="302"/>
      <c r="LYA18" s="302"/>
      <c r="LYB18" s="302"/>
      <c r="LYC18" s="302"/>
      <c r="LYD18" s="302"/>
      <c r="LYE18" s="302"/>
      <c r="LYF18" s="302"/>
      <c r="LYG18" s="302"/>
      <c r="LYH18" s="302"/>
      <c r="LYI18" s="302"/>
      <c r="LYJ18" s="302"/>
      <c r="LYK18" s="302"/>
      <c r="LYL18" s="302"/>
      <c r="LYM18" s="302"/>
      <c r="LYN18" s="302"/>
      <c r="LYO18" s="302"/>
      <c r="LYP18" s="302"/>
      <c r="LYQ18" s="302"/>
      <c r="LYR18" s="302"/>
      <c r="LYS18" s="302"/>
      <c r="LYT18" s="302"/>
      <c r="LYU18" s="302"/>
      <c r="LYV18" s="302"/>
      <c r="LYW18" s="302"/>
      <c r="LYX18" s="302"/>
      <c r="LYY18" s="302"/>
      <c r="LYZ18" s="302"/>
      <c r="LZA18" s="302"/>
      <c r="LZB18" s="302"/>
      <c r="LZC18" s="302"/>
      <c r="LZD18" s="302"/>
      <c r="LZE18" s="302"/>
      <c r="LZF18" s="302"/>
      <c r="LZG18" s="302"/>
      <c r="LZH18" s="302"/>
      <c r="LZI18" s="302"/>
      <c r="LZJ18" s="302"/>
      <c r="LZK18" s="302"/>
      <c r="LZL18" s="302"/>
      <c r="LZM18" s="302"/>
      <c r="LZN18" s="302"/>
      <c r="LZO18" s="302"/>
      <c r="LZP18" s="302"/>
      <c r="LZQ18" s="302"/>
      <c r="LZR18" s="302"/>
      <c r="LZS18" s="302"/>
      <c r="LZT18" s="302"/>
      <c r="LZU18" s="302"/>
      <c r="LZV18" s="302"/>
      <c r="LZW18" s="302"/>
      <c r="LZX18" s="302"/>
      <c r="LZY18" s="302"/>
      <c r="LZZ18" s="302"/>
      <c r="MAA18" s="302"/>
      <c r="MAB18" s="302"/>
      <c r="MAC18" s="302"/>
      <c r="MAD18" s="302"/>
      <c r="MAE18" s="302"/>
      <c r="MAF18" s="302"/>
      <c r="MAG18" s="302"/>
      <c r="MAH18" s="302"/>
      <c r="MAI18" s="302"/>
      <c r="MAJ18" s="302"/>
      <c r="MAK18" s="302"/>
      <c r="MAL18" s="302"/>
      <c r="MAM18" s="302"/>
      <c r="MAN18" s="302"/>
      <c r="MAO18" s="302"/>
      <c r="MAP18" s="302"/>
      <c r="MAQ18" s="302"/>
      <c r="MAR18" s="302"/>
      <c r="MAS18" s="302"/>
      <c r="MAT18" s="302"/>
      <c r="MAU18" s="302"/>
      <c r="MAV18" s="302"/>
      <c r="MAW18" s="302"/>
      <c r="MAX18" s="302"/>
      <c r="MAY18" s="302"/>
      <c r="MAZ18" s="302"/>
      <c r="MBA18" s="302"/>
      <c r="MBB18" s="302"/>
      <c r="MBC18" s="302"/>
      <c r="MBD18" s="302"/>
      <c r="MBE18" s="302"/>
      <c r="MBF18" s="302"/>
      <c r="MBG18" s="302"/>
      <c r="MBH18" s="302"/>
      <c r="MBI18" s="302"/>
      <c r="MBJ18" s="302"/>
      <c r="MBK18" s="302"/>
      <c r="MBL18" s="302"/>
      <c r="MBM18" s="302"/>
      <c r="MBN18" s="302"/>
      <c r="MBO18" s="302"/>
      <c r="MBP18" s="302"/>
      <c r="MBQ18" s="302"/>
      <c r="MBR18" s="302"/>
      <c r="MBS18" s="302"/>
      <c r="MBT18" s="302"/>
      <c r="MBU18" s="302"/>
      <c r="MBV18" s="302"/>
      <c r="MBW18" s="302"/>
      <c r="MBX18" s="302"/>
      <c r="MBY18" s="302"/>
      <c r="MBZ18" s="302"/>
      <c r="MCA18" s="302"/>
      <c r="MCB18" s="302"/>
      <c r="MCC18" s="302"/>
      <c r="MCD18" s="302"/>
      <c r="MCE18" s="302"/>
      <c r="MCF18" s="302"/>
      <c r="MCG18" s="302"/>
      <c r="MCH18" s="302"/>
      <c r="MCI18" s="302"/>
      <c r="MCJ18" s="302"/>
      <c r="MCK18" s="302"/>
      <c r="MCL18" s="302"/>
      <c r="MCM18" s="302"/>
      <c r="MCN18" s="302"/>
      <c r="MCO18" s="302"/>
      <c r="MCP18" s="302"/>
      <c r="MCQ18" s="302"/>
      <c r="MCR18" s="302"/>
      <c r="MCS18" s="302"/>
      <c r="MCT18" s="302"/>
      <c r="MCU18" s="302"/>
      <c r="MCV18" s="302"/>
      <c r="MCW18" s="302"/>
      <c r="MCX18" s="302"/>
      <c r="MCY18" s="302"/>
      <c r="MCZ18" s="302"/>
      <c r="MDA18" s="302"/>
      <c r="MDB18" s="302"/>
      <c r="MDC18" s="302"/>
      <c r="MDD18" s="302"/>
      <c r="MDE18" s="302"/>
      <c r="MDF18" s="302"/>
      <c r="MDG18" s="302"/>
      <c r="MDH18" s="302"/>
      <c r="MDI18" s="302"/>
      <c r="MDJ18" s="302"/>
      <c r="MDK18" s="302"/>
      <c r="MDL18" s="302"/>
      <c r="MDM18" s="302"/>
      <c r="MDN18" s="302"/>
      <c r="MDO18" s="302"/>
      <c r="MDP18" s="302"/>
      <c r="MDQ18" s="302"/>
      <c r="MDR18" s="302"/>
      <c r="MDS18" s="302"/>
      <c r="MDT18" s="302"/>
      <c r="MDU18" s="302"/>
      <c r="MDV18" s="302"/>
      <c r="MDW18" s="302"/>
      <c r="MDX18" s="302"/>
      <c r="MDY18" s="302"/>
      <c r="MDZ18" s="302"/>
      <c r="MEA18" s="302"/>
      <c r="MEB18" s="302"/>
      <c r="MEC18" s="302"/>
      <c r="MED18" s="302"/>
      <c r="MEE18" s="302"/>
      <c r="MEF18" s="302"/>
      <c r="MEG18" s="302"/>
      <c r="MEH18" s="302"/>
      <c r="MEI18" s="302"/>
      <c r="MEJ18" s="302"/>
      <c r="MEK18" s="302"/>
      <c r="MEL18" s="302"/>
      <c r="MEM18" s="302"/>
      <c r="MEN18" s="302"/>
      <c r="MEO18" s="302"/>
      <c r="MEP18" s="302"/>
      <c r="MEQ18" s="302"/>
      <c r="MER18" s="302"/>
      <c r="MES18" s="302"/>
      <c r="MET18" s="302"/>
      <c r="MEU18" s="302"/>
      <c r="MEV18" s="302"/>
      <c r="MEW18" s="302"/>
      <c r="MEX18" s="302"/>
      <c r="MEY18" s="302"/>
      <c r="MEZ18" s="302"/>
      <c r="MFA18" s="302"/>
      <c r="MFB18" s="302"/>
      <c r="MFC18" s="302"/>
      <c r="MFD18" s="302"/>
      <c r="MFE18" s="302"/>
      <c r="MFF18" s="302"/>
      <c r="MFG18" s="302"/>
      <c r="MFH18" s="302"/>
      <c r="MFI18" s="302"/>
      <c r="MFJ18" s="302"/>
      <c r="MFK18" s="302"/>
      <c r="MFL18" s="302"/>
      <c r="MFM18" s="302"/>
      <c r="MFN18" s="302"/>
      <c r="MFO18" s="302"/>
      <c r="MFP18" s="302"/>
      <c r="MFQ18" s="302"/>
      <c r="MFR18" s="302"/>
      <c r="MFS18" s="302"/>
      <c r="MFT18" s="302"/>
      <c r="MFU18" s="302"/>
      <c r="MFV18" s="302"/>
      <c r="MFW18" s="302"/>
      <c r="MFX18" s="302"/>
      <c r="MFY18" s="302"/>
      <c r="MFZ18" s="302"/>
      <c r="MGA18" s="302"/>
      <c r="MGB18" s="302"/>
      <c r="MGC18" s="302"/>
      <c r="MGD18" s="302"/>
      <c r="MGE18" s="302"/>
      <c r="MGF18" s="302"/>
      <c r="MGG18" s="302"/>
      <c r="MGH18" s="302"/>
      <c r="MGI18" s="302"/>
      <c r="MGJ18" s="302"/>
      <c r="MGK18" s="302"/>
      <c r="MGL18" s="302"/>
      <c r="MGM18" s="302"/>
      <c r="MGN18" s="302"/>
      <c r="MGO18" s="302"/>
      <c r="MGP18" s="302"/>
      <c r="MGQ18" s="302"/>
      <c r="MGR18" s="302"/>
      <c r="MGS18" s="302"/>
      <c r="MGT18" s="302"/>
      <c r="MGU18" s="302"/>
      <c r="MGV18" s="302"/>
      <c r="MGW18" s="302"/>
      <c r="MGX18" s="302"/>
      <c r="MGY18" s="302"/>
      <c r="MGZ18" s="302"/>
      <c r="MHA18" s="302"/>
      <c r="MHB18" s="302"/>
      <c r="MHC18" s="302"/>
      <c r="MHD18" s="302"/>
      <c r="MHE18" s="302"/>
      <c r="MHF18" s="302"/>
      <c r="MHG18" s="302"/>
      <c r="MHH18" s="302"/>
      <c r="MHI18" s="302"/>
      <c r="MHJ18" s="302"/>
      <c r="MHK18" s="302"/>
      <c r="MHL18" s="302"/>
      <c r="MHM18" s="302"/>
      <c r="MHN18" s="302"/>
      <c r="MHO18" s="302"/>
      <c r="MHP18" s="302"/>
      <c r="MHQ18" s="302"/>
      <c r="MHR18" s="302"/>
      <c r="MHS18" s="302"/>
      <c r="MHT18" s="302"/>
      <c r="MHU18" s="302"/>
      <c r="MHV18" s="302"/>
      <c r="MHW18" s="302"/>
      <c r="MHX18" s="302"/>
      <c r="MHY18" s="302"/>
      <c r="MHZ18" s="302"/>
      <c r="MIA18" s="302"/>
      <c r="MIB18" s="302"/>
      <c r="MIC18" s="302"/>
      <c r="MID18" s="302"/>
      <c r="MIE18" s="302"/>
      <c r="MIF18" s="302"/>
      <c r="MIG18" s="302"/>
      <c r="MIH18" s="302"/>
      <c r="MII18" s="302"/>
      <c r="MIJ18" s="302"/>
      <c r="MIK18" s="302"/>
      <c r="MIL18" s="302"/>
      <c r="MIM18" s="302"/>
      <c r="MIN18" s="302"/>
      <c r="MIO18" s="302"/>
      <c r="MIP18" s="302"/>
      <c r="MIQ18" s="302"/>
      <c r="MIR18" s="302"/>
      <c r="MIS18" s="302"/>
      <c r="MIT18" s="302"/>
      <c r="MIU18" s="302"/>
      <c r="MIV18" s="302"/>
      <c r="MIW18" s="302"/>
      <c r="MIX18" s="302"/>
      <c r="MIY18" s="302"/>
      <c r="MIZ18" s="302"/>
      <c r="MJA18" s="302"/>
      <c r="MJB18" s="302"/>
      <c r="MJC18" s="302"/>
      <c r="MJD18" s="302"/>
      <c r="MJE18" s="302"/>
      <c r="MJF18" s="302"/>
      <c r="MJG18" s="302"/>
      <c r="MJH18" s="302"/>
      <c r="MJI18" s="302"/>
      <c r="MJJ18" s="302"/>
      <c r="MJK18" s="302"/>
      <c r="MJL18" s="302"/>
      <c r="MJM18" s="302"/>
      <c r="MJN18" s="302"/>
      <c r="MJO18" s="302"/>
      <c r="MJP18" s="302"/>
      <c r="MJQ18" s="302"/>
      <c r="MJR18" s="302"/>
      <c r="MJS18" s="302"/>
      <c r="MJT18" s="302"/>
      <c r="MJU18" s="302"/>
      <c r="MJV18" s="302"/>
      <c r="MJW18" s="302"/>
      <c r="MJX18" s="302"/>
      <c r="MJY18" s="302"/>
      <c r="MJZ18" s="302"/>
      <c r="MKA18" s="302"/>
      <c r="MKB18" s="302"/>
      <c r="MKC18" s="302"/>
      <c r="MKD18" s="302"/>
      <c r="MKE18" s="302"/>
      <c r="MKF18" s="302"/>
      <c r="MKG18" s="302"/>
      <c r="MKH18" s="302"/>
      <c r="MKI18" s="302"/>
      <c r="MKJ18" s="302"/>
      <c r="MKK18" s="302"/>
      <c r="MKL18" s="302"/>
      <c r="MKM18" s="302"/>
      <c r="MKN18" s="302"/>
      <c r="MKO18" s="302"/>
      <c r="MKP18" s="302"/>
      <c r="MKQ18" s="302"/>
      <c r="MKR18" s="302"/>
      <c r="MKS18" s="302"/>
      <c r="MKT18" s="302"/>
      <c r="MKU18" s="302"/>
      <c r="MKV18" s="302"/>
      <c r="MKW18" s="302"/>
      <c r="MKX18" s="302"/>
      <c r="MKY18" s="302"/>
      <c r="MKZ18" s="302"/>
      <c r="MLA18" s="302"/>
      <c r="MLB18" s="302"/>
      <c r="MLC18" s="302"/>
      <c r="MLD18" s="302"/>
      <c r="MLE18" s="302"/>
      <c r="MLF18" s="302"/>
      <c r="MLG18" s="302"/>
      <c r="MLH18" s="302"/>
      <c r="MLI18" s="302"/>
      <c r="MLJ18" s="302"/>
      <c r="MLK18" s="302"/>
      <c r="MLL18" s="302"/>
      <c r="MLM18" s="302"/>
      <c r="MLN18" s="302"/>
      <c r="MLO18" s="302"/>
      <c r="MLP18" s="302"/>
      <c r="MLQ18" s="302"/>
      <c r="MLR18" s="302"/>
      <c r="MLS18" s="302"/>
      <c r="MLT18" s="302"/>
      <c r="MLU18" s="302"/>
      <c r="MLV18" s="302"/>
      <c r="MLW18" s="302"/>
      <c r="MLX18" s="302"/>
      <c r="MLY18" s="302"/>
      <c r="MLZ18" s="302"/>
      <c r="MMA18" s="302"/>
      <c r="MMB18" s="302"/>
      <c r="MMC18" s="302"/>
      <c r="MMD18" s="302"/>
      <c r="MME18" s="302"/>
      <c r="MMF18" s="302"/>
      <c r="MMG18" s="302"/>
      <c r="MMH18" s="302"/>
      <c r="MMI18" s="302"/>
      <c r="MMJ18" s="302"/>
      <c r="MMK18" s="302"/>
      <c r="MML18" s="302"/>
      <c r="MMM18" s="302"/>
      <c r="MMN18" s="302"/>
      <c r="MMO18" s="302"/>
      <c r="MMP18" s="302"/>
      <c r="MMQ18" s="302"/>
      <c r="MMR18" s="302"/>
      <c r="MMS18" s="302"/>
      <c r="MMT18" s="302"/>
      <c r="MMU18" s="302"/>
      <c r="MMV18" s="302"/>
      <c r="MMW18" s="302"/>
      <c r="MMX18" s="302"/>
      <c r="MMY18" s="302"/>
      <c r="MMZ18" s="302"/>
      <c r="MNA18" s="302"/>
      <c r="MNB18" s="302"/>
      <c r="MNC18" s="302"/>
      <c r="MND18" s="302"/>
      <c r="MNE18" s="302"/>
      <c r="MNF18" s="302"/>
      <c r="MNG18" s="302"/>
      <c r="MNH18" s="302"/>
      <c r="MNI18" s="302"/>
      <c r="MNJ18" s="302"/>
      <c r="MNK18" s="302"/>
      <c r="MNL18" s="302"/>
      <c r="MNM18" s="302"/>
      <c r="MNN18" s="302"/>
      <c r="MNO18" s="302"/>
      <c r="MNP18" s="302"/>
      <c r="MNQ18" s="302"/>
      <c r="MNR18" s="302"/>
      <c r="MNS18" s="302"/>
      <c r="MNT18" s="302"/>
      <c r="MNU18" s="302"/>
      <c r="MNV18" s="302"/>
      <c r="MNW18" s="302"/>
      <c r="MNX18" s="302"/>
      <c r="MNY18" s="302"/>
      <c r="MNZ18" s="302"/>
      <c r="MOA18" s="302"/>
      <c r="MOB18" s="302"/>
      <c r="MOC18" s="302"/>
      <c r="MOD18" s="302"/>
      <c r="MOE18" s="302"/>
      <c r="MOF18" s="302"/>
      <c r="MOG18" s="302"/>
      <c r="MOH18" s="302"/>
      <c r="MOI18" s="302"/>
      <c r="MOJ18" s="302"/>
      <c r="MOK18" s="302"/>
      <c r="MOL18" s="302"/>
      <c r="MOM18" s="302"/>
      <c r="MON18" s="302"/>
      <c r="MOO18" s="302"/>
      <c r="MOP18" s="302"/>
      <c r="MOQ18" s="302"/>
      <c r="MOR18" s="302"/>
      <c r="MOS18" s="302"/>
      <c r="MOT18" s="302"/>
      <c r="MOU18" s="302"/>
      <c r="MOV18" s="302"/>
      <c r="MOW18" s="302"/>
      <c r="MOX18" s="302"/>
      <c r="MOY18" s="302"/>
      <c r="MOZ18" s="302"/>
      <c r="MPA18" s="302"/>
      <c r="MPB18" s="302"/>
      <c r="MPC18" s="302"/>
      <c r="MPD18" s="302"/>
      <c r="MPE18" s="302"/>
      <c r="MPF18" s="302"/>
      <c r="MPG18" s="302"/>
      <c r="MPH18" s="302"/>
      <c r="MPI18" s="302"/>
      <c r="MPJ18" s="302"/>
      <c r="MPK18" s="302"/>
      <c r="MPL18" s="302"/>
      <c r="MPM18" s="302"/>
      <c r="MPN18" s="302"/>
      <c r="MPO18" s="302"/>
      <c r="MPP18" s="302"/>
      <c r="MPQ18" s="302"/>
      <c r="MPR18" s="302"/>
      <c r="MPS18" s="302"/>
      <c r="MPT18" s="302"/>
      <c r="MPU18" s="302"/>
      <c r="MPV18" s="302"/>
      <c r="MPW18" s="302"/>
      <c r="MPX18" s="302"/>
      <c r="MPY18" s="302"/>
      <c r="MPZ18" s="302"/>
      <c r="MQA18" s="302"/>
      <c r="MQB18" s="302"/>
      <c r="MQC18" s="302"/>
      <c r="MQD18" s="302"/>
      <c r="MQE18" s="302"/>
      <c r="MQF18" s="302"/>
      <c r="MQG18" s="302"/>
      <c r="MQH18" s="302"/>
      <c r="MQI18" s="302"/>
      <c r="MQJ18" s="302"/>
      <c r="MQK18" s="302"/>
      <c r="MQL18" s="302"/>
      <c r="MQM18" s="302"/>
      <c r="MQN18" s="302"/>
      <c r="MQO18" s="302"/>
      <c r="MQP18" s="302"/>
      <c r="MQQ18" s="302"/>
      <c r="MQR18" s="302"/>
      <c r="MQS18" s="302"/>
      <c r="MQT18" s="302"/>
      <c r="MQU18" s="302"/>
      <c r="MQV18" s="302"/>
      <c r="MQW18" s="302"/>
      <c r="MQX18" s="302"/>
      <c r="MQY18" s="302"/>
      <c r="MQZ18" s="302"/>
      <c r="MRA18" s="302"/>
      <c r="MRB18" s="302"/>
      <c r="MRC18" s="302"/>
      <c r="MRD18" s="302"/>
      <c r="MRE18" s="302"/>
      <c r="MRF18" s="302"/>
      <c r="MRG18" s="302"/>
      <c r="MRH18" s="302"/>
      <c r="MRI18" s="302"/>
      <c r="MRJ18" s="302"/>
      <c r="MRK18" s="302"/>
      <c r="MRL18" s="302"/>
      <c r="MRM18" s="302"/>
      <c r="MRN18" s="302"/>
      <c r="MRO18" s="302"/>
      <c r="MRP18" s="302"/>
      <c r="MRQ18" s="302"/>
      <c r="MRR18" s="302"/>
      <c r="MRS18" s="302"/>
      <c r="MRT18" s="302"/>
      <c r="MRU18" s="302"/>
      <c r="MRV18" s="302"/>
      <c r="MRW18" s="302"/>
      <c r="MRX18" s="302"/>
      <c r="MRY18" s="302"/>
      <c r="MRZ18" s="302"/>
      <c r="MSA18" s="302"/>
      <c r="MSB18" s="302"/>
      <c r="MSC18" s="302"/>
      <c r="MSD18" s="302"/>
      <c r="MSE18" s="302"/>
      <c r="MSF18" s="302"/>
      <c r="MSG18" s="302"/>
      <c r="MSH18" s="302"/>
      <c r="MSI18" s="302"/>
      <c r="MSJ18" s="302"/>
      <c r="MSK18" s="302"/>
      <c r="MSL18" s="302"/>
      <c r="MSM18" s="302"/>
      <c r="MSN18" s="302"/>
      <c r="MSO18" s="302"/>
      <c r="MSP18" s="302"/>
      <c r="MSQ18" s="302"/>
      <c r="MSR18" s="302"/>
      <c r="MSS18" s="302"/>
      <c r="MST18" s="302"/>
      <c r="MSU18" s="302"/>
      <c r="MSV18" s="302"/>
      <c r="MSW18" s="302"/>
      <c r="MSX18" s="302"/>
      <c r="MSY18" s="302"/>
      <c r="MSZ18" s="302"/>
      <c r="MTA18" s="302"/>
      <c r="MTB18" s="302"/>
      <c r="MTC18" s="302"/>
      <c r="MTD18" s="302"/>
      <c r="MTE18" s="302"/>
      <c r="MTF18" s="302"/>
      <c r="MTG18" s="302"/>
      <c r="MTH18" s="302"/>
      <c r="MTI18" s="302"/>
      <c r="MTJ18" s="302"/>
      <c r="MTK18" s="302"/>
      <c r="MTL18" s="302"/>
      <c r="MTM18" s="302"/>
      <c r="MTN18" s="302"/>
      <c r="MTO18" s="302"/>
      <c r="MTP18" s="302"/>
      <c r="MTQ18" s="302"/>
      <c r="MTR18" s="302"/>
      <c r="MTS18" s="302"/>
      <c r="MTT18" s="302"/>
      <c r="MTU18" s="302"/>
      <c r="MTV18" s="302"/>
      <c r="MTW18" s="302"/>
      <c r="MTX18" s="302"/>
      <c r="MTY18" s="302"/>
      <c r="MTZ18" s="302"/>
      <c r="MUA18" s="302"/>
      <c r="MUB18" s="302"/>
      <c r="MUC18" s="302"/>
      <c r="MUD18" s="302"/>
      <c r="MUE18" s="302"/>
      <c r="MUF18" s="302"/>
      <c r="MUG18" s="302"/>
      <c r="MUH18" s="302"/>
      <c r="MUI18" s="302"/>
      <c r="MUJ18" s="302"/>
      <c r="MUK18" s="302"/>
      <c r="MUL18" s="302"/>
      <c r="MUM18" s="302"/>
      <c r="MUN18" s="302"/>
      <c r="MUO18" s="302"/>
      <c r="MUP18" s="302"/>
      <c r="MUQ18" s="302"/>
      <c r="MUR18" s="302"/>
      <c r="MUS18" s="302"/>
      <c r="MUT18" s="302"/>
      <c r="MUU18" s="302"/>
      <c r="MUV18" s="302"/>
      <c r="MUW18" s="302"/>
      <c r="MUX18" s="302"/>
      <c r="MUY18" s="302"/>
      <c r="MUZ18" s="302"/>
      <c r="MVA18" s="302"/>
      <c r="MVB18" s="302"/>
      <c r="MVC18" s="302"/>
      <c r="MVD18" s="302"/>
      <c r="MVE18" s="302"/>
      <c r="MVF18" s="302"/>
      <c r="MVG18" s="302"/>
      <c r="MVH18" s="302"/>
      <c r="MVI18" s="302"/>
      <c r="MVJ18" s="302"/>
      <c r="MVK18" s="302"/>
      <c r="MVL18" s="302"/>
      <c r="MVM18" s="302"/>
      <c r="MVN18" s="302"/>
      <c r="MVO18" s="302"/>
      <c r="MVP18" s="302"/>
      <c r="MVQ18" s="302"/>
      <c r="MVR18" s="302"/>
      <c r="MVS18" s="302"/>
      <c r="MVT18" s="302"/>
      <c r="MVU18" s="302"/>
      <c r="MVV18" s="302"/>
      <c r="MVW18" s="302"/>
      <c r="MVX18" s="302"/>
      <c r="MVY18" s="302"/>
      <c r="MVZ18" s="302"/>
      <c r="MWA18" s="302"/>
      <c r="MWB18" s="302"/>
      <c r="MWC18" s="302"/>
      <c r="MWD18" s="302"/>
      <c r="MWE18" s="302"/>
      <c r="MWF18" s="302"/>
      <c r="MWG18" s="302"/>
      <c r="MWH18" s="302"/>
      <c r="MWI18" s="302"/>
      <c r="MWJ18" s="302"/>
      <c r="MWK18" s="302"/>
      <c r="MWL18" s="302"/>
      <c r="MWM18" s="302"/>
      <c r="MWN18" s="302"/>
      <c r="MWO18" s="302"/>
      <c r="MWP18" s="302"/>
      <c r="MWQ18" s="302"/>
      <c r="MWR18" s="302"/>
      <c r="MWS18" s="302"/>
      <c r="MWT18" s="302"/>
      <c r="MWU18" s="302"/>
      <c r="MWV18" s="302"/>
      <c r="MWW18" s="302"/>
      <c r="MWX18" s="302"/>
      <c r="MWY18" s="302"/>
      <c r="MWZ18" s="302"/>
      <c r="MXA18" s="302"/>
      <c r="MXB18" s="302"/>
      <c r="MXC18" s="302"/>
      <c r="MXD18" s="302"/>
      <c r="MXE18" s="302"/>
      <c r="MXF18" s="302"/>
      <c r="MXG18" s="302"/>
      <c r="MXH18" s="302"/>
      <c r="MXI18" s="302"/>
      <c r="MXJ18" s="302"/>
      <c r="MXK18" s="302"/>
      <c r="MXL18" s="302"/>
      <c r="MXM18" s="302"/>
      <c r="MXN18" s="302"/>
      <c r="MXO18" s="302"/>
      <c r="MXP18" s="302"/>
      <c r="MXQ18" s="302"/>
      <c r="MXR18" s="302"/>
      <c r="MXS18" s="302"/>
      <c r="MXT18" s="302"/>
      <c r="MXU18" s="302"/>
      <c r="MXV18" s="302"/>
      <c r="MXW18" s="302"/>
      <c r="MXX18" s="302"/>
      <c r="MXY18" s="302"/>
      <c r="MXZ18" s="302"/>
      <c r="MYA18" s="302"/>
      <c r="MYB18" s="302"/>
      <c r="MYC18" s="302"/>
      <c r="MYD18" s="302"/>
      <c r="MYE18" s="302"/>
      <c r="MYF18" s="302"/>
      <c r="MYG18" s="302"/>
      <c r="MYH18" s="302"/>
      <c r="MYI18" s="302"/>
      <c r="MYJ18" s="302"/>
      <c r="MYK18" s="302"/>
      <c r="MYL18" s="302"/>
      <c r="MYM18" s="302"/>
      <c r="MYN18" s="302"/>
      <c r="MYO18" s="302"/>
      <c r="MYP18" s="302"/>
      <c r="MYQ18" s="302"/>
      <c r="MYR18" s="302"/>
      <c r="MYS18" s="302"/>
      <c r="MYT18" s="302"/>
      <c r="MYU18" s="302"/>
      <c r="MYV18" s="302"/>
      <c r="MYW18" s="302"/>
      <c r="MYX18" s="302"/>
      <c r="MYY18" s="302"/>
      <c r="MYZ18" s="302"/>
      <c r="MZA18" s="302"/>
      <c r="MZB18" s="302"/>
      <c r="MZC18" s="302"/>
      <c r="MZD18" s="302"/>
      <c r="MZE18" s="302"/>
      <c r="MZF18" s="302"/>
      <c r="MZG18" s="302"/>
      <c r="MZH18" s="302"/>
      <c r="MZI18" s="302"/>
      <c r="MZJ18" s="302"/>
      <c r="MZK18" s="302"/>
      <c r="MZL18" s="302"/>
      <c r="MZM18" s="302"/>
      <c r="MZN18" s="302"/>
      <c r="MZO18" s="302"/>
      <c r="MZP18" s="302"/>
      <c r="MZQ18" s="302"/>
      <c r="MZR18" s="302"/>
      <c r="MZS18" s="302"/>
      <c r="MZT18" s="302"/>
      <c r="MZU18" s="302"/>
      <c r="MZV18" s="302"/>
      <c r="MZW18" s="302"/>
      <c r="MZX18" s="302"/>
      <c r="MZY18" s="302"/>
      <c r="MZZ18" s="302"/>
      <c r="NAA18" s="302"/>
      <c r="NAB18" s="302"/>
      <c r="NAC18" s="302"/>
      <c r="NAD18" s="302"/>
      <c r="NAE18" s="302"/>
      <c r="NAF18" s="302"/>
      <c r="NAG18" s="302"/>
      <c r="NAH18" s="302"/>
      <c r="NAI18" s="302"/>
      <c r="NAJ18" s="302"/>
      <c r="NAK18" s="302"/>
      <c r="NAL18" s="302"/>
      <c r="NAM18" s="302"/>
      <c r="NAN18" s="302"/>
      <c r="NAO18" s="302"/>
      <c r="NAP18" s="302"/>
      <c r="NAQ18" s="302"/>
      <c r="NAR18" s="302"/>
      <c r="NAS18" s="302"/>
      <c r="NAT18" s="302"/>
      <c r="NAU18" s="302"/>
      <c r="NAV18" s="302"/>
      <c r="NAW18" s="302"/>
      <c r="NAX18" s="302"/>
      <c r="NAY18" s="302"/>
      <c r="NAZ18" s="302"/>
      <c r="NBA18" s="302"/>
      <c r="NBB18" s="302"/>
      <c r="NBC18" s="302"/>
      <c r="NBD18" s="302"/>
      <c r="NBE18" s="302"/>
      <c r="NBF18" s="302"/>
      <c r="NBG18" s="302"/>
      <c r="NBH18" s="302"/>
      <c r="NBI18" s="302"/>
      <c r="NBJ18" s="302"/>
      <c r="NBK18" s="302"/>
      <c r="NBL18" s="302"/>
      <c r="NBM18" s="302"/>
      <c r="NBN18" s="302"/>
      <c r="NBO18" s="302"/>
      <c r="NBP18" s="302"/>
      <c r="NBQ18" s="302"/>
      <c r="NBR18" s="302"/>
      <c r="NBS18" s="302"/>
      <c r="NBT18" s="302"/>
      <c r="NBU18" s="302"/>
      <c r="NBV18" s="302"/>
      <c r="NBW18" s="302"/>
      <c r="NBX18" s="302"/>
      <c r="NBY18" s="302"/>
      <c r="NBZ18" s="302"/>
      <c r="NCA18" s="302"/>
      <c r="NCB18" s="302"/>
      <c r="NCC18" s="302"/>
      <c r="NCD18" s="302"/>
      <c r="NCE18" s="302"/>
      <c r="NCF18" s="302"/>
      <c r="NCG18" s="302"/>
      <c r="NCH18" s="302"/>
      <c r="NCI18" s="302"/>
      <c r="NCJ18" s="302"/>
      <c r="NCK18" s="302"/>
      <c r="NCL18" s="302"/>
      <c r="NCM18" s="302"/>
      <c r="NCN18" s="302"/>
      <c r="NCO18" s="302"/>
      <c r="NCP18" s="302"/>
      <c r="NCQ18" s="302"/>
      <c r="NCR18" s="302"/>
      <c r="NCS18" s="302"/>
      <c r="NCT18" s="302"/>
      <c r="NCU18" s="302"/>
      <c r="NCV18" s="302"/>
      <c r="NCW18" s="302"/>
      <c r="NCX18" s="302"/>
      <c r="NCY18" s="302"/>
      <c r="NCZ18" s="302"/>
      <c r="NDA18" s="302"/>
      <c r="NDB18" s="302"/>
      <c r="NDC18" s="302"/>
      <c r="NDD18" s="302"/>
      <c r="NDE18" s="302"/>
      <c r="NDF18" s="302"/>
      <c r="NDG18" s="302"/>
      <c r="NDH18" s="302"/>
      <c r="NDI18" s="302"/>
      <c r="NDJ18" s="302"/>
      <c r="NDK18" s="302"/>
      <c r="NDL18" s="302"/>
      <c r="NDM18" s="302"/>
      <c r="NDN18" s="302"/>
      <c r="NDO18" s="302"/>
      <c r="NDP18" s="302"/>
      <c r="NDQ18" s="302"/>
      <c r="NDR18" s="302"/>
      <c r="NDS18" s="302"/>
      <c r="NDT18" s="302"/>
      <c r="NDU18" s="302"/>
      <c r="NDV18" s="302"/>
      <c r="NDW18" s="302"/>
      <c r="NDX18" s="302"/>
      <c r="NDY18" s="302"/>
      <c r="NDZ18" s="302"/>
      <c r="NEA18" s="302"/>
      <c r="NEB18" s="302"/>
      <c r="NEC18" s="302"/>
      <c r="NED18" s="302"/>
      <c r="NEE18" s="302"/>
      <c r="NEF18" s="302"/>
      <c r="NEG18" s="302"/>
      <c r="NEH18" s="302"/>
      <c r="NEI18" s="302"/>
      <c r="NEJ18" s="302"/>
      <c r="NEK18" s="302"/>
      <c r="NEL18" s="302"/>
      <c r="NEM18" s="302"/>
      <c r="NEN18" s="302"/>
      <c r="NEO18" s="302"/>
      <c r="NEP18" s="302"/>
      <c r="NEQ18" s="302"/>
      <c r="NER18" s="302"/>
      <c r="NES18" s="302"/>
      <c r="NET18" s="302"/>
      <c r="NEU18" s="302"/>
      <c r="NEV18" s="302"/>
      <c r="NEW18" s="302"/>
      <c r="NEX18" s="302"/>
      <c r="NEY18" s="302"/>
      <c r="NEZ18" s="302"/>
      <c r="NFA18" s="302"/>
      <c r="NFB18" s="302"/>
      <c r="NFC18" s="302"/>
      <c r="NFD18" s="302"/>
      <c r="NFE18" s="302"/>
      <c r="NFF18" s="302"/>
      <c r="NFG18" s="302"/>
      <c r="NFH18" s="302"/>
      <c r="NFI18" s="302"/>
      <c r="NFJ18" s="302"/>
      <c r="NFK18" s="302"/>
      <c r="NFL18" s="302"/>
      <c r="NFM18" s="302"/>
      <c r="NFN18" s="302"/>
      <c r="NFO18" s="302"/>
      <c r="NFP18" s="302"/>
      <c r="NFQ18" s="302"/>
      <c r="NFR18" s="302"/>
      <c r="NFS18" s="302"/>
      <c r="NFT18" s="302"/>
      <c r="NFU18" s="302"/>
      <c r="NFV18" s="302"/>
      <c r="NFW18" s="302"/>
      <c r="NFX18" s="302"/>
      <c r="NFY18" s="302"/>
      <c r="NFZ18" s="302"/>
      <c r="NGA18" s="302"/>
      <c r="NGB18" s="302"/>
      <c r="NGC18" s="302"/>
      <c r="NGD18" s="302"/>
      <c r="NGE18" s="302"/>
      <c r="NGF18" s="302"/>
      <c r="NGG18" s="302"/>
      <c r="NGH18" s="302"/>
      <c r="NGI18" s="302"/>
      <c r="NGJ18" s="302"/>
      <c r="NGK18" s="302"/>
      <c r="NGL18" s="302"/>
      <c r="NGM18" s="302"/>
      <c r="NGN18" s="302"/>
      <c r="NGO18" s="302"/>
      <c r="NGP18" s="302"/>
      <c r="NGQ18" s="302"/>
      <c r="NGR18" s="302"/>
      <c r="NGS18" s="302"/>
      <c r="NGT18" s="302"/>
      <c r="NGU18" s="302"/>
      <c r="NGV18" s="302"/>
      <c r="NGW18" s="302"/>
      <c r="NGX18" s="302"/>
      <c r="NGY18" s="302"/>
      <c r="NGZ18" s="302"/>
      <c r="NHA18" s="302"/>
      <c r="NHB18" s="302"/>
      <c r="NHC18" s="302"/>
      <c r="NHD18" s="302"/>
      <c r="NHE18" s="302"/>
      <c r="NHF18" s="302"/>
      <c r="NHG18" s="302"/>
      <c r="NHH18" s="302"/>
      <c r="NHI18" s="302"/>
      <c r="NHJ18" s="302"/>
      <c r="NHK18" s="302"/>
      <c r="NHL18" s="302"/>
      <c r="NHM18" s="302"/>
      <c r="NHN18" s="302"/>
      <c r="NHO18" s="302"/>
      <c r="NHP18" s="302"/>
      <c r="NHQ18" s="302"/>
      <c r="NHR18" s="302"/>
      <c r="NHS18" s="302"/>
      <c r="NHT18" s="302"/>
      <c r="NHU18" s="302"/>
      <c r="NHV18" s="302"/>
      <c r="NHW18" s="302"/>
      <c r="NHX18" s="302"/>
      <c r="NHY18" s="302"/>
      <c r="NHZ18" s="302"/>
      <c r="NIA18" s="302"/>
      <c r="NIB18" s="302"/>
      <c r="NIC18" s="302"/>
      <c r="NID18" s="302"/>
      <c r="NIE18" s="302"/>
      <c r="NIF18" s="302"/>
      <c r="NIG18" s="302"/>
      <c r="NIH18" s="302"/>
      <c r="NII18" s="302"/>
      <c r="NIJ18" s="302"/>
      <c r="NIK18" s="302"/>
      <c r="NIL18" s="302"/>
      <c r="NIM18" s="302"/>
      <c r="NIN18" s="302"/>
      <c r="NIO18" s="302"/>
      <c r="NIP18" s="302"/>
      <c r="NIQ18" s="302"/>
      <c r="NIR18" s="302"/>
      <c r="NIS18" s="302"/>
      <c r="NIT18" s="302"/>
      <c r="NIU18" s="302"/>
      <c r="NIV18" s="302"/>
      <c r="NIW18" s="302"/>
      <c r="NIX18" s="302"/>
      <c r="NIY18" s="302"/>
      <c r="NIZ18" s="302"/>
      <c r="NJA18" s="302"/>
      <c r="NJB18" s="302"/>
      <c r="NJC18" s="302"/>
      <c r="NJD18" s="302"/>
      <c r="NJE18" s="302"/>
      <c r="NJF18" s="302"/>
      <c r="NJG18" s="302"/>
      <c r="NJH18" s="302"/>
      <c r="NJI18" s="302"/>
      <c r="NJJ18" s="302"/>
      <c r="NJK18" s="302"/>
      <c r="NJL18" s="302"/>
      <c r="NJM18" s="302"/>
      <c r="NJN18" s="302"/>
      <c r="NJO18" s="302"/>
      <c r="NJP18" s="302"/>
      <c r="NJQ18" s="302"/>
      <c r="NJR18" s="302"/>
      <c r="NJS18" s="302"/>
      <c r="NJT18" s="302"/>
      <c r="NJU18" s="302"/>
      <c r="NJV18" s="302"/>
      <c r="NJW18" s="302"/>
      <c r="NJX18" s="302"/>
      <c r="NJY18" s="302"/>
      <c r="NJZ18" s="302"/>
      <c r="NKA18" s="302"/>
      <c r="NKB18" s="302"/>
      <c r="NKC18" s="302"/>
      <c r="NKD18" s="302"/>
      <c r="NKE18" s="302"/>
      <c r="NKF18" s="302"/>
      <c r="NKG18" s="302"/>
      <c r="NKH18" s="302"/>
      <c r="NKI18" s="302"/>
      <c r="NKJ18" s="302"/>
      <c r="NKK18" s="302"/>
      <c r="NKL18" s="302"/>
      <c r="NKM18" s="302"/>
      <c r="NKN18" s="302"/>
      <c r="NKO18" s="302"/>
      <c r="NKP18" s="302"/>
      <c r="NKQ18" s="302"/>
      <c r="NKR18" s="302"/>
      <c r="NKS18" s="302"/>
      <c r="NKT18" s="302"/>
      <c r="NKU18" s="302"/>
      <c r="NKV18" s="302"/>
      <c r="NKW18" s="302"/>
      <c r="NKX18" s="302"/>
      <c r="NKY18" s="302"/>
      <c r="NKZ18" s="302"/>
      <c r="NLA18" s="302"/>
      <c r="NLB18" s="302"/>
      <c r="NLC18" s="302"/>
      <c r="NLD18" s="302"/>
      <c r="NLE18" s="302"/>
      <c r="NLF18" s="302"/>
      <c r="NLG18" s="302"/>
      <c r="NLH18" s="302"/>
      <c r="NLI18" s="302"/>
      <c r="NLJ18" s="302"/>
      <c r="NLK18" s="302"/>
      <c r="NLL18" s="302"/>
      <c r="NLM18" s="302"/>
      <c r="NLN18" s="302"/>
      <c r="NLO18" s="302"/>
      <c r="NLP18" s="302"/>
      <c r="NLQ18" s="302"/>
      <c r="NLR18" s="302"/>
      <c r="NLS18" s="302"/>
      <c r="NLT18" s="302"/>
      <c r="NLU18" s="302"/>
      <c r="NLV18" s="302"/>
      <c r="NLW18" s="302"/>
      <c r="NLX18" s="302"/>
      <c r="NLY18" s="302"/>
      <c r="NLZ18" s="302"/>
      <c r="NMA18" s="302"/>
      <c r="NMB18" s="302"/>
      <c r="NMC18" s="302"/>
      <c r="NMD18" s="302"/>
      <c r="NME18" s="302"/>
      <c r="NMF18" s="302"/>
      <c r="NMG18" s="302"/>
      <c r="NMH18" s="302"/>
      <c r="NMI18" s="302"/>
      <c r="NMJ18" s="302"/>
      <c r="NMK18" s="302"/>
      <c r="NML18" s="302"/>
      <c r="NMM18" s="302"/>
      <c r="NMN18" s="302"/>
      <c r="NMO18" s="302"/>
      <c r="NMP18" s="302"/>
      <c r="NMQ18" s="302"/>
      <c r="NMR18" s="302"/>
      <c r="NMS18" s="302"/>
      <c r="NMT18" s="302"/>
      <c r="NMU18" s="302"/>
      <c r="NMV18" s="302"/>
      <c r="NMW18" s="302"/>
      <c r="NMX18" s="302"/>
      <c r="NMY18" s="302"/>
      <c r="NMZ18" s="302"/>
      <c r="NNA18" s="302"/>
      <c r="NNB18" s="302"/>
      <c r="NNC18" s="302"/>
      <c r="NND18" s="302"/>
      <c r="NNE18" s="302"/>
      <c r="NNF18" s="302"/>
      <c r="NNG18" s="302"/>
      <c r="NNH18" s="302"/>
      <c r="NNI18" s="302"/>
      <c r="NNJ18" s="302"/>
      <c r="NNK18" s="302"/>
      <c r="NNL18" s="302"/>
      <c r="NNM18" s="302"/>
      <c r="NNN18" s="302"/>
      <c r="NNO18" s="302"/>
      <c r="NNP18" s="302"/>
      <c r="NNQ18" s="302"/>
      <c r="NNR18" s="302"/>
      <c r="NNS18" s="302"/>
      <c r="NNT18" s="302"/>
      <c r="NNU18" s="302"/>
      <c r="NNV18" s="302"/>
      <c r="NNW18" s="302"/>
      <c r="NNX18" s="302"/>
      <c r="NNY18" s="302"/>
      <c r="NNZ18" s="302"/>
      <c r="NOA18" s="302"/>
      <c r="NOB18" s="302"/>
      <c r="NOC18" s="302"/>
      <c r="NOD18" s="302"/>
      <c r="NOE18" s="302"/>
      <c r="NOF18" s="302"/>
      <c r="NOG18" s="302"/>
      <c r="NOH18" s="302"/>
      <c r="NOI18" s="302"/>
      <c r="NOJ18" s="302"/>
      <c r="NOK18" s="302"/>
      <c r="NOL18" s="302"/>
      <c r="NOM18" s="302"/>
      <c r="NON18" s="302"/>
      <c r="NOO18" s="302"/>
      <c r="NOP18" s="302"/>
      <c r="NOQ18" s="302"/>
      <c r="NOR18" s="302"/>
      <c r="NOS18" s="302"/>
      <c r="NOT18" s="302"/>
      <c r="NOU18" s="302"/>
      <c r="NOV18" s="302"/>
      <c r="NOW18" s="302"/>
      <c r="NOX18" s="302"/>
      <c r="NOY18" s="302"/>
      <c r="NOZ18" s="302"/>
      <c r="NPA18" s="302"/>
      <c r="NPB18" s="302"/>
      <c r="NPC18" s="302"/>
      <c r="NPD18" s="302"/>
      <c r="NPE18" s="302"/>
      <c r="NPF18" s="302"/>
      <c r="NPG18" s="302"/>
      <c r="NPH18" s="302"/>
      <c r="NPI18" s="302"/>
      <c r="NPJ18" s="302"/>
      <c r="NPK18" s="302"/>
      <c r="NPL18" s="302"/>
      <c r="NPM18" s="302"/>
      <c r="NPN18" s="302"/>
      <c r="NPO18" s="302"/>
      <c r="NPP18" s="302"/>
      <c r="NPQ18" s="302"/>
      <c r="NPR18" s="302"/>
      <c r="NPS18" s="302"/>
      <c r="NPT18" s="302"/>
      <c r="NPU18" s="302"/>
      <c r="NPV18" s="302"/>
      <c r="NPW18" s="302"/>
      <c r="NPX18" s="302"/>
      <c r="NPY18" s="302"/>
      <c r="NPZ18" s="302"/>
      <c r="NQA18" s="302"/>
      <c r="NQB18" s="302"/>
      <c r="NQC18" s="302"/>
      <c r="NQD18" s="302"/>
      <c r="NQE18" s="302"/>
      <c r="NQF18" s="302"/>
      <c r="NQG18" s="302"/>
      <c r="NQH18" s="302"/>
      <c r="NQI18" s="302"/>
      <c r="NQJ18" s="302"/>
      <c r="NQK18" s="302"/>
      <c r="NQL18" s="302"/>
      <c r="NQM18" s="302"/>
      <c r="NQN18" s="302"/>
      <c r="NQO18" s="302"/>
      <c r="NQP18" s="302"/>
      <c r="NQQ18" s="302"/>
      <c r="NQR18" s="302"/>
      <c r="NQS18" s="302"/>
      <c r="NQT18" s="302"/>
      <c r="NQU18" s="302"/>
      <c r="NQV18" s="302"/>
      <c r="NQW18" s="302"/>
      <c r="NQX18" s="302"/>
      <c r="NQY18" s="302"/>
      <c r="NQZ18" s="302"/>
      <c r="NRA18" s="302"/>
      <c r="NRB18" s="302"/>
      <c r="NRC18" s="302"/>
      <c r="NRD18" s="302"/>
      <c r="NRE18" s="302"/>
      <c r="NRF18" s="302"/>
      <c r="NRG18" s="302"/>
      <c r="NRH18" s="302"/>
      <c r="NRI18" s="302"/>
      <c r="NRJ18" s="302"/>
      <c r="NRK18" s="302"/>
      <c r="NRL18" s="302"/>
      <c r="NRM18" s="302"/>
      <c r="NRN18" s="302"/>
      <c r="NRO18" s="302"/>
      <c r="NRP18" s="302"/>
      <c r="NRQ18" s="302"/>
      <c r="NRR18" s="302"/>
      <c r="NRS18" s="302"/>
      <c r="NRT18" s="302"/>
      <c r="NRU18" s="302"/>
      <c r="NRV18" s="302"/>
      <c r="NRW18" s="302"/>
      <c r="NRX18" s="302"/>
      <c r="NRY18" s="302"/>
      <c r="NRZ18" s="302"/>
      <c r="NSA18" s="302"/>
      <c r="NSB18" s="302"/>
      <c r="NSC18" s="302"/>
      <c r="NSD18" s="302"/>
      <c r="NSE18" s="302"/>
      <c r="NSF18" s="302"/>
      <c r="NSG18" s="302"/>
      <c r="NSH18" s="302"/>
      <c r="NSI18" s="302"/>
      <c r="NSJ18" s="302"/>
      <c r="NSK18" s="302"/>
      <c r="NSL18" s="302"/>
      <c r="NSM18" s="302"/>
      <c r="NSN18" s="302"/>
      <c r="NSO18" s="302"/>
      <c r="NSP18" s="302"/>
      <c r="NSQ18" s="302"/>
      <c r="NSR18" s="302"/>
      <c r="NSS18" s="302"/>
      <c r="NST18" s="302"/>
      <c r="NSU18" s="302"/>
      <c r="NSV18" s="302"/>
      <c r="NSW18" s="302"/>
      <c r="NSX18" s="302"/>
      <c r="NSY18" s="302"/>
      <c r="NSZ18" s="302"/>
      <c r="NTA18" s="302"/>
      <c r="NTB18" s="302"/>
      <c r="NTC18" s="302"/>
      <c r="NTD18" s="302"/>
      <c r="NTE18" s="302"/>
      <c r="NTF18" s="302"/>
      <c r="NTG18" s="302"/>
      <c r="NTH18" s="302"/>
      <c r="NTI18" s="302"/>
      <c r="NTJ18" s="302"/>
      <c r="NTK18" s="302"/>
      <c r="NTL18" s="302"/>
      <c r="NTM18" s="302"/>
      <c r="NTN18" s="302"/>
      <c r="NTO18" s="302"/>
      <c r="NTP18" s="302"/>
      <c r="NTQ18" s="302"/>
      <c r="NTR18" s="302"/>
      <c r="NTS18" s="302"/>
      <c r="NTT18" s="302"/>
      <c r="NTU18" s="302"/>
      <c r="NTV18" s="302"/>
      <c r="NTW18" s="302"/>
      <c r="NTX18" s="302"/>
      <c r="NTY18" s="302"/>
      <c r="NTZ18" s="302"/>
      <c r="NUA18" s="302"/>
      <c r="NUB18" s="302"/>
      <c r="NUC18" s="302"/>
      <c r="NUD18" s="302"/>
      <c r="NUE18" s="302"/>
      <c r="NUF18" s="302"/>
      <c r="NUG18" s="302"/>
      <c r="NUH18" s="302"/>
      <c r="NUI18" s="302"/>
      <c r="NUJ18" s="302"/>
      <c r="NUK18" s="302"/>
      <c r="NUL18" s="302"/>
      <c r="NUM18" s="302"/>
      <c r="NUN18" s="302"/>
      <c r="NUO18" s="302"/>
      <c r="NUP18" s="302"/>
      <c r="NUQ18" s="302"/>
      <c r="NUR18" s="302"/>
      <c r="NUS18" s="302"/>
      <c r="NUT18" s="302"/>
      <c r="NUU18" s="302"/>
      <c r="NUV18" s="302"/>
      <c r="NUW18" s="302"/>
      <c r="NUX18" s="302"/>
      <c r="NUY18" s="302"/>
      <c r="NUZ18" s="302"/>
      <c r="NVA18" s="302"/>
      <c r="NVB18" s="302"/>
      <c r="NVC18" s="302"/>
      <c r="NVD18" s="302"/>
      <c r="NVE18" s="302"/>
      <c r="NVF18" s="302"/>
      <c r="NVG18" s="302"/>
      <c r="NVH18" s="302"/>
      <c r="NVI18" s="302"/>
      <c r="NVJ18" s="302"/>
      <c r="NVK18" s="302"/>
      <c r="NVL18" s="302"/>
      <c r="NVM18" s="302"/>
      <c r="NVN18" s="302"/>
      <c r="NVO18" s="302"/>
      <c r="NVP18" s="302"/>
      <c r="NVQ18" s="302"/>
      <c r="NVR18" s="302"/>
      <c r="NVS18" s="302"/>
      <c r="NVT18" s="302"/>
      <c r="NVU18" s="302"/>
      <c r="NVV18" s="302"/>
      <c r="NVW18" s="302"/>
      <c r="NVX18" s="302"/>
      <c r="NVY18" s="302"/>
      <c r="NVZ18" s="302"/>
      <c r="NWA18" s="302"/>
      <c r="NWB18" s="302"/>
      <c r="NWC18" s="302"/>
      <c r="NWD18" s="302"/>
      <c r="NWE18" s="302"/>
      <c r="NWF18" s="302"/>
      <c r="NWG18" s="302"/>
      <c r="NWH18" s="302"/>
      <c r="NWI18" s="302"/>
      <c r="NWJ18" s="302"/>
      <c r="NWK18" s="302"/>
      <c r="NWL18" s="302"/>
      <c r="NWM18" s="302"/>
      <c r="NWN18" s="302"/>
      <c r="NWO18" s="302"/>
      <c r="NWP18" s="302"/>
      <c r="NWQ18" s="302"/>
      <c r="NWR18" s="302"/>
      <c r="NWS18" s="302"/>
      <c r="NWT18" s="302"/>
      <c r="NWU18" s="302"/>
      <c r="NWV18" s="302"/>
      <c r="NWW18" s="302"/>
      <c r="NWX18" s="302"/>
      <c r="NWY18" s="302"/>
      <c r="NWZ18" s="302"/>
      <c r="NXA18" s="302"/>
      <c r="NXB18" s="302"/>
      <c r="NXC18" s="302"/>
      <c r="NXD18" s="302"/>
      <c r="NXE18" s="302"/>
      <c r="NXF18" s="302"/>
      <c r="NXG18" s="302"/>
      <c r="NXH18" s="302"/>
      <c r="NXI18" s="302"/>
      <c r="NXJ18" s="302"/>
      <c r="NXK18" s="302"/>
      <c r="NXL18" s="302"/>
      <c r="NXM18" s="302"/>
      <c r="NXN18" s="302"/>
      <c r="NXO18" s="302"/>
      <c r="NXP18" s="302"/>
      <c r="NXQ18" s="302"/>
      <c r="NXR18" s="302"/>
      <c r="NXS18" s="302"/>
      <c r="NXT18" s="302"/>
      <c r="NXU18" s="302"/>
      <c r="NXV18" s="302"/>
      <c r="NXW18" s="302"/>
      <c r="NXX18" s="302"/>
      <c r="NXY18" s="302"/>
      <c r="NXZ18" s="302"/>
      <c r="NYA18" s="302"/>
      <c r="NYB18" s="302"/>
      <c r="NYC18" s="302"/>
      <c r="NYD18" s="302"/>
      <c r="NYE18" s="302"/>
      <c r="NYF18" s="302"/>
      <c r="NYG18" s="302"/>
      <c r="NYH18" s="302"/>
      <c r="NYI18" s="302"/>
      <c r="NYJ18" s="302"/>
      <c r="NYK18" s="302"/>
      <c r="NYL18" s="302"/>
      <c r="NYM18" s="302"/>
      <c r="NYN18" s="302"/>
      <c r="NYO18" s="302"/>
      <c r="NYP18" s="302"/>
      <c r="NYQ18" s="302"/>
      <c r="NYR18" s="302"/>
      <c r="NYS18" s="302"/>
      <c r="NYT18" s="302"/>
      <c r="NYU18" s="302"/>
      <c r="NYV18" s="302"/>
      <c r="NYW18" s="302"/>
      <c r="NYX18" s="302"/>
      <c r="NYY18" s="302"/>
      <c r="NYZ18" s="302"/>
      <c r="NZA18" s="302"/>
      <c r="NZB18" s="302"/>
      <c r="NZC18" s="302"/>
      <c r="NZD18" s="302"/>
      <c r="NZE18" s="302"/>
      <c r="NZF18" s="302"/>
      <c r="NZG18" s="302"/>
      <c r="NZH18" s="302"/>
      <c r="NZI18" s="302"/>
      <c r="NZJ18" s="302"/>
      <c r="NZK18" s="302"/>
      <c r="NZL18" s="302"/>
      <c r="NZM18" s="302"/>
      <c r="NZN18" s="302"/>
      <c r="NZO18" s="302"/>
      <c r="NZP18" s="302"/>
      <c r="NZQ18" s="302"/>
      <c r="NZR18" s="302"/>
      <c r="NZS18" s="302"/>
      <c r="NZT18" s="302"/>
      <c r="NZU18" s="302"/>
      <c r="NZV18" s="302"/>
      <c r="NZW18" s="302"/>
      <c r="NZX18" s="302"/>
      <c r="NZY18" s="302"/>
      <c r="NZZ18" s="302"/>
      <c r="OAA18" s="302"/>
      <c r="OAB18" s="302"/>
      <c r="OAC18" s="302"/>
      <c r="OAD18" s="302"/>
      <c r="OAE18" s="302"/>
      <c r="OAF18" s="302"/>
      <c r="OAG18" s="302"/>
      <c r="OAH18" s="302"/>
      <c r="OAI18" s="302"/>
      <c r="OAJ18" s="302"/>
      <c r="OAK18" s="302"/>
      <c r="OAL18" s="302"/>
      <c r="OAM18" s="302"/>
      <c r="OAN18" s="302"/>
      <c r="OAO18" s="302"/>
      <c r="OAP18" s="302"/>
      <c r="OAQ18" s="302"/>
      <c r="OAR18" s="302"/>
      <c r="OAS18" s="302"/>
      <c r="OAT18" s="302"/>
      <c r="OAU18" s="302"/>
      <c r="OAV18" s="302"/>
      <c r="OAW18" s="302"/>
      <c r="OAX18" s="302"/>
      <c r="OAY18" s="302"/>
      <c r="OAZ18" s="302"/>
      <c r="OBA18" s="302"/>
      <c r="OBB18" s="302"/>
      <c r="OBC18" s="302"/>
      <c r="OBD18" s="302"/>
      <c r="OBE18" s="302"/>
      <c r="OBF18" s="302"/>
      <c r="OBG18" s="302"/>
      <c r="OBH18" s="302"/>
      <c r="OBI18" s="302"/>
      <c r="OBJ18" s="302"/>
      <c r="OBK18" s="302"/>
      <c r="OBL18" s="302"/>
      <c r="OBM18" s="302"/>
      <c r="OBN18" s="302"/>
      <c r="OBO18" s="302"/>
      <c r="OBP18" s="302"/>
      <c r="OBQ18" s="302"/>
      <c r="OBR18" s="302"/>
      <c r="OBS18" s="302"/>
      <c r="OBT18" s="302"/>
      <c r="OBU18" s="302"/>
      <c r="OBV18" s="302"/>
      <c r="OBW18" s="302"/>
      <c r="OBX18" s="302"/>
      <c r="OBY18" s="302"/>
      <c r="OBZ18" s="302"/>
      <c r="OCA18" s="302"/>
      <c r="OCB18" s="302"/>
      <c r="OCC18" s="302"/>
      <c r="OCD18" s="302"/>
      <c r="OCE18" s="302"/>
      <c r="OCF18" s="302"/>
      <c r="OCG18" s="302"/>
      <c r="OCH18" s="302"/>
      <c r="OCI18" s="302"/>
      <c r="OCJ18" s="302"/>
      <c r="OCK18" s="302"/>
      <c r="OCL18" s="302"/>
      <c r="OCM18" s="302"/>
      <c r="OCN18" s="302"/>
      <c r="OCO18" s="302"/>
      <c r="OCP18" s="302"/>
      <c r="OCQ18" s="302"/>
      <c r="OCR18" s="302"/>
      <c r="OCS18" s="302"/>
      <c r="OCT18" s="302"/>
      <c r="OCU18" s="302"/>
      <c r="OCV18" s="302"/>
      <c r="OCW18" s="302"/>
      <c r="OCX18" s="302"/>
      <c r="OCY18" s="302"/>
      <c r="OCZ18" s="302"/>
      <c r="ODA18" s="302"/>
      <c r="ODB18" s="302"/>
      <c r="ODC18" s="302"/>
      <c r="ODD18" s="302"/>
      <c r="ODE18" s="302"/>
      <c r="ODF18" s="302"/>
      <c r="ODG18" s="302"/>
      <c r="ODH18" s="302"/>
      <c r="ODI18" s="302"/>
      <c r="ODJ18" s="302"/>
      <c r="ODK18" s="302"/>
      <c r="ODL18" s="302"/>
      <c r="ODM18" s="302"/>
      <c r="ODN18" s="302"/>
      <c r="ODO18" s="302"/>
      <c r="ODP18" s="302"/>
      <c r="ODQ18" s="302"/>
      <c r="ODR18" s="302"/>
      <c r="ODS18" s="302"/>
      <c r="ODT18" s="302"/>
      <c r="ODU18" s="302"/>
      <c r="ODV18" s="302"/>
      <c r="ODW18" s="302"/>
      <c r="ODX18" s="302"/>
      <c r="ODY18" s="302"/>
      <c r="ODZ18" s="302"/>
      <c r="OEA18" s="302"/>
      <c r="OEB18" s="302"/>
      <c r="OEC18" s="302"/>
      <c r="OED18" s="302"/>
      <c r="OEE18" s="302"/>
      <c r="OEF18" s="302"/>
      <c r="OEG18" s="302"/>
      <c r="OEH18" s="302"/>
      <c r="OEI18" s="302"/>
      <c r="OEJ18" s="302"/>
      <c r="OEK18" s="302"/>
      <c r="OEL18" s="302"/>
      <c r="OEM18" s="302"/>
      <c r="OEN18" s="302"/>
      <c r="OEO18" s="302"/>
      <c r="OEP18" s="302"/>
      <c r="OEQ18" s="302"/>
      <c r="OER18" s="302"/>
      <c r="OES18" s="302"/>
      <c r="OET18" s="302"/>
      <c r="OEU18" s="302"/>
      <c r="OEV18" s="302"/>
      <c r="OEW18" s="302"/>
      <c r="OEX18" s="302"/>
      <c r="OEY18" s="302"/>
      <c r="OEZ18" s="302"/>
      <c r="OFA18" s="302"/>
      <c r="OFB18" s="302"/>
      <c r="OFC18" s="302"/>
      <c r="OFD18" s="302"/>
      <c r="OFE18" s="302"/>
      <c r="OFF18" s="302"/>
      <c r="OFG18" s="302"/>
      <c r="OFH18" s="302"/>
      <c r="OFI18" s="302"/>
      <c r="OFJ18" s="302"/>
      <c r="OFK18" s="302"/>
      <c r="OFL18" s="302"/>
      <c r="OFM18" s="302"/>
      <c r="OFN18" s="302"/>
      <c r="OFO18" s="302"/>
      <c r="OFP18" s="302"/>
      <c r="OFQ18" s="302"/>
      <c r="OFR18" s="302"/>
      <c r="OFS18" s="302"/>
      <c r="OFT18" s="302"/>
      <c r="OFU18" s="302"/>
      <c r="OFV18" s="302"/>
      <c r="OFW18" s="302"/>
      <c r="OFX18" s="302"/>
      <c r="OFY18" s="302"/>
      <c r="OFZ18" s="302"/>
      <c r="OGA18" s="302"/>
      <c r="OGB18" s="302"/>
      <c r="OGC18" s="302"/>
      <c r="OGD18" s="302"/>
      <c r="OGE18" s="302"/>
      <c r="OGF18" s="302"/>
      <c r="OGG18" s="302"/>
      <c r="OGH18" s="302"/>
      <c r="OGI18" s="302"/>
      <c r="OGJ18" s="302"/>
      <c r="OGK18" s="302"/>
      <c r="OGL18" s="302"/>
      <c r="OGM18" s="302"/>
      <c r="OGN18" s="302"/>
      <c r="OGO18" s="302"/>
      <c r="OGP18" s="302"/>
      <c r="OGQ18" s="302"/>
      <c r="OGR18" s="302"/>
      <c r="OGS18" s="302"/>
      <c r="OGT18" s="302"/>
      <c r="OGU18" s="302"/>
      <c r="OGV18" s="302"/>
      <c r="OGW18" s="302"/>
      <c r="OGX18" s="302"/>
      <c r="OGY18" s="302"/>
      <c r="OGZ18" s="302"/>
      <c r="OHA18" s="302"/>
      <c r="OHB18" s="302"/>
      <c r="OHC18" s="302"/>
      <c r="OHD18" s="302"/>
      <c r="OHE18" s="302"/>
      <c r="OHF18" s="302"/>
      <c r="OHG18" s="302"/>
      <c r="OHH18" s="302"/>
      <c r="OHI18" s="302"/>
      <c r="OHJ18" s="302"/>
      <c r="OHK18" s="302"/>
      <c r="OHL18" s="302"/>
      <c r="OHM18" s="302"/>
      <c r="OHN18" s="302"/>
      <c r="OHO18" s="302"/>
      <c r="OHP18" s="302"/>
      <c r="OHQ18" s="302"/>
      <c r="OHR18" s="302"/>
      <c r="OHS18" s="302"/>
      <c r="OHT18" s="302"/>
      <c r="OHU18" s="302"/>
      <c r="OHV18" s="302"/>
      <c r="OHW18" s="302"/>
      <c r="OHX18" s="302"/>
      <c r="OHY18" s="302"/>
      <c r="OHZ18" s="302"/>
      <c r="OIA18" s="302"/>
      <c r="OIB18" s="302"/>
      <c r="OIC18" s="302"/>
      <c r="OID18" s="302"/>
      <c r="OIE18" s="302"/>
      <c r="OIF18" s="302"/>
      <c r="OIG18" s="302"/>
      <c r="OIH18" s="302"/>
      <c r="OII18" s="302"/>
      <c r="OIJ18" s="302"/>
      <c r="OIK18" s="302"/>
      <c r="OIL18" s="302"/>
      <c r="OIM18" s="302"/>
      <c r="OIN18" s="302"/>
      <c r="OIO18" s="302"/>
      <c r="OIP18" s="302"/>
      <c r="OIQ18" s="302"/>
      <c r="OIR18" s="302"/>
      <c r="OIS18" s="302"/>
      <c r="OIT18" s="302"/>
      <c r="OIU18" s="302"/>
      <c r="OIV18" s="302"/>
      <c r="OIW18" s="302"/>
      <c r="OIX18" s="302"/>
      <c r="OIY18" s="302"/>
      <c r="OIZ18" s="302"/>
      <c r="OJA18" s="302"/>
      <c r="OJB18" s="302"/>
      <c r="OJC18" s="302"/>
      <c r="OJD18" s="302"/>
      <c r="OJE18" s="302"/>
      <c r="OJF18" s="302"/>
      <c r="OJG18" s="302"/>
      <c r="OJH18" s="302"/>
      <c r="OJI18" s="302"/>
      <c r="OJJ18" s="302"/>
      <c r="OJK18" s="302"/>
      <c r="OJL18" s="302"/>
      <c r="OJM18" s="302"/>
      <c r="OJN18" s="302"/>
      <c r="OJO18" s="302"/>
      <c r="OJP18" s="302"/>
      <c r="OJQ18" s="302"/>
      <c r="OJR18" s="302"/>
      <c r="OJS18" s="302"/>
      <c r="OJT18" s="302"/>
      <c r="OJU18" s="302"/>
      <c r="OJV18" s="302"/>
      <c r="OJW18" s="302"/>
      <c r="OJX18" s="302"/>
      <c r="OJY18" s="302"/>
      <c r="OJZ18" s="302"/>
      <c r="OKA18" s="302"/>
      <c r="OKB18" s="302"/>
      <c r="OKC18" s="302"/>
      <c r="OKD18" s="302"/>
      <c r="OKE18" s="302"/>
      <c r="OKF18" s="302"/>
      <c r="OKG18" s="302"/>
      <c r="OKH18" s="302"/>
      <c r="OKI18" s="302"/>
      <c r="OKJ18" s="302"/>
      <c r="OKK18" s="302"/>
      <c r="OKL18" s="302"/>
      <c r="OKM18" s="302"/>
      <c r="OKN18" s="302"/>
      <c r="OKO18" s="302"/>
      <c r="OKP18" s="302"/>
      <c r="OKQ18" s="302"/>
      <c r="OKR18" s="302"/>
      <c r="OKS18" s="302"/>
      <c r="OKT18" s="302"/>
      <c r="OKU18" s="302"/>
      <c r="OKV18" s="302"/>
      <c r="OKW18" s="302"/>
      <c r="OKX18" s="302"/>
      <c r="OKY18" s="302"/>
      <c r="OKZ18" s="302"/>
      <c r="OLA18" s="302"/>
      <c r="OLB18" s="302"/>
      <c r="OLC18" s="302"/>
      <c r="OLD18" s="302"/>
      <c r="OLE18" s="302"/>
      <c r="OLF18" s="302"/>
      <c r="OLG18" s="302"/>
      <c r="OLH18" s="302"/>
      <c r="OLI18" s="302"/>
      <c r="OLJ18" s="302"/>
      <c r="OLK18" s="302"/>
      <c r="OLL18" s="302"/>
      <c r="OLM18" s="302"/>
      <c r="OLN18" s="302"/>
      <c r="OLO18" s="302"/>
      <c r="OLP18" s="302"/>
      <c r="OLQ18" s="302"/>
      <c r="OLR18" s="302"/>
      <c r="OLS18" s="302"/>
      <c r="OLT18" s="302"/>
      <c r="OLU18" s="302"/>
      <c r="OLV18" s="302"/>
      <c r="OLW18" s="302"/>
      <c r="OLX18" s="302"/>
      <c r="OLY18" s="302"/>
      <c r="OLZ18" s="302"/>
      <c r="OMA18" s="302"/>
      <c r="OMB18" s="302"/>
      <c r="OMC18" s="302"/>
      <c r="OMD18" s="302"/>
      <c r="OME18" s="302"/>
      <c r="OMF18" s="302"/>
      <c r="OMG18" s="302"/>
      <c r="OMH18" s="302"/>
      <c r="OMI18" s="302"/>
      <c r="OMJ18" s="302"/>
      <c r="OMK18" s="302"/>
      <c r="OML18" s="302"/>
      <c r="OMM18" s="302"/>
      <c r="OMN18" s="302"/>
      <c r="OMO18" s="302"/>
      <c r="OMP18" s="302"/>
      <c r="OMQ18" s="302"/>
      <c r="OMR18" s="302"/>
      <c r="OMS18" s="302"/>
      <c r="OMT18" s="302"/>
      <c r="OMU18" s="302"/>
      <c r="OMV18" s="302"/>
      <c r="OMW18" s="302"/>
      <c r="OMX18" s="302"/>
      <c r="OMY18" s="302"/>
      <c r="OMZ18" s="302"/>
      <c r="ONA18" s="302"/>
      <c r="ONB18" s="302"/>
      <c r="ONC18" s="302"/>
      <c r="OND18" s="302"/>
      <c r="ONE18" s="302"/>
      <c r="ONF18" s="302"/>
      <c r="ONG18" s="302"/>
      <c r="ONH18" s="302"/>
      <c r="ONI18" s="302"/>
      <c r="ONJ18" s="302"/>
      <c r="ONK18" s="302"/>
      <c r="ONL18" s="302"/>
      <c r="ONM18" s="302"/>
      <c r="ONN18" s="302"/>
      <c r="ONO18" s="302"/>
      <c r="ONP18" s="302"/>
      <c r="ONQ18" s="302"/>
      <c r="ONR18" s="302"/>
      <c r="ONS18" s="302"/>
      <c r="ONT18" s="302"/>
      <c r="ONU18" s="302"/>
      <c r="ONV18" s="302"/>
      <c r="ONW18" s="302"/>
      <c r="ONX18" s="302"/>
      <c r="ONY18" s="302"/>
      <c r="ONZ18" s="302"/>
      <c r="OOA18" s="302"/>
      <c r="OOB18" s="302"/>
      <c r="OOC18" s="302"/>
      <c r="OOD18" s="302"/>
      <c r="OOE18" s="302"/>
      <c r="OOF18" s="302"/>
      <c r="OOG18" s="302"/>
      <c r="OOH18" s="302"/>
      <c r="OOI18" s="302"/>
      <c r="OOJ18" s="302"/>
      <c r="OOK18" s="302"/>
      <c r="OOL18" s="302"/>
      <c r="OOM18" s="302"/>
      <c r="OON18" s="302"/>
      <c r="OOO18" s="302"/>
      <c r="OOP18" s="302"/>
      <c r="OOQ18" s="302"/>
      <c r="OOR18" s="302"/>
      <c r="OOS18" s="302"/>
      <c r="OOT18" s="302"/>
      <c r="OOU18" s="302"/>
      <c r="OOV18" s="302"/>
      <c r="OOW18" s="302"/>
      <c r="OOX18" s="302"/>
      <c r="OOY18" s="302"/>
      <c r="OOZ18" s="302"/>
      <c r="OPA18" s="302"/>
      <c r="OPB18" s="302"/>
      <c r="OPC18" s="302"/>
      <c r="OPD18" s="302"/>
      <c r="OPE18" s="302"/>
      <c r="OPF18" s="302"/>
      <c r="OPG18" s="302"/>
      <c r="OPH18" s="302"/>
      <c r="OPI18" s="302"/>
      <c r="OPJ18" s="302"/>
      <c r="OPK18" s="302"/>
      <c r="OPL18" s="302"/>
      <c r="OPM18" s="302"/>
      <c r="OPN18" s="302"/>
      <c r="OPO18" s="302"/>
      <c r="OPP18" s="302"/>
      <c r="OPQ18" s="302"/>
      <c r="OPR18" s="302"/>
      <c r="OPS18" s="302"/>
      <c r="OPT18" s="302"/>
      <c r="OPU18" s="302"/>
      <c r="OPV18" s="302"/>
      <c r="OPW18" s="302"/>
      <c r="OPX18" s="302"/>
      <c r="OPY18" s="302"/>
      <c r="OPZ18" s="302"/>
      <c r="OQA18" s="302"/>
      <c r="OQB18" s="302"/>
      <c r="OQC18" s="302"/>
      <c r="OQD18" s="302"/>
      <c r="OQE18" s="302"/>
      <c r="OQF18" s="302"/>
      <c r="OQG18" s="302"/>
      <c r="OQH18" s="302"/>
      <c r="OQI18" s="302"/>
      <c r="OQJ18" s="302"/>
      <c r="OQK18" s="302"/>
      <c r="OQL18" s="302"/>
      <c r="OQM18" s="302"/>
      <c r="OQN18" s="302"/>
      <c r="OQO18" s="302"/>
      <c r="OQP18" s="302"/>
      <c r="OQQ18" s="302"/>
      <c r="OQR18" s="302"/>
      <c r="OQS18" s="302"/>
      <c r="OQT18" s="302"/>
      <c r="OQU18" s="302"/>
      <c r="OQV18" s="302"/>
      <c r="OQW18" s="302"/>
      <c r="OQX18" s="302"/>
      <c r="OQY18" s="302"/>
      <c r="OQZ18" s="302"/>
      <c r="ORA18" s="302"/>
      <c r="ORB18" s="302"/>
      <c r="ORC18" s="302"/>
      <c r="ORD18" s="302"/>
      <c r="ORE18" s="302"/>
      <c r="ORF18" s="302"/>
      <c r="ORG18" s="302"/>
      <c r="ORH18" s="302"/>
      <c r="ORI18" s="302"/>
      <c r="ORJ18" s="302"/>
      <c r="ORK18" s="302"/>
      <c r="ORL18" s="302"/>
      <c r="ORM18" s="302"/>
      <c r="ORN18" s="302"/>
      <c r="ORO18" s="302"/>
      <c r="ORP18" s="302"/>
      <c r="ORQ18" s="302"/>
      <c r="ORR18" s="302"/>
      <c r="ORS18" s="302"/>
      <c r="ORT18" s="302"/>
      <c r="ORU18" s="302"/>
      <c r="ORV18" s="302"/>
      <c r="ORW18" s="302"/>
      <c r="ORX18" s="302"/>
      <c r="ORY18" s="302"/>
      <c r="ORZ18" s="302"/>
      <c r="OSA18" s="302"/>
      <c r="OSB18" s="302"/>
      <c r="OSC18" s="302"/>
      <c r="OSD18" s="302"/>
      <c r="OSE18" s="302"/>
      <c r="OSF18" s="302"/>
      <c r="OSG18" s="302"/>
      <c r="OSH18" s="302"/>
      <c r="OSI18" s="302"/>
      <c r="OSJ18" s="302"/>
      <c r="OSK18" s="302"/>
      <c r="OSL18" s="302"/>
      <c r="OSM18" s="302"/>
      <c r="OSN18" s="302"/>
      <c r="OSO18" s="302"/>
      <c r="OSP18" s="302"/>
      <c r="OSQ18" s="302"/>
      <c r="OSR18" s="302"/>
      <c r="OSS18" s="302"/>
      <c r="OST18" s="302"/>
      <c r="OSU18" s="302"/>
      <c r="OSV18" s="302"/>
      <c r="OSW18" s="302"/>
      <c r="OSX18" s="302"/>
      <c r="OSY18" s="302"/>
      <c r="OSZ18" s="302"/>
      <c r="OTA18" s="302"/>
      <c r="OTB18" s="302"/>
      <c r="OTC18" s="302"/>
      <c r="OTD18" s="302"/>
      <c r="OTE18" s="302"/>
      <c r="OTF18" s="302"/>
      <c r="OTG18" s="302"/>
      <c r="OTH18" s="302"/>
      <c r="OTI18" s="302"/>
      <c r="OTJ18" s="302"/>
      <c r="OTK18" s="302"/>
      <c r="OTL18" s="302"/>
      <c r="OTM18" s="302"/>
      <c r="OTN18" s="302"/>
      <c r="OTO18" s="302"/>
      <c r="OTP18" s="302"/>
      <c r="OTQ18" s="302"/>
      <c r="OTR18" s="302"/>
      <c r="OTS18" s="302"/>
      <c r="OTT18" s="302"/>
      <c r="OTU18" s="302"/>
      <c r="OTV18" s="302"/>
      <c r="OTW18" s="302"/>
      <c r="OTX18" s="302"/>
      <c r="OTY18" s="302"/>
      <c r="OTZ18" s="302"/>
      <c r="OUA18" s="302"/>
      <c r="OUB18" s="302"/>
      <c r="OUC18" s="302"/>
      <c r="OUD18" s="302"/>
      <c r="OUE18" s="302"/>
      <c r="OUF18" s="302"/>
      <c r="OUG18" s="302"/>
      <c r="OUH18" s="302"/>
      <c r="OUI18" s="302"/>
      <c r="OUJ18" s="302"/>
      <c r="OUK18" s="302"/>
      <c r="OUL18" s="302"/>
      <c r="OUM18" s="302"/>
      <c r="OUN18" s="302"/>
      <c r="OUO18" s="302"/>
      <c r="OUP18" s="302"/>
      <c r="OUQ18" s="302"/>
      <c r="OUR18" s="302"/>
      <c r="OUS18" s="302"/>
      <c r="OUT18" s="302"/>
      <c r="OUU18" s="302"/>
      <c r="OUV18" s="302"/>
      <c r="OUW18" s="302"/>
      <c r="OUX18" s="302"/>
      <c r="OUY18" s="302"/>
      <c r="OUZ18" s="302"/>
      <c r="OVA18" s="302"/>
      <c r="OVB18" s="302"/>
      <c r="OVC18" s="302"/>
      <c r="OVD18" s="302"/>
      <c r="OVE18" s="302"/>
      <c r="OVF18" s="302"/>
      <c r="OVG18" s="302"/>
      <c r="OVH18" s="302"/>
      <c r="OVI18" s="302"/>
      <c r="OVJ18" s="302"/>
      <c r="OVK18" s="302"/>
      <c r="OVL18" s="302"/>
      <c r="OVM18" s="302"/>
      <c r="OVN18" s="302"/>
      <c r="OVO18" s="302"/>
      <c r="OVP18" s="302"/>
      <c r="OVQ18" s="302"/>
      <c r="OVR18" s="302"/>
      <c r="OVS18" s="302"/>
      <c r="OVT18" s="302"/>
      <c r="OVU18" s="302"/>
      <c r="OVV18" s="302"/>
      <c r="OVW18" s="302"/>
      <c r="OVX18" s="302"/>
      <c r="OVY18" s="302"/>
      <c r="OVZ18" s="302"/>
      <c r="OWA18" s="302"/>
      <c r="OWB18" s="302"/>
      <c r="OWC18" s="302"/>
      <c r="OWD18" s="302"/>
      <c r="OWE18" s="302"/>
      <c r="OWF18" s="302"/>
      <c r="OWG18" s="302"/>
      <c r="OWH18" s="302"/>
      <c r="OWI18" s="302"/>
      <c r="OWJ18" s="302"/>
      <c r="OWK18" s="302"/>
      <c r="OWL18" s="302"/>
      <c r="OWM18" s="302"/>
      <c r="OWN18" s="302"/>
      <c r="OWO18" s="302"/>
      <c r="OWP18" s="302"/>
      <c r="OWQ18" s="302"/>
      <c r="OWR18" s="302"/>
      <c r="OWS18" s="302"/>
      <c r="OWT18" s="302"/>
      <c r="OWU18" s="302"/>
      <c r="OWV18" s="302"/>
      <c r="OWW18" s="302"/>
      <c r="OWX18" s="302"/>
      <c r="OWY18" s="302"/>
      <c r="OWZ18" s="302"/>
      <c r="OXA18" s="302"/>
      <c r="OXB18" s="302"/>
      <c r="OXC18" s="302"/>
      <c r="OXD18" s="302"/>
      <c r="OXE18" s="302"/>
      <c r="OXF18" s="302"/>
      <c r="OXG18" s="302"/>
      <c r="OXH18" s="302"/>
      <c r="OXI18" s="302"/>
      <c r="OXJ18" s="302"/>
      <c r="OXK18" s="302"/>
      <c r="OXL18" s="302"/>
      <c r="OXM18" s="302"/>
      <c r="OXN18" s="302"/>
      <c r="OXO18" s="302"/>
      <c r="OXP18" s="302"/>
      <c r="OXQ18" s="302"/>
      <c r="OXR18" s="302"/>
      <c r="OXS18" s="302"/>
      <c r="OXT18" s="302"/>
      <c r="OXU18" s="302"/>
      <c r="OXV18" s="302"/>
      <c r="OXW18" s="302"/>
      <c r="OXX18" s="302"/>
      <c r="OXY18" s="302"/>
      <c r="OXZ18" s="302"/>
      <c r="OYA18" s="302"/>
      <c r="OYB18" s="302"/>
      <c r="OYC18" s="302"/>
      <c r="OYD18" s="302"/>
      <c r="OYE18" s="302"/>
      <c r="OYF18" s="302"/>
      <c r="OYG18" s="302"/>
      <c r="OYH18" s="302"/>
      <c r="OYI18" s="302"/>
      <c r="OYJ18" s="302"/>
      <c r="OYK18" s="302"/>
      <c r="OYL18" s="302"/>
      <c r="OYM18" s="302"/>
      <c r="OYN18" s="302"/>
      <c r="OYO18" s="302"/>
      <c r="OYP18" s="302"/>
      <c r="OYQ18" s="302"/>
      <c r="OYR18" s="302"/>
      <c r="OYS18" s="302"/>
      <c r="OYT18" s="302"/>
      <c r="OYU18" s="302"/>
      <c r="OYV18" s="302"/>
      <c r="OYW18" s="302"/>
      <c r="OYX18" s="302"/>
      <c r="OYY18" s="302"/>
      <c r="OYZ18" s="302"/>
      <c r="OZA18" s="302"/>
      <c r="OZB18" s="302"/>
      <c r="OZC18" s="302"/>
      <c r="OZD18" s="302"/>
      <c r="OZE18" s="302"/>
      <c r="OZF18" s="302"/>
      <c r="OZG18" s="302"/>
      <c r="OZH18" s="302"/>
      <c r="OZI18" s="302"/>
      <c r="OZJ18" s="302"/>
      <c r="OZK18" s="302"/>
      <c r="OZL18" s="302"/>
      <c r="OZM18" s="302"/>
      <c r="OZN18" s="302"/>
      <c r="OZO18" s="302"/>
      <c r="OZP18" s="302"/>
      <c r="OZQ18" s="302"/>
      <c r="OZR18" s="302"/>
      <c r="OZS18" s="302"/>
      <c r="OZT18" s="302"/>
      <c r="OZU18" s="302"/>
      <c r="OZV18" s="302"/>
      <c r="OZW18" s="302"/>
      <c r="OZX18" s="302"/>
      <c r="OZY18" s="302"/>
      <c r="OZZ18" s="302"/>
      <c r="PAA18" s="302"/>
      <c r="PAB18" s="302"/>
      <c r="PAC18" s="302"/>
      <c r="PAD18" s="302"/>
      <c r="PAE18" s="302"/>
      <c r="PAF18" s="302"/>
      <c r="PAG18" s="302"/>
      <c r="PAH18" s="302"/>
      <c r="PAI18" s="302"/>
      <c r="PAJ18" s="302"/>
      <c r="PAK18" s="302"/>
      <c r="PAL18" s="302"/>
      <c r="PAM18" s="302"/>
      <c r="PAN18" s="302"/>
      <c r="PAO18" s="302"/>
      <c r="PAP18" s="302"/>
      <c r="PAQ18" s="302"/>
      <c r="PAR18" s="302"/>
      <c r="PAS18" s="302"/>
      <c r="PAT18" s="302"/>
      <c r="PAU18" s="302"/>
      <c r="PAV18" s="302"/>
      <c r="PAW18" s="302"/>
      <c r="PAX18" s="302"/>
      <c r="PAY18" s="302"/>
      <c r="PAZ18" s="302"/>
      <c r="PBA18" s="302"/>
      <c r="PBB18" s="302"/>
      <c r="PBC18" s="302"/>
      <c r="PBD18" s="302"/>
      <c r="PBE18" s="302"/>
      <c r="PBF18" s="302"/>
      <c r="PBG18" s="302"/>
      <c r="PBH18" s="302"/>
      <c r="PBI18" s="302"/>
      <c r="PBJ18" s="302"/>
      <c r="PBK18" s="302"/>
      <c r="PBL18" s="302"/>
      <c r="PBM18" s="302"/>
      <c r="PBN18" s="302"/>
      <c r="PBO18" s="302"/>
      <c r="PBP18" s="302"/>
      <c r="PBQ18" s="302"/>
      <c r="PBR18" s="302"/>
      <c r="PBS18" s="302"/>
      <c r="PBT18" s="302"/>
      <c r="PBU18" s="302"/>
      <c r="PBV18" s="302"/>
      <c r="PBW18" s="302"/>
      <c r="PBX18" s="302"/>
      <c r="PBY18" s="302"/>
      <c r="PBZ18" s="302"/>
      <c r="PCA18" s="302"/>
      <c r="PCB18" s="302"/>
      <c r="PCC18" s="302"/>
      <c r="PCD18" s="302"/>
      <c r="PCE18" s="302"/>
      <c r="PCF18" s="302"/>
      <c r="PCG18" s="302"/>
      <c r="PCH18" s="302"/>
      <c r="PCI18" s="302"/>
      <c r="PCJ18" s="302"/>
      <c r="PCK18" s="302"/>
      <c r="PCL18" s="302"/>
      <c r="PCM18" s="302"/>
      <c r="PCN18" s="302"/>
      <c r="PCO18" s="302"/>
      <c r="PCP18" s="302"/>
      <c r="PCQ18" s="302"/>
      <c r="PCR18" s="302"/>
      <c r="PCS18" s="302"/>
      <c r="PCT18" s="302"/>
      <c r="PCU18" s="302"/>
      <c r="PCV18" s="302"/>
      <c r="PCW18" s="302"/>
      <c r="PCX18" s="302"/>
      <c r="PCY18" s="302"/>
      <c r="PCZ18" s="302"/>
      <c r="PDA18" s="302"/>
      <c r="PDB18" s="302"/>
      <c r="PDC18" s="302"/>
      <c r="PDD18" s="302"/>
      <c r="PDE18" s="302"/>
      <c r="PDF18" s="302"/>
      <c r="PDG18" s="302"/>
      <c r="PDH18" s="302"/>
      <c r="PDI18" s="302"/>
      <c r="PDJ18" s="302"/>
      <c r="PDK18" s="302"/>
      <c r="PDL18" s="302"/>
      <c r="PDM18" s="302"/>
      <c r="PDN18" s="302"/>
      <c r="PDO18" s="302"/>
      <c r="PDP18" s="302"/>
      <c r="PDQ18" s="302"/>
      <c r="PDR18" s="302"/>
      <c r="PDS18" s="302"/>
      <c r="PDT18" s="302"/>
      <c r="PDU18" s="302"/>
      <c r="PDV18" s="302"/>
      <c r="PDW18" s="302"/>
      <c r="PDX18" s="302"/>
      <c r="PDY18" s="302"/>
      <c r="PDZ18" s="302"/>
      <c r="PEA18" s="302"/>
      <c r="PEB18" s="302"/>
      <c r="PEC18" s="302"/>
      <c r="PED18" s="302"/>
      <c r="PEE18" s="302"/>
      <c r="PEF18" s="302"/>
      <c r="PEG18" s="302"/>
      <c r="PEH18" s="302"/>
      <c r="PEI18" s="302"/>
      <c r="PEJ18" s="302"/>
      <c r="PEK18" s="302"/>
      <c r="PEL18" s="302"/>
      <c r="PEM18" s="302"/>
      <c r="PEN18" s="302"/>
      <c r="PEO18" s="302"/>
      <c r="PEP18" s="302"/>
      <c r="PEQ18" s="302"/>
      <c r="PER18" s="302"/>
      <c r="PES18" s="302"/>
      <c r="PET18" s="302"/>
      <c r="PEU18" s="302"/>
      <c r="PEV18" s="302"/>
      <c r="PEW18" s="302"/>
      <c r="PEX18" s="302"/>
      <c r="PEY18" s="302"/>
      <c r="PEZ18" s="302"/>
      <c r="PFA18" s="302"/>
      <c r="PFB18" s="302"/>
      <c r="PFC18" s="302"/>
      <c r="PFD18" s="302"/>
      <c r="PFE18" s="302"/>
      <c r="PFF18" s="302"/>
      <c r="PFG18" s="302"/>
      <c r="PFH18" s="302"/>
      <c r="PFI18" s="302"/>
      <c r="PFJ18" s="302"/>
      <c r="PFK18" s="302"/>
      <c r="PFL18" s="302"/>
      <c r="PFM18" s="302"/>
      <c r="PFN18" s="302"/>
      <c r="PFO18" s="302"/>
      <c r="PFP18" s="302"/>
      <c r="PFQ18" s="302"/>
      <c r="PFR18" s="302"/>
      <c r="PFS18" s="302"/>
      <c r="PFT18" s="302"/>
      <c r="PFU18" s="302"/>
      <c r="PFV18" s="302"/>
      <c r="PFW18" s="302"/>
      <c r="PFX18" s="302"/>
      <c r="PFY18" s="302"/>
      <c r="PFZ18" s="302"/>
      <c r="PGA18" s="302"/>
      <c r="PGB18" s="302"/>
      <c r="PGC18" s="302"/>
      <c r="PGD18" s="302"/>
      <c r="PGE18" s="302"/>
      <c r="PGF18" s="302"/>
      <c r="PGG18" s="302"/>
      <c r="PGH18" s="302"/>
      <c r="PGI18" s="302"/>
      <c r="PGJ18" s="302"/>
      <c r="PGK18" s="302"/>
      <c r="PGL18" s="302"/>
      <c r="PGM18" s="302"/>
      <c r="PGN18" s="302"/>
      <c r="PGO18" s="302"/>
      <c r="PGP18" s="302"/>
      <c r="PGQ18" s="302"/>
      <c r="PGR18" s="302"/>
      <c r="PGS18" s="302"/>
      <c r="PGT18" s="302"/>
      <c r="PGU18" s="302"/>
      <c r="PGV18" s="302"/>
      <c r="PGW18" s="302"/>
      <c r="PGX18" s="302"/>
      <c r="PGY18" s="302"/>
      <c r="PGZ18" s="302"/>
      <c r="PHA18" s="302"/>
      <c r="PHB18" s="302"/>
      <c r="PHC18" s="302"/>
      <c r="PHD18" s="302"/>
      <c r="PHE18" s="302"/>
      <c r="PHF18" s="302"/>
      <c r="PHG18" s="302"/>
      <c r="PHH18" s="302"/>
      <c r="PHI18" s="302"/>
      <c r="PHJ18" s="302"/>
      <c r="PHK18" s="302"/>
      <c r="PHL18" s="302"/>
      <c r="PHM18" s="302"/>
      <c r="PHN18" s="302"/>
      <c r="PHO18" s="302"/>
      <c r="PHP18" s="302"/>
      <c r="PHQ18" s="302"/>
      <c r="PHR18" s="302"/>
      <c r="PHS18" s="302"/>
      <c r="PHT18" s="302"/>
      <c r="PHU18" s="302"/>
      <c r="PHV18" s="302"/>
      <c r="PHW18" s="302"/>
      <c r="PHX18" s="302"/>
      <c r="PHY18" s="302"/>
      <c r="PHZ18" s="302"/>
      <c r="PIA18" s="302"/>
      <c r="PIB18" s="302"/>
      <c r="PIC18" s="302"/>
      <c r="PID18" s="302"/>
      <c r="PIE18" s="302"/>
      <c r="PIF18" s="302"/>
      <c r="PIG18" s="302"/>
      <c r="PIH18" s="302"/>
      <c r="PII18" s="302"/>
      <c r="PIJ18" s="302"/>
      <c r="PIK18" s="302"/>
      <c r="PIL18" s="302"/>
      <c r="PIM18" s="302"/>
      <c r="PIN18" s="302"/>
      <c r="PIO18" s="302"/>
      <c r="PIP18" s="302"/>
      <c r="PIQ18" s="302"/>
      <c r="PIR18" s="302"/>
      <c r="PIS18" s="302"/>
      <c r="PIT18" s="302"/>
      <c r="PIU18" s="302"/>
      <c r="PIV18" s="302"/>
      <c r="PIW18" s="302"/>
      <c r="PIX18" s="302"/>
      <c r="PIY18" s="302"/>
      <c r="PIZ18" s="302"/>
      <c r="PJA18" s="302"/>
      <c r="PJB18" s="302"/>
      <c r="PJC18" s="302"/>
      <c r="PJD18" s="302"/>
      <c r="PJE18" s="302"/>
      <c r="PJF18" s="302"/>
      <c r="PJG18" s="302"/>
      <c r="PJH18" s="302"/>
      <c r="PJI18" s="302"/>
      <c r="PJJ18" s="302"/>
      <c r="PJK18" s="302"/>
      <c r="PJL18" s="302"/>
      <c r="PJM18" s="302"/>
      <c r="PJN18" s="302"/>
      <c r="PJO18" s="302"/>
      <c r="PJP18" s="302"/>
      <c r="PJQ18" s="302"/>
      <c r="PJR18" s="302"/>
      <c r="PJS18" s="302"/>
      <c r="PJT18" s="302"/>
      <c r="PJU18" s="302"/>
      <c r="PJV18" s="302"/>
      <c r="PJW18" s="302"/>
      <c r="PJX18" s="302"/>
      <c r="PJY18" s="302"/>
      <c r="PJZ18" s="302"/>
      <c r="PKA18" s="302"/>
      <c r="PKB18" s="302"/>
      <c r="PKC18" s="302"/>
      <c r="PKD18" s="302"/>
      <c r="PKE18" s="302"/>
      <c r="PKF18" s="302"/>
      <c r="PKG18" s="302"/>
      <c r="PKH18" s="302"/>
      <c r="PKI18" s="302"/>
      <c r="PKJ18" s="302"/>
      <c r="PKK18" s="302"/>
      <c r="PKL18" s="302"/>
      <c r="PKM18" s="302"/>
      <c r="PKN18" s="302"/>
      <c r="PKO18" s="302"/>
      <c r="PKP18" s="302"/>
      <c r="PKQ18" s="302"/>
      <c r="PKR18" s="302"/>
      <c r="PKS18" s="302"/>
      <c r="PKT18" s="302"/>
      <c r="PKU18" s="302"/>
      <c r="PKV18" s="302"/>
      <c r="PKW18" s="302"/>
      <c r="PKX18" s="302"/>
      <c r="PKY18" s="302"/>
      <c r="PKZ18" s="302"/>
      <c r="PLA18" s="302"/>
      <c r="PLB18" s="302"/>
      <c r="PLC18" s="302"/>
      <c r="PLD18" s="302"/>
      <c r="PLE18" s="302"/>
      <c r="PLF18" s="302"/>
      <c r="PLG18" s="302"/>
      <c r="PLH18" s="302"/>
      <c r="PLI18" s="302"/>
      <c r="PLJ18" s="302"/>
      <c r="PLK18" s="302"/>
      <c r="PLL18" s="302"/>
      <c r="PLM18" s="302"/>
      <c r="PLN18" s="302"/>
      <c r="PLO18" s="302"/>
      <c r="PLP18" s="302"/>
      <c r="PLQ18" s="302"/>
      <c r="PLR18" s="302"/>
      <c r="PLS18" s="302"/>
      <c r="PLT18" s="302"/>
      <c r="PLU18" s="302"/>
      <c r="PLV18" s="302"/>
      <c r="PLW18" s="302"/>
      <c r="PLX18" s="302"/>
      <c r="PLY18" s="302"/>
      <c r="PLZ18" s="302"/>
      <c r="PMA18" s="302"/>
      <c r="PMB18" s="302"/>
      <c r="PMC18" s="302"/>
      <c r="PMD18" s="302"/>
      <c r="PME18" s="302"/>
      <c r="PMF18" s="302"/>
      <c r="PMG18" s="302"/>
      <c r="PMH18" s="302"/>
      <c r="PMI18" s="302"/>
      <c r="PMJ18" s="302"/>
      <c r="PMK18" s="302"/>
      <c r="PML18" s="302"/>
      <c r="PMM18" s="302"/>
      <c r="PMN18" s="302"/>
      <c r="PMO18" s="302"/>
      <c r="PMP18" s="302"/>
      <c r="PMQ18" s="302"/>
      <c r="PMR18" s="302"/>
      <c r="PMS18" s="302"/>
      <c r="PMT18" s="302"/>
      <c r="PMU18" s="302"/>
      <c r="PMV18" s="302"/>
      <c r="PMW18" s="302"/>
      <c r="PMX18" s="302"/>
      <c r="PMY18" s="302"/>
      <c r="PMZ18" s="302"/>
      <c r="PNA18" s="302"/>
      <c r="PNB18" s="302"/>
      <c r="PNC18" s="302"/>
      <c r="PND18" s="302"/>
      <c r="PNE18" s="302"/>
      <c r="PNF18" s="302"/>
      <c r="PNG18" s="302"/>
      <c r="PNH18" s="302"/>
      <c r="PNI18" s="302"/>
      <c r="PNJ18" s="302"/>
      <c r="PNK18" s="302"/>
      <c r="PNL18" s="302"/>
      <c r="PNM18" s="302"/>
      <c r="PNN18" s="302"/>
      <c r="PNO18" s="302"/>
      <c r="PNP18" s="302"/>
      <c r="PNQ18" s="302"/>
      <c r="PNR18" s="302"/>
      <c r="PNS18" s="302"/>
      <c r="PNT18" s="302"/>
      <c r="PNU18" s="302"/>
      <c r="PNV18" s="302"/>
      <c r="PNW18" s="302"/>
      <c r="PNX18" s="302"/>
      <c r="PNY18" s="302"/>
      <c r="PNZ18" s="302"/>
      <c r="POA18" s="302"/>
      <c r="POB18" s="302"/>
      <c r="POC18" s="302"/>
      <c r="POD18" s="302"/>
      <c r="POE18" s="302"/>
      <c r="POF18" s="302"/>
      <c r="POG18" s="302"/>
      <c r="POH18" s="302"/>
      <c r="POI18" s="302"/>
      <c r="POJ18" s="302"/>
      <c r="POK18" s="302"/>
      <c r="POL18" s="302"/>
      <c r="POM18" s="302"/>
      <c r="PON18" s="302"/>
      <c r="POO18" s="302"/>
      <c r="POP18" s="302"/>
      <c r="POQ18" s="302"/>
      <c r="POR18" s="302"/>
      <c r="POS18" s="302"/>
      <c r="POT18" s="302"/>
      <c r="POU18" s="302"/>
      <c r="POV18" s="302"/>
      <c r="POW18" s="302"/>
      <c r="POX18" s="302"/>
      <c r="POY18" s="302"/>
      <c r="POZ18" s="302"/>
      <c r="PPA18" s="302"/>
      <c r="PPB18" s="302"/>
      <c r="PPC18" s="302"/>
      <c r="PPD18" s="302"/>
      <c r="PPE18" s="302"/>
      <c r="PPF18" s="302"/>
      <c r="PPG18" s="302"/>
      <c r="PPH18" s="302"/>
      <c r="PPI18" s="302"/>
      <c r="PPJ18" s="302"/>
      <c r="PPK18" s="302"/>
      <c r="PPL18" s="302"/>
      <c r="PPM18" s="302"/>
      <c r="PPN18" s="302"/>
      <c r="PPO18" s="302"/>
      <c r="PPP18" s="302"/>
      <c r="PPQ18" s="302"/>
      <c r="PPR18" s="302"/>
      <c r="PPS18" s="302"/>
      <c r="PPT18" s="302"/>
      <c r="PPU18" s="302"/>
      <c r="PPV18" s="302"/>
      <c r="PPW18" s="302"/>
      <c r="PPX18" s="302"/>
      <c r="PPY18" s="302"/>
      <c r="PPZ18" s="302"/>
      <c r="PQA18" s="302"/>
      <c r="PQB18" s="302"/>
      <c r="PQC18" s="302"/>
      <c r="PQD18" s="302"/>
      <c r="PQE18" s="302"/>
      <c r="PQF18" s="302"/>
      <c r="PQG18" s="302"/>
      <c r="PQH18" s="302"/>
      <c r="PQI18" s="302"/>
      <c r="PQJ18" s="302"/>
      <c r="PQK18" s="302"/>
      <c r="PQL18" s="302"/>
      <c r="PQM18" s="302"/>
      <c r="PQN18" s="302"/>
      <c r="PQO18" s="302"/>
      <c r="PQP18" s="302"/>
      <c r="PQQ18" s="302"/>
      <c r="PQR18" s="302"/>
      <c r="PQS18" s="302"/>
      <c r="PQT18" s="302"/>
      <c r="PQU18" s="302"/>
      <c r="PQV18" s="302"/>
      <c r="PQW18" s="302"/>
      <c r="PQX18" s="302"/>
      <c r="PQY18" s="302"/>
      <c r="PQZ18" s="302"/>
      <c r="PRA18" s="302"/>
      <c r="PRB18" s="302"/>
      <c r="PRC18" s="302"/>
      <c r="PRD18" s="302"/>
      <c r="PRE18" s="302"/>
      <c r="PRF18" s="302"/>
      <c r="PRG18" s="302"/>
      <c r="PRH18" s="302"/>
      <c r="PRI18" s="302"/>
      <c r="PRJ18" s="302"/>
      <c r="PRK18" s="302"/>
      <c r="PRL18" s="302"/>
      <c r="PRM18" s="302"/>
      <c r="PRN18" s="302"/>
      <c r="PRO18" s="302"/>
      <c r="PRP18" s="302"/>
      <c r="PRQ18" s="302"/>
      <c r="PRR18" s="302"/>
      <c r="PRS18" s="302"/>
      <c r="PRT18" s="302"/>
      <c r="PRU18" s="302"/>
      <c r="PRV18" s="302"/>
      <c r="PRW18" s="302"/>
      <c r="PRX18" s="302"/>
      <c r="PRY18" s="302"/>
      <c r="PRZ18" s="302"/>
      <c r="PSA18" s="302"/>
      <c r="PSB18" s="302"/>
      <c r="PSC18" s="302"/>
      <c r="PSD18" s="302"/>
      <c r="PSE18" s="302"/>
      <c r="PSF18" s="302"/>
      <c r="PSG18" s="302"/>
      <c r="PSH18" s="302"/>
      <c r="PSI18" s="302"/>
      <c r="PSJ18" s="302"/>
      <c r="PSK18" s="302"/>
      <c r="PSL18" s="302"/>
      <c r="PSM18" s="302"/>
      <c r="PSN18" s="302"/>
      <c r="PSO18" s="302"/>
      <c r="PSP18" s="302"/>
      <c r="PSQ18" s="302"/>
      <c r="PSR18" s="302"/>
      <c r="PSS18" s="302"/>
      <c r="PST18" s="302"/>
      <c r="PSU18" s="302"/>
      <c r="PSV18" s="302"/>
      <c r="PSW18" s="302"/>
      <c r="PSX18" s="302"/>
      <c r="PSY18" s="302"/>
      <c r="PSZ18" s="302"/>
      <c r="PTA18" s="302"/>
      <c r="PTB18" s="302"/>
      <c r="PTC18" s="302"/>
      <c r="PTD18" s="302"/>
      <c r="PTE18" s="302"/>
      <c r="PTF18" s="302"/>
      <c r="PTG18" s="302"/>
      <c r="PTH18" s="302"/>
      <c r="PTI18" s="302"/>
      <c r="PTJ18" s="302"/>
      <c r="PTK18" s="302"/>
      <c r="PTL18" s="302"/>
      <c r="PTM18" s="302"/>
      <c r="PTN18" s="302"/>
      <c r="PTO18" s="302"/>
      <c r="PTP18" s="302"/>
      <c r="PTQ18" s="302"/>
      <c r="PTR18" s="302"/>
      <c r="PTS18" s="302"/>
      <c r="PTT18" s="302"/>
      <c r="PTU18" s="302"/>
      <c r="PTV18" s="302"/>
      <c r="PTW18" s="302"/>
      <c r="PTX18" s="302"/>
      <c r="PTY18" s="302"/>
      <c r="PTZ18" s="302"/>
      <c r="PUA18" s="302"/>
      <c r="PUB18" s="302"/>
      <c r="PUC18" s="302"/>
      <c r="PUD18" s="302"/>
      <c r="PUE18" s="302"/>
      <c r="PUF18" s="302"/>
      <c r="PUG18" s="302"/>
      <c r="PUH18" s="302"/>
      <c r="PUI18" s="302"/>
      <c r="PUJ18" s="302"/>
      <c r="PUK18" s="302"/>
      <c r="PUL18" s="302"/>
      <c r="PUM18" s="302"/>
      <c r="PUN18" s="302"/>
      <c r="PUO18" s="302"/>
      <c r="PUP18" s="302"/>
      <c r="PUQ18" s="302"/>
      <c r="PUR18" s="302"/>
      <c r="PUS18" s="302"/>
      <c r="PUT18" s="302"/>
      <c r="PUU18" s="302"/>
      <c r="PUV18" s="302"/>
      <c r="PUW18" s="302"/>
      <c r="PUX18" s="302"/>
      <c r="PUY18" s="302"/>
      <c r="PUZ18" s="302"/>
      <c r="PVA18" s="302"/>
      <c r="PVB18" s="302"/>
      <c r="PVC18" s="302"/>
      <c r="PVD18" s="302"/>
      <c r="PVE18" s="302"/>
      <c r="PVF18" s="302"/>
      <c r="PVG18" s="302"/>
      <c r="PVH18" s="302"/>
      <c r="PVI18" s="302"/>
      <c r="PVJ18" s="302"/>
      <c r="PVK18" s="302"/>
      <c r="PVL18" s="302"/>
      <c r="PVM18" s="302"/>
      <c r="PVN18" s="302"/>
      <c r="PVO18" s="302"/>
      <c r="PVP18" s="302"/>
      <c r="PVQ18" s="302"/>
      <c r="PVR18" s="302"/>
      <c r="PVS18" s="302"/>
      <c r="PVT18" s="302"/>
      <c r="PVU18" s="302"/>
      <c r="PVV18" s="302"/>
      <c r="PVW18" s="302"/>
      <c r="PVX18" s="302"/>
      <c r="PVY18" s="302"/>
      <c r="PVZ18" s="302"/>
      <c r="PWA18" s="302"/>
      <c r="PWB18" s="302"/>
      <c r="PWC18" s="302"/>
      <c r="PWD18" s="302"/>
      <c r="PWE18" s="302"/>
      <c r="PWF18" s="302"/>
      <c r="PWG18" s="302"/>
      <c r="PWH18" s="302"/>
      <c r="PWI18" s="302"/>
      <c r="PWJ18" s="302"/>
      <c r="PWK18" s="302"/>
      <c r="PWL18" s="302"/>
      <c r="PWM18" s="302"/>
      <c r="PWN18" s="302"/>
      <c r="PWO18" s="302"/>
      <c r="PWP18" s="302"/>
      <c r="PWQ18" s="302"/>
      <c r="PWR18" s="302"/>
      <c r="PWS18" s="302"/>
      <c r="PWT18" s="302"/>
      <c r="PWU18" s="302"/>
      <c r="PWV18" s="302"/>
      <c r="PWW18" s="302"/>
      <c r="PWX18" s="302"/>
      <c r="PWY18" s="302"/>
      <c r="PWZ18" s="302"/>
      <c r="PXA18" s="302"/>
      <c r="PXB18" s="302"/>
      <c r="PXC18" s="302"/>
      <c r="PXD18" s="302"/>
      <c r="PXE18" s="302"/>
      <c r="PXF18" s="302"/>
      <c r="PXG18" s="302"/>
      <c r="PXH18" s="302"/>
      <c r="PXI18" s="302"/>
      <c r="PXJ18" s="302"/>
      <c r="PXK18" s="302"/>
      <c r="PXL18" s="302"/>
      <c r="PXM18" s="302"/>
      <c r="PXN18" s="302"/>
      <c r="PXO18" s="302"/>
      <c r="PXP18" s="302"/>
      <c r="PXQ18" s="302"/>
      <c r="PXR18" s="302"/>
      <c r="PXS18" s="302"/>
      <c r="PXT18" s="302"/>
      <c r="PXU18" s="302"/>
      <c r="PXV18" s="302"/>
      <c r="PXW18" s="302"/>
      <c r="PXX18" s="302"/>
      <c r="PXY18" s="302"/>
      <c r="PXZ18" s="302"/>
      <c r="PYA18" s="302"/>
      <c r="PYB18" s="302"/>
      <c r="PYC18" s="302"/>
      <c r="PYD18" s="302"/>
      <c r="PYE18" s="302"/>
      <c r="PYF18" s="302"/>
      <c r="PYG18" s="302"/>
      <c r="PYH18" s="302"/>
      <c r="PYI18" s="302"/>
      <c r="PYJ18" s="302"/>
      <c r="PYK18" s="302"/>
      <c r="PYL18" s="302"/>
      <c r="PYM18" s="302"/>
      <c r="PYN18" s="302"/>
      <c r="PYO18" s="302"/>
      <c r="PYP18" s="302"/>
      <c r="PYQ18" s="302"/>
      <c r="PYR18" s="302"/>
      <c r="PYS18" s="302"/>
      <c r="PYT18" s="302"/>
      <c r="PYU18" s="302"/>
      <c r="PYV18" s="302"/>
      <c r="PYW18" s="302"/>
      <c r="PYX18" s="302"/>
      <c r="PYY18" s="302"/>
      <c r="PYZ18" s="302"/>
      <c r="PZA18" s="302"/>
      <c r="PZB18" s="302"/>
      <c r="PZC18" s="302"/>
      <c r="PZD18" s="302"/>
      <c r="PZE18" s="302"/>
      <c r="PZF18" s="302"/>
      <c r="PZG18" s="302"/>
      <c r="PZH18" s="302"/>
      <c r="PZI18" s="302"/>
      <c r="PZJ18" s="302"/>
      <c r="PZK18" s="302"/>
      <c r="PZL18" s="302"/>
      <c r="PZM18" s="302"/>
      <c r="PZN18" s="302"/>
      <c r="PZO18" s="302"/>
      <c r="PZP18" s="302"/>
      <c r="PZQ18" s="302"/>
      <c r="PZR18" s="302"/>
      <c r="PZS18" s="302"/>
      <c r="PZT18" s="302"/>
      <c r="PZU18" s="302"/>
      <c r="PZV18" s="302"/>
      <c r="PZW18" s="302"/>
      <c r="PZX18" s="302"/>
      <c r="PZY18" s="302"/>
      <c r="PZZ18" s="302"/>
      <c r="QAA18" s="302"/>
      <c r="QAB18" s="302"/>
      <c r="QAC18" s="302"/>
      <c r="QAD18" s="302"/>
      <c r="QAE18" s="302"/>
      <c r="QAF18" s="302"/>
      <c r="QAG18" s="302"/>
      <c r="QAH18" s="302"/>
      <c r="QAI18" s="302"/>
      <c r="QAJ18" s="302"/>
      <c r="QAK18" s="302"/>
      <c r="QAL18" s="302"/>
      <c r="QAM18" s="302"/>
      <c r="QAN18" s="302"/>
      <c r="QAO18" s="302"/>
      <c r="QAP18" s="302"/>
      <c r="QAQ18" s="302"/>
      <c r="QAR18" s="302"/>
      <c r="QAS18" s="302"/>
      <c r="QAT18" s="302"/>
      <c r="QAU18" s="302"/>
      <c r="QAV18" s="302"/>
      <c r="QAW18" s="302"/>
      <c r="QAX18" s="302"/>
      <c r="QAY18" s="302"/>
      <c r="QAZ18" s="302"/>
      <c r="QBA18" s="302"/>
      <c r="QBB18" s="302"/>
      <c r="QBC18" s="302"/>
      <c r="QBD18" s="302"/>
      <c r="QBE18" s="302"/>
      <c r="QBF18" s="302"/>
      <c r="QBG18" s="302"/>
      <c r="QBH18" s="302"/>
      <c r="QBI18" s="302"/>
      <c r="QBJ18" s="302"/>
      <c r="QBK18" s="302"/>
      <c r="QBL18" s="302"/>
      <c r="QBM18" s="302"/>
      <c r="QBN18" s="302"/>
      <c r="QBO18" s="302"/>
      <c r="QBP18" s="302"/>
      <c r="QBQ18" s="302"/>
      <c r="QBR18" s="302"/>
      <c r="QBS18" s="302"/>
      <c r="QBT18" s="302"/>
      <c r="QBU18" s="302"/>
      <c r="QBV18" s="302"/>
      <c r="QBW18" s="302"/>
      <c r="QBX18" s="302"/>
      <c r="QBY18" s="302"/>
      <c r="QBZ18" s="302"/>
      <c r="QCA18" s="302"/>
      <c r="QCB18" s="302"/>
      <c r="QCC18" s="302"/>
      <c r="QCD18" s="302"/>
      <c r="QCE18" s="302"/>
      <c r="QCF18" s="302"/>
      <c r="QCG18" s="302"/>
      <c r="QCH18" s="302"/>
      <c r="QCI18" s="302"/>
      <c r="QCJ18" s="302"/>
      <c r="QCK18" s="302"/>
      <c r="QCL18" s="302"/>
      <c r="QCM18" s="302"/>
      <c r="QCN18" s="302"/>
      <c r="QCO18" s="302"/>
      <c r="QCP18" s="302"/>
      <c r="QCQ18" s="302"/>
      <c r="QCR18" s="302"/>
      <c r="QCS18" s="302"/>
      <c r="QCT18" s="302"/>
      <c r="QCU18" s="302"/>
      <c r="QCV18" s="302"/>
      <c r="QCW18" s="302"/>
      <c r="QCX18" s="302"/>
      <c r="QCY18" s="302"/>
      <c r="QCZ18" s="302"/>
      <c r="QDA18" s="302"/>
      <c r="QDB18" s="302"/>
      <c r="QDC18" s="302"/>
      <c r="QDD18" s="302"/>
      <c r="QDE18" s="302"/>
      <c r="QDF18" s="302"/>
      <c r="QDG18" s="302"/>
      <c r="QDH18" s="302"/>
      <c r="QDI18" s="302"/>
      <c r="QDJ18" s="302"/>
      <c r="QDK18" s="302"/>
      <c r="QDL18" s="302"/>
      <c r="QDM18" s="302"/>
      <c r="QDN18" s="302"/>
      <c r="QDO18" s="302"/>
      <c r="QDP18" s="302"/>
      <c r="QDQ18" s="302"/>
      <c r="QDR18" s="302"/>
      <c r="QDS18" s="302"/>
      <c r="QDT18" s="302"/>
      <c r="QDU18" s="302"/>
      <c r="QDV18" s="302"/>
      <c r="QDW18" s="302"/>
      <c r="QDX18" s="302"/>
      <c r="QDY18" s="302"/>
      <c r="QDZ18" s="302"/>
      <c r="QEA18" s="302"/>
      <c r="QEB18" s="302"/>
      <c r="QEC18" s="302"/>
      <c r="QED18" s="302"/>
      <c r="QEE18" s="302"/>
      <c r="QEF18" s="302"/>
      <c r="QEG18" s="302"/>
      <c r="QEH18" s="302"/>
      <c r="QEI18" s="302"/>
      <c r="QEJ18" s="302"/>
      <c r="QEK18" s="302"/>
      <c r="QEL18" s="302"/>
      <c r="QEM18" s="302"/>
      <c r="QEN18" s="302"/>
      <c r="QEO18" s="302"/>
      <c r="QEP18" s="302"/>
      <c r="QEQ18" s="302"/>
      <c r="QER18" s="302"/>
      <c r="QES18" s="302"/>
      <c r="QET18" s="302"/>
      <c r="QEU18" s="302"/>
      <c r="QEV18" s="302"/>
      <c r="QEW18" s="302"/>
      <c r="QEX18" s="302"/>
      <c r="QEY18" s="302"/>
      <c r="QEZ18" s="302"/>
      <c r="QFA18" s="302"/>
      <c r="QFB18" s="302"/>
      <c r="QFC18" s="302"/>
      <c r="QFD18" s="302"/>
      <c r="QFE18" s="302"/>
      <c r="QFF18" s="302"/>
      <c r="QFG18" s="302"/>
      <c r="QFH18" s="302"/>
      <c r="QFI18" s="302"/>
      <c r="QFJ18" s="302"/>
      <c r="QFK18" s="302"/>
      <c r="QFL18" s="302"/>
      <c r="QFM18" s="302"/>
      <c r="QFN18" s="302"/>
      <c r="QFO18" s="302"/>
      <c r="QFP18" s="302"/>
      <c r="QFQ18" s="302"/>
      <c r="QFR18" s="302"/>
      <c r="QFS18" s="302"/>
      <c r="QFT18" s="302"/>
      <c r="QFU18" s="302"/>
      <c r="QFV18" s="302"/>
      <c r="QFW18" s="302"/>
      <c r="QFX18" s="302"/>
      <c r="QFY18" s="302"/>
      <c r="QFZ18" s="302"/>
      <c r="QGA18" s="302"/>
      <c r="QGB18" s="302"/>
      <c r="QGC18" s="302"/>
      <c r="QGD18" s="302"/>
      <c r="QGE18" s="302"/>
      <c r="QGF18" s="302"/>
      <c r="QGG18" s="302"/>
      <c r="QGH18" s="302"/>
      <c r="QGI18" s="302"/>
      <c r="QGJ18" s="302"/>
      <c r="QGK18" s="302"/>
      <c r="QGL18" s="302"/>
      <c r="QGM18" s="302"/>
      <c r="QGN18" s="302"/>
      <c r="QGO18" s="302"/>
      <c r="QGP18" s="302"/>
      <c r="QGQ18" s="302"/>
      <c r="QGR18" s="302"/>
      <c r="QGS18" s="302"/>
      <c r="QGT18" s="302"/>
      <c r="QGU18" s="302"/>
      <c r="QGV18" s="302"/>
      <c r="QGW18" s="302"/>
      <c r="QGX18" s="302"/>
      <c r="QGY18" s="302"/>
      <c r="QGZ18" s="302"/>
      <c r="QHA18" s="302"/>
      <c r="QHB18" s="302"/>
      <c r="QHC18" s="302"/>
      <c r="QHD18" s="302"/>
      <c r="QHE18" s="302"/>
      <c r="QHF18" s="302"/>
      <c r="QHG18" s="302"/>
      <c r="QHH18" s="302"/>
      <c r="QHI18" s="302"/>
      <c r="QHJ18" s="302"/>
      <c r="QHK18" s="302"/>
      <c r="QHL18" s="302"/>
      <c r="QHM18" s="302"/>
      <c r="QHN18" s="302"/>
      <c r="QHO18" s="302"/>
      <c r="QHP18" s="302"/>
      <c r="QHQ18" s="302"/>
      <c r="QHR18" s="302"/>
      <c r="QHS18" s="302"/>
      <c r="QHT18" s="302"/>
      <c r="QHU18" s="302"/>
      <c r="QHV18" s="302"/>
      <c r="QHW18" s="302"/>
      <c r="QHX18" s="302"/>
      <c r="QHY18" s="302"/>
      <c r="QHZ18" s="302"/>
      <c r="QIA18" s="302"/>
      <c r="QIB18" s="302"/>
      <c r="QIC18" s="302"/>
      <c r="QID18" s="302"/>
      <c r="QIE18" s="302"/>
      <c r="QIF18" s="302"/>
      <c r="QIG18" s="302"/>
      <c r="QIH18" s="302"/>
      <c r="QII18" s="302"/>
      <c r="QIJ18" s="302"/>
      <c r="QIK18" s="302"/>
      <c r="QIL18" s="302"/>
      <c r="QIM18" s="302"/>
      <c r="QIN18" s="302"/>
      <c r="QIO18" s="302"/>
      <c r="QIP18" s="302"/>
      <c r="QIQ18" s="302"/>
      <c r="QIR18" s="302"/>
      <c r="QIS18" s="302"/>
      <c r="QIT18" s="302"/>
      <c r="QIU18" s="302"/>
      <c r="QIV18" s="302"/>
      <c r="QIW18" s="302"/>
      <c r="QIX18" s="302"/>
      <c r="QIY18" s="302"/>
      <c r="QIZ18" s="302"/>
      <c r="QJA18" s="302"/>
      <c r="QJB18" s="302"/>
      <c r="QJC18" s="302"/>
      <c r="QJD18" s="302"/>
      <c r="QJE18" s="302"/>
      <c r="QJF18" s="302"/>
      <c r="QJG18" s="302"/>
      <c r="QJH18" s="302"/>
      <c r="QJI18" s="302"/>
      <c r="QJJ18" s="302"/>
      <c r="QJK18" s="302"/>
      <c r="QJL18" s="302"/>
      <c r="QJM18" s="302"/>
      <c r="QJN18" s="302"/>
      <c r="QJO18" s="302"/>
      <c r="QJP18" s="302"/>
      <c r="QJQ18" s="302"/>
      <c r="QJR18" s="302"/>
      <c r="QJS18" s="302"/>
      <c r="QJT18" s="302"/>
      <c r="QJU18" s="302"/>
      <c r="QJV18" s="302"/>
      <c r="QJW18" s="302"/>
      <c r="QJX18" s="302"/>
      <c r="QJY18" s="302"/>
      <c r="QJZ18" s="302"/>
      <c r="QKA18" s="302"/>
      <c r="QKB18" s="302"/>
      <c r="QKC18" s="302"/>
      <c r="QKD18" s="302"/>
      <c r="QKE18" s="302"/>
      <c r="QKF18" s="302"/>
      <c r="QKG18" s="302"/>
      <c r="QKH18" s="302"/>
      <c r="QKI18" s="302"/>
      <c r="QKJ18" s="302"/>
      <c r="QKK18" s="302"/>
      <c r="QKL18" s="302"/>
      <c r="QKM18" s="302"/>
      <c r="QKN18" s="302"/>
      <c r="QKO18" s="302"/>
      <c r="QKP18" s="302"/>
      <c r="QKQ18" s="302"/>
      <c r="QKR18" s="302"/>
      <c r="QKS18" s="302"/>
      <c r="QKT18" s="302"/>
      <c r="QKU18" s="302"/>
      <c r="QKV18" s="302"/>
      <c r="QKW18" s="302"/>
      <c r="QKX18" s="302"/>
      <c r="QKY18" s="302"/>
      <c r="QKZ18" s="302"/>
      <c r="QLA18" s="302"/>
      <c r="QLB18" s="302"/>
      <c r="QLC18" s="302"/>
      <c r="QLD18" s="302"/>
      <c r="QLE18" s="302"/>
      <c r="QLF18" s="302"/>
      <c r="QLG18" s="302"/>
      <c r="QLH18" s="302"/>
      <c r="QLI18" s="302"/>
      <c r="QLJ18" s="302"/>
      <c r="QLK18" s="302"/>
      <c r="QLL18" s="302"/>
      <c r="QLM18" s="302"/>
      <c r="QLN18" s="302"/>
      <c r="QLO18" s="302"/>
      <c r="QLP18" s="302"/>
      <c r="QLQ18" s="302"/>
      <c r="QLR18" s="302"/>
      <c r="QLS18" s="302"/>
      <c r="QLT18" s="302"/>
      <c r="QLU18" s="302"/>
      <c r="QLV18" s="302"/>
      <c r="QLW18" s="302"/>
      <c r="QLX18" s="302"/>
      <c r="QLY18" s="302"/>
      <c r="QLZ18" s="302"/>
      <c r="QMA18" s="302"/>
      <c r="QMB18" s="302"/>
      <c r="QMC18" s="302"/>
      <c r="QMD18" s="302"/>
      <c r="QME18" s="302"/>
      <c r="QMF18" s="302"/>
      <c r="QMG18" s="302"/>
      <c r="QMH18" s="302"/>
      <c r="QMI18" s="302"/>
      <c r="QMJ18" s="302"/>
      <c r="QMK18" s="302"/>
      <c r="QML18" s="302"/>
      <c r="QMM18" s="302"/>
      <c r="QMN18" s="302"/>
      <c r="QMO18" s="302"/>
      <c r="QMP18" s="302"/>
      <c r="QMQ18" s="302"/>
      <c r="QMR18" s="302"/>
      <c r="QMS18" s="302"/>
      <c r="QMT18" s="302"/>
      <c r="QMU18" s="302"/>
      <c r="QMV18" s="302"/>
      <c r="QMW18" s="302"/>
      <c r="QMX18" s="302"/>
      <c r="QMY18" s="302"/>
      <c r="QMZ18" s="302"/>
      <c r="QNA18" s="302"/>
      <c r="QNB18" s="302"/>
      <c r="QNC18" s="302"/>
      <c r="QND18" s="302"/>
      <c r="QNE18" s="302"/>
      <c r="QNF18" s="302"/>
      <c r="QNG18" s="302"/>
      <c r="QNH18" s="302"/>
      <c r="QNI18" s="302"/>
      <c r="QNJ18" s="302"/>
      <c r="QNK18" s="302"/>
      <c r="QNL18" s="302"/>
      <c r="QNM18" s="302"/>
      <c r="QNN18" s="302"/>
      <c r="QNO18" s="302"/>
      <c r="QNP18" s="302"/>
      <c r="QNQ18" s="302"/>
      <c r="QNR18" s="302"/>
      <c r="QNS18" s="302"/>
      <c r="QNT18" s="302"/>
      <c r="QNU18" s="302"/>
      <c r="QNV18" s="302"/>
      <c r="QNW18" s="302"/>
      <c r="QNX18" s="302"/>
      <c r="QNY18" s="302"/>
      <c r="QNZ18" s="302"/>
      <c r="QOA18" s="302"/>
      <c r="QOB18" s="302"/>
      <c r="QOC18" s="302"/>
      <c r="QOD18" s="302"/>
      <c r="QOE18" s="302"/>
      <c r="QOF18" s="302"/>
      <c r="QOG18" s="302"/>
      <c r="QOH18" s="302"/>
      <c r="QOI18" s="302"/>
      <c r="QOJ18" s="302"/>
      <c r="QOK18" s="302"/>
      <c r="QOL18" s="302"/>
      <c r="QOM18" s="302"/>
      <c r="QON18" s="302"/>
      <c r="QOO18" s="302"/>
      <c r="QOP18" s="302"/>
      <c r="QOQ18" s="302"/>
      <c r="QOR18" s="302"/>
      <c r="QOS18" s="302"/>
      <c r="QOT18" s="302"/>
      <c r="QOU18" s="302"/>
      <c r="QOV18" s="302"/>
      <c r="QOW18" s="302"/>
      <c r="QOX18" s="302"/>
      <c r="QOY18" s="302"/>
      <c r="QOZ18" s="302"/>
      <c r="QPA18" s="302"/>
      <c r="QPB18" s="302"/>
      <c r="QPC18" s="302"/>
      <c r="QPD18" s="302"/>
      <c r="QPE18" s="302"/>
      <c r="QPF18" s="302"/>
      <c r="QPG18" s="302"/>
      <c r="QPH18" s="302"/>
      <c r="QPI18" s="302"/>
      <c r="QPJ18" s="302"/>
      <c r="QPK18" s="302"/>
      <c r="QPL18" s="302"/>
      <c r="QPM18" s="302"/>
      <c r="QPN18" s="302"/>
      <c r="QPO18" s="302"/>
      <c r="QPP18" s="302"/>
      <c r="QPQ18" s="302"/>
      <c r="QPR18" s="302"/>
      <c r="QPS18" s="302"/>
      <c r="QPT18" s="302"/>
      <c r="QPU18" s="302"/>
      <c r="QPV18" s="302"/>
      <c r="QPW18" s="302"/>
      <c r="QPX18" s="302"/>
      <c r="QPY18" s="302"/>
      <c r="QPZ18" s="302"/>
      <c r="QQA18" s="302"/>
      <c r="QQB18" s="302"/>
      <c r="QQC18" s="302"/>
      <c r="QQD18" s="302"/>
      <c r="QQE18" s="302"/>
      <c r="QQF18" s="302"/>
      <c r="QQG18" s="302"/>
      <c r="QQH18" s="302"/>
      <c r="QQI18" s="302"/>
      <c r="QQJ18" s="302"/>
      <c r="QQK18" s="302"/>
      <c r="QQL18" s="302"/>
      <c r="QQM18" s="302"/>
      <c r="QQN18" s="302"/>
      <c r="QQO18" s="302"/>
      <c r="QQP18" s="302"/>
      <c r="QQQ18" s="302"/>
      <c r="QQR18" s="302"/>
      <c r="QQS18" s="302"/>
      <c r="QQT18" s="302"/>
      <c r="QQU18" s="302"/>
      <c r="QQV18" s="302"/>
      <c r="QQW18" s="302"/>
      <c r="QQX18" s="302"/>
      <c r="QQY18" s="302"/>
      <c r="QQZ18" s="302"/>
      <c r="QRA18" s="302"/>
      <c r="QRB18" s="302"/>
      <c r="QRC18" s="302"/>
      <c r="QRD18" s="302"/>
      <c r="QRE18" s="302"/>
      <c r="QRF18" s="302"/>
      <c r="QRG18" s="302"/>
      <c r="QRH18" s="302"/>
      <c r="QRI18" s="302"/>
      <c r="QRJ18" s="302"/>
      <c r="QRK18" s="302"/>
      <c r="QRL18" s="302"/>
      <c r="QRM18" s="302"/>
      <c r="QRN18" s="302"/>
      <c r="QRO18" s="302"/>
      <c r="QRP18" s="302"/>
      <c r="QRQ18" s="302"/>
      <c r="QRR18" s="302"/>
      <c r="QRS18" s="302"/>
      <c r="QRT18" s="302"/>
      <c r="QRU18" s="302"/>
      <c r="QRV18" s="302"/>
      <c r="QRW18" s="302"/>
      <c r="QRX18" s="302"/>
      <c r="QRY18" s="302"/>
      <c r="QRZ18" s="302"/>
      <c r="QSA18" s="302"/>
      <c r="QSB18" s="302"/>
      <c r="QSC18" s="302"/>
      <c r="QSD18" s="302"/>
      <c r="QSE18" s="302"/>
      <c r="QSF18" s="302"/>
      <c r="QSG18" s="302"/>
      <c r="QSH18" s="302"/>
      <c r="QSI18" s="302"/>
      <c r="QSJ18" s="302"/>
      <c r="QSK18" s="302"/>
      <c r="QSL18" s="302"/>
      <c r="QSM18" s="302"/>
      <c r="QSN18" s="302"/>
      <c r="QSO18" s="302"/>
      <c r="QSP18" s="302"/>
      <c r="QSQ18" s="302"/>
      <c r="QSR18" s="302"/>
      <c r="QSS18" s="302"/>
      <c r="QST18" s="302"/>
      <c r="QSU18" s="302"/>
      <c r="QSV18" s="302"/>
      <c r="QSW18" s="302"/>
      <c r="QSX18" s="302"/>
      <c r="QSY18" s="302"/>
      <c r="QSZ18" s="302"/>
      <c r="QTA18" s="302"/>
      <c r="QTB18" s="302"/>
      <c r="QTC18" s="302"/>
      <c r="QTD18" s="302"/>
      <c r="QTE18" s="302"/>
      <c r="QTF18" s="302"/>
      <c r="QTG18" s="302"/>
      <c r="QTH18" s="302"/>
      <c r="QTI18" s="302"/>
      <c r="QTJ18" s="302"/>
      <c r="QTK18" s="302"/>
      <c r="QTL18" s="302"/>
      <c r="QTM18" s="302"/>
      <c r="QTN18" s="302"/>
      <c r="QTO18" s="302"/>
      <c r="QTP18" s="302"/>
      <c r="QTQ18" s="302"/>
      <c r="QTR18" s="302"/>
      <c r="QTS18" s="302"/>
      <c r="QTT18" s="302"/>
      <c r="QTU18" s="302"/>
      <c r="QTV18" s="302"/>
      <c r="QTW18" s="302"/>
      <c r="QTX18" s="302"/>
      <c r="QTY18" s="302"/>
      <c r="QTZ18" s="302"/>
      <c r="QUA18" s="302"/>
      <c r="QUB18" s="302"/>
      <c r="QUC18" s="302"/>
      <c r="QUD18" s="302"/>
      <c r="QUE18" s="302"/>
      <c r="QUF18" s="302"/>
      <c r="QUG18" s="302"/>
      <c r="QUH18" s="302"/>
      <c r="QUI18" s="302"/>
      <c r="QUJ18" s="302"/>
      <c r="QUK18" s="302"/>
      <c r="QUL18" s="302"/>
      <c r="QUM18" s="302"/>
      <c r="QUN18" s="302"/>
      <c r="QUO18" s="302"/>
      <c r="QUP18" s="302"/>
      <c r="QUQ18" s="302"/>
      <c r="QUR18" s="302"/>
      <c r="QUS18" s="302"/>
      <c r="QUT18" s="302"/>
      <c r="QUU18" s="302"/>
      <c r="QUV18" s="302"/>
      <c r="QUW18" s="302"/>
      <c r="QUX18" s="302"/>
      <c r="QUY18" s="302"/>
      <c r="QUZ18" s="302"/>
      <c r="QVA18" s="302"/>
      <c r="QVB18" s="302"/>
      <c r="QVC18" s="302"/>
      <c r="QVD18" s="302"/>
      <c r="QVE18" s="302"/>
      <c r="QVF18" s="302"/>
      <c r="QVG18" s="302"/>
      <c r="QVH18" s="302"/>
      <c r="QVI18" s="302"/>
      <c r="QVJ18" s="302"/>
      <c r="QVK18" s="302"/>
      <c r="QVL18" s="302"/>
      <c r="QVM18" s="302"/>
      <c r="QVN18" s="302"/>
      <c r="QVO18" s="302"/>
      <c r="QVP18" s="302"/>
      <c r="QVQ18" s="302"/>
      <c r="QVR18" s="302"/>
      <c r="QVS18" s="302"/>
      <c r="QVT18" s="302"/>
      <c r="QVU18" s="302"/>
      <c r="QVV18" s="302"/>
      <c r="QVW18" s="302"/>
      <c r="QVX18" s="302"/>
      <c r="QVY18" s="302"/>
      <c r="QVZ18" s="302"/>
      <c r="QWA18" s="302"/>
      <c r="QWB18" s="302"/>
      <c r="QWC18" s="302"/>
      <c r="QWD18" s="302"/>
      <c r="QWE18" s="302"/>
      <c r="QWF18" s="302"/>
      <c r="QWG18" s="302"/>
      <c r="QWH18" s="302"/>
      <c r="QWI18" s="302"/>
      <c r="QWJ18" s="302"/>
      <c r="QWK18" s="302"/>
      <c r="QWL18" s="302"/>
      <c r="QWM18" s="302"/>
      <c r="QWN18" s="302"/>
      <c r="QWO18" s="302"/>
      <c r="QWP18" s="302"/>
      <c r="QWQ18" s="302"/>
      <c r="QWR18" s="302"/>
      <c r="QWS18" s="302"/>
      <c r="QWT18" s="302"/>
      <c r="QWU18" s="302"/>
      <c r="QWV18" s="302"/>
      <c r="QWW18" s="302"/>
      <c r="QWX18" s="302"/>
      <c r="QWY18" s="302"/>
      <c r="QWZ18" s="302"/>
      <c r="QXA18" s="302"/>
      <c r="QXB18" s="302"/>
      <c r="QXC18" s="302"/>
      <c r="QXD18" s="302"/>
      <c r="QXE18" s="302"/>
      <c r="QXF18" s="302"/>
      <c r="QXG18" s="302"/>
      <c r="QXH18" s="302"/>
      <c r="QXI18" s="302"/>
      <c r="QXJ18" s="302"/>
      <c r="QXK18" s="302"/>
      <c r="QXL18" s="302"/>
      <c r="QXM18" s="302"/>
      <c r="QXN18" s="302"/>
      <c r="QXO18" s="302"/>
      <c r="QXP18" s="302"/>
      <c r="QXQ18" s="302"/>
      <c r="QXR18" s="302"/>
      <c r="QXS18" s="302"/>
      <c r="QXT18" s="302"/>
      <c r="QXU18" s="302"/>
      <c r="QXV18" s="302"/>
      <c r="QXW18" s="302"/>
      <c r="QXX18" s="302"/>
      <c r="QXY18" s="302"/>
      <c r="QXZ18" s="302"/>
      <c r="QYA18" s="302"/>
      <c r="QYB18" s="302"/>
      <c r="QYC18" s="302"/>
      <c r="QYD18" s="302"/>
      <c r="QYE18" s="302"/>
      <c r="QYF18" s="302"/>
      <c r="QYG18" s="302"/>
      <c r="QYH18" s="302"/>
      <c r="QYI18" s="302"/>
      <c r="QYJ18" s="302"/>
      <c r="QYK18" s="302"/>
      <c r="QYL18" s="302"/>
      <c r="QYM18" s="302"/>
      <c r="QYN18" s="302"/>
      <c r="QYO18" s="302"/>
      <c r="QYP18" s="302"/>
      <c r="QYQ18" s="302"/>
      <c r="QYR18" s="302"/>
      <c r="QYS18" s="302"/>
      <c r="QYT18" s="302"/>
      <c r="QYU18" s="302"/>
      <c r="QYV18" s="302"/>
      <c r="QYW18" s="302"/>
      <c r="QYX18" s="302"/>
      <c r="QYY18" s="302"/>
      <c r="QYZ18" s="302"/>
      <c r="QZA18" s="302"/>
      <c r="QZB18" s="302"/>
      <c r="QZC18" s="302"/>
      <c r="QZD18" s="302"/>
      <c r="QZE18" s="302"/>
      <c r="QZF18" s="302"/>
      <c r="QZG18" s="302"/>
      <c r="QZH18" s="302"/>
      <c r="QZI18" s="302"/>
      <c r="QZJ18" s="302"/>
      <c r="QZK18" s="302"/>
      <c r="QZL18" s="302"/>
      <c r="QZM18" s="302"/>
      <c r="QZN18" s="302"/>
      <c r="QZO18" s="302"/>
      <c r="QZP18" s="302"/>
      <c r="QZQ18" s="302"/>
      <c r="QZR18" s="302"/>
      <c r="QZS18" s="302"/>
      <c r="QZT18" s="302"/>
      <c r="QZU18" s="302"/>
      <c r="QZV18" s="302"/>
      <c r="QZW18" s="302"/>
      <c r="QZX18" s="302"/>
      <c r="QZY18" s="302"/>
      <c r="QZZ18" s="302"/>
      <c r="RAA18" s="302"/>
      <c r="RAB18" s="302"/>
      <c r="RAC18" s="302"/>
      <c r="RAD18" s="302"/>
      <c r="RAE18" s="302"/>
      <c r="RAF18" s="302"/>
      <c r="RAG18" s="302"/>
      <c r="RAH18" s="302"/>
      <c r="RAI18" s="302"/>
      <c r="RAJ18" s="302"/>
      <c r="RAK18" s="302"/>
      <c r="RAL18" s="302"/>
      <c r="RAM18" s="302"/>
      <c r="RAN18" s="302"/>
      <c r="RAO18" s="302"/>
      <c r="RAP18" s="302"/>
      <c r="RAQ18" s="302"/>
      <c r="RAR18" s="302"/>
      <c r="RAS18" s="302"/>
      <c r="RAT18" s="302"/>
      <c r="RAU18" s="302"/>
      <c r="RAV18" s="302"/>
      <c r="RAW18" s="302"/>
      <c r="RAX18" s="302"/>
      <c r="RAY18" s="302"/>
      <c r="RAZ18" s="302"/>
      <c r="RBA18" s="302"/>
      <c r="RBB18" s="302"/>
      <c r="RBC18" s="302"/>
      <c r="RBD18" s="302"/>
      <c r="RBE18" s="302"/>
      <c r="RBF18" s="302"/>
      <c r="RBG18" s="302"/>
      <c r="RBH18" s="302"/>
      <c r="RBI18" s="302"/>
      <c r="RBJ18" s="302"/>
      <c r="RBK18" s="302"/>
      <c r="RBL18" s="302"/>
      <c r="RBM18" s="302"/>
      <c r="RBN18" s="302"/>
      <c r="RBO18" s="302"/>
      <c r="RBP18" s="302"/>
      <c r="RBQ18" s="302"/>
      <c r="RBR18" s="302"/>
      <c r="RBS18" s="302"/>
      <c r="RBT18" s="302"/>
      <c r="RBU18" s="302"/>
      <c r="RBV18" s="302"/>
      <c r="RBW18" s="302"/>
      <c r="RBX18" s="302"/>
      <c r="RBY18" s="302"/>
      <c r="RBZ18" s="302"/>
      <c r="RCA18" s="302"/>
      <c r="RCB18" s="302"/>
      <c r="RCC18" s="302"/>
      <c r="RCD18" s="302"/>
      <c r="RCE18" s="302"/>
      <c r="RCF18" s="302"/>
      <c r="RCG18" s="302"/>
      <c r="RCH18" s="302"/>
      <c r="RCI18" s="302"/>
      <c r="RCJ18" s="302"/>
      <c r="RCK18" s="302"/>
      <c r="RCL18" s="302"/>
      <c r="RCM18" s="302"/>
      <c r="RCN18" s="302"/>
      <c r="RCO18" s="302"/>
      <c r="RCP18" s="302"/>
      <c r="RCQ18" s="302"/>
      <c r="RCR18" s="302"/>
      <c r="RCS18" s="302"/>
      <c r="RCT18" s="302"/>
      <c r="RCU18" s="302"/>
      <c r="RCV18" s="302"/>
      <c r="RCW18" s="302"/>
      <c r="RCX18" s="302"/>
      <c r="RCY18" s="302"/>
      <c r="RCZ18" s="302"/>
      <c r="RDA18" s="302"/>
      <c r="RDB18" s="302"/>
      <c r="RDC18" s="302"/>
      <c r="RDD18" s="302"/>
      <c r="RDE18" s="302"/>
      <c r="RDF18" s="302"/>
      <c r="RDG18" s="302"/>
      <c r="RDH18" s="302"/>
      <c r="RDI18" s="302"/>
      <c r="RDJ18" s="302"/>
      <c r="RDK18" s="302"/>
      <c r="RDL18" s="302"/>
      <c r="RDM18" s="302"/>
      <c r="RDN18" s="302"/>
      <c r="RDO18" s="302"/>
      <c r="RDP18" s="302"/>
      <c r="RDQ18" s="302"/>
      <c r="RDR18" s="302"/>
      <c r="RDS18" s="302"/>
      <c r="RDT18" s="302"/>
      <c r="RDU18" s="302"/>
      <c r="RDV18" s="302"/>
      <c r="RDW18" s="302"/>
      <c r="RDX18" s="302"/>
      <c r="RDY18" s="302"/>
      <c r="RDZ18" s="302"/>
      <c r="REA18" s="302"/>
      <c r="REB18" s="302"/>
      <c r="REC18" s="302"/>
      <c r="RED18" s="302"/>
      <c r="REE18" s="302"/>
      <c r="REF18" s="302"/>
      <c r="REG18" s="302"/>
      <c r="REH18" s="302"/>
      <c r="REI18" s="302"/>
      <c r="REJ18" s="302"/>
      <c r="REK18" s="302"/>
      <c r="REL18" s="302"/>
      <c r="REM18" s="302"/>
      <c r="REN18" s="302"/>
      <c r="REO18" s="302"/>
      <c r="REP18" s="302"/>
      <c r="REQ18" s="302"/>
      <c r="RER18" s="302"/>
      <c r="RES18" s="302"/>
      <c r="RET18" s="302"/>
      <c r="REU18" s="302"/>
      <c r="REV18" s="302"/>
      <c r="REW18" s="302"/>
      <c r="REX18" s="302"/>
      <c r="REY18" s="302"/>
      <c r="REZ18" s="302"/>
      <c r="RFA18" s="302"/>
      <c r="RFB18" s="302"/>
      <c r="RFC18" s="302"/>
      <c r="RFD18" s="302"/>
      <c r="RFE18" s="302"/>
      <c r="RFF18" s="302"/>
      <c r="RFG18" s="302"/>
      <c r="RFH18" s="302"/>
      <c r="RFI18" s="302"/>
      <c r="RFJ18" s="302"/>
      <c r="RFK18" s="302"/>
      <c r="RFL18" s="302"/>
      <c r="RFM18" s="302"/>
      <c r="RFN18" s="302"/>
      <c r="RFO18" s="302"/>
      <c r="RFP18" s="302"/>
      <c r="RFQ18" s="302"/>
      <c r="RFR18" s="302"/>
      <c r="RFS18" s="302"/>
      <c r="RFT18" s="302"/>
      <c r="RFU18" s="302"/>
      <c r="RFV18" s="302"/>
      <c r="RFW18" s="302"/>
      <c r="RFX18" s="302"/>
      <c r="RFY18" s="302"/>
      <c r="RFZ18" s="302"/>
      <c r="RGA18" s="302"/>
      <c r="RGB18" s="302"/>
      <c r="RGC18" s="302"/>
      <c r="RGD18" s="302"/>
      <c r="RGE18" s="302"/>
      <c r="RGF18" s="302"/>
      <c r="RGG18" s="302"/>
      <c r="RGH18" s="302"/>
      <c r="RGI18" s="302"/>
      <c r="RGJ18" s="302"/>
      <c r="RGK18" s="302"/>
      <c r="RGL18" s="302"/>
      <c r="RGM18" s="302"/>
      <c r="RGN18" s="302"/>
      <c r="RGO18" s="302"/>
      <c r="RGP18" s="302"/>
      <c r="RGQ18" s="302"/>
      <c r="RGR18" s="302"/>
      <c r="RGS18" s="302"/>
      <c r="RGT18" s="302"/>
      <c r="RGU18" s="302"/>
      <c r="RGV18" s="302"/>
      <c r="RGW18" s="302"/>
      <c r="RGX18" s="302"/>
      <c r="RGY18" s="302"/>
      <c r="RGZ18" s="302"/>
      <c r="RHA18" s="302"/>
      <c r="RHB18" s="302"/>
      <c r="RHC18" s="302"/>
      <c r="RHD18" s="302"/>
      <c r="RHE18" s="302"/>
      <c r="RHF18" s="302"/>
      <c r="RHG18" s="302"/>
      <c r="RHH18" s="302"/>
      <c r="RHI18" s="302"/>
      <c r="RHJ18" s="302"/>
      <c r="RHK18" s="302"/>
      <c r="RHL18" s="302"/>
      <c r="RHM18" s="302"/>
      <c r="RHN18" s="302"/>
      <c r="RHO18" s="302"/>
      <c r="RHP18" s="302"/>
      <c r="RHQ18" s="302"/>
      <c r="RHR18" s="302"/>
      <c r="RHS18" s="302"/>
      <c r="RHT18" s="302"/>
      <c r="RHU18" s="302"/>
      <c r="RHV18" s="302"/>
      <c r="RHW18" s="302"/>
      <c r="RHX18" s="302"/>
      <c r="RHY18" s="302"/>
      <c r="RHZ18" s="302"/>
      <c r="RIA18" s="302"/>
      <c r="RIB18" s="302"/>
      <c r="RIC18" s="302"/>
      <c r="RID18" s="302"/>
      <c r="RIE18" s="302"/>
      <c r="RIF18" s="302"/>
      <c r="RIG18" s="302"/>
      <c r="RIH18" s="302"/>
      <c r="RII18" s="302"/>
      <c r="RIJ18" s="302"/>
      <c r="RIK18" s="302"/>
      <c r="RIL18" s="302"/>
      <c r="RIM18" s="302"/>
      <c r="RIN18" s="302"/>
      <c r="RIO18" s="302"/>
      <c r="RIP18" s="302"/>
      <c r="RIQ18" s="302"/>
      <c r="RIR18" s="302"/>
      <c r="RIS18" s="302"/>
      <c r="RIT18" s="302"/>
      <c r="RIU18" s="302"/>
      <c r="RIV18" s="302"/>
      <c r="RIW18" s="302"/>
      <c r="RIX18" s="302"/>
      <c r="RIY18" s="302"/>
      <c r="RIZ18" s="302"/>
      <c r="RJA18" s="302"/>
      <c r="RJB18" s="302"/>
      <c r="RJC18" s="302"/>
      <c r="RJD18" s="302"/>
      <c r="RJE18" s="302"/>
      <c r="RJF18" s="302"/>
      <c r="RJG18" s="302"/>
      <c r="RJH18" s="302"/>
      <c r="RJI18" s="302"/>
      <c r="RJJ18" s="302"/>
      <c r="RJK18" s="302"/>
      <c r="RJL18" s="302"/>
      <c r="RJM18" s="302"/>
      <c r="RJN18" s="302"/>
      <c r="RJO18" s="302"/>
      <c r="RJP18" s="302"/>
      <c r="RJQ18" s="302"/>
      <c r="RJR18" s="302"/>
      <c r="RJS18" s="302"/>
      <c r="RJT18" s="302"/>
      <c r="RJU18" s="302"/>
      <c r="RJV18" s="302"/>
      <c r="RJW18" s="302"/>
      <c r="RJX18" s="302"/>
      <c r="RJY18" s="302"/>
      <c r="RJZ18" s="302"/>
      <c r="RKA18" s="302"/>
      <c r="RKB18" s="302"/>
      <c r="RKC18" s="302"/>
      <c r="RKD18" s="302"/>
      <c r="RKE18" s="302"/>
      <c r="RKF18" s="302"/>
      <c r="RKG18" s="302"/>
      <c r="RKH18" s="302"/>
      <c r="RKI18" s="302"/>
      <c r="RKJ18" s="302"/>
      <c r="RKK18" s="302"/>
      <c r="RKL18" s="302"/>
      <c r="RKM18" s="302"/>
      <c r="RKN18" s="302"/>
      <c r="RKO18" s="302"/>
      <c r="RKP18" s="302"/>
      <c r="RKQ18" s="302"/>
      <c r="RKR18" s="302"/>
      <c r="RKS18" s="302"/>
      <c r="RKT18" s="302"/>
      <c r="RKU18" s="302"/>
      <c r="RKV18" s="302"/>
      <c r="RKW18" s="302"/>
      <c r="RKX18" s="302"/>
      <c r="RKY18" s="302"/>
      <c r="RKZ18" s="302"/>
      <c r="RLA18" s="302"/>
      <c r="RLB18" s="302"/>
      <c r="RLC18" s="302"/>
      <c r="RLD18" s="302"/>
      <c r="RLE18" s="302"/>
      <c r="RLF18" s="302"/>
      <c r="RLG18" s="302"/>
      <c r="RLH18" s="302"/>
      <c r="RLI18" s="302"/>
      <c r="RLJ18" s="302"/>
      <c r="RLK18" s="302"/>
      <c r="RLL18" s="302"/>
      <c r="RLM18" s="302"/>
      <c r="RLN18" s="302"/>
      <c r="RLO18" s="302"/>
      <c r="RLP18" s="302"/>
      <c r="RLQ18" s="302"/>
      <c r="RLR18" s="302"/>
      <c r="RLS18" s="302"/>
      <c r="RLT18" s="302"/>
      <c r="RLU18" s="302"/>
      <c r="RLV18" s="302"/>
      <c r="RLW18" s="302"/>
      <c r="RLX18" s="302"/>
      <c r="RLY18" s="302"/>
      <c r="RLZ18" s="302"/>
      <c r="RMA18" s="302"/>
      <c r="RMB18" s="302"/>
      <c r="RMC18" s="302"/>
      <c r="RMD18" s="302"/>
      <c r="RME18" s="302"/>
      <c r="RMF18" s="302"/>
      <c r="RMG18" s="302"/>
      <c r="RMH18" s="302"/>
      <c r="RMI18" s="302"/>
      <c r="RMJ18" s="302"/>
      <c r="RMK18" s="302"/>
      <c r="RML18" s="302"/>
      <c r="RMM18" s="302"/>
      <c r="RMN18" s="302"/>
      <c r="RMO18" s="302"/>
      <c r="RMP18" s="302"/>
      <c r="RMQ18" s="302"/>
      <c r="RMR18" s="302"/>
      <c r="RMS18" s="302"/>
      <c r="RMT18" s="302"/>
      <c r="RMU18" s="302"/>
      <c r="RMV18" s="302"/>
      <c r="RMW18" s="302"/>
      <c r="RMX18" s="302"/>
      <c r="RMY18" s="302"/>
      <c r="RMZ18" s="302"/>
      <c r="RNA18" s="302"/>
      <c r="RNB18" s="302"/>
      <c r="RNC18" s="302"/>
      <c r="RND18" s="302"/>
      <c r="RNE18" s="302"/>
      <c r="RNF18" s="302"/>
      <c r="RNG18" s="302"/>
      <c r="RNH18" s="302"/>
      <c r="RNI18" s="302"/>
      <c r="RNJ18" s="302"/>
      <c r="RNK18" s="302"/>
      <c r="RNL18" s="302"/>
      <c r="RNM18" s="302"/>
      <c r="RNN18" s="302"/>
      <c r="RNO18" s="302"/>
      <c r="RNP18" s="302"/>
      <c r="RNQ18" s="302"/>
      <c r="RNR18" s="302"/>
      <c r="RNS18" s="302"/>
      <c r="RNT18" s="302"/>
      <c r="RNU18" s="302"/>
      <c r="RNV18" s="302"/>
      <c r="RNW18" s="302"/>
      <c r="RNX18" s="302"/>
      <c r="RNY18" s="302"/>
      <c r="RNZ18" s="302"/>
      <c r="ROA18" s="302"/>
      <c r="ROB18" s="302"/>
      <c r="ROC18" s="302"/>
      <c r="ROD18" s="302"/>
      <c r="ROE18" s="302"/>
      <c r="ROF18" s="302"/>
      <c r="ROG18" s="302"/>
      <c r="ROH18" s="302"/>
      <c r="ROI18" s="302"/>
      <c r="ROJ18" s="302"/>
      <c r="ROK18" s="302"/>
      <c r="ROL18" s="302"/>
      <c r="ROM18" s="302"/>
      <c r="RON18" s="302"/>
      <c r="ROO18" s="302"/>
      <c r="ROP18" s="302"/>
      <c r="ROQ18" s="302"/>
      <c r="ROR18" s="302"/>
      <c r="ROS18" s="302"/>
      <c r="ROT18" s="302"/>
      <c r="ROU18" s="302"/>
      <c r="ROV18" s="302"/>
      <c r="ROW18" s="302"/>
      <c r="ROX18" s="302"/>
      <c r="ROY18" s="302"/>
      <c r="ROZ18" s="302"/>
      <c r="RPA18" s="302"/>
      <c r="RPB18" s="302"/>
      <c r="RPC18" s="302"/>
      <c r="RPD18" s="302"/>
      <c r="RPE18" s="302"/>
      <c r="RPF18" s="302"/>
      <c r="RPG18" s="302"/>
      <c r="RPH18" s="302"/>
      <c r="RPI18" s="302"/>
      <c r="RPJ18" s="302"/>
      <c r="RPK18" s="302"/>
      <c r="RPL18" s="302"/>
      <c r="RPM18" s="302"/>
      <c r="RPN18" s="302"/>
      <c r="RPO18" s="302"/>
      <c r="RPP18" s="302"/>
      <c r="RPQ18" s="302"/>
      <c r="RPR18" s="302"/>
      <c r="RPS18" s="302"/>
      <c r="RPT18" s="302"/>
      <c r="RPU18" s="302"/>
      <c r="RPV18" s="302"/>
      <c r="RPW18" s="302"/>
      <c r="RPX18" s="302"/>
      <c r="RPY18" s="302"/>
      <c r="RPZ18" s="302"/>
      <c r="RQA18" s="302"/>
      <c r="RQB18" s="302"/>
      <c r="RQC18" s="302"/>
      <c r="RQD18" s="302"/>
      <c r="RQE18" s="302"/>
      <c r="RQF18" s="302"/>
      <c r="RQG18" s="302"/>
      <c r="RQH18" s="302"/>
      <c r="RQI18" s="302"/>
      <c r="RQJ18" s="302"/>
      <c r="RQK18" s="302"/>
      <c r="RQL18" s="302"/>
      <c r="RQM18" s="302"/>
      <c r="RQN18" s="302"/>
      <c r="RQO18" s="302"/>
      <c r="RQP18" s="302"/>
      <c r="RQQ18" s="302"/>
      <c r="RQR18" s="302"/>
      <c r="RQS18" s="302"/>
      <c r="RQT18" s="302"/>
      <c r="RQU18" s="302"/>
      <c r="RQV18" s="302"/>
      <c r="RQW18" s="302"/>
      <c r="RQX18" s="302"/>
      <c r="RQY18" s="302"/>
      <c r="RQZ18" s="302"/>
      <c r="RRA18" s="302"/>
      <c r="RRB18" s="302"/>
      <c r="RRC18" s="302"/>
      <c r="RRD18" s="302"/>
      <c r="RRE18" s="302"/>
      <c r="RRF18" s="302"/>
      <c r="RRG18" s="302"/>
      <c r="RRH18" s="302"/>
      <c r="RRI18" s="302"/>
      <c r="RRJ18" s="302"/>
      <c r="RRK18" s="302"/>
      <c r="RRL18" s="302"/>
      <c r="RRM18" s="302"/>
      <c r="RRN18" s="302"/>
      <c r="RRO18" s="302"/>
      <c r="RRP18" s="302"/>
      <c r="RRQ18" s="302"/>
      <c r="RRR18" s="302"/>
      <c r="RRS18" s="302"/>
      <c r="RRT18" s="302"/>
      <c r="RRU18" s="302"/>
      <c r="RRV18" s="302"/>
      <c r="RRW18" s="302"/>
      <c r="RRX18" s="302"/>
      <c r="RRY18" s="302"/>
      <c r="RRZ18" s="302"/>
      <c r="RSA18" s="302"/>
      <c r="RSB18" s="302"/>
      <c r="RSC18" s="302"/>
      <c r="RSD18" s="302"/>
      <c r="RSE18" s="302"/>
      <c r="RSF18" s="302"/>
      <c r="RSG18" s="302"/>
      <c r="RSH18" s="302"/>
      <c r="RSI18" s="302"/>
      <c r="RSJ18" s="302"/>
      <c r="RSK18" s="302"/>
      <c r="RSL18" s="302"/>
      <c r="RSM18" s="302"/>
      <c r="RSN18" s="302"/>
      <c r="RSO18" s="302"/>
      <c r="RSP18" s="302"/>
      <c r="RSQ18" s="302"/>
      <c r="RSR18" s="302"/>
      <c r="RSS18" s="302"/>
      <c r="RST18" s="302"/>
      <c r="RSU18" s="302"/>
      <c r="RSV18" s="302"/>
      <c r="RSW18" s="302"/>
      <c r="RSX18" s="302"/>
      <c r="RSY18" s="302"/>
      <c r="RSZ18" s="302"/>
      <c r="RTA18" s="302"/>
      <c r="RTB18" s="302"/>
      <c r="RTC18" s="302"/>
      <c r="RTD18" s="302"/>
      <c r="RTE18" s="302"/>
      <c r="RTF18" s="302"/>
      <c r="RTG18" s="302"/>
      <c r="RTH18" s="302"/>
      <c r="RTI18" s="302"/>
      <c r="RTJ18" s="302"/>
      <c r="RTK18" s="302"/>
      <c r="RTL18" s="302"/>
      <c r="RTM18" s="302"/>
      <c r="RTN18" s="302"/>
      <c r="RTO18" s="302"/>
      <c r="RTP18" s="302"/>
      <c r="RTQ18" s="302"/>
      <c r="RTR18" s="302"/>
      <c r="RTS18" s="302"/>
      <c r="RTT18" s="302"/>
      <c r="RTU18" s="302"/>
      <c r="RTV18" s="302"/>
      <c r="RTW18" s="302"/>
      <c r="RTX18" s="302"/>
      <c r="RTY18" s="302"/>
      <c r="RTZ18" s="302"/>
      <c r="RUA18" s="302"/>
      <c r="RUB18" s="302"/>
      <c r="RUC18" s="302"/>
      <c r="RUD18" s="302"/>
      <c r="RUE18" s="302"/>
      <c r="RUF18" s="302"/>
      <c r="RUG18" s="302"/>
      <c r="RUH18" s="302"/>
      <c r="RUI18" s="302"/>
      <c r="RUJ18" s="302"/>
      <c r="RUK18" s="302"/>
      <c r="RUL18" s="302"/>
      <c r="RUM18" s="302"/>
      <c r="RUN18" s="302"/>
      <c r="RUO18" s="302"/>
      <c r="RUP18" s="302"/>
      <c r="RUQ18" s="302"/>
      <c r="RUR18" s="302"/>
      <c r="RUS18" s="302"/>
      <c r="RUT18" s="302"/>
      <c r="RUU18" s="302"/>
      <c r="RUV18" s="302"/>
      <c r="RUW18" s="302"/>
      <c r="RUX18" s="302"/>
      <c r="RUY18" s="302"/>
      <c r="RUZ18" s="302"/>
      <c r="RVA18" s="302"/>
      <c r="RVB18" s="302"/>
      <c r="RVC18" s="302"/>
      <c r="RVD18" s="302"/>
      <c r="RVE18" s="302"/>
      <c r="RVF18" s="302"/>
      <c r="RVG18" s="302"/>
      <c r="RVH18" s="302"/>
      <c r="RVI18" s="302"/>
      <c r="RVJ18" s="302"/>
      <c r="RVK18" s="302"/>
      <c r="RVL18" s="302"/>
      <c r="RVM18" s="302"/>
      <c r="RVN18" s="302"/>
      <c r="RVO18" s="302"/>
      <c r="RVP18" s="302"/>
      <c r="RVQ18" s="302"/>
      <c r="RVR18" s="302"/>
      <c r="RVS18" s="302"/>
      <c r="RVT18" s="302"/>
      <c r="RVU18" s="302"/>
      <c r="RVV18" s="302"/>
      <c r="RVW18" s="302"/>
      <c r="RVX18" s="302"/>
      <c r="RVY18" s="302"/>
      <c r="RVZ18" s="302"/>
      <c r="RWA18" s="302"/>
      <c r="RWB18" s="302"/>
      <c r="RWC18" s="302"/>
      <c r="RWD18" s="302"/>
      <c r="RWE18" s="302"/>
      <c r="RWF18" s="302"/>
      <c r="RWG18" s="302"/>
      <c r="RWH18" s="302"/>
      <c r="RWI18" s="302"/>
      <c r="RWJ18" s="302"/>
      <c r="RWK18" s="302"/>
      <c r="RWL18" s="302"/>
      <c r="RWM18" s="302"/>
      <c r="RWN18" s="302"/>
      <c r="RWO18" s="302"/>
      <c r="RWP18" s="302"/>
      <c r="RWQ18" s="302"/>
      <c r="RWR18" s="302"/>
      <c r="RWS18" s="302"/>
      <c r="RWT18" s="302"/>
      <c r="RWU18" s="302"/>
      <c r="RWV18" s="302"/>
      <c r="RWW18" s="302"/>
      <c r="RWX18" s="302"/>
      <c r="RWY18" s="302"/>
      <c r="RWZ18" s="302"/>
      <c r="RXA18" s="302"/>
      <c r="RXB18" s="302"/>
      <c r="RXC18" s="302"/>
      <c r="RXD18" s="302"/>
      <c r="RXE18" s="302"/>
      <c r="RXF18" s="302"/>
      <c r="RXG18" s="302"/>
      <c r="RXH18" s="302"/>
      <c r="RXI18" s="302"/>
      <c r="RXJ18" s="302"/>
      <c r="RXK18" s="302"/>
      <c r="RXL18" s="302"/>
      <c r="RXM18" s="302"/>
      <c r="RXN18" s="302"/>
      <c r="RXO18" s="302"/>
      <c r="RXP18" s="302"/>
      <c r="RXQ18" s="302"/>
      <c r="RXR18" s="302"/>
      <c r="RXS18" s="302"/>
      <c r="RXT18" s="302"/>
      <c r="RXU18" s="302"/>
      <c r="RXV18" s="302"/>
      <c r="RXW18" s="302"/>
      <c r="RXX18" s="302"/>
      <c r="RXY18" s="302"/>
      <c r="RXZ18" s="302"/>
      <c r="RYA18" s="302"/>
      <c r="RYB18" s="302"/>
      <c r="RYC18" s="302"/>
      <c r="RYD18" s="302"/>
      <c r="RYE18" s="302"/>
      <c r="RYF18" s="302"/>
      <c r="RYG18" s="302"/>
      <c r="RYH18" s="302"/>
      <c r="RYI18" s="302"/>
      <c r="RYJ18" s="302"/>
      <c r="RYK18" s="302"/>
      <c r="RYL18" s="302"/>
      <c r="RYM18" s="302"/>
      <c r="RYN18" s="302"/>
      <c r="RYO18" s="302"/>
      <c r="RYP18" s="302"/>
      <c r="RYQ18" s="302"/>
      <c r="RYR18" s="302"/>
      <c r="RYS18" s="302"/>
      <c r="RYT18" s="302"/>
      <c r="RYU18" s="302"/>
      <c r="RYV18" s="302"/>
      <c r="RYW18" s="302"/>
      <c r="RYX18" s="302"/>
      <c r="RYY18" s="302"/>
      <c r="RYZ18" s="302"/>
      <c r="RZA18" s="302"/>
      <c r="RZB18" s="302"/>
      <c r="RZC18" s="302"/>
      <c r="RZD18" s="302"/>
      <c r="RZE18" s="302"/>
      <c r="RZF18" s="302"/>
      <c r="RZG18" s="302"/>
      <c r="RZH18" s="302"/>
      <c r="RZI18" s="302"/>
      <c r="RZJ18" s="302"/>
      <c r="RZK18" s="302"/>
      <c r="RZL18" s="302"/>
      <c r="RZM18" s="302"/>
      <c r="RZN18" s="302"/>
      <c r="RZO18" s="302"/>
      <c r="RZP18" s="302"/>
      <c r="RZQ18" s="302"/>
      <c r="RZR18" s="302"/>
      <c r="RZS18" s="302"/>
      <c r="RZT18" s="302"/>
      <c r="RZU18" s="302"/>
      <c r="RZV18" s="302"/>
      <c r="RZW18" s="302"/>
      <c r="RZX18" s="302"/>
      <c r="RZY18" s="302"/>
      <c r="RZZ18" s="302"/>
      <c r="SAA18" s="302"/>
      <c r="SAB18" s="302"/>
      <c r="SAC18" s="302"/>
      <c r="SAD18" s="302"/>
      <c r="SAE18" s="302"/>
      <c r="SAF18" s="302"/>
      <c r="SAG18" s="302"/>
      <c r="SAH18" s="302"/>
      <c r="SAI18" s="302"/>
      <c r="SAJ18" s="302"/>
      <c r="SAK18" s="302"/>
      <c r="SAL18" s="302"/>
      <c r="SAM18" s="302"/>
      <c r="SAN18" s="302"/>
      <c r="SAO18" s="302"/>
      <c r="SAP18" s="302"/>
      <c r="SAQ18" s="302"/>
      <c r="SAR18" s="302"/>
      <c r="SAS18" s="302"/>
      <c r="SAT18" s="302"/>
      <c r="SAU18" s="302"/>
      <c r="SAV18" s="302"/>
      <c r="SAW18" s="302"/>
      <c r="SAX18" s="302"/>
      <c r="SAY18" s="302"/>
      <c r="SAZ18" s="302"/>
      <c r="SBA18" s="302"/>
      <c r="SBB18" s="302"/>
      <c r="SBC18" s="302"/>
      <c r="SBD18" s="302"/>
      <c r="SBE18" s="302"/>
      <c r="SBF18" s="302"/>
      <c r="SBG18" s="302"/>
      <c r="SBH18" s="302"/>
      <c r="SBI18" s="302"/>
      <c r="SBJ18" s="302"/>
      <c r="SBK18" s="302"/>
      <c r="SBL18" s="302"/>
      <c r="SBM18" s="302"/>
      <c r="SBN18" s="302"/>
      <c r="SBO18" s="302"/>
      <c r="SBP18" s="302"/>
      <c r="SBQ18" s="302"/>
      <c r="SBR18" s="302"/>
      <c r="SBS18" s="302"/>
      <c r="SBT18" s="302"/>
      <c r="SBU18" s="302"/>
      <c r="SBV18" s="302"/>
      <c r="SBW18" s="302"/>
      <c r="SBX18" s="302"/>
      <c r="SBY18" s="302"/>
      <c r="SBZ18" s="302"/>
      <c r="SCA18" s="302"/>
      <c r="SCB18" s="302"/>
      <c r="SCC18" s="302"/>
      <c r="SCD18" s="302"/>
      <c r="SCE18" s="302"/>
      <c r="SCF18" s="302"/>
      <c r="SCG18" s="302"/>
      <c r="SCH18" s="302"/>
      <c r="SCI18" s="302"/>
      <c r="SCJ18" s="302"/>
      <c r="SCK18" s="302"/>
      <c r="SCL18" s="302"/>
      <c r="SCM18" s="302"/>
      <c r="SCN18" s="302"/>
      <c r="SCO18" s="302"/>
      <c r="SCP18" s="302"/>
      <c r="SCQ18" s="302"/>
      <c r="SCR18" s="302"/>
      <c r="SCS18" s="302"/>
      <c r="SCT18" s="302"/>
      <c r="SCU18" s="302"/>
      <c r="SCV18" s="302"/>
      <c r="SCW18" s="302"/>
      <c r="SCX18" s="302"/>
      <c r="SCY18" s="302"/>
      <c r="SCZ18" s="302"/>
      <c r="SDA18" s="302"/>
      <c r="SDB18" s="302"/>
      <c r="SDC18" s="302"/>
      <c r="SDD18" s="302"/>
      <c r="SDE18" s="302"/>
      <c r="SDF18" s="302"/>
      <c r="SDG18" s="302"/>
      <c r="SDH18" s="302"/>
      <c r="SDI18" s="302"/>
      <c r="SDJ18" s="302"/>
      <c r="SDK18" s="302"/>
      <c r="SDL18" s="302"/>
      <c r="SDM18" s="302"/>
      <c r="SDN18" s="302"/>
      <c r="SDO18" s="302"/>
      <c r="SDP18" s="302"/>
      <c r="SDQ18" s="302"/>
      <c r="SDR18" s="302"/>
      <c r="SDS18" s="302"/>
      <c r="SDT18" s="302"/>
      <c r="SDU18" s="302"/>
      <c r="SDV18" s="302"/>
      <c r="SDW18" s="302"/>
      <c r="SDX18" s="302"/>
      <c r="SDY18" s="302"/>
      <c r="SDZ18" s="302"/>
      <c r="SEA18" s="302"/>
      <c r="SEB18" s="302"/>
      <c r="SEC18" s="302"/>
      <c r="SED18" s="302"/>
      <c r="SEE18" s="302"/>
      <c r="SEF18" s="302"/>
      <c r="SEG18" s="302"/>
      <c r="SEH18" s="302"/>
      <c r="SEI18" s="302"/>
      <c r="SEJ18" s="302"/>
      <c r="SEK18" s="302"/>
      <c r="SEL18" s="302"/>
      <c r="SEM18" s="302"/>
      <c r="SEN18" s="302"/>
      <c r="SEO18" s="302"/>
      <c r="SEP18" s="302"/>
      <c r="SEQ18" s="302"/>
      <c r="SER18" s="302"/>
      <c r="SES18" s="302"/>
      <c r="SET18" s="302"/>
      <c r="SEU18" s="302"/>
      <c r="SEV18" s="302"/>
      <c r="SEW18" s="302"/>
      <c r="SEX18" s="302"/>
      <c r="SEY18" s="302"/>
      <c r="SEZ18" s="302"/>
      <c r="SFA18" s="302"/>
      <c r="SFB18" s="302"/>
      <c r="SFC18" s="302"/>
      <c r="SFD18" s="302"/>
      <c r="SFE18" s="302"/>
      <c r="SFF18" s="302"/>
      <c r="SFG18" s="302"/>
      <c r="SFH18" s="302"/>
      <c r="SFI18" s="302"/>
      <c r="SFJ18" s="302"/>
      <c r="SFK18" s="302"/>
      <c r="SFL18" s="302"/>
      <c r="SFM18" s="302"/>
      <c r="SFN18" s="302"/>
      <c r="SFO18" s="302"/>
      <c r="SFP18" s="302"/>
      <c r="SFQ18" s="302"/>
      <c r="SFR18" s="302"/>
      <c r="SFS18" s="302"/>
      <c r="SFT18" s="302"/>
      <c r="SFU18" s="302"/>
      <c r="SFV18" s="302"/>
      <c r="SFW18" s="302"/>
      <c r="SFX18" s="302"/>
      <c r="SFY18" s="302"/>
      <c r="SFZ18" s="302"/>
      <c r="SGA18" s="302"/>
      <c r="SGB18" s="302"/>
      <c r="SGC18" s="302"/>
      <c r="SGD18" s="302"/>
      <c r="SGE18" s="302"/>
      <c r="SGF18" s="302"/>
      <c r="SGG18" s="302"/>
      <c r="SGH18" s="302"/>
      <c r="SGI18" s="302"/>
      <c r="SGJ18" s="302"/>
      <c r="SGK18" s="302"/>
      <c r="SGL18" s="302"/>
      <c r="SGM18" s="302"/>
      <c r="SGN18" s="302"/>
      <c r="SGO18" s="302"/>
      <c r="SGP18" s="302"/>
      <c r="SGQ18" s="302"/>
      <c r="SGR18" s="302"/>
      <c r="SGS18" s="302"/>
      <c r="SGT18" s="302"/>
      <c r="SGU18" s="302"/>
      <c r="SGV18" s="302"/>
      <c r="SGW18" s="302"/>
      <c r="SGX18" s="302"/>
      <c r="SGY18" s="302"/>
      <c r="SGZ18" s="302"/>
      <c r="SHA18" s="302"/>
      <c r="SHB18" s="302"/>
      <c r="SHC18" s="302"/>
      <c r="SHD18" s="302"/>
      <c r="SHE18" s="302"/>
      <c r="SHF18" s="302"/>
      <c r="SHG18" s="302"/>
      <c r="SHH18" s="302"/>
      <c r="SHI18" s="302"/>
      <c r="SHJ18" s="302"/>
      <c r="SHK18" s="302"/>
      <c r="SHL18" s="302"/>
      <c r="SHM18" s="302"/>
      <c r="SHN18" s="302"/>
      <c r="SHO18" s="302"/>
      <c r="SHP18" s="302"/>
      <c r="SHQ18" s="302"/>
      <c r="SHR18" s="302"/>
      <c r="SHS18" s="302"/>
      <c r="SHT18" s="302"/>
      <c r="SHU18" s="302"/>
      <c r="SHV18" s="302"/>
      <c r="SHW18" s="302"/>
      <c r="SHX18" s="302"/>
      <c r="SHY18" s="302"/>
      <c r="SHZ18" s="302"/>
      <c r="SIA18" s="302"/>
      <c r="SIB18" s="302"/>
      <c r="SIC18" s="302"/>
      <c r="SID18" s="302"/>
      <c r="SIE18" s="302"/>
      <c r="SIF18" s="302"/>
      <c r="SIG18" s="302"/>
      <c r="SIH18" s="302"/>
      <c r="SII18" s="302"/>
      <c r="SIJ18" s="302"/>
      <c r="SIK18" s="302"/>
      <c r="SIL18" s="302"/>
      <c r="SIM18" s="302"/>
      <c r="SIN18" s="302"/>
      <c r="SIO18" s="302"/>
      <c r="SIP18" s="302"/>
      <c r="SIQ18" s="302"/>
      <c r="SIR18" s="302"/>
      <c r="SIS18" s="302"/>
      <c r="SIT18" s="302"/>
      <c r="SIU18" s="302"/>
      <c r="SIV18" s="302"/>
      <c r="SIW18" s="302"/>
      <c r="SIX18" s="302"/>
      <c r="SIY18" s="302"/>
      <c r="SIZ18" s="302"/>
      <c r="SJA18" s="302"/>
      <c r="SJB18" s="302"/>
      <c r="SJC18" s="302"/>
      <c r="SJD18" s="302"/>
      <c r="SJE18" s="302"/>
      <c r="SJF18" s="302"/>
      <c r="SJG18" s="302"/>
      <c r="SJH18" s="302"/>
      <c r="SJI18" s="302"/>
      <c r="SJJ18" s="302"/>
      <c r="SJK18" s="302"/>
      <c r="SJL18" s="302"/>
      <c r="SJM18" s="302"/>
      <c r="SJN18" s="302"/>
      <c r="SJO18" s="302"/>
      <c r="SJP18" s="302"/>
      <c r="SJQ18" s="302"/>
      <c r="SJR18" s="302"/>
      <c r="SJS18" s="302"/>
      <c r="SJT18" s="302"/>
      <c r="SJU18" s="302"/>
      <c r="SJV18" s="302"/>
      <c r="SJW18" s="302"/>
      <c r="SJX18" s="302"/>
      <c r="SJY18" s="302"/>
      <c r="SJZ18" s="302"/>
      <c r="SKA18" s="302"/>
      <c r="SKB18" s="302"/>
      <c r="SKC18" s="302"/>
      <c r="SKD18" s="302"/>
      <c r="SKE18" s="302"/>
      <c r="SKF18" s="302"/>
      <c r="SKG18" s="302"/>
      <c r="SKH18" s="302"/>
      <c r="SKI18" s="302"/>
      <c r="SKJ18" s="302"/>
      <c r="SKK18" s="302"/>
      <c r="SKL18" s="302"/>
      <c r="SKM18" s="302"/>
      <c r="SKN18" s="302"/>
      <c r="SKO18" s="302"/>
      <c r="SKP18" s="302"/>
      <c r="SKQ18" s="302"/>
      <c r="SKR18" s="302"/>
      <c r="SKS18" s="302"/>
      <c r="SKT18" s="302"/>
      <c r="SKU18" s="302"/>
      <c r="SKV18" s="302"/>
      <c r="SKW18" s="302"/>
      <c r="SKX18" s="302"/>
      <c r="SKY18" s="302"/>
      <c r="SKZ18" s="302"/>
      <c r="SLA18" s="302"/>
      <c r="SLB18" s="302"/>
      <c r="SLC18" s="302"/>
      <c r="SLD18" s="302"/>
      <c r="SLE18" s="302"/>
      <c r="SLF18" s="302"/>
      <c r="SLG18" s="302"/>
      <c r="SLH18" s="302"/>
      <c r="SLI18" s="302"/>
      <c r="SLJ18" s="302"/>
      <c r="SLK18" s="302"/>
      <c r="SLL18" s="302"/>
      <c r="SLM18" s="302"/>
      <c r="SLN18" s="302"/>
      <c r="SLO18" s="302"/>
      <c r="SLP18" s="302"/>
      <c r="SLQ18" s="302"/>
      <c r="SLR18" s="302"/>
      <c r="SLS18" s="302"/>
      <c r="SLT18" s="302"/>
      <c r="SLU18" s="302"/>
      <c r="SLV18" s="302"/>
      <c r="SLW18" s="302"/>
      <c r="SLX18" s="302"/>
      <c r="SLY18" s="302"/>
      <c r="SLZ18" s="302"/>
      <c r="SMA18" s="302"/>
      <c r="SMB18" s="302"/>
      <c r="SMC18" s="302"/>
      <c r="SMD18" s="302"/>
      <c r="SME18" s="302"/>
      <c r="SMF18" s="302"/>
      <c r="SMG18" s="302"/>
      <c r="SMH18" s="302"/>
      <c r="SMI18" s="302"/>
      <c r="SMJ18" s="302"/>
      <c r="SMK18" s="302"/>
      <c r="SML18" s="302"/>
      <c r="SMM18" s="302"/>
      <c r="SMN18" s="302"/>
      <c r="SMO18" s="302"/>
      <c r="SMP18" s="302"/>
      <c r="SMQ18" s="302"/>
      <c r="SMR18" s="302"/>
      <c r="SMS18" s="302"/>
      <c r="SMT18" s="302"/>
      <c r="SMU18" s="302"/>
      <c r="SMV18" s="302"/>
      <c r="SMW18" s="302"/>
      <c r="SMX18" s="302"/>
      <c r="SMY18" s="302"/>
      <c r="SMZ18" s="302"/>
      <c r="SNA18" s="302"/>
      <c r="SNB18" s="302"/>
      <c r="SNC18" s="302"/>
      <c r="SND18" s="302"/>
      <c r="SNE18" s="302"/>
      <c r="SNF18" s="302"/>
      <c r="SNG18" s="302"/>
      <c r="SNH18" s="302"/>
      <c r="SNI18" s="302"/>
      <c r="SNJ18" s="302"/>
      <c r="SNK18" s="302"/>
      <c r="SNL18" s="302"/>
      <c r="SNM18" s="302"/>
      <c r="SNN18" s="302"/>
      <c r="SNO18" s="302"/>
      <c r="SNP18" s="302"/>
      <c r="SNQ18" s="302"/>
      <c r="SNR18" s="302"/>
      <c r="SNS18" s="302"/>
      <c r="SNT18" s="302"/>
      <c r="SNU18" s="302"/>
      <c r="SNV18" s="302"/>
      <c r="SNW18" s="302"/>
      <c r="SNX18" s="302"/>
      <c r="SNY18" s="302"/>
      <c r="SNZ18" s="302"/>
      <c r="SOA18" s="302"/>
      <c r="SOB18" s="302"/>
      <c r="SOC18" s="302"/>
      <c r="SOD18" s="302"/>
      <c r="SOE18" s="302"/>
      <c r="SOF18" s="302"/>
      <c r="SOG18" s="302"/>
      <c r="SOH18" s="302"/>
      <c r="SOI18" s="302"/>
      <c r="SOJ18" s="302"/>
      <c r="SOK18" s="302"/>
      <c r="SOL18" s="302"/>
      <c r="SOM18" s="302"/>
      <c r="SON18" s="302"/>
      <c r="SOO18" s="302"/>
      <c r="SOP18" s="302"/>
      <c r="SOQ18" s="302"/>
      <c r="SOR18" s="302"/>
      <c r="SOS18" s="302"/>
      <c r="SOT18" s="302"/>
      <c r="SOU18" s="302"/>
      <c r="SOV18" s="302"/>
      <c r="SOW18" s="302"/>
      <c r="SOX18" s="302"/>
      <c r="SOY18" s="302"/>
      <c r="SOZ18" s="302"/>
      <c r="SPA18" s="302"/>
      <c r="SPB18" s="302"/>
      <c r="SPC18" s="302"/>
      <c r="SPD18" s="302"/>
      <c r="SPE18" s="302"/>
      <c r="SPF18" s="302"/>
      <c r="SPG18" s="302"/>
      <c r="SPH18" s="302"/>
      <c r="SPI18" s="302"/>
      <c r="SPJ18" s="302"/>
      <c r="SPK18" s="302"/>
      <c r="SPL18" s="302"/>
      <c r="SPM18" s="302"/>
      <c r="SPN18" s="302"/>
      <c r="SPO18" s="302"/>
      <c r="SPP18" s="302"/>
      <c r="SPQ18" s="302"/>
      <c r="SPR18" s="302"/>
      <c r="SPS18" s="302"/>
      <c r="SPT18" s="302"/>
      <c r="SPU18" s="302"/>
      <c r="SPV18" s="302"/>
      <c r="SPW18" s="302"/>
      <c r="SPX18" s="302"/>
      <c r="SPY18" s="302"/>
      <c r="SPZ18" s="302"/>
      <c r="SQA18" s="302"/>
      <c r="SQB18" s="302"/>
      <c r="SQC18" s="302"/>
      <c r="SQD18" s="302"/>
      <c r="SQE18" s="302"/>
      <c r="SQF18" s="302"/>
      <c r="SQG18" s="302"/>
      <c r="SQH18" s="302"/>
      <c r="SQI18" s="302"/>
      <c r="SQJ18" s="302"/>
      <c r="SQK18" s="302"/>
      <c r="SQL18" s="302"/>
      <c r="SQM18" s="302"/>
      <c r="SQN18" s="302"/>
      <c r="SQO18" s="302"/>
      <c r="SQP18" s="302"/>
      <c r="SQQ18" s="302"/>
      <c r="SQR18" s="302"/>
      <c r="SQS18" s="302"/>
      <c r="SQT18" s="302"/>
      <c r="SQU18" s="302"/>
      <c r="SQV18" s="302"/>
      <c r="SQW18" s="302"/>
      <c r="SQX18" s="302"/>
      <c r="SQY18" s="302"/>
      <c r="SQZ18" s="302"/>
      <c r="SRA18" s="302"/>
      <c r="SRB18" s="302"/>
      <c r="SRC18" s="302"/>
      <c r="SRD18" s="302"/>
      <c r="SRE18" s="302"/>
      <c r="SRF18" s="302"/>
      <c r="SRG18" s="302"/>
      <c r="SRH18" s="302"/>
      <c r="SRI18" s="302"/>
      <c r="SRJ18" s="302"/>
      <c r="SRK18" s="302"/>
      <c r="SRL18" s="302"/>
      <c r="SRM18" s="302"/>
      <c r="SRN18" s="302"/>
      <c r="SRO18" s="302"/>
      <c r="SRP18" s="302"/>
      <c r="SRQ18" s="302"/>
      <c r="SRR18" s="302"/>
      <c r="SRS18" s="302"/>
      <c r="SRT18" s="302"/>
      <c r="SRU18" s="302"/>
      <c r="SRV18" s="302"/>
      <c r="SRW18" s="302"/>
      <c r="SRX18" s="302"/>
      <c r="SRY18" s="302"/>
      <c r="SRZ18" s="302"/>
      <c r="SSA18" s="302"/>
      <c r="SSB18" s="302"/>
      <c r="SSC18" s="302"/>
      <c r="SSD18" s="302"/>
      <c r="SSE18" s="302"/>
      <c r="SSF18" s="302"/>
      <c r="SSG18" s="302"/>
      <c r="SSH18" s="302"/>
      <c r="SSI18" s="302"/>
      <c r="SSJ18" s="302"/>
      <c r="SSK18" s="302"/>
      <c r="SSL18" s="302"/>
      <c r="SSM18" s="302"/>
      <c r="SSN18" s="302"/>
      <c r="SSO18" s="302"/>
      <c r="SSP18" s="302"/>
      <c r="SSQ18" s="302"/>
      <c r="SSR18" s="302"/>
      <c r="SSS18" s="302"/>
      <c r="SST18" s="302"/>
      <c r="SSU18" s="302"/>
      <c r="SSV18" s="302"/>
      <c r="SSW18" s="302"/>
      <c r="SSX18" s="302"/>
      <c r="SSY18" s="302"/>
      <c r="SSZ18" s="302"/>
      <c r="STA18" s="302"/>
      <c r="STB18" s="302"/>
      <c r="STC18" s="302"/>
      <c r="STD18" s="302"/>
      <c r="STE18" s="302"/>
      <c r="STF18" s="302"/>
      <c r="STG18" s="302"/>
      <c r="STH18" s="302"/>
      <c r="STI18" s="302"/>
      <c r="STJ18" s="302"/>
      <c r="STK18" s="302"/>
      <c r="STL18" s="302"/>
      <c r="STM18" s="302"/>
      <c r="STN18" s="302"/>
      <c r="STO18" s="302"/>
      <c r="STP18" s="302"/>
      <c r="STQ18" s="302"/>
      <c r="STR18" s="302"/>
      <c r="STS18" s="302"/>
      <c r="STT18" s="302"/>
      <c r="STU18" s="302"/>
      <c r="STV18" s="302"/>
      <c r="STW18" s="302"/>
      <c r="STX18" s="302"/>
      <c r="STY18" s="302"/>
      <c r="STZ18" s="302"/>
      <c r="SUA18" s="302"/>
      <c r="SUB18" s="302"/>
      <c r="SUC18" s="302"/>
      <c r="SUD18" s="302"/>
      <c r="SUE18" s="302"/>
      <c r="SUF18" s="302"/>
      <c r="SUG18" s="302"/>
      <c r="SUH18" s="302"/>
      <c r="SUI18" s="302"/>
      <c r="SUJ18" s="302"/>
      <c r="SUK18" s="302"/>
      <c r="SUL18" s="302"/>
      <c r="SUM18" s="302"/>
      <c r="SUN18" s="302"/>
      <c r="SUO18" s="302"/>
      <c r="SUP18" s="302"/>
      <c r="SUQ18" s="302"/>
      <c r="SUR18" s="302"/>
      <c r="SUS18" s="302"/>
      <c r="SUT18" s="302"/>
      <c r="SUU18" s="302"/>
      <c r="SUV18" s="302"/>
      <c r="SUW18" s="302"/>
      <c r="SUX18" s="302"/>
      <c r="SUY18" s="302"/>
      <c r="SUZ18" s="302"/>
      <c r="SVA18" s="302"/>
      <c r="SVB18" s="302"/>
      <c r="SVC18" s="302"/>
      <c r="SVD18" s="302"/>
      <c r="SVE18" s="302"/>
      <c r="SVF18" s="302"/>
      <c r="SVG18" s="302"/>
      <c r="SVH18" s="302"/>
      <c r="SVI18" s="302"/>
      <c r="SVJ18" s="302"/>
      <c r="SVK18" s="302"/>
      <c r="SVL18" s="302"/>
      <c r="SVM18" s="302"/>
      <c r="SVN18" s="302"/>
      <c r="SVO18" s="302"/>
      <c r="SVP18" s="302"/>
      <c r="SVQ18" s="302"/>
      <c r="SVR18" s="302"/>
      <c r="SVS18" s="302"/>
      <c r="SVT18" s="302"/>
      <c r="SVU18" s="302"/>
      <c r="SVV18" s="302"/>
      <c r="SVW18" s="302"/>
      <c r="SVX18" s="302"/>
      <c r="SVY18" s="302"/>
      <c r="SVZ18" s="302"/>
      <c r="SWA18" s="302"/>
      <c r="SWB18" s="302"/>
      <c r="SWC18" s="302"/>
      <c r="SWD18" s="302"/>
      <c r="SWE18" s="302"/>
      <c r="SWF18" s="302"/>
      <c r="SWG18" s="302"/>
      <c r="SWH18" s="302"/>
      <c r="SWI18" s="302"/>
      <c r="SWJ18" s="302"/>
      <c r="SWK18" s="302"/>
      <c r="SWL18" s="302"/>
      <c r="SWM18" s="302"/>
      <c r="SWN18" s="302"/>
      <c r="SWO18" s="302"/>
      <c r="SWP18" s="302"/>
      <c r="SWQ18" s="302"/>
      <c r="SWR18" s="302"/>
      <c r="SWS18" s="302"/>
      <c r="SWT18" s="302"/>
      <c r="SWU18" s="302"/>
      <c r="SWV18" s="302"/>
      <c r="SWW18" s="302"/>
      <c r="SWX18" s="302"/>
      <c r="SWY18" s="302"/>
      <c r="SWZ18" s="302"/>
      <c r="SXA18" s="302"/>
      <c r="SXB18" s="302"/>
      <c r="SXC18" s="302"/>
      <c r="SXD18" s="302"/>
      <c r="SXE18" s="302"/>
      <c r="SXF18" s="302"/>
      <c r="SXG18" s="302"/>
      <c r="SXH18" s="302"/>
      <c r="SXI18" s="302"/>
      <c r="SXJ18" s="302"/>
      <c r="SXK18" s="302"/>
      <c r="SXL18" s="302"/>
      <c r="SXM18" s="302"/>
      <c r="SXN18" s="302"/>
      <c r="SXO18" s="302"/>
      <c r="SXP18" s="302"/>
      <c r="SXQ18" s="302"/>
      <c r="SXR18" s="302"/>
      <c r="SXS18" s="302"/>
      <c r="SXT18" s="302"/>
      <c r="SXU18" s="302"/>
      <c r="SXV18" s="302"/>
      <c r="SXW18" s="302"/>
      <c r="SXX18" s="302"/>
      <c r="SXY18" s="302"/>
      <c r="SXZ18" s="302"/>
      <c r="SYA18" s="302"/>
      <c r="SYB18" s="302"/>
      <c r="SYC18" s="302"/>
      <c r="SYD18" s="302"/>
      <c r="SYE18" s="302"/>
      <c r="SYF18" s="302"/>
      <c r="SYG18" s="302"/>
      <c r="SYH18" s="302"/>
      <c r="SYI18" s="302"/>
      <c r="SYJ18" s="302"/>
      <c r="SYK18" s="302"/>
      <c r="SYL18" s="302"/>
      <c r="SYM18" s="302"/>
      <c r="SYN18" s="302"/>
      <c r="SYO18" s="302"/>
      <c r="SYP18" s="302"/>
      <c r="SYQ18" s="302"/>
      <c r="SYR18" s="302"/>
      <c r="SYS18" s="302"/>
      <c r="SYT18" s="302"/>
      <c r="SYU18" s="302"/>
      <c r="SYV18" s="302"/>
      <c r="SYW18" s="302"/>
      <c r="SYX18" s="302"/>
      <c r="SYY18" s="302"/>
      <c r="SYZ18" s="302"/>
      <c r="SZA18" s="302"/>
      <c r="SZB18" s="302"/>
      <c r="SZC18" s="302"/>
      <c r="SZD18" s="302"/>
      <c r="SZE18" s="302"/>
      <c r="SZF18" s="302"/>
      <c r="SZG18" s="302"/>
      <c r="SZH18" s="302"/>
      <c r="SZI18" s="302"/>
      <c r="SZJ18" s="302"/>
      <c r="SZK18" s="302"/>
      <c r="SZL18" s="302"/>
      <c r="SZM18" s="302"/>
      <c r="SZN18" s="302"/>
      <c r="SZO18" s="302"/>
      <c r="SZP18" s="302"/>
      <c r="SZQ18" s="302"/>
      <c r="SZR18" s="302"/>
      <c r="SZS18" s="302"/>
      <c r="SZT18" s="302"/>
      <c r="SZU18" s="302"/>
      <c r="SZV18" s="302"/>
      <c r="SZW18" s="302"/>
      <c r="SZX18" s="302"/>
      <c r="SZY18" s="302"/>
      <c r="SZZ18" s="302"/>
      <c r="TAA18" s="302"/>
      <c r="TAB18" s="302"/>
      <c r="TAC18" s="302"/>
      <c r="TAD18" s="302"/>
      <c r="TAE18" s="302"/>
      <c r="TAF18" s="302"/>
      <c r="TAG18" s="302"/>
      <c r="TAH18" s="302"/>
      <c r="TAI18" s="302"/>
      <c r="TAJ18" s="302"/>
      <c r="TAK18" s="302"/>
      <c r="TAL18" s="302"/>
      <c r="TAM18" s="302"/>
      <c r="TAN18" s="302"/>
      <c r="TAO18" s="302"/>
      <c r="TAP18" s="302"/>
      <c r="TAQ18" s="302"/>
      <c r="TAR18" s="302"/>
      <c r="TAS18" s="302"/>
      <c r="TAT18" s="302"/>
      <c r="TAU18" s="302"/>
      <c r="TAV18" s="302"/>
      <c r="TAW18" s="302"/>
      <c r="TAX18" s="302"/>
      <c r="TAY18" s="302"/>
      <c r="TAZ18" s="302"/>
      <c r="TBA18" s="302"/>
      <c r="TBB18" s="302"/>
      <c r="TBC18" s="302"/>
      <c r="TBD18" s="302"/>
      <c r="TBE18" s="302"/>
      <c r="TBF18" s="302"/>
      <c r="TBG18" s="302"/>
      <c r="TBH18" s="302"/>
      <c r="TBI18" s="302"/>
      <c r="TBJ18" s="302"/>
      <c r="TBK18" s="302"/>
      <c r="TBL18" s="302"/>
      <c r="TBM18" s="302"/>
      <c r="TBN18" s="302"/>
      <c r="TBO18" s="302"/>
      <c r="TBP18" s="302"/>
      <c r="TBQ18" s="302"/>
      <c r="TBR18" s="302"/>
      <c r="TBS18" s="302"/>
      <c r="TBT18" s="302"/>
      <c r="TBU18" s="302"/>
      <c r="TBV18" s="302"/>
      <c r="TBW18" s="302"/>
      <c r="TBX18" s="302"/>
      <c r="TBY18" s="302"/>
      <c r="TBZ18" s="302"/>
      <c r="TCA18" s="302"/>
      <c r="TCB18" s="302"/>
      <c r="TCC18" s="302"/>
      <c r="TCD18" s="302"/>
      <c r="TCE18" s="302"/>
      <c r="TCF18" s="302"/>
      <c r="TCG18" s="302"/>
      <c r="TCH18" s="302"/>
      <c r="TCI18" s="302"/>
      <c r="TCJ18" s="302"/>
      <c r="TCK18" s="302"/>
      <c r="TCL18" s="302"/>
      <c r="TCM18" s="302"/>
      <c r="TCN18" s="302"/>
      <c r="TCO18" s="302"/>
      <c r="TCP18" s="302"/>
      <c r="TCQ18" s="302"/>
      <c r="TCR18" s="302"/>
      <c r="TCS18" s="302"/>
      <c r="TCT18" s="302"/>
      <c r="TCU18" s="302"/>
      <c r="TCV18" s="302"/>
      <c r="TCW18" s="302"/>
      <c r="TCX18" s="302"/>
      <c r="TCY18" s="302"/>
      <c r="TCZ18" s="302"/>
      <c r="TDA18" s="302"/>
      <c r="TDB18" s="302"/>
      <c r="TDC18" s="302"/>
      <c r="TDD18" s="302"/>
      <c r="TDE18" s="302"/>
      <c r="TDF18" s="302"/>
      <c r="TDG18" s="302"/>
      <c r="TDH18" s="302"/>
      <c r="TDI18" s="302"/>
      <c r="TDJ18" s="302"/>
      <c r="TDK18" s="302"/>
      <c r="TDL18" s="302"/>
      <c r="TDM18" s="302"/>
      <c r="TDN18" s="302"/>
      <c r="TDO18" s="302"/>
      <c r="TDP18" s="302"/>
      <c r="TDQ18" s="302"/>
      <c r="TDR18" s="302"/>
      <c r="TDS18" s="302"/>
      <c r="TDT18" s="302"/>
      <c r="TDU18" s="302"/>
      <c r="TDV18" s="302"/>
      <c r="TDW18" s="302"/>
      <c r="TDX18" s="302"/>
      <c r="TDY18" s="302"/>
      <c r="TDZ18" s="302"/>
      <c r="TEA18" s="302"/>
      <c r="TEB18" s="302"/>
      <c r="TEC18" s="302"/>
      <c r="TED18" s="302"/>
      <c r="TEE18" s="302"/>
      <c r="TEF18" s="302"/>
      <c r="TEG18" s="302"/>
      <c r="TEH18" s="302"/>
      <c r="TEI18" s="302"/>
      <c r="TEJ18" s="302"/>
      <c r="TEK18" s="302"/>
      <c r="TEL18" s="302"/>
      <c r="TEM18" s="302"/>
      <c r="TEN18" s="302"/>
      <c r="TEO18" s="302"/>
      <c r="TEP18" s="302"/>
      <c r="TEQ18" s="302"/>
      <c r="TER18" s="302"/>
      <c r="TES18" s="302"/>
      <c r="TET18" s="302"/>
      <c r="TEU18" s="302"/>
      <c r="TEV18" s="302"/>
      <c r="TEW18" s="302"/>
      <c r="TEX18" s="302"/>
      <c r="TEY18" s="302"/>
      <c r="TEZ18" s="302"/>
      <c r="TFA18" s="302"/>
      <c r="TFB18" s="302"/>
      <c r="TFC18" s="302"/>
      <c r="TFD18" s="302"/>
      <c r="TFE18" s="302"/>
      <c r="TFF18" s="302"/>
      <c r="TFG18" s="302"/>
      <c r="TFH18" s="302"/>
      <c r="TFI18" s="302"/>
      <c r="TFJ18" s="302"/>
      <c r="TFK18" s="302"/>
      <c r="TFL18" s="302"/>
      <c r="TFM18" s="302"/>
      <c r="TFN18" s="302"/>
      <c r="TFO18" s="302"/>
      <c r="TFP18" s="302"/>
      <c r="TFQ18" s="302"/>
      <c r="TFR18" s="302"/>
      <c r="TFS18" s="302"/>
      <c r="TFT18" s="302"/>
      <c r="TFU18" s="302"/>
      <c r="TFV18" s="302"/>
      <c r="TFW18" s="302"/>
      <c r="TFX18" s="302"/>
      <c r="TFY18" s="302"/>
      <c r="TFZ18" s="302"/>
      <c r="TGA18" s="302"/>
      <c r="TGB18" s="302"/>
      <c r="TGC18" s="302"/>
      <c r="TGD18" s="302"/>
      <c r="TGE18" s="302"/>
      <c r="TGF18" s="302"/>
      <c r="TGG18" s="302"/>
      <c r="TGH18" s="302"/>
      <c r="TGI18" s="302"/>
      <c r="TGJ18" s="302"/>
      <c r="TGK18" s="302"/>
      <c r="TGL18" s="302"/>
      <c r="TGM18" s="302"/>
      <c r="TGN18" s="302"/>
      <c r="TGO18" s="302"/>
      <c r="TGP18" s="302"/>
      <c r="TGQ18" s="302"/>
      <c r="TGR18" s="302"/>
      <c r="TGS18" s="302"/>
      <c r="TGT18" s="302"/>
      <c r="TGU18" s="302"/>
      <c r="TGV18" s="302"/>
      <c r="TGW18" s="302"/>
      <c r="TGX18" s="302"/>
      <c r="TGY18" s="302"/>
      <c r="TGZ18" s="302"/>
      <c r="THA18" s="302"/>
      <c r="THB18" s="302"/>
      <c r="THC18" s="302"/>
      <c r="THD18" s="302"/>
      <c r="THE18" s="302"/>
      <c r="THF18" s="302"/>
      <c r="THG18" s="302"/>
      <c r="THH18" s="302"/>
      <c r="THI18" s="302"/>
      <c r="THJ18" s="302"/>
      <c r="THK18" s="302"/>
      <c r="THL18" s="302"/>
      <c r="THM18" s="302"/>
      <c r="THN18" s="302"/>
      <c r="THO18" s="302"/>
      <c r="THP18" s="302"/>
      <c r="THQ18" s="302"/>
      <c r="THR18" s="302"/>
      <c r="THS18" s="302"/>
      <c r="THT18" s="302"/>
      <c r="THU18" s="302"/>
      <c r="THV18" s="302"/>
      <c r="THW18" s="302"/>
      <c r="THX18" s="302"/>
      <c r="THY18" s="302"/>
      <c r="THZ18" s="302"/>
      <c r="TIA18" s="302"/>
      <c r="TIB18" s="302"/>
      <c r="TIC18" s="302"/>
      <c r="TID18" s="302"/>
      <c r="TIE18" s="302"/>
      <c r="TIF18" s="302"/>
      <c r="TIG18" s="302"/>
      <c r="TIH18" s="302"/>
      <c r="TII18" s="302"/>
      <c r="TIJ18" s="302"/>
      <c r="TIK18" s="302"/>
      <c r="TIL18" s="302"/>
      <c r="TIM18" s="302"/>
      <c r="TIN18" s="302"/>
      <c r="TIO18" s="302"/>
      <c r="TIP18" s="302"/>
      <c r="TIQ18" s="302"/>
      <c r="TIR18" s="302"/>
      <c r="TIS18" s="302"/>
      <c r="TIT18" s="302"/>
      <c r="TIU18" s="302"/>
      <c r="TIV18" s="302"/>
      <c r="TIW18" s="302"/>
      <c r="TIX18" s="302"/>
      <c r="TIY18" s="302"/>
      <c r="TIZ18" s="302"/>
      <c r="TJA18" s="302"/>
      <c r="TJB18" s="302"/>
      <c r="TJC18" s="302"/>
      <c r="TJD18" s="302"/>
      <c r="TJE18" s="302"/>
      <c r="TJF18" s="302"/>
      <c r="TJG18" s="302"/>
      <c r="TJH18" s="302"/>
      <c r="TJI18" s="302"/>
      <c r="TJJ18" s="302"/>
      <c r="TJK18" s="302"/>
      <c r="TJL18" s="302"/>
      <c r="TJM18" s="302"/>
      <c r="TJN18" s="302"/>
      <c r="TJO18" s="302"/>
      <c r="TJP18" s="302"/>
      <c r="TJQ18" s="302"/>
      <c r="TJR18" s="302"/>
      <c r="TJS18" s="302"/>
      <c r="TJT18" s="302"/>
      <c r="TJU18" s="302"/>
      <c r="TJV18" s="302"/>
      <c r="TJW18" s="302"/>
      <c r="TJX18" s="302"/>
      <c r="TJY18" s="302"/>
      <c r="TJZ18" s="302"/>
      <c r="TKA18" s="302"/>
      <c r="TKB18" s="302"/>
      <c r="TKC18" s="302"/>
      <c r="TKD18" s="302"/>
      <c r="TKE18" s="302"/>
      <c r="TKF18" s="302"/>
      <c r="TKG18" s="302"/>
      <c r="TKH18" s="302"/>
      <c r="TKI18" s="302"/>
      <c r="TKJ18" s="302"/>
      <c r="TKK18" s="302"/>
      <c r="TKL18" s="302"/>
      <c r="TKM18" s="302"/>
      <c r="TKN18" s="302"/>
      <c r="TKO18" s="302"/>
      <c r="TKP18" s="302"/>
      <c r="TKQ18" s="302"/>
      <c r="TKR18" s="302"/>
      <c r="TKS18" s="302"/>
      <c r="TKT18" s="302"/>
      <c r="TKU18" s="302"/>
      <c r="TKV18" s="302"/>
      <c r="TKW18" s="302"/>
      <c r="TKX18" s="302"/>
      <c r="TKY18" s="302"/>
      <c r="TKZ18" s="302"/>
      <c r="TLA18" s="302"/>
      <c r="TLB18" s="302"/>
      <c r="TLC18" s="302"/>
      <c r="TLD18" s="302"/>
      <c r="TLE18" s="302"/>
      <c r="TLF18" s="302"/>
      <c r="TLG18" s="302"/>
      <c r="TLH18" s="302"/>
      <c r="TLI18" s="302"/>
      <c r="TLJ18" s="302"/>
      <c r="TLK18" s="302"/>
      <c r="TLL18" s="302"/>
      <c r="TLM18" s="302"/>
      <c r="TLN18" s="302"/>
      <c r="TLO18" s="302"/>
      <c r="TLP18" s="302"/>
      <c r="TLQ18" s="302"/>
      <c r="TLR18" s="302"/>
      <c r="TLS18" s="302"/>
      <c r="TLT18" s="302"/>
      <c r="TLU18" s="302"/>
      <c r="TLV18" s="302"/>
      <c r="TLW18" s="302"/>
      <c r="TLX18" s="302"/>
      <c r="TLY18" s="302"/>
      <c r="TLZ18" s="302"/>
      <c r="TMA18" s="302"/>
      <c r="TMB18" s="302"/>
      <c r="TMC18" s="302"/>
      <c r="TMD18" s="302"/>
      <c r="TME18" s="302"/>
      <c r="TMF18" s="302"/>
      <c r="TMG18" s="302"/>
      <c r="TMH18" s="302"/>
      <c r="TMI18" s="302"/>
      <c r="TMJ18" s="302"/>
      <c r="TMK18" s="302"/>
      <c r="TML18" s="302"/>
      <c r="TMM18" s="302"/>
      <c r="TMN18" s="302"/>
      <c r="TMO18" s="302"/>
      <c r="TMP18" s="302"/>
      <c r="TMQ18" s="302"/>
      <c r="TMR18" s="302"/>
      <c r="TMS18" s="302"/>
      <c r="TMT18" s="302"/>
      <c r="TMU18" s="302"/>
      <c r="TMV18" s="302"/>
      <c r="TMW18" s="302"/>
      <c r="TMX18" s="302"/>
      <c r="TMY18" s="302"/>
      <c r="TMZ18" s="302"/>
      <c r="TNA18" s="302"/>
      <c r="TNB18" s="302"/>
      <c r="TNC18" s="302"/>
      <c r="TND18" s="302"/>
      <c r="TNE18" s="302"/>
      <c r="TNF18" s="302"/>
      <c r="TNG18" s="302"/>
      <c r="TNH18" s="302"/>
      <c r="TNI18" s="302"/>
      <c r="TNJ18" s="302"/>
      <c r="TNK18" s="302"/>
      <c r="TNL18" s="302"/>
      <c r="TNM18" s="302"/>
      <c r="TNN18" s="302"/>
      <c r="TNO18" s="302"/>
      <c r="TNP18" s="302"/>
      <c r="TNQ18" s="302"/>
      <c r="TNR18" s="302"/>
      <c r="TNS18" s="302"/>
      <c r="TNT18" s="302"/>
      <c r="TNU18" s="302"/>
      <c r="TNV18" s="302"/>
      <c r="TNW18" s="302"/>
      <c r="TNX18" s="302"/>
      <c r="TNY18" s="302"/>
      <c r="TNZ18" s="302"/>
      <c r="TOA18" s="302"/>
      <c r="TOB18" s="302"/>
      <c r="TOC18" s="302"/>
      <c r="TOD18" s="302"/>
      <c r="TOE18" s="302"/>
      <c r="TOF18" s="302"/>
      <c r="TOG18" s="302"/>
      <c r="TOH18" s="302"/>
      <c r="TOI18" s="302"/>
      <c r="TOJ18" s="302"/>
      <c r="TOK18" s="302"/>
      <c r="TOL18" s="302"/>
      <c r="TOM18" s="302"/>
      <c r="TON18" s="302"/>
      <c r="TOO18" s="302"/>
      <c r="TOP18" s="302"/>
      <c r="TOQ18" s="302"/>
      <c r="TOR18" s="302"/>
      <c r="TOS18" s="302"/>
      <c r="TOT18" s="302"/>
      <c r="TOU18" s="302"/>
      <c r="TOV18" s="302"/>
      <c r="TOW18" s="302"/>
      <c r="TOX18" s="302"/>
      <c r="TOY18" s="302"/>
      <c r="TOZ18" s="302"/>
      <c r="TPA18" s="302"/>
      <c r="TPB18" s="302"/>
      <c r="TPC18" s="302"/>
      <c r="TPD18" s="302"/>
      <c r="TPE18" s="302"/>
      <c r="TPF18" s="302"/>
      <c r="TPG18" s="302"/>
      <c r="TPH18" s="302"/>
      <c r="TPI18" s="302"/>
      <c r="TPJ18" s="302"/>
      <c r="TPK18" s="302"/>
      <c r="TPL18" s="302"/>
      <c r="TPM18" s="302"/>
      <c r="TPN18" s="302"/>
      <c r="TPO18" s="302"/>
      <c r="TPP18" s="302"/>
      <c r="TPQ18" s="302"/>
      <c r="TPR18" s="302"/>
      <c r="TPS18" s="302"/>
      <c r="TPT18" s="302"/>
      <c r="TPU18" s="302"/>
      <c r="TPV18" s="302"/>
      <c r="TPW18" s="302"/>
      <c r="TPX18" s="302"/>
      <c r="TPY18" s="302"/>
      <c r="TPZ18" s="302"/>
      <c r="TQA18" s="302"/>
      <c r="TQB18" s="302"/>
      <c r="TQC18" s="302"/>
      <c r="TQD18" s="302"/>
      <c r="TQE18" s="302"/>
      <c r="TQF18" s="302"/>
      <c r="TQG18" s="302"/>
      <c r="TQH18" s="302"/>
      <c r="TQI18" s="302"/>
      <c r="TQJ18" s="302"/>
      <c r="TQK18" s="302"/>
      <c r="TQL18" s="302"/>
      <c r="TQM18" s="302"/>
      <c r="TQN18" s="302"/>
      <c r="TQO18" s="302"/>
      <c r="TQP18" s="302"/>
      <c r="TQQ18" s="302"/>
      <c r="TQR18" s="302"/>
      <c r="TQS18" s="302"/>
      <c r="TQT18" s="302"/>
      <c r="TQU18" s="302"/>
      <c r="TQV18" s="302"/>
      <c r="TQW18" s="302"/>
      <c r="TQX18" s="302"/>
      <c r="TQY18" s="302"/>
      <c r="TQZ18" s="302"/>
      <c r="TRA18" s="302"/>
      <c r="TRB18" s="302"/>
      <c r="TRC18" s="302"/>
      <c r="TRD18" s="302"/>
      <c r="TRE18" s="302"/>
      <c r="TRF18" s="302"/>
      <c r="TRG18" s="302"/>
      <c r="TRH18" s="302"/>
      <c r="TRI18" s="302"/>
      <c r="TRJ18" s="302"/>
      <c r="TRK18" s="302"/>
      <c r="TRL18" s="302"/>
      <c r="TRM18" s="302"/>
      <c r="TRN18" s="302"/>
      <c r="TRO18" s="302"/>
      <c r="TRP18" s="302"/>
      <c r="TRQ18" s="302"/>
      <c r="TRR18" s="302"/>
      <c r="TRS18" s="302"/>
      <c r="TRT18" s="302"/>
      <c r="TRU18" s="302"/>
      <c r="TRV18" s="302"/>
      <c r="TRW18" s="302"/>
      <c r="TRX18" s="302"/>
      <c r="TRY18" s="302"/>
      <c r="TRZ18" s="302"/>
      <c r="TSA18" s="302"/>
      <c r="TSB18" s="302"/>
      <c r="TSC18" s="302"/>
      <c r="TSD18" s="302"/>
      <c r="TSE18" s="302"/>
      <c r="TSF18" s="302"/>
      <c r="TSG18" s="302"/>
      <c r="TSH18" s="302"/>
      <c r="TSI18" s="302"/>
      <c r="TSJ18" s="302"/>
      <c r="TSK18" s="302"/>
      <c r="TSL18" s="302"/>
      <c r="TSM18" s="302"/>
      <c r="TSN18" s="302"/>
      <c r="TSO18" s="302"/>
      <c r="TSP18" s="302"/>
      <c r="TSQ18" s="302"/>
      <c r="TSR18" s="302"/>
      <c r="TSS18" s="302"/>
      <c r="TST18" s="302"/>
      <c r="TSU18" s="302"/>
      <c r="TSV18" s="302"/>
      <c r="TSW18" s="302"/>
      <c r="TSX18" s="302"/>
      <c r="TSY18" s="302"/>
      <c r="TSZ18" s="302"/>
      <c r="TTA18" s="302"/>
      <c r="TTB18" s="302"/>
      <c r="TTC18" s="302"/>
      <c r="TTD18" s="302"/>
      <c r="TTE18" s="302"/>
      <c r="TTF18" s="302"/>
      <c r="TTG18" s="302"/>
      <c r="TTH18" s="302"/>
      <c r="TTI18" s="302"/>
      <c r="TTJ18" s="302"/>
      <c r="TTK18" s="302"/>
      <c r="TTL18" s="302"/>
      <c r="TTM18" s="302"/>
      <c r="TTN18" s="302"/>
      <c r="TTO18" s="302"/>
      <c r="TTP18" s="302"/>
      <c r="TTQ18" s="302"/>
      <c r="TTR18" s="302"/>
      <c r="TTS18" s="302"/>
      <c r="TTT18" s="302"/>
      <c r="TTU18" s="302"/>
      <c r="TTV18" s="302"/>
      <c r="TTW18" s="302"/>
      <c r="TTX18" s="302"/>
      <c r="TTY18" s="302"/>
      <c r="TTZ18" s="302"/>
      <c r="TUA18" s="302"/>
      <c r="TUB18" s="302"/>
      <c r="TUC18" s="302"/>
      <c r="TUD18" s="302"/>
      <c r="TUE18" s="302"/>
      <c r="TUF18" s="302"/>
      <c r="TUG18" s="302"/>
      <c r="TUH18" s="302"/>
      <c r="TUI18" s="302"/>
      <c r="TUJ18" s="302"/>
      <c r="TUK18" s="302"/>
      <c r="TUL18" s="302"/>
      <c r="TUM18" s="302"/>
      <c r="TUN18" s="302"/>
      <c r="TUO18" s="302"/>
      <c r="TUP18" s="302"/>
      <c r="TUQ18" s="302"/>
      <c r="TUR18" s="302"/>
      <c r="TUS18" s="302"/>
      <c r="TUT18" s="302"/>
      <c r="TUU18" s="302"/>
      <c r="TUV18" s="302"/>
      <c r="TUW18" s="302"/>
      <c r="TUX18" s="302"/>
      <c r="TUY18" s="302"/>
      <c r="TUZ18" s="302"/>
      <c r="TVA18" s="302"/>
      <c r="TVB18" s="302"/>
      <c r="TVC18" s="302"/>
      <c r="TVD18" s="302"/>
      <c r="TVE18" s="302"/>
      <c r="TVF18" s="302"/>
      <c r="TVG18" s="302"/>
      <c r="TVH18" s="302"/>
      <c r="TVI18" s="302"/>
      <c r="TVJ18" s="302"/>
      <c r="TVK18" s="302"/>
      <c r="TVL18" s="302"/>
      <c r="TVM18" s="302"/>
      <c r="TVN18" s="302"/>
      <c r="TVO18" s="302"/>
      <c r="TVP18" s="302"/>
      <c r="TVQ18" s="302"/>
      <c r="TVR18" s="302"/>
      <c r="TVS18" s="302"/>
      <c r="TVT18" s="302"/>
      <c r="TVU18" s="302"/>
      <c r="TVV18" s="302"/>
      <c r="TVW18" s="302"/>
      <c r="TVX18" s="302"/>
      <c r="TVY18" s="302"/>
      <c r="TVZ18" s="302"/>
      <c r="TWA18" s="302"/>
      <c r="TWB18" s="302"/>
      <c r="TWC18" s="302"/>
      <c r="TWD18" s="302"/>
      <c r="TWE18" s="302"/>
      <c r="TWF18" s="302"/>
      <c r="TWG18" s="302"/>
      <c r="TWH18" s="302"/>
      <c r="TWI18" s="302"/>
      <c r="TWJ18" s="302"/>
      <c r="TWK18" s="302"/>
      <c r="TWL18" s="302"/>
      <c r="TWM18" s="302"/>
      <c r="TWN18" s="302"/>
      <c r="TWO18" s="302"/>
      <c r="TWP18" s="302"/>
      <c r="TWQ18" s="302"/>
      <c r="TWR18" s="302"/>
      <c r="TWS18" s="302"/>
      <c r="TWT18" s="302"/>
      <c r="TWU18" s="302"/>
      <c r="TWV18" s="302"/>
      <c r="TWW18" s="302"/>
      <c r="TWX18" s="302"/>
      <c r="TWY18" s="302"/>
      <c r="TWZ18" s="302"/>
      <c r="TXA18" s="302"/>
      <c r="TXB18" s="302"/>
      <c r="TXC18" s="302"/>
      <c r="TXD18" s="302"/>
      <c r="TXE18" s="302"/>
      <c r="TXF18" s="302"/>
      <c r="TXG18" s="302"/>
      <c r="TXH18" s="302"/>
      <c r="TXI18" s="302"/>
      <c r="TXJ18" s="302"/>
      <c r="TXK18" s="302"/>
      <c r="TXL18" s="302"/>
      <c r="TXM18" s="302"/>
      <c r="TXN18" s="302"/>
      <c r="TXO18" s="302"/>
      <c r="TXP18" s="302"/>
      <c r="TXQ18" s="302"/>
      <c r="TXR18" s="302"/>
      <c r="TXS18" s="302"/>
      <c r="TXT18" s="302"/>
      <c r="TXU18" s="302"/>
      <c r="TXV18" s="302"/>
      <c r="TXW18" s="302"/>
      <c r="TXX18" s="302"/>
      <c r="TXY18" s="302"/>
      <c r="TXZ18" s="302"/>
      <c r="TYA18" s="302"/>
      <c r="TYB18" s="302"/>
      <c r="TYC18" s="302"/>
      <c r="TYD18" s="302"/>
      <c r="TYE18" s="302"/>
      <c r="TYF18" s="302"/>
      <c r="TYG18" s="302"/>
      <c r="TYH18" s="302"/>
      <c r="TYI18" s="302"/>
      <c r="TYJ18" s="302"/>
      <c r="TYK18" s="302"/>
      <c r="TYL18" s="302"/>
      <c r="TYM18" s="302"/>
      <c r="TYN18" s="302"/>
      <c r="TYO18" s="302"/>
      <c r="TYP18" s="302"/>
      <c r="TYQ18" s="302"/>
      <c r="TYR18" s="302"/>
      <c r="TYS18" s="302"/>
      <c r="TYT18" s="302"/>
      <c r="TYU18" s="302"/>
      <c r="TYV18" s="302"/>
      <c r="TYW18" s="302"/>
      <c r="TYX18" s="302"/>
      <c r="TYY18" s="302"/>
      <c r="TYZ18" s="302"/>
      <c r="TZA18" s="302"/>
      <c r="TZB18" s="302"/>
      <c r="TZC18" s="302"/>
      <c r="TZD18" s="302"/>
      <c r="TZE18" s="302"/>
      <c r="TZF18" s="302"/>
      <c r="TZG18" s="302"/>
      <c r="TZH18" s="302"/>
      <c r="TZI18" s="302"/>
      <c r="TZJ18" s="302"/>
      <c r="TZK18" s="302"/>
      <c r="TZL18" s="302"/>
      <c r="TZM18" s="302"/>
      <c r="TZN18" s="302"/>
      <c r="TZO18" s="302"/>
      <c r="TZP18" s="302"/>
      <c r="TZQ18" s="302"/>
      <c r="TZR18" s="302"/>
      <c r="TZS18" s="302"/>
      <c r="TZT18" s="302"/>
      <c r="TZU18" s="302"/>
      <c r="TZV18" s="302"/>
      <c r="TZW18" s="302"/>
      <c r="TZX18" s="302"/>
      <c r="TZY18" s="302"/>
      <c r="TZZ18" s="302"/>
      <c r="UAA18" s="302"/>
      <c r="UAB18" s="302"/>
      <c r="UAC18" s="302"/>
      <c r="UAD18" s="302"/>
      <c r="UAE18" s="302"/>
      <c r="UAF18" s="302"/>
      <c r="UAG18" s="302"/>
      <c r="UAH18" s="302"/>
      <c r="UAI18" s="302"/>
      <c r="UAJ18" s="302"/>
      <c r="UAK18" s="302"/>
      <c r="UAL18" s="302"/>
      <c r="UAM18" s="302"/>
      <c r="UAN18" s="302"/>
      <c r="UAO18" s="302"/>
      <c r="UAP18" s="302"/>
      <c r="UAQ18" s="302"/>
      <c r="UAR18" s="302"/>
      <c r="UAS18" s="302"/>
      <c r="UAT18" s="302"/>
      <c r="UAU18" s="302"/>
      <c r="UAV18" s="302"/>
      <c r="UAW18" s="302"/>
      <c r="UAX18" s="302"/>
      <c r="UAY18" s="302"/>
      <c r="UAZ18" s="302"/>
      <c r="UBA18" s="302"/>
      <c r="UBB18" s="302"/>
      <c r="UBC18" s="302"/>
      <c r="UBD18" s="302"/>
      <c r="UBE18" s="302"/>
      <c r="UBF18" s="302"/>
      <c r="UBG18" s="302"/>
      <c r="UBH18" s="302"/>
      <c r="UBI18" s="302"/>
      <c r="UBJ18" s="302"/>
      <c r="UBK18" s="302"/>
      <c r="UBL18" s="302"/>
      <c r="UBM18" s="302"/>
      <c r="UBN18" s="302"/>
      <c r="UBO18" s="302"/>
      <c r="UBP18" s="302"/>
      <c r="UBQ18" s="302"/>
      <c r="UBR18" s="302"/>
      <c r="UBS18" s="302"/>
      <c r="UBT18" s="302"/>
      <c r="UBU18" s="302"/>
      <c r="UBV18" s="302"/>
      <c r="UBW18" s="302"/>
      <c r="UBX18" s="302"/>
      <c r="UBY18" s="302"/>
      <c r="UBZ18" s="302"/>
      <c r="UCA18" s="302"/>
      <c r="UCB18" s="302"/>
      <c r="UCC18" s="302"/>
      <c r="UCD18" s="302"/>
      <c r="UCE18" s="302"/>
      <c r="UCF18" s="302"/>
      <c r="UCG18" s="302"/>
      <c r="UCH18" s="302"/>
      <c r="UCI18" s="302"/>
      <c r="UCJ18" s="302"/>
      <c r="UCK18" s="302"/>
      <c r="UCL18" s="302"/>
      <c r="UCM18" s="302"/>
      <c r="UCN18" s="302"/>
      <c r="UCO18" s="302"/>
      <c r="UCP18" s="302"/>
      <c r="UCQ18" s="302"/>
      <c r="UCR18" s="302"/>
      <c r="UCS18" s="302"/>
      <c r="UCT18" s="302"/>
      <c r="UCU18" s="302"/>
      <c r="UCV18" s="302"/>
      <c r="UCW18" s="302"/>
      <c r="UCX18" s="302"/>
      <c r="UCY18" s="302"/>
      <c r="UCZ18" s="302"/>
      <c r="UDA18" s="302"/>
      <c r="UDB18" s="302"/>
      <c r="UDC18" s="302"/>
      <c r="UDD18" s="302"/>
      <c r="UDE18" s="302"/>
      <c r="UDF18" s="302"/>
      <c r="UDG18" s="302"/>
      <c r="UDH18" s="302"/>
      <c r="UDI18" s="302"/>
      <c r="UDJ18" s="302"/>
      <c r="UDK18" s="302"/>
      <c r="UDL18" s="302"/>
      <c r="UDM18" s="302"/>
      <c r="UDN18" s="302"/>
      <c r="UDO18" s="302"/>
      <c r="UDP18" s="302"/>
      <c r="UDQ18" s="302"/>
      <c r="UDR18" s="302"/>
      <c r="UDS18" s="302"/>
      <c r="UDT18" s="302"/>
      <c r="UDU18" s="302"/>
      <c r="UDV18" s="302"/>
      <c r="UDW18" s="302"/>
      <c r="UDX18" s="302"/>
      <c r="UDY18" s="302"/>
      <c r="UDZ18" s="302"/>
      <c r="UEA18" s="302"/>
      <c r="UEB18" s="302"/>
      <c r="UEC18" s="302"/>
      <c r="UED18" s="302"/>
      <c r="UEE18" s="302"/>
      <c r="UEF18" s="302"/>
      <c r="UEG18" s="302"/>
      <c r="UEH18" s="302"/>
      <c r="UEI18" s="302"/>
      <c r="UEJ18" s="302"/>
      <c r="UEK18" s="302"/>
      <c r="UEL18" s="302"/>
      <c r="UEM18" s="302"/>
      <c r="UEN18" s="302"/>
      <c r="UEO18" s="302"/>
      <c r="UEP18" s="302"/>
      <c r="UEQ18" s="302"/>
      <c r="UER18" s="302"/>
      <c r="UES18" s="302"/>
      <c r="UET18" s="302"/>
      <c r="UEU18" s="302"/>
      <c r="UEV18" s="302"/>
      <c r="UEW18" s="302"/>
      <c r="UEX18" s="302"/>
      <c r="UEY18" s="302"/>
      <c r="UEZ18" s="302"/>
      <c r="UFA18" s="302"/>
      <c r="UFB18" s="302"/>
      <c r="UFC18" s="302"/>
      <c r="UFD18" s="302"/>
      <c r="UFE18" s="302"/>
      <c r="UFF18" s="302"/>
      <c r="UFG18" s="302"/>
      <c r="UFH18" s="302"/>
      <c r="UFI18" s="302"/>
      <c r="UFJ18" s="302"/>
      <c r="UFK18" s="302"/>
      <c r="UFL18" s="302"/>
      <c r="UFM18" s="302"/>
      <c r="UFN18" s="302"/>
      <c r="UFO18" s="302"/>
      <c r="UFP18" s="302"/>
      <c r="UFQ18" s="302"/>
      <c r="UFR18" s="302"/>
      <c r="UFS18" s="302"/>
      <c r="UFT18" s="302"/>
      <c r="UFU18" s="302"/>
      <c r="UFV18" s="302"/>
      <c r="UFW18" s="302"/>
      <c r="UFX18" s="302"/>
      <c r="UFY18" s="302"/>
      <c r="UFZ18" s="302"/>
      <c r="UGA18" s="302"/>
      <c r="UGB18" s="302"/>
      <c r="UGC18" s="302"/>
      <c r="UGD18" s="302"/>
      <c r="UGE18" s="302"/>
      <c r="UGF18" s="302"/>
      <c r="UGG18" s="302"/>
      <c r="UGH18" s="302"/>
      <c r="UGI18" s="302"/>
      <c r="UGJ18" s="302"/>
      <c r="UGK18" s="302"/>
      <c r="UGL18" s="302"/>
      <c r="UGM18" s="302"/>
      <c r="UGN18" s="302"/>
      <c r="UGO18" s="302"/>
      <c r="UGP18" s="302"/>
      <c r="UGQ18" s="302"/>
      <c r="UGR18" s="302"/>
      <c r="UGS18" s="302"/>
      <c r="UGT18" s="302"/>
      <c r="UGU18" s="302"/>
      <c r="UGV18" s="302"/>
      <c r="UGW18" s="302"/>
      <c r="UGX18" s="302"/>
      <c r="UGY18" s="302"/>
      <c r="UGZ18" s="302"/>
      <c r="UHA18" s="302"/>
      <c r="UHB18" s="302"/>
      <c r="UHC18" s="302"/>
      <c r="UHD18" s="302"/>
      <c r="UHE18" s="302"/>
      <c r="UHF18" s="302"/>
      <c r="UHG18" s="302"/>
      <c r="UHH18" s="302"/>
      <c r="UHI18" s="302"/>
      <c r="UHJ18" s="302"/>
      <c r="UHK18" s="302"/>
      <c r="UHL18" s="302"/>
      <c r="UHM18" s="302"/>
      <c r="UHN18" s="302"/>
      <c r="UHO18" s="302"/>
      <c r="UHP18" s="302"/>
      <c r="UHQ18" s="302"/>
      <c r="UHR18" s="302"/>
      <c r="UHS18" s="302"/>
      <c r="UHT18" s="302"/>
      <c r="UHU18" s="302"/>
      <c r="UHV18" s="302"/>
      <c r="UHW18" s="302"/>
      <c r="UHX18" s="302"/>
      <c r="UHY18" s="302"/>
      <c r="UHZ18" s="302"/>
      <c r="UIA18" s="302"/>
      <c r="UIB18" s="302"/>
      <c r="UIC18" s="302"/>
      <c r="UID18" s="302"/>
      <c r="UIE18" s="302"/>
      <c r="UIF18" s="302"/>
      <c r="UIG18" s="302"/>
      <c r="UIH18" s="302"/>
      <c r="UII18" s="302"/>
      <c r="UIJ18" s="302"/>
      <c r="UIK18" s="302"/>
      <c r="UIL18" s="302"/>
      <c r="UIM18" s="302"/>
      <c r="UIN18" s="302"/>
      <c r="UIO18" s="302"/>
      <c r="UIP18" s="302"/>
      <c r="UIQ18" s="302"/>
      <c r="UIR18" s="302"/>
      <c r="UIS18" s="302"/>
      <c r="UIT18" s="302"/>
      <c r="UIU18" s="302"/>
      <c r="UIV18" s="302"/>
      <c r="UIW18" s="302"/>
      <c r="UIX18" s="302"/>
      <c r="UIY18" s="302"/>
      <c r="UIZ18" s="302"/>
      <c r="UJA18" s="302"/>
      <c r="UJB18" s="302"/>
      <c r="UJC18" s="302"/>
      <c r="UJD18" s="302"/>
      <c r="UJE18" s="302"/>
      <c r="UJF18" s="302"/>
      <c r="UJG18" s="302"/>
      <c r="UJH18" s="302"/>
      <c r="UJI18" s="302"/>
      <c r="UJJ18" s="302"/>
      <c r="UJK18" s="302"/>
      <c r="UJL18" s="302"/>
      <c r="UJM18" s="302"/>
      <c r="UJN18" s="302"/>
      <c r="UJO18" s="302"/>
      <c r="UJP18" s="302"/>
      <c r="UJQ18" s="302"/>
      <c r="UJR18" s="302"/>
      <c r="UJS18" s="302"/>
      <c r="UJT18" s="302"/>
      <c r="UJU18" s="302"/>
      <c r="UJV18" s="302"/>
      <c r="UJW18" s="302"/>
      <c r="UJX18" s="302"/>
      <c r="UJY18" s="302"/>
      <c r="UJZ18" s="302"/>
      <c r="UKA18" s="302"/>
      <c r="UKB18" s="302"/>
      <c r="UKC18" s="302"/>
      <c r="UKD18" s="302"/>
      <c r="UKE18" s="302"/>
      <c r="UKF18" s="302"/>
      <c r="UKG18" s="302"/>
      <c r="UKH18" s="302"/>
      <c r="UKI18" s="302"/>
      <c r="UKJ18" s="302"/>
      <c r="UKK18" s="302"/>
      <c r="UKL18" s="302"/>
      <c r="UKM18" s="302"/>
      <c r="UKN18" s="302"/>
      <c r="UKO18" s="302"/>
      <c r="UKP18" s="302"/>
      <c r="UKQ18" s="302"/>
      <c r="UKR18" s="302"/>
      <c r="UKS18" s="302"/>
      <c r="UKT18" s="302"/>
      <c r="UKU18" s="302"/>
      <c r="UKV18" s="302"/>
      <c r="UKW18" s="302"/>
      <c r="UKX18" s="302"/>
      <c r="UKY18" s="302"/>
      <c r="UKZ18" s="302"/>
      <c r="ULA18" s="302"/>
      <c r="ULB18" s="302"/>
      <c r="ULC18" s="302"/>
      <c r="ULD18" s="302"/>
      <c r="ULE18" s="302"/>
      <c r="ULF18" s="302"/>
      <c r="ULG18" s="302"/>
      <c r="ULH18" s="302"/>
      <c r="ULI18" s="302"/>
      <c r="ULJ18" s="302"/>
      <c r="ULK18" s="302"/>
      <c r="ULL18" s="302"/>
      <c r="ULM18" s="302"/>
      <c r="ULN18" s="302"/>
      <c r="ULO18" s="302"/>
      <c r="ULP18" s="302"/>
      <c r="ULQ18" s="302"/>
      <c r="ULR18" s="302"/>
      <c r="ULS18" s="302"/>
      <c r="ULT18" s="302"/>
      <c r="ULU18" s="302"/>
      <c r="ULV18" s="302"/>
      <c r="ULW18" s="302"/>
      <c r="ULX18" s="302"/>
      <c r="ULY18" s="302"/>
      <c r="ULZ18" s="302"/>
      <c r="UMA18" s="302"/>
      <c r="UMB18" s="302"/>
      <c r="UMC18" s="302"/>
      <c r="UMD18" s="302"/>
      <c r="UME18" s="302"/>
      <c r="UMF18" s="302"/>
      <c r="UMG18" s="302"/>
      <c r="UMH18" s="302"/>
      <c r="UMI18" s="302"/>
      <c r="UMJ18" s="302"/>
      <c r="UMK18" s="302"/>
      <c r="UML18" s="302"/>
      <c r="UMM18" s="302"/>
      <c r="UMN18" s="302"/>
      <c r="UMO18" s="302"/>
      <c r="UMP18" s="302"/>
      <c r="UMQ18" s="302"/>
      <c r="UMR18" s="302"/>
      <c r="UMS18" s="302"/>
      <c r="UMT18" s="302"/>
      <c r="UMU18" s="302"/>
      <c r="UMV18" s="302"/>
      <c r="UMW18" s="302"/>
      <c r="UMX18" s="302"/>
      <c r="UMY18" s="302"/>
      <c r="UMZ18" s="302"/>
      <c r="UNA18" s="302"/>
      <c r="UNB18" s="302"/>
      <c r="UNC18" s="302"/>
      <c r="UND18" s="302"/>
      <c r="UNE18" s="302"/>
      <c r="UNF18" s="302"/>
      <c r="UNG18" s="302"/>
      <c r="UNH18" s="302"/>
      <c r="UNI18" s="302"/>
      <c r="UNJ18" s="302"/>
      <c r="UNK18" s="302"/>
      <c r="UNL18" s="302"/>
      <c r="UNM18" s="302"/>
      <c r="UNN18" s="302"/>
      <c r="UNO18" s="302"/>
      <c r="UNP18" s="302"/>
      <c r="UNQ18" s="302"/>
      <c r="UNR18" s="302"/>
      <c r="UNS18" s="302"/>
      <c r="UNT18" s="302"/>
      <c r="UNU18" s="302"/>
      <c r="UNV18" s="302"/>
      <c r="UNW18" s="302"/>
      <c r="UNX18" s="302"/>
      <c r="UNY18" s="302"/>
      <c r="UNZ18" s="302"/>
      <c r="UOA18" s="302"/>
      <c r="UOB18" s="302"/>
      <c r="UOC18" s="302"/>
      <c r="UOD18" s="302"/>
      <c r="UOE18" s="302"/>
      <c r="UOF18" s="302"/>
      <c r="UOG18" s="302"/>
      <c r="UOH18" s="302"/>
      <c r="UOI18" s="302"/>
      <c r="UOJ18" s="302"/>
      <c r="UOK18" s="302"/>
      <c r="UOL18" s="302"/>
      <c r="UOM18" s="302"/>
      <c r="UON18" s="302"/>
      <c r="UOO18" s="302"/>
      <c r="UOP18" s="302"/>
      <c r="UOQ18" s="302"/>
      <c r="UOR18" s="302"/>
      <c r="UOS18" s="302"/>
      <c r="UOT18" s="302"/>
      <c r="UOU18" s="302"/>
      <c r="UOV18" s="302"/>
      <c r="UOW18" s="302"/>
      <c r="UOX18" s="302"/>
      <c r="UOY18" s="302"/>
      <c r="UOZ18" s="302"/>
      <c r="UPA18" s="302"/>
      <c r="UPB18" s="302"/>
      <c r="UPC18" s="302"/>
      <c r="UPD18" s="302"/>
      <c r="UPE18" s="302"/>
      <c r="UPF18" s="302"/>
      <c r="UPG18" s="302"/>
      <c r="UPH18" s="302"/>
      <c r="UPI18" s="302"/>
      <c r="UPJ18" s="302"/>
      <c r="UPK18" s="302"/>
      <c r="UPL18" s="302"/>
      <c r="UPM18" s="302"/>
      <c r="UPN18" s="302"/>
      <c r="UPO18" s="302"/>
      <c r="UPP18" s="302"/>
      <c r="UPQ18" s="302"/>
      <c r="UPR18" s="302"/>
      <c r="UPS18" s="302"/>
      <c r="UPT18" s="302"/>
      <c r="UPU18" s="302"/>
      <c r="UPV18" s="302"/>
      <c r="UPW18" s="302"/>
      <c r="UPX18" s="302"/>
      <c r="UPY18" s="302"/>
      <c r="UPZ18" s="302"/>
      <c r="UQA18" s="302"/>
      <c r="UQB18" s="302"/>
      <c r="UQC18" s="302"/>
      <c r="UQD18" s="302"/>
      <c r="UQE18" s="302"/>
      <c r="UQF18" s="302"/>
      <c r="UQG18" s="302"/>
      <c r="UQH18" s="302"/>
      <c r="UQI18" s="302"/>
      <c r="UQJ18" s="302"/>
      <c r="UQK18" s="302"/>
      <c r="UQL18" s="302"/>
      <c r="UQM18" s="302"/>
      <c r="UQN18" s="302"/>
      <c r="UQO18" s="302"/>
      <c r="UQP18" s="302"/>
      <c r="UQQ18" s="302"/>
      <c r="UQR18" s="302"/>
      <c r="UQS18" s="302"/>
      <c r="UQT18" s="302"/>
      <c r="UQU18" s="302"/>
      <c r="UQV18" s="302"/>
      <c r="UQW18" s="302"/>
      <c r="UQX18" s="302"/>
      <c r="UQY18" s="302"/>
      <c r="UQZ18" s="302"/>
      <c r="URA18" s="302"/>
      <c r="URB18" s="302"/>
      <c r="URC18" s="302"/>
      <c r="URD18" s="302"/>
      <c r="URE18" s="302"/>
      <c r="URF18" s="302"/>
      <c r="URG18" s="302"/>
      <c r="URH18" s="302"/>
      <c r="URI18" s="302"/>
      <c r="URJ18" s="302"/>
      <c r="URK18" s="302"/>
      <c r="URL18" s="302"/>
      <c r="URM18" s="302"/>
      <c r="URN18" s="302"/>
      <c r="URO18" s="302"/>
      <c r="URP18" s="302"/>
      <c r="URQ18" s="302"/>
      <c r="URR18" s="302"/>
      <c r="URS18" s="302"/>
      <c r="URT18" s="302"/>
      <c r="URU18" s="302"/>
      <c r="URV18" s="302"/>
      <c r="URW18" s="302"/>
      <c r="URX18" s="302"/>
      <c r="URY18" s="302"/>
      <c r="URZ18" s="302"/>
      <c r="USA18" s="302"/>
      <c r="USB18" s="302"/>
      <c r="USC18" s="302"/>
      <c r="USD18" s="302"/>
      <c r="USE18" s="302"/>
      <c r="USF18" s="302"/>
      <c r="USG18" s="302"/>
      <c r="USH18" s="302"/>
      <c r="USI18" s="302"/>
      <c r="USJ18" s="302"/>
      <c r="USK18" s="302"/>
      <c r="USL18" s="302"/>
      <c r="USM18" s="302"/>
      <c r="USN18" s="302"/>
      <c r="USO18" s="302"/>
      <c r="USP18" s="302"/>
      <c r="USQ18" s="302"/>
      <c r="USR18" s="302"/>
      <c r="USS18" s="302"/>
      <c r="UST18" s="302"/>
      <c r="USU18" s="302"/>
      <c r="USV18" s="302"/>
      <c r="USW18" s="302"/>
      <c r="USX18" s="302"/>
      <c r="USY18" s="302"/>
      <c r="USZ18" s="302"/>
      <c r="UTA18" s="302"/>
      <c r="UTB18" s="302"/>
      <c r="UTC18" s="302"/>
      <c r="UTD18" s="302"/>
      <c r="UTE18" s="302"/>
      <c r="UTF18" s="302"/>
      <c r="UTG18" s="302"/>
      <c r="UTH18" s="302"/>
      <c r="UTI18" s="302"/>
      <c r="UTJ18" s="302"/>
      <c r="UTK18" s="302"/>
      <c r="UTL18" s="302"/>
      <c r="UTM18" s="302"/>
      <c r="UTN18" s="302"/>
      <c r="UTO18" s="302"/>
      <c r="UTP18" s="302"/>
      <c r="UTQ18" s="302"/>
      <c r="UTR18" s="302"/>
      <c r="UTS18" s="302"/>
      <c r="UTT18" s="302"/>
      <c r="UTU18" s="302"/>
      <c r="UTV18" s="302"/>
      <c r="UTW18" s="302"/>
      <c r="UTX18" s="302"/>
      <c r="UTY18" s="302"/>
      <c r="UTZ18" s="302"/>
      <c r="UUA18" s="302"/>
      <c r="UUB18" s="302"/>
      <c r="UUC18" s="302"/>
      <c r="UUD18" s="302"/>
      <c r="UUE18" s="302"/>
      <c r="UUF18" s="302"/>
      <c r="UUG18" s="302"/>
      <c r="UUH18" s="302"/>
      <c r="UUI18" s="302"/>
      <c r="UUJ18" s="302"/>
      <c r="UUK18" s="302"/>
      <c r="UUL18" s="302"/>
      <c r="UUM18" s="302"/>
      <c r="UUN18" s="302"/>
      <c r="UUO18" s="302"/>
      <c r="UUP18" s="302"/>
      <c r="UUQ18" s="302"/>
      <c r="UUR18" s="302"/>
      <c r="UUS18" s="302"/>
      <c r="UUT18" s="302"/>
      <c r="UUU18" s="302"/>
      <c r="UUV18" s="302"/>
      <c r="UUW18" s="302"/>
      <c r="UUX18" s="302"/>
      <c r="UUY18" s="302"/>
      <c r="UUZ18" s="302"/>
      <c r="UVA18" s="302"/>
      <c r="UVB18" s="302"/>
      <c r="UVC18" s="302"/>
      <c r="UVD18" s="302"/>
      <c r="UVE18" s="302"/>
      <c r="UVF18" s="302"/>
      <c r="UVG18" s="302"/>
      <c r="UVH18" s="302"/>
      <c r="UVI18" s="302"/>
      <c r="UVJ18" s="302"/>
      <c r="UVK18" s="302"/>
      <c r="UVL18" s="302"/>
      <c r="UVM18" s="302"/>
      <c r="UVN18" s="302"/>
      <c r="UVO18" s="302"/>
      <c r="UVP18" s="302"/>
      <c r="UVQ18" s="302"/>
      <c r="UVR18" s="302"/>
      <c r="UVS18" s="302"/>
      <c r="UVT18" s="302"/>
      <c r="UVU18" s="302"/>
      <c r="UVV18" s="302"/>
      <c r="UVW18" s="302"/>
      <c r="UVX18" s="302"/>
      <c r="UVY18" s="302"/>
      <c r="UVZ18" s="302"/>
      <c r="UWA18" s="302"/>
      <c r="UWB18" s="302"/>
      <c r="UWC18" s="302"/>
      <c r="UWD18" s="302"/>
      <c r="UWE18" s="302"/>
      <c r="UWF18" s="302"/>
      <c r="UWG18" s="302"/>
      <c r="UWH18" s="302"/>
      <c r="UWI18" s="302"/>
      <c r="UWJ18" s="302"/>
      <c r="UWK18" s="302"/>
      <c r="UWL18" s="302"/>
      <c r="UWM18" s="302"/>
      <c r="UWN18" s="302"/>
      <c r="UWO18" s="302"/>
      <c r="UWP18" s="302"/>
      <c r="UWQ18" s="302"/>
      <c r="UWR18" s="302"/>
      <c r="UWS18" s="302"/>
      <c r="UWT18" s="302"/>
      <c r="UWU18" s="302"/>
      <c r="UWV18" s="302"/>
      <c r="UWW18" s="302"/>
      <c r="UWX18" s="302"/>
      <c r="UWY18" s="302"/>
      <c r="UWZ18" s="302"/>
      <c r="UXA18" s="302"/>
      <c r="UXB18" s="302"/>
      <c r="UXC18" s="302"/>
      <c r="UXD18" s="302"/>
      <c r="UXE18" s="302"/>
      <c r="UXF18" s="302"/>
      <c r="UXG18" s="302"/>
      <c r="UXH18" s="302"/>
      <c r="UXI18" s="302"/>
      <c r="UXJ18" s="302"/>
      <c r="UXK18" s="302"/>
      <c r="UXL18" s="302"/>
      <c r="UXM18" s="302"/>
      <c r="UXN18" s="302"/>
      <c r="UXO18" s="302"/>
      <c r="UXP18" s="302"/>
      <c r="UXQ18" s="302"/>
      <c r="UXR18" s="302"/>
      <c r="UXS18" s="302"/>
      <c r="UXT18" s="302"/>
      <c r="UXU18" s="302"/>
      <c r="UXV18" s="302"/>
      <c r="UXW18" s="302"/>
      <c r="UXX18" s="302"/>
      <c r="UXY18" s="302"/>
      <c r="UXZ18" s="302"/>
      <c r="UYA18" s="302"/>
      <c r="UYB18" s="302"/>
      <c r="UYC18" s="302"/>
      <c r="UYD18" s="302"/>
      <c r="UYE18" s="302"/>
      <c r="UYF18" s="302"/>
      <c r="UYG18" s="302"/>
      <c r="UYH18" s="302"/>
      <c r="UYI18" s="302"/>
      <c r="UYJ18" s="302"/>
      <c r="UYK18" s="302"/>
      <c r="UYL18" s="302"/>
      <c r="UYM18" s="302"/>
      <c r="UYN18" s="302"/>
      <c r="UYO18" s="302"/>
      <c r="UYP18" s="302"/>
      <c r="UYQ18" s="302"/>
      <c r="UYR18" s="302"/>
      <c r="UYS18" s="302"/>
      <c r="UYT18" s="302"/>
      <c r="UYU18" s="302"/>
      <c r="UYV18" s="302"/>
      <c r="UYW18" s="302"/>
      <c r="UYX18" s="302"/>
      <c r="UYY18" s="302"/>
      <c r="UYZ18" s="302"/>
      <c r="UZA18" s="302"/>
      <c r="UZB18" s="302"/>
      <c r="UZC18" s="302"/>
      <c r="UZD18" s="302"/>
      <c r="UZE18" s="302"/>
      <c r="UZF18" s="302"/>
      <c r="UZG18" s="302"/>
      <c r="UZH18" s="302"/>
      <c r="UZI18" s="302"/>
      <c r="UZJ18" s="302"/>
      <c r="UZK18" s="302"/>
      <c r="UZL18" s="302"/>
      <c r="UZM18" s="302"/>
      <c r="UZN18" s="302"/>
      <c r="UZO18" s="302"/>
      <c r="UZP18" s="302"/>
      <c r="UZQ18" s="302"/>
      <c r="UZR18" s="302"/>
      <c r="UZS18" s="302"/>
      <c r="UZT18" s="302"/>
      <c r="UZU18" s="302"/>
      <c r="UZV18" s="302"/>
      <c r="UZW18" s="302"/>
      <c r="UZX18" s="302"/>
      <c r="UZY18" s="302"/>
      <c r="UZZ18" s="302"/>
      <c r="VAA18" s="302"/>
      <c r="VAB18" s="302"/>
      <c r="VAC18" s="302"/>
      <c r="VAD18" s="302"/>
      <c r="VAE18" s="302"/>
      <c r="VAF18" s="302"/>
      <c r="VAG18" s="302"/>
      <c r="VAH18" s="302"/>
      <c r="VAI18" s="302"/>
      <c r="VAJ18" s="302"/>
      <c r="VAK18" s="302"/>
      <c r="VAL18" s="302"/>
      <c r="VAM18" s="302"/>
      <c r="VAN18" s="302"/>
      <c r="VAO18" s="302"/>
      <c r="VAP18" s="302"/>
      <c r="VAQ18" s="302"/>
      <c r="VAR18" s="302"/>
      <c r="VAS18" s="302"/>
      <c r="VAT18" s="302"/>
      <c r="VAU18" s="302"/>
      <c r="VAV18" s="302"/>
      <c r="VAW18" s="302"/>
      <c r="VAX18" s="302"/>
      <c r="VAY18" s="302"/>
      <c r="VAZ18" s="302"/>
      <c r="VBA18" s="302"/>
      <c r="VBB18" s="302"/>
      <c r="VBC18" s="302"/>
      <c r="VBD18" s="302"/>
      <c r="VBE18" s="302"/>
      <c r="VBF18" s="302"/>
      <c r="VBG18" s="302"/>
      <c r="VBH18" s="302"/>
      <c r="VBI18" s="302"/>
      <c r="VBJ18" s="302"/>
      <c r="VBK18" s="302"/>
      <c r="VBL18" s="302"/>
      <c r="VBM18" s="302"/>
      <c r="VBN18" s="302"/>
      <c r="VBO18" s="302"/>
      <c r="VBP18" s="302"/>
      <c r="VBQ18" s="302"/>
      <c r="VBR18" s="302"/>
      <c r="VBS18" s="302"/>
      <c r="VBT18" s="302"/>
      <c r="VBU18" s="302"/>
      <c r="VBV18" s="302"/>
      <c r="VBW18" s="302"/>
      <c r="VBX18" s="302"/>
      <c r="VBY18" s="302"/>
      <c r="VBZ18" s="302"/>
      <c r="VCA18" s="302"/>
      <c r="VCB18" s="302"/>
      <c r="VCC18" s="302"/>
      <c r="VCD18" s="302"/>
      <c r="VCE18" s="302"/>
      <c r="VCF18" s="302"/>
      <c r="VCG18" s="302"/>
      <c r="VCH18" s="302"/>
      <c r="VCI18" s="302"/>
      <c r="VCJ18" s="302"/>
      <c r="VCK18" s="302"/>
      <c r="VCL18" s="302"/>
      <c r="VCM18" s="302"/>
      <c r="VCN18" s="302"/>
      <c r="VCO18" s="302"/>
      <c r="VCP18" s="302"/>
      <c r="VCQ18" s="302"/>
      <c r="VCR18" s="302"/>
      <c r="VCS18" s="302"/>
      <c r="VCT18" s="302"/>
      <c r="VCU18" s="302"/>
      <c r="VCV18" s="302"/>
      <c r="VCW18" s="302"/>
      <c r="VCX18" s="302"/>
      <c r="VCY18" s="302"/>
      <c r="VCZ18" s="302"/>
      <c r="VDA18" s="302"/>
      <c r="VDB18" s="302"/>
      <c r="VDC18" s="302"/>
      <c r="VDD18" s="302"/>
      <c r="VDE18" s="302"/>
      <c r="VDF18" s="302"/>
      <c r="VDG18" s="302"/>
      <c r="VDH18" s="302"/>
      <c r="VDI18" s="302"/>
      <c r="VDJ18" s="302"/>
      <c r="VDK18" s="302"/>
      <c r="VDL18" s="302"/>
      <c r="VDM18" s="302"/>
      <c r="VDN18" s="302"/>
      <c r="VDO18" s="302"/>
      <c r="VDP18" s="302"/>
      <c r="VDQ18" s="302"/>
      <c r="VDR18" s="302"/>
      <c r="VDS18" s="302"/>
      <c r="VDT18" s="302"/>
      <c r="VDU18" s="302"/>
      <c r="VDV18" s="302"/>
      <c r="VDW18" s="302"/>
      <c r="VDX18" s="302"/>
      <c r="VDY18" s="302"/>
      <c r="VDZ18" s="302"/>
      <c r="VEA18" s="302"/>
      <c r="VEB18" s="302"/>
      <c r="VEC18" s="302"/>
      <c r="VED18" s="302"/>
      <c r="VEE18" s="302"/>
      <c r="VEF18" s="302"/>
      <c r="VEG18" s="302"/>
      <c r="VEH18" s="302"/>
      <c r="VEI18" s="302"/>
      <c r="VEJ18" s="302"/>
      <c r="VEK18" s="302"/>
      <c r="VEL18" s="302"/>
      <c r="VEM18" s="302"/>
      <c r="VEN18" s="302"/>
      <c r="VEO18" s="302"/>
      <c r="VEP18" s="302"/>
      <c r="VEQ18" s="302"/>
      <c r="VER18" s="302"/>
      <c r="VES18" s="302"/>
      <c r="VET18" s="302"/>
      <c r="VEU18" s="302"/>
      <c r="VEV18" s="302"/>
      <c r="VEW18" s="302"/>
      <c r="VEX18" s="302"/>
      <c r="VEY18" s="302"/>
      <c r="VEZ18" s="302"/>
      <c r="VFA18" s="302"/>
      <c r="VFB18" s="302"/>
      <c r="VFC18" s="302"/>
      <c r="VFD18" s="302"/>
      <c r="VFE18" s="302"/>
      <c r="VFF18" s="302"/>
      <c r="VFG18" s="302"/>
      <c r="VFH18" s="302"/>
      <c r="VFI18" s="302"/>
      <c r="VFJ18" s="302"/>
      <c r="VFK18" s="302"/>
      <c r="VFL18" s="302"/>
      <c r="VFM18" s="302"/>
      <c r="VFN18" s="302"/>
      <c r="VFO18" s="302"/>
      <c r="VFP18" s="302"/>
      <c r="VFQ18" s="302"/>
      <c r="VFR18" s="302"/>
      <c r="VFS18" s="302"/>
      <c r="VFT18" s="302"/>
      <c r="VFU18" s="302"/>
      <c r="VFV18" s="302"/>
      <c r="VFW18" s="302"/>
      <c r="VFX18" s="302"/>
      <c r="VFY18" s="302"/>
      <c r="VFZ18" s="302"/>
      <c r="VGA18" s="302"/>
      <c r="VGB18" s="302"/>
      <c r="VGC18" s="302"/>
      <c r="VGD18" s="302"/>
      <c r="VGE18" s="302"/>
      <c r="VGF18" s="302"/>
      <c r="VGG18" s="302"/>
      <c r="VGH18" s="302"/>
      <c r="VGI18" s="302"/>
      <c r="VGJ18" s="302"/>
      <c r="VGK18" s="302"/>
      <c r="VGL18" s="302"/>
      <c r="VGM18" s="302"/>
      <c r="VGN18" s="302"/>
      <c r="VGO18" s="302"/>
      <c r="VGP18" s="302"/>
      <c r="VGQ18" s="302"/>
      <c r="VGR18" s="302"/>
      <c r="VGS18" s="302"/>
      <c r="VGT18" s="302"/>
      <c r="VGU18" s="302"/>
      <c r="VGV18" s="302"/>
      <c r="VGW18" s="302"/>
      <c r="VGX18" s="302"/>
      <c r="VGY18" s="302"/>
      <c r="VGZ18" s="302"/>
      <c r="VHA18" s="302"/>
      <c r="VHB18" s="302"/>
      <c r="VHC18" s="302"/>
      <c r="VHD18" s="302"/>
      <c r="VHE18" s="302"/>
      <c r="VHF18" s="302"/>
      <c r="VHG18" s="302"/>
      <c r="VHH18" s="302"/>
      <c r="VHI18" s="302"/>
      <c r="VHJ18" s="302"/>
      <c r="VHK18" s="302"/>
      <c r="VHL18" s="302"/>
      <c r="VHM18" s="302"/>
      <c r="VHN18" s="302"/>
      <c r="VHO18" s="302"/>
      <c r="VHP18" s="302"/>
      <c r="VHQ18" s="302"/>
      <c r="VHR18" s="302"/>
      <c r="VHS18" s="302"/>
      <c r="VHT18" s="302"/>
      <c r="VHU18" s="302"/>
      <c r="VHV18" s="302"/>
      <c r="VHW18" s="302"/>
      <c r="VHX18" s="302"/>
      <c r="VHY18" s="302"/>
      <c r="VHZ18" s="302"/>
      <c r="VIA18" s="302"/>
      <c r="VIB18" s="302"/>
      <c r="VIC18" s="302"/>
      <c r="VID18" s="302"/>
      <c r="VIE18" s="302"/>
      <c r="VIF18" s="302"/>
      <c r="VIG18" s="302"/>
      <c r="VIH18" s="302"/>
      <c r="VII18" s="302"/>
      <c r="VIJ18" s="302"/>
      <c r="VIK18" s="302"/>
      <c r="VIL18" s="302"/>
      <c r="VIM18" s="302"/>
      <c r="VIN18" s="302"/>
      <c r="VIO18" s="302"/>
      <c r="VIP18" s="302"/>
      <c r="VIQ18" s="302"/>
      <c r="VIR18" s="302"/>
      <c r="VIS18" s="302"/>
      <c r="VIT18" s="302"/>
      <c r="VIU18" s="302"/>
      <c r="VIV18" s="302"/>
      <c r="VIW18" s="302"/>
      <c r="VIX18" s="302"/>
      <c r="VIY18" s="302"/>
      <c r="VIZ18" s="302"/>
      <c r="VJA18" s="302"/>
      <c r="VJB18" s="302"/>
      <c r="VJC18" s="302"/>
      <c r="VJD18" s="302"/>
      <c r="VJE18" s="302"/>
      <c r="VJF18" s="302"/>
      <c r="VJG18" s="302"/>
      <c r="VJH18" s="302"/>
      <c r="VJI18" s="302"/>
      <c r="VJJ18" s="302"/>
      <c r="VJK18" s="302"/>
      <c r="VJL18" s="302"/>
      <c r="VJM18" s="302"/>
      <c r="VJN18" s="302"/>
      <c r="VJO18" s="302"/>
      <c r="VJP18" s="302"/>
      <c r="VJQ18" s="302"/>
      <c r="VJR18" s="302"/>
      <c r="VJS18" s="302"/>
      <c r="VJT18" s="302"/>
      <c r="VJU18" s="302"/>
      <c r="VJV18" s="302"/>
      <c r="VJW18" s="302"/>
      <c r="VJX18" s="302"/>
      <c r="VJY18" s="302"/>
      <c r="VJZ18" s="302"/>
      <c r="VKA18" s="302"/>
      <c r="VKB18" s="302"/>
      <c r="VKC18" s="302"/>
      <c r="VKD18" s="302"/>
      <c r="VKE18" s="302"/>
      <c r="VKF18" s="302"/>
      <c r="VKG18" s="302"/>
      <c r="VKH18" s="302"/>
      <c r="VKI18" s="302"/>
      <c r="VKJ18" s="302"/>
      <c r="VKK18" s="302"/>
      <c r="VKL18" s="302"/>
      <c r="VKM18" s="302"/>
      <c r="VKN18" s="302"/>
      <c r="VKO18" s="302"/>
      <c r="VKP18" s="302"/>
      <c r="VKQ18" s="302"/>
      <c r="VKR18" s="302"/>
      <c r="VKS18" s="302"/>
      <c r="VKT18" s="302"/>
      <c r="VKU18" s="302"/>
      <c r="VKV18" s="302"/>
      <c r="VKW18" s="302"/>
      <c r="VKX18" s="302"/>
      <c r="VKY18" s="302"/>
      <c r="VKZ18" s="302"/>
      <c r="VLA18" s="302"/>
      <c r="VLB18" s="302"/>
      <c r="VLC18" s="302"/>
      <c r="VLD18" s="302"/>
      <c r="VLE18" s="302"/>
      <c r="VLF18" s="302"/>
      <c r="VLG18" s="302"/>
      <c r="VLH18" s="302"/>
      <c r="VLI18" s="302"/>
      <c r="VLJ18" s="302"/>
      <c r="VLK18" s="302"/>
      <c r="VLL18" s="302"/>
      <c r="VLM18" s="302"/>
      <c r="VLN18" s="302"/>
      <c r="VLO18" s="302"/>
      <c r="VLP18" s="302"/>
      <c r="VLQ18" s="302"/>
      <c r="VLR18" s="302"/>
      <c r="VLS18" s="302"/>
      <c r="VLT18" s="302"/>
      <c r="VLU18" s="302"/>
      <c r="VLV18" s="302"/>
      <c r="VLW18" s="302"/>
      <c r="VLX18" s="302"/>
      <c r="VLY18" s="302"/>
      <c r="VLZ18" s="302"/>
      <c r="VMA18" s="302"/>
      <c r="VMB18" s="302"/>
      <c r="VMC18" s="302"/>
      <c r="VMD18" s="302"/>
      <c r="VME18" s="302"/>
      <c r="VMF18" s="302"/>
      <c r="VMG18" s="302"/>
      <c r="VMH18" s="302"/>
      <c r="VMI18" s="302"/>
      <c r="VMJ18" s="302"/>
      <c r="VMK18" s="302"/>
      <c r="VML18" s="302"/>
      <c r="VMM18" s="302"/>
      <c r="VMN18" s="302"/>
      <c r="VMO18" s="302"/>
      <c r="VMP18" s="302"/>
      <c r="VMQ18" s="302"/>
      <c r="VMR18" s="302"/>
      <c r="VMS18" s="302"/>
      <c r="VMT18" s="302"/>
      <c r="VMU18" s="302"/>
      <c r="VMV18" s="302"/>
      <c r="VMW18" s="302"/>
      <c r="VMX18" s="302"/>
      <c r="VMY18" s="302"/>
      <c r="VMZ18" s="302"/>
      <c r="VNA18" s="302"/>
      <c r="VNB18" s="302"/>
      <c r="VNC18" s="302"/>
      <c r="VND18" s="302"/>
      <c r="VNE18" s="302"/>
      <c r="VNF18" s="302"/>
      <c r="VNG18" s="302"/>
      <c r="VNH18" s="302"/>
      <c r="VNI18" s="302"/>
      <c r="VNJ18" s="302"/>
      <c r="VNK18" s="302"/>
      <c r="VNL18" s="302"/>
      <c r="VNM18" s="302"/>
      <c r="VNN18" s="302"/>
      <c r="VNO18" s="302"/>
      <c r="VNP18" s="302"/>
      <c r="VNQ18" s="302"/>
      <c r="VNR18" s="302"/>
      <c r="VNS18" s="302"/>
      <c r="VNT18" s="302"/>
      <c r="VNU18" s="302"/>
      <c r="VNV18" s="302"/>
      <c r="VNW18" s="302"/>
      <c r="VNX18" s="302"/>
      <c r="VNY18" s="302"/>
      <c r="VNZ18" s="302"/>
      <c r="VOA18" s="302"/>
      <c r="VOB18" s="302"/>
      <c r="VOC18" s="302"/>
      <c r="VOD18" s="302"/>
      <c r="VOE18" s="302"/>
      <c r="VOF18" s="302"/>
      <c r="VOG18" s="302"/>
      <c r="VOH18" s="302"/>
      <c r="VOI18" s="302"/>
      <c r="VOJ18" s="302"/>
      <c r="VOK18" s="302"/>
      <c r="VOL18" s="302"/>
      <c r="VOM18" s="302"/>
      <c r="VON18" s="302"/>
      <c r="VOO18" s="302"/>
      <c r="VOP18" s="302"/>
      <c r="VOQ18" s="302"/>
      <c r="VOR18" s="302"/>
      <c r="VOS18" s="302"/>
      <c r="VOT18" s="302"/>
      <c r="VOU18" s="302"/>
      <c r="VOV18" s="302"/>
      <c r="VOW18" s="302"/>
      <c r="VOX18" s="302"/>
      <c r="VOY18" s="302"/>
      <c r="VOZ18" s="302"/>
      <c r="VPA18" s="302"/>
      <c r="VPB18" s="302"/>
      <c r="VPC18" s="302"/>
      <c r="VPD18" s="302"/>
      <c r="VPE18" s="302"/>
      <c r="VPF18" s="302"/>
      <c r="VPG18" s="302"/>
      <c r="VPH18" s="302"/>
      <c r="VPI18" s="302"/>
      <c r="VPJ18" s="302"/>
      <c r="VPK18" s="302"/>
      <c r="VPL18" s="302"/>
      <c r="VPM18" s="302"/>
      <c r="VPN18" s="302"/>
      <c r="VPO18" s="302"/>
      <c r="VPP18" s="302"/>
      <c r="VPQ18" s="302"/>
      <c r="VPR18" s="302"/>
      <c r="VPS18" s="302"/>
      <c r="VPT18" s="302"/>
      <c r="VPU18" s="302"/>
      <c r="VPV18" s="302"/>
      <c r="VPW18" s="302"/>
      <c r="VPX18" s="302"/>
      <c r="VPY18" s="302"/>
      <c r="VPZ18" s="302"/>
      <c r="VQA18" s="302"/>
      <c r="VQB18" s="302"/>
      <c r="VQC18" s="302"/>
      <c r="VQD18" s="302"/>
      <c r="VQE18" s="302"/>
      <c r="VQF18" s="302"/>
      <c r="VQG18" s="302"/>
      <c r="VQH18" s="302"/>
      <c r="VQI18" s="302"/>
      <c r="VQJ18" s="302"/>
      <c r="VQK18" s="302"/>
      <c r="VQL18" s="302"/>
      <c r="VQM18" s="302"/>
      <c r="VQN18" s="302"/>
      <c r="VQO18" s="302"/>
      <c r="VQP18" s="302"/>
      <c r="VQQ18" s="302"/>
      <c r="VQR18" s="302"/>
      <c r="VQS18" s="302"/>
      <c r="VQT18" s="302"/>
      <c r="VQU18" s="302"/>
      <c r="VQV18" s="302"/>
      <c r="VQW18" s="302"/>
      <c r="VQX18" s="302"/>
      <c r="VQY18" s="302"/>
      <c r="VQZ18" s="302"/>
      <c r="VRA18" s="302"/>
      <c r="VRB18" s="302"/>
      <c r="VRC18" s="302"/>
      <c r="VRD18" s="302"/>
      <c r="VRE18" s="302"/>
      <c r="VRF18" s="302"/>
      <c r="VRG18" s="302"/>
      <c r="VRH18" s="302"/>
      <c r="VRI18" s="302"/>
      <c r="VRJ18" s="302"/>
      <c r="VRK18" s="302"/>
      <c r="VRL18" s="302"/>
      <c r="VRM18" s="302"/>
      <c r="VRN18" s="302"/>
      <c r="VRO18" s="302"/>
      <c r="VRP18" s="302"/>
      <c r="VRQ18" s="302"/>
      <c r="VRR18" s="302"/>
      <c r="VRS18" s="302"/>
      <c r="VRT18" s="302"/>
      <c r="VRU18" s="302"/>
      <c r="VRV18" s="302"/>
      <c r="VRW18" s="302"/>
      <c r="VRX18" s="302"/>
      <c r="VRY18" s="302"/>
      <c r="VRZ18" s="302"/>
      <c r="VSA18" s="302"/>
      <c r="VSB18" s="302"/>
      <c r="VSC18" s="302"/>
      <c r="VSD18" s="302"/>
      <c r="VSE18" s="302"/>
      <c r="VSF18" s="302"/>
      <c r="VSG18" s="302"/>
      <c r="VSH18" s="302"/>
      <c r="VSI18" s="302"/>
      <c r="VSJ18" s="302"/>
      <c r="VSK18" s="302"/>
      <c r="VSL18" s="302"/>
      <c r="VSM18" s="302"/>
      <c r="VSN18" s="302"/>
      <c r="VSO18" s="302"/>
      <c r="VSP18" s="302"/>
      <c r="VSQ18" s="302"/>
      <c r="VSR18" s="302"/>
      <c r="VSS18" s="302"/>
      <c r="VST18" s="302"/>
      <c r="VSU18" s="302"/>
      <c r="VSV18" s="302"/>
      <c r="VSW18" s="302"/>
      <c r="VSX18" s="302"/>
      <c r="VSY18" s="302"/>
      <c r="VSZ18" s="302"/>
      <c r="VTA18" s="302"/>
      <c r="VTB18" s="302"/>
      <c r="VTC18" s="302"/>
      <c r="VTD18" s="302"/>
      <c r="VTE18" s="302"/>
      <c r="VTF18" s="302"/>
      <c r="VTG18" s="302"/>
      <c r="VTH18" s="302"/>
      <c r="VTI18" s="302"/>
      <c r="VTJ18" s="302"/>
      <c r="VTK18" s="302"/>
      <c r="VTL18" s="302"/>
      <c r="VTM18" s="302"/>
      <c r="VTN18" s="302"/>
      <c r="VTO18" s="302"/>
      <c r="VTP18" s="302"/>
      <c r="VTQ18" s="302"/>
      <c r="VTR18" s="302"/>
      <c r="VTS18" s="302"/>
      <c r="VTT18" s="302"/>
      <c r="VTU18" s="302"/>
      <c r="VTV18" s="302"/>
      <c r="VTW18" s="302"/>
      <c r="VTX18" s="302"/>
      <c r="VTY18" s="302"/>
      <c r="VTZ18" s="302"/>
      <c r="VUA18" s="302"/>
      <c r="VUB18" s="302"/>
      <c r="VUC18" s="302"/>
      <c r="VUD18" s="302"/>
      <c r="VUE18" s="302"/>
      <c r="VUF18" s="302"/>
      <c r="VUG18" s="302"/>
      <c r="VUH18" s="302"/>
      <c r="VUI18" s="302"/>
      <c r="VUJ18" s="302"/>
      <c r="VUK18" s="302"/>
      <c r="VUL18" s="302"/>
      <c r="VUM18" s="302"/>
      <c r="VUN18" s="302"/>
      <c r="VUO18" s="302"/>
      <c r="VUP18" s="302"/>
      <c r="VUQ18" s="302"/>
      <c r="VUR18" s="302"/>
      <c r="VUS18" s="302"/>
      <c r="VUT18" s="302"/>
      <c r="VUU18" s="302"/>
      <c r="VUV18" s="302"/>
      <c r="VUW18" s="302"/>
      <c r="VUX18" s="302"/>
      <c r="VUY18" s="302"/>
      <c r="VUZ18" s="302"/>
      <c r="VVA18" s="302"/>
      <c r="VVB18" s="302"/>
      <c r="VVC18" s="302"/>
      <c r="VVD18" s="302"/>
      <c r="VVE18" s="302"/>
      <c r="VVF18" s="302"/>
      <c r="VVG18" s="302"/>
      <c r="VVH18" s="302"/>
      <c r="VVI18" s="302"/>
      <c r="VVJ18" s="302"/>
      <c r="VVK18" s="302"/>
      <c r="VVL18" s="302"/>
      <c r="VVM18" s="302"/>
      <c r="VVN18" s="302"/>
      <c r="VVO18" s="302"/>
      <c r="VVP18" s="302"/>
      <c r="VVQ18" s="302"/>
      <c r="VVR18" s="302"/>
      <c r="VVS18" s="302"/>
      <c r="VVT18" s="302"/>
      <c r="VVU18" s="302"/>
      <c r="VVV18" s="302"/>
      <c r="VVW18" s="302"/>
      <c r="VVX18" s="302"/>
      <c r="VVY18" s="302"/>
      <c r="VVZ18" s="302"/>
      <c r="VWA18" s="302"/>
      <c r="VWB18" s="302"/>
      <c r="VWC18" s="302"/>
      <c r="VWD18" s="302"/>
      <c r="VWE18" s="302"/>
      <c r="VWF18" s="302"/>
      <c r="VWG18" s="302"/>
      <c r="VWH18" s="302"/>
      <c r="VWI18" s="302"/>
      <c r="VWJ18" s="302"/>
      <c r="VWK18" s="302"/>
      <c r="VWL18" s="302"/>
      <c r="VWM18" s="302"/>
      <c r="VWN18" s="302"/>
      <c r="VWO18" s="302"/>
      <c r="VWP18" s="302"/>
      <c r="VWQ18" s="302"/>
      <c r="VWR18" s="302"/>
      <c r="VWS18" s="302"/>
      <c r="VWT18" s="302"/>
      <c r="VWU18" s="302"/>
      <c r="VWV18" s="302"/>
      <c r="VWW18" s="302"/>
      <c r="VWX18" s="302"/>
      <c r="VWY18" s="302"/>
      <c r="VWZ18" s="302"/>
      <c r="VXA18" s="302"/>
      <c r="VXB18" s="302"/>
      <c r="VXC18" s="302"/>
      <c r="VXD18" s="302"/>
      <c r="VXE18" s="302"/>
      <c r="VXF18" s="302"/>
      <c r="VXG18" s="302"/>
      <c r="VXH18" s="302"/>
      <c r="VXI18" s="302"/>
      <c r="VXJ18" s="302"/>
      <c r="VXK18" s="302"/>
      <c r="VXL18" s="302"/>
      <c r="VXM18" s="302"/>
      <c r="VXN18" s="302"/>
      <c r="VXO18" s="302"/>
      <c r="VXP18" s="302"/>
      <c r="VXQ18" s="302"/>
      <c r="VXR18" s="302"/>
      <c r="VXS18" s="302"/>
      <c r="VXT18" s="302"/>
      <c r="VXU18" s="302"/>
      <c r="VXV18" s="302"/>
      <c r="VXW18" s="302"/>
      <c r="VXX18" s="302"/>
      <c r="VXY18" s="302"/>
      <c r="VXZ18" s="302"/>
      <c r="VYA18" s="302"/>
      <c r="VYB18" s="302"/>
      <c r="VYC18" s="302"/>
      <c r="VYD18" s="302"/>
      <c r="VYE18" s="302"/>
      <c r="VYF18" s="302"/>
      <c r="VYG18" s="302"/>
      <c r="VYH18" s="302"/>
      <c r="VYI18" s="302"/>
      <c r="VYJ18" s="302"/>
      <c r="VYK18" s="302"/>
      <c r="VYL18" s="302"/>
      <c r="VYM18" s="302"/>
      <c r="VYN18" s="302"/>
      <c r="VYO18" s="302"/>
      <c r="VYP18" s="302"/>
      <c r="VYQ18" s="302"/>
      <c r="VYR18" s="302"/>
      <c r="VYS18" s="302"/>
      <c r="VYT18" s="302"/>
      <c r="VYU18" s="302"/>
      <c r="VYV18" s="302"/>
      <c r="VYW18" s="302"/>
      <c r="VYX18" s="302"/>
      <c r="VYY18" s="302"/>
      <c r="VYZ18" s="302"/>
      <c r="VZA18" s="302"/>
      <c r="VZB18" s="302"/>
      <c r="VZC18" s="302"/>
      <c r="VZD18" s="302"/>
      <c r="VZE18" s="302"/>
      <c r="VZF18" s="302"/>
      <c r="VZG18" s="302"/>
      <c r="VZH18" s="302"/>
      <c r="VZI18" s="302"/>
      <c r="VZJ18" s="302"/>
      <c r="VZK18" s="302"/>
      <c r="VZL18" s="302"/>
      <c r="VZM18" s="302"/>
      <c r="VZN18" s="302"/>
      <c r="VZO18" s="302"/>
      <c r="VZP18" s="302"/>
      <c r="VZQ18" s="302"/>
      <c r="VZR18" s="302"/>
      <c r="VZS18" s="302"/>
      <c r="VZT18" s="302"/>
      <c r="VZU18" s="302"/>
      <c r="VZV18" s="302"/>
      <c r="VZW18" s="302"/>
      <c r="VZX18" s="302"/>
      <c r="VZY18" s="302"/>
      <c r="VZZ18" s="302"/>
      <c r="WAA18" s="302"/>
      <c r="WAB18" s="302"/>
      <c r="WAC18" s="302"/>
      <c r="WAD18" s="302"/>
      <c r="WAE18" s="302"/>
      <c r="WAF18" s="302"/>
      <c r="WAG18" s="302"/>
      <c r="WAH18" s="302"/>
      <c r="WAI18" s="302"/>
      <c r="WAJ18" s="302"/>
      <c r="WAK18" s="302"/>
      <c r="WAL18" s="302"/>
      <c r="WAM18" s="302"/>
      <c r="WAN18" s="302"/>
      <c r="WAO18" s="302"/>
      <c r="WAP18" s="302"/>
      <c r="WAQ18" s="302"/>
      <c r="WAR18" s="302"/>
      <c r="WAS18" s="302"/>
      <c r="WAT18" s="302"/>
      <c r="WAU18" s="302"/>
      <c r="WAV18" s="302"/>
      <c r="WAW18" s="302"/>
      <c r="WAX18" s="302"/>
      <c r="WAY18" s="302"/>
      <c r="WAZ18" s="302"/>
      <c r="WBA18" s="302"/>
      <c r="WBB18" s="302"/>
      <c r="WBC18" s="302"/>
      <c r="WBD18" s="302"/>
      <c r="WBE18" s="302"/>
      <c r="WBF18" s="302"/>
      <c r="WBG18" s="302"/>
      <c r="WBH18" s="302"/>
      <c r="WBI18" s="302"/>
      <c r="WBJ18" s="302"/>
      <c r="WBK18" s="302"/>
      <c r="WBL18" s="302"/>
      <c r="WBM18" s="302"/>
      <c r="WBN18" s="302"/>
      <c r="WBO18" s="302"/>
      <c r="WBP18" s="302"/>
      <c r="WBQ18" s="302"/>
      <c r="WBR18" s="302"/>
      <c r="WBS18" s="302"/>
      <c r="WBT18" s="302"/>
      <c r="WBU18" s="302"/>
      <c r="WBV18" s="302"/>
      <c r="WBW18" s="302"/>
      <c r="WBX18" s="302"/>
      <c r="WBY18" s="302"/>
      <c r="WBZ18" s="302"/>
      <c r="WCA18" s="302"/>
      <c r="WCB18" s="302"/>
      <c r="WCC18" s="302"/>
      <c r="WCD18" s="302"/>
      <c r="WCE18" s="302"/>
      <c r="WCF18" s="302"/>
      <c r="WCG18" s="302"/>
      <c r="WCH18" s="302"/>
      <c r="WCI18" s="302"/>
      <c r="WCJ18" s="302"/>
      <c r="WCK18" s="302"/>
      <c r="WCL18" s="302"/>
      <c r="WCM18" s="302"/>
      <c r="WCN18" s="302"/>
      <c r="WCO18" s="302"/>
      <c r="WCP18" s="302"/>
      <c r="WCQ18" s="302"/>
      <c r="WCR18" s="302"/>
      <c r="WCS18" s="302"/>
      <c r="WCT18" s="302"/>
      <c r="WCU18" s="302"/>
      <c r="WCV18" s="302"/>
      <c r="WCW18" s="302"/>
      <c r="WCX18" s="302"/>
      <c r="WCY18" s="302"/>
      <c r="WCZ18" s="302"/>
      <c r="WDA18" s="302"/>
      <c r="WDB18" s="302"/>
      <c r="WDC18" s="302"/>
      <c r="WDD18" s="302"/>
      <c r="WDE18" s="302"/>
      <c r="WDF18" s="302"/>
      <c r="WDG18" s="302"/>
      <c r="WDH18" s="302"/>
      <c r="WDI18" s="302"/>
      <c r="WDJ18" s="302"/>
      <c r="WDK18" s="302"/>
      <c r="WDL18" s="302"/>
      <c r="WDM18" s="302"/>
      <c r="WDN18" s="302"/>
      <c r="WDO18" s="302"/>
      <c r="WDP18" s="302"/>
      <c r="WDQ18" s="302"/>
      <c r="WDR18" s="302"/>
      <c r="WDS18" s="302"/>
      <c r="WDT18" s="302"/>
      <c r="WDU18" s="302"/>
      <c r="WDV18" s="302"/>
      <c r="WDW18" s="302"/>
      <c r="WDX18" s="302"/>
      <c r="WDY18" s="302"/>
      <c r="WDZ18" s="302"/>
      <c r="WEA18" s="302"/>
      <c r="WEB18" s="302"/>
      <c r="WEC18" s="302"/>
      <c r="WED18" s="302"/>
      <c r="WEE18" s="302"/>
      <c r="WEF18" s="302"/>
      <c r="WEG18" s="302"/>
      <c r="WEH18" s="302"/>
      <c r="WEI18" s="302"/>
      <c r="WEJ18" s="302"/>
      <c r="WEK18" s="302"/>
      <c r="WEL18" s="302"/>
      <c r="WEM18" s="302"/>
      <c r="WEN18" s="302"/>
      <c r="WEO18" s="302"/>
      <c r="WEP18" s="302"/>
      <c r="WEQ18" s="302"/>
      <c r="WER18" s="302"/>
      <c r="WES18" s="302"/>
      <c r="WET18" s="302"/>
      <c r="WEU18" s="302"/>
      <c r="WEV18" s="302"/>
      <c r="WEW18" s="302"/>
      <c r="WEX18" s="302"/>
      <c r="WEY18" s="302"/>
      <c r="WEZ18" s="302"/>
      <c r="WFA18" s="302"/>
      <c r="WFB18" s="302"/>
      <c r="WFC18" s="302"/>
      <c r="WFD18" s="302"/>
      <c r="WFE18" s="302"/>
      <c r="WFF18" s="302"/>
      <c r="WFG18" s="302"/>
      <c r="WFH18" s="302"/>
      <c r="WFI18" s="302"/>
      <c r="WFJ18" s="302"/>
      <c r="WFK18" s="302"/>
      <c r="WFL18" s="302"/>
      <c r="WFM18" s="302"/>
      <c r="WFN18" s="302"/>
      <c r="WFO18" s="302"/>
      <c r="WFP18" s="302"/>
      <c r="WFQ18" s="302"/>
      <c r="WFR18" s="302"/>
      <c r="WFS18" s="302"/>
      <c r="WFT18" s="302"/>
      <c r="WFU18" s="302"/>
      <c r="WFV18" s="302"/>
      <c r="WFW18" s="302"/>
      <c r="WFX18" s="302"/>
      <c r="WFY18" s="302"/>
      <c r="WFZ18" s="302"/>
      <c r="WGA18" s="302"/>
      <c r="WGB18" s="302"/>
      <c r="WGC18" s="302"/>
      <c r="WGD18" s="302"/>
      <c r="WGE18" s="302"/>
      <c r="WGF18" s="302"/>
      <c r="WGG18" s="302"/>
      <c r="WGH18" s="302"/>
      <c r="WGI18" s="302"/>
      <c r="WGJ18" s="302"/>
      <c r="WGK18" s="302"/>
      <c r="WGL18" s="302"/>
      <c r="WGM18" s="302"/>
      <c r="WGN18" s="302"/>
      <c r="WGO18" s="302"/>
      <c r="WGP18" s="302"/>
      <c r="WGQ18" s="302"/>
      <c r="WGR18" s="302"/>
      <c r="WGS18" s="302"/>
      <c r="WGT18" s="302"/>
      <c r="WGU18" s="302"/>
      <c r="WGV18" s="302"/>
      <c r="WGW18" s="302"/>
      <c r="WGX18" s="302"/>
      <c r="WGY18" s="302"/>
      <c r="WGZ18" s="302"/>
      <c r="WHA18" s="302"/>
      <c r="WHB18" s="302"/>
      <c r="WHC18" s="302"/>
      <c r="WHD18" s="302"/>
      <c r="WHE18" s="302"/>
      <c r="WHF18" s="302"/>
      <c r="WHG18" s="302"/>
      <c r="WHH18" s="302"/>
      <c r="WHI18" s="302"/>
      <c r="WHJ18" s="302"/>
      <c r="WHK18" s="302"/>
      <c r="WHL18" s="302"/>
      <c r="WHM18" s="302"/>
      <c r="WHN18" s="302"/>
      <c r="WHO18" s="302"/>
      <c r="WHP18" s="302"/>
      <c r="WHQ18" s="302"/>
      <c r="WHR18" s="302"/>
      <c r="WHS18" s="302"/>
      <c r="WHT18" s="302"/>
      <c r="WHU18" s="302"/>
      <c r="WHV18" s="302"/>
      <c r="WHW18" s="302"/>
      <c r="WHX18" s="302"/>
      <c r="WHY18" s="302"/>
      <c r="WHZ18" s="302"/>
      <c r="WIA18" s="302"/>
      <c r="WIB18" s="302"/>
      <c r="WIC18" s="302"/>
      <c r="WID18" s="302"/>
      <c r="WIE18" s="302"/>
      <c r="WIF18" s="302"/>
      <c r="WIG18" s="302"/>
      <c r="WIH18" s="302"/>
      <c r="WII18" s="302"/>
      <c r="WIJ18" s="302"/>
      <c r="WIK18" s="302"/>
      <c r="WIL18" s="302"/>
      <c r="WIM18" s="302"/>
      <c r="WIN18" s="302"/>
      <c r="WIO18" s="302"/>
      <c r="WIP18" s="302"/>
      <c r="WIQ18" s="302"/>
      <c r="WIR18" s="302"/>
      <c r="WIS18" s="302"/>
      <c r="WIT18" s="302"/>
      <c r="WIU18" s="302"/>
      <c r="WIV18" s="302"/>
      <c r="WIW18" s="302"/>
      <c r="WIX18" s="302"/>
      <c r="WIY18" s="302"/>
      <c r="WIZ18" s="302"/>
      <c r="WJA18" s="302"/>
      <c r="WJB18" s="302"/>
      <c r="WJC18" s="302"/>
      <c r="WJD18" s="302"/>
      <c r="WJE18" s="302"/>
      <c r="WJF18" s="302"/>
      <c r="WJG18" s="302"/>
      <c r="WJH18" s="302"/>
      <c r="WJI18" s="302"/>
      <c r="WJJ18" s="302"/>
      <c r="WJK18" s="302"/>
      <c r="WJL18" s="302"/>
      <c r="WJM18" s="302"/>
      <c r="WJN18" s="302"/>
      <c r="WJO18" s="302"/>
      <c r="WJP18" s="302"/>
      <c r="WJQ18" s="302"/>
      <c r="WJR18" s="302"/>
      <c r="WJS18" s="302"/>
      <c r="WJT18" s="302"/>
      <c r="WJU18" s="302"/>
      <c r="WJV18" s="302"/>
      <c r="WJW18" s="302"/>
      <c r="WJX18" s="302"/>
      <c r="WJY18" s="302"/>
      <c r="WJZ18" s="302"/>
      <c r="WKA18" s="302"/>
      <c r="WKB18" s="302"/>
      <c r="WKC18" s="302"/>
      <c r="WKD18" s="302"/>
      <c r="WKE18" s="302"/>
      <c r="WKF18" s="302"/>
      <c r="WKG18" s="302"/>
      <c r="WKH18" s="302"/>
      <c r="WKI18" s="302"/>
      <c r="WKJ18" s="302"/>
      <c r="WKK18" s="302"/>
      <c r="WKL18" s="302"/>
      <c r="WKM18" s="302"/>
      <c r="WKN18" s="302"/>
      <c r="WKO18" s="302"/>
      <c r="WKP18" s="302"/>
      <c r="WKQ18" s="302"/>
      <c r="WKR18" s="302"/>
      <c r="WKS18" s="302"/>
      <c r="WKT18" s="302"/>
      <c r="WKU18" s="302"/>
      <c r="WKV18" s="302"/>
      <c r="WKW18" s="302"/>
      <c r="WKX18" s="302"/>
      <c r="WKY18" s="302"/>
      <c r="WKZ18" s="302"/>
      <c r="WLA18" s="302"/>
      <c r="WLB18" s="302"/>
      <c r="WLC18" s="302"/>
      <c r="WLD18" s="302"/>
      <c r="WLE18" s="302"/>
      <c r="WLF18" s="302"/>
      <c r="WLG18" s="302"/>
      <c r="WLH18" s="302"/>
      <c r="WLI18" s="302"/>
      <c r="WLJ18" s="302"/>
      <c r="WLK18" s="302"/>
      <c r="WLL18" s="302"/>
      <c r="WLM18" s="302"/>
      <c r="WLN18" s="302"/>
      <c r="WLO18" s="302"/>
      <c r="WLP18" s="302"/>
      <c r="WLQ18" s="302"/>
      <c r="WLR18" s="302"/>
      <c r="WLS18" s="302"/>
      <c r="WLT18" s="302"/>
      <c r="WLU18" s="302"/>
      <c r="WLV18" s="302"/>
      <c r="WLW18" s="302"/>
      <c r="WLX18" s="302"/>
      <c r="WLY18" s="302"/>
      <c r="WLZ18" s="302"/>
      <c r="WMA18" s="302"/>
      <c r="WMB18" s="302"/>
      <c r="WMC18" s="302"/>
      <c r="WMD18" s="302"/>
      <c r="WME18" s="302"/>
      <c r="WMF18" s="302"/>
      <c r="WMG18" s="302"/>
      <c r="WMH18" s="302"/>
      <c r="WMI18" s="302"/>
      <c r="WMJ18" s="302"/>
      <c r="WMK18" s="302"/>
      <c r="WML18" s="302"/>
      <c r="WMM18" s="302"/>
      <c r="WMN18" s="302"/>
      <c r="WMO18" s="302"/>
      <c r="WMP18" s="302"/>
      <c r="WMQ18" s="302"/>
      <c r="WMR18" s="302"/>
      <c r="WMS18" s="302"/>
      <c r="WMT18" s="302"/>
      <c r="WMU18" s="302"/>
      <c r="WMV18" s="302"/>
      <c r="WMW18" s="302"/>
      <c r="WMX18" s="302"/>
      <c r="WMY18" s="302"/>
      <c r="WMZ18" s="302"/>
      <c r="WNA18" s="302"/>
      <c r="WNB18" s="302"/>
      <c r="WNC18" s="302"/>
      <c r="WND18" s="302"/>
      <c r="WNE18" s="302"/>
      <c r="WNF18" s="302"/>
      <c r="WNG18" s="302"/>
      <c r="WNH18" s="302"/>
      <c r="WNI18" s="302"/>
      <c r="WNJ18" s="302"/>
      <c r="WNK18" s="302"/>
      <c r="WNL18" s="302"/>
      <c r="WNM18" s="302"/>
      <c r="WNN18" s="302"/>
      <c r="WNO18" s="302"/>
      <c r="WNP18" s="302"/>
      <c r="WNQ18" s="302"/>
      <c r="WNR18" s="302"/>
      <c r="WNS18" s="302"/>
      <c r="WNT18" s="302"/>
      <c r="WNU18" s="302"/>
      <c r="WNV18" s="302"/>
      <c r="WNW18" s="302"/>
      <c r="WNX18" s="302"/>
      <c r="WNY18" s="302"/>
      <c r="WNZ18" s="302"/>
      <c r="WOA18" s="302"/>
      <c r="WOB18" s="302"/>
      <c r="WOC18" s="302"/>
      <c r="WOD18" s="302"/>
      <c r="WOE18" s="302"/>
      <c r="WOF18" s="302"/>
      <c r="WOG18" s="302"/>
      <c r="WOH18" s="302"/>
      <c r="WOI18" s="302"/>
      <c r="WOJ18" s="302"/>
      <c r="WOK18" s="302"/>
      <c r="WOL18" s="302"/>
      <c r="WOM18" s="302"/>
      <c r="WON18" s="302"/>
      <c r="WOO18" s="302"/>
      <c r="WOP18" s="302"/>
      <c r="WOQ18" s="302"/>
      <c r="WOR18" s="302"/>
      <c r="WOS18" s="302"/>
      <c r="WOT18" s="302"/>
      <c r="WOU18" s="302"/>
      <c r="WOV18" s="302"/>
      <c r="WOW18" s="302"/>
      <c r="WOX18" s="302"/>
      <c r="WOY18" s="302"/>
      <c r="WOZ18" s="302"/>
      <c r="WPA18" s="302"/>
      <c r="WPB18" s="302"/>
      <c r="WPC18" s="302"/>
      <c r="WPD18" s="302"/>
      <c r="WPE18" s="302"/>
      <c r="WPF18" s="302"/>
      <c r="WPG18" s="302"/>
      <c r="WPH18" s="302"/>
      <c r="WPI18" s="302"/>
      <c r="WPJ18" s="302"/>
      <c r="WPK18" s="302"/>
      <c r="WPL18" s="302"/>
      <c r="WPM18" s="302"/>
      <c r="WPN18" s="302"/>
      <c r="WPO18" s="302"/>
      <c r="WPP18" s="302"/>
      <c r="WPQ18" s="302"/>
      <c r="WPR18" s="302"/>
      <c r="WPS18" s="302"/>
      <c r="WPT18" s="302"/>
      <c r="WPU18" s="302"/>
      <c r="WPV18" s="302"/>
      <c r="WPW18" s="302"/>
      <c r="WPX18" s="302"/>
      <c r="WPY18" s="302"/>
      <c r="WPZ18" s="302"/>
      <c r="WQA18" s="302"/>
      <c r="WQB18" s="302"/>
      <c r="WQC18" s="302"/>
      <c r="WQD18" s="302"/>
      <c r="WQE18" s="302"/>
      <c r="WQF18" s="302"/>
      <c r="WQG18" s="302"/>
      <c r="WQH18" s="302"/>
      <c r="WQI18" s="302"/>
      <c r="WQJ18" s="302"/>
      <c r="WQK18" s="302"/>
      <c r="WQL18" s="302"/>
      <c r="WQM18" s="302"/>
      <c r="WQN18" s="302"/>
      <c r="WQO18" s="302"/>
      <c r="WQP18" s="302"/>
      <c r="WQQ18" s="302"/>
      <c r="WQR18" s="302"/>
      <c r="WQS18" s="302"/>
      <c r="WQT18" s="302"/>
      <c r="WQU18" s="302"/>
      <c r="WQV18" s="302"/>
      <c r="WQW18" s="302"/>
      <c r="WQX18" s="302"/>
      <c r="WQY18" s="302"/>
      <c r="WQZ18" s="302"/>
      <c r="WRA18" s="302"/>
      <c r="WRB18" s="302"/>
      <c r="WRC18" s="302"/>
      <c r="WRD18" s="302"/>
      <c r="WRE18" s="302"/>
      <c r="WRF18" s="302"/>
      <c r="WRG18" s="302"/>
      <c r="WRH18" s="302"/>
      <c r="WRI18" s="302"/>
      <c r="WRJ18" s="302"/>
      <c r="WRK18" s="302"/>
      <c r="WRL18" s="302"/>
      <c r="WRM18" s="302"/>
      <c r="WRN18" s="302"/>
      <c r="WRO18" s="302"/>
      <c r="WRP18" s="302"/>
      <c r="WRQ18" s="302"/>
      <c r="WRR18" s="302"/>
      <c r="WRS18" s="302"/>
      <c r="WRT18" s="302"/>
      <c r="WRU18" s="302"/>
      <c r="WRV18" s="302"/>
      <c r="WRW18" s="302"/>
      <c r="WRX18" s="302"/>
      <c r="WRY18" s="302"/>
      <c r="WRZ18" s="302"/>
      <c r="WSA18" s="302"/>
      <c r="WSB18" s="302"/>
      <c r="WSC18" s="302"/>
      <c r="WSD18" s="302"/>
      <c r="WSE18" s="302"/>
      <c r="WSF18" s="302"/>
      <c r="WSG18" s="302"/>
      <c r="WSH18" s="302"/>
      <c r="WSI18" s="302"/>
      <c r="WSJ18" s="302"/>
      <c r="WSK18" s="302"/>
      <c r="WSL18" s="302"/>
      <c r="WSM18" s="302"/>
      <c r="WSN18" s="302"/>
      <c r="WSO18" s="302"/>
      <c r="WSP18" s="302"/>
      <c r="WSQ18" s="302"/>
      <c r="WSR18" s="302"/>
      <c r="WSS18" s="302"/>
      <c r="WST18" s="302"/>
      <c r="WSU18" s="302"/>
      <c r="WSV18" s="302"/>
      <c r="WSW18" s="302"/>
      <c r="WSX18" s="302"/>
      <c r="WSY18" s="302"/>
      <c r="WSZ18" s="302"/>
      <c r="WTA18" s="302"/>
      <c r="WTB18" s="302"/>
      <c r="WTC18" s="302"/>
      <c r="WTD18" s="302"/>
      <c r="WTE18" s="302"/>
      <c r="WTF18" s="302"/>
      <c r="WTG18" s="302"/>
      <c r="WTH18" s="302"/>
      <c r="WTI18" s="302"/>
      <c r="WTJ18" s="302"/>
      <c r="WTK18" s="302"/>
      <c r="WTL18" s="302"/>
      <c r="WTM18" s="302"/>
      <c r="WTN18" s="302"/>
      <c r="WTO18" s="302"/>
      <c r="WTP18" s="302"/>
      <c r="WTQ18" s="302"/>
      <c r="WTR18" s="302"/>
      <c r="WTS18" s="302"/>
      <c r="WTT18" s="302"/>
      <c r="WTU18" s="302"/>
      <c r="WTV18" s="302"/>
      <c r="WTW18" s="302"/>
      <c r="WTX18" s="302"/>
      <c r="WTY18" s="302"/>
      <c r="WTZ18" s="302"/>
      <c r="WUA18" s="302"/>
      <c r="WUB18" s="302"/>
      <c r="WUC18" s="302"/>
      <c r="WUD18" s="302"/>
      <c r="WUE18" s="302"/>
      <c r="WUF18" s="302"/>
      <c r="WUG18" s="302"/>
      <c r="WUH18" s="302"/>
      <c r="WUI18" s="302"/>
      <c r="WUJ18" s="302"/>
      <c r="WUK18" s="302"/>
      <c r="WUL18" s="302"/>
      <c r="WUM18" s="302"/>
      <c r="WUN18" s="302"/>
      <c r="WUO18" s="302"/>
      <c r="WUP18" s="302"/>
      <c r="WUQ18" s="302"/>
      <c r="WUR18" s="302"/>
      <c r="WUS18" s="302"/>
      <c r="WUT18" s="302"/>
      <c r="WUU18" s="302"/>
      <c r="WUV18" s="302"/>
      <c r="WUW18" s="302"/>
      <c r="WUX18" s="302"/>
      <c r="WUY18" s="302"/>
      <c r="WUZ18" s="302"/>
      <c r="WVA18" s="302"/>
      <c r="WVB18" s="302"/>
      <c r="WVC18" s="302"/>
      <c r="WVD18" s="302"/>
      <c r="WVE18" s="302"/>
      <c r="WVF18" s="302"/>
      <c r="WVG18" s="302"/>
      <c r="WVH18" s="302"/>
      <c r="WVI18" s="302"/>
      <c r="WVJ18" s="302"/>
      <c r="WVK18" s="302"/>
      <c r="WVL18" s="302"/>
      <c r="WVM18" s="302"/>
      <c r="WVN18" s="302"/>
      <c r="WVO18" s="302"/>
      <c r="WVP18" s="302"/>
      <c r="WVQ18" s="302"/>
      <c r="WVR18" s="302"/>
      <c r="WVS18" s="302"/>
      <c r="WVT18" s="302"/>
      <c r="WVU18" s="302"/>
      <c r="WVV18" s="302"/>
      <c r="WVW18" s="302"/>
      <c r="WVX18" s="302"/>
      <c r="WVY18" s="302"/>
      <c r="WVZ18" s="302"/>
      <c r="WWA18" s="302"/>
      <c r="WWB18" s="302"/>
      <c r="WWC18" s="302"/>
      <c r="WWD18" s="302"/>
      <c r="WWE18" s="302"/>
      <c r="WWF18" s="302"/>
      <c r="WWG18" s="302"/>
      <c r="WWH18" s="302"/>
      <c r="WWI18" s="302"/>
      <c r="WWJ18" s="302"/>
      <c r="WWK18" s="302"/>
      <c r="WWL18" s="302"/>
      <c r="WWM18" s="302"/>
      <c r="WWN18" s="302"/>
      <c r="WWO18" s="302"/>
      <c r="WWP18" s="302"/>
      <c r="WWQ18" s="302"/>
      <c r="WWR18" s="302"/>
      <c r="WWS18" s="302"/>
      <c r="WWT18" s="302"/>
      <c r="WWU18" s="302"/>
      <c r="WWV18" s="302"/>
      <c r="WWW18" s="302"/>
      <c r="WWX18" s="302"/>
      <c r="WWY18" s="302"/>
      <c r="WWZ18" s="302"/>
      <c r="WXA18" s="302"/>
      <c r="WXB18" s="302"/>
      <c r="WXC18" s="302"/>
      <c r="WXD18" s="302"/>
      <c r="WXE18" s="302"/>
      <c r="WXF18" s="302"/>
      <c r="WXG18" s="302"/>
      <c r="WXH18" s="302"/>
      <c r="WXI18" s="302"/>
      <c r="WXJ18" s="302"/>
      <c r="WXK18" s="302"/>
      <c r="WXL18" s="302"/>
      <c r="WXM18" s="302"/>
      <c r="WXN18" s="302"/>
      <c r="WXO18" s="302"/>
      <c r="WXP18" s="302"/>
      <c r="WXQ18" s="302"/>
      <c r="WXR18" s="302"/>
      <c r="WXS18" s="302"/>
      <c r="WXT18" s="302"/>
      <c r="WXU18" s="302"/>
      <c r="WXV18" s="302"/>
      <c r="WXW18" s="302"/>
      <c r="WXX18" s="302"/>
      <c r="WXY18" s="302"/>
      <c r="WXZ18" s="302"/>
      <c r="WYA18" s="302"/>
      <c r="WYB18" s="302"/>
      <c r="WYC18" s="302"/>
      <c r="WYD18" s="302"/>
      <c r="WYE18" s="302"/>
      <c r="WYF18" s="302"/>
      <c r="WYG18" s="302"/>
      <c r="WYH18" s="302"/>
      <c r="WYI18" s="302"/>
      <c r="WYJ18" s="302"/>
      <c r="WYK18" s="302"/>
      <c r="WYL18" s="302"/>
      <c r="WYM18" s="302"/>
      <c r="WYN18" s="302"/>
      <c r="WYO18" s="302"/>
      <c r="WYP18" s="302"/>
      <c r="WYQ18" s="302"/>
      <c r="WYR18" s="302"/>
      <c r="WYS18" s="302"/>
      <c r="WYT18" s="302"/>
      <c r="WYU18" s="302"/>
      <c r="WYV18" s="302"/>
      <c r="WYW18" s="302"/>
      <c r="WYX18" s="302"/>
      <c r="WYY18" s="302"/>
      <c r="WYZ18" s="302"/>
      <c r="WZA18" s="302"/>
      <c r="WZB18" s="302"/>
      <c r="WZC18" s="302"/>
      <c r="WZD18" s="302"/>
      <c r="WZE18" s="302"/>
      <c r="WZF18" s="302"/>
      <c r="WZG18" s="302"/>
      <c r="WZH18" s="302"/>
      <c r="WZI18" s="302"/>
      <c r="WZJ18" s="302"/>
      <c r="WZK18" s="302"/>
      <c r="WZL18" s="302"/>
      <c r="WZM18" s="302"/>
      <c r="WZN18" s="302"/>
      <c r="WZO18" s="302"/>
      <c r="WZP18" s="302"/>
      <c r="WZQ18" s="302"/>
      <c r="WZR18" s="302"/>
      <c r="WZS18" s="302"/>
      <c r="WZT18" s="302"/>
      <c r="WZU18" s="302"/>
      <c r="WZV18" s="302"/>
      <c r="WZW18" s="302"/>
      <c r="WZX18" s="302"/>
      <c r="WZY18" s="302"/>
      <c r="WZZ18" s="302"/>
      <c r="XAA18" s="302"/>
      <c r="XAB18" s="302"/>
      <c r="XAC18" s="302"/>
      <c r="XAD18" s="302"/>
      <c r="XAE18" s="302"/>
      <c r="XAF18" s="302"/>
      <c r="XAG18" s="302"/>
      <c r="XAH18" s="302"/>
      <c r="XAI18" s="302"/>
      <c r="XAJ18" s="302"/>
      <c r="XAK18" s="302"/>
      <c r="XAL18" s="302"/>
      <c r="XAM18" s="302"/>
      <c r="XAN18" s="302"/>
      <c r="XAO18" s="302"/>
      <c r="XAP18" s="302"/>
      <c r="XAQ18" s="302"/>
      <c r="XAR18" s="302"/>
      <c r="XAS18" s="302"/>
      <c r="XAT18" s="302"/>
      <c r="XAU18" s="302"/>
      <c r="XAV18" s="302"/>
      <c r="XAW18" s="302"/>
      <c r="XAX18" s="302"/>
      <c r="XAY18" s="302"/>
      <c r="XAZ18" s="302"/>
      <c r="XBA18" s="302"/>
      <c r="XBB18" s="302"/>
      <c r="XBC18" s="302"/>
      <c r="XBD18" s="302"/>
      <c r="XBE18" s="302"/>
      <c r="XBF18" s="302"/>
      <c r="XBG18" s="302"/>
      <c r="XBH18" s="302"/>
      <c r="XBI18" s="302"/>
      <c r="XBJ18" s="302"/>
      <c r="XBK18" s="302"/>
      <c r="XBL18" s="302"/>
      <c r="XBM18" s="302"/>
      <c r="XBN18" s="302"/>
      <c r="XBO18" s="302"/>
      <c r="XBP18" s="302"/>
      <c r="XBQ18" s="302"/>
      <c r="XBR18" s="302"/>
      <c r="XBS18" s="302"/>
      <c r="XBT18" s="302"/>
      <c r="XBU18" s="302"/>
      <c r="XBV18" s="302"/>
      <c r="XBW18" s="302"/>
      <c r="XBX18" s="302"/>
      <c r="XBY18" s="302"/>
      <c r="XBZ18" s="302"/>
      <c r="XCA18" s="302"/>
      <c r="XCB18" s="302"/>
      <c r="XCC18" s="302"/>
      <c r="XCD18" s="302"/>
      <c r="XCE18" s="302"/>
      <c r="XCF18" s="302"/>
      <c r="XCG18" s="302"/>
      <c r="XCH18" s="302"/>
      <c r="XCI18" s="302"/>
      <c r="XCJ18" s="302"/>
      <c r="XCK18" s="302"/>
      <c r="XCL18" s="302"/>
      <c r="XCM18" s="302"/>
      <c r="XCN18" s="302"/>
      <c r="XCO18" s="302"/>
      <c r="XCP18" s="302"/>
      <c r="XCQ18" s="302"/>
      <c r="XCR18" s="302"/>
      <c r="XCS18" s="302"/>
      <c r="XCT18" s="302"/>
      <c r="XCU18" s="302"/>
      <c r="XCV18" s="302"/>
      <c r="XCW18" s="302"/>
      <c r="XCX18" s="302"/>
      <c r="XCY18" s="302"/>
      <c r="XCZ18" s="302"/>
      <c r="XDA18" s="302"/>
      <c r="XDB18" s="302"/>
      <c r="XDC18" s="302"/>
      <c r="XDD18" s="302"/>
      <c r="XDE18" s="302"/>
      <c r="XDF18" s="302"/>
      <c r="XDG18" s="302"/>
      <c r="XDH18" s="302"/>
      <c r="XDI18" s="302"/>
      <c r="XDJ18" s="302"/>
      <c r="XDK18" s="302"/>
      <c r="XDL18" s="302"/>
      <c r="XDM18" s="302"/>
      <c r="XDN18" s="302"/>
      <c r="XDO18" s="302"/>
      <c r="XDP18" s="302"/>
      <c r="XDQ18" s="302"/>
      <c r="XDR18" s="302"/>
      <c r="XDS18" s="302"/>
      <c r="XDT18" s="302"/>
      <c r="XDU18" s="302"/>
      <c r="XDV18" s="302"/>
      <c r="XDW18" s="302"/>
      <c r="XDX18" s="302"/>
      <c r="XDY18" s="302"/>
      <c r="XDZ18" s="302"/>
      <c r="XEA18" s="302"/>
      <c r="XEB18" s="302"/>
      <c r="XEC18" s="302"/>
      <c r="XED18" s="302"/>
      <c r="XEE18" s="302"/>
      <c r="XEF18" s="302"/>
      <c r="XEG18" s="302"/>
      <c r="XEH18" s="302"/>
      <c r="XEI18" s="302"/>
      <c r="XEJ18" s="302"/>
      <c r="XEK18" s="302"/>
      <c r="XEL18" s="302"/>
      <c r="XEM18" s="302"/>
      <c r="XEN18" s="302"/>
      <c r="XEO18" s="302"/>
      <c r="XEP18" s="302"/>
      <c r="XEQ18" s="302"/>
      <c r="XER18" s="302"/>
      <c r="XES18" s="302"/>
      <c r="XET18" s="302"/>
      <c r="XEU18" s="302"/>
      <c r="XEV18" s="302"/>
      <c r="XEW18" s="302"/>
      <c r="XEX18" s="302"/>
      <c r="XEY18" s="302"/>
      <c r="XEZ18" s="302"/>
      <c r="XFA18" s="302"/>
      <c r="XFB18" s="302"/>
      <c r="XFC18" s="302"/>
      <c r="XFD18" s="302"/>
    </row>
    <row r="19" spans="1:16384" s="1085" customFormat="1" ht="24.95" customHeight="1">
      <c r="A19" s="1316">
        <v>2024.05</v>
      </c>
      <c r="B19" s="1299">
        <v>2.7549999999999999</v>
      </c>
      <c r="C19" s="1300" t="s">
        <v>164</v>
      </c>
      <c r="D19" s="1300">
        <v>2789.8449999999998</v>
      </c>
      <c r="E19" s="1300" t="s">
        <v>164</v>
      </c>
      <c r="F19" s="1300">
        <v>76.968000000000004</v>
      </c>
      <c r="G19" s="1300">
        <v>150.721</v>
      </c>
      <c r="H19" s="1302">
        <v>3020.2890000000002</v>
      </c>
      <c r="I19" s="1299">
        <v>1.522</v>
      </c>
      <c r="J19" s="1300" t="s">
        <v>164</v>
      </c>
      <c r="K19" s="1300">
        <v>2090.596</v>
      </c>
      <c r="L19" s="1300" t="s">
        <v>164</v>
      </c>
      <c r="M19" s="1300" t="s">
        <v>164</v>
      </c>
      <c r="N19" s="1300">
        <v>924.41200000000003</v>
      </c>
      <c r="O19" s="1300" t="s">
        <v>164</v>
      </c>
      <c r="P19" s="1306">
        <v>69.070999999999998</v>
      </c>
      <c r="Q19" s="1306">
        <v>6.5750000000000002</v>
      </c>
      <c r="R19" s="1302">
        <v>3092.1770000000001</v>
      </c>
      <c r="S19" s="1316">
        <v>2024.05</v>
      </c>
      <c r="T19" s="1299">
        <v>0.497</v>
      </c>
      <c r="U19" s="1300">
        <v>1566.528</v>
      </c>
      <c r="V19" s="1300" t="s">
        <v>164</v>
      </c>
      <c r="W19" s="1300">
        <v>26.640999999999998</v>
      </c>
      <c r="X19" s="1300">
        <v>748.47699999999998</v>
      </c>
      <c r="Y19" s="1300">
        <v>137.64500000000001</v>
      </c>
      <c r="Z19" s="1302">
        <v>2479.7869999999998</v>
      </c>
      <c r="AA19" s="1299">
        <v>0</v>
      </c>
      <c r="AB19" s="1305">
        <v>1084.836</v>
      </c>
      <c r="AC19" s="1300" t="s">
        <v>164</v>
      </c>
      <c r="AD19" s="1300">
        <v>982.30899999999997</v>
      </c>
      <c r="AE19" s="1300" t="s">
        <v>164</v>
      </c>
      <c r="AF19" s="1300">
        <v>110.751</v>
      </c>
      <c r="AG19" s="1302">
        <v>2177.895</v>
      </c>
      <c r="AH19" s="1304">
        <v>2024.05</v>
      </c>
      <c r="AI19" s="1299" t="s">
        <v>164</v>
      </c>
      <c r="AJ19" s="1300">
        <v>183.50700000000001</v>
      </c>
      <c r="AK19" s="1300">
        <v>1337.3869999999999</v>
      </c>
      <c r="AL19" s="1300" t="s">
        <v>164</v>
      </c>
      <c r="AM19" s="1300">
        <v>459.32</v>
      </c>
      <c r="AN19" s="1300">
        <v>45.936</v>
      </c>
      <c r="AO19" s="1302">
        <v>2026.15</v>
      </c>
      <c r="AP19" s="1299">
        <v>652.98800000000006</v>
      </c>
      <c r="AQ19" s="1300">
        <v>16023.177</v>
      </c>
      <c r="AR19" s="1300">
        <v>26.559000000000001</v>
      </c>
      <c r="AS19" s="1306">
        <v>16702.723999999998</v>
      </c>
      <c r="AT19" s="1299">
        <v>0</v>
      </c>
      <c r="AU19" s="1300">
        <v>24.803000000000001</v>
      </c>
      <c r="AV19" s="1302">
        <v>8.3000000000000004E-2</v>
      </c>
      <c r="AW19" s="1308">
        <v>15885.915000000001</v>
      </c>
      <c r="AY19" s="302"/>
      <c r="AZ19" s="302"/>
      <c r="BA19" s="302"/>
      <c r="BB19" s="302"/>
      <c r="BC19" s="302"/>
      <c r="BD19" s="302"/>
      <c r="BE19" s="302"/>
      <c r="BF19" s="302"/>
      <c r="BG19" s="302"/>
      <c r="BH19" s="302"/>
      <c r="BI19" s="302"/>
      <c r="BJ19" s="302"/>
      <c r="BK19" s="302"/>
      <c r="BL19" s="302"/>
      <c r="BM19" s="302"/>
      <c r="BN19" s="302"/>
      <c r="BO19" s="302"/>
      <c r="BP19" s="302"/>
      <c r="BQ19" s="302"/>
      <c r="BR19" s="302"/>
      <c r="BS19" s="302"/>
      <c r="BT19" s="302"/>
      <c r="BU19" s="302"/>
      <c r="BV19" s="302"/>
      <c r="BW19" s="302"/>
      <c r="BX19" s="302"/>
      <c r="BY19" s="302"/>
      <c r="BZ19" s="302"/>
      <c r="CA19" s="302"/>
      <c r="CB19" s="302"/>
      <c r="CC19" s="302"/>
      <c r="CD19" s="302"/>
      <c r="CE19" s="302"/>
      <c r="CF19" s="302"/>
      <c r="CG19" s="302"/>
      <c r="CH19" s="302"/>
      <c r="CI19" s="302"/>
      <c r="CJ19" s="302"/>
      <c r="CK19" s="302"/>
      <c r="CL19" s="302"/>
      <c r="CM19" s="302"/>
      <c r="CN19" s="302"/>
      <c r="CO19" s="302"/>
      <c r="CP19" s="302"/>
      <c r="CQ19" s="302"/>
      <c r="CR19" s="302"/>
      <c r="CS19" s="302"/>
      <c r="CT19" s="302"/>
      <c r="CU19" s="302"/>
      <c r="CV19" s="302"/>
      <c r="CW19" s="302"/>
      <c r="CX19" s="302"/>
      <c r="CY19" s="302"/>
      <c r="CZ19" s="302"/>
      <c r="DA19" s="302"/>
      <c r="DB19" s="302"/>
      <c r="DC19" s="302"/>
      <c r="DD19" s="302"/>
      <c r="DE19" s="302"/>
      <c r="DF19" s="302"/>
      <c r="DG19" s="302"/>
      <c r="DH19" s="302"/>
      <c r="DI19" s="302"/>
      <c r="DJ19" s="302"/>
      <c r="DK19" s="302"/>
      <c r="DL19" s="302"/>
      <c r="DM19" s="302"/>
      <c r="DN19" s="302"/>
      <c r="DO19" s="302"/>
      <c r="DP19" s="302"/>
      <c r="DQ19" s="302"/>
      <c r="DR19" s="302"/>
      <c r="DS19" s="302"/>
      <c r="DT19" s="302"/>
      <c r="DU19" s="302"/>
      <c r="DV19" s="302"/>
      <c r="DW19" s="302"/>
      <c r="DX19" s="302"/>
      <c r="DY19" s="302"/>
      <c r="DZ19" s="302"/>
      <c r="EA19" s="302"/>
      <c r="EB19" s="302"/>
      <c r="EC19" s="302"/>
      <c r="ED19" s="302"/>
      <c r="EE19" s="302"/>
      <c r="EF19" s="302"/>
      <c r="EG19" s="302"/>
      <c r="EH19" s="302"/>
      <c r="EI19" s="302"/>
      <c r="EJ19" s="302"/>
      <c r="EK19" s="302"/>
      <c r="EL19" s="302"/>
      <c r="EM19" s="302"/>
      <c r="EN19" s="302"/>
      <c r="EO19" s="302"/>
      <c r="EP19" s="302"/>
      <c r="EQ19" s="302"/>
      <c r="ER19" s="302"/>
      <c r="ES19" s="302"/>
      <c r="ET19" s="302"/>
      <c r="EU19" s="302"/>
      <c r="EV19" s="302"/>
      <c r="EW19" s="302"/>
      <c r="EX19" s="302"/>
      <c r="EY19" s="302"/>
      <c r="EZ19" s="302"/>
      <c r="FA19" s="302"/>
      <c r="FB19" s="302"/>
      <c r="FC19" s="302"/>
      <c r="FD19" s="302"/>
      <c r="FE19" s="302"/>
      <c r="FF19" s="302"/>
      <c r="FG19" s="302"/>
      <c r="FH19" s="302"/>
      <c r="FI19" s="302"/>
      <c r="FJ19" s="302"/>
      <c r="FK19" s="302"/>
      <c r="FL19" s="302"/>
      <c r="FM19" s="302"/>
      <c r="FN19" s="302"/>
      <c r="FO19" s="302"/>
      <c r="FP19" s="302"/>
      <c r="FQ19" s="302"/>
      <c r="FR19" s="302"/>
      <c r="FS19" s="302"/>
      <c r="FT19" s="302"/>
      <c r="FU19" s="302"/>
      <c r="FV19" s="302"/>
      <c r="FW19" s="302"/>
      <c r="FX19" s="302"/>
      <c r="FY19" s="302"/>
      <c r="FZ19" s="302"/>
      <c r="GA19" s="302"/>
      <c r="GB19" s="302"/>
      <c r="GC19" s="302"/>
      <c r="GD19" s="302"/>
      <c r="GE19" s="302"/>
      <c r="GF19" s="302"/>
      <c r="GG19" s="302"/>
      <c r="GH19" s="302"/>
      <c r="GI19" s="302"/>
      <c r="GJ19" s="302"/>
      <c r="GK19" s="302"/>
      <c r="GL19" s="302"/>
      <c r="GM19" s="302"/>
      <c r="GN19" s="302"/>
      <c r="GO19" s="302"/>
      <c r="GP19" s="302"/>
      <c r="GQ19" s="302"/>
      <c r="GR19" s="302"/>
      <c r="GS19" s="302"/>
      <c r="GT19" s="302"/>
      <c r="GU19" s="302"/>
      <c r="GV19" s="302"/>
      <c r="GW19" s="302"/>
      <c r="GX19" s="302"/>
      <c r="GY19" s="302"/>
      <c r="GZ19" s="302"/>
      <c r="HA19" s="302"/>
      <c r="HB19" s="302"/>
      <c r="HC19" s="302"/>
      <c r="HD19" s="302"/>
      <c r="HE19" s="302"/>
      <c r="HF19" s="302"/>
      <c r="HG19" s="302"/>
      <c r="HH19" s="302"/>
      <c r="HI19" s="302"/>
      <c r="HJ19" s="302"/>
      <c r="HK19" s="302"/>
      <c r="HL19" s="302"/>
      <c r="HM19" s="302"/>
      <c r="HN19" s="302"/>
      <c r="HO19" s="302"/>
      <c r="HP19" s="302"/>
      <c r="HQ19" s="302"/>
      <c r="HR19" s="302"/>
      <c r="HS19" s="302"/>
      <c r="HT19" s="302"/>
      <c r="HU19" s="302"/>
      <c r="HV19" s="302"/>
      <c r="HW19" s="302"/>
      <c r="HX19" s="302"/>
      <c r="HY19" s="302"/>
      <c r="HZ19" s="302"/>
      <c r="IA19" s="302"/>
      <c r="IB19" s="302"/>
      <c r="IC19" s="302"/>
      <c r="ID19" s="302"/>
      <c r="IE19" s="302"/>
      <c r="IF19" s="302"/>
      <c r="IG19" s="302"/>
      <c r="IH19" s="302"/>
      <c r="II19" s="302"/>
      <c r="IJ19" s="302"/>
      <c r="IK19" s="302"/>
      <c r="IL19" s="302"/>
      <c r="IM19" s="302"/>
      <c r="IN19" s="302"/>
      <c r="IO19" s="302"/>
      <c r="IP19" s="302"/>
      <c r="IQ19" s="302"/>
      <c r="IR19" s="302"/>
      <c r="IS19" s="302"/>
      <c r="IT19" s="302"/>
      <c r="IU19" s="302"/>
      <c r="IV19" s="302"/>
      <c r="IW19" s="302"/>
      <c r="IX19" s="302"/>
      <c r="IY19" s="302"/>
      <c r="IZ19" s="302"/>
      <c r="JA19" s="302"/>
      <c r="JB19" s="302"/>
      <c r="JC19" s="302"/>
      <c r="JD19" s="302"/>
      <c r="JE19" s="302"/>
      <c r="JF19" s="302"/>
      <c r="JG19" s="302"/>
      <c r="JH19" s="302"/>
      <c r="JI19" s="302"/>
      <c r="JJ19" s="302"/>
      <c r="JK19" s="302"/>
      <c r="JL19" s="302"/>
      <c r="JM19" s="302"/>
      <c r="JN19" s="302"/>
      <c r="JO19" s="302"/>
      <c r="JP19" s="302"/>
      <c r="JQ19" s="302"/>
      <c r="JR19" s="302"/>
      <c r="JS19" s="302"/>
      <c r="JT19" s="302"/>
      <c r="JU19" s="302"/>
      <c r="JV19" s="302"/>
      <c r="JW19" s="302"/>
      <c r="JX19" s="302"/>
      <c r="JY19" s="302"/>
      <c r="JZ19" s="302"/>
      <c r="KA19" s="302"/>
      <c r="KB19" s="302"/>
      <c r="KC19" s="302"/>
      <c r="KD19" s="302"/>
      <c r="KE19" s="302"/>
      <c r="KF19" s="302"/>
      <c r="KG19" s="302"/>
      <c r="KH19" s="302"/>
      <c r="KI19" s="302"/>
      <c r="KJ19" s="302"/>
      <c r="KK19" s="302"/>
      <c r="KL19" s="302"/>
      <c r="KM19" s="302"/>
      <c r="KN19" s="302"/>
      <c r="KO19" s="302"/>
      <c r="KP19" s="302"/>
      <c r="KQ19" s="302"/>
      <c r="KR19" s="302"/>
      <c r="KS19" s="302"/>
      <c r="KT19" s="302"/>
      <c r="KU19" s="302"/>
      <c r="KV19" s="302"/>
      <c r="KW19" s="302"/>
      <c r="KX19" s="302"/>
      <c r="KY19" s="302"/>
      <c r="KZ19" s="302"/>
      <c r="LA19" s="302"/>
      <c r="LB19" s="302"/>
      <c r="LC19" s="302"/>
      <c r="LD19" s="302"/>
      <c r="LE19" s="302"/>
      <c r="LF19" s="302"/>
      <c r="LG19" s="302"/>
      <c r="LH19" s="302"/>
      <c r="LI19" s="302"/>
      <c r="LJ19" s="302"/>
      <c r="LK19" s="302"/>
      <c r="LL19" s="302"/>
      <c r="LM19" s="302"/>
      <c r="LN19" s="302"/>
      <c r="LO19" s="302"/>
      <c r="LP19" s="302"/>
      <c r="LQ19" s="302"/>
      <c r="LR19" s="302"/>
      <c r="LS19" s="302"/>
      <c r="LT19" s="302"/>
      <c r="LU19" s="302"/>
      <c r="LV19" s="302"/>
      <c r="LW19" s="302"/>
      <c r="LX19" s="302"/>
      <c r="LY19" s="302"/>
      <c r="LZ19" s="302"/>
      <c r="MA19" s="302"/>
      <c r="MB19" s="302"/>
      <c r="MC19" s="302"/>
      <c r="MD19" s="302"/>
      <c r="ME19" s="302"/>
      <c r="MF19" s="302"/>
      <c r="MG19" s="302"/>
      <c r="MH19" s="302"/>
      <c r="MI19" s="302"/>
      <c r="MJ19" s="302"/>
      <c r="MK19" s="302"/>
      <c r="ML19" s="302"/>
      <c r="MM19" s="302"/>
      <c r="MN19" s="302"/>
      <c r="MO19" s="302"/>
      <c r="MP19" s="302"/>
      <c r="MQ19" s="302"/>
      <c r="MR19" s="302"/>
      <c r="MS19" s="302"/>
      <c r="MT19" s="302"/>
      <c r="MU19" s="302"/>
      <c r="MV19" s="302"/>
      <c r="MW19" s="302"/>
      <c r="MX19" s="302"/>
      <c r="MY19" s="302"/>
      <c r="MZ19" s="302"/>
      <c r="NA19" s="302"/>
      <c r="NB19" s="302"/>
      <c r="NC19" s="302"/>
      <c r="ND19" s="302"/>
      <c r="NE19" s="302"/>
      <c r="NF19" s="302"/>
      <c r="NG19" s="302"/>
      <c r="NH19" s="302"/>
      <c r="NI19" s="302"/>
      <c r="NJ19" s="302"/>
      <c r="NK19" s="302"/>
      <c r="NL19" s="302"/>
      <c r="NM19" s="302"/>
      <c r="NN19" s="302"/>
      <c r="NO19" s="302"/>
      <c r="NP19" s="302"/>
      <c r="NQ19" s="302"/>
      <c r="NR19" s="302"/>
      <c r="NS19" s="302"/>
      <c r="NT19" s="302"/>
      <c r="NU19" s="302"/>
      <c r="NV19" s="302"/>
      <c r="NW19" s="302"/>
      <c r="NX19" s="302"/>
      <c r="NY19" s="302"/>
      <c r="NZ19" s="302"/>
      <c r="OA19" s="302"/>
      <c r="OB19" s="302"/>
      <c r="OC19" s="302"/>
      <c r="OD19" s="302"/>
      <c r="OE19" s="302"/>
      <c r="OF19" s="302"/>
      <c r="OG19" s="302"/>
      <c r="OH19" s="302"/>
      <c r="OI19" s="302"/>
      <c r="OJ19" s="302"/>
      <c r="OK19" s="302"/>
      <c r="OL19" s="302"/>
      <c r="OM19" s="302"/>
      <c r="ON19" s="302"/>
      <c r="OO19" s="302"/>
      <c r="OP19" s="302"/>
      <c r="OQ19" s="302"/>
      <c r="OR19" s="302"/>
      <c r="OS19" s="302"/>
      <c r="OT19" s="302"/>
      <c r="OU19" s="302"/>
      <c r="OV19" s="302"/>
      <c r="OW19" s="302"/>
      <c r="OX19" s="302"/>
      <c r="OY19" s="302"/>
      <c r="OZ19" s="302"/>
      <c r="PA19" s="302"/>
      <c r="PB19" s="302"/>
      <c r="PC19" s="302"/>
      <c r="PD19" s="302"/>
      <c r="PE19" s="302"/>
      <c r="PF19" s="302"/>
      <c r="PG19" s="302"/>
      <c r="PH19" s="302"/>
      <c r="PI19" s="302"/>
      <c r="PJ19" s="302"/>
      <c r="PK19" s="302"/>
      <c r="PL19" s="302"/>
      <c r="PM19" s="302"/>
      <c r="PN19" s="302"/>
      <c r="PO19" s="302"/>
      <c r="PP19" s="302"/>
      <c r="PQ19" s="302"/>
      <c r="PR19" s="302"/>
      <c r="PS19" s="302"/>
      <c r="PT19" s="302"/>
      <c r="PU19" s="302"/>
      <c r="PV19" s="302"/>
      <c r="PW19" s="302"/>
      <c r="PX19" s="302"/>
      <c r="PY19" s="302"/>
      <c r="PZ19" s="302"/>
      <c r="QA19" s="302"/>
      <c r="QB19" s="302"/>
      <c r="QC19" s="302"/>
      <c r="QD19" s="302"/>
      <c r="QE19" s="302"/>
      <c r="QF19" s="302"/>
      <c r="QG19" s="302"/>
      <c r="QH19" s="302"/>
      <c r="QI19" s="302"/>
      <c r="QJ19" s="302"/>
      <c r="QK19" s="302"/>
      <c r="QL19" s="302"/>
      <c r="QM19" s="302"/>
      <c r="QN19" s="302"/>
      <c r="QO19" s="302"/>
      <c r="QP19" s="302"/>
      <c r="QQ19" s="302"/>
      <c r="QR19" s="302"/>
      <c r="QS19" s="302"/>
      <c r="QT19" s="302"/>
      <c r="QU19" s="302"/>
      <c r="QV19" s="302"/>
      <c r="QW19" s="302"/>
      <c r="QX19" s="302"/>
      <c r="QY19" s="302"/>
      <c r="QZ19" s="302"/>
      <c r="RA19" s="302"/>
      <c r="RB19" s="302"/>
      <c r="RC19" s="302"/>
      <c r="RD19" s="302"/>
      <c r="RE19" s="302"/>
      <c r="RF19" s="302"/>
      <c r="RG19" s="302"/>
      <c r="RH19" s="302"/>
      <c r="RI19" s="302"/>
      <c r="RJ19" s="302"/>
      <c r="RK19" s="302"/>
      <c r="RL19" s="302"/>
      <c r="RM19" s="302"/>
      <c r="RN19" s="302"/>
      <c r="RO19" s="302"/>
      <c r="RP19" s="302"/>
      <c r="RQ19" s="302"/>
      <c r="RR19" s="302"/>
      <c r="RS19" s="302"/>
      <c r="RT19" s="302"/>
      <c r="RU19" s="302"/>
      <c r="RV19" s="302"/>
      <c r="RW19" s="302"/>
      <c r="RX19" s="302"/>
      <c r="RY19" s="302"/>
      <c r="RZ19" s="302"/>
      <c r="SA19" s="302"/>
      <c r="SB19" s="302"/>
      <c r="SC19" s="302"/>
      <c r="SD19" s="302"/>
      <c r="SE19" s="302"/>
      <c r="SF19" s="302"/>
      <c r="SG19" s="302"/>
      <c r="SH19" s="302"/>
      <c r="SI19" s="302"/>
      <c r="SJ19" s="302"/>
      <c r="SK19" s="302"/>
      <c r="SL19" s="302"/>
      <c r="SM19" s="302"/>
      <c r="SN19" s="302"/>
      <c r="SO19" s="302"/>
      <c r="SP19" s="302"/>
      <c r="SQ19" s="302"/>
      <c r="SR19" s="302"/>
      <c r="SS19" s="302"/>
      <c r="ST19" s="302"/>
      <c r="SU19" s="302"/>
      <c r="SV19" s="302"/>
      <c r="SW19" s="302"/>
      <c r="SX19" s="302"/>
      <c r="SY19" s="302"/>
      <c r="SZ19" s="302"/>
      <c r="TA19" s="302"/>
      <c r="TB19" s="302"/>
      <c r="TC19" s="302"/>
      <c r="TD19" s="302"/>
      <c r="TE19" s="302"/>
      <c r="TF19" s="302"/>
      <c r="TG19" s="302"/>
      <c r="TH19" s="302"/>
      <c r="TI19" s="302"/>
      <c r="TJ19" s="302"/>
      <c r="TK19" s="302"/>
      <c r="TL19" s="302"/>
      <c r="TM19" s="302"/>
      <c r="TN19" s="302"/>
      <c r="TO19" s="302"/>
      <c r="TP19" s="302"/>
      <c r="TQ19" s="302"/>
      <c r="TR19" s="302"/>
      <c r="TS19" s="302"/>
      <c r="TT19" s="302"/>
      <c r="TU19" s="302"/>
      <c r="TV19" s="302"/>
      <c r="TW19" s="302"/>
      <c r="TX19" s="302"/>
      <c r="TY19" s="302"/>
      <c r="TZ19" s="302"/>
      <c r="UA19" s="302"/>
      <c r="UB19" s="302"/>
      <c r="UC19" s="302"/>
      <c r="UD19" s="302"/>
      <c r="UE19" s="302"/>
      <c r="UF19" s="302"/>
      <c r="UG19" s="302"/>
      <c r="UH19" s="302"/>
      <c r="UI19" s="302"/>
      <c r="UJ19" s="302"/>
      <c r="UK19" s="302"/>
      <c r="UL19" s="302"/>
      <c r="UM19" s="302"/>
      <c r="UN19" s="302"/>
      <c r="UO19" s="302"/>
      <c r="UP19" s="302"/>
      <c r="UQ19" s="302"/>
      <c r="UR19" s="302"/>
      <c r="US19" s="302"/>
      <c r="UT19" s="302"/>
      <c r="UU19" s="302"/>
      <c r="UV19" s="302"/>
      <c r="UW19" s="302"/>
      <c r="UX19" s="302"/>
      <c r="UY19" s="302"/>
      <c r="UZ19" s="302"/>
      <c r="VA19" s="302"/>
      <c r="VB19" s="302"/>
      <c r="VC19" s="302"/>
      <c r="VD19" s="302"/>
      <c r="VE19" s="302"/>
      <c r="VF19" s="302"/>
      <c r="VG19" s="302"/>
      <c r="VH19" s="302"/>
      <c r="VI19" s="302"/>
      <c r="VJ19" s="302"/>
      <c r="VK19" s="302"/>
      <c r="VL19" s="302"/>
      <c r="VM19" s="302"/>
      <c r="VN19" s="302"/>
      <c r="VO19" s="302"/>
      <c r="VP19" s="302"/>
      <c r="VQ19" s="302"/>
      <c r="VR19" s="302"/>
      <c r="VS19" s="302"/>
      <c r="VT19" s="302"/>
      <c r="VU19" s="302"/>
      <c r="VV19" s="302"/>
      <c r="VW19" s="302"/>
      <c r="VX19" s="302"/>
      <c r="VY19" s="302"/>
      <c r="VZ19" s="302"/>
      <c r="WA19" s="302"/>
      <c r="WB19" s="302"/>
      <c r="WC19" s="302"/>
      <c r="WD19" s="302"/>
      <c r="WE19" s="302"/>
      <c r="WF19" s="302"/>
      <c r="WG19" s="302"/>
      <c r="WH19" s="302"/>
      <c r="WI19" s="302"/>
      <c r="WJ19" s="302"/>
      <c r="WK19" s="302"/>
      <c r="WL19" s="302"/>
      <c r="WM19" s="302"/>
      <c r="WN19" s="302"/>
      <c r="WO19" s="302"/>
      <c r="WP19" s="302"/>
      <c r="WQ19" s="302"/>
      <c r="WR19" s="302"/>
      <c r="WS19" s="302"/>
      <c r="WT19" s="302"/>
      <c r="WU19" s="302"/>
      <c r="WV19" s="302"/>
      <c r="WW19" s="302"/>
      <c r="WX19" s="302"/>
      <c r="WY19" s="302"/>
      <c r="WZ19" s="302"/>
      <c r="XA19" s="302"/>
      <c r="XB19" s="302"/>
      <c r="XC19" s="302"/>
      <c r="XD19" s="302"/>
      <c r="XE19" s="302"/>
      <c r="XF19" s="302"/>
      <c r="XG19" s="302"/>
      <c r="XH19" s="302"/>
      <c r="XI19" s="302"/>
      <c r="XJ19" s="302"/>
      <c r="XK19" s="302"/>
      <c r="XL19" s="302"/>
      <c r="XM19" s="302"/>
      <c r="XN19" s="302"/>
      <c r="XO19" s="302"/>
      <c r="XP19" s="302"/>
      <c r="XQ19" s="302"/>
      <c r="XR19" s="302"/>
      <c r="XS19" s="302"/>
      <c r="XT19" s="302"/>
      <c r="XU19" s="302"/>
      <c r="XV19" s="302"/>
      <c r="XW19" s="302"/>
      <c r="XX19" s="302"/>
      <c r="XY19" s="302"/>
      <c r="XZ19" s="302"/>
      <c r="YA19" s="302"/>
      <c r="YB19" s="302"/>
      <c r="YC19" s="302"/>
      <c r="YD19" s="302"/>
      <c r="YE19" s="302"/>
      <c r="YF19" s="302"/>
      <c r="YG19" s="302"/>
      <c r="YH19" s="302"/>
      <c r="YI19" s="302"/>
      <c r="YJ19" s="302"/>
      <c r="YK19" s="302"/>
      <c r="YL19" s="302"/>
      <c r="YM19" s="302"/>
      <c r="YN19" s="302"/>
      <c r="YO19" s="302"/>
      <c r="YP19" s="302"/>
      <c r="YQ19" s="302"/>
      <c r="YR19" s="302"/>
      <c r="YS19" s="302"/>
      <c r="YT19" s="302"/>
      <c r="YU19" s="302"/>
      <c r="YV19" s="302"/>
      <c r="YW19" s="302"/>
      <c r="YX19" s="302"/>
      <c r="YY19" s="302"/>
      <c r="YZ19" s="302"/>
      <c r="ZA19" s="302"/>
      <c r="ZB19" s="302"/>
      <c r="ZC19" s="302"/>
      <c r="ZD19" s="302"/>
      <c r="ZE19" s="302"/>
      <c r="ZF19" s="302"/>
      <c r="ZG19" s="302"/>
      <c r="ZH19" s="302"/>
      <c r="ZI19" s="302"/>
      <c r="ZJ19" s="302"/>
      <c r="ZK19" s="302"/>
      <c r="ZL19" s="302"/>
      <c r="ZM19" s="302"/>
      <c r="ZN19" s="302"/>
      <c r="ZO19" s="302"/>
      <c r="ZP19" s="302"/>
      <c r="ZQ19" s="302"/>
      <c r="ZR19" s="302"/>
      <c r="ZS19" s="302"/>
      <c r="ZT19" s="302"/>
      <c r="ZU19" s="302"/>
      <c r="ZV19" s="302"/>
      <c r="ZW19" s="302"/>
      <c r="ZX19" s="302"/>
      <c r="ZY19" s="302"/>
      <c r="ZZ19" s="302"/>
      <c r="AAA19" s="302"/>
      <c r="AAB19" s="302"/>
      <c r="AAC19" s="302"/>
      <c r="AAD19" s="302"/>
      <c r="AAE19" s="302"/>
      <c r="AAF19" s="302"/>
      <c r="AAG19" s="302"/>
      <c r="AAH19" s="302"/>
      <c r="AAI19" s="302"/>
      <c r="AAJ19" s="302"/>
      <c r="AAK19" s="302"/>
      <c r="AAL19" s="302"/>
      <c r="AAM19" s="302"/>
      <c r="AAN19" s="302"/>
      <c r="AAO19" s="302"/>
      <c r="AAP19" s="302"/>
      <c r="AAQ19" s="302"/>
      <c r="AAR19" s="302"/>
      <c r="AAS19" s="302"/>
      <c r="AAT19" s="302"/>
      <c r="AAU19" s="302"/>
      <c r="AAV19" s="302"/>
      <c r="AAW19" s="302"/>
      <c r="AAX19" s="302"/>
      <c r="AAY19" s="302"/>
      <c r="AAZ19" s="302"/>
      <c r="ABA19" s="302"/>
      <c r="ABB19" s="302"/>
      <c r="ABC19" s="302"/>
      <c r="ABD19" s="302"/>
      <c r="ABE19" s="302"/>
      <c r="ABF19" s="302"/>
      <c r="ABG19" s="302"/>
      <c r="ABH19" s="302"/>
      <c r="ABI19" s="302"/>
      <c r="ABJ19" s="302"/>
      <c r="ABK19" s="302"/>
      <c r="ABL19" s="302"/>
      <c r="ABM19" s="302"/>
      <c r="ABN19" s="302"/>
      <c r="ABO19" s="302"/>
      <c r="ABP19" s="302"/>
      <c r="ABQ19" s="302"/>
      <c r="ABR19" s="302"/>
      <c r="ABS19" s="302"/>
      <c r="ABT19" s="302"/>
      <c r="ABU19" s="302"/>
      <c r="ABV19" s="302"/>
      <c r="ABW19" s="302"/>
      <c r="ABX19" s="302"/>
      <c r="ABY19" s="302"/>
      <c r="ABZ19" s="302"/>
      <c r="ACA19" s="302"/>
      <c r="ACB19" s="302"/>
      <c r="ACC19" s="302"/>
      <c r="ACD19" s="302"/>
      <c r="ACE19" s="302"/>
      <c r="ACF19" s="302"/>
      <c r="ACG19" s="302"/>
      <c r="ACH19" s="302"/>
      <c r="ACI19" s="302"/>
      <c r="ACJ19" s="302"/>
      <c r="ACK19" s="302"/>
      <c r="ACL19" s="302"/>
      <c r="ACM19" s="302"/>
      <c r="ACN19" s="302"/>
      <c r="ACO19" s="302"/>
      <c r="ACP19" s="302"/>
      <c r="ACQ19" s="302"/>
      <c r="ACR19" s="302"/>
      <c r="ACS19" s="302"/>
      <c r="ACT19" s="302"/>
      <c r="ACU19" s="302"/>
      <c r="ACV19" s="302"/>
      <c r="ACW19" s="302"/>
      <c r="ACX19" s="302"/>
      <c r="ACY19" s="302"/>
      <c r="ACZ19" s="302"/>
      <c r="ADA19" s="302"/>
      <c r="ADB19" s="302"/>
      <c r="ADC19" s="302"/>
      <c r="ADD19" s="302"/>
      <c r="ADE19" s="302"/>
      <c r="ADF19" s="302"/>
      <c r="ADG19" s="302"/>
      <c r="ADH19" s="302"/>
      <c r="ADI19" s="302"/>
      <c r="ADJ19" s="302"/>
      <c r="ADK19" s="302"/>
      <c r="ADL19" s="302"/>
      <c r="ADM19" s="302"/>
      <c r="ADN19" s="302"/>
      <c r="ADO19" s="302"/>
      <c r="ADP19" s="302"/>
      <c r="ADQ19" s="302"/>
      <c r="ADR19" s="302"/>
      <c r="ADS19" s="302"/>
      <c r="ADT19" s="302"/>
      <c r="ADU19" s="302"/>
      <c r="ADV19" s="302"/>
      <c r="ADW19" s="302"/>
      <c r="ADX19" s="302"/>
      <c r="ADY19" s="302"/>
      <c r="ADZ19" s="302"/>
      <c r="AEA19" s="302"/>
      <c r="AEB19" s="302"/>
      <c r="AEC19" s="302"/>
      <c r="AED19" s="302"/>
      <c r="AEE19" s="302"/>
      <c r="AEF19" s="302"/>
      <c r="AEG19" s="302"/>
      <c r="AEH19" s="302"/>
      <c r="AEI19" s="302"/>
      <c r="AEJ19" s="302"/>
      <c r="AEK19" s="302"/>
      <c r="AEL19" s="302"/>
      <c r="AEM19" s="302"/>
      <c r="AEN19" s="302"/>
      <c r="AEO19" s="302"/>
      <c r="AEP19" s="302"/>
      <c r="AEQ19" s="302"/>
      <c r="AER19" s="302"/>
      <c r="AES19" s="302"/>
      <c r="AET19" s="302"/>
      <c r="AEU19" s="302"/>
      <c r="AEV19" s="302"/>
      <c r="AEW19" s="302"/>
      <c r="AEX19" s="302"/>
      <c r="AEY19" s="302"/>
      <c r="AEZ19" s="302"/>
      <c r="AFA19" s="302"/>
      <c r="AFB19" s="302"/>
      <c r="AFC19" s="302"/>
      <c r="AFD19" s="302"/>
      <c r="AFE19" s="302"/>
      <c r="AFF19" s="302"/>
      <c r="AFG19" s="302"/>
      <c r="AFH19" s="302"/>
      <c r="AFI19" s="302"/>
      <c r="AFJ19" s="302"/>
      <c r="AFK19" s="302"/>
      <c r="AFL19" s="302"/>
      <c r="AFM19" s="302"/>
      <c r="AFN19" s="302"/>
      <c r="AFO19" s="302"/>
      <c r="AFP19" s="302"/>
      <c r="AFQ19" s="302"/>
      <c r="AFR19" s="302"/>
      <c r="AFS19" s="302"/>
      <c r="AFT19" s="302"/>
      <c r="AFU19" s="302"/>
      <c r="AFV19" s="302"/>
      <c r="AFW19" s="302"/>
      <c r="AFX19" s="302"/>
      <c r="AFY19" s="302"/>
      <c r="AFZ19" s="302"/>
      <c r="AGA19" s="302"/>
      <c r="AGB19" s="302"/>
      <c r="AGC19" s="302"/>
      <c r="AGD19" s="302"/>
      <c r="AGE19" s="302"/>
      <c r="AGF19" s="302"/>
      <c r="AGG19" s="302"/>
      <c r="AGH19" s="302"/>
      <c r="AGI19" s="302"/>
      <c r="AGJ19" s="302"/>
      <c r="AGK19" s="302"/>
      <c r="AGL19" s="302"/>
      <c r="AGM19" s="302"/>
      <c r="AGN19" s="302"/>
      <c r="AGO19" s="302"/>
      <c r="AGP19" s="302"/>
      <c r="AGQ19" s="302"/>
      <c r="AGR19" s="302"/>
      <c r="AGS19" s="302"/>
      <c r="AGT19" s="302"/>
      <c r="AGU19" s="302"/>
      <c r="AGV19" s="302"/>
      <c r="AGW19" s="302"/>
      <c r="AGX19" s="302"/>
      <c r="AGY19" s="302"/>
      <c r="AGZ19" s="302"/>
      <c r="AHA19" s="302"/>
      <c r="AHB19" s="302"/>
      <c r="AHC19" s="302"/>
      <c r="AHD19" s="302"/>
      <c r="AHE19" s="302"/>
      <c r="AHF19" s="302"/>
      <c r="AHG19" s="302"/>
      <c r="AHH19" s="302"/>
      <c r="AHI19" s="302"/>
      <c r="AHJ19" s="302"/>
      <c r="AHK19" s="302"/>
      <c r="AHL19" s="302"/>
      <c r="AHM19" s="302"/>
      <c r="AHN19" s="302"/>
      <c r="AHO19" s="302"/>
      <c r="AHP19" s="302"/>
      <c r="AHQ19" s="302"/>
      <c r="AHR19" s="302"/>
      <c r="AHS19" s="302"/>
      <c r="AHT19" s="302"/>
      <c r="AHU19" s="302"/>
      <c r="AHV19" s="302"/>
      <c r="AHW19" s="302"/>
      <c r="AHX19" s="302"/>
      <c r="AHY19" s="302"/>
      <c r="AHZ19" s="302"/>
      <c r="AIA19" s="302"/>
      <c r="AIB19" s="302"/>
      <c r="AIC19" s="302"/>
      <c r="AID19" s="302"/>
      <c r="AIE19" s="302"/>
      <c r="AIF19" s="302"/>
      <c r="AIG19" s="302"/>
      <c r="AIH19" s="302"/>
      <c r="AII19" s="302"/>
      <c r="AIJ19" s="302"/>
      <c r="AIK19" s="302"/>
      <c r="AIL19" s="302"/>
      <c r="AIM19" s="302"/>
      <c r="AIN19" s="302"/>
      <c r="AIO19" s="302"/>
      <c r="AIP19" s="302"/>
      <c r="AIQ19" s="302"/>
      <c r="AIR19" s="302"/>
      <c r="AIS19" s="302"/>
      <c r="AIT19" s="302"/>
      <c r="AIU19" s="302"/>
      <c r="AIV19" s="302"/>
      <c r="AIW19" s="302"/>
      <c r="AIX19" s="302"/>
      <c r="AIY19" s="302"/>
      <c r="AIZ19" s="302"/>
      <c r="AJA19" s="302"/>
      <c r="AJB19" s="302"/>
      <c r="AJC19" s="302"/>
      <c r="AJD19" s="302"/>
      <c r="AJE19" s="302"/>
      <c r="AJF19" s="302"/>
      <c r="AJG19" s="302"/>
      <c r="AJH19" s="302"/>
      <c r="AJI19" s="302"/>
      <c r="AJJ19" s="302"/>
      <c r="AJK19" s="302"/>
      <c r="AJL19" s="302"/>
      <c r="AJM19" s="302"/>
      <c r="AJN19" s="302"/>
      <c r="AJO19" s="302"/>
      <c r="AJP19" s="302"/>
      <c r="AJQ19" s="302"/>
      <c r="AJR19" s="302"/>
      <c r="AJS19" s="302"/>
      <c r="AJT19" s="302"/>
      <c r="AJU19" s="302"/>
      <c r="AJV19" s="302"/>
      <c r="AJW19" s="302"/>
      <c r="AJX19" s="302"/>
      <c r="AJY19" s="302"/>
      <c r="AJZ19" s="302"/>
      <c r="AKA19" s="302"/>
      <c r="AKB19" s="302"/>
      <c r="AKC19" s="302"/>
      <c r="AKD19" s="302"/>
      <c r="AKE19" s="302"/>
      <c r="AKF19" s="302"/>
      <c r="AKG19" s="302"/>
      <c r="AKH19" s="302"/>
      <c r="AKI19" s="302"/>
      <c r="AKJ19" s="302"/>
      <c r="AKK19" s="302"/>
      <c r="AKL19" s="302"/>
      <c r="AKM19" s="302"/>
      <c r="AKN19" s="302"/>
      <c r="AKO19" s="302"/>
      <c r="AKP19" s="302"/>
      <c r="AKQ19" s="302"/>
      <c r="AKR19" s="302"/>
      <c r="AKS19" s="302"/>
      <c r="AKT19" s="302"/>
      <c r="AKU19" s="302"/>
      <c r="AKV19" s="302"/>
      <c r="AKW19" s="302"/>
      <c r="AKX19" s="302"/>
      <c r="AKY19" s="302"/>
      <c r="AKZ19" s="302"/>
      <c r="ALA19" s="302"/>
      <c r="ALB19" s="302"/>
      <c r="ALC19" s="302"/>
      <c r="ALD19" s="302"/>
      <c r="ALE19" s="302"/>
      <c r="ALF19" s="302"/>
      <c r="ALG19" s="302"/>
      <c r="ALH19" s="302"/>
      <c r="ALI19" s="302"/>
      <c r="ALJ19" s="302"/>
      <c r="ALK19" s="302"/>
      <c r="ALL19" s="302"/>
      <c r="ALM19" s="302"/>
      <c r="ALN19" s="302"/>
      <c r="ALO19" s="302"/>
      <c r="ALP19" s="302"/>
      <c r="ALQ19" s="302"/>
      <c r="ALR19" s="302"/>
      <c r="ALS19" s="302"/>
      <c r="ALT19" s="302"/>
      <c r="ALU19" s="302"/>
      <c r="ALV19" s="302"/>
      <c r="ALW19" s="302"/>
      <c r="ALX19" s="302"/>
      <c r="ALY19" s="302"/>
      <c r="ALZ19" s="302"/>
      <c r="AMA19" s="302"/>
      <c r="AMB19" s="302"/>
      <c r="AMC19" s="302"/>
      <c r="AMD19" s="302"/>
      <c r="AME19" s="302"/>
      <c r="AMF19" s="302"/>
      <c r="AMG19" s="302"/>
      <c r="AMH19" s="302"/>
      <c r="AMI19" s="302"/>
      <c r="AMJ19" s="302"/>
      <c r="AMK19" s="302"/>
      <c r="AML19" s="302"/>
      <c r="AMM19" s="302"/>
      <c r="AMN19" s="302"/>
      <c r="AMO19" s="302"/>
      <c r="AMP19" s="302"/>
      <c r="AMQ19" s="302"/>
      <c r="AMR19" s="302"/>
      <c r="AMS19" s="302"/>
      <c r="AMT19" s="302"/>
      <c r="AMU19" s="302"/>
      <c r="AMV19" s="302"/>
      <c r="AMW19" s="302"/>
      <c r="AMX19" s="302"/>
      <c r="AMY19" s="302"/>
      <c r="AMZ19" s="302"/>
      <c r="ANA19" s="302"/>
      <c r="ANB19" s="302"/>
      <c r="ANC19" s="302"/>
      <c r="AND19" s="302"/>
      <c r="ANE19" s="302"/>
      <c r="ANF19" s="302"/>
      <c r="ANG19" s="302"/>
      <c r="ANH19" s="302"/>
      <c r="ANI19" s="302"/>
      <c r="ANJ19" s="302"/>
      <c r="ANK19" s="302"/>
      <c r="ANL19" s="302"/>
      <c r="ANM19" s="302"/>
      <c r="ANN19" s="302"/>
      <c r="ANO19" s="302"/>
      <c r="ANP19" s="302"/>
      <c r="ANQ19" s="302"/>
      <c r="ANR19" s="302"/>
      <c r="ANS19" s="302"/>
      <c r="ANT19" s="302"/>
      <c r="ANU19" s="302"/>
      <c r="ANV19" s="302"/>
      <c r="ANW19" s="302"/>
      <c r="ANX19" s="302"/>
      <c r="ANY19" s="302"/>
      <c r="ANZ19" s="302"/>
      <c r="AOA19" s="302"/>
      <c r="AOB19" s="302"/>
      <c r="AOC19" s="302"/>
      <c r="AOD19" s="302"/>
      <c r="AOE19" s="302"/>
      <c r="AOF19" s="302"/>
      <c r="AOG19" s="302"/>
      <c r="AOH19" s="302"/>
      <c r="AOI19" s="302"/>
      <c r="AOJ19" s="302"/>
      <c r="AOK19" s="302"/>
      <c r="AOL19" s="302"/>
      <c r="AOM19" s="302"/>
      <c r="AON19" s="302"/>
      <c r="AOO19" s="302"/>
      <c r="AOP19" s="302"/>
      <c r="AOQ19" s="302"/>
      <c r="AOR19" s="302"/>
      <c r="AOS19" s="302"/>
      <c r="AOT19" s="302"/>
      <c r="AOU19" s="302"/>
      <c r="AOV19" s="302"/>
      <c r="AOW19" s="302"/>
      <c r="AOX19" s="302"/>
      <c r="AOY19" s="302"/>
      <c r="AOZ19" s="302"/>
      <c r="APA19" s="302"/>
      <c r="APB19" s="302"/>
      <c r="APC19" s="302"/>
      <c r="APD19" s="302"/>
      <c r="APE19" s="302"/>
      <c r="APF19" s="302"/>
      <c r="APG19" s="302"/>
      <c r="APH19" s="302"/>
      <c r="API19" s="302"/>
      <c r="APJ19" s="302"/>
      <c r="APK19" s="302"/>
      <c r="APL19" s="302"/>
      <c r="APM19" s="302"/>
      <c r="APN19" s="302"/>
      <c r="APO19" s="302"/>
      <c r="APP19" s="302"/>
      <c r="APQ19" s="302"/>
      <c r="APR19" s="302"/>
      <c r="APS19" s="302"/>
      <c r="APT19" s="302"/>
      <c r="APU19" s="302"/>
      <c r="APV19" s="302"/>
      <c r="APW19" s="302"/>
      <c r="APX19" s="302"/>
      <c r="APY19" s="302"/>
      <c r="APZ19" s="302"/>
      <c r="AQA19" s="302"/>
      <c r="AQB19" s="302"/>
      <c r="AQC19" s="302"/>
      <c r="AQD19" s="302"/>
      <c r="AQE19" s="302"/>
      <c r="AQF19" s="302"/>
      <c r="AQG19" s="302"/>
      <c r="AQH19" s="302"/>
      <c r="AQI19" s="302"/>
      <c r="AQJ19" s="302"/>
      <c r="AQK19" s="302"/>
      <c r="AQL19" s="302"/>
      <c r="AQM19" s="302"/>
      <c r="AQN19" s="302"/>
      <c r="AQO19" s="302"/>
      <c r="AQP19" s="302"/>
      <c r="AQQ19" s="302"/>
      <c r="AQR19" s="302"/>
      <c r="AQS19" s="302"/>
      <c r="AQT19" s="302"/>
      <c r="AQU19" s="302"/>
      <c r="AQV19" s="302"/>
      <c r="AQW19" s="302"/>
      <c r="AQX19" s="302"/>
      <c r="AQY19" s="302"/>
      <c r="AQZ19" s="302"/>
      <c r="ARA19" s="302"/>
      <c r="ARB19" s="302"/>
      <c r="ARC19" s="302"/>
      <c r="ARD19" s="302"/>
      <c r="ARE19" s="302"/>
      <c r="ARF19" s="302"/>
      <c r="ARG19" s="302"/>
      <c r="ARH19" s="302"/>
      <c r="ARI19" s="302"/>
      <c r="ARJ19" s="302"/>
      <c r="ARK19" s="302"/>
      <c r="ARL19" s="302"/>
      <c r="ARM19" s="302"/>
      <c r="ARN19" s="302"/>
      <c r="ARO19" s="302"/>
      <c r="ARP19" s="302"/>
      <c r="ARQ19" s="302"/>
      <c r="ARR19" s="302"/>
      <c r="ARS19" s="302"/>
      <c r="ART19" s="302"/>
      <c r="ARU19" s="302"/>
      <c r="ARV19" s="302"/>
      <c r="ARW19" s="302"/>
      <c r="ARX19" s="302"/>
      <c r="ARY19" s="302"/>
      <c r="ARZ19" s="302"/>
      <c r="ASA19" s="302"/>
      <c r="ASB19" s="302"/>
      <c r="ASC19" s="302"/>
      <c r="ASD19" s="302"/>
      <c r="ASE19" s="302"/>
      <c r="ASF19" s="302"/>
      <c r="ASG19" s="302"/>
      <c r="ASH19" s="302"/>
      <c r="ASI19" s="302"/>
      <c r="ASJ19" s="302"/>
      <c r="ASK19" s="302"/>
      <c r="ASL19" s="302"/>
      <c r="ASM19" s="302"/>
      <c r="ASN19" s="302"/>
      <c r="ASO19" s="302"/>
      <c r="ASP19" s="302"/>
      <c r="ASQ19" s="302"/>
      <c r="ASR19" s="302"/>
      <c r="ASS19" s="302"/>
      <c r="AST19" s="302"/>
      <c r="ASU19" s="302"/>
      <c r="ASV19" s="302"/>
      <c r="ASW19" s="302"/>
      <c r="ASX19" s="302"/>
      <c r="ASY19" s="302"/>
      <c r="ASZ19" s="302"/>
      <c r="ATA19" s="302"/>
      <c r="ATB19" s="302"/>
      <c r="ATC19" s="302"/>
      <c r="ATD19" s="302"/>
      <c r="ATE19" s="302"/>
      <c r="ATF19" s="302"/>
      <c r="ATG19" s="302"/>
      <c r="ATH19" s="302"/>
      <c r="ATI19" s="302"/>
      <c r="ATJ19" s="302"/>
      <c r="ATK19" s="302"/>
      <c r="ATL19" s="302"/>
      <c r="ATM19" s="302"/>
      <c r="ATN19" s="302"/>
      <c r="ATO19" s="302"/>
      <c r="ATP19" s="302"/>
      <c r="ATQ19" s="302"/>
      <c r="ATR19" s="302"/>
      <c r="ATS19" s="302"/>
      <c r="ATT19" s="302"/>
      <c r="ATU19" s="302"/>
      <c r="ATV19" s="302"/>
      <c r="ATW19" s="302"/>
      <c r="ATX19" s="302"/>
      <c r="ATY19" s="302"/>
      <c r="ATZ19" s="302"/>
      <c r="AUA19" s="302"/>
      <c r="AUB19" s="302"/>
      <c r="AUC19" s="302"/>
      <c r="AUD19" s="302"/>
      <c r="AUE19" s="302"/>
      <c r="AUF19" s="302"/>
      <c r="AUG19" s="302"/>
      <c r="AUH19" s="302"/>
      <c r="AUI19" s="302"/>
      <c r="AUJ19" s="302"/>
      <c r="AUK19" s="302"/>
      <c r="AUL19" s="302"/>
      <c r="AUM19" s="302"/>
      <c r="AUN19" s="302"/>
      <c r="AUO19" s="302"/>
      <c r="AUP19" s="302"/>
      <c r="AUQ19" s="302"/>
      <c r="AUR19" s="302"/>
      <c r="AUS19" s="302"/>
      <c r="AUT19" s="302"/>
      <c r="AUU19" s="302"/>
      <c r="AUV19" s="302"/>
      <c r="AUW19" s="302"/>
      <c r="AUX19" s="302"/>
      <c r="AUY19" s="302"/>
      <c r="AUZ19" s="302"/>
      <c r="AVA19" s="302"/>
      <c r="AVB19" s="302"/>
      <c r="AVC19" s="302"/>
      <c r="AVD19" s="302"/>
      <c r="AVE19" s="302"/>
      <c r="AVF19" s="302"/>
      <c r="AVG19" s="302"/>
      <c r="AVH19" s="302"/>
      <c r="AVI19" s="302"/>
      <c r="AVJ19" s="302"/>
      <c r="AVK19" s="302"/>
      <c r="AVL19" s="302"/>
      <c r="AVM19" s="302"/>
      <c r="AVN19" s="302"/>
      <c r="AVO19" s="302"/>
      <c r="AVP19" s="302"/>
      <c r="AVQ19" s="302"/>
      <c r="AVR19" s="302"/>
      <c r="AVS19" s="302"/>
      <c r="AVT19" s="302"/>
      <c r="AVU19" s="302"/>
      <c r="AVV19" s="302"/>
      <c r="AVW19" s="302"/>
      <c r="AVX19" s="302"/>
      <c r="AVY19" s="302"/>
      <c r="AVZ19" s="302"/>
      <c r="AWA19" s="302"/>
      <c r="AWB19" s="302"/>
      <c r="AWC19" s="302"/>
      <c r="AWD19" s="302"/>
      <c r="AWE19" s="302"/>
      <c r="AWF19" s="302"/>
      <c r="AWG19" s="302"/>
      <c r="AWH19" s="302"/>
      <c r="AWI19" s="302"/>
      <c r="AWJ19" s="302"/>
      <c r="AWK19" s="302"/>
      <c r="AWL19" s="302"/>
      <c r="AWM19" s="302"/>
      <c r="AWN19" s="302"/>
      <c r="AWO19" s="302"/>
      <c r="AWP19" s="302"/>
      <c r="AWQ19" s="302"/>
      <c r="AWR19" s="302"/>
      <c r="AWS19" s="302"/>
      <c r="AWT19" s="302"/>
      <c r="AWU19" s="302"/>
      <c r="AWV19" s="302"/>
      <c r="AWW19" s="302"/>
      <c r="AWX19" s="302"/>
      <c r="AWY19" s="302"/>
      <c r="AWZ19" s="302"/>
      <c r="AXA19" s="302"/>
      <c r="AXB19" s="302"/>
      <c r="AXC19" s="302"/>
      <c r="AXD19" s="302"/>
      <c r="AXE19" s="302"/>
      <c r="AXF19" s="302"/>
      <c r="AXG19" s="302"/>
      <c r="AXH19" s="302"/>
      <c r="AXI19" s="302"/>
      <c r="AXJ19" s="302"/>
      <c r="AXK19" s="302"/>
      <c r="AXL19" s="302"/>
      <c r="AXM19" s="302"/>
      <c r="AXN19" s="302"/>
      <c r="AXO19" s="302"/>
      <c r="AXP19" s="302"/>
      <c r="AXQ19" s="302"/>
      <c r="AXR19" s="302"/>
      <c r="AXS19" s="302"/>
      <c r="AXT19" s="302"/>
      <c r="AXU19" s="302"/>
      <c r="AXV19" s="302"/>
      <c r="AXW19" s="302"/>
      <c r="AXX19" s="302"/>
      <c r="AXY19" s="302"/>
      <c r="AXZ19" s="302"/>
      <c r="AYA19" s="302"/>
      <c r="AYB19" s="302"/>
      <c r="AYC19" s="302"/>
      <c r="AYD19" s="302"/>
      <c r="AYE19" s="302"/>
      <c r="AYF19" s="302"/>
      <c r="AYG19" s="302"/>
      <c r="AYH19" s="302"/>
      <c r="AYI19" s="302"/>
      <c r="AYJ19" s="302"/>
      <c r="AYK19" s="302"/>
      <c r="AYL19" s="302"/>
      <c r="AYM19" s="302"/>
      <c r="AYN19" s="302"/>
      <c r="AYO19" s="302"/>
      <c r="AYP19" s="302"/>
      <c r="AYQ19" s="302"/>
      <c r="AYR19" s="302"/>
      <c r="AYS19" s="302"/>
      <c r="AYT19" s="302"/>
      <c r="AYU19" s="302"/>
      <c r="AYV19" s="302"/>
      <c r="AYW19" s="302"/>
      <c r="AYX19" s="302"/>
      <c r="AYY19" s="302"/>
      <c r="AYZ19" s="302"/>
      <c r="AZA19" s="302"/>
      <c r="AZB19" s="302"/>
      <c r="AZC19" s="302"/>
      <c r="AZD19" s="302"/>
      <c r="AZE19" s="302"/>
      <c r="AZF19" s="302"/>
      <c r="AZG19" s="302"/>
      <c r="AZH19" s="302"/>
      <c r="AZI19" s="302"/>
      <c r="AZJ19" s="302"/>
      <c r="AZK19" s="302"/>
      <c r="AZL19" s="302"/>
      <c r="AZM19" s="302"/>
      <c r="AZN19" s="302"/>
      <c r="AZO19" s="302"/>
      <c r="AZP19" s="302"/>
      <c r="AZQ19" s="302"/>
      <c r="AZR19" s="302"/>
      <c r="AZS19" s="302"/>
      <c r="AZT19" s="302"/>
      <c r="AZU19" s="302"/>
      <c r="AZV19" s="302"/>
      <c r="AZW19" s="302"/>
      <c r="AZX19" s="302"/>
      <c r="AZY19" s="302"/>
      <c r="AZZ19" s="302"/>
      <c r="BAA19" s="302"/>
      <c r="BAB19" s="302"/>
      <c r="BAC19" s="302"/>
      <c r="BAD19" s="302"/>
      <c r="BAE19" s="302"/>
      <c r="BAF19" s="302"/>
      <c r="BAG19" s="302"/>
      <c r="BAH19" s="302"/>
      <c r="BAI19" s="302"/>
      <c r="BAJ19" s="302"/>
      <c r="BAK19" s="302"/>
      <c r="BAL19" s="302"/>
      <c r="BAM19" s="302"/>
      <c r="BAN19" s="302"/>
      <c r="BAO19" s="302"/>
      <c r="BAP19" s="302"/>
      <c r="BAQ19" s="302"/>
      <c r="BAR19" s="302"/>
      <c r="BAS19" s="302"/>
      <c r="BAT19" s="302"/>
      <c r="BAU19" s="302"/>
      <c r="BAV19" s="302"/>
      <c r="BAW19" s="302"/>
      <c r="BAX19" s="302"/>
      <c r="BAY19" s="302"/>
      <c r="BAZ19" s="302"/>
      <c r="BBA19" s="302"/>
      <c r="BBB19" s="302"/>
      <c r="BBC19" s="302"/>
      <c r="BBD19" s="302"/>
      <c r="BBE19" s="302"/>
      <c r="BBF19" s="302"/>
      <c r="BBG19" s="302"/>
      <c r="BBH19" s="302"/>
      <c r="BBI19" s="302"/>
      <c r="BBJ19" s="302"/>
      <c r="BBK19" s="302"/>
      <c r="BBL19" s="302"/>
      <c r="BBM19" s="302"/>
      <c r="BBN19" s="302"/>
      <c r="BBO19" s="302"/>
      <c r="BBP19" s="302"/>
      <c r="BBQ19" s="302"/>
      <c r="BBR19" s="302"/>
      <c r="BBS19" s="302"/>
      <c r="BBT19" s="302"/>
      <c r="BBU19" s="302"/>
      <c r="BBV19" s="302"/>
      <c r="BBW19" s="302"/>
      <c r="BBX19" s="302"/>
      <c r="BBY19" s="302"/>
      <c r="BBZ19" s="302"/>
      <c r="BCA19" s="302"/>
      <c r="BCB19" s="302"/>
      <c r="BCC19" s="302"/>
      <c r="BCD19" s="302"/>
      <c r="BCE19" s="302"/>
      <c r="BCF19" s="302"/>
      <c r="BCG19" s="302"/>
      <c r="BCH19" s="302"/>
      <c r="BCI19" s="302"/>
      <c r="BCJ19" s="302"/>
      <c r="BCK19" s="302"/>
      <c r="BCL19" s="302"/>
      <c r="BCM19" s="302"/>
      <c r="BCN19" s="302"/>
      <c r="BCO19" s="302"/>
      <c r="BCP19" s="302"/>
      <c r="BCQ19" s="302"/>
      <c r="BCR19" s="302"/>
      <c r="BCS19" s="302"/>
      <c r="BCT19" s="302"/>
      <c r="BCU19" s="302"/>
      <c r="BCV19" s="302"/>
      <c r="BCW19" s="302"/>
      <c r="BCX19" s="302"/>
      <c r="BCY19" s="302"/>
      <c r="BCZ19" s="302"/>
      <c r="BDA19" s="302"/>
      <c r="BDB19" s="302"/>
      <c r="BDC19" s="302"/>
      <c r="BDD19" s="302"/>
      <c r="BDE19" s="302"/>
      <c r="BDF19" s="302"/>
      <c r="BDG19" s="302"/>
      <c r="BDH19" s="302"/>
      <c r="BDI19" s="302"/>
      <c r="BDJ19" s="302"/>
      <c r="BDK19" s="302"/>
      <c r="BDL19" s="302"/>
      <c r="BDM19" s="302"/>
      <c r="BDN19" s="302"/>
      <c r="BDO19" s="302"/>
      <c r="BDP19" s="302"/>
      <c r="BDQ19" s="302"/>
      <c r="BDR19" s="302"/>
      <c r="BDS19" s="302"/>
      <c r="BDT19" s="302"/>
      <c r="BDU19" s="302"/>
      <c r="BDV19" s="302"/>
      <c r="BDW19" s="302"/>
      <c r="BDX19" s="302"/>
      <c r="BDY19" s="302"/>
      <c r="BDZ19" s="302"/>
      <c r="BEA19" s="302"/>
      <c r="BEB19" s="302"/>
      <c r="BEC19" s="302"/>
      <c r="BED19" s="302"/>
      <c r="BEE19" s="302"/>
      <c r="BEF19" s="302"/>
      <c r="BEG19" s="302"/>
      <c r="BEH19" s="302"/>
      <c r="BEI19" s="302"/>
      <c r="BEJ19" s="302"/>
      <c r="BEK19" s="302"/>
      <c r="BEL19" s="302"/>
      <c r="BEM19" s="302"/>
      <c r="BEN19" s="302"/>
      <c r="BEO19" s="302"/>
      <c r="BEP19" s="302"/>
      <c r="BEQ19" s="302"/>
      <c r="BER19" s="302"/>
      <c r="BES19" s="302"/>
      <c r="BET19" s="302"/>
      <c r="BEU19" s="302"/>
      <c r="BEV19" s="302"/>
      <c r="BEW19" s="302"/>
      <c r="BEX19" s="302"/>
      <c r="BEY19" s="302"/>
      <c r="BEZ19" s="302"/>
      <c r="BFA19" s="302"/>
      <c r="BFB19" s="302"/>
      <c r="BFC19" s="302"/>
      <c r="BFD19" s="302"/>
      <c r="BFE19" s="302"/>
      <c r="BFF19" s="302"/>
      <c r="BFG19" s="302"/>
      <c r="BFH19" s="302"/>
      <c r="BFI19" s="302"/>
      <c r="BFJ19" s="302"/>
      <c r="BFK19" s="302"/>
      <c r="BFL19" s="302"/>
      <c r="BFM19" s="302"/>
      <c r="BFN19" s="302"/>
      <c r="BFO19" s="302"/>
      <c r="BFP19" s="302"/>
      <c r="BFQ19" s="302"/>
      <c r="BFR19" s="302"/>
      <c r="BFS19" s="302"/>
      <c r="BFT19" s="302"/>
      <c r="BFU19" s="302"/>
      <c r="BFV19" s="302"/>
      <c r="BFW19" s="302"/>
      <c r="BFX19" s="302"/>
      <c r="BFY19" s="302"/>
      <c r="BFZ19" s="302"/>
      <c r="BGA19" s="302"/>
      <c r="BGB19" s="302"/>
      <c r="BGC19" s="302"/>
      <c r="BGD19" s="302"/>
      <c r="BGE19" s="302"/>
      <c r="BGF19" s="302"/>
      <c r="BGG19" s="302"/>
      <c r="BGH19" s="302"/>
      <c r="BGI19" s="302"/>
      <c r="BGJ19" s="302"/>
      <c r="BGK19" s="302"/>
      <c r="BGL19" s="302"/>
      <c r="BGM19" s="302"/>
      <c r="BGN19" s="302"/>
      <c r="BGO19" s="302"/>
      <c r="BGP19" s="302"/>
      <c r="BGQ19" s="302"/>
      <c r="BGR19" s="302"/>
      <c r="BGS19" s="302"/>
      <c r="BGT19" s="302"/>
      <c r="BGU19" s="302"/>
      <c r="BGV19" s="302"/>
      <c r="BGW19" s="302"/>
      <c r="BGX19" s="302"/>
      <c r="BGY19" s="302"/>
      <c r="BGZ19" s="302"/>
      <c r="BHA19" s="302"/>
      <c r="BHB19" s="302"/>
      <c r="BHC19" s="302"/>
      <c r="BHD19" s="302"/>
      <c r="BHE19" s="302"/>
      <c r="BHF19" s="302"/>
      <c r="BHG19" s="302"/>
      <c r="BHH19" s="302"/>
      <c r="BHI19" s="302"/>
      <c r="BHJ19" s="302"/>
      <c r="BHK19" s="302"/>
      <c r="BHL19" s="302"/>
      <c r="BHM19" s="302"/>
      <c r="BHN19" s="302"/>
      <c r="BHO19" s="302"/>
      <c r="BHP19" s="302"/>
      <c r="BHQ19" s="302"/>
      <c r="BHR19" s="302"/>
      <c r="BHS19" s="302"/>
      <c r="BHT19" s="302"/>
      <c r="BHU19" s="302"/>
      <c r="BHV19" s="302"/>
      <c r="BHW19" s="302"/>
      <c r="BHX19" s="302"/>
      <c r="BHY19" s="302"/>
      <c r="BHZ19" s="302"/>
      <c r="BIA19" s="302"/>
      <c r="BIB19" s="302"/>
      <c r="BIC19" s="302"/>
      <c r="BID19" s="302"/>
      <c r="BIE19" s="302"/>
      <c r="BIF19" s="302"/>
      <c r="BIG19" s="302"/>
      <c r="BIH19" s="302"/>
      <c r="BII19" s="302"/>
      <c r="BIJ19" s="302"/>
      <c r="BIK19" s="302"/>
      <c r="BIL19" s="302"/>
      <c r="BIM19" s="302"/>
      <c r="BIN19" s="302"/>
      <c r="BIO19" s="302"/>
      <c r="BIP19" s="302"/>
      <c r="BIQ19" s="302"/>
      <c r="BIR19" s="302"/>
      <c r="BIS19" s="302"/>
      <c r="BIT19" s="302"/>
      <c r="BIU19" s="302"/>
      <c r="BIV19" s="302"/>
      <c r="BIW19" s="302"/>
      <c r="BIX19" s="302"/>
      <c r="BIY19" s="302"/>
      <c r="BIZ19" s="302"/>
      <c r="BJA19" s="302"/>
      <c r="BJB19" s="302"/>
      <c r="BJC19" s="302"/>
      <c r="BJD19" s="302"/>
      <c r="BJE19" s="302"/>
      <c r="BJF19" s="302"/>
      <c r="BJG19" s="302"/>
      <c r="BJH19" s="302"/>
      <c r="BJI19" s="302"/>
      <c r="BJJ19" s="302"/>
      <c r="BJK19" s="302"/>
      <c r="BJL19" s="302"/>
      <c r="BJM19" s="302"/>
      <c r="BJN19" s="302"/>
      <c r="BJO19" s="302"/>
      <c r="BJP19" s="302"/>
      <c r="BJQ19" s="302"/>
      <c r="BJR19" s="302"/>
      <c r="BJS19" s="302"/>
      <c r="BJT19" s="302"/>
      <c r="BJU19" s="302"/>
      <c r="BJV19" s="302"/>
      <c r="BJW19" s="302"/>
      <c r="BJX19" s="302"/>
      <c r="BJY19" s="302"/>
      <c r="BJZ19" s="302"/>
      <c r="BKA19" s="302"/>
      <c r="BKB19" s="302"/>
      <c r="BKC19" s="302"/>
      <c r="BKD19" s="302"/>
      <c r="BKE19" s="302"/>
      <c r="BKF19" s="302"/>
      <c r="BKG19" s="302"/>
      <c r="BKH19" s="302"/>
      <c r="BKI19" s="302"/>
      <c r="BKJ19" s="302"/>
      <c r="BKK19" s="302"/>
      <c r="BKL19" s="302"/>
      <c r="BKM19" s="302"/>
      <c r="BKN19" s="302"/>
      <c r="BKO19" s="302"/>
      <c r="BKP19" s="302"/>
      <c r="BKQ19" s="302"/>
      <c r="BKR19" s="302"/>
      <c r="BKS19" s="302"/>
      <c r="BKT19" s="302"/>
      <c r="BKU19" s="302"/>
      <c r="BKV19" s="302"/>
      <c r="BKW19" s="302"/>
      <c r="BKX19" s="302"/>
      <c r="BKY19" s="302"/>
      <c r="BKZ19" s="302"/>
      <c r="BLA19" s="302"/>
      <c r="BLB19" s="302"/>
      <c r="BLC19" s="302"/>
      <c r="BLD19" s="302"/>
      <c r="BLE19" s="302"/>
      <c r="BLF19" s="302"/>
      <c r="BLG19" s="302"/>
      <c r="BLH19" s="302"/>
      <c r="BLI19" s="302"/>
      <c r="BLJ19" s="302"/>
      <c r="BLK19" s="302"/>
      <c r="BLL19" s="302"/>
      <c r="BLM19" s="302"/>
      <c r="BLN19" s="302"/>
      <c r="BLO19" s="302"/>
      <c r="BLP19" s="302"/>
      <c r="BLQ19" s="302"/>
      <c r="BLR19" s="302"/>
      <c r="BLS19" s="302"/>
      <c r="BLT19" s="302"/>
      <c r="BLU19" s="302"/>
      <c r="BLV19" s="302"/>
      <c r="BLW19" s="302"/>
      <c r="BLX19" s="302"/>
      <c r="BLY19" s="302"/>
      <c r="BLZ19" s="302"/>
      <c r="BMA19" s="302"/>
      <c r="BMB19" s="302"/>
      <c r="BMC19" s="302"/>
      <c r="BMD19" s="302"/>
      <c r="BME19" s="302"/>
      <c r="BMF19" s="302"/>
      <c r="BMG19" s="302"/>
      <c r="BMH19" s="302"/>
      <c r="BMI19" s="302"/>
      <c r="BMJ19" s="302"/>
      <c r="BMK19" s="302"/>
      <c r="BML19" s="302"/>
      <c r="BMM19" s="302"/>
      <c r="BMN19" s="302"/>
      <c r="BMO19" s="302"/>
      <c r="BMP19" s="302"/>
      <c r="BMQ19" s="302"/>
      <c r="BMR19" s="302"/>
      <c r="BMS19" s="302"/>
      <c r="BMT19" s="302"/>
      <c r="BMU19" s="302"/>
      <c r="BMV19" s="302"/>
      <c r="BMW19" s="302"/>
      <c r="BMX19" s="302"/>
      <c r="BMY19" s="302"/>
      <c r="BMZ19" s="302"/>
      <c r="BNA19" s="302"/>
      <c r="BNB19" s="302"/>
      <c r="BNC19" s="302"/>
      <c r="BND19" s="302"/>
      <c r="BNE19" s="302"/>
      <c r="BNF19" s="302"/>
      <c r="BNG19" s="302"/>
      <c r="BNH19" s="302"/>
      <c r="BNI19" s="302"/>
      <c r="BNJ19" s="302"/>
      <c r="BNK19" s="302"/>
      <c r="BNL19" s="302"/>
      <c r="BNM19" s="302"/>
      <c r="BNN19" s="302"/>
      <c r="BNO19" s="302"/>
      <c r="BNP19" s="302"/>
      <c r="BNQ19" s="302"/>
      <c r="BNR19" s="302"/>
      <c r="BNS19" s="302"/>
      <c r="BNT19" s="302"/>
      <c r="BNU19" s="302"/>
      <c r="BNV19" s="302"/>
      <c r="BNW19" s="302"/>
      <c r="BNX19" s="302"/>
      <c r="BNY19" s="302"/>
      <c r="BNZ19" s="302"/>
      <c r="BOA19" s="302"/>
      <c r="BOB19" s="302"/>
      <c r="BOC19" s="302"/>
      <c r="BOD19" s="302"/>
      <c r="BOE19" s="302"/>
      <c r="BOF19" s="302"/>
      <c r="BOG19" s="302"/>
      <c r="BOH19" s="302"/>
      <c r="BOI19" s="302"/>
      <c r="BOJ19" s="302"/>
      <c r="BOK19" s="302"/>
      <c r="BOL19" s="302"/>
      <c r="BOM19" s="302"/>
      <c r="BON19" s="302"/>
      <c r="BOO19" s="302"/>
      <c r="BOP19" s="302"/>
      <c r="BOQ19" s="302"/>
      <c r="BOR19" s="302"/>
      <c r="BOS19" s="302"/>
      <c r="BOT19" s="302"/>
      <c r="BOU19" s="302"/>
      <c r="BOV19" s="302"/>
      <c r="BOW19" s="302"/>
      <c r="BOX19" s="302"/>
      <c r="BOY19" s="302"/>
      <c r="BOZ19" s="302"/>
      <c r="BPA19" s="302"/>
      <c r="BPB19" s="302"/>
      <c r="BPC19" s="302"/>
      <c r="BPD19" s="302"/>
      <c r="BPE19" s="302"/>
      <c r="BPF19" s="302"/>
      <c r="BPG19" s="302"/>
      <c r="BPH19" s="302"/>
      <c r="BPI19" s="302"/>
      <c r="BPJ19" s="302"/>
      <c r="BPK19" s="302"/>
      <c r="BPL19" s="302"/>
      <c r="BPM19" s="302"/>
      <c r="BPN19" s="302"/>
      <c r="BPO19" s="302"/>
      <c r="BPP19" s="302"/>
      <c r="BPQ19" s="302"/>
      <c r="BPR19" s="302"/>
      <c r="BPS19" s="302"/>
      <c r="BPT19" s="302"/>
      <c r="BPU19" s="302"/>
      <c r="BPV19" s="302"/>
      <c r="BPW19" s="302"/>
      <c r="BPX19" s="302"/>
      <c r="BPY19" s="302"/>
      <c r="BPZ19" s="302"/>
      <c r="BQA19" s="302"/>
      <c r="BQB19" s="302"/>
      <c r="BQC19" s="302"/>
      <c r="BQD19" s="302"/>
      <c r="BQE19" s="302"/>
      <c r="BQF19" s="302"/>
      <c r="BQG19" s="302"/>
      <c r="BQH19" s="302"/>
      <c r="BQI19" s="302"/>
      <c r="BQJ19" s="302"/>
      <c r="BQK19" s="302"/>
      <c r="BQL19" s="302"/>
      <c r="BQM19" s="302"/>
      <c r="BQN19" s="302"/>
      <c r="BQO19" s="302"/>
      <c r="BQP19" s="302"/>
      <c r="BQQ19" s="302"/>
      <c r="BQR19" s="302"/>
      <c r="BQS19" s="302"/>
      <c r="BQT19" s="302"/>
      <c r="BQU19" s="302"/>
      <c r="BQV19" s="302"/>
      <c r="BQW19" s="302"/>
      <c r="BQX19" s="302"/>
      <c r="BQY19" s="302"/>
      <c r="BQZ19" s="302"/>
      <c r="BRA19" s="302"/>
      <c r="BRB19" s="302"/>
      <c r="BRC19" s="302"/>
      <c r="BRD19" s="302"/>
      <c r="BRE19" s="302"/>
      <c r="BRF19" s="302"/>
      <c r="BRG19" s="302"/>
      <c r="BRH19" s="302"/>
      <c r="BRI19" s="302"/>
      <c r="BRJ19" s="302"/>
      <c r="BRK19" s="302"/>
      <c r="BRL19" s="302"/>
      <c r="BRM19" s="302"/>
      <c r="BRN19" s="302"/>
      <c r="BRO19" s="302"/>
      <c r="BRP19" s="302"/>
      <c r="BRQ19" s="302"/>
      <c r="BRR19" s="302"/>
      <c r="BRS19" s="302"/>
      <c r="BRT19" s="302"/>
      <c r="BRU19" s="302"/>
      <c r="BRV19" s="302"/>
      <c r="BRW19" s="302"/>
      <c r="BRX19" s="302"/>
      <c r="BRY19" s="302"/>
      <c r="BRZ19" s="302"/>
      <c r="BSA19" s="302"/>
      <c r="BSB19" s="302"/>
      <c r="BSC19" s="302"/>
      <c r="BSD19" s="302"/>
      <c r="BSE19" s="302"/>
      <c r="BSF19" s="302"/>
      <c r="BSG19" s="302"/>
      <c r="BSH19" s="302"/>
      <c r="BSI19" s="302"/>
      <c r="BSJ19" s="302"/>
      <c r="BSK19" s="302"/>
      <c r="BSL19" s="302"/>
      <c r="BSM19" s="302"/>
      <c r="BSN19" s="302"/>
      <c r="BSO19" s="302"/>
      <c r="BSP19" s="302"/>
      <c r="BSQ19" s="302"/>
      <c r="BSR19" s="302"/>
      <c r="BSS19" s="302"/>
      <c r="BST19" s="302"/>
      <c r="BSU19" s="302"/>
      <c r="BSV19" s="302"/>
      <c r="BSW19" s="302"/>
      <c r="BSX19" s="302"/>
      <c r="BSY19" s="302"/>
      <c r="BSZ19" s="302"/>
      <c r="BTA19" s="302"/>
      <c r="BTB19" s="302"/>
      <c r="BTC19" s="302"/>
      <c r="BTD19" s="302"/>
      <c r="BTE19" s="302"/>
      <c r="BTF19" s="302"/>
      <c r="BTG19" s="302"/>
      <c r="BTH19" s="302"/>
      <c r="BTI19" s="302"/>
      <c r="BTJ19" s="302"/>
      <c r="BTK19" s="302"/>
      <c r="BTL19" s="302"/>
      <c r="BTM19" s="302"/>
      <c r="BTN19" s="302"/>
      <c r="BTO19" s="302"/>
      <c r="BTP19" s="302"/>
      <c r="BTQ19" s="302"/>
      <c r="BTR19" s="302"/>
      <c r="BTS19" s="302"/>
      <c r="BTT19" s="302"/>
      <c r="BTU19" s="302"/>
      <c r="BTV19" s="302"/>
      <c r="BTW19" s="302"/>
      <c r="BTX19" s="302"/>
      <c r="BTY19" s="302"/>
      <c r="BTZ19" s="302"/>
      <c r="BUA19" s="302"/>
      <c r="BUB19" s="302"/>
      <c r="BUC19" s="302"/>
      <c r="BUD19" s="302"/>
      <c r="BUE19" s="302"/>
      <c r="BUF19" s="302"/>
      <c r="BUG19" s="302"/>
      <c r="BUH19" s="302"/>
      <c r="BUI19" s="302"/>
      <c r="BUJ19" s="302"/>
      <c r="BUK19" s="302"/>
      <c r="BUL19" s="302"/>
      <c r="BUM19" s="302"/>
      <c r="BUN19" s="302"/>
      <c r="BUO19" s="302"/>
      <c r="BUP19" s="302"/>
      <c r="BUQ19" s="302"/>
      <c r="BUR19" s="302"/>
      <c r="BUS19" s="302"/>
      <c r="BUT19" s="302"/>
      <c r="BUU19" s="302"/>
      <c r="BUV19" s="302"/>
      <c r="BUW19" s="302"/>
      <c r="BUX19" s="302"/>
      <c r="BUY19" s="302"/>
      <c r="BUZ19" s="302"/>
      <c r="BVA19" s="302"/>
      <c r="BVB19" s="302"/>
      <c r="BVC19" s="302"/>
      <c r="BVD19" s="302"/>
      <c r="BVE19" s="302"/>
      <c r="BVF19" s="302"/>
      <c r="BVG19" s="302"/>
      <c r="BVH19" s="302"/>
      <c r="BVI19" s="302"/>
      <c r="BVJ19" s="302"/>
      <c r="BVK19" s="302"/>
      <c r="BVL19" s="302"/>
      <c r="BVM19" s="302"/>
      <c r="BVN19" s="302"/>
      <c r="BVO19" s="302"/>
      <c r="BVP19" s="302"/>
      <c r="BVQ19" s="302"/>
      <c r="BVR19" s="302"/>
      <c r="BVS19" s="302"/>
      <c r="BVT19" s="302"/>
      <c r="BVU19" s="302"/>
      <c r="BVV19" s="302"/>
      <c r="BVW19" s="302"/>
      <c r="BVX19" s="302"/>
      <c r="BVY19" s="302"/>
      <c r="BVZ19" s="302"/>
      <c r="BWA19" s="302"/>
      <c r="BWB19" s="302"/>
      <c r="BWC19" s="302"/>
      <c r="BWD19" s="302"/>
      <c r="BWE19" s="302"/>
      <c r="BWF19" s="302"/>
      <c r="BWG19" s="302"/>
      <c r="BWH19" s="302"/>
      <c r="BWI19" s="302"/>
      <c r="BWJ19" s="302"/>
      <c r="BWK19" s="302"/>
      <c r="BWL19" s="302"/>
      <c r="BWM19" s="302"/>
      <c r="BWN19" s="302"/>
      <c r="BWO19" s="302"/>
      <c r="BWP19" s="302"/>
      <c r="BWQ19" s="302"/>
      <c r="BWR19" s="302"/>
      <c r="BWS19" s="302"/>
      <c r="BWT19" s="302"/>
      <c r="BWU19" s="302"/>
      <c r="BWV19" s="302"/>
      <c r="BWW19" s="302"/>
      <c r="BWX19" s="302"/>
      <c r="BWY19" s="302"/>
      <c r="BWZ19" s="302"/>
      <c r="BXA19" s="302"/>
      <c r="BXB19" s="302"/>
      <c r="BXC19" s="302"/>
      <c r="BXD19" s="302"/>
      <c r="BXE19" s="302"/>
      <c r="BXF19" s="302"/>
      <c r="BXG19" s="302"/>
      <c r="BXH19" s="302"/>
      <c r="BXI19" s="302"/>
      <c r="BXJ19" s="302"/>
      <c r="BXK19" s="302"/>
      <c r="BXL19" s="302"/>
      <c r="BXM19" s="302"/>
      <c r="BXN19" s="302"/>
      <c r="BXO19" s="302"/>
      <c r="BXP19" s="302"/>
      <c r="BXQ19" s="302"/>
      <c r="BXR19" s="302"/>
      <c r="BXS19" s="302"/>
      <c r="BXT19" s="302"/>
      <c r="BXU19" s="302"/>
      <c r="BXV19" s="302"/>
      <c r="BXW19" s="302"/>
      <c r="BXX19" s="302"/>
      <c r="BXY19" s="302"/>
      <c r="BXZ19" s="302"/>
      <c r="BYA19" s="302"/>
      <c r="BYB19" s="302"/>
      <c r="BYC19" s="302"/>
      <c r="BYD19" s="302"/>
      <c r="BYE19" s="302"/>
      <c r="BYF19" s="302"/>
      <c r="BYG19" s="302"/>
      <c r="BYH19" s="302"/>
      <c r="BYI19" s="302"/>
      <c r="BYJ19" s="302"/>
      <c r="BYK19" s="302"/>
      <c r="BYL19" s="302"/>
      <c r="BYM19" s="302"/>
      <c r="BYN19" s="302"/>
      <c r="BYO19" s="302"/>
      <c r="BYP19" s="302"/>
      <c r="BYQ19" s="302"/>
      <c r="BYR19" s="302"/>
      <c r="BYS19" s="302"/>
      <c r="BYT19" s="302"/>
      <c r="BYU19" s="302"/>
      <c r="BYV19" s="302"/>
      <c r="BYW19" s="302"/>
      <c r="BYX19" s="302"/>
      <c r="BYY19" s="302"/>
      <c r="BYZ19" s="302"/>
      <c r="BZA19" s="302"/>
      <c r="BZB19" s="302"/>
      <c r="BZC19" s="302"/>
      <c r="BZD19" s="302"/>
      <c r="BZE19" s="302"/>
      <c r="BZF19" s="302"/>
      <c r="BZG19" s="302"/>
      <c r="BZH19" s="302"/>
      <c r="BZI19" s="302"/>
      <c r="BZJ19" s="302"/>
      <c r="BZK19" s="302"/>
      <c r="BZL19" s="302"/>
      <c r="BZM19" s="302"/>
      <c r="BZN19" s="302"/>
      <c r="BZO19" s="302"/>
      <c r="BZP19" s="302"/>
      <c r="BZQ19" s="302"/>
      <c r="BZR19" s="302"/>
      <c r="BZS19" s="302"/>
      <c r="BZT19" s="302"/>
      <c r="BZU19" s="302"/>
      <c r="BZV19" s="302"/>
      <c r="BZW19" s="302"/>
      <c r="BZX19" s="302"/>
      <c r="BZY19" s="302"/>
      <c r="BZZ19" s="302"/>
      <c r="CAA19" s="302"/>
      <c r="CAB19" s="302"/>
      <c r="CAC19" s="302"/>
      <c r="CAD19" s="302"/>
      <c r="CAE19" s="302"/>
      <c r="CAF19" s="302"/>
      <c r="CAG19" s="302"/>
      <c r="CAH19" s="302"/>
      <c r="CAI19" s="302"/>
      <c r="CAJ19" s="302"/>
      <c r="CAK19" s="302"/>
      <c r="CAL19" s="302"/>
      <c r="CAM19" s="302"/>
      <c r="CAN19" s="302"/>
      <c r="CAO19" s="302"/>
      <c r="CAP19" s="302"/>
      <c r="CAQ19" s="302"/>
      <c r="CAR19" s="302"/>
      <c r="CAS19" s="302"/>
      <c r="CAT19" s="302"/>
      <c r="CAU19" s="302"/>
      <c r="CAV19" s="302"/>
      <c r="CAW19" s="302"/>
      <c r="CAX19" s="302"/>
      <c r="CAY19" s="302"/>
      <c r="CAZ19" s="302"/>
      <c r="CBA19" s="302"/>
      <c r="CBB19" s="302"/>
      <c r="CBC19" s="302"/>
      <c r="CBD19" s="302"/>
      <c r="CBE19" s="302"/>
      <c r="CBF19" s="302"/>
      <c r="CBG19" s="302"/>
      <c r="CBH19" s="302"/>
      <c r="CBI19" s="302"/>
      <c r="CBJ19" s="302"/>
      <c r="CBK19" s="302"/>
      <c r="CBL19" s="302"/>
      <c r="CBM19" s="302"/>
      <c r="CBN19" s="302"/>
      <c r="CBO19" s="302"/>
      <c r="CBP19" s="302"/>
      <c r="CBQ19" s="302"/>
      <c r="CBR19" s="302"/>
      <c r="CBS19" s="302"/>
      <c r="CBT19" s="302"/>
      <c r="CBU19" s="302"/>
      <c r="CBV19" s="302"/>
      <c r="CBW19" s="302"/>
      <c r="CBX19" s="302"/>
      <c r="CBY19" s="302"/>
      <c r="CBZ19" s="302"/>
      <c r="CCA19" s="302"/>
      <c r="CCB19" s="302"/>
      <c r="CCC19" s="302"/>
      <c r="CCD19" s="302"/>
      <c r="CCE19" s="302"/>
      <c r="CCF19" s="302"/>
      <c r="CCG19" s="302"/>
      <c r="CCH19" s="302"/>
      <c r="CCI19" s="302"/>
      <c r="CCJ19" s="302"/>
      <c r="CCK19" s="302"/>
      <c r="CCL19" s="302"/>
      <c r="CCM19" s="302"/>
      <c r="CCN19" s="302"/>
      <c r="CCO19" s="302"/>
      <c r="CCP19" s="302"/>
      <c r="CCQ19" s="302"/>
      <c r="CCR19" s="302"/>
      <c r="CCS19" s="302"/>
      <c r="CCT19" s="302"/>
      <c r="CCU19" s="302"/>
      <c r="CCV19" s="302"/>
      <c r="CCW19" s="302"/>
      <c r="CCX19" s="302"/>
      <c r="CCY19" s="302"/>
      <c r="CCZ19" s="302"/>
      <c r="CDA19" s="302"/>
      <c r="CDB19" s="302"/>
      <c r="CDC19" s="302"/>
      <c r="CDD19" s="302"/>
      <c r="CDE19" s="302"/>
      <c r="CDF19" s="302"/>
      <c r="CDG19" s="302"/>
      <c r="CDH19" s="302"/>
      <c r="CDI19" s="302"/>
      <c r="CDJ19" s="302"/>
      <c r="CDK19" s="302"/>
      <c r="CDL19" s="302"/>
      <c r="CDM19" s="302"/>
      <c r="CDN19" s="302"/>
      <c r="CDO19" s="302"/>
      <c r="CDP19" s="302"/>
      <c r="CDQ19" s="302"/>
      <c r="CDR19" s="302"/>
      <c r="CDS19" s="302"/>
      <c r="CDT19" s="302"/>
      <c r="CDU19" s="302"/>
      <c r="CDV19" s="302"/>
      <c r="CDW19" s="302"/>
      <c r="CDX19" s="302"/>
      <c r="CDY19" s="302"/>
      <c r="CDZ19" s="302"/>
      <c r="CEA19" s="302"/>
      <c r="CEB19" s="302"/>
      <c r="CEC19" s="302"/>
      <c r="CED19" s="302"/>
      <c r="CEE19" s="302"/>
      <c r="CEF19" s="302"/>
      <c r="CEG19" s="302"/>
      <c r="CEH19" s="302"/>
      <c r="CEI19" s="302"/>
      <c r="CEJ19" s="302"/>
      <c r="CEK19" s="302"/>
      <c r="CEL19" s="302"/>
      <c r="CEM19" s="302"/>
      <c r="CEN19" s="302"/>
      <c r="CEO19" s="302"/>
      <c r="CEP19" s="302"/>
      <c r="CEQ19" s="302"/>
      <c r="CER19" s="302"/>
      <c r="CES19" s="302"/>
      <c r="CET19" s="302"/>
      <c r="CEU19" s="302"/>
      <c r="CEV19" s="302"/>
      <c r="CEW19" s="302"/>
      <c r="CEX19" s="302"/>
      <c r="CEY19" s="302"/>
      <c r="CEZ19" s="302"/>
      <c r="CFA19" s="302"/>
      <c r="CFB19" s="302"/>
      <c r="CFC19" s="302"/>
      <c r="CFD19" s="302"/>
      <c r="CFE19" s="302"/>
      <c r="CFF19" s="302"/>
      <c r="CFG19" s="302"/>
      <c r="CFH19" s="302"/>
      <c r="CFI19" s="302"/>
      <c r="CFJ19" s="302"/>
      <c r="CFK19" s="302"/>
      <c r="CFL19" s="302"/>
      <c r="CFM19" s="302"/>
      <c r="CFN19" s="302"/>
      <c r="CFO19" s="302"/>
      <c r="CFP19" s="302"/>
      <c r="CFQ19" s="302"/>
      <c r="CFR19" s="302"/>
      <c r="CFS19" s="302"/>
      <c r="CFT19" s="302"/>
      <c r="CFU19" s="302"/>
      <c r="CFV19" s="302"/>
      <c r="CFW19" s="302"/>
      <c r="CFX19" s="302"/>
      <c r="CFY19" s="302"/>
      <c r="CFZ19" s="302"/>
      <c r="CGA19" s="302"/>
      <c r="CGB19" s="302"/>
      <c r="CGC19" s="302"/>
      <c r="CGD19" s="302"/>
      <c r="CGE19" s="302"/>
      <c r="CGF19" s="302"/>
      <c r="CGG19" s="302"/>
      <c r="CGH19" s="302"/>
      <c r="CGI19" s="302"/>
      <c r="CGJ19" s="302"/>
      <c r="CGK19" s="302"/>
      <c r="CGL19" s="302"/>
      <c r="CGM19" s="302"/>
      <c r="CGN19" s="302"/>
      <c r="CGO19" s="302"/>
      <c r="CGP19" s="302"/>
      <c r="CGQ19" s="302"/>
      <c r="CGR19" s="302"/>
      <c r="CGS19" s="302"/>
      <c r="CGT19" s="302"/>
      <c r="CGU19" s="302"/>
      <c r="CGV19" s="302"/>
      <c r="CGW19" s="302"/>
      <c r="CGX19" s="302"/>
      <c r="CGY19" s="302"/>
      <c r="CGZ19" s="302"/>
      <c r="CHA19" s="302"/>
      <c r="CHB19" s="302"/>
      <c r="CHC19" s="302"/>
      <c r="CHD19" s="302"/>
      <c r="CHE19" s="302"/>
      <c r="CHF19" s="302"/>
      <c r="CHG19" s="302"/>
      <c r="CHH19" s="302"/>
      <c r="CHI19" s="302"/>
      <c r="CHJ19" s="302"/>
      <c r="CHK19" s="302"/>
      <c r="CHL19" s="302"/>
      <c r="CHM19" s="302"/>
      <c r="CHN19" s="302"/>
      <c r="CHO19" s="302"/>
      <c r="CHP19" s="302"/>
      <c r="CHQ19" s="302"/>
      <c r="CHR19" s="302"/>
      <c r="CHS19" s="302"/>
      <c r="CHT19" s="302"/>
      <c r="CHU19" s="302"/>
      <c r="CHV19" s="302"/>
      <c r="CHW19" s="302"/>
      <c r="CHX19" s="302"/>
      <c r="CHY19" s="302"/>
      <c r="CHZ19" s="302"/>
      <c r="CIA19" s="302"/>
      <c r="CIB19" s="302"/>
      <c r="CIC19" s="302"/>
      <c r="CID19" s="302"/>
      <c r="CIE19" s="302"/>
      <c r="CIF19" s="302"/>
      <c r="CIG19" s="302"/>
      <c r="CIH19" s="302"/>
      <c r="CII19" s="302"/>
      <c r="CIJ19" s="302"/>
      <c r="CIK19" s="302"/>
      <c r="CIL19" s="302"/>
      <c r="CIM19" s="302"/>
      <c r="CIN19" s="302"/>
      <c r="CIO19" s="302"/>
      <c r="CIP19" s="302"/>
      <c r="CIQ19" s="302"/>
      <c r="CIR19" s="302"/>
      <c r="CIS19" s="302"/>
      <c r="CIT19" s="302"/>
      <c r="CIU19" s="302"/>
      <c r="CIV19" s="302"/>
      <c r="CIW19" s="302"/>
      <c r="CIX19" s="302"/>
      <c r="CIY19" s="302"/>
      <c r="CIZ19" s="302"/>
      <c r="CJA19" s="302"/>
      <c r="CJB19" s="302"/>
      <c r="CJC19" s="302"/>
      <c r="CJD19" s="302"/>
      <c r="CJE19" s="302"/>
      <c r="CJF19" s="302"/>
      <c r="CJG19" s="302"/>
      <c r="CJH19" s="302"/>
      <c r="CJI19" s="302"/>
      <c r="CJJ19" s="302"/>
      <c r="CJK19" s="302"/>
      <c r="CJL19" s="302"/>
      <c r="CJM19" s="302"/>
      <c r="CJN19" s="302"/>
      <c r="CJO19" s="302"/>
      <c r="CJP19" s="302"/>
      <c r="CJQ19" s="302"/>
      <c r="CJR19" s="302"/>
      <c r="CJS19" s="302"/>
      <c r="CJT19" s="302"/>
      <c r="CJU19" s="302"/>
      <c r="CJV19" s="302"/>
      <c r="CJW19" s="302"/>
      <c r="CJX19" s="302"/>
      <c r="CJY19" s="302"/>
      <c r="CJZ19" s="302"/>
      <c r="CKA19" s="302"/>
      <c r="CKB19" s="302"/>
      <c r="CKC19" s="302"/>
      <c r="CKD19" s="302"/>
      <c r="CKE19" s="302"/>
      <c r="CKF19" s="302"/>
      <c r="CKG19" s="302"/>
      <c r="CKH19" s="302"/>
      <c r="CKI19" s="302"/>
      <c r="CKJ19" s="302"/>
      <c r="CKK19" s="302"/>
      <c r="CKL19" s="302"/>
      <c r="CKM19" s="302"/>
      <c r="CKN19" s="302"/>
      <c r="CKO19" s="302"/>
      <c r="CKP19" s="302"/>
      <c r="CKQ19" s="302"/>
      <c r="CKR19" s="302"/>
      <c r="CKS19" s="302"/>
      <c r="CKT19" s="302"/>
      <c r="CKU19" s="302"/>
      <c r="CKV19" s="302"/>
      <c r="CKW19" s="302"/>
      <c r="CKX19" s="302"/>
      <c r="CKY19" s="302"/>
      <c r="CKZ19" s="302"/>
      <c r="CLA19" s="302"/>
      <c r="CLB19" s="302"/>
      <c r="CLC19" s="302"/>
      <c r="CLD19" s="302"/>
      <c r="CLE19" s="302"/>
      <c r="CLF19" s="302"/>
      <c r="CLG19" s="302"/>
      <c r="CLH19" s="302"/>
      <c r="CLI19" s="302"/>
      <c r="CLJ19" s="302"/>
      <c r="CLK19" s="302"/>
      <c r="CLL19" s="302"/>
      <c r="CLM19" s="302"/>
      <c r="CLN19" s="302"/>
      <c r="CLO19" s="302"/>
      <c r="CLP19" s="302"/>
      <c r="CLQ19" s="302"/>
      <c r="CLR19" s="302"/>
      <c r="CLS19" s="302"/>
      <c r="CLT19" s="302"/>
      <c r="CLU19" s="302"/>
      <c r="CLV19" s="302"/>
      <c r="CLW19" s="302"/>
      <c r="CLX19" s="302"/>
      <c r="CLY19" s="302"/>
      <c r="CLZ19" s="302"/>
      <c r="CMA19" s="302"/>
      <c r="CMB19" s="302"/>
      <c r="CMC19" s="302"/>
      <c r="CMD19" s="302"/>
      <c r="CME19" s="302"/>
      <c r="CMF19" s="302"/>
      <c r="CMG19" s="302"/>
      <c r="CMH19" s="302"/>
      <c r="CMI19" s="302"/>
      <c r="CMJ19" s="302"/>
      <c r="CMK19" s="302"/>
      <c r="CML19" s="302"/>
      <c r="CMM19" s="302"/>
      <c r="CMN19" s="302"/>
      <c r="CMO19" s="302"/>
      <c r="CMP19" s="302"/>
      <c r="CMQ19" s="302"/>
      <c r="CMR19" s="302"/>
      <c r="CMS19" s="302"/>
      <c r="CMT19" s="302"/>
      <c r="CMU19" s="302"/>
      <c r="CMV19" s="302"/>
      <c r="CMW19" s="302"/>
      <c r="CMX19" s="302"/>
      <c r="CMY19" s="302"/>
      <c r="CMZ19" s="302"/>
      <c r="CNA19" s="302"/>
      <c r="CNB19" s="302"/>
      <c r="CNC19" s="302"/>
      <c r="CND19" s="302"/>
      <c r="CNE19" s="302"/>
      <c r="CNF19" s="302"/>
      <c r="CNG19" s="302"/>
      <c r="CNH19" s="302"/>
      <c r="CNI19" s="302"/>
      <c r="CNJ19" s="302"/>
      <c r="CNK19" s="302"/>
      <c r="CNL19" s="302"/>
      <c r="CNM19" s="302"/>
      <c r="CNN19" s="302"/>
      <c r="CNO19" s="302"/>
      <c r="CNP19" s="302"/>
      <c r="CNQ19" s="302"/>
      <c r="CNR19" s="302"/>
      <c r="CNS19" s="302"/>
      <c r="CNT19" s="302"/>
      <c r="CNU19" s="302"/>
      <c r="CNV19" s="302"/>
      <c r="CNW19" s="302"/>
      <c r="CNX19" s="302"/>
      <c r="CNY19" s="302"/>
      <c r="CNZ19" s="302"/>
      <c r="COA19" s="302"/>
      <c r="COB19" s="302"/>
      <c r="COC19" s="302"/>
      <c r="COD19" s="302"/>
      <c r="COE19" s="302"/>
      <c r="COF19" s="302"/>
      <c r="COG19" s="302"/>
      <c r="COH19" s="302"/>
      <c r="COI19" s="302"/>
      <c r="COJ19" s="302"/>
      <c r="COK19" s="302"/>
      <c r="COL19" s="302"/>
      <c r="COM19" s="302"/>
      <c r="CON19" s="302"/>
      <c r="COO19" s="302"/>
      <c r="COP19" s="302"/>
      <c r="COQ19" s="302"/>
      <c r="COR19" s="302"/>
      <c r="COS19" s="302"/>
      <c r="COT19" s="302"/>
      <c r="COU19" s="302"/>
      <c r="COV19" s="302"/>
      <c r="COW19" s="302"/>
      <c r="COX19" s="302"/>
      <c r="COY19" s="302"/>
      <c r="COZ19" s="302"/>
      <c r="CPA19" s="302"/>
      <c r="CPB19" s="302"/>
      <c r="CPC19" s="302"/>
      <c r="CPD19" s="302"/>
      <c r="CPE19" s="302"/>
      <c r="CPF19" s="302"/>
      <c r="CPG19" s="302"/>
      <c r="CPH19" s="302"/>
      <c r="CPI19" s="302"/>
      <c r="CPJ19" s="302"/>
      <c r="CPK19" s="302"/>
      <c r="CPL19" s="302"/>
      <c r="CPM19" s="302"/>
      <c r="CPN19" s="302"/>
      <c r="CPO19" s="302"/>
      <c r="CPP19" s="302"/>
      <c r="CPQ19" s="302"/>
      <c r="CPR19" s="302"/>
      <c r="CPS19" s="302"/>
      <c r="CPT19" s="302"/>
      <c r="CPU19" s="302"/>
      <c r="CPV19" s="302"/>
      <c r="CPW19" s="302"/>
      <c r="CPX19" s="302"/>
      <c r="CPY19" s="302"/>
      <c r="CPZ19" s="302"/>
      <c r="CQA19" s="302"/>
      <c r="CQB19" s="302"/>
      <c r="CQC19" s="302"/>
      <c r="CQD19" s="302"/>
      <c r="CQE19" s="302"/>
      <c r="CQF19" s="302"/>
      <c r="CQG19" s="302"/>
      <c r="CQH19" s="302"/>
      <c r="CQI19" s="302"/>
      <c r="CQJ19" s="302"/>
      <c r="CQK19" s="302"/>
      <c r="CQL19" s="302"/>
      <c r="CQM19" s="302"/>
      <c r="CQN19" s="302"/>
      <c r="CQO19" s="302"/>
      <c r="CQP19" s="302"/>
      <c r="CQQ19" s="302"/>
      <c r="CQR19" s="302"/>
      <c r="CQS19" s="302"/>
      <c r="CQT19" s="302"/>
      <c r="CQU19" s="302"/>
      <c r="CQV19" s="302"/>
      <c r="CQW19" s="302"/>
      <c r="CQX19" s="302"/>
      <c r="CQY19" s="302"/>
      <c r="CQZ19" s="302"/>
      <c r="CRA19" s="302"/>
      <c r="CRB19" s="302"/>
      <c r="CRC19" s="302"/>
      <c r="CRD19" s="302"/>
      <c r="CRE19" s="302"/>
      <c r="CRF19" s="302"/>
      <c r="CRG19" s="302"/>
      <c r="CRH19" s="302"/>
      <c r="CRI19" s="302"/>
      <c r="CRJ19" s="302"/>
      <c r="CRK19" s="302"/>
      <c r="CRL19" s="302"/>
      <c r="CRM19" s="302"/>
      <c r="CRN19" s="302"/>
      <c r="CRO19" s="302"/>
      <c r="CRP19" s="302"/>
      <c r="CRQ19" s="302"/>
      <c r="CRR19" s="302"/>
      <c r="CRS19" s="302"/>
      <c r="CRT19" s="302"/>
      <c r="CRU19" s="302"/>
      <c r="CRV19" s="302"/>
      <c r="CRW19" s="302"/>
      <c r="CRX19" s="302"/>
      <c r="CRY19" s="302"/>
      <c r="CRZ19" s="302"/>
      <c r="CSA19" s="302"/>
      <c r="CSB19" s="302"/>
      <c r="CSC19" s="302"/>
      <c r="CSD19" s="302"/>
      <c r="CSE19" s="302"/>
      <c r="CSF19" s="302"/>
      <c r="CSG19" s="302"/>
      <c r="CSH19" s="302"/>
      <c r="CSI19" s="302"/>
      <c r="CSJ19" s="302"/>
      <c r="CSK19" s="302"/>
      <c r="CSL19" s="302"/>
      <c r="CSM19" s="302"/>
      <c r="CSN19" s="302"/>
      <c r="CSO19" s="302"/>
      <c r="CSP19" s="302"/>
      <c r="CSQ19" s="302"/>
      <c r="CSR19" s="302"/>
      <c r="CSS19" s="302"/>
      <c r="CST19" s="302"/>
      <c r="CSU19" s="302"/>
      <c r="CSV19" s="302"/>
      <c r="CSW19" s="302"/>
      <c r="CSX19" s="302"/>
      <c r="CSY19" s="302"/>
      <c r="CSZ19" s="302"/>
      <c r="CTA19" s="302"/>
      <c r="CTB19" s="302"/>
      <c r="CTC19" s="302"/>
      <c r="CTD19" s="302"/>
      <c r="CTE19" s="302"/>
      <c r="CTF19" s="302"/>
      <c r="CTG19" s="302"/>
      <c r="CTH19" s="302"/>
      <c r="CTI19" s="302"/>
      <c r="CTJ19" s="302"/>
      <c r="CTK19" s="302"/>
      <c r="CTL19" s="302"/>
      <c r="CTM19" s="302"/>
      <c r="CTN19" s="302"/>
      <c r="CTO19" s="302"/>
      <c r="CTP19" s="302"/>
      <c r="CTQ19" s="302"/>
      <c r="CTR19" s="302"/>
      <c r="CTS19" s="302"/>
      <c r="CTT19" s="302"/>
      <c r="CTU19" s="302"/>
      <c r="CTV19" s="302"/>
      <c r="CTW19" s="302"/>
      <c r="CTX19" s="302"/>
      <c r="CTY19" s="302"/>
      <c r="CTZ19" s="302"/>
      <c r="CUA19" s="302"/>
      <c r="CUB19" s="302"/>
      <c r="CUC19" s="302"/>
      <c r="CUD19" s="302"/>
      <c r="CUE19" s="302"/>
      <c r="CUF19" s="302"/>
      <c r="CUG19" s="302"/>
      <c r="CUH19" s="302"/>
      <c r="CUI19" s="302"/>
      <c r="CUJ19" s="302"/>
      <c r="CUK19" s="302"/>
      <c r="CUL19" s="302"/>
      <c r="CUM19" s="302"/>
      <c r="CUN19" s="302"/>
      <c r="CUO19" s="302"/>
      <c r="CUP19" s="302"/>
      <c r="CUQ19" s="302"/>
      <c r="CUR19" s="302"/>
      <c r="CUS19" s="302"/>
      <c r="CUT19" s="302"/>
      <c r="CUU19" s="302"/>
      <c r="CUV19" s="302"/>
      <c r="CUW19" s="302"/>
      <c r="CUX19" s="302"/>
      <c r="CUY19" s="302"/>
      <c r="CUZ19" s="302"/>
      <c r="CVA19" s="302"/>
      <c r="CVB19" s="302"/>
      <c r="CVC19" s="302"/>
      <c r="CVD19" s="302"/>
      <c r="CVE19" s="302"/>
      <c r="CVF19" s="302"/>
      <c r="CVG19" s="302"/>
      <c r="CVH19" s="302"/>
      <c r="CVI19" s="302"/>
      <c r="CVJ19" s="302"/>
      <c r="CVK19" s="302"/>
      <c r="CVL19" s="302"/>
      <c r="CVM19" s="302"/>
      <c r="CVN19" s="302"/>
      <c r="CVO19" s="302"/>
      <c r="CVP19" s="302"/>
      <c r="CVQ19" s="302"/>
      <c r="CVR19" s="302"/>
      <c r="CVS19" s="302"/>
      <c r="CVT19" s="302"/>
      <c r="CVU19" s="302"/>
      <c r="CVV19" s="302"/>
      <c r="CVW19" s="302"/>
      <c r="CVX19" s="302"/>
      <c r="CVY19" s="302"/>
      <c r="CVZ19" s="302"/>
      <c r="CWA19" s="302"/>
      <c r="CWB19" s="302"/>
      <c r="CWC19" s="302"/>
      <c r="CWD19" s="302"/>
      <c r="CWE19" s="302"/>
      <c r="CWF19" s="302"/>
      <c r="CWG19" s="302"/>
      <c r="CWH19" s="302"/>
      <c r="CWI19" s="302"/>
      <c r="CWJ19" s="302"/>
      <c r="CWK19" s="302"/>
      <c r="CWL19" s="302"/>
      <c r="CWM19" s="302"/>
      <c r="CWN19" s="302"/>
      <c r="CWO19" s="302"/>
      <c r="CWP19" s="302"/>
      <c r="CWQ19" s="302"/>
      <c r="CWR19" s="302"/>
      <c r="CWS19" s="302"/>
      <c r="CWT19" s="302"/>
      <c r="CWU19" s="302"/>
      <c r="CWV19" s="302"/>
      <c r="CWW19" s="302"/>
      <c r="CWX19" s="302"/>
      <c r="CWY19" s="302"/>
      <c r="CWZ19" s="302"/>
      <c r="CXA19" s="302"/>
      <c r="CXB19" s="302"/>
      <c r="CXC19" s="302"/>
      <c r="CXD19" s="302"/>
      <c r="CXE19" s="302"/>
      <c r="CXF19" s="302"/>
      <c r="CXG19" s="302"/>
      <c r="CXH19" s="302"/>
      <c r="CXI19" s="302"/>
      <c r="CXJ19" s="302"/>
      <c r="CXK19" s="302"/>
      <c r="CXL19" s="302"/>
      <c r="CXM19" s="302"/>
      <c r="CXN19" s="302"/>
      <c r="CXO19" s="302"/>
      <c r="CXP19" s="302"/>
      <c r="CXQ19" s="302"/>
      <c r="CXR19" s="302"/>
      <c r="CXS19" s="302"/>
      <c r="CXT19" s="302"/>
      <c r="CXU19" s="302"/>
      <c r="CXV19" s="302"/>
      <c r="CXW19" s="302"/>
      <c r="CXX19" s="302"/>
      <c r="CXY19" s="302"/>
      <c r="CXZ19" s="302"/>
      <c r="CYA19" s="302"/>
      <c r="CYB19" s="302"/>
      <c r="CYC19" s="302"/>
      <c r="CYD19" s="302"/>
      <c r="CYE19" s="302"/>
      <c r="CYF19" s="302"/>
      <c r="CYG19" s="302"/>
      <c r="CYH19" s="302"/>
      <c r="CYI19" s="302"/>
      <c r="CYJ19" s="302"/>
      <c r="CYK19" s="302"/>
      <c r="CYL19" s="302"/>
      <c r="CYM19" s="302"/>
      <c r="CYN19" s="302"/>
      <c r="CYO19" s="302"/>
      <c r="CYP19" s="302"/>
      <c r="CYQ19" s="302"/>
      <c r="CYR19" s="302"/>
      <c r="CYS19" s="302"/>
      <c r="CYT19" s="302"/>
      <c r="CYU19" s="302"/>
      <c r="CYV19" s="302"/>
      <c r="CYW19" s="302"/>
      <c r="CYX19" s="302"/>
      <c r="CYY19" s="302"/>
      <c r="CYZ19" s="302"/>
      <c r="CZA19" s="302"/>
      <c r="CZB19" s="302"/>
      <c r="CZC19" s="302"/>
      <c r="CZD19" s="302"/>
      <c r="CZE19" s="302"/>
      <c r="CZF19" s="302"/>
      <c r="CZG19" s="302"/>
      <c r="CZH19" s="302"/>
      <c r="CZI19" s="302"/>
      <c r="CZJ19" s="302"/>
      <c r="CZK19" s="302"/>
      <c r="CZL19" s="302"/>
      <c r="CZM19" s="302"/>
      <c r="CZN19" s="302"/>
      <c r="CZO19" s="302"/>
      <c r="CZP19" s="302"/>
      <c r="CZQ19" s="302"/>
      <c r="CZR19" s="302"/>
      <c r="CZS19" s="302"/>
      <c r="CZT19" s="302"/>
      <c r="CZU19" s="302"/>
      <c r="CZV19" s="302"/>
      <c r="CZW19" s="302"/>
      <c r="CZX19" s="302"/>
      <c r="CZY19" s="302"/>
      <c r="CZZ19" s="302"/>
      <c r="DAA19" s="302"/>
      <c r="DAB19" s="302"/>
      <c r="DAC19" s="302"/>
      <c r="DAD19" s="302"/>
      <c r="DAE19" s="302"/>
      <c r="DAF19" s="302"/>
      <c r="DAG19" s="302"/>
      <c r="DAH19" s="302"/>
      <c r="DAI19" s="302"/>
      <c r="DAJ19" s="302"/>
      <c r="DAK19" s="302"/>
      <c r="DAL19" s="302"/>
      <c r="DAM19" s="302"/>
      <c r="DAN19" s="302"/>
      <c r="DAO19" s="302"/>
      <c r="DAP19" s="302"/>
      <c r="DAQ19" s="302"/>
      <c r="DAR19" s="302"/>
      <c r="DAS19" s="302"/>
      <c r="DAT19" s="302"/>
      <c r="DAU19" s="302"/>
      <c r="DAV19" s="302"/>
      <c r="DAW19" s="302"/>
      <c r="DAX19" s="302"/>
      <c r="DAY19" s="302"/>
      <c r="DAZ19" s="302"/>
      <c r="DBA19" s="302"/>
      <c r="DBB19" s="302"/>
      <c r="DBC19" s="302"/>
      <c r="DBD19" s="302"/>
      <c r="DBE19" s="302"/>
      <c r="DBF19" s="302"/>
      <c r="DBG19" s="302"/>
      <c r="DBH19" s="302"/>
      <c r="DBI19" s="302"/>
      <c r="DBJ19" s="302"/>
      <c r="DBK19" s="302"/>
      <c r="DBL19" s="302"/>
      <c r="DBM19" s="302"/>
      <c r="DBN19" s="302"/>
      <c r="DBO19" s="302"/>
      <c r="DBP19" s="302"/>
      <c r="DBQ19" s="302"/>
      <c r="DBR19" s="302"/>
      <c r="DBS19" s="302"/>
      <c r="DBT19" s="302"/>
      <c r="DBU19" s="302"/>
      <c r="DBV19" s="302"/>
      <c r="DBW19" s="302"/>
      <c r="DBX19" s="302"/>
      <c r="DBY19" s="302"/>
      <c r="DBZ19" s="302"/>
      <c r="DCA19" s="302"/>
      <c r="DCB19" s="302"/>
      <c r="DCC19" s="302"/>
      <c r="DCD19" s="302"/>
      <c r="DCE19" s="302"/>
      <c r="DCF19" s="302"/>
      <c r="DCG19" s="302"/>
      <c r="DCH19" s="302"/>
      <c r="DCI19" s="302"/>
      <c r="DCJ19" s="302"/>
      <c r="DCK19" s="302"/>
      <c r="DCL19" s="302"/>
      <c r="DCM19" s="302"/>
      <c r="DCN19" s="302"/>
      <c r="DCO19" s="302"/>
      <c r="DCP19" s="302"/>
      <c r="DCQ19" s="302"/>
      <c r="DCR19" s="302"/>
      <c r="DCS19" s="302"/>
      <c r="DCT19" s="302"/>
      <c r="DCU19" s="302"/>
      <c r="DCV19" s="302"/>
      <c r="DCW19" s="302"/>
      <c r="DCX19" s="302"/>
      <c r="DCY19" s="302"/>
      <c r="DCZ19" s="302"/>
      <c r="DDA19" s="302"/>
      <c r="DDB19" s="302"/>
      <c r="DDC19" s="302"/>
      <c r="DDD19" s="302"/>
      <c r="DDE19" s="302"/>
      <c r="DDF19" s="302"/>
      <c r="DDG19" s="302"/>
      <c r="DDH19" s="302"/>
      <c r="DDI19" s="302"/>
      <c r="DDJ19" s="302"/>
      <c r="DDK19" s="302"/>
      <c r="DDL19" s="302"/>
      <c r="DDM19" s="302"/>
      <c r="DDN19" s="302"/>
      <c r="DDO19" s="302"/>
      <c r="DDP19" s="302"/>
      <c r="DDQ19" s="302"/>
      <c r="DDR19" s="302"/>
      <c r="DDS19" s="302"/>
      <c r="DDT19" s="302"/>
      <c r="DDU19" s="302"/>
      <c r="DDV19" s="302"/>
      <c r="DDW19" s="302"/>
      <c r="DDX19" s="302"/>
      <c r="DDY19" s="302"/>
      <c r="DDZ19" s="302"/>
      <c r="DEA19" s="302"/>
      <c r="DEB19" s="302"/>
      <c r="DEC19" s="302"/>
      <c r="DED19" s="302"/>
      <c r="DEE19" s="302"/>
      <c r="DEF19" s="302"/>
      <c r="DEG19" s="302"/>
      <c r="DEH19" s="302"/>
      <c r="DEI19" s="302"/>
      <c r="DEJ19" s="302"/>
      <c r="DEK19" s="302"/>
      <c r="DEL19" s="302"/>
      <c r="DEM19" s="302"/>
      <c r="DEN19" s="302"/>
      <c r="DEO19" s="302"/>
      <c r="DEP19" s="302"/>
      <c r="DEQ19" s="302"/>
      <c r="DER19" s="302"/>
      <c r="DES19" s="302"/>
      <c r="DET19" s="302"/>
      <c r="DEU19" s="302"/>
      <c r="DEV19" s="302"/>
      <c r="DEW19" s="302"/>
      <c r="DEX19" s="302"/>
      <c r="DEY19" s="302"/>
      <c r="DEZ19" s="302"/>
      <c r="DFA19" s="302"/>
      <c r="DFB19" s="302"/>
      <c r="DFC19" s="302"/>
      <c r="DFD19" s="302"/>
      <c r="DFE19" s="302"/>
      <c r="DFF19" s="302"/>
      <c r="DFG19" s="302"/>
      <c r="DFH19" s="302"/>
      <c r="DFI19" s="302"/>
      <c r="DFJ19" s="302"/>
      <c r="DFK19" s="302"/>
      <c r="DFL19" s="302"/>
      <c r="DFM19" s="302"/>
      <c r="DFN19" s="302"/>
      <c r="DFO19" s="302"/>
      <c r="DFP19" s="302"/>
      <c r="DFQ19" s="302"/>
      <c r="DFR19" s="302"/>
      <c r="DFS19" s="302"/>
      <c r="DFT19" s="302"/>
      <c r="DFU19" s="302"/>
      <c r="DFV19" s="302"/>
      <c r="DFW19" s="302"/>
      <c r="DFX19" s="302"/>
      <c r="DFY19" s="302"/>
      <c r="DFZ19" s="302"/>
      <c r="DGA19" s="302"/>
      <c r="DGB19" s="302"/>
      <c r="DGC19" s="302"/>
      <c r="DGD19" s="302"/>
      <c r="DGE19" s="302"/>
      <c r="DGF19" s="302"/>
      <c r="DGG19" s="302"/>
      <c r="DGH19" s="302"/>
      <c r="DGI19" s="302"/>
      <c r="DGJ19" s="302"/>
      <c r="DGK19" s="302"/>
      <c r="DGL19" s="302"/>
      <c r="DGM19" s="302"/>
      <c r="DGN19" s="302"/>
      <c r="DGO19" s="302"/>
      <c r="DGP19" s="302"/>
      <c r="DGQ19" s="302"/>
      <c r="DGR19" s="302"/>
      <c r="DGS19" s="302"/>
      <c r="DGT19" s="302"/>
      <c r="DGU19" s="302"/>
      <c r="DGV19" s="302"/>
      <c r="DGW19" s="302"/>
      <c r="DGX19" s="302"/>
      <c r="DGY19" s="302"/>
      <c r="DGZ19" s="302"/>
      <c r="DHA19" s="302"/>
      <c r="DHB19" s="302"/>
      <c r="DHC19" s="302"/>
      <c r="DHD19" s="302"/>
      <c r="DHE19" s="302"/>
      <c r="DHF19" s="302"/>
      <c r="DHG19" s="302"/>
      <c r="DHH19" s="302"/>
      <c r="DHI19" s="302"/>
      <c r="DHJ19" s="302"/>
      <c r="DHK19" s="302"/>
      <c r="DHL19" s="302"/>
      <c r="DHM19" s="302"/>
      <c r="DHN19" s="302"/>
      <c r="DHO19" s="302"/>
      <c r="DHP19" s="302"/>
      <c r="DHQ19" s="302"/>
      <c r="DHR19" s="302"/>
      <c r="DHS19" s="302"/>
      <c r="DHT19" s="302"/>
      <c r="DHU19" s="302"/>
      <c r="DHV19" s="302"/>
      <c r="DHW19" s="302"/>
      <c r="DHX19" s="302"/>
      <c r="DHY19" s="302"/>
      <c r="DHZ19" s="302"/>
      <c r="DIA19" s="302"/>
      <c r="DIB19" s="302"/>
      <c r="DIC19" s="302"/>
      <c r="DID19" s="302"/>
      <c r="DIE19" s="302"/>
      <c r="DIF19" s="302"/>
      <c r="DIG19" s="302"/>
      <c r="DIH19" s="302"/>
      <c r="DII19" s="302"/>
      <c r="DIJ19" s="302"/>
      <c r="DIK19" s="302"/>
      <c r="DIL19" s="302"/>
      <c r="DIM19" s="302"/>
      <c r="DIN19" s="302"/>
      <c r="DIO19" s="302"/>
      <c r="DIP19" s="302"/>
      <c r="DIQ19" s="302"/>
      <c r="DIR19" s="302"/>
      <c r="DIS19" s="302"/>
      <c r="DIT19" s="302"/>
      <c r="DIU19" s="302"/>
      <c r="DIV19" s="302"/>
      <c r="DIW19" s="302"/>
      <c r="DIX19" s="302"/>
      <c r="DIY19" s="302"/>
      <c r="DIZ19" s="302"/>
      <c r="DJA19" s="302"/>
      <c r="DJB19" s="302"/>
      <c r="DJC19" s="302"/>
      <c r="DJD19" s="302"/>
      <c r="DJE19" s="302"/>
      <c r="DJF19" s="302"/>
      <c r="DJG19" s="302"/>
      <c r="DJH19" s="302"/>
      <c r="DJI19" s="302"/>
      <c r="DJJ19" s="302"/>
      <c r="DJK19" s="302"/>
      <c r="DJL19" s="302"/>
      <c r="DJM19" s="302"/>
      <c r="DJN19" s="302"/>
      <c r="DJO19" s="302"/>
      <c r="DJP19" s="302"/>
      <c r="DJQ19" s="302"/>
      <c r="DJR19" s="302"/>
      <c r="DJS19" s="302"/>
      <c r="DJT19" s="302"/>
      <c r="DJU19" s="302"/>
      <c r="DJV19" s="302"/>
      <c r="DJW19" s="302"/>
      <c r="DJX19" s="302"/>
      <c r="DJY19" s="302"/>
      <c r="DJZ19" s="302"/>
      <c r="DKA19" s="302"/>
      <c r="DKB19" s="302"/>
      <c r="DKC19" s="302"/>
      <c r="DKD19" s="302"/>
      <c r="DKE19" s="302"/>
      <c r="DKF19" s="302"/>
      <c r="DKG19" s="302"/>
      <c r="DKH19" s="302"/>
      <c r="DKI19" s="302"/>
      <c r="DKJ19" s="302"/>
      <c r="DKK19" s="302"/>
      <c r="DKL19" s="302"/>
      <c r="DKM19" s="302"/>
      <c r="DKN19" s="302"/>
      <c r="DKO19" s="302"/>
      <c r="DKP19" s="302"/>
      <c r="DKQ19" s="302"/>
      <c r="DKR19" s="302"/>
      <c r="DKS19" s="302"/>
      <c r="DKT19" s="302"/>
      <c r="DKU19" s="302"/>
      <c r="DKV19" s="302"/>
      <c r="DKW19" s="302"/>
      <c r="DKX19" s="302"/>
      <c r="DKY19" s="302"/>
      <c r="DKZ19" s="302"/>
      <c r="DLA19" s="302"/>
      <c r="DLB19" s="302"/>
      <c r="DLC19" s="302"/>
      <c r="DLD19" s="302"/>
      <c r="DLE19" s="302"/>
      <c r="DLF19" s="302"/>
      <c r="DLG19" s="302"/>
      <c r="DLH19" s="302"/>
      <c r="DLI19" s="302"/>
      <c r="DLJ19" s="302"/>
      <c r="DLK19" s="302"/>
      <c r="DLL19" s="302"/>
      <c r="DLM19" s="302"/>
      <c r="DLN19" s="302"/>
      <c r="DLO19" s="302"/>
      <c r="DLP19" s="302"/>
      <c r="DLQ19" s="302"/>
      <c r="DLR19" s="302"/>
      <c r="DLS19" s="302"/>
      <c r="DLT19" s="302"/>
      <c r="DLU19" s="302"/>
      <c r="DLV19" s="302"/>
      <c r="DLW19" s="302"/>
      <c r="DLX19" s="302"/>
      <c r="DLY19" s="302"/>
      <c r="DLZ19" s="302"/>
      <c r="DMA19" s="302"/>
      <c r="DMB19" s="302"/>
      <c r="DMC19" s="302"/>
      <c r="DMD19" s="302"/>
      <c r="DME19" s="302"/>
      <c r="DMF19" s="302"/>
      <c r="DMG19" s="302"/>
      <c r="DMH19" s="302"/>
      <c r="DMI19" s="302"/>
      <c r="DMJ19" s="302"/>
      <c r="DMK19" s="302"/>
      <c r="DML19" s="302"/>
      <c r="DMM19" s="302"/>
      <c r="DMN19" s="302"/>
      <c r="DMO19" s="302"/>
      <c r="DMP19" s="302"/>
      <c r="DMQ19" s="302"/>
      <c r="DMR19" s="302"/>
      <c r="DMS19" s="302"/>
      <c r="DMT19" s="302"/>
      <c r="DMU19" s="302"/>
      <c r="DMV19" s="302"/>
      <c r="DMW19" s="302"/>
      <c r="DMX19" s="302"/>
      <c r="DMY19" s="302"/>
      <c r="DMZ19" s="302"/>
      <c r="DNA19" s="302"/>
      <c r="DNB19" s="302"/>
      <c r="DNC19" s="302"/>
      <c r="DND19" s="302"/>
      <c r="DNE19" s="302"/>
      <c r="DNF19" s="302"/>
      <c r="DNG19" s="302"/>
      <c r="DNH19" s="302"/>
      <c r="DNI19" s="302"/>
      <c r="DNJ19" s="302"/>
      <c r="DNK19" s="302"/>
      <c r="DNL19" s="302"/>
      <c r="DNM19" s="302"/>
      <c r="DNN19" s="302"/>
      <c r="DNO19" s="302"/>
      <c r="DNP19" s="302"/>
      <c r="DNQ19" s="302"/>
      <c r="DNR19" s="302"/>
      <c r="DNS19" s="302"/>
      <c r="DNT19" s="302"/>
      <c r="DNU19" s="302"/>
      <c r="DNV19" s="302"/>
      <c r="DNW19" s="302"/>
      <c r="DNX19" s="302"/>
      <c r="DNY19" s="302"/>
      <c r="DNZ19" s="302"/>
      <c r="DOA19" s="302"/>
      <c r="DOB19" s="302"/>
      <c r="DOC19" s="302"/>
      <c r="DOD19" s="302"/>
      <c r="DOE19" s="302"/>
      <c r="DOF19" s="302"/>
      <c r="DOG19" s="302"/>
      <c r="DOH19" s="302"/>
      <c r="DOI19" s="302"/>
      <c r="DOJ19" s="302"/>
      <c r="DOK19" s="302"/>
      <c r="DOL19" s="302"/>
      <c r="DOM19" s="302"/>
      <c r="DON19" s="302"/>
      <c r="DOO19" s="302"/>
      <c r="DOP19" s="302"/>
      <c r="DOQ19" s="302"/>
      <c r="DOR19" s="302"/>
      <c r="DOS19" s="302"/>
      <c r="DOT19" s="302"/>
      <c r="DOU19" s="302"/>
      <c r="DOV19" s="302"/>
      <c r="DOW19" s="302"/>
      <c r="DOX19" s="302"/>
      <c r="DOY19" s="302"/>
      <c r="DOZ19" s="302"/>
      <c r="DPA19" s="302"/>
      <c r="DPB19" s="302"/>
      <c r="DPC19" s="302"/>
      <c r="DPD19" s="302"/>
      <c r="DPE19" s="302"/>
      <c r="DPF19" s="302"/>
      <c r="DPG19" s="302"/>
      <c r="DPH19" s="302"/>
      <c r="DPI19" s="302"/>
      <c r="DPJ19" s="302"/>
      <c r="DPK19" s="302"/>
      <c r="DPL19" s="302"/>
      <c r="DPM19" s="302"/>
      <c r="DPN19" s="302"/>
      <c r="DPO19" s="302"/>
      <c r="DPP19" s="302"/>
      <c r="DPQ19" s="302"/>
      <c r="DPR19" s="302"/>
      <c r="DPS19" s="302"/>
      <c r="DPT19" s="302"/>
      <c r="DPU19" s="302"/>
      <c r="DPV19" s="302"/>
      <c r="DPW19" s="302"/>
      <c r="DPX19" s="302"/>
      <c r="DPY19" s="302"/>
      <c r="DPZ19" s="302"/>
      <c r="DQA19" s="302"/>
      <c r="DQB19" s="302"/>
      <c r="DQC19" s="302"/>
      <c r="DQD19" s="302"/>
      <c r="DQE19" s="302"/>
      <c r="DQF19" s="302"/>
      <c r="DQG19" s="302"/>
      <c r="DQH19" s="302"/>
      <c r="DQI19" s="302"/>
      <c r="DQJ19" s="302"/>
      <c r="DQK19" s="302"/>
      <c r="DQL19" s="302"/>
      <c r="DQM19" s="302"/>
      <c r="DQN19" s="302"/>
      <c r="DQO19" s="302"/>
      <c r="DQP19" s="302"/>
      <c r="DQQ19" s="302"/>
      <c r="DQR19" s="302"/>
      <c r="DQS19" s="302"/>
      <c r="DQT19" s="302"/>
      <c r="DQU19" s="302"/>
      <c r="DQV19" s="302"/>
      <c r="DQW19" s="302"/>
      <c r="DQX19" s="302"/>
      <c r="DQY19" s="302"/>
      <c r="DQZ19" s="302"/>
      <c r="DRA19" s="302"/>
      <c r="DRB19" s="302"/>
      <c r="DRC19" s="302"/>
      <c r="DRD19" s="302"/>
      <c r="DRE19" s="302"/>
      <c r="DRF19" s="302"/>
      <c r="DRG19" s="302"/>
      <c r="DRH19" s="302"/>
      <c r="DRI19" s="302"/>
      <c r="DRJ19" s="302"/>
      <c r="DRK19" s="302"/>
      <c r="DRL19" s="302"/>
      <c r="DRM19" s="302"/>
      <c r="DRN19" s="302"/>
      <c r="DRO19" s="302"/>
      <c r="DRP19" s="302"/>
      <c r="DRQ19" s="302"/>
      <c r="DRR19" s="302"/>
      <c r="DRS19" s="302"/>
      <c r="DRT19" s="302"/>
      <c r="DRU19" s="302"/>
      <c r="DRV19" s="302"/>
      <c r="DRW19" s="302"/>
      <c r="DRX19" s="302"/>
      <c r="DRY19" s="302"/>
      <c r="DRZ19" s="302"/>
      <c r="DSA19" s="302"/>
      <c r="DSB19" s="302"/>
      <c r="DSC19" s="302"/>
      <c r="DSD19" s="302"/>
      <c r="DSE19" s="302"/>
      <c r="DSF19" s="302"/>
      <c r="DSG19" s="302"/>
      <c r="DSH19" s="302"/>
      <c r="DSI19" s="302"/>
      <c r="DSJ19" s="302"/>
      <c r="DSK19" s="302"/>
      <c r="DSL19" s="302"/>
      <c r="DSM19" s="302"/>
      <c r="DSN19" s="302"/>
      <c r="DSO19" s="302"/>
      <c r="DSP19" s="302"/>
      <c r="DSQ19" s="302"/>
      <c r="DSR19" s="302"/>
      <c r="DSS19" s="302"/>
      <c r="DST19" s="302"/>
      <c r="DSU19" s="302"/>
      <c r="DSV19" s="302"/>
      <c r="DSW19" s="302"/>
      <c r="DSX19" s="302"/>
      <c r="DSY19" s="302"/>
      <c r="DSZ19" s="302"/>
      <c r="DTA19" s="302"/>
      <c r="DTB19" s="302"/>
      <c r="DTC19" s="302"/>
      <c r="DTD19" s="302"/>
      <c r="DTE19" s="302"/>
      <c r="DTF19" s="302"/>
      <c r="DTG19" s="302"/>
      <c r="DTH19" s="302"/>
      <c r="DTI19" s="302"/>
      <c r="DTJ19" s="302"/>
      <c r="DTK19" s="302"/>
      <c r="DTL19" s="302"/>
      <c r="DTM19" s="302"/>
      <c r="DTN19" s="302"/>
      <c r="DTO19" s="302"/>
      <c r="DTP19" s="302"/>
      <c r="DTQ19" s="302"/>
      <c r="DTR19" s="302"/>
      <c r="DTS19" s="302"/>
      <c r="DTT19" s="302"/>
      <c r="DTU19" s="302"/>
      <c r="DTV19" s="302"/>
      <c r="DTW19" s="302"/>
      <c r="DTX19" s="302"/>
      <c r="DTY19" s="302"/>
      <c r="DTZ19" s="302"/>
      <c r="DUA19" s="302"/>
      <c r="DUB19" s="302"/>
      <c r="DUC19" s="302"/>
      <c r="DUD19" s="302"/>
      <c r="DUE19" s="302"/>
      <c r="DUF19" s="302"/>
      <c r="DUG19" s="302"/>
      <c r="DUH19" s="302"/>
      <c r="DUI19" s="302"/>
      <c r="DUJ19" s="302"/>
      <c r="DUK19" s="302"/>
      <c r="DUL19" s="302"/>
      <c r="DUM19" s="302"/>
      <c r="DUN19" s="302"/>
      <c r="DUO19" s="302"/>
      <c r="DUP19" s="302"/>
      <c r="DUQ19" s="302"/>
      <c r="DUR19" s="302"/>
      <c r="DUS19" s="302"/>
      <c r="DUT19" s="302"/>
      <c r="DUU19" s="302"/>
      <c r="DUV19" s="302"/>
      <c r="DUW19" s="302"/>
      <c r="DUX19" s="302"/>
      <c r="DUY19" s="302"/>
      <c r="DUZ19" s="302"/>
      <c r="DVA19" s="302"/>
      <c r="DVB19" s="302"/>
      <c r="DVC19" s="302"/>
      <c r="DVD19" s="302"/>
      <c r="DVE19" s="302"/>
      <c r="DVF19" s="302"/>
      <c r="DVG19" s="302"/>
      <c r="DVH19" s="302"/>
      <c r="DVI19" s="302"/>
      <c r="DVJ19" s="302"/>
      <c r="DVK19" s="302"/>
      <c r="DVL19" s="302"/>
      <c r="DVM19" s="302"/>
      <c r="DVN19" s="302"/>
      <c r="DVO19" s="302"/>
      <c r="DVP19" s="302"/>
      <c r="DVQ19" s="302"/>
      <c r="DVR19" s="302"/>
      <c r="DVS19" s="302"/>
      <c r="DVT19" s="302"/>
      <c r="DVU19" s="302"/>
      <c r="DVV19" s="302"/>
      <c r="DVW19" s="302"/>
      <c r="DVX19" s="302"/>
      <c r="DVY19" s="302"/>
      <c r="DVZ19" s="302"/>
      <c r="DWA19" s="302"/>
      <c r="DWB19" s="302"/>
      <c r="DWC19" s="302"/>
      <c r="DWD19" s="302"/>
      <c r="DWE19" s="302"/>
      <c r="DWF19" s="302"/>
      <c r="DWG19" s="302"/>
      <c r="DWH19" s="302"/>
      <c r="DWI19" s="302"/>
      <c r="DWJ19" s="302"/>
      <c r="DWK19" s="302"/>
      <c r="DWL19" s="302"/>
      <c r="DWM19" s="302"/>
      <c r="DWN19" s="302"/>
      <c r="DWO19" s="302"/>
      <c r="DWP19" s="302"/>
      <c r="DWQ19" s="302"/>
      <c r="DWR19" s="302"/>
      <c r="DWS19" s="302"/>
      <c r="DWT19" s="302"/>
      <c r="DWU19" s="302"/>
      <c r="DWV19" s="302"/>
      <c r="DWW19" s="302"/>
      <c r="DWX19" s="302"/>
      <c r="DWY19" s="302"/>
      <c r="DWZ19" s="302"/>
      <c r="DXA19" s="302"/>
      <c r="DXB19" s="302"/>
      <c r="DXC19" s="302"/>
      <c r="DXD19" s="302"/>
      <c r="DXE19" s="302"/>
      <c r="DXF19" s="302"/>
      <c r="DXG19" s="302"/>
      <c r="DXH19" s="302"/>
      <c r="DXI19" s="302"/>
      <c r="DXJ19" s="302"/>
      <c r="DXK19" s="302"/>
      <c r="DXL19" s="302"/>
      <c r="DXM19" s="302"/>
      <c r="DXN19" s="302"/>
      <c r="DXO19" s="302"/>
      <c r="DXP19" s="302"/>
      <c r="DXQ19" s="302"/>
      <c r="DXR19" s="302"/>
      <c r="DXS19" s="302"/>
      <c r="DXT19" s="302"/>
      <c r="DXU19" s="302"/>
      <c r="DXV19" s="302"/>
      <c r="DXW19" s="302"/>
      <c r="DXX19" s="302"/>
      <c r="DXY19" s="302"/>
      <c r="DXZ19" s="302"/>
      <c r="DYA19" s="302"/>
      <c r="DYB19" s="302"/>
      <c r="DYC19" s="302"/>
      <c r="DYD19" s="302"/>
      <c r="DYE19" s="302"/>
      <c r="DYF19" s="302"/>
      <c r="DYG19" s="302"/>
      <c r="DYH19" s="302"/>
      <c r="DYI19" s="302"/>
      <c r="DYJ19" s="302"/>
      <c r="DYK19" s="302"/>
      <c r="DYL19" s="302"/>
      <c r="DYM19" s="302"/>
      <c r="DYN19" s="302"/>
      <c r="DYO19" s="302"/>
      <c r="DYP19" s="302"/>
      <c r="DYQ19" s="302"/>
      <c r="DYR19" s="302"/>
      <c r="DYS19" s="302"/>
      <c r="DYT19" s="302"/>
      <c r="DYU19" s="302"/>
      <c r="DYV19" s="302"/>
      <c r="DYW19" s="302"/>
      <c r="DYX19" s="302"/>
      <c r="DYY19" s="302"/>
      <c r="DYZ19" s="302"/>
      <c r="DZA19" s="302"/>
      <c r="DZB19" s="302"/>
      <c r="DZC19" s="302"/>
      <c r="DZD19" s="302"/>
      <c r="DZE19" s="302"/>
      <c r="DZF19" s="302"/>
      <c r="DZG19" s="302"/>
      <c r="DZH19" s="302"/>
      <c r="DZI19" s="302"/>
      <c r="DZJ19" s="302"/>
      <c r="DZK19" s="302"/>
      <c r="DZL19" s="302"/>
      <c r="DZM19" s="302"/>
      <c r="DZN19" s="302"/>
      <c r="DZO19" s="302"/>
      <c r="DZP19" s="302"/>
      <c r="DZQ19" s="302"/>
      <c r="DZR19" s="302"/>
      <c r="DZS19" s="302"/>
      <c r="DZT19" s="302"/>
      <c r="DZU19" s="302"/>
      <c r="DZV19" s="302"/>
      <c r="DZW19" s="302"/>
      <c r="DZX19" s="302"/>
      <c r="DZY19" s="302"/>
      <c r="DZZ19" s="302"/>
      <c r="EAA19" s="302"/>
      <c r="EAB19" s="302"/>
      <c r="EAC19" s="302"/>
      <c r="EAD19" s="302"/>
      <c r="EAE19" s="302"/>
      <c r="EAF19" s="302"/>
      <c r="EAG19" s="302"/>
      <c r="EAH19" s="302"/>
      <c r="EAI19" s="302"/>
      <c r="EAJ19" s="302"/>
      <c r="EAK19" s="302"/>
      <c r="EAL19" s="302"/>
      <c r="EAM19" s="302"/>
      <c r="EAN19" s="302"/>
      <c r="EAO19" s="302"/>
      <c r="EAP19" s="302"/>
      <c r="EAQ19" s="302"/>
      <c r="EAR19" s="302"/>
      <c r="EAS19" s="302"/>
      <c r="EAT19" s="302"/>
      <c r="EAU19" s="302"/>
      <c r="EAV19" s="302"/>
      <c r="EAW19" s="302"/>
      <c r="EAX19" s="302"/>
      <c r="EAY19" s="302"/>
      <c r="EAZ19" s="302"/>
      <c r="EBA19" s="302"/>
      <c r="EBB19" s="302"/>
      <c r="EBC19" s="302"/>
      <c r="EBD19" s="302"/>
      <c r="EBE19" s="302"/>
      <c r="EBF19" s="302"/>
      <c r="EBG19" s="302"/>
      <c r="EBH19" s="302"/>
      <c r="EBI19" s="302"/>
      <c r="EBJ19" s="302"/>
      <c r="EBK19" s="302"/>
      <c r="EBL19" s="302"/>
      <c r="EBM19" s="302"/>
      <c r="EBN19" s="302"/>
      <c r="EBO19" s="302"/>
      <c r="EBP19" s="302"/>
      <c r="EBQ19" s="302"/>
      <c r="EBR19" s="302"/>
      <c r="EBS19" s="302"/>
      <c r="EBT19" s="302"/>
      <c r="EBU19" s="302"/>
      <c r="EBV19" s="302"/>
      <c r="EBW19" s="302"/>
      <c r="EBX19" s="302"/>
      <c r="EBY19" s="302"/>
      <c r="EBZ19" s="302"/>
      <c r="ECA19" s="302"/>
      <c r="ECB19" s="302"/>
      <c r="ECC19" s="302"/>
      <c r="ECD19" s="302"/>
      <c r="ECE19" s="302"/>
      <c r="ECF19" s="302"/>
      <c r="ECG19" s="302"/>
      <c r="ECH19" s="302"/>
      <c r="ECI19" s="302"/>
      <c r="ECJ19" s="302"/>
      <c r="ECK19" s="302"/>
      <c r="ECL19" s="302"/>
      <c r="ECM19" s="302"/>
      <c r="ECN19" s="302"/>
      <c r="ECO19" s="302"/>
      <c r="ECP19" s="302"/>
      <c r="ECQ19" s="302"/>
      <c r="ECR19" s="302"/>
      <c r="ECS19" s="302"/>
      <c r="ECT19" s="302"/>
      <c r="ECU19" s="302"/>
      <c r="ECV19" s="302"/>
      <c r="ECW19" s="302"/>
      <c r="ECX19" s="302"/>
      <c r="ECY19" s="302"/>
      <c r="ECZ19" s="302"/>
      <c r="EDA19" s="302"/>
      <c r="EDB19" s="302"/>
      <c r="EDC19" s="302"/>
      <c r="EDD19" s="302"/>
      <c r="EDE19" s="302"/>
      <c r="EDF19" s="302"/>
      <c r="EDG19" s="302"/>
      <c r="EDH19" s="302"/>
      <c r="EDI19" s="302"/>
      <c r="EDJ19" s="302"/>
      <c r="EDK19" s="302"/>
      <c r="EDL19" s="302"/>
      <c r="EDM19" s="302"/>
      <c r="EDN19" s="302"/>
      <c r="EDO19" s="302"/>
      <c r="EDP19" s="302"/>
      <c r="EDQ19" s="302"/>
      <c r="EDR19" s="302"/>
      <c r="EDS19" s="302"/>
      <c r="EDT19" s="302"/>
      <c r="EDU19" s="302"/>
      <c r="EDV19" s="302"/>
      <c r="EDW19" s="302"/>
      <c r="EDX19" s="302"/>
      <c r="EDY19" s="302"/>
      <c r="EDZ19" s="302"/>
      <c r="EEA19" s="302"/>
      <c r="EEB19" s="302"/>
      <c r="EEC19" s="302"/>
      <c r="EED19" s="302"/>
      <c r="EEE19" s="302"/>
      <c r="EEF19" s="302"/>
      <c r="EEG19" s="302"/>
      <c r="EEH19" s="302"/>
      <c r="EEI19" s="302"/>
      <c r="EEJ19" s="302"/>
      <c r="EEK19" s="302"/>
      <c r="EEL19" s="302"/>
      <c r="EEM19" s="302"/>
      <c r="EEN19" s="302"/>
      <c r="EEO19" s="302"/>
      <c r="EEP19" s="302"/>
      <c r="EEQ19" s="302"/>
      <c r="EER19" s="302"/>
      <c r="EES19" s="302"/>
      <c r="EET19" s="302"/>
      <c r="EEU19" s="302"/>
      <c r="EEV19" s="302"/>
      <c r="EEW19" s="302"/>
      <c r="EEX19" s="302"/>
      <c r="EEY19" s="302"/>
      <c r="EEZ19" s="302"/>
      <c r="EFA19" s="302"/>
      <c r="EFB19" s="302"/>
      <c r="EFC19" s="302"/>
      <c r="EFD19" s="302"/>
      <c r="EFE19" s="302"/>
      <c r="EFF19" s="302"/>
      <c r="EFG19" s="302"/>
      <c r="EFH19" s="302"/>
      <c r="EFI19" s="302"/>
      <c r="EFJ19" s="302"/>
      <c r="EFK19" s="302"/>
      <c r="EFL19" s="302"/>
      <c r="EFM19" s="302"/>
      <c r="EFN19" s="302"/>
      <c r="EFO19" s="302"/>
      <c r="EFP19" s="302"/>
      <c r="EFQ19" s="302"/>
      <c r="EFR19" s="302"/>
      <c r="EFS19" s="302"/>
      <c r="EFT19" s="302"/>
      <c r="EFU19" s="302"/>
      <c r="EFV19" s="302"/>
      <c r="EFW19" s="302"/>
      <c r="EFX19" s="302"/>
      <c r="EFY19" s="302"/>
      <c r="EFZ19" s="302"/>
      <c r="EGA19" s="302"/>
      <c r="EGB19" s="302"/>
      <c r="EGC19" s="302"/>
      <c r="EGD19" s="302"/>
      <c r="EGE19" s="302"/>
      <c r="EGF19" s="302"/>
      <c r="EGG19" s="302"/>
      <c r="EGH19" s="302"/>
      <c r="EGI19" s="302"/>
      <c r="EGJ19" s="302"/>
      <c r="EGK19" s="302"/>
      <c r="EGL19" s="302"/>
      <c r="EGM19" s="302"/>
      <c r="EGN19" s="302"/>
      <c r="EGO19" s="302"/>
      <c r="EGP19" s="302"/>
      <c r="EGQ19" s="302"/>
      <c r="EGR19" s="302"/>
      <c r="EGS19" s="302"/>
      <c r="EGT19" s="302"/>
      <c r="EGU19" s="302"/>
      <c r="EGV19" s="302"/>
      <c r="EGW19" s="302"/>
      <c r="EGX19" s="302"/>
      <c r="EGY19" s="302"/>
      <c r="EGZ19" s="302"/>
      <c r="EHA19" s="302"/>
      <c r="EHB19" s="302"/>
      <c r="EHC19" s="302"/>
      <c r="EHD19" s="302"/>
      <c r="EHE19" s="302"/>
      <c r="EHF19" s="302"/>
      <c r="EHG19" s="302"/>
      <c r="EHH19" s="302"/>
      <c r="EHI19" s="302"/>
      <c r="EHJ19" s="302"/>
      <c r="EHK19" s="302"/>
      <c r="EHL19" s="302"/>
      <c r="EHM19" s="302"/>
      <c r="EHN19" s="302"/>
      <c r="EHO19" s="302"/>
      <c r="EHP19" s="302"/>
      <c r="EHQ19" s="302"/>
      <c r="EHR19" s="302"/>
      <c r="EHS19" s="302"/>
      <c r="EHT19" s="302"/>
      <c r="EHU19" s="302"/>
      <c r="EHV19" s="302"/>
      <c r="EHW19" s="302"/>
      <c r="EHX19" s="302"/>
      <c r="EHY19" s="302"/>
      <c r="EHZ19" s="302"/>
      <c r="EIA19" s="302"/>
      <c r="EIB19" s="302"/>
      <c r="EIC19" s="302"/>
      <c r="EID19" s="302"/>
      <c r="EIE19" s="302"/>
      <c r="EIF19" s="302"/>
      <c r="EIG19" s="302"/>
      <c r="EIH19" s="302"/>
      <c r="EII19" s="302"/>
      <c r="EIJ19" s="302"/>
      <c r="EIK19" s="302"/>
      <c r="EIL19" s="302"/>
      <c r="EIM19" s="302"/>
      <c r="EIN19" s="302"/>
      <c r="EIO19" s="302"/>
      <c r="EIP19" s="302"/>
      <c r="EIQ19" s="302"/>
      <c r="EIR19" s="302"/>
      <c r="EIS19" s="302"/>
      <c r="EIT19" s="302"/>
      <c r="EIU19" s="302"/>
      <c r="EIV19" s="302"/>
      <c r="EIW19" s="302"/>
      <c r="EIX19" s="302"/>
      <c r="EIY19" s="302"/>
      <c r="EIZ19" s="302"/>
      <c r="EJA19" s="302"/>
      <c r="EJB19" s="302"/>
      <c r="EJC19" s="302"/>
      <c r="EJD19" s="302"/>
      <c r="EJE19" s="302"/>
      <c r="EJF19" s="302"/>
      <c r="EJG19" s="302"/>
      <c r="EJH19" s="302"/>
      <c r="EJI19" s="302"/>
      <c r="EJJ19" s="302"/>
      <c r="EJK19" s="302"/>
      <c r="EJL19" s="302"/>
      <c r="EJM19" s="302"/>
      <c r="EJN19" s="302"/>
      <c r="EJO19" s="302"/>
      <c r="EJP19" s="302"/>
      <c r="EJQ19" s="302"/>
      <c r="EJR19" s="302"/>
      <c r="EJS19" s="302"/>
      <c r="EJT19" s="302"/>
      <c r="EJU19" s="302"/>
      <c r="EJV19" s="302"/>
      <c r="EJW19" s="302"/>
      <c r="EJX19" s="302"/>
      <c r="EJY19" s="302"/>
      <c r="EJZ19" s="302"/>
      <c r="EKA19" s="302"/>
      <c r="EKB19" s="302"/>
      <c r="EKC19" s="302"/>
      <c r="EKD19" s="302"/>
      <c r="EKE19" s="302"/>
      <c r="EKF19" s="302"/>
      <c r="EKG19" s="302"/>
      <c r="EKH19" s="302"/>
      <c r="EKI19" s="302"/>
      <c r="EKJ19" s="302"/>
      <c r="EKK19" s="302"/>
      <c r="EKL19" s="302"/>
      <c r="EKM19" s="302"/>
      <c r="EKN19" s="302"/>
      <c r="EKO19" s="302"/>
      <c r="EKP19" s="302"/>
      <c r="EKQ19" s="302"/>
      <c r="EKR19" s="302"/>
      <c r="EKS19" s="302"/>
      <c r="EKT19" s="302"/>
      <c r="EKU19" s="302"/>
      <c r="EKV19" s="302"/>
      <c r="EKW19" s="302"/>
      <c r="EKX19" s="302"/>
      <c r="EKY19" s="302"/>
      <c r="EKZ19" s="302"/>
      <c r="ELA19" s="302"/>
      <c r="ELB19" s="302"/>
      <c r="ELC19" s="302"/>
      <c r="ELD19" s="302"/>
      <c r="ELE19" s="302"/>
      <c r="ELF19" s="302"/>
      <c r="ELG19" s="302"/>
      <c r="ELH19" s="302"/>
      <c r="ELI19" s="302"/>
      <c r="ELJ19" s="302"/>
      <c r="ELK19" s="302"/>
      <c r="ELL19" s="302"/>
      <c r="ELM19" s="302"/>
      <c r="ELN19" s="302"/>
      <c r="ELO19" s="302"/>
      <c r="ELP19" s="302"/>
      <c r="ELQ19" s="302"/>
      <c r="ELR19" s="302"/>
      <c r="ELS19" s="302"/>
      <c r="ELT19" s="302"/>
      <c r="ELU19" s="302"/>
      <c r="ELV19" s="302"/>
      <c r="ELW19" s="302"/>
      <c r="ELX19" s="302"/>
      <c r="ELY19" s="302"/>
      <c r="ELZ19" s="302"/>
      <c r="EMA19" s="302"/>
      <c r="EMB19" s="302"/>
      <c r="EMC19" s="302"/>
      <c r="EMD19" s="302"/>
      <c r="EME19" s="302"/>
      <c r="EMF19" s="302"/>
      <c r="EMG19" s="302"/>
      <c r="EMH19" s="302"/>
      <c r="EMI19" s="302"/>
      <c r="EMJ19" s="302"/>
      <c r="EMK19" s="302"/>
      <c r="EML19" s="302"/>
      <c r="EMM19" s="302"/>
      <c r="EMN19" s="302"/>
      <c r="EMO19" s="302"/>
      <c r="EMP19" s="302"/>
      <c r="EMQ19" s="302"/>
      <c r="EMR19" s="302"/>
      <c r="EMS19" s="302"/>
      <c r="EMT19" s="302"/>
      <c r="EMU19" s="302"/>
      <c r="EMV19" s="302"/>
      <c r="EMW19" s="302"/>
      <c r="EMX19" s="302"/>
      <c r="EMY19" s="302"/>
      <c r="EMZ19" s="302"/>
      <c r="ENA19" s="302"/>
      <c r="ENB19" s="302"/>
      <c r="ENC19" s="302"/>
      <c r="END19" s="302"/>
      <c r="ENE19" s="302"/>
      <c r="ENF19" s="302"/>
      <c r="ENG19" s="302"/>
      <c r="ENH19" s="302"/>
      <c r="ENI19" s="302"/>
      <c r="ENJ19" s="302"/>
      <c r="ENK19" s="302"/>
      <c r="ENL19" s="302"/>
      <c r="ENM19" s="302"/>
      <c r="ENN19" s="302"/>
      <c r="ENO19" s="302"/>
      <c r="ENP19" s="302"/>
      <c r="ENQ19" s="302"/>
      <c r="ENR19" s="302"/>
      <c r="ENS19" s="302"/>
      <c r="ENT19" s="302"/>
      <c r="ENU19" s="302"/>
      <c r="ENV19" s="302"/>
      <c r="ENW19" s="302"/>
      <c r="ENX19" s="302"/>
      <c r="ENY19" s="302"/>
      <c r="ENZ19" s="302"/>
      <c r="EOA19" s="302"/>
      <c r="EOB19" s="302"/>
      <c r="EOC19" s="302"/>
      <c r="EOD19" s="302"/>
      <c r="EOE19" s="302"/>
      <c r="EOF19" s="302"/>
      <c r="EOG19" s="302"/>
      <c r="EOH19" s="302"/>
      <c r="EOI19" s="302"/>
      <c r="EOJ19" s="302"/>
      <c r="EOK19" s="302"/>
      <c r="EOL19" s="302"/>
      <c r="EOM19" s="302"/>
      <c r="EON19" s="302"/>
      <c r="EOO19" s="302"/>
      <c r="EOP19" s="302"/>
      <c r="EOQ19" s="302"/>
      <c r="EOR19" s="302"/>
      <c r="EOS19" s="302"/>
      <c r="EOT19" s="302"/>
      <c r="EOU19" s="302"/>
      <c r="EOV19" s="302"/>
      <c r="EOW19" s="302"/>
      <c r="EOX19" s="302"/>
      <c r="EOY19" s="302"/>
      <c r="EOZ19" s="302"/>
      <c r="EPA19" s="302"/>
      <c r="EPB19" s="302"/>
      <c r="EPC19" s="302"/>
      <c r="EPD19" s="302"/>
      <c r="EPE19" s="302"/>
      <c r="EPF19" s="302"/>
      <c r="EPG19" s="302"/>
      <c r="EPH19" s="302"/>
      <c r="EPI19" s="302"/>
      <c r="EPJ19" s="302"/>
      <c r="EPK19" s="302"/>
      <c r="EPL19" s="302"/>
      <c r="EPM19" s="302"/>
      <c r="EPN19" s="302"/>
      <c r="EPO19" s="302"/>
      <c r="EPP19" s="302"/>
      <c r="EPQ19" s="302"/>
      <c r="EPR19" s="302"/>
      <c r="EPS19" s="302"/>
      <c r="EPT19" s="302"/>
      <c r="EPU19" s="302"/>
      <c r="EPV19" s="302"/>
      <c r="EPW19" s="302"/>
      <c r="EPX19" s="302"/>
      <c r="EPY19" s="302"/>
      <c r="EPZ19" s="302"/>
      <c r="EQA19" s="302"/>
      <c r="EQB19" s="302"/>
      <c r="EQC19" s="302"/>
      <c r="EQD19" s="302"/>
      <c r="EQE19" s="302"/>
      <c r="EQF19" s="302"/>
      <c r="EQG19" s="302"/>
      <c r="EQH19" s="302"/>
      <c r="EQI19" s="302"/>
      <c r="EQJ19" s="302"/>
      <c r="EQK19" s="302"/>
      <c r="EQL19" s="302"/>
      <c r="EQM19" s="302"/>
      <c r="EQN19" s="302"/>
      <c r="EQO19" s="302"/>
      <c r="EQP19" s="302"/>
      <c r="EQQ19" s="302"/>
      <c r="EQR19" s="302"/>
      <c r="EQS19" s="302"/>
      <c r="EQT19" s="302"/>
      <c r="EQU19" s="302"/>
      <c r="EQV19" s="302"/>
      <c r="EQW19" s="302"/>
      <c r="EQX19" s="302"/>
      <c r="EQY19" s="302"/>
      <c r="EQZ19" s="302"/>
      <c r="ERA19" s="302"/>
      <c r="ERB19" s="302"/>
      <c r="ERC19" s="302"/>
      <c r="ERD19" s="302"/>
      <c r="ERE19" s="302"/>
      <c r="ERF19" s="302"/>
      <c r="ERG19" s="302"/>
      <c r="ERH19" s="302"/>
      <c r="ERI19" s="302"/>
      <c r="ERJ19" s="302"/>
      <c r="ERK19" s="302"/>
      <c r="ERL19" s="302"/>
      <c r="ERM19" s="302"/>
      <c r="ERN19" s="302"/>
      <c r="ERO19" s="302"/>
      <c r="ERP19" s="302"/>
      <c r="ERQ19" s="302"/>
      <c r="ERR19" s="302"/>
      <c r="ERS19" s="302"/>
      <c r="ERT19" s="302"/>
      <c r="ERU19" s="302"/>
      <c r="ERV19" s="302"/>
      <c r="ERW19" s="302"/>
      <c r="ERX19" s="302"/>
      <c r="ERY19" s="302"/>
      <c r="ERZ19" s="302"/>
      <c r="ESA19" s="302"/>
      <c r="ESB19" s="302"/>
      <c r="ESC19" s="302"/>
      <c r="ESD19" s="302"/>
      <c r="ESE19" s="302"/>
      <c r="ESF19" s="302"/>
      <c r="ESG19" s="302"/>
      <c r="ESH19" s="302"/>
      <c r="ESI19" s="302"/>
      <c r="ESJ19" s="302"/>
      <c r="ESK19" s="302"/>
      <c r="ESL19" s="302"/>
      <c r="ESM19" s="302"/>
      <c r="ESN19" s="302"/>
      <c r="ESO19" s="302"/>
      <c r="ESP19" s="302"/>
      <c r="ESQ19" s="302"/>
      <c r="ESR19" s="302"/>
      <c r="ESS19" s="302"/>
      <c r="EST19" s="302"/>
      <c r="ESU19" s="302"/>
      <c r="ESV19" s="302"/>
      <c r="ESW19" s="302"/>
      <c r="ESX19" s="302"/>
      <c r="ESY19" s="302"/>
      <c r="ESZ19" s="302"/>
      <c r="ETA19" s="302"/>
      <c r="ETB19" s="302"/>
      <c r="ETC19" s="302"/>
      <c r="ETD19" s="302"/>
      <c r="ETE19" s="302"/>
      <c r="ETF19" s="302"/>
      <c r="ETG19" s="302"/>
      <c r="ETH19" s="302"/>
      <c r="ETI19" s="302"/>
      <c r="ETJ19" s="302"/>
      <c r="ETK19" s="302"/>
      <c r="ETL19" s="302"/>
      <c r="ETM19" s="302"/>
      <c r="ETN19" s="302"/>
      <c r="ETO19" s="302"/>
      <c r="ETP19" s="302"/>
      <c r="ETQ19" s="302"/>
      <c r="ETR19" s="302"/>
      <c r="ETS19" s="302"/>
      <c r="ETT19" s="302"/>
      <c r="ETU19" s="302"/>
      <c r="ETV19" s="302"/>
      <c r="ETW19" s="302"/>
      <c r="ETX19" s="302"/>
      <c r="ETY19" s="302"/>
      <c r="ETZ19" s="302"/>
      <c r="EUA19" s="302"/>
      <c r="EUB19" s="302"/>
      <c r="EUC19" s="302"/>
      <c r="EUD19" s="302"/>
      <c r="EUE19" s="302"/>
      <c r="EUF19" s="302"/>
      <c r="EUG19" s="302"/>
      <c r="EUH19" s="302"/>
      <c r="EUI19" s="302"/>
      <c r="EUJ19" s="302"/>
      <c r="EUK19" s="302"/>
      <c r="EUL19" s="302"/>
      <c r="EUM19" s="302"/>
      <c r="EUN19" s="302"/>
      <c r="EUO19" s="302"/>
      <c r="EUP19" s="302"/>
      <c r="EUQ19" s="302"/>
      <c r="EUR19" s="302"/>
      <c r="EUS19" s="302"/>
      <c r="EUT19" s="302"/>
      <c r="EUU19" s="302"/>
      <c r="EUV19" s="302"/>
      <c r="EUW19" s="302"/>
      <c r="EUX19" s="302"/>
      <c r="EUY19" s="302"/>
      <c r="EUZ19" s="302"/>
      <c r="EVA19" s="302"/>
      <c r="EVB19" s="302"/>
      <c r="EVC19" s="302"/>
      <c r="EVD19" s="302"/>
      <c r="EVE19" s="302"/>
      <c r="EVF19" s="302"/>
      <c r="EVG19" s="302"/>
      <c r="EVH19" s="302"/>
      <c r="EVI19" s="302"/>
      <c r="EVJ19" s="302"/>
      <c r="EVK19" s="302"/>
      <c r="EVL19" s="302"/>
      <c r="EVM19" s="302"/>
      <c r="EVN19" s="302"/>
      <c r="EVO19" s="302"/>
      <c r="EVP19" s="302"/>
      <c r="EVQ19" s="302"/>
      <c r="EVR19" s="302"/>
      <c r="EVS19" s="302"/>
      <c r="EVT19" s="302"/>
      <c r="EVU19" s="302"/>
      <c r="EVV19" s="302"/>
      <c r="EVW19" s="302"/>
      <c r="EVX19" s="302"/>
      <c r="EVY19" s="302"/>
      <c r="EVZ19" s="302"/>
      <c r="EWA19" s="302"/>
      <c r="EWB19" s="302"/>
      <c r="EWC19" s="302"/>
      <c r="EWD19" s="302"/>
      <c r="EWE19" s="302"/>
      <c r="EWF19" s="302"/>
      <c r="EWG19" s="302"/>
      <c r="EWH19" s="302"/>
      <c r="EWI19" s="302"/>
      <c r="EWJ19" s="302"/>
      <c r="EWK19" s="302"/>
      <c r="EWL19" s="302"/>
      <c r="EWM19" s="302"/>
      <c r="EWN19" s="302"/>
      <c r="EWO19" s="302"/>
      <c r="EWP19" s="302"/>
      <c r="EWQ19" s="302"/>
      <c r="EWR19" s="302"/>
      <c r="EWS19" s="302"/>
      <c r="EWT19" s="302"/>
      <c r="EWU19" s="302"/>
      <c r="EWV19" s="302"/>
      <c r="EWW19" s="302"/>
      <c r="EWX19" s="302"/>
      <c r="EWY19" s="302"/>
      <c r="EWZ19" s="302"/>
      <c r="EXA19" s="302"/>
      <c r="EXB19" s="302"/>
      <c r="EXC19" s="302"/>
      <c r="EXD19" s="302"/>
      <c r="EXE19" s="302"/>
      <c r="EXF19" s="302"/>
      <c r="EXG19" s="302"/>
      <c r="EXH19" s="302"/>
      <c r="EXI19" s="302"/>
      <c r="EXJ19" s="302"/>
      <c r="EXK19" s="302"/>
      <c r="EXL19" s="302"/>
      <c r="EXM19" s="302"/>
      <c r="EXN19" s="302"/>
      <c r="EXO19" s="302"/>
      <c r="EXP19" s="302"/>
      <c r="EXQ19" s="302"/>
      <c r="EXR19" s="302"/>
      <c r="EXS19" s="302"/>
      <c r="EXT19" s="302"/>
      <c r="EXU19" s="302"/>
      <c r="EXV19" s="302"/>
      <c r="EXW19" s="302"/>
      <c r="EXX19" s="302"/>
      <c r="EXY19" s="302"/>
      <c r="EXZ19" s="302"/>
      <c r="EYA19" s="302"/>
      <c r="EYB19" s="302"/>
      <c r="EYC19" s="302"/>
      <c r="EYD19" s="302"/>
      <c r="EYE19" s="302"/>
      <c r="EYF19" s="302"/>
      <c r="EYG19" s="302"/>
      <c r="EYH19" s="302"/>
      <c r="EYI19" s="302"/>
      <c r="EYJ19" s="302"/>
      <c r="EYK19" s="302"/>
      <c r="EYL19" s="302"/>
      <c r="EYM19" s="302"/>
      <c r="EYN19" s="302"/>
      <c r="EYO19" s="302"/>
      <c r="EYP19" s="302"/>
      <c r="EYQ19" s="302"/>
      <c r="EYR19" s="302"/>
      <c r="EYS19" s="302"/>
      <c r="EYT19" s="302"/>
      <c r="EYU19" s="302"/>
      <c r="EYV19" s="302"/>
      <c r="EYW19" s="302"/>
      <c r="EYX19" s="302"/>
      <c r="EYY19" s="302"/>
      <c r="EYZ19" s="302"/>
      <c r="EZA19" s="302"/>
      <c r="EZB19" s="302"/>
      <c r="EZC19" s="302"/>
      <c r="EZD19" s="302"/>
      <c r="EZE19" s="302"/>
      <c r="EZF19" s="302"/>
      <c r="EZG19" s="302"/>
      <c r="EZH19" s="302"/>
      <c r="EZI19" s="302"/>
      <c r="EZJ19" s="302"/>
      <c r="EZK19" s="302"/>
      <c r="EZL19" s="302"/>
      <c r="EZM19" s="302"/>
      <c r="EZN19" s="302"/>
      <c r="EZO19" s="302"/>
      <c r="EZP19" s="302"/>
      <c r="EZQ19" s="302"/>
      <c r="EZR19" s="302"/>
      <c r="EZS19" s="302"/>
      <c r="EZT19" s="302"/>
      <c r="EZU19" s="302"/>
      <c r="EZV19" s="302"/>
      <c r="EZW19" s="302"/>
      <c r="EZX19" s="302"/>
      <c r="EZY19" s="302"/>
      <c r="EZZ19" s="302"/>
      <c r="FAA19" s="302"/>
      <c r="FAB19" s="302"/>
      <c r="FAC19" s="302"/>
      <c r="FAD19" s="302"/>
      <c r="FAE19" s="302"/>
      <c r="FAF19" s="302"/>
      <c r="FAG19" s="302"/>
      <c r="FAH19" s="302"/>
      <c r="FAI19" s="302"/>
      <c r="FAJ19" s="302"/>
      <c r="FAK19" s="302"/>
      <c r="FAL19" s="302"/>
      <c r="FAM19" s="302"/>
      <c r="FAN19" s="302"/>
      <c r="FAO19" s="302"/>
      <c r="FAP19" s="302"/>
      <c r="FAQ19" s="302"/>
      <c r="FAR19" s="302"/>
      <c r="FAS19" s="302"/>
      <c r="FAT19" s="302"/>
      <c r="FAU19" s="302"/>
      <c r="FAV19" s="302"/>
      <c r="FAW19" s="302"/>
      <c r="FAX19" s="302"/>
      <c r="FAY19" s="302"/>
      <c r="FAZ19" s="302"/>
      <c r="FBA19" s="302"/>
      <c r="FBB19" s="302"/>
      <c r="FBC19" s="302"/>
      <c r="FBD19" s="302"/>
      <c r="FBE19" s="302"/>
      <c r="FBF19" s="302"/>
      <c r="FBG19" s="302"/>
      <c r="FBH19" s="302"/>
      <c r="FBI19" s="302"/>
      <c r="FBJ19" s="302"/>
      <c r="FBK19" s="302"/>
      <c r="FBL19" s="302"/>
      <c r="FBM19" s="302"/>
      <c r="FBN19" s="302"/>
      <c r="FBO19" s="302"/>
      <c r="FBP19" s="302"/>
      <c r="FBQ19" s="302"/>
      <c r="FBR19" s="302"/>
      <c r="FBS19" s="302"/>
      <c r="FBT19" s="302"/>
      <c r="FBU19" s="302"/>
      <c r="FBV19" s="302"/>
      <c r="FBW19" s="302"/>
      <c r="FBX19" s="302"/>
      <c r="FBY19" s="302"/>
      <c r="FBZ19" s="302"/>
      <c r="FCA19" s="302"/>
      <c r="FCB19" s="302"/>
      <c r="FCC19" s="302"/>
      <c r="FCD19" s="302"/>
      <c r="FCE19" s="302"/>
      <c r="FCF19" s="302"/>
      <c r="FCG19" s="302"/>
      <c r="FCH19" s="302"/>
      <c r="FCI19" s="302"/>
      <c r="FCJ19" s="302"/>
      <c r="FCK19" s="302"/>
      <c r="FCL19" s="302"/>
      <c r="FCM19" s="302"/>
      <c r="FCN19" s="302"/>
      <c r="FCO19" s="302"/>
      <c r="FCP19" s="302"/>
      <c r="FCQ19" s="302"/>
      <c r="FCR19" s="302"/>
      <c r="FCS19" s="302"/>
      <c r="FCT19" s="302"/>
      <c r="FCU19" s="302"/>
      <c r="FCV19" s="302"/>
      <c r="FCW19" s="302"/>
      <c r="FCX19" s="302"/>
      <c r="FCY19" s="302"/>
      <c r="FCZ19" s="302"/>
      <c r="FDA19" s="302"/>
      <c r="FDB19" s="302"/>
      <c r="FDC19" s="302"/>
      <c r="FDD19" s="302"/>
      <c r="FDE19" s="302"/>
      <c r="FDF19" s="302"/>
      <c r="FDG19" s="302"/>
      <c r="FDH19" s="302"/>
      <c r="FDI19" s="302"/>
      <c r="FDJ19" s="302"/>
      <c r="FDK19" s="302"/>
      <c r="FDL19" s="302"/>
      <c r="FDM19" s="302"/>
      <c r="FDN19" s="302"/>
      <c r="FDO19" s="302"/>
      <c r="FDP19" s="302"/>
      <c r="FDQ19" s="302"/>
      <c r="FDR19" s="302"/>
      <c r="FDS19" s="302"/>
      <c r="FDT19" s="302"/>
      <c r="FDU19" s="302"/>
      <c r="FDV19" s="302"/>
      <c r="FDW19" s="302"/>
      <c r="FDX19" s="302"/>
      <c r="FDY19" s="302"/>
      <c r="FDZ19" s="302"/>
      <c r="FEA19" s="302"/>
      <c r="FEB19" s="302"/>
      <c r="FEC19" s="302"/>
      <c r="FED19" s="302"/>
      <c r="FEE19" s="302"/>
      <c r="FEF19" s="302"/>
      <c r="FEG19" s="302"/>
      <c r="FEH19" s="302"/>
      <c r="FEI19" s="302"/>
      <c r="FEJ19" s="302"/>
      <c r="FEK19" s="302"/>
      <c r="FEL19" s="302"/>
      <c r="FEM19" s="302"/>
      <c r="FEN19" s="302"/>
      <c r="FEO19" s="302"/>
      <c r="FEP19" s="302"/>
      <c r="FEQ19" s="302"/>
      <c r="FER19" s="302"/>
      <c r="FES19" s="302"/>
      <c r="FET19" s="302"/>
      <c r="FEU19" s="302"/>
      <c r="FEV19" s="302"/>
      <c r="FEW19" s="302"/>
      <c r="FEX19" s="302"/>
      <c r="FEY19" s="302"/>
      <c r="FEZ19" s="302"/>
      <c r="FFA19" s="302"/>
      <c r="FFB19" s="302"/>
      <c r="FFC19" s="302"/>
      <c r="FFD19" s="302"/>
      <c r="FFE19" s="302"/>
      <c r="FFF19" s="302"/>
      <c r="FFG19" s="302"/>
      <c r="FFH19" s="302"/>
      <c r="FFI19" s="302"/>
      <c r="FFJ19" s="302"/>
      <c r="FFK19" s="302"/>
      <c r="FFL19" s="302"/>
      <c r="FFM19" s="302"/>
      <c r="FFN19" s="302"/>
      <c r="FFO19" s="302"/>
      <c r="FFP19" s="302"/>
      <c r="FFQ19" s="302"/>
      <c r="FFR19" s="302"/>
      <c r="FFS19" s="302"/>
      <c r="FFT19" s="302"/>
      <c r="FFU19" s="302"/>
      <c r="FFV19" s="302"/>
      <c r="FFW19" s="302"/>
      <c r="FFX19" s="302"/>
      <c r="FFY19" s="302"/>
      <c r="FFZ19" s="302"/>
      <c r="FGA19" s="302"/>
      <c r="FGB19" s="302"/>
      <c r="FGC19" s="302"/>
      <c r="FGD19" s="302"/>
      <c r="FGE19" s="302"/>
      <c r="FGF19" s="302"/>
      <c r="FGG19" s="302"/>
      <c r="FGH19" s="302"/>
      <c r="FGI19" s="302"/>
      <c r="FGJ19" s="302"/>
      <c r="FGK19" s="302"/>
      <c r="FGL19" s="302"/>
      <c r="FGM19" s="302"/>
      <c r="FGN19" s="302"/>
      <c r="FGO19" s="302"/>
      <c r="FGP19" s="302"/>
      <c r="FGQ19" s="302"/>
      <c r="FGR19" s="302"/>
      <c r="FGS19" s="302"/>
      <c r="FGT19" s="302"/>
      <c r="FGU19" s="302"/>
      <c r="FGV19" s="302"/>
      <c r="FGW19" s="302"/>
      <c r="FGX19" s="302"/>
      <c r="FGY19" s="302"/>
      <c r="FGZ19" s="302"/>
      <c r="FHA19" s="302"/>
      <c r="FHB19" s="302"/>
      <c r="FHC19" s="302"/>
      <c r="FHD19" s="302"/>
      <c r="FHE19" s="302"/>
      <c r="FHF19" s="302"/>
      <c r="FHG19" s="302"/>
      <c r="FHH19" s="302"/>
      <c r="FHI19" s="302"/>
      <c r="FHJ19" s="302"/>
      <c r="FHK19" s="302"/>
      <c r="FHL19" s="302"/>
      <c r="FHM19" s="302"/>
      <c r="FHN19" s="302"/>
      <c r="FHO19" s="302"/>
      <c r="FHP19" s="302"/>
      <c r="FHQ19" s="302"/>
      <c r="FHR19" s="302"/>
      <c r="FHS19" s="302"/>
      <c r="FHT19" s="302"/>
      <c r="FHU19" s="302"/>
      <c r="FHV19" s="302"/>
      <c r="FHW19" s="302"/>
      <c r="FHX19" s="302"/>
      <c r="FHY19" s="302"/>
      <c r="FHZ19" s="302"/>
      <c r="FIA19" s="302"/>
      <c r="FIB19" s="302"/>
      <c r="FIC19" s="302"/>
      <c r="FID19" s="302"/>
      <c r="FIE19" s="302"/>
      <c r="FIF19" s="302"/>
      <c r="FIG19" s="302"/>
      <c r="FIH19" s="302"/>
      <c r="FII19" s="302"/>
      <c r="FIJ19" s="302"/>
      <c r="FIK19" s="302"/>
      <c r="FIL19" s="302"/>
      <c r="FIM19" s="302"/>
      <c r="FIN19" s="302"/>
      <c r="FIO19" s="302"/>
      <c r="FIP19" s="302"/>
      <c r="FIQ19" s="302"/>
      <c r="FIR19" s="302"/>
      <c r="FIS19" s="302"/>
      <c r="FIT19" s="302"/>
      <c r="FIU19" s="302"/>
      <c r="FIV19" s="302"/>
      <c r="FIW19" s="302"/>
      <c r="FIX19" s="302"/>
      <c r="FIY19" s="302"/>
      <c r="FIZ19" s="302"/>
      <c r="FJA19" s="302"/>
      <c r="FJB19" s="302"/>
      <c r="FJC19" s="302"/>
      <c r="FJD19" s="302"/>
      <c r="FJE19" s="302"/>
      <c r="FJF19" s="302"/>
      <c r="FJG19" s="302"/>
      <c r="FJH19" s="302"/>
      <c r="FJI19" s="302"/>
      <c r="FJJ19" s="302"/>
      <c r="FJK19" s="302"/>
      <c r="FJL19" s="302"/>
      <c r="FJM19" s="302"/>
      <c r="FJN19" s="302"/>
      <c r="FJO19" s="302"/>
      <c r="FJP19" s="302"/>
      <c r="FJQ19" s="302"/>
      <c r="FJR19" s="302"/>
      <c r="FJS19" s="302"/>
      <c r="FJT19" s="302"/>
      <c r="FJU19" s="302"/>
      <c r="FJV19" s="302"/>
      <c r="FJW19" s="302"/>
      <c r="FJX19" s="302"/>
      <c r="FJY19" s="302"/>
      <c r="FJZ19" s="302"/>
      <c r="FKA19" s="302"/>
      <c r="FKB19" s="302"/>
      <c r="FKC19" s="302"/>
      <c r="FKD19" s="302"/>
      <c r="FKE19" s="302"/>
      <c r="FKF19" s="302"/>
      <c r="FKG19" s="302"/>
      <c r="FKH19" s="302"/>
      <c r="FKI19" s="302"/>
      <c r="FKJ19" s="302"/>
      <c r="FKK19" s="302"/>
      <c r="FKL19" s="302"/>
      <c r="FKM19" s="302"/>
      <c r="FKN19" s="302"/>
      <c r="FKO19" s="302"/>
      <c r="FKP19" s="302"/>
      <c r="FKQ19" s="302"/>
      <c r="FKR19" s="302"/>
      <c r="FKS19" s="302"/>
      <c r="FKT19" s="302"/>
      <c r="FKU19" s="302"/>
      <c r="FKV19" s="302"/>
      <c r="FKW19" s="302"/>
      <c r="FKX19" s="302"/>
      <c r="FKY19" s="302"/>
      <c r="FKZ19" s="302"/>
      <c r="FLA19" s="302"/>
      <c r="FLB19" s="302"/>
      <c r="FLC19" s="302"/>
      <c r="FLD19" s="302"/>
      <c r="FLE19" s="302"/>
      <c r="FLF19" s="302"/>
      <c r="FLG19" s="302"/>
      <c r="FLH19" s="302"/>
      <c r="FLI19" s="302"/>
      <c r="FLJ19" s="302"/>
      <c r="FLK19" s="302"/>
      <c r="FLL19" s="302"/>
      <c r="FLM19" s="302"/>
      <c r="FLN19" s="302"/>
      <c r="FLO19" s="302"/>
      <c r="FLP19" s="302"/>
      <c r="FLQ19" s="302"/>
      <c r="FLR19" s="302"/>
      <c r="FLS19" s="302"/>
      <c r="FLT19" s="302"/>
      <c r="FLU19" s="302"/>
      <c r="FLV19" s="302"/>
      <c r="FLW19" s="302"/>
      <c r="FLX19" s="302"/>
      <c r="FLY19" s="302"/>
      <c r="FLZ19" s="302"/>
      <c r="FMA19" s="302"/>
      <c r="FMB19" s="302"/>
      <c r="FMC19" s="302"/>
      <c r="FMD19" s="302"/>
      <c r="FME19" s="302"/>
      <c r="FMF19" s="302"/>
      <c r="FMG19" s="302"/>
      <c r="FMH19" s="302"/>
      <c r="FMI19" s="302"/>
      <c r="FMJ19" s="302"/>
      <c r="FMK19" s="302"/>
      <c r="FML19" s="302"/>
      <c r="FMM19" s="302"/>
      <c r="FMN19" s="302"/>
      <c r="FMO19" s="302"/>
      <c r="FMP19" s="302"/>
      <c r="FMQ19" s="302"/>
      <c r="FMR19" s="302"/>
      <c r="FMS19" s="302"/>
      <c r="FMT19" s="302"/>
      <c r="FMU19" s="302"/>
      <c r="FMV19" s="302"/>
      <c r="FMW19" s="302"/>
      <c r="FMX19" s="302"/>
      <c r="FMY19" s="302"/>
      <c r="FMZ19" s="302"/>
      <c r="FNA19" s="302"/>
      <c r="FNB19" s="302"/>
      <c r="FNC19" s="302"/>
      <c r="FND19" s="302"/>
      <c r="FNE19" s="302"/>
      <c r="FNF19" s="302"/>
      <c r="FNG19" s="302"/>
      <c r="FNH19" s="302"/>
      <c r="FNI19" s="302"/>
      <c r="FNJ19" s="302"/>
      <c r="FNK19" s="302"/>
      <c r="FNL19" s="302"/>
      <c r="FNM19" s="302"/>
      <c r="FNN19" s="302"/>
      <c r="FNO19" s="302"/>
      <c r="FNP19" s="302"/>
      <c r="FNQ19" s="302"/>
      <c r="FNR19" s="302"/>
      <c r="FNS19" s="302"/>
      <c r="FNT19" s="302"/>
      <c r="FNU19" s="302"/>
      <c r="FNV19" s="302"/>
      <c r="FNW19" s="302"/>
      <c r="FNX19" s="302"/>
      <c r="FNY19" s="302"/>
      <c r="FNZ19" s="302"/>
      <c r="FOA19" s="302"/>
      <c r="FOB19" s="302"/>
      <c r="FOC19" s="302"/>
      <c r="FOD19" s="302"/>
      <c r="FOE19" s="302"/>
      <c r="FOF19" s="302"/>
      <c r="FOG19" s="302"/>
      <c r="FOH19" s="302"/>
      <c r="FOI19" s="302"/>
      <c r="FOJ19" s="302"/>
      <c r="FOK19" s="302"/>
      <c r="FOL19" s="302"/>
      <c r="FOM19" s="302"/>
      <c r="FON19" s="302"/>
      <c r="FOO19" s="302"/>
      <c r="FOP19" s="302"/>
      <c r="FOQ19" s="302"/>
      <c r="FOR19" s="302"/>
      <c r="FOS19" s="302"/>
      <c r="FOT19" s="302"/>
      <c r="FOU19" s="302"/>
      <c r="FOV19" s="302"/>
      <c r="FOW19" s="302"/>
      <c r="FOX19" s="302"/>
      <c r="FOY19" s="302"/>
      <c r="FOZ19" s="302"/>
      <c r="FPA19" s="302"/>
      <c r="FPB19" s="302"/>
      <c r="FPC19" s="302"/>
      <c r="FPD19" s="302"/>
      <c r="FPE19" s="302"/>
      <c r="FPF19" s="302"/>
      <c r="FPG19" s="302"/>
      <c r="FPH19" s="302"/>
      <c r="FPI19" s="302"/>
      <c r="FPJ19" s="302"/>
      <c r="FPK19" s="302"/>
      <c r="FPL19" s="302"/>
      <c r="FPM19" s="302"/>
      <c r="FPN19" s="302"/>
      <c r="FPO19" s="302"/>
      <c r="FPP19" s="302"/>
      <c r="FPQ19" s="302"/>
      <c r="FPR19" s="302"/>
      <c r="FPS19" s="302"/>
      <c r="FPT19" s="302"/>
      <c r="FPU19" s="302"/>
      <c r="FPV19" s="302"/>
      <c r="FPW19" s="302"/>
      <c r="FPX19" s="302"/>
      <c r="FPY19" s="302"/>
      <c r="FPZ19" s="302"/>
      <c r="FQA19" s="302"/>
      <c r="FQB19" s="302"/>
      <c r="FQC19" s="302"/>
      <c r="FQD19" s="302"/>
      <c r="FQE19" s="302"/>
      <c r="FQF19" s="302"/>
      <c r="FQG19" s="302"/>
      <c r="FQH19" s="302"/>
      <c r="FQI19" s="302"/>
      <c r="FQJ19" s="302"/>
      <c r="FQK19" s="302"/>
      <c r="FQL19" s="302"/>
      <c r="FQM19" s="302"/>
      <c r="FQN19" s="302"/>
      <c r="FQO19" s="302"/>
      <c r="FQP19" s="302"/>
      <c r="FQQ19" s="302"/>
      <c r="FQR19" s="302"/>
      <c r="FQS19" s="302"/>
      <c r="FQT19" s="302"/>
      <c r="FQU19" s="302"/>
      <c r="FQV19" s="302"/>
      <c r="FQW19" s="302"/>
      <c r="FQX19" s="302"/>
      <c r="FQY19" s="302"/>
      <c r="FQZ19" s="302"/>
      <c r="FRA19" s="302"/>
      <c r="FRB19" s="302"/>
      <c r="FRC19" s="302"/>
      <c r="FRD19" s="302"/>
      <c r="FRE19" s="302"/>
      <c r="FRF19" s="302"/>
      <c r="FRG19" s="302"/>
      <c r="FRH19" s="302"/>
      <c r="FRI19" s="302"/>
      <c r="FRJ19" s="302"/>
      <c r="FRK19" s="302"/>
      <c r="FRL19" s="302"/>
      <c r="FRM19" s="302"/>
      <c r="FRN19" s="302"/>
      <c r="FRO19" s="302"/>
      <c r="FRP19" s="302"/>
      <c r="FRQ19" s="302"/>
      <c r="FRR19" s="302"/>
      <c r="FRS19" s="302"/>
      <c r="FRT19" s="302"/>
      <c r="FRU19" s="302"/>
      <c r="FRV19" s="302"/>
      <c r="FRW19" s="302"/>
      <c r="FRX19" s="302"/>
      <c r="FRY19" s="302"/>
      <c r="FRZ19" s="302"/>
      <c r="FSA19" s="302"/>
      <c r="FSB19" s="302"/>
      <c r="FSC19" s="302"/>
      <c r="FSD19" s="302"/>
      <c r="FSE19" s="302"/>
      <c r="FSF19" s="302"/>
      <c r="FSG19" s="302"/>
      <c r="FSH19" s="302"/>
      <c r="FSI19" s="302"/>
      <c r="FSJ19" s="302"/>
      <c r="FSK19" s="302"/>
      <c r="FSL19" s="302"/>
      <c r="FSM19" s="302"/>
      <c r="FSN19" s="302"/>
      <c r="FSO19" s="302"/>
      <c r="FSP19" s="302"/>
      <c r="FSQ19" s="302"/>
      <c r="FSR19" s="302"/>
      <c r="FSS19" s="302"/>
      <c r="FST19" s="302"/>
      <c r="FSU19" s="302"/>
      <c r="FSV19" s="302"/>
      <c r="FSW19" s="302"/>
      <c r="FSX19" s="302"/>
      <c r="FSY19" s="302"/>
      <c r="FSZ19" s="302"/>
      <c r="FTA19" s="302"/>
      <c r="FTB19" s="302"/>
      <c r="FTC19" s="302"/>
      <c r="FTD19" s="302"/>
      <c r="FTE19" s="302"/>
      <c r="FTF19" s="302"/>
      <c r="FTG19" s="302"/>
      <c r="FTH19" s="302"/>
      <c r="FTI19" s="302"/>
      <c r="FTJ19" s="302"/>
      <c r="FTK19" s="302"/>
      <c r="FTL19" s="302"/>
      <c r="FTM19" s="302"/>
      <c r="FTN19" s="302"/>
      <c r="FTO19" s="302"/>
      <c r="FTP19" s="302"/>
      <c r="FTQ19" s="302"/>
      <c r="FTR19" s="302"/>
      <c r="FTS19" s="302"/>
      <c r="FTT19" s="302"/>
      <c r="FTU19" s="302"/>
      <c r="FTV19" s="302"/>
      <c r="FTW19" s="302"/>
      <c r="FTX19" s="302"/>
      <c r="FTY19" s="302"/>
      <c r="FTZ19" s="302"/>
      <c r="FUA19" s="302"/>
      <c r="FUB19" s="302"/>
      <c r="FUC19" s="302"/>
      <c r="FUD19" s="302"/>
      <c r="FUE19" s="302"/>
      <c r="FUF19" s="302"/>
      <c r="FUG19" s="302"/>
      <c r="FUH19" s="302"/>
      <c r="FUI19" s="302"/>
      <c r="FUJ19" s="302"/>
      <c r="FUK19" s="302"/>
      <c r="FUL19" s="302"/>
      <c r="FUM19" s="302"/>
      <c r="FUN19" s="302"/>
      <c r="FUO19" s="302"/>
      <c r="FUP19" s="302"/>
      <c r="FUQ19" s="302"/>
      <c r="FUR19" s="302"/>
      <c r="FUS19" s="302"/>
      <c r="FUT19" s="302"/>
      <c r="FUU19" s="302"/>
      <c r="FUV19" s="302"/>
      <c r="FUW19" s="302"/>
      <c r="FUX19" s="302"/>
      <c r="FUY19" s="302"/>
      <c r="FUZ19" s="302"/>
      <c r="FVA19" s="302"/>
      <c r="FVB19" s="302"/>
      <c r="FVC19" s="302"/>
      <c r="FVD19" s="302"/>
      <c r="FVE19" s="302"/>
      <c r="FVF19" s="302"/>
      <c r="FVG19" s="302"/>
      <c r="FVH19" s="302"/>
      <c r="FVI19" s="302"/>
      <c r="FVJ19" s="302"/>
      <c r="FVK19" s="302"/>
      <c r="FVL19" s="302"/>
      <c r="FVM19" s="302"/>
      <c r="FVN19" s="302"/>
      <c r="FVO19" s="302"/>
      <c r="FVP19" s="302"/>
      <c r="FVQ19" s="302"/>
      <c r="FVR19" s="302"/>
      <c r="FVS19" s="302"/>
      <c r="FVT19" s="302"/>
      <c r="FVU19" s="302"/>
      <c r="FVV19" s="302"/>
      <c r="FVW19" s="302"/>
      <c r="FVX19" s="302"/>
      <c r="FVY19" s="302"/>
      <c r="FVZ19" s="302"/>
      <c r="FWA19" s="302"/>
      <c r="FWB19" s="302"/>
      <c r="FWC19" s="302"/>
      <c r="FWD19" s="302"/>
      <c r="FWE19" s="302"/>
      <c r="FWF19" s="302"/>
      <c r="FWG19" s="302"/>
      <c r="FWH19" s="302"/>
      <c r="FWI19" s="302"/>
      <c r="FWJ19" s="302"/>
      <c r="FWK19" s="302"/>
      <c r="FWL19" s="302"/>
      <c r="FWM19" s="302"/>
      <c r="FWN19" s="302"/>
      <c r="FWO19" s="302"/>
      <c r="FWP19" s="302"/>
      <c r="FWQ19" s="302"/>
      <c r="FWR19" s="302"/>
      <c r="FWS19" s="302"/>
      <c r="FWT19" s="302"/>
      <c r="FWU19" s="302"/>
      <c r="FWV19" s="302"/>
      <c r="FWW19" s="302"/>
      <c r="FWX19" s="302"/>
      <c r="FWY19" s="302"/>
      <c r="FWZ19" s="302"/>
      <c r="FXA19" s="302"/>
      <c r="FXB19" s="302"/>
      <c r="FXC19" s="302"/>
      <c r="FXD19" s="302"/>
      <c r="FXE19" s="302"/>
      <c r="FXF19" s="302"/>
      <c r="FXG19" s="302"/>
      <c r="FXH19" s="302"/>
      <c r="FXI19" s="302"/>
      <c r="FXJ19" s="302"/>
      <c r="FXK19" s="302"/>
      <c r="FXL19" s="302"/>
      <c r="FXM19" s="302"/>
      <c r="FXN19" s="302"/>
      <c r="FXO19" s="302"/>
      <c r="FXP19" s="302"/>
      <c r="FXQ19" s="302"/>
      <c r="FXR19" s="302"/>
      <c r="FXS19" s="302"/>
      <c r="FXT19" s="302"/>
      <c r="FXU19" s="302"/>
      <c r="FXV19" s="302"/>
      <c r="FXW19" s="302"/>
      <c r="FXX19" s="302"/>
      <c r="FXY19" s="302"/>
      <c r="FXZ19" s="302"/>
      <c r="FYA19" s="302"/>
      <c r="FYB19" s="302"/>
      <c r="FYC19" s="302"/>
      <c r="FYD19" s="302"/>
      <c r="FYE19" s="302"/>
      <c r="FYF19" s="302"/>
      <c r="FYG19" s="302"/>
      <c r="FYH19" s="302"/>
      <c r="FYI19" s="302"/>
      <c r="FYJ19" s="302"/>
      <c r="FYK19" s="302"/>
      <c r="FYL19" s="302"/>
      <c r="FYM19" s="302"/>
      <c r="FYN19" s="302"/>
      <c r="FYO19" s="302"/>
      <c r="FYP19" s="302"/>
      <c r="FYQ19" s="302"/>
      <c r="FYR19" s="302"/>
      <c r="FYS19" s="302"/>
      <c r="FYT19" s="302"/>
      <c r="FYU19" s="302"/>
      <c r="FYV19" s="302"/>
      <c r="FYW19" s="302"/>
      <c r="FYX19" s="302"/>
      <c r="FYY19" s="302"/>
      <c r="FYZ19" s="302"/>
      <c r="FZA19" s="302"/>
      <c r="FZB19" s="302"/>
      <c r="FZC19" s="302"/>
      <c r="FZD19" s="302"/>
      <c r="FZE19" s="302"/>
      <c r="FZF19" s="302"/>
      <c r="FZG19" s="302"/>
      <c r="FZH19" s="302"/>
      <c r="FZI19" s="302"/>
      <c r="FZJ19" s="302"/>
      <c r="FZK19" s="302"/>
      <c r="FZL19" s="302"/>
      <c r="FZM19" s="302"/>
      <c r="FZN19" s="302"/>
      <c r="FZO19" s="302"/>
      <c r="FZP19" s="302"/>
      <c r="FZQ19" s="302"/>
      <c r="FZR19" s="302"/>
      <c r="FZS19" s="302"/>
      <c r="FZT19" s="302"/>
      <c r="FZU19" s="302"/>
      <c r="FZV19" s="302"/>
      <c r="FZW19" s="302"/>
      <c r="FZX19" s="302"/>
      <c r="FZY19" s="302"/>
      <c r="FZZ19" s="302"/>
      <c r="GAA19" s="302"/>
      <c r="GAB19" s="302"/>
      <c r="GAC19" s="302"/>
      <c r="GAD19" s="302"/>
      <c r="GAE19" s="302"/>
      <c r="GAF19" s="302"/>
      <c r="GAG19" s="302"/>
      <c r="GAH19" s="302"/>
      <c r="GAI19" s="302"/>
      <c r="GAJ19" s="302"/>
      <c r="GAK19" s="302"/>
      <c r="GAL19" s="302"/>
      <c r="GAM19" s="302"/>
      <c r="GAN19" s="302"/>
      <c r="GAO19" s="302"/>
      <c r="GAP19" s="302"/>
      <c r="GAQ19" s="302"/>
      <c r="GAR19" s="302"/>
      <c r="GAS19" s="302"/>
      <c r="GAT19" s="302"/>
      <c r="GAU19" s="302"/>
      <c r="GAV19" s="302"/>
      <c r="GAW19" s="302"/>
      <c r="GAX19" s="302"/>
      <c r="GAY19" s="302"/>
      <c r="GAZ19" s="302"/>
      <c r="GBA19" s="302"/>
      <c r="GBB19" s="302"/>
      <c r="GBC19" s="302"/>
      <c r="GBD19" s="302"/>
      <c r="GBE19" s="302"/>
      <c r="GBF19" s="302"/>
      <c r="GBG19" s="302"/>
      <c r="GBH19" s="302"/>
      <c r="GBI19" s="302"/>
      <c r="GBJ19" s="302"/>
      <c r="GBK19" s="302"/>
      <c r="GBL19" s="302"/>
      <c r="GBM19" s="302"/>
      <c r="GBN19" s="302"/>
      <c r="GBO19" s="302"/>
      <c r="GBP19" s="302"/>
      <c r="GBQ19" s="302"/>
      <c r="GBR19" s="302"/>
      <c r="GBS19" s="302"/>
      <c r="GBT19" s="302"/>
      <c r="GBU19" s="302"/>
      <c r="GBV19" s="302"/>
      <c r="GBW19" s="302"/>
      <c r="GBX19" s="302"/>
      <c r="GBY19" s="302"/>
      <c r="GBZ19" s="302"/>
      <c r="GCA19" s="302"/>
      <c r="GCB19" s="302"/>
      <c r="GCC19" s="302"/>
      <c r="GCD19" s="302"/>
      <c r="GCE19" s="302"/>
      <c r="GCF19" s="302"/>
      <c r="GCG19" s="302"/>
      <c r="GCH19" s="302"/>
      <c r="GCI19" s="302"/>
      <c r="GCJ19" s="302"/>
      <c r="GCK19" s="302"/>
      <c r="GCL19" s="302"/>
      <c r="GCM19" s="302"/>
      <c r="GCN19" s="302"/>
      <c r="GCO19" s="302"/>
      <c r="GCP19" s="302"/>
      <c r="GCQ19" s="302"/>
      <c r="GCR19" s="302"/>
      <c r="GCS19" s="302"/>
      <c r="GCT19" s="302"/>
      <c r="GCU19" s="302"/>
      <c r="GCV19" s="302"/>
      <c r="GCW19" s="302"/>
      <c r="GCX19" s="302"/>
      <c r="GCY19" s="302"/>
      <c r="GCZ19" s="302"/>
      <c r="GDA19" s="302"/>
      <c r="GDB19" s="302"/>
      <c r="GDC19" s="302"/>
      <c r="GDD19" s="302"/>
      <c r="GDE19" s="302"/>
      <c r="GDF19" s="302"/>
      <c r="GDG19" s="302"/>
      <c r="GDH19" s="302"/>
      <c r="GDI19" s="302"/>
      <c r="GDJ19" s="302"/>
      <c r="GDK19" s="302"/>
      <c r="GDL19" s="302"/>
      <c r="GDM19" s="302"/>
      <c r="GDN19" s="302"/>
      <c r="GDO19" s="302"/>
      <c r="GDP19" s="302"/>
      <c r="GDQ19" s="302"/>
      <c r="GDR19" s="302"/>
      <c r="GDS19" s="302"/>
      <c r="GDT19" s="302"/>
      <c r="GDU19" s="302"/>
      <c r="GDV19" s="302"/>
      <c r="GDW19" s="302"/>
      <c r="GDX19" s="302"/>
      <c r="GDY19" s="302"/>
      <c r="GDZ19" s="302"/>
      <c r="GEA19" s="302"/>
      <c r="GEB19" s="302"/>
      <c r="GEC19" s="302"/>
      <c r="GED19" s="302"/>
      <c r="GEE19" s="302"/>
      <c r="GEF19" s="302"/>
      <c r="GEG19" s="302"/>
      <c r="GEH19" s="302"/>
      <c r="GEI19" s="302"/>
      <c r="GEJ19" s="302"/>
      <c r="GEK19" s="302"/>
      <c r="GEL19" s="302"/>
      <c r="GEM19" s="302"/>
      <c r="GEN19" s="302"/>
      <c r="GEO19" s="302"/>
      <c r="GEP19" s="302"/>
      <c r="GEQ19" s="302"/>
      <c r="GER19" s="302"/>
      <c r="GES19" s="302"/>
      <c r="GET19" s="302"/>
      <c r="GEU19" s="302"/>
      <c r="GEV19" s="302"/>
      <c r="GEW19" s="302"/>
      <c r="GEX19" s="302"/>
      <c r="GEY19" s="302"/>
      <c r="GEZ19" s="302"/>
      <c r="GFA19" s="302"/>
      <c r="GFB19" s="302"/>
      <c r="GFC19" s="302"/>
      <c r="GFD19" s="302"/>
      <c r="GFE19" s="302"/>
      <c r="GFF19" s="302"/>
      <c r="GFG19" s="302"/>
      <c r="GFH19" s="302"/>
      <c r="GFI19" s="302"/>
      <c r="GFJ19" s="302"/>
      <c r="GFK19" s="302"/>
      <c r="GFL19" s="302"/>
      <c r="GFM19" s="302"/>
      <c r="GFN19" s="302"/>
      <c r="GFO19" s="302"/>
      <c r="GFP19" s="302"/>
      <c r="GFQ19" s="302"/>
      <c r="GFR19" s="302"/>
      <c r="GFS19" s="302"/>
      <c r="GFT19" s="302"/>
      <c r="GFU19" s="302"/>
      <c r="GFV19" s="302"/>
      <c r="GFW19" s="302"/>
      <c r="GFX19" s="302"/>
      <c r="GFY19" s="302"/>
      <c r="GFZ19" s="302"/>
      <c r="GGA19" s="302"/>
      <c r="GGB19" s="302"/>
      <c r="GGC19" s="302"/>
      <c r="GGD19" s="302"/>
      <c r="GGE19" s="302"/>
      <c r="GGF19" s="302"/>
      <c r="GGG19" s="302"/>
      <c r="GGH19" s="302"/>
      <c r="GGI19" s="302"/>
      <c r="GGJ19" s="302"/>
      <c r="GGK19" s="302"/>
      <c r="GGL19" s="302"/>
      <c r="GGM19" s="302"/>
      <c r="GGN19" s="302"/>
      <c r="GGO19" s="302"/>
      <c r="GGP19" s="302"/>
      <c r="GGQ19" s="302"/>
      <c r="GGR19" s="302"/>
      <c r="GGS19" s="302"/>
      <c r="GGT19" s="302"/>
      <c r="GGU19" s="302"/>
      <c r="GGV19" s="302"/>
      <c r="GGW19" s="302"/>
      <c r="GGX19" s="302"/>
      <c r="GGY19" s="302"/>
      <c r="GGZ19" s="302"/>
      <c r="GHA19" s="302"/>
      <c r="GHB19" s="302"/>
      <c r="GHC19" s="302"/>
      <c r="GHD19" s="302"/>
      <c r="GHE19" s="302"/>
      <c r="GHF19" s="302"/>
      <c r="GHG19" s="302"/>
      <c r="GHH19" s="302"/>
      <c r="GHI19" s="302"/>
      <c r="GHJ19" s="302"/>
      <c r="GHK19" s="302"/>
      <c r="GHL19" s="302"/>
      <c r="GHM19" s="302"/>
      <c r="GHN19" s="302"/>
      <c r="GHO19" s="302"/>
      <c r="GHP19" s="302"/>
      <c r="GHQ19" s="302"/>
      <c r="GHR19" s="302"/>
      <c r="GHS19" s="302"/>
      <c r="GHT19" s="302"/>
      <c r="GHU19" s="302"/>
      <c r="GHV19" s="302"/>
      <c r="GHW19" s="302"/>
      <c r="GHX19" s="302"/>
      <c r="GHY19" s="302"/>
      <c r="GHZ19" s="302"/>
      <c r="GIA19" s="302"/>
      <c r="GIB19" s="302"/>
      <c r="GIC19" s="302"/>
      <c r="GID19" s="302"/>
      <c r="GIE19" s="302"/>
      <c r="GIF19" s="302"/>
      <c r="GIG19" s="302"/>
      <c r="GIH19" s="302"/>
      <c r="GII19" s="302"/>
      <c r="GIJ19" s="302"/>
      <c r="GIK19" s="302"/>
      <c r="GIL19" s="302"/>
      <c r="GIM19" s="302"/>
      <c r="GIN19" s="302"/>
      <c r="GIO19" s="302"/>
      <c r="GIP19" s="302"/>
      <c r="GIQ19" s="302"/>
      <c r="GIR19" s="302"/>
      <c r="GIS19" s="302"/>
      <c r="GIT19" s="302"/>
      <c r="GIU19" s="302"/>
      <c r="GIV19" s="302"/>
      <c r="GIW19" s="302"/>
      <c r="GIX19" s="302"/>
      <c r="GIY19" s="302"/>
      <c r="GIZ19" s="302"/>
      <c r="GJA19" s="302"/>
      <c r="GJB19" s="302"/>
      <c r="GJC19" s="302"/>
      <c r="GJD19" s="302"/>
      <c r="GJE19" s="302"/>
      <c r="GJF19" s="302"/>
      <c r="GJG19" s="302"/>
      <c r="GJH19" s="302"/>
      <c r="GJI19" s="302"/>
      <c r="GJJ19" s="302"/>
      <c r="GJK19" s="302"/>
      <c r="GJL19" s="302"/>
      <c r="GJM19" s="302"/>
      <c r="GJN19" s="302"/>
      <c r="GJO19" s="302"/>
      <c r="GJP19" s="302"/>
      <c r="GJQ19" s="302"/>
      <c r="GJR19" s="302"/>
      <c r="GJS19" s="302"/>
      <c r="GJT19" s="302"/>
      <c r="GJU19" s="302"/>
      <c r="GJV19" s="302"/>
      <c r="GJW19" s="302"/>
      <c r="GJX19" s="302"/>
      <c r="GJY19" s="302"/>
      <c r="GJZ19" s="302"/>
      <c r="GKA19" s="302"/>
      <c r="GKB19" s="302"/>
      <c r="GKC19" s="302"/>
      <c r="GKD19" s="302"/>
      <c r="GKE19" s="302"/>
      <c r="GKF19" s="302"/>
      <c r="GKG19" s="302"/>
      <c r="GKH19" s="302"/>
      <c r="GKI19" s="302"/>
      <c r="GKJ19" s="302"/>
      <c r="GKK19" s="302"/>
      <c r="GKL19" s="302"/>
      <c r="GKM19" s="302"/>
      <c r="GKN19" s="302"/>
      <c r="GKO19" s="302"/>
      <c r="GKP19" s="302"/>
      <c r="GKQ19" s="302"/>
      <c r="GKR19" s="302"/>
      <c r="GKS19" s="302"/>
      <c r="GKT19" s="302"/>
      <c r="GKU19" s="302"/>
      <c r="GKV19" s="302"/>
      <c r="GKW19" s="302"/>
      <c r="GKX19" s="302"/>
      <c r="GKY19" s="302"/>
      <c r="GKZ19" s="302"/>
      <c r="GLA19" s="302"/>
      <c r="GLB19" s="302"/>
      <c r="GLC19" s="302"/>
      <c r="GLD19" s="302"/>
      <c r="GLE19" s="302"/>
      <c r="GLF19" s="302"/>
      <c r="GLG19" s="302"/>
      <c r="GLH19" s="302"/>
      <c r="GLI19" s="302"/>
      <c r="GLJ19" s="302"/>
      <c r="GLK19" s="302"/>
      <c r="GLL19" s="302"/>
      <c r="GLM19" s="302"/>
      <c r="GLN19" s="302"/>
      <c r="GLO19" s="302"/>
      <c r="GLP19" s="302"/>
      <c r="GLQ19" s="302"/>
      <c r="GLR19" s="302"/>
      <c r="GLS19" s="302"/>
      <c r="GLT19" s="302"/>
      <c r="GLU19" s="302"/>
      <c r="GLV19" s="302"/>
      <c r="GLW19" s="302"/>
      <c r="GLX19" s="302"/>
      <c r="GLY19" s="302"/>
      <c r="GLZ19" s="302"/>
      <c r="GMA19" s="302"/>
      <c r="GMB19" s="302"/>
      <c r="GMC19" s="302"/>
      <c r="GMD19" s="302"/>
      <c r="GME19" s="302"/>
      <c r="GMF19" s="302"/>
      <c r="GMG19" s="302"/>
      <c r="GMH19" s="302"/>
      <c r="GMI19" s="302"/>
      <c r="GMJ19" s="302"/>
      <c r="GMK19" s="302"/>
      <c r="GML19" s="302"/>
      <c r="GMM19" s="302"/>
      <c r="GMN19" s="302"/>
      <c r="GMO19" s="302"/>
      <c r="GMP19" s="302"/>
      <c r="GMQ19" s="302"/>
      <c r="GMR19" s="302"/>
      <c r="GMS19" s="302"/>
      <c r="GMT19" s="302"/>
      <c r="GMU19" s="302"/>
      <c r="GMV19" s="302"/>
      <c r="GMW19" s="302"/>
      <c r="GMX19" s="302"/>
      <c r="GMY19" s="302"/>
      <c r="GMZ19" s="302"/>
      <c r="GNA19" s="302"/>
      <c r="GNB19" s="302"/>
      <c r="GNC19" s="302"/>
      <c r="GND19" s="302"/>
      <c r="GNE19" s="302"/>
      <c r="GNF19" s="302"/>
      <c r="GNG19" s="302"/>
      <c r="GNH19" s="302"/>
      <c r="GNI19" s="302"/>
      <c r="GNJ19" s="302"/>
      <c r="GNK19" s="302"/>
      <c r="GNL19" s="302"/>
      <c r="GNM19" s="302"/>
      <c r="GNN19" s="302"/>
      <c r="GNO19" s="302"/>
      <c r="GNP19" s="302"/>
      <c r="GNQ19" s="302"/>
      <c r="GNR19" s="302"/>
      <c r="GNS19" s="302"/>
      <c r="GNT19" s="302"/>
      <c r="GNU19" s="302"/>
      <c r="GNV19" s="302"/>
      <c r="GNW19" s="302"/>
      <c r="GNX19" s="302"/>
      <c r="GNY19" s="302"/>
      <c r="GNZ19" s="302"/>
      <c r="GOA19" s="302"/>
      <c r="GOB19" s="302"/>
      <c r="GOC19" s="302"/>
      <c r="GOD19" s="302"/>
      <c r="GOE19" s="302"/>
      <c r="GOF19" s="302"/>
      <c r="GOG19" s="302"/>
      <c r="GOH19" s="302"/>
      <c r="GOI19" s="302"/>
      <c r="GOJ19" s="302"/>
      <c r="GOK19" s="302"/>
      <c r="GOL19" s="302"/>
      <c r="GOM19" s="302"/>
      <c r="GON19" s="302"/>
      <c r="GOO19" s="302"/>
      <c r="GOP19" s="302"/>
      <c r="GOQ19" s="302"/>
      <c r="GOR19" s="302"/>
      <c r="GOS19" s="302"/>
      <c r="GOT19" s="302"/>
      <c r="GOU19" s="302"/>
      <c r="GOV19" s="302"/>
      <c r="GOW19" s="302"/>
      <c r="GOX19" s="302"/>
      <c r="GOY19" s="302"/>
      <c r="GOZ19" s="302"/>
      <c r="GPA19" s="302"/>
      <c r="GPB19" s="302"/>
      <c r="GPC19" s="302"/>
      <c r="GPD19" s="302"/>
      <c r="GPE19" s="302"/>
      <c r="GPF19" s="302"/>
      <c r="GPG19" s="302"/>
      <c r="GPH19" s="302"/>
      <c r="GPI19" s="302"/>
      <c r="GPJ19" s="302"/>
      <c r="GPK19" s="302"/>
      <c r="GPL19" s="302"/>
      <c r="GPM19" s="302"/>
      <c r="GPN19" s="302"/>
      <c r="GPO19" s="302"/>
      <c r="GPP19" s="302"/>
      <c r="GPQ19" s="302"/>
      <c r="GPR19" s="302"/>
      <c r="GPS19" s="302"/>
      <c r="GPT19" s="302"/>
      <c r="GPU19" s="302"/>
      <c r="GPV19" s="302"/>
      <c r="GPW19" s="302"/>
      <c r="GPX19" s="302"/>
      <c r="GPY19" s="302"/>
      <c r="GPZ19" s="302"/>
      <c r="GQA19" s="302"/>
      <c r="GQB19" s="302"/>
      <c r="GQC19" s="302"/>
      <c r="GQD19" s="302"/>
      <c r="GQE19" s="302"/>
      <c r="GQF19" s="302"/>
      <c r="GQG19" s="302"/>
      <c r="GQH19" s="302"/>
      <c r="GQI19" s="302"/>
      <c r="GQJ19" s="302"/>
      <c r="GQK19" s="302"/>
      <c r="GQL19" s="302"/>
      <c r="GQM19" s="302"/>
      <c r="GQN19" s="302"/>
      <c r="GQO19" s="302"/>
      <c r="GQP19" s="302"/>
      <c r="GQQ19" s="302"/>
      <c r="GQR19" s="302"/>
      <c r="GQS19" s="302"/>
      <c r="GQT19" s="302"/>
      <c r="GQU19" s="302"/>
      <c r="GQV19" s="302"/>
      <c r="GQW19" s="302"/>
      <c r="GQX19" s="302"/>
      <c r="GQY19" s="302"/>
      <c r="GQZ19" s="302"/>
      <c r="GRA19" s="302"/>
      <c r="GRB19" s="302"/>
      <c r="GRC19" s="302"/>
      <c r="GRD19" s="302"/>
      <c r="GRE19" s="302"/>
      <c r="GRF19" s="302"/>
      <c r="GRG19" s="302"/>
      <c r="GRH19" s="302"/>
      <c r="GRI19" s="302"/>
      <c r="GRJ19" s="302"/>
      <c r="GRK19" s="302"/>
      <c r="GRL19" s="302"/>
      <c r="GRM19" s="302"/>
      <c r="GRN19" s="302"/>
      <c r="GRO19" s="302"/>
      <c r="GRP19" s="302"/>
      <c r="GRQ19" s="302"/>
      <c r="GRR19" s="302"/>
      <c r="GRS19" s="302"/>
      <c r="GRT19" s="302"/>
      <c r="GRU19" s="302"/>
      <c r="GRV19" s="302"/>
      <c r="GRW19" s="302"/>
      <c r="GRX19" s="302"/>
      <c r="GRY19" s="302"/>
      <c r="GRZ19" s="302"/>
      <c r="GSA19" s="302"/>
      <c r="GSB19" s="302"/>
      <c r="GSC19" s="302"/>
      <c r="GSD19" s="302"/>
      <c r="GSE19" s="302"/>
      <c r="GSF19" s="302"/>
      <c r="GSG19" s="302"/>
      <c r="GSH19" s="302"/>
      <c r="GSI19" s="302"/>
      <c r="GSJ19" s="302"/>
      <c r="GSK19" s="302"/>
      <c r="GSL19" s="302"/>
      <c r="GSM19" s="302"/>
      <c r="GSN19" s="302"/>
      <c r="GSO19" s="302"/>
      <c r="GSP19" s="302"/>
      <c r="GSQ19" s="302"/>
      <c r="GSR19" s="302"/>
      <c r="GSS19" s="302"/>
      <c r="GST19" s="302"/>
      <c r="GSU19" s="302"/>
      <c r="GSV19" s="302"/>
      <c r="GSW19" s="302"/>
      <c r="GSX19" s="302"/>
      <c r="GSY19" s="302"/>
      <c r="GSZ19" s="302"/>
      <c r="GTA19" s="302"/>
      <c r="GTB19" s="302"/>
      <c r="GTC19" s="302"/>
      <c r="GTD19" s="302"/>
      <c r="GTE19" s="302"/>
      <c r="GTF19" s="302"/>
      <c r="GTG19" s="302"/>
      <c r="GTH19" s="302"/>
      <c r="GTI19" s="302"/>
      <c r="GTJ19" s="302"/>
      <c r="GTK19" s="302"/>
      <c r="GTL19" s="302"/>
      <c r="GTM19" s="302"/>
      <c r="GTN19" s="302"/>
      <c r="GTO19" s="302"/>
      <c r="GTP19" s="302"/>
      <c r="GTQ19" s="302"/>
      <c r="GTR19" s="302"/>
      <c r="GTS19" s="302"/>
      <c r="GTT19" s="302"/>
      <c r="GTU19" s="302"/>
      <c r="GTV19" s="302"/>
      <c r="GTW19" s="302"/>
      <c r="GTX19" s="302"/>
      <c r="GTY19" s="302"/>
      <c r="GTZ19" s="302"/>
      <c r="GUA19" s="302"/>
      <c r="GUB19" s="302"/>
      <c r="GUC19" s="302"/>
      <c r="GUD19" s="302"/>
      <c r="GUE19" s="302"/>
      <c r="GUF19" s="302"/>
      <c r="GUG19" s="302"/>
      <c r="GUH19" s="302"/>
      <c r="GUI19" s="302"/>
      <c r="GUJ19" s="302"/>
      <c r="GUK19" s="302"/>
      <c r="GUL19" s="302"/>
      <c r="GUM19" s="302"/>
      <c r="GUN19" s="302"/>
      <c r="GUO19" s="302"/>
      <c r="GUP19" s="302"/>
      <c r="GUQ19" s="302"/>
      <c r="GUR19" s="302"/>
      <c r="GUS19" s="302"/>
      <c r="GUT19" s="302"/>
      <c r="GUU19" s="302"/>
      <c r="GUV19" s="302"/>
      <c r="GUW19" s="302"/>
      <c r="GUX19" s="302"/>
      <c r="GUY19" s="302"/>
      <c r="GUZ19" s="302"/>
      <c r="GVA19" s="302"/>
      <c r="GVB19" s="302"/>
      <c r="GVC19" s="302"/>
      <c r="GVD19" s="302"/>
      <c r="GVE19" s="302"/>
      <c r="GVF19" s="302"/>
      <c r="GVG19" s="302"/>
      <c r="GVH19" s="302"/>
      <c r="GVI19" s="302"/>
      <c r="GVJ19" s="302"/>
      <c r="GVK19" s="302"/>
      <c r="GVL19" s="302"/>
      <c r="GVM19" s="302"/>
      <c r="GVN19" s="302"/>
      <c r="GVO19" s="302"/>
      <c r="GVP19" s="302"/>
      <c r="GVQ19" s="302"/>
      <c r="GVR19" s="302"/>
      <c r="GVS19" s="302"/>
      <c r="GVT19" s="302"/>
      <c r="GVU19" s="302"/>
      <c r="GVV19" s="302"/>
      <c r="GVW19" s="302"/>
      <c r="GVX19" s="302"/>
      <c r="GVY19" s="302"/>
      <c r="GVZ19" s="302"/>
      <c r="GWA19" s="302"/>
      <c r="GWB19" s="302"/>
      <c r="GWC19" s="302"/>
      <c r="GWD19" s="302"/>
      <c r="GWE19" s="302"/>
      <c r="GWF19" s="302"/>
      <c r="GWG19" s="302"/>
      <c r="GWH19" s="302"/>
      <c r="GWI19" s="302"/>
      <c r="GWJ19" s="302"/>
      <c r="GWK19" s="302"/>
      <c r="GWL19" s="302"/>
      <c r="GWM19" s="302"/>
      <c r="GWN19" s="302"/>
      <c r="GWO19" s="302"/>
      <c r="GWP19" s="302"/>
      <c r="GWQ19" s="302"/>
      <c r="GWR19" s="302"/>
      <c r="GWS19" s="302"/>
      <c r="GWT19" s="302"/>
      <c r="GWU19" s="302"/>
      <c r="GWV19" s="302"/>
      <c r="GWW19" s="302"/>
      <c r="GWX19" s="302"/>
      <c r="GWY19" s="302"/>
      <c r="GWZ19" s="302"/>
      <c r="GXA19" s="302"/>
      <c r="GXB19" s="302"/>
      <c r="GXC19" s="302"/>
      <c r="GXD19" s="302"/>
      <c r="GXE19" s="302"/>
      <c r="GXF19" s="302"/>
      <c r="GXG19" s="302"/>
      <c r="GXH19" s="302"/>
      <c r="GXI19" s="302"/>
      <c r="GXJ19" s="302"/>
      <c r="GXK19" s="302"/>
      <c r="GXL19" s="302"/>
      <c r="GXM19" s="302"/>
      <c r="GXN19" s="302"/>
      <c r="GXO19" s="302"/>
      <c r="GXP19" s="302"/>
      <c r="GXQ19" s="302"/>
      <c r="GXR19" s="302"/>
      <c r="GXS19" s="302"/>
      <c r="GXT19" s="302"/>
      <c r="GXU19" s="302"/>
      <c r="GXV19" s="302"/>
      <c r="GXW19" s="302"/>
      <c r="GXX19" s="302"/>
      <c r="GXY19" s="302"/>
      <c r="GXZ19" s="302"/>
      <c r="GYA19" s="302"/>
      <c r="GYB19" s="302"/>
      <c r="GYC19" s="302"/>
      <c r="GYD19" s="302"/>
      <c r="GYE19" s="302"/>
      <c r="GYF19" s="302"/>
      <c r="GYG19" s="302"/>
      <c r="GYH19" s="302"/>
      <c r="GYI19" s="302"/>
      <c r="GYJ19" s="302"/>
      <c r="GYK19" s="302"/>
      <c r="GYL19" s="302"/>
      <c r="GYM19" s="302"/>
      <c r="GYN19" s="302"/>
      <c r="GYO19" s="302"/>
      <c r="GYP19" s="302"/>
      <c r="GYQ19" s="302"/>
      <c r="GYR19" s="302"/>
      <c r="GYS19" s="302"/>
      <c r="GYT19" s="302"/>
      <c r="GYU19" s="302"/>
      <c r="GYV19" s="302"/>
      <c r="GYW19" s="302"/>
      <c r="GYX19" s="302"/>
      <c r="GYY19" s="302"/>
      <c r="GYZ19" s="302"/>
      <c r="GZA19" s="302"/>
      <c r="GZB19" s="302"/>
      <c r="GZC19" s="302"/>
      <c r="GZD19" s="302"/>
      <c r="GZE19" s="302"/>
      <c r="GZF19" s="302"/>
      <c r="GZG19" s="302"/>
      <c r="GZH19" s="302"/>
      <c r="GZI19" s="302"/>
      <c r="GZJ19" s="302"/>
      <c r="GZK19" s="302"/>
      <c r="GZL19" s="302"/>
      <c r="GZM19" s="302"/>
      <c r="GZN19" s="302"/>
      <c r="GZO19" s="302"/>
      <c r="GZP19" s="302"/>
      <c r="GZQ19" s="302"/>
      <c r="GZR19" s="302"/>
      <c r="GZS19" s="302"/>
      <c r="GZT19" s="302"/>
      <c r="GZU19" s="302"/>
      <c r="GZV19" s="302"/>
      <c r="GZW19" s="302"/>
      <c r="GZX19" s="302"/>
      <c r="GZY19" s="302"/>
      <c r="GZZ19" s="302"/>
      <c r="HAA19" s="302"/>
      <c r="HAB19" s="302"/>
      <c r="HAC19" s="302"/>
      <c r="HAD19" s="302"/>
      <c r="HAE19" s="302"/>
      <c r="HAF19" s="302"/>
      <c r="HAG19" s="302"/>
      <c r="HAH19" s="302"/>
      <c r="HAI19" s="302"/>
      <c r="HAJ19" s="302"/>
      <c r="HAK19" s="302"/>
      <c r="HAL19" s="302"/>
      <c r="HAM19" s="302"/>
      <c r="HAN19" s="302"/>
      <c r="HAO19" s="302"/>
      <c r="HAP19" s="302"/>
      <c r="HAQ19" s="302"/>
      <c r="HAR19" s="302"/>
      <c r="HAS19" s="302"/>
      <c r="HAT19" s="302"/>
      <c r="HAU19" s="302"/>
      <c r="HAV19" s="302"/>
      <c r="HAW19" s="302"/>
      <c r="HAX19" s="302"/>
      <c r="HAY19" s="302"/>
      <c r="HAZ19" s="302"/>
      <c r="HBA19" s="302"/>
      <c r="HBB19" s="302"/>
      <c r="HBC19" s="302"/>
      <c r="HBD19" s="302"/>
      <c r="HBE19" s="302"/>
      <c r="HBF19" s="302"/>
      <c r="HBG19" s="302"/>
      <c r="HBH19" s="302"/>
      <c r="HBI19" s="302"/>
      <c r="HBJ19" s="302"/>
      <c r="HBK19" s="302"/>
      <c r="HBL19" s="302"/>
      <c r="HBM19" s="302"/>
      <c r="HBN19" s="302"/>
      <c r="HBO19" s="302"/>
      <c r="HBP19" s="302"/>
      <c r="HBQ19" s="302"/>
      <c r="HBR19" s="302"/>
      <c r="HBS19" s="302"/>
      <c r="HBT19" s="302"/>
      <c r="HBU19" s="302"/>
      <c r="HBV19" s="302"/>
      <c r="HBW19" s="302"/>
      <c r="HBX19" s="302"/>
      <c r="HBY19" s="302"/>
      <c r="HBZ19" s="302"/>
      <c r="HCA19" s="302"/>
      <c r="HCB19" s="302"/>
      <c r="HCC19" s="302"/>
      <c r="HCD19" s="302"/>
      <c r="HCE19" s="302"/>
      <c r="HCF19" s="302"/>
      <c r="HCG19" s="302"/>
      <c r="HCH19" s="302"/>
      <c r="HCI19" s="302"/>
      <c r="HCJ19" s="302"/>
      <c r="HCK19" s="302"/>
      <c r="HCL19" s="302"/>
      <c r="HCM19" s="302"/>
      <c r="HCN19" s="302"/>
      <c r="HCO19" s="302"/>
      <c r="HCP19" s="302"/>
      <c r="HCQ19" s="302"/>
      <c r="HCR19" s="302"/>
      <c r="HCS19" s="302"/>
      <c r="HCT19" s="302"/>
      <c r="HCU19" s="302"/>
      <c r="HCV19" s="302"/>
      <c r="HCW19" s="302"/>
      <c r="HCX19" s="302"/>
      <c r="HCY19" s="302"/>
      <c r="HCZ19" s="302"/>
      <c r="HDA19" s="302"/>
      <c r="HDB19" s="302"/>
      <c r="HDC19" s="302"/>
      <c r="HDD19" s="302"/>
      <c r="HDE19" s="302"/>
      <c r="HDF19" s="302"/>
      <c r="HDG19" s="302"/>
      <c r="HDH19" s="302"/>
      <c r="HDI19" s="302"/>
      <c r="HDJ19" s="302"/>
      <c r="HDK19" s="302"/>
      <c r="HDL19" s="302"/>
      <c r="HDM19" s="302"/>
      <c r="HDN19" s="302"/>
      <c r="HDO19" s="302"/>
      <c r="HDP19" s="302"/>
      <c r="HDQ19" s="302"/>
      <c r="HDR19" s="302"/>
      <c r="HDS19" s="302"/>
      <c r="HDT19" s="302"/>
      <c r="HDU19" s="302"/>
      <c r="HDV19" s="302"/>
      <c r="HDW19" s="302"/>
      <c r="HDX19" s="302"/>
      <c r="HDY19" s="302"/>
      <c r="HDZ19" s="302"/>
      <c r="HEA19" s="302"/>
      <c r="HEB19" s="302"/>
      <c r="HEC19" s="302"/>
      <c r="HED19" s="302"/>
      <c r="HEE19" s="302"/>
      <c r="HEF19" s="302"/>
      <c r="HEG19" s="302"/>
      <c r="HEH19" s="302"/>
      <c r="HEI19" s="302"/>
      <c r="HEJ19" s="302"/>
      <c r="HEK19" s="302"/>
      <c r="HEL19" s="302"/>
      <c r="HEM19" s="302"/>
      <c r="HEN19" s="302"/>
      <c r="HEO19" s="302"/>
      <c r="HEP19" s="302"/>
      <c r="HEQ19" s="302"/>
      <c r="HER19" s="302"/>
      <c r="HES19" s="302"/>
      <c r="HET19" s="302"/>
      <c r="HEU19" s="302"/>
      <c r="HEV19" s="302"/>
      <c r="HEW19" s="302"/>
      <c r="HEX19" s="302"/>
      <c r="HEY19" s="302"/>
      <c r="HEZ19" s="302"/>
      <c r="HFA19" s="302"/>
      <c r="HFB19" s="302"/>
      <c r="HFC19" s="302"/>
      <c r="HFD19" s="302"/>
      <c r="HFE19" s="302"/>
      <c r="HFF19" s="302"/>
      <c r="HFG19" s="302"/>
      <c r="HFH19" s="302"/>
      <c r="HFI19" s="302"/>
      <c r="HFJ19" s="302"/>
      <c r="HFK19" s="302"/>
      <c r="HFL19" s="302"/>
      <c r="HFM19" s="302"/>
      <c r="HFN19" s="302"/>
      <c r="HFO19" s="302"/>
      <c r="HFP19" s="302"/>
      <c r="HFQ19" s="302"/>
      <c r="HFR19" s="302"/>
      <c r="HFS19" s="302"/>
      <c r="HFT19" s="302"/>
      <c r="HFU19" s="302"/>
      <c r="HFV19" s="302"/>
      <c r="HFW19" s="302"/>
      <c r="HFX19" s="302"/>
      <c r="HFY19" s="302"/>
      <c r="HFZ19" s="302"/>
      <c r="HGA19" s="302"/>
      <c r="HGB19" s="302"/>
      <c r="HGC19" s="302"/>
      <c r="HGD19" s="302"/>
      <c r="HGE19" s="302"/>
      <c r="HGF19" s="302"/>
      <c r="HGG19" s="302"/>
      <c r="HGH19" s="302"/>
      <c r="HGI19" s="302"/>
      <c r="HGJ19" s="302"/>
      <c r="HGK19" s="302"/>
      <c r="HGL19" s="302"/>
      <c r="HGM19" s="302"/>
      <c r="HGN19" s="302"/>
      <c r="HGO19" s="302"/>
      <c r="HGP19" s="302"/>
      <c r="HGQ19" s="302"/>
      <c r="HGR19" s="302"/>
      <c r="HGS19" s="302"/>
      <c r="HGT19" s="302"/>
      <c r="HGU19" s="302"/>
      <c r="HGV19" s="302"/>
      <c r="HGW19" s="302"/>
      <c r="HGX19" s="302"/>
      <c r="HGY19" s="302"/>
      <c r="HGZ19" s="302"/>
      <c r="HHA19" s="302"/>
      <c r="HHB19" s="302"/>
      <c r="HHC19" s="302"/>
      <c r="HHD19" s="302"/>
      <c r="HHE19" s="302"/>
      <c r="HHF19" s="302"/>
      <c r="HHG19" s="302"/>
      <c r="HHH19" s="302"/>
      <c r="HHI19" s="302"/>
      <c r="HHJ19" s="302"/>
      <c r="HHK19" s="302"/>
      <c r="HHL19" s="302"/>
      <c r="HHM19" s="302"/>
      <c r="HHN19" s="302"/>
      <c r="HHO19" s="302"/>
      <c r="HHP19" s="302"/>
      <c r="HHQ19" s="302"/>
      <c r="HHR19" s="302"/>
      <c r="HHS19" s="302"/>
      <c r="HHT19" s="302"/>
      <c r="HHU19" s="302"/>
      <c r="HHV19" s="302"/>
      <c r="HHW19" s="302"/>
      <c r="HHX19" s="302"/>
      <c r="HHY19" s="302"/>
      <c r="HHZ19" s="302"/>
      <c r="HIA19" s="302"/>
      <c r="HIB19" s="302"/>
      <c r="HIC19" s="302"/>
      <c r="HID19" s="302"/>
      <c r="HIE19" s="302"/>
      <c r="HIF19" s="302"/>
      <c r="HIG19" s="302"/>
      <c r="HIH19" s="302"/>
      <c r="HII19" s="302"/>
      <c r="HIJ19" s="302"/>
      <c r="HIK19" s="302"/>
      <c r="HIL19" s="302"/>
      <c r="HIM19" s="302"/>
      <c r="HIN19" s="302"/>
      <c r="HIO19" s="302"/>
      <c r="HIP19" s="302"/>
      <c r="HIQ19" s="302"/>
      <c r="HIR19" s="302"/>
      <c r="HIS19" s="302"/>
      <c r="HIT19" s="302"/>
      <c r="HIU19" s="302"/>
      <c r="HIV19" s="302"/>
      <c r="HIW19" s="302"/>
      <c r="HIX19" s="302"/>
      <c r="HIY19" s="302"/>
      <c r="HIZ19" s="302"/>
      <c r="HJA19" s="302"/>
      <c r="HJB19" s="302"/>
      <c r="HJC19" s="302"/>
      <c r="HJD19" s="302"/>
      <c r="HJE19" s="302"/>
      <c r="HJF19" s="302"/>
      <c r="HJG19" s="302"/>
      <c r="HJH19" s="302"/>
      <c r="HJI19" s="302"/>
      <c r="HJJ19" s="302"/>
      <c r="HJK19" s="302"/>
      <c r="HJL19" s="302"/>
      <c r="HJM19" s="302"/>
      <c r="HJN19" s="302"/>
      <c r="HJO19" s="302"/>
      <c r="HJP19" s="302"/>
      <c r="HJQ19" s="302"/>
      <c r="HJR19" s="302"/>
      <c r="HJS19" s="302"/>
      <c r="HJT19" s="302"/>
      <c r="HJU19" s="302"/>
      <c r="HJV19" s="302"/>
      <c r="HJW19" s="302"/>
      <c r="HJX19" s="302"/>
      <c r="HJY19" s="302"/>
      <c r="HJZ19" s="302"/>
      <c r="HKA19" s="302"/>
      <c r="HKB19" s="302"/>
      <c r="HKC19" s="302"/>
      <c r="HKD19" s="302"/>
      <c r="HKE19" s="302"/>
      <c r="HKF19" s="302"/>
      <c r="HKG19" s="302"/>
      <c r="HKH19" s="302"/>
      <c r="HKI19" s="302"/>
      <c r="HKJ19" s="302"/>
      <c r="HKK19" s="302"/>
      <c r="HKL19" s="302"/>
      <c r="HKM19" s="302"/>
      <c r="HKN19" s="302"/>
      <c r="HKO19" s="302"/>
      <c r="HKP19" s="302"/>
      <c r="HKQ19" s="302"/>
      <c r="HKR19" s="302"/>
      <c r="HKS19" s="302"/>
      <c r="HKT19" s="302"/>
      <c r="HKU19" s="302"/>
      <c r="HKV19" s="302"/>
      <c r="HKW19" s="302"/>
      <c r="HKX19" s="302"/>
      <c r="HKY19" s="302"/>
      <c r="HKZ19" s="302"/>
      <c r="HLA19" s="302"/>
      <c r="HLB19" s="302"/>
      <c r="HLC19" s="302"/>
      <c r="HLD19" s="302"/>
      <c r="HLE19" s="302"/>
      <c r="HLF19" s="302"/>
      <c r="HLG19" s="302"/>
      <c r="HLH19" s="302"/>
      <c r="HLI19" s="302"/>
      <c r="HLJ19" s="302"/>
      <c r="HLK19" s="302"/>
      <c r="HLL19" s="302"/>
      <c r="HLM19" s="302"/>
      <c r="HLN19" s="302"/>
      <c r="HLO19" s="302"/>
      <c r="HLP19" s="302"/>
      <c r="HLQ19" s="302"/>
      <c r="HLR19" s="302"/>
      <c r="HLS19" s="302"/>
      <c r="HLT19" s="302"/>
      <c r="HLU19" s="302"/>
      <c r="HLV19" s="302"/>
      <c r="HLW19" s="302"/>
      <c r="HLX19" s="302"/>
      <c r="HLY19" s="302"/>
      <c r="HLZ19" s="302"/>
      <c r="HMA19" s="302"/>
      <c r="HMB19" s="302"/>
      <c r="HMC19" s="302"/>
      <c r="HMD19" s="302"/>
      <c r="HME19" s="302"/>
      <c r="HMF19" s="302"/>
      <c r="HMG19" s="302"/>
      <c r="HMH19" s="302"/>
      <c r="HMI19" s="302"/>
      <c r="HMJ19" s="302"/>
      <c r="HMK19" s="302"/>
      <c r="HML19" s="302"/>
      <c r="HMM19" s="302"/>
      <c r="HMN19" s="302"/>
      <c r="HMO19" s="302"/>
      <c r="HMP19" s="302"/>
      <c r="HMQ19" s="302"/>
      <c r="HMR19" s="302"/>
      <c r="HMS19" s="302"/>
      <c r="HMT19" s="302"/>
      <c r="HMU19" s="302"/>
      <c r="HMV19" s="302"/>
      <c r="HMW19" s="302"/>
      <c r="HMX19" s="302"/>
      <c r="HMY19" s="302"/>
      <c r="HMZ19" s="302"/>
      <c r="HNA19" s="302"/>
      <c r="HNB19" s="302"/>
      <c r="HNC19" s="302"/>
      <c r="HND19" s="302"/>
      <c r="HNE19" s="302"/>
      <c r="HNF19" s="302"/>
      <c r="HNG19" s="302"/>
      <c r="HNH19" s="302"/>
      <c r="HNI19" s="302"/>
      <c r="HNJ19" s="302"/>
      <c r="HNK19" s="302"/>
      <c r="HNL19" s="302"/>
      <c r="HNM19" s="302"/>
      <c r="HNN19" s="302"/>
      <c r="HNO19" s="302"/>
      <c r="HNP19" s="302"/>
      <c r="HNQ19" s="302"/>
      <c r="HNR19" s="302"/>
      <c r="HNS19" s="302"/>
      <c r="HNT19" s="302"/>
      <c r="HNU19" s="302"/>
      <c r="HNV19" s="302"/>
      <c r="HNW19" s="302"/>
      <c r="HNX19" s="302"/>
      <c r="HNY19" s="302"/>
      <c r="HNZ19" s="302"/>
      <c r="HOA19" s="302"/>
      <c r="HOB19" s="302"/>
      <c r="HOC19" s="302"/>
      <c r="HOD19" s="302"/>
      <c r="HOE19" s="302"/>
      <c r="HOF19" s="302"/>
      <c r="HOG19" s="302"/>
      <c r="HOH19" s="302"/>
      <c r="HOI19" s="302"/>
      <c r="HOJ19" s="302"/>
      <c r="HOK19" s="302"/>
      <c r="HOL19" s="302"/>
      <c r="HOM19" s="302"/>
      <c r="HON19" s="302"/>
      <c r="HOO19" s="302"/>
      <c r="HOP19" s="302"/>
      <c r="HOQ19" s="302"/>
      <c r="HOR19" s="302"/>
      <c r="HOS19" s="302"/>
      <c r="HOT19" s="302"/>
      <c r="HOU19" s="302"/>
      <c r="HOV19" s="302"/>
      <c r="HOW19" s="302"/>
      <c r="HOX19" s="302"/>
      <c r="HOY19" s="302"/>
      <c r="HOZ19" s="302"/>
      <c r="HPA19" s="302"/>
      <c r="HPB19" s="302"/>
      <c r="HPC19" s="302"/>
      <c r="HPD19" s="302"/>
      <c r="HPE19" s="302"/>
      <c r="HPF19" s="302"/>
      <c r="HPG19" s="302"/>
      <c r="HPH19" s="302"/>
      <c r="HPI19" s="302"/>
      <c r="HPJ19" s="302"/>
      <c r="HPK19" s="302"/>
      <c r="HPL19" s="302"/>
      <c r="HPM19" s="302"/>
      <c r="HPN19" s="302"/>
      <c r="HPO19" s="302"/>
      <c r="HPP19" s="302"/>
      <c r="HPQ19" s="302"/>
      <c r="HPR19" s="302"/>
      <c r="HPS19" s="302"/>
      <c r="HPT19" s="302"/>
      <c r="HPU19" s="302"/>
      <c r="HPV19" s="302"/>
      <c r="HPW19" s="302"/>
      <c r="HPX19" s="302"/>
      <c r="HPY19" s="302"/>
      <c r="HPZ19" s="302"/>
      <c r="HQA19" s="302"/>
      <c r="HQB19" s="302"/>
      <c r="HQC19" s="302"/>
      <c r="HQD19" s="302"/>
      <c r="HQE19" s="302"/>
      <c r="HQF19" s="302"/>
      <c r="HQG19" s="302"/>
      <c r="HQH19" s="302"/>
      <c r="HQI19" s="302"/>
      <c r="HQJ19" s="302"/>
      <c r="HQK19" s="302"/>
      <c r="HQL19" s="302"/>
      <c r="HQM19" s="302"/>
      <c r="HQN19" s="302"/>
      <c r="HQO19" s="302"/>
      <c r="HQP19" s="302"/>
      <c r="HQQ19" s="302"/>
      <c r="HQR19" s="302"/>
      <c r="HQS19" s="302"/>
      <c r="HQT19" s="302"/>
      <c r="HQU19" s="302"/>
      <c r="HQV19" s="302"/>
      <c r="HQW19" s="302"/>
      <c r="HQX19" s="302"/>
      <c r="HQY19" s="302"/>
      <c r="HQZ19" s="302"/>
      <c r="HRA19" s="302"/>
      <c r="HRB19" s="302"/>
      <c r="HRC19" s="302"/>
      <c r="HRD19" s="302"/>
      <c r="HRE19" s="302"/>
      <c r="HRF19" s="302"/>
      <c r="HRG19" s="302"/>
      <c r="HRH19" s="302"/>
      <c r="HRI19" s="302"/>
      <c r="HRJ19" s="302"/>
      <c r="HRK19" s="302"/>
      <c r="HRL19" s="302"/>
      <c r="HRM19" s="302"/>
      <c r="HRN19" s="302"/>
      <c r="HRO19" s="302"/>
      <c r="HRP19" s="302"/>
      <c r="HRQ19" s="302"/>
      <c r="HRR19" s="302"/>
      <c r="HRS19" s="302"/>
      <c r="HRT19" s="302"/>
      <c r="HRU19" s="302"/>
      <c r="HRV19" s="302"/>
      <c r="HRW19" s="302"/>
      <c r="HRX19" s="302"/>
      <c r="HRY19" s="302"/>
      <c r="HRZ19" s="302"/>
      <c r="HSA19" s="302"/>
      <c r="HSB19" s="302"/>
      <c r="HSC19" s="302"/>
      <c r="HSD19" s="302"/>
      <c r="HSE19" s="302"/>
      <c r="HSF19" s="302"/>
      <c r="HSG19" s="302"/>
      <c r="HSH19" s="302"/>
      <c r="HSI19" s="302"/>
      <c r="HSJ19" s="302"/>
      <c r="HSK19" s="302"/>
      <c r="HSL19" s="302"/>
      <c r="HSM19" s="302"/>
      <c r="HSN19" s="302"/>
      <c r="HSO19" s="302"/>
      <c r="HSP19" s="302"/>
      <c r="HSQ19" s="302"/>
      <c r="HSR19" s="302"/>
      <c r="HSS19" s="302"/>
      <c r="HST19" s="302"/>
      <c r="HSU19" s="302"/>
      <c r="HSV19" s="302"/>
      <c r="HSW19" s="302"/>
      <c r="HSX19" s="302"/>
      <c r="HSY19" s="302"/>
      <c r="HSZ19" s="302"/>
      <c r="HTA19" s="302"/>
      <c r="HTB19" s="302"/>
      <c r="HTC19" s="302"/>
      <c r="HTD19" s="302"/>
      <c r="HTE19" s="302"/>
      <c r="HTF19" s="302"/>
      <c r="HTG19" s="302"/>
      <c r="HTH19" s="302"/>
      <c r="HTI19" s="302"/>
      <c r="HTJ19" s="302"/>
      <c r="HTK19" s="302"/>
      <c r="HTL19" s="302"/>
      <c r="HTM19" s="302"/>
      <c r="HTN19" s="302"/>
      <c r="HTO19" s="302"/>
      <c r="HTP19" s="302"/>
      <c r="HTQ19" s="302"/>
      <c r="HTR19" s="302"/>
      <c r="HTS19" s="302"/>
      <c r="HTT19" s="302"/>
      <c r="HTU19" s="302"/>
      <c r="HTV19" s="302"/>
      <c r="HTW19" s="302"/>
      <c r="HTX19" s="302"/>
      <c r="HTY19" s="302"/>
      <c r="HTZ19" s="302"/>
      <c r="HUA19" s="302"/>
      <c r="HUB19" s="302"/>
      <c r="HUC19" s="302"/>
      <c r="HUD19" s="302"/>
      <c r="HUE19" s="302"/>
      <c r="HUF19" s="302"/>
      <c r="HUG19" s="302"/>
      <c r="HUH19" s="302"/>
      <c r="HUI19" s="302"/>
      <c r="HUJ19" s="302"/>
      <c r="HUK19" s="302"/>
      <c r="HUL19" s="302"/>
      <c r="HUM19" s="302"/>
      <c r="HUN19" s="302"/>
      <c r="HUO19" s="302"/>
      <c r="HUP19" s="302"/>
      <c r="HUQ19" s="302"/>
      <c r="HUR19" s="302"/>
      <c r="HUS19" s="302"/>
      <c r="HUT19" s="302"/>
      <c r="HUU19" s="302"/>
      <c r="HUV19" s="302"/>
      <c r="HUW19" s="302"/>
      <c r="HUX19" s="302"/>
      <c r="HUY19" s="302"/>
      <c r="HUZ19" s="302"/>
      <c r="HVA19" s="302"/>
      <c r="HVB19" s="302"/>
      <c r="HVC19" s="302"/>
      <c r="HVD19" s="302"/>
      <c r="HVE19" s="302"/>
      <c r="HVF19" s="302"/>
      <c r="HVG19" s="302"/>
      <c r="HVH19" s="302"/>
      <c r="HVI19" s="302"/>
      <c r="HVJ19" s="302"/>
      <c r="HVK19" s="302"/>
      <c r="HVL19" s="302"/>
      <c r="HVM19" s="302"/>
      <c r="HVN19" s="302"/>
      <c r="HVO19" s="302"/>
      <c r="HVP19" s="302"/>
      <c r="HVQ19" s="302"/>
      <c r="HVR19" s="302"/>
      <c r="HVS19" s="302"/>
      <c r="HVT19" s="302"/>
      <c r="HVU19" s="302"/>
      <c r="HVV19" s="302"/>
      <c r="HVW19" s="302"/>
      <c r="HVX19" s="302"/>
      <c r="HVY19" s="302"/>
      <c r="HVZ19" s="302"/>
      <c r="HWA19" s="302"/>
      <c r="HWB19" s="302"/>
      <c r="HWC19" s="302"/>
      <c r="HWD19" s="302"/>
      <c r="HWE19" s="302"/>
      <c r="HWF19" s="302"/>
      <c r="HWG19" s="302"/>
      <c r="HWH19" s="302"/>
      <c r="HWI19" s="302"/>
      <c r="HWJ19" s="302"/>
      <c r="HWK19" s="302"/>
      <c r="HWL19" s="302"/>
      <c r="HWM19" s="302"/>
      <c r="HWN19" s="302"/>
      <c r="HWO19" s="302"/>
      <c r="HWP19" s="302"/>
      <c r="HWQ19" s="302"/>
      <c r="HWR19" s="302"/>
      <c r="HWS19" s="302"/>
      <c r="HWT19" s="302"/>
      <c r="HWU19" s="302"/>
      <c r="HWV19" s="302"/>
      <c r="HWW19" s="302"/>
      <c r="HWX19" s="302"/>
      <c r="HWY19" s="302"/>
      <c r="HWZ19" s="302"/>
      <c r="HXA19" s="302"/>
      <c r="HXB19" s="302"/>
      <c r="HXC19" s="302"/>
      <c r="HXD19" s="302"/>
      <c r="HXE19" s="302"/>
      <c r="HXF19" s="302"/>
      <c r="HXG19" s="302"/>
      <c r="HXH19" s="302"/>
      <c r="HXI19" s="302"/>
      <c r="HXJ19" s="302"/>
      <c r="HXK19" s="302"/>
      <c r="HXL19" s="302"/>
      <c r="HXM19" s="302"/>
      <c r="HXN19" s="302"/>
      <c r="HXO19" s="302"/>
      <c r="HXP19" s="302"/>
      <c r="HXQ19" s="302"/>
      <c r="HXR19" s="302"/>
      <c r="HXS19" s="302"/>
      <c r="HXT19" s="302"/>
      <c r="HXU19" s="302"/>
      <c r="HXV19" s="302"/>
      <c r="HXW19" s="302"/>
      <c r="HXX19" s="302"/>
      <c r="HXY19" s="302"/>
      <c r="HXZ19" s="302"/>
      <c r="HYA19" s="302"/>
      <c r="HYB19" s="302"/>
      <c r="HYC19" s="302"/>
      <c r="HYD19" s="302"/>
      <c r="HYE19" s="302"/>
      <c r="HYF19" s="302"/>
      <c r="HYG19" s="302"/>
      <c r="HYH19" s="302"/>
      <c r="HYI19" s="302"/>
      <c r="HYJ19" s="302"/>
      <c r="HYK19" s="302"/>
      <c r="HYL19" s="302"/>
      <c r="HYM19" s="302"/>
      <c r="HYN19" s="302"/>
      <c r="HYO19" s="302"/>
      <c r="HYP19" s="302"/>
      <c r="HYQ19" s="302"/>
      <c r="HYR19" s="302"/>
      <c r="HYS19" s="302"/>
      <c r="HYT19" s="302"/>
      <c r="HYU19" s="302"/>
      <c r="HYV19" s="302"/>
      <c r="HYW19" s="302"/>
      <c r="HYX19" s="302"/>
      <c r="HYY19" s="302"/>
      <c r="HYZ19" s="302"/>
      <c r="HZA19" s="302"/>
      <c r="HZB19" s="302"/>
      <c r="HZC19" s="302"/>
      <c r="HZD19" s="302"/>
      <c r="HZE19" s="302"/>
      <c r="HZF19" s="302"/>
      <c r="HZG19" s="302"/>
      <c r="HZH19" s="302"/>
      <c r="HZI19" s="302"/>
      <c r="HZJ19" s="302"/>
      <c r="HZK19" s="302"/>
      <c r="HZL19" s="302"/>
      <c r="HZM19" s="302"/>
      <c r="HZN19" s="302"/>
      <c r="HZO19" s="302"/>
      <c r="HZP19" s="302"/>
      <c r="HZQ19" s="302"/>
      <c r="HZR19" s="302"/>
      <c r="HZS19" s="302"/>
      <c r="HZT19" s="302"/>
      <c r="HZU19" s="302"/>
      <c r="HZV19" s="302"/>
      <c r="HZW19" s="302"/>
      <c r="HZX19" s="302"/>
      <c r="HZY19" s="302"/>
      <c r="HZZ19" s="302"/>
      <c r="IAA19" s="302"/>
      <c r="IAB19" s="302"/>
      <c r="IAC19" s="302"/>
      <c r="IAD19" s="302"/>
      <c r="IAE19" s="302"/>
      <c r="IAF19" s="302"/>
      <c r="IAG19" s="302"/>
      <c r="IAH19" s="302"/>
      <c r="IAI19" s="302"/>
      <c r="IAJ19" s="302"/>
      <c r="IAK19" s="302"/>
      <c r="IAL19" s="302"/>
      <c r="IAM19" s="302"/>
      <c r="IAN19" s="302"/>
      <c r="IAO19" s="302"/>
      <c r="IAP19" s="302"/>
      <c r="IAQ19" s="302"/>
      <c r="IAR19" s="302"/>
      <c r="IAS19" s="302"/>
      <c r="IAT19" s="302"/>
      <c r="IAU19" s="302"/>
      <c r="IAV19" s="302"/>
      <c r="IAW19" s="302"/>
      <c r="IAX19" s="302"/>
      <c r="IAY19" s="302"/>
      <c r="IAZ19" s="302"/>
      <c r="IBA19" s="302"/>
      <c r="IBB19" s="302"/>
      <c r="IBC19" s="302"/>
      <c r="IBD19" s="302"/>
      <c r="IBE19" s="302"/>
      <c r="IBF19" s="302"/>
      <c r="IBG19" s="302"/>
      <c r="IBH19" s="302"/>
      <c r="IBI19" s="302"/>
      <c r="IBJ19" s="302"/>
      <c r="IBK19" s="302"/>
      <c r="IBL19" s="302"/>
      <c r="IBM19" s="302"/>
      <c r="IBN19" s="302"/>
      <c r="IBO19" s="302"/>
      <c r="IBP19" s="302"/>
      <c r="IBQ19" s="302"/>
      <c r="IBR19" s="302"/>
      <c r="IBS19" s="302"/>
      <c r="IBT19" s="302"/>
      <c r="IBU19" s="302"/>
      <c r="IBV19" s="302"/>
      <c r="IBW19" s="302"/>
      <c r="IBX19" s="302"/>
      <c r="IBY19" s="302"/>
      <c r="IBZ19" s="302"/>
      <c r="ICA19" s="302"/>
      <c r="ICB19" s="302"/>
      <c r="ICC19" s="302"/>
      <c r="ICD19" s="302"/>
      <c r="ICE19" s="302"/>
      <c r="ICF19" s="302"/>
      <c r="ICG19" s="302"/>
      <c r="ICH19" s="302"/>
      <c r="ICI19" s="302"/>
      <c r="ICJ19" s="302"/>
      <c r="ICK19" s="302"/>
      <c r="ICL19" s="302"/>
      <c r="ICM19" s="302"/>
      <c r="ICN19" s="302"/>
      <c r="ICO19" s="302"/>
      <c r="ICP19" s="302"/>
      <c r="ICQ19" s="302"/>
      <c r="ICR19" s="302"/>
      <c r="ICS19" s="302"/>
      <c r="ICT19" s="302"/>
      <c r="ICU19" s="302"/>
      <c r="ICV19" s="302"/>
      <c r="ICW19" s="302"/>
      <c r="ICX19" s="302"/>
      <c r="ICY19" s="302"/>
      <c r="ICZ19" s="302"/>
      <c r="IDA19" s="302"/>
      <c r="IDB19" s="302"/>
      <c r="IDC19" s="302"/>
      <c r="IDD19" s="302"/>
      <c r="IDE19" s="302"/>
      <c r="IDF19" s="302"/>
      <c r="IDG19" s="302"/>
      <c r="IDH19" s="302"/>
      <c r="IDI19" s="302"/>
      <c r="IDJ19" s="302"/>
      <c r="IDK19" s="302"/>
      <c r="IDL19" s="302"/>
      <c r="IDM19" s="302"/>
      <c r="IDN19" s="302"/>
      <c r="IDO19" s="302"/>
      <c r="IDP19" s="302"/>
      <c r="IDQ19" s="302"/>
      <c r="IDR19" s="302"/>
      <c r="IDS19" s="302"/>
      <c r="IDT19" s="302"/>
      <c r="IDU19" s="302"/>
      <c r="IDV19" s="302"/>
      <c r="IDW19" s="302"/>
      <c r="IDX19" s="302"/>
      <c r="IDY19" s="302"/>
      <c r="IDZ19" s="302"/>
      <c r="IEA19" s="302"/>
      <c r="IEB19" s="302"/>
      <c r="IEC19" s="302"/>
      <c r="IED19" s="302"/>
      <c r="IEE19" s="302"/>
      <c r="IEF19" s="302"/>
      <c r="IEG19" s="302"/>
      <c r="IEH19" s="302"/>
      <c r="IEI19" s="302"/>
      <c r="IEJ19" s="302"/>
      <c r="IEK19" s="302"/>
      <c r="IEL19" s="302"/>
      <c r="IEM19" s="302"/>
      <c r="IEN19" s="302"/>
      <c r="IEO19" s="302"/>
      <c r="IEP19" s="302"/>
      <c r="IEQ19" s="302"/>
      <c r="IER19" s="302"/>
      <c r="IES19" s="302"/>
      <c r="IET19" s="302"/>
      <c r="IEU19" s="302"/>
      <c r="IEV19" s="302"/>
      <c r="IEW19" s="302"/>
      <c r="IEX19" s="302"/>
      <c r="IEY19" s="302"/>
      <c r="IEZ19" s="302"/>
      <c r="IFA19" s="302"/>
      <c r="IFB19" s="302"/>
      <c r="IFC19" s="302"/>
      <c r="IFD19" s="302"/>
      <c r="IFE19" s="302"/>
      <c r="IFF19" s="302"/>
      <c r="IFG19" s="302"/>
      <c r="IFH19" s="302"/>
      <c r="IFI19" s="302"/>
      <c r="IFJ19" s="302"/>
      <c r="IFK19" s="302"/>
      <c r="IFL19" s="302"/>
      <c r="IFM19" s="302"/>
      <c r="IFN19" s="302"/>
      <c r="IFO19" s="302"/>
      <c r="IFP19" s="302"/>
      <c r="IFQ19" s="302"/>
      <c r="IFR19" s="302"/>
      <c r="IFS19" s="302"/>
      <c r="IFT19" s="302"/>
      <c r="IFU19" s="302"/>
      <c r="IFV19" s="302"/>
      <c r="IFW19" s="302"/>
      <c r="IFX19" s="302"/>
      <c r="IFY19" s="302"/>
      <c r="IFZ19" s="302"/>
      <c r="IGA19" s="302"/>
      <c r="IGB19" s="302"/>
      <c r="IGC19" s="302"/>
      <c r="IGD19" s="302"/>
      <c r="IGE19" s="302"/>
      <c r="IGF19" s="302"/>
      <c r="IGG19" s="302"/>
      <c r="IGH19" s="302"/>
      <c r="IGI19" s="302"/>
      <c r="IGJ19" s="302"/>
      <c r="IGK19" s="302"/>
      <c r="IGL19" s="302"/>
      <c r="IGM19" s="302"/>
      <c r="IGN19" s="302"/>
      <c r="IGO19" s="302"/>
      <c r="IGP19" s="302"/>
      <c r="IGQ19" s="302"/>
      <c r="IGR19" s="302"/>
      <c r="IGS19" s="302"/>
      <c r="IGT19" s="302"/>
      <c r="IGU19" s="302"/>
      <c r="IGV19" s="302"/>
      <c r="IGW19" s="302"/>
      <c r="IGX19" s="302"/>
      <c r="IGY19" s="302"/>
      <c r="IGZ19" s="302"/>
      <c r="IHA19" s="302"/>
      <c r="IHB19" s="302"/>
      <c r="IHC19" s="302"/>
      <c r="IHD19" s="302"/>
      <c r="IHE19" s="302"/>
      <c r="IHF19" s="302"/>
      <c r="IHG19" s="302"/>
      <c r="IHH19" s="302"/>
      <c r="IHI19" s="302"/>
      <c r="IHJ19" s="302"/>
      <c r="IHK19" s="302"/>
      <c r="IHL19" s="302"/>
      <c r="IHM19" s="302"/>
      <c r="IHN19" s="302"/>
      <c r="IHO19" s="302"/>
      <c r="IHP19" s="302"/>
      <c r="IHQ19" s="302"/>
      <c r="IHR19" s="302"/>
      <c r="IHS19" s="302"/>
      <c r="IHT19" s="302"/>
      <c r="IHU19" s="302"/>
      <c r="IHV19" s="302"/>
      <c r="IHW19" s="302"/>
      <c r="IHX19" s="302"/>
      <c r="IHY19" s="302"/>
      <c r="IHZ19" s="302"/>
      <c r="IIA19" s="302"/>
      <c r="IIB19" s="302"/>
      <c r="IIC19" s="302"/>
      <c r="IID19" s="302"/>
      <c r="IIE19" s="302"/>
      <c r="IIF19" s="302"/>
      <c r="IIG19" s="302"/>
      <c r="IIH19" s="302"/>
      <c r="III19" s="302"/>
      <c r="IIJ19" s="302"/>
      <c r="IIK19" s="302"/>
      <c r="IIL19" s="302"/>
      <c r="IIM19" s="302"/>
      <c r="IIN19" s="302"/>
      <c r="IIO19" s="302"/>
      <c r="IIP19" s="302"/>
      <c r="IIQ19" s="302"/>
      <c r="IIR19" s="302"/>
      <c r="IIS19" s="302"/>
      <c r="IIT19" s="302"/>
      <c r="IIU19" s="302"/>
      <c r="IIV19" s="302"/>
      <c r="IIW19" s="302"/>
      <c r="IIX19" s="302"/>
      <c r="IIY19" s="302"/>
      <c r="IIZ19" s="302"/>
      <c r="IJA19" s="302"/>
      <c r="IJB19" s="302"/>
      <c r="IJC19" s="302"/>
      <c r="IJD19" s="302"/>
      <c r="IJE19" s="302"/>
      <c r="IJF19" s="302"/>
      <c r="IJG19" s="302"/>
      <c r="IJH19" s="302"/>
      <c r="IJI19" s="302"/>
      <c r="IJJ19" s="302"/>
      <c r="IJK19" s="302"/>
      <c r="IJL19" s="302"/>
      <c r="IJM19" s="302"/>
      <c r="IJN19" s="302"/>
      <c r="IJO19" s="302"/>
      <c r="IJP19" s="302"/>
      <c r="IJQ19" s="302"/>
      <c r="IJR19" s="302"/>
      <c r="IJS19" s="302"/>
      <c r="IJT19" s="302"/>
      <c r="IJU19" s="302"/>
      <c r="IJV19" s="302"/>
      <c r="IJW19" s="302"/>
      <c r="IJX19" s="302"/>
      <c r="IJY19" s="302"/>
      <c r="IJZ19" s="302"/>
      <c r="IKA19" s="302"/>
      <c r="IKB19" s="302"/>
      <c r="IKC19" s="302"/>
      <c r="IKD19" s="302"/>
      <c r="IKE19" s="302"/>
      <c r="IKF19" s="302"/>
      <c r="IKG19" s="302"/>
      <c r="IKH19" s="302"/>
      <c r="IKI19" s="302"/>
      <c r="IKJ19" s="302"/>
      <c r="IKK19" s="302"/>
      <c r="IKL19" s="302"/>
      <c r="IKM19" s="302"/>
      <c r="IKN19" s="302"/>
      <c r="IKO19" s="302"/>
      <c r="IKP19" s="302"/>
      <c r="IKQ19" s="302"/>
      <c r="IKR19" s="302"/>
      <c r="IKS19" s="302"/>
      <c r="IKT19" s="302"/>
      <c r="IKU19" s="302"/>
      <c r="IKV19" s="302"/>
      <c r="IKW19" s="302"/>
      <c r="IKX19" s="302"/>
      <c r="IKY19" s="302"/>
      <c r="IKZ19" s="302"/>
      <c r="ILA19" s="302"/>
      <c r="ILB19" s="302"/>
      <c r="ILC19" s="302"/>
      <c r="ILD19" s="302"/>
      <c r="ILE19" s="302"/>
      <c r="ILF19" s="302"/>
      <c r="ILG19" s="302"/>
      <c r="ILH19" s="302"/>
      <c r="ILI19" s="302"/>
      <c r="ILJ19" s="302"/>
      <c r="ILK19" s="302"/>
      <c r="ILL19" s="302"/>
      <c r="ILM19" s="302"/>
      <c r="ILN19" s="302"/>
      <c r="ILO19" s="302"/>
      <c r="ILP19" s="302"/>
      <c r="ILQ19" s="302"/>
      <c r="ILR19" s="302"/>
      <c r="ILS19" s="302"/>
      <c r="ILT19" s="302"/>
      <c r="ILU19" s="302"/>
      <c r="ILV19" s="302"/>
      <c r="ILW19" s="302"/>
      <c r="ILX19" s="302"/>
      <c r="ILY19" s="302"/>
      <c r="ILZ19" s="302"/>
      <c r="IMA19" s="302"/>
      <c r="IMB19" s="302"/>
      <c r="IMC19" s="302"/>
      <c r="IMD19" s="302"/>
      <c r="IME19" s="302"/>
      <c r="IMF19" s="302"/>
      <c r="IMG19" s="302"/>
      <c r="IMH19" s="302"/>
      <c r="IMI19" s="302"/>
      <c r="IMJ19" s="302"/>
      <c r="IMK19" s="302"/>
      <c r="IML19" s="302"/>
      <c r="IMM19" s="302"/>
      <c r="IMN19" s="302"/>
      <c r="IMO19" s="302"/>
      <c r="IMP19" s="302"/>
      <c r="IMQ19" s="302"/>
      <c r="IMR19" s="302"/>
      <c r="IMS19" s="302"/>
      <c r="IMT19" s="302"/>
      <c r="IMU19" s="302"/>
      <c r="IMV19" s="302"/>
      <c r="IMW19" s="302"/>
      <c r="IMX19" s="302"/>
      <c r="IMY19" s="302"/>
      <c r="IMZ19" s="302"/>
      <c r="INA19" s="302"/>
      <c r="INB19" s="302"/>
      <c r="INC19" s="302"/>
      <c r="IND19" s="302"/>
      <c r="INE19" s="302"/>
      <c r="INF19" s="302"/>
      <c r="ING19" s="302"/>
      <c r="INH19" s="302"/>
      <c r="INI19" s="302"/>
      <c r="INJ19" s="302"/>
      <c r="INK19" s="302"/>
      <c r="INL19" s="302"/>
      <c r="INM19" s="302"/>
      <c r="INN19" s="302"/>
      <c r="INO19" s="302"/>
      <c r="INP19" s="302"/>
      <c r="INQ19" s="302"/>
      <c r="INR19" s="302"/>
      <c r="INS19" s="302"/>
      <c r="INT19" s="302"/>
      <c r="INU19" s="302"/>
      <c r="INV19" s="302"/>
      <c r="INW19" s="302"/>
      <c r="INX19" s="302"/>
      <c r="INY19" s="302"/>
      <c r="INZ19" s="302"/>
      <c r="IOA19" s="302"/>
      <c r="IOB19" s="302"/>
      <c r="IOC19" s="302"/>
      <c r="IOD19" s="302"/>
      <c r="IOE19" s="302"/>
      <c r="IOF19" s="302"/>
      <c r="IOG19" s="302"/>
      <c r="IOH19" s="302"/>
      <c r="IOI19" s="302"/>
      <c r="IOJ19" s="302"/>
      <c r="IOK19" s="302"/>
      <c r="IOL19" s="302"/>
      <c r="IOM19" s="302"/>
      <c r="ION19" s="302"/>
      <c r="IOO19" s="302"/>
      <c r="IOP19" s="302"/>
      <c r="IOQ19" s="302"/>
      <c r="IOR19" s="302"/>
      <c r="IOS19" s="302"/>
      <c r="IOT19" s="302"/>
      <c r="IOU19" s="302"/>
      <c r="IOV19" s="302"/>
      <c r="IOW19" s="302"/>
      <c r="IOX19" s="302"/>
      <c r="IOY19" s="302"/>
      <c r="IOZ19" s="302"/>
      <c r="IPA19" s="302"/>
      <c r="IPB19" s="302"/>
      <c r="IPC19" s="302"/>
      <c r="IPD19" s="302"/>
      <c r="IPE19" s="302"/>
      <c r="IPF19" s="302"/>
      <c r="IPG19" s="302"/>
      <c r="IPH19" s="302"/>
      <c r="IPI19" s="302"/>
      <c r="IPJ19" s="302"/>
      <c r="IPK19" s="302"/>
      <c r="IPL19" s="302"/>
      <c r="IPM19" s="302"/>
      <c r="IPN19" s="302"/>
      <c r="IPO19" s="302"/>
      <c r="IPP19" s="302"/>
      <c r="IPQ19" s="302"/>
      <c r="IPR19" s="302"/>
      <c r="IPS19" s="302"/>
      <c r="IPT19" s="302"/>
      <c r="IPU19" s="302"/>
      <c r="IPV19" s="302"/>
      <c r="IPW19" s="302"/>
      <c r="IPX19" s="302"/>
      <c r="IPY19" s="302"/>
      <c r="IPZ19" s="302"/>
      <c r="IQA19" s="302"/>
      <c r="IQB19" s="302"/>
      <c r="IQC19" s="302"/>
      <c r="IQD19" s="302"/>
      <c r="IQE19" s="302"/>
      <c r="IQF19" s="302"/>
      <c r="IQG19" s="302"/>
      <c r="IQH19" s="302"/>
      <c r="IQI19" s="302"/>
      <c r="IQJ19" s="302"/>
      <c r="IQK19" s="302"/>
      <c r="IQL19" s="302"/>
      <c r="IQM19" s="302"/>
      <c r="IQN19" s="302"/>
      <c r="IQO19" s="302"/>
      <c r="IQP19" s="302"/>
      <c r="IQQ19" s="302"/>
      <c r="IQR19" s="302"/>
      <c r="IQS19" s="302"/>
      <c r="IQT19" s="302"/>
      <c r="IQU19" s="302"/>
      <c r="IQV19" s="302"/>
      <c r="IQW19" s="302"/>
      <c r="IQX19" s="302"/>
      <c r="IQY19" s="302"/>
      <c r="IQZ19" s="302"/>
      <c r="IRA19" s="302"/>
      <c r="IRB19" s="302"/>
      <c r="IRC19" s="302"/>
      <c r="IRD19" s="302"/>
      <c r="IRE19" s="302"/>
      <c r="IRF19" s="302"/>
      <c r="IRG19" s="302"/>
      <c r="IRH19" s="302"/>
      <c r="IRI19" s="302"/>
      <c r="IRJ19" s="302"/>
      <c r="IRK19" s="302"/>
      <c r="IRL19" s="302"/>
      <c r="IRM19" s="302"/>
      <c r="IRN19" s="302"/>
      <c r="IRO19" s="302"/>
      <c r="IRP19" s="302"/>
      <c r="IRQ19" s="302"/>
      <c r="IRR19" s="302"/>
      <c r="IRS19" s="302"/>
      <c r="IRT19" s="302"/>
      <c r="IRU19" s="302"/>
      <c r="IRV19" s="302"/>
      <c r="IRW19" s="302"/>
      <c r="IRX19" s="302"/>
      <c r="IRY19" s="302"/>
      <c r="IRZ19" s="302"/>
      <c r="ISA19" s="302"/>
      <c r="ISB19" s="302"/>
      <c r="ISC19" s="302"/>
      <c r="ISD19" s="302"/>
      <c r="ISE19" s="302"/>
      <c r="ISF19" s="302"/>
      <c r="ISG19" s="302"/>
      <c r="ISH19" s="302"/>
      <c r="ISI19" s="302"/>
      <c r="ISJ19" s="302"/>
      <c r="ISK19" s="302"/>
      <c r="ISL19" s="302"/>
      <c r="ISM19" s="302"/>
      <c r="ISN19" s="302"/>
      <c r="ISO19" s="302"/>
      <c r="ISP19" s="302"/>
      <c r="ISQ19" s="302"/>
      <c r="ISR19" s="302"/>
      <c r="ISS19" s="302"/>
      <c r="IST19" s="302"/>
      <c r="ISU19" s="302"/>
      <c r="ISV19" s="302"/>
      <c r="ISW19" s="302"/>
      <c r="ISX19" s="302"/>
      <c r="ISY19" s="302"/>
      <c r="ISZ19" s="302"/>
      <c r="ITA19" s="302"/>
      <c r="ITB19" s="302"/>
      <c r="ITC19" s="302"/>
      <c r="ITD19" s="302"/>
      <c r="ITE19" s="302"/>
      <c r="ITF19" s="302"/>
      <c r="ITG19" s="302"/>
      <c r="ITH19" s="302"/>
      <c r="ITI19" s="302"/>
      <c r="ITJ19" s="302"/>
      <c r="ITK19" s="302"/>
      <c r="ITL19" s="302"/>
      <c r="ITM19" s="302"/>
      <c r="ITN19" s="302"/>
      <c r="ITO19" s="302"/>
      <c r="ITP19" s="302"/>
      <c r="ITQ19" s="302"/>
      <c r="ITR19" s="302"/>
      <c r="ITS19" s="302"/>
      <c r="ITT19" s="302"/>
      <c r="ITU19" s="302"/>
      <c r="ITV19" s="302"/>
      <c r="ITW19" s="302"/>
      <c r="ITX19" s="302"/>
      <c r="ITY19" s="302"/>
      <c r="ITZ19" s="302"/>
      <c r="IUA19" s="302"/>
      <c r="IUB19" s="302"/>
      <c r="IUC19" s="302"/>
      <c r="IUD19" s="302"/>
      <c r="IUE19" s="302"/>
      <c r="IUF19" s="302"/>
      <c r="IUG19" s="302"/>
      <c r="IUH19" s="302"/>
      <c r="IUI19" s="302"/>
      <c r="IUJ19" s="302"/>
      <c r="IUK19" s="302"/>
      <c r="IUL19" s="302"/>
      <c r="IUM19" s="302"/>
      <c r="IUN19" s="302"/>
      <c r="IUO19" s="302"/>
      <c r="IUP19" s="302"/>
      <c r="IUQ19" s="302"/>
      <c r="IUR19" s="302"/>
      <c r="IUS19" s="302"/>
      <c r="IUT19" s="302"/>
      <c r="IUU19" s="302"/>
      <c r="IUV19" s="302"/>
      <c r="IUW19" s="302"/>
      <c r="IUX19" s="302"/>
      <c r="IUY19" s="302"/>
      <c r="IUZ19" s="302"/>
      <c r="IVA19" s="302"/>
      <c r="IVB19" s="302"/>
      <c r="IVC19" s="302"/>
      <c r="IVD19" s="302"/>
      <c r="IVE19" s="302"/>
      <c r="IVF19" s="302"/>
      <c r="IVG19" s="302"/>
      <c r="IVH19" s="302"/>
      <c r="IVI19" s="302"/>
      <c r="IVJ19" s="302"/>
      <c r="IVK19" s="302"/>
      <c r="IVL19" s="302"/>
      <c r="IVM19" s="302"/>
      <c r="IVN19" s="302"/>
      <c r="IVO19" s="302"/>
      <c r="IVP19" s="302"/>
      <c r="IVQ19" s="302"/>
      <c r="IVR19" s="302"/>
      <c r="IVS19" s="302"/>
      <c r="IVT19" s="302"/>
      <c r="IVU19" s="302"/>
      <c r="IVV19" s="302"/>
      <c r="IVW19" s="302"/>
      <c r="IVX19" s="302"/>
      <c r="IVY19" s="302"/>
      <c r="IVZ19" s="302"/>
      <c r="IWA19" s="302"/>
      <c r="IWB19" s="302"/>
      <c r="IWC19" s="302"/>
      <c r="IWD19" s="302"/>
      <c r="IWE19" s="302"/>
      <c r="IWF19" s="302"/>
      <c r="IWG19" s="302"/>
      <c r="IWH19" s="302"/>
      <c r="IWI19" s="302"/>
      <c r="IWJ19" s="302"/>
      <c r="IWK19" s="302"/>
      <c r="IWL19" s="302"/>
      <c r="IWM19" s="302"/>
      <c r="IWN19" s="302"/>
      <c r="IWO19" s="302"/>
      <c r="IWP19" s="302"/>
      <c r="IWQ19" s="302"/>
      <c r="IWR19" s="302"/>
      <c r="IWS19" s="302"/>
      <c r="IWT19" s="302"/>
      <c r="IWU19" s="302"/>
      <c r="IWV19" s="302"/>
      <c r="IWW19" s="302"/>
      <c r="IWX19" s="302"/>
      <c r="IWY19" s="302"/>
      <c r="IWZ19" s="302"/>
      <c r="IXA19" s="302"/>
      <c r="IXB19" s="302"/>
      <c r="IXC19" s="302"/>
      <c r="IXD19" s="302"/>
      <c r="IXE19" s="302"/>
      <c r="IXF19" s="302"/>
      <c r="IXG19" s="302"/>
      <c r="IXH19" s="302"/>
      <c r="IXI19" s="302"/>
      <c r="IXJ19" s="302"/>
      <c r="IXK19" s="302"/>
      <c r="IXL19" s="302"/>
      <c r="IXM19" s="302"/>
      <c r="IXN19" s="302"/>
      <c r="IXO19" s="302"/>
      <c r="IXP19" s="302"/>
      <c r="IXQ19" s="302"/>
      <c r="IXR19" s="302"/>
      <c r="IXS19" s="302"/>
      <c r="IXT19" s="302"/>
      <c r="IXU19" s="302"/>
      <c r="IXV19" s="302"/>
      <c r="IXW19" s="302"/>
      <c r="IXX19" s="302"/>
      <c r="IXY19" s="302"/>
      <c r="IXZ19" s="302"/>
      <c r="IYA19" s="302"/>
      <c r="IYB19" s="302"/>
      <c r="IYC19" s="302"/>
      <c r="IYD19" s="302"/>
      <c r="IYE19" s="302"/>
      <c r="IYF19" s="302"/>
      <c r="IYG19" s="302"/>
      <c r="IYH19" s="302"/>
      <c r="IYI19" s="302"/>
      <c r="IYJ19" s="302"/>
      <c r="IYK19" s="302"/>
      <c r="IYL19" s="302"/>
      <c r="IYM19" s="302"/>
      <c r="IYN19" s="302"/>
      <c r="IYO19" s="302"/>
      <c r="IYP19" s="302"/>
      <c r="IYQ19" s="302"/>
      <c r="IYR19" s="302"/>
      <c r="IYS19" s="302"/>
      <c r="IYT19" s="302"/>
      <c r="IYU19" s="302"/>
      <c r="IYV19" s="302"/>
      <c r="IYW19" s="302"/>
      <c r="IYX19" s="302"/>
      <c r="IYY19" s="302"/>
      <c r="IYZ19" s="302"/>
      <c r="IZA19" s="302"/>
      <c r="IZB19" s="302"/>
      <c r="IZC19" s="302"/>
      <c r="IZD19" s="302"/>
      <c r="IZE19" s="302"/>
      <c r="IZF19" s="302"/>
      <c r="IZG19" s="302"/>
      <c r="IZH19" s="302"/>
      <c r="IZI19" s="302"/>
      <c r="IZJ19" s="302"/>
      <c r="IZK19" s="302"/>
      <c r="IZL19" s="302"/>
      <c r="IZM19" s="302"/>
      <c r="IZN19" s="302"/>
      <c r="IZO19" s="302"/>
      <c r="IZP19" s="302"/>
      <c r="IZQ19" s="302"/>
      <c r="IZR19" s="302"/>
      <c r="IZS19" s="302"/>
      <c r="IZT19" s="302"/>
      <c r="IZU19" s="302"/>
      <c r="IZV19" s="302"/>
      <c r="IZW19" s="302"/>
      <c r="IZX19" s="302"/>
      <c r="IZY19" s="302"/>
      <c r="IZZ19" s="302"/>
      <c r="JAA19" s="302"/>
      <c r="JAB19" s="302"/>
      <c r="JAC19" s="302"/>
      <c r="JAD19" s="302"/>
      <c r="JAE19" s="302"/>
      <c r="JAF19" s="302"/>
      <c r="JAG19" s="302"/>
      <c r="JAH19" s="302"/>
      <c r="JAI19" s="302"/>
      <c r="JAJ19" s="302"/>
      <c r="JAK19" s="302"/>
      <c r="JAL19" s="302"/>
      <c r="JAM19" s="302"/>
      <c r="JAN19" s="302"/>
      <c r="JAO19" s="302"/>
      <c r="JAP19" s="302"/>
      <c r="JAQ19" s="302"/>
      <c r="JAR19" s="302"/>
      <c r="JAS19" s="302"/>
      <c r="JAT19" s="302"/>
      <c r="JAU19" s="302"/>
      <c r="JAV19" s="302"/>
      <c r="JAW19" s="302"/>
      <c r="JAX19" s="302"/>
      <c r="JAY19" s="302"/>
      <c r="JAZ19" s="302"/>
      <c r="JBA19" s="302"/>
      <c r="JBB19" s="302"/>
      <c r="JBC19" s="302"/>
      <c r="JBD19" s="302"/>
      <c r="JBE19" s="302"/>
      <c r="JBF19" s="302"/>
      <c r="JBG19" s="302"/>
      <c r="JBH19" s="302"/>
      <c r="JBI19" s="302"/>
      <c r="JBJ19" s="302"/>
      <c r="JBK19" s="302"/>
      <c r="JBL19" s="302"/>
      <c r="JBM19" s="302"/>
      <c r="JBN19" s="302"/>
      <c r="JBO19" s="302"/>
      <c r="JBP19" s="302"/>
      <c r="JBQ19" s="302"/>
      <c r="JBR19" s="302"/>
      <c r="JBS19" s="302"/>
      <c r="JBT19" s="302"/>
      <c r="JBU19" s="302"/>
      <c r="JBV19" s="302"/>
      <c r="JBW19" s="302"/>
      <c r="JBX19" s="302"/>
      <c r="JBY19" s="302"/>
      <c r="JBZ19" s="302"/>
      <c r="JCA19" s="302"/>
      <c r="JCB19" s="302"/>
      <c r="JCC19" s="302"/>
      <c r="JCD19" s="302"/>
      <c r="JCE19" s="302"/>
      <c r="JCF19" s="302"/>
      <c r="JCG19" s="302"/>
      <c r="JCH19" s="302"/>
      <c r="JCI19" s="302"/>
      <c r="JCJ19" s="302"/>
      <c r="JCK19" s="302"/>
      <c r="JCL19" s="302"/>
      <c r="JCM19" s="302"/>
      <c r="JCN19" s="302"/>
      <c r="JCO19" s="302"/>
      <c r="JCP19" s="302"/>
      <c r="JCQ19" s="302"/>
      <c r="JCR19" s="302"/>
      <c r="JCS19" s="302"/>
      <c r="JCT19" s="302"/>
      <c r="JCU19" s="302"/>
      <c r="JCV19" s="302"/>
      <c r="JCW19" s="302"/>
      <c r="JCX19" s="302"/>
      <c r="JCY19" s="302"/>
      <c r="JCZ19" s="302"/>
      <c r="JDA19" s="302"/>
      <c r="JDB19" s="302"/>
      <c r="JDC19" s="302"/>
      <c r="JDD19" s="302"/>
      <c r="JDE19" s="302"/>
      <c r="JDF19" s="302"/>
      <c r="JDG19" s="302"/>
      <c r="JDH19" s="302"/>
      <c r="JDI19" s="302"/>
      <c r="JDJ19" s="302"/>
      <c r="JDK19" s="302"/>
      <c r="JDL19" s="302"/>
      <c r="JDM19" s="302"/>
      <c r="JDN19" s="302"/>
      <c r="JDO19" s="302"/>
      <c r="JDP19" s="302"/>
      <c r="JDQ19" s="302"/>
      <c r="JDR19" s="302"/>
      <c r="JDS19" s="302"/>
      <c r="JDT19" s="302"/>
      <c r="JDU19" s="302"/>
      <c r="JDV19" s="302"/>
      <c r="JDW19" s="302"/>
      <c r="JDX19" s="302"/>
      <c r="JDY19" s="302"/>
      <c r="JDZ19" s="302"/>
      <c r="JEA19" s="302"/>
      <c r="JEB19" s="302"/>
      <c r="JEC19" s="302"/>
      <c r="JED19" s="302"/>
      <c r="JEE19" s="302"/>
      <c r="JEF19" s="302"/>
      <c r="JEG19" s="302"/>
      <c r="JEH19" s="302"/>
      <c r="JEI19" s="302"/>
      <c r="JEJ19" s="302"/>
      <c r="JEK19" s="302"/>
      <c r="JEL19" s="302"/>
      <c r="JEM19" s="302"/>
      <c r="JEN19" s="302"/>
      <c r="JEO19" s="302"/>
      <c r="JEP19" s="302"/>
      <c r="JEQ19" s="302"/>
      <c r="JER19" s="302"/>
      <c r="JES19" s="302"/>
      <c r="JET19" s="302"/>
      <c r="JEU19" s="302"/>
      <c r="JEV19" s="302"/>
      <c r="JEW19" s="302"/>
      <c r="JEX19" s="302"/>
      <c r="JEY19" s="302"/>
      <c r="JEZ19" s="302"/>
      <c r="JFA19" s="302"/>
      <c r="JFB19" s="302"/>
      <c r="JFC19" s="302"/>
      <c r="JFD19" s="302"/>
      <c r="JFE19" s="302"/>
      <c r="JFF19" s="302"/>
      <c r="JFG19" s="302"/>
      <c r="JFH19" s="302"/>
      <c r="JFI19" s="302"/>
      <c r="JFJ19" s="302"/>
      <c r="JFK19" s="302"/>
      <c r="JFL19" s="302"/>
      <c r="JFM19" s="302"/>
      <c r="JFN19" s="302"/>
      <c r="JFO19" s="302"/>
      <c r="JFP19" s="302"/>
      <c r="JFQ19" s="302"/>
      <c r="JFR19" s="302"/>
      <c r="JFS19" s="302"/>
      <c r="JFT19" s="302"/>
      <c r="JFU19" s="302"/>
      <c r="JFV19" s="302"/>
      <c r="JFW19" s="302"/>
      <c r="JFX19" s="302"/>
      <c r="JFY19" s="302"/>
      <c r="JFZ19" s="302"/>
      <c r="JGA19" s="302"/>
      <c r="JGB19" s="302"/>
      <c r="JGC19" s="302"/>
      <c r="JGD19" s="302"/>
      <c r="JGE19" s="302"/>
      <c r="JGF19" s="302"/>
      <c r="JGG19" s="302"/>
      <c r="JGH19" s="302"/>
      <c r="JGI19" s="302"/>
      <c r="JGJ19" s="302"/>
      <c r="JGK19" s="302"/>
      <c r="JGL19" s="302"/>
      <c r="JGM19" s="302"/>
      <c r="JGN19" s="302"/>
      <c r="JGO19" s="302"/>
      <c r="JGP19" s="302"/>
      <c r="JGQ19" s="302"/>
      <c r="JGR19" s="302"/>
      <c r="JGS19" s="302"/>
      <c r="JGT19" s="302"/>
      <c r="JGU19" s="302"/>
      <c r="JGV19" s="302"/>
      <c r="JGW19" s="302"/>
      <c r="JGX19" s="302"/>
      <c r="JGY19" s="302"/>
      <c r="JGZ19" s="302"/>
      <c r="JHA19" s="302"/>
      <c r="JHB19" s="302"/>
      <c r="JHC19" s="302"/>
      <c r="JHD19" s="302"/>
      <c r="JHE19" s="302"/>
      <c r="JHF19" s="302"/>
      <c r="JHG19" s="302"/>
      <c r="JHH19" s="302"/>
      <c r="JHI19" s="302"/>
      <c r="JHJ19" s="302"/>
      <c r="JHK19" s="302"/>
      <c r="JHL19" s="302"/>
      <c r="JHM19" s="302"/>
      <c r="JHN19" s="302"/>
      <c r="JHO19" s="302"/>
      <c r="JHP19" s="302"/>
      <c r="JHQ19" s="302"/>
      <c r="JHR19" s="302"/>
      <c r="JHS19" s="302"/>
      <c r="JHT19" s="302"/>
      <c r="JHU19" s="302"/>
      <c r="JHV19" s="302"/>
      <c r="JHW19" s="302"/>
      <c r="JHX19" s="302"/>
      <c r="JHY19" s="302"/>
      <c r="JHZ19" s="302"/>
      <c r="JIA19" s="302"/>
      <c r="JIB19" s="302"/>
      <c r="JIC19" s="302"/>
      <c r="JID19" s="302"/>
      <c r="JIE19" s="302"/>
      <c r="JIF19" s="302"/>
      <c r="JIG19" s="302"/>
      <c r="JIH19" s="302"/>
      <c r="JII19" s="302"/>
      <c r="JIJ19" s="302"/>
      <c r="JIK19" s="302"/>
      <c r="JIL19" s="302"/>
      <c r="JIM19" s="302"/>
      <c r="JIN19" s="302"/>
      <c r="JIO19" s="302"/>
      <c r="JIP19" s="302"/>
      <c r="JIQ19" s="302"/>
      <c r="JIR19" s="302"/>
      <c r="JIS19" s="302"/>
      <c r="JIT19" s="302"/>
      <c r="JIU19" s="302"/>
      <c r="JIV19" s="302"/>
      <c r="JIW19" s="302"/>
      <c r="JIX19" s="302"/>
      <c r="JIY19" s="302"/>
      <c r="JIZ19" s="302"/>
      <c r="JJA19" s="302"/>
      <c r="JJB19" s="302"/>
      <c r="JJC19" s="302"/>
      <c r="JJD19" s="302"/>
      <c r="JJE19" s="302"/>
      <c r="JJF19" s="302"/>
      <c r="JJG19" s="302"/>
      <c r="JJH19" s="302"/>
      <c r="JJI19" s="302"/>
      <c r="JJJ19" s="302"/>
      <c r="JJK19" s="302"/>
      <c r="JJL19" s="302"/>
      <c r="JJM19" s="302"/>
      <c r="JJN19" s="302"/>
      <c r="JJO19" s="302"/>
      <c r="JJP19" s="302"/>
      <c r="JJQ19" s="302"/>
      <c r="JJR19" s="302"/>
      <c r="JJS19" s="302"/>
      <c r="JJT19" s="302"/>
      <c r="JJU19" s="302"/>
      <c r="JJV19" s="302"/>
      <c r="JJW19" s="302"/>
      <c r="JJX19" s="302"/>
      <c r="JJY19" s="302"/>
      <c r="JJZ19" s="302"/>
      <c r="JKA19" s="302"/>
      <c r="JKB19" s="302"/>
      <c r="JKC19" s="302"/>
      <c r="JKD19" s="302"/>
      <c r="JKE19" s="302"/>
      <c r="JKF19" s="302"/>
      <c r="JKG19" s="302"/>
      <c r="JKH19" s="302"/>
      <c r="JKI19" s="302"/>
      <c r="JKJ19" s="302"/>
      <c r="JKK19" s="302"/>
      <c r="JKL19" s="302"/>
      <c r="JKM19" s="302"/>
      <c r="JKN19" s="302"/>
      <c r="JKO19" s="302"/>
      <c r="JKP19" s="302"/>
      <c r="JKQ19" s="302"/>
      <c r="JKR19" s="302"/>
      <c r="JKS19" s="302"/>
      <c r="JKT19" s="302"/>
      <c r="JKU19" s="302"/>
      <c r="JKV19" s="302"/>
      <c r="JKW19" s="302"/>
      <c r="JKX19" s="302"/>
      <c r="JKY19" s="302"/>
      <c r="JKZ19" s="302"/>
      <c r="JLA19" s="302"/>
      <c r="JLB19" s="302"/>
      <c r="JLC19" s="302"/>
      <c r="JLD19" s="302"/>
      <c r="JLE19" s="302"/>
      <c r="JLF19" s="302"/>
      <c r="JLG19" s="302"/>
      <c r="JLH19" s="302"/>
      <c r="JLI19" s="302"/>
      <c r="JLJ19" s="302"/>
      <c r="JLK19" s="302"/>
      <c r="JLL19" s="302"/>
      <c r="JLM19" s="302"/>
      <c r="JLN19" s="302"/>
      <c r="JLO19" s="302"/>
      <c r="JLP19" s="302"/>
      <c r="JLQ19" s="302"/>
      <c r="JLR19" s="302"/>
      <c r="JLS19" s="302"/>
      <c r="JLT19" s="302"/>
      <c r="JLU19" s="302"/>
      <c r="JLV19" s="302"/>
      <c r="JLW19" s="302"/>
      <c r="JLX19" s="302"/>
      <c r="JLY19" s="302"/>
      <c r="JLZ19" s="302"/>
      <c r="JMA19" s="302"/>
      <c r="JMB19" s="302"/>
      <c r="JMC19" s="302"/>
      <c r="JMD19" s="302"/>
      <c r="JME19" s="302"/>
      <c r="JMF19" s="302"/>
      <c r="JMG19" s="302"/>
      <c r="JMH19" s="302"/>
      <c r="JMI19" s="302"/>
      <c r="JMJ19" s="302"/>
      <c r="JMK19" s="302"/>
      <c r="JML19" s="302"/>
      <c r="JMM19" s="302"/>
      <c r="JMN19" s="302"/>
      <c r="JMO19" s="302"/>
      <c r="JMP19" s="302"/>
      <c r="JMQ19" s="302"/>
      <c r="JMR19" s="302"/>
      <c r="JMS19" s="302"/>
      <c r="JMT19" s="302"/>
      <c r="JMU19" s="302"/>
      <c r="JMV19" s="302"/>
      <c r="JMW19" s="302"/>
      <c r="JMX19" s="302"/>
      <c r="JMY19" s="302"/>
      <c r="JMZ19" s="302"/>
      <c r="JNA19" s="302"/>
      <c r="JNB19" s="302"/>
      <c r="JNC19" s="302"/>
      <c r="JND19" s="302"/>
      <c r="JNE19" s="302"/>
      <c r="JNF19" s="302"/>
      <c r="JNG19" s="302"/>
      <c r="JNH19" s="302"/>
      <c r="JNI19" s="302"/>
      <c r="JNJ19" s="302"/>
      <c r="JNK19" s="302"/>
      <c r="JNL19" s="302"/>
      <c r="JNM19" s="302"/>
      <c r="JNN19" s="302"/>
      <c r="JNO19" s="302"/>
      <c r="JNP19" s="302"/>
      <c r="JNQ19" s="302"/>
      <c r="JNR19" s="302"/>
      <c r="JNS19" s="302"/>
      <c r="JNT19" s="302"/>
      <c r="JNU19" s="302"/>
      <c r="JNV19" s="302"/>
      <c r="JNW19" s="302"/>
      <c r="JNX19" s="302"/>
      <c r="JNY19" s="302"/>
      <c r="JNZ19" s="302"/>
      <c r="JOA19" s="302"/>
      <c r="JOB19" s="302"/>
      <c r="JOC19" s="302"/>
      <c r="JOD19" s="302"/>
      <c r="JOE19" s="302"/>
      <c r="JOF19" s="302"/>
      <c r="JOG19" s="302"/>
      <c r="JOH19" s="302"/>
      <c r="JOI19" s="302"/>
      <c r="JOJ19" s="302"/>
      <c r="JOK19" s="302"/>
      <c r="JOL19" s="302"/>
      <c r="JOM19" s="302"/>
      <c r="JON19" s="302"/>
      <c r="JOO19" s="302"/>
      <c r="JOP19" s="302"/>
      <c r="JOQ19" s="302"/>
      <c r="JOR19" s="302"/>
      <c r="JOS19" s="302"/>
      <c r="JOT19" s="302"/>
      <c r="JOU19" s="302"/>
      <c r="JOV19" s="302"/>
      <c r="JOW19" s="302"/>
      <c r="JOX19" s="302"/>
      <c r="JOY19" s="302"/>
      <c r="JOZ19" s="302"/>
      <c r="JPA19" s="302"/>
      <c r="JPB19" s="302"/>
      <c r="JPC19" s="302"/>
      <c r="JPD19" s="302"/>
      <c r="JPE19" s="302"/>
      <c r="JPF19" s="302"/>
      <c r="JPG19" s="302"/>
      <c r="JPH19" s="302"/>
      <c r="JPI19" s="302"/>
      <c r="JPJ19" s="302"/>
      <c r="JPK19" s="302"/>
      <c r="JPL19" s="302"/>
      <c r="JPM19" s="302"/>
      <c r="JPN19" s="302"/>
      <c r="JPO19" s="302"/>
      <c r="JPP19" s="302"/>
      <c r="JPQ19" s="302"/>
      <c r="JPR19" s="302"/>
      <c r="JPS19" s="302"/>
      <c r="JPT19" s="302"/>
      <c r="JPU19" s="302"/>
      <c r="JPV19" s="302"/>
      <c r="JPW19" s="302"/>
      <c r="JPX19" s="302"/>
      <c r="JPY19" s="302"/>
      <c r="JPZ19" s="302"/>
      <c r="JQA19" s="302"/>
      <c r="JQB19" s="302"/>
      <c r="JQC19" s="302"/>
      <c r="JQD19" s="302"/>
      <c r="JQE19" s="302"/>
      <c r="JQF19" s="302"/>
      <c r="JQG19" s="302"/>
      <c r="JQH19" s="302"/>
      <c r="JQI19" s="302"/>
      <c r="JQJ19" s="302"/>
      <c r="JQK19" s="302"/>
      <c r="JQL19" s="302"/>
      <c r="JQM19" s="302"/>
      <c r="JQN19" s="302"/>
      <c r="JQO19" s="302"/>
      <c r="JQP19" s="302"/>
      <c r="JQQ19" s="302"/>
      <c r="JQR19" s="302"/>
      <c r="JQS19" s="302"/>
      <c r="JQT19" s="302"/>
      <c r="JQU19" s="302"/>
      <c r="JQV19" s="302"/>
      <c r="JQW19" s="302"/>
      <c r="JQX19" s="302"/>
      <c r="JQY19" s="302"/>
      <c r="JQZ19" s="302"/>
      <c r="JRA19" s="302"/>
      <c r="JRB19" s="302"/>
      <c r="JRC19" s="302"/>
      <c r="JRD19" s="302"/>
      <c r="JRE19" s="302"/>
      <c r="JRF19" s="302"/>
      <c r="JRG19" s="302"/>
      <c r="JRH19" s="302"/>
      <c r="JRI19" s="302"/>
      <c r="JRJ19" s="302"/>
      <c r="JRK19" s="302"/>
      <c r="JRL19" s="302"/>
      <c r="JRM19" s="302"/>
      <c r="JRN19" s="302"/>
      <c r="JRO19" s="302"/>
      <c r="JRP19" s="302"/>
      <c r="JRQ19" s="302"/>
      <c r="JRR19" s="302"/>
      <c r="JRS19" s="302"/>
      <c r="JRT19" s="302"/>
      <c r="JRU19" s="302"/>
      <c r="JRV19" s="302"/>
      <c r="JRW19" s="302"/>
      <c r="JRX19" s="302"/>
      <c r="JRY19" s="302"/>
      <c r="JRZ19" s="302"/>
      <c r="JSA19" s="302"/>
      <c r="JSB19" s="302"/>
      <c r="JSC19" s="302"/>
      <c r="JSD19" s="302"/>
      <c r="JSE19" s="302"/>
      <c r="JSF19" s="302"/>
      <c r="JSG19" s="302"/>
      <c r="JSH19" s="302"/>
      <c r="JSI19" s="302"/>
      <c r="JSJ19" s="302"/>
      <c r="JSK19" s="302"/>
      <c r="JSL19" s="302"/>
      <c r="JSM19" s="302"/>
      <c r="JSN19" s="302"/>
      <c r="JSO19" s="302"/>
      <c r="JSP19" s="302"/>
      <c r="JSQ19" s="302"/>
      <c r="JSR19" s="302"/>
      <c r="JSS19" s="302"/>
      <c r="JST19" s="302"/>
      <c r="JSU19" s="302"/>
      <c r="JSV19" s="302"/>
      <c r="JSW19" s="302"/>
      <c r="JSX19" s="302"/>
      <c r="JSY19" s="302"/>
      <c r="JSZ19" s="302"/>
      <c r="JTA19" s="302"/>
      <c r="JTB19" s="302"/>
      <c r="JTC19" s="302"/>
      <c r="JTD19" s="302"/>
      <c r="JTE19" s="302"/>
      <c r="JTF19" s="302"/>
      <c r="JTG19" s="302"/>
      <c r="JTH19" s="302"/>
      <c r="JTI19" s="302"/>
      <c r="JTJ19" s="302"/>
      <c r="JTK19" s="302"/>
      <c r="JTL19" s="302"/>
      <c r="JTM19" s="302"/>
      <c r="JTN19" s="302"/>
      <c r="JTO19" s="302"/>
      <c r="JTP19" s="302"/>
      <c r="JTQ19" s="302"/>
      <c r="JTR19" s="302"/>
      <c r="JTS19" s="302"/>
      <c r="JTT19" s="302"/>
      <c r="JTU19" s="302"/>
      <c r="JTV19" s="302"/>
      <c r="JTW19" s="302"/>
      <c r="JTX19" s="302"/>
      <c r="JTY19" s="302"/>
      <c r="JTZ19" s="302"/>
      <c r="JUA19" s="302"/>
      <c r="JUB19" s="302"/>
      <c r="JUC19" s="302"/>
      <c r="JUD19" s="302"/>
      <c r="JUE19" s="302"/>
      <c r="JUF19" s="302"/>
      <c r="JUG19" s="302"/>
      <c r="JUH19" s="302"/>
      <c r="JUI19" s="302"/>
      <c r="JUJ19" s="302"/>
      <c r="JUK19" s="302"/>
      <c r="JUL19" s="302"/>
      <c r="JUM19" s="302"/>
      <c r="JUN19" s="302"/>
      <c r="JUO19" s="302"/>
      <c r="JUP19" s="302"/>
      <c r="JUQ19" s="302"/>
      <c r="JUR19" s="302"/>
      <c r="JUS19" s="302"/>
      <c r="JUT19" s="302"/>
      <c r="JUU19" s="302"/>
      <c r="JUV19" s="302"/>
      <c r="JUW19" s="302"/>
      <c r="JUX19" s="302"/>
      <c r="JUY19" s="302"/>
      <c r="JUZ19" s="302"/>
      <c r="JVA19" s="302"/>
      <c r="JVB19" s="302"/>
      <c r="JVC19" s="302"/>
      <c r="JVD19" s="302"/>
      <c r="JVE19" s="302"/>
      <c r="JVF19" s="302"/>
      <c r="JVG19" s="302"/>
      <c r="JVH19" s="302"/>
      <c r="JVI19" s="302"/>
      <c r="JVJ19" s="302"/>
      <c r="JVK19" s="302"/>
      <c r="JVL19" s="302"/>
      <c r="JVM19" s="302"/>
      <c r="JVN19" s="302"/>
      <c r="JVO19" s="302"/>
      <c r="JVP19" s="302"/>
      <c r="JVQ19" s="302"/>
      <c r="JVR19" s="302"/>
      <c r="JVS19" s="302"/>
      <c r="JVT19" s="302"/>
      <c r="JVU19" s="302"/>
      <c r="JVV19" s="302"/>
      <c r="JVW19" s="302"/>
      <c r="JVX19" s="302"/>
      <c r="JVY19" s="302"/>
      <c r="JVZ19" s="302"/>
      <c r="JWA19" s="302"/>
      <c r="JWB19" s="302"/>
      <c r="JWC19" s="302"/>
      <c r="JWD19" s="302"/>
      <c r="JWE19" s="302"/>
      <c r="JWF19" s="302"/>
      <c r="JWG19" s="302"/>
      <c r="JWH19" s="302"/>
      <c r="JWI19" s="302"/>
      <c r="JWJ19" s="302"/>
      <c r="JWK19" s="302"/>
      <c r="JWL19" s="302"/>
      <c r="JWM19" s="302"/>
      <c r="JWN19" s="302"/>
      <c r="JWO19" s="302"/>
      <c r="JWP19" s="302"/>
      <c r="JWQ19" s="302"/>
      <c r="JWR19" s="302"/>
      <c r="JWS19" s="302"/>
      <c r="JWT19" s="302"/>
      <c r="JWU19" s="302"/>
      <c r="JWV19" s="302"/>
      <c r="JWW19" s="302"/>
      <c r="JWX19" s="302"/>
      <c r="JWY19" s="302"/>
      <c r="JWZ19" s="302"/>
      <c r="JXA19" s="302"/>
      <c r="JXB19" s="302"/>
      <c r="JXC19" s="302"/>
      <c r="JXD19" s="302"/>
      <c r="JXE19" s="302"/>
      <c r="JXF19" s="302"/>
      <c r="JXG19" s="302"/>
      <c r="JXH19" s="302"/>
      <c r="JXI19" s="302"/>
      <c r="JXJ19" s="302"/>
      <c r="JXK19" s="302"/>
      <c r="JXL19" s="302"/>
      <c r="JXM19" s="302"/>
      <c r="JXN19" s="302"/>
      <c r="JXO19" s="302"/>
      <c r="JXP19" s="302"/>
      <c r="JXQ19" s="302"/>
      <c r="JXR19" s="302"/>
      <c r="JXS19" s="302"/>
      <c r="JXT19" s="302"/>
      <c r="JXU19" s="302"/>
      <c r="JXV19" s="302"/>
      <c r="JXW19" s="302"/>
      <c r="JXX19" s="302"/>
      <c r="JXY19" s="302"/>
      <c r="JXZ19" s="302"/>
      <c r="JYA19" s="302"/>
      <c r="JYB19" s="302"/>
      <c r="JYC19" s="302"/>
      <c r="JYD19" s="302"/>
      <c r="JYE19" s="302"/>
      <c r="JYF19" s="302"/>
      <c r="JYG19" s="302"/>
      <c r="JYH19" s="302"/>
      <c r="JYI19" s="302"/>
      <c r="JYJ19" s="302"/>
      <c r="JYK19" s="302"/>
      <c r="JYL19" s="302"/>
      <c r="JYM19" s="302"/>
      <c r="JYN19" s="302"/>
      <c r="JYO19" s="302"/>
      <c r="JYP19" s="302"/>
      <c r="JYQ19" s="302"/>
      <c r="JYR19" s="302"/>
      <c r="JYS19" s="302"/>
      <c r="JYT19" s="302"/>
      <c r="JYU19" s="302"/>
      <c r="JYV19" s="302"/>
      <c r="JYW19" s="302"/>
      <c r="JYX19" s="302"/>
      <c r="JYY19" s="302"/>
      <c r="JYZ19" s="302"/>
      <c r="JZA19" s="302"/>
      <c r="JZB19" s="302"/>
      <c r="JZC19" s="302"/>
      <c r="JZD19" s="302"/>
      <c r="JZE19" s="302"/>
      <c r="JZF19" s="302"/>
      <c r="JZG19" s="302"/>
      <c r="JZH19" s="302"/>
      <c r="JZI19" s="302"/>
      <c r="JZJ19" s="302"/>
      <c r="JZK19" s="302"/>
      <c r="JZL19" s="302"/>
      <c r="JZM19" s="302"/>
      <c r="JZN19" s="302"/>
      <c r="JZO19" s="302"/>
      <c r="JZP19" s="302"/>
      <c r="JZQ19" s="302"/>
      <c r="JZR19" s="302"/>
      <c r="JZS19" s="302"/>
      <c r="JZT19" s="302"/>
      <c r="JZU19" s="302"/>
      <c r="JZV19" s="302"/>
      <c r="JZW19" s="302"/>
      <c r="JZX19" s="302"/>
      <c r="JZY19" s="302"/>
      <c r="JZZ19" s="302"/>
      <c r="KAA19" s="302"/>
      <c r="KAB19" s="302"/>
      <c r="KAC19" s="302"/>
      <c r="KAD19" s="302"/>
      <c r="KAE19" s="302"/>
      <c r="KAF19" s="302"/>
      <c r="KAG19" s="302"/>
      <c r="KAH19" s="302"/>
      <c r="KAI19" s="302"/>
      <c r="KAJ19" s="302"/>
      <c r="KAK19" s="302"/>
      <c r="KAL19" s="302"/>
      <c r="KAM19" s="302"/>
      <c r="KAN19" s="302"/>
      <c r="KAO19" s="302"/>
      <c r="KAP19" s="302"/>
      <c r="KAQ19" s="302"/>
      <c r="KAR19" s="302"/>
      <c r="KAS19" s="302"/>
      <c r="KAT19" s="302"/>
      <c r="KAU19" s="302"/>
      <c r="KAV19" s="302"/>
      <c r="KAW19" s="302"/>
      <c r="KAX19" s="302"/>
      <c r="KAY19" s="302"/>
      <c r="KAZ19" s="302"/>
      <c r="KBA19" s="302"/>
      <c r="KBB19" s="302"/>
      <c r="KBC19" s="302"/>
      <c r="KBD19" s="302"/>
      <c r="KBE19" s="302"/>
      <c r="KBF19" s="302"/>
      <c r="KBG19" s="302"/>
      <c r="KBH19" s="302"/>
      <c r="KBI19" s="302"/>
      <c r="KBJ19" s="302"/>
      <c r="KBK19" s="302"/>
      <c r="KBL19" s="302"/>
      <c r="KBM19" s="302"/>
      <c r="KBN19" s="302"/>
      <c r="KBO19" s="302"/>
      <c r="KBP19" s="302"/>
      <c r="KBQ19" s="302"/>
      <c r="KBR19" s="302"/>
      <c r="KBS19" s="302"/>
      <c r="KBT19" s="302"/>
      <c r="KBU19" s="302"/>
      <c r="KBV19" s="302"/>
      <c r="KBW19" s="302"/>
      <c r="KBX19" s="302"/>
      <c r="KBY19" s="302"/>
      <c r="KBZ19" s="302"/>
      <c r="KCA19" s="302"/>
      <c r="KCB19" s="302"/>
      <c r="KCC19" s="302"/>
      <c r="KCD19" s="302"/>
      <c r="KCE19" s="302"/>
      <c r="KCF19" s="302"/>
      <c r="KCG19" s="302"/>
      <c r="KCH19" s="302"/>
      <c r="KCI19" s="302"/>
      <c r="KCJ19" s="302"/>
      <c r="KCK19" s="302"/>
      <c r="KCL19" s="302"/>
      <c r="KCM19" s="302"/>
      <c r="KCN19" s="302"/>
      <c r="KCO19" s="302"/>
      <c r="KCP19" s="302"/>
      <c r="KCQ19" s="302"/>
      <c r="KCR19" s="302"/>
      <c r="KCS19" s="302"/>
      <c r="KCT19" s="302"/>
      <c r="KCU19" s="302"/>
      <c r="KCV19" s="302"/>
      <c r="KCW19" s="302"/>
      <c r="KCX19" s="302"/>
      <c r="KCY19" s="302"/>
      <c r="KCZ19" s="302"/>
      <c r="KDA19" s="302"/>
      <c r="KDB19" s="302"/>
      <c r="KDC19" s="302"/>
      <c r="KDD19" s="302"/>
      <c r="KDE19" s="302"/>
      <c r="KDF19" s="302"/>
      <c r="KDG19" s="302"/>
      <c r="KDH19" s="302"/>
      <c r="KDI19" s="302"/>
      <c r="KDJ19" s="302"/>
      <c r="KDK19" s="302"/>
      <c r="KDL19" s="302"/>
      <c r="KDM19" s="302"/>
      <c r="KDN19" s="302"/>
      <c r="KDO19" s="302"/>
      <c r="KDP19" s="302"/>
      <c r="KDQ19" s="302"/>
      <c r="KDR19" s="302"/>
      <c r="KDS19" s="302"/>
      <c r="KDT19" s="302"/>
      <c r="KDU19" s="302"/>
      <c r="KDV19" s="302"/>
      <c r="KDW19" s="302"/>
      <c r="KDX19" s="302"/>
      <c r="KDY19" s="302"/>
      <c r="KDZ19" s="302"/>
      <c r="KEA19" s="302"/>
      <c r="KEB19" s="302"/>
      <c r="KEC19" s="302"/>
      <c r="KED19" s="302"/>
      <c r="KEE19" s="302"/>
      <c r="KEF19" s="302"/>
      <c r="KEG19" s="302"/>
      <c r="KEH19" s="302"/>
      <c r="KEI19" s="302"/>
      <c r="KEJ19" s="302"/>
      <c r="KEK19" s="302"/>
      <c r="KEL19" s="302"/>
      <c r="KEM19" s="302"/>
      <c r="KEN19" s="302"/>
      <c r="KEO19" s="302"/>
      <c r="KEP19" s="302"/>
      <c r="KEQ19" s="302"/>
      <c r="KER19" s="302"/>
      <c r="KES19" s="302"/>
      <c r="KET19" s="302"/>
      <c r="KEU19" s="302"/>
      <c r="KEV19" s="302"/>
      <c r="KEW19" s="302"/>
      <c r="KEX19" s="302"/>
      <c r="KEY19" s="302"/>
      <c r="KEZ19" s="302"/>
      <c r="KFA19" s="302"/>
      <c r="KFB19" s="302"/>
      <c r="KFC19" s="302"/>
      <c r="KFD19" s="302"/>
      <c r="KFE19" s="302"/>
      <c r="KFF19" s="302"/>
      <c r="KFG19" s="302"/>
      <c r="KFH19" s="302"/>
      <c r="KFI19" s="302"/>
      <c r="KFJ19" s="302"/>
      <c r="KFK19" s="302"/>
      <c r="KFL19" s="302"/>
      <c r="KFM19" s="302"/>
      <c r="KFN19" s="302"/>
      <c r="KFO19" s="302"/>
      <c r="KFP19" s="302"/>
      <c r="KFQ19" s="302"/>
      <c r="KFR19" s="302"/>
      <c r="KFS19" s="302"/>
      <c r="KFT19" s="302"/>
      <c r="KFU19" s="302"/>
      <c r="KFV19" s="302"/>
      <c r="KFW19" s="302"/>
      <c r="KFX19" s="302"/>
      <c r="KFY19" s="302"/>
      <c r="KFZ19" s="302"/>
      <c r="KGA19" s="302"/>
      <c r="KGB19" s="302"/>
      <c r="KGC19" s="302"/>
      <c r="KGD19" s="302"/>
      <c r="KGE19" s="302"/>
      <c r="KGF19" s="302"/>
      <c r="KGG19" s="302"/>
      <c r="KGH19" s="302"/>
      <c r="KGI19" s="302"/>
      <c r="KGJ19" s="302"/>
      <c r="KGK19" s="302"/>
      <c r="KGL19" s="302"/>
      <c r="KGM19" s="302"/>
      <c r="KGN19" s="302"/>
      <c r="KGO19" s="302"/>
      <c r="KGP19" s="302"/>
      <c r="KGQ19" s="302"/>
      <c r="KGR19" s="302"/>
      <c r="KGS19" s="302"/>
      <c r="KGT19" s="302"/>
      <c r="KGU19" s="302"/>
      <c r="KGV19" s="302"/>
      <c r="KGW19" s="302"/>
      <c r="KGX19" s="302"/>
      <c r="KGY19" s="302"/>
      <c r="KGZ19" s="302"/>
      <c r="KHA19" s="302"/>
      <c r="KHB19" s="302"/>
      <c r="KHC19" s="302"/>
      <c r="KHD19" s="302"/>
      <c r="KHE19" s="302"/>
      <c r="KHF19" s="302"/>
      <c r="KHG19" s="302"/>
      <c r="KHH19" s="302"/>
      <c r="KHI19" s="302"/>
      <c r="KHJ19" s="302"/>
      <c r="KHK19" s="302"/>
      <c r="KHL19" s="302"/>
      <c r="KHM19" s="302"/>
      <c r="KHN19" s="302"/>
      <c r="KHO19" s="302"/>
      <c r="KHP19" s="302"/>
      <c r="KHQ19" s="302"/>
      <c r="KHR19" s="302"/>
      <c r="KHS19" s="302"/>
      <c r="KHT19" s="302"/>
      <c r="KHU19" s="302"/>
      <c r="KHV19" s="302"/>
      <c r="KHW19" s="302"/>
      <c r="KHX19" s="302"/>
      <c r="KHY19" s="302"/>
      <c r="KHZ19" s="302"/>
      <c r="KIA19" s="302"/>
      <c r="KIB19" s="302"/>
      <c r="KIC19" s="302"/>
      <c r="KID19" s="302"/>
      <c r="KIE19" s="302"/>
      <c r="KIF19" s="302"/>
      <c r="KIG19" s="302"/>
      <c r="KIH19" s="302"/>
      <c r="KII19" s="302"/>
      <c r="KIJ19" s="302"/>
      <c r="KIK19" s="302"/>
      <c r="KIL19" s="302"/>
      <c r="KIM19" s="302"/>
      <c r="KIN19" s="302"/>
      <c r="KIO19" s="302"/>
      <c r="KIP19" s="302"/>
      <c r="KIQ19" s="302"/>
      <c r="KIR19" s="302"/>
      <c r="KIS19" s="302"/>
      <c r="KIT19" s="302"/>
      <c r="KIU19" s="302"/>
      <c r="KIV19" s="302"/>
      <c r="KIW19" s="302"/>
      <c r="KIX19" s="302"/>
      <c r="KIY19" s="302"/>
      <c r="KIZ19" s="302"/>
      <c r="KJA19" s="302"/>
      <c r="KJB19" s="302"/>
      <c r="KJC19" s="302"/>
      <c r="KJD19" s="302"/>
      <c r="KJE19" s="302"/>
      <c r="KJF19" s="302"/>
      <c r="KJG19" s="302"/>
      <c r="KJH19" s="302"/>
      <c r="KJI19" s="302"/>
      <c r="KJJ19" s="302"/>
      <c r="KJK19" s="302"/>
      <c r="KJL19" s="302"/>
      <c r="KJM19" s="302"/>
      <c r="KJN19" s="302"/>
      <c r="KJO19" s="302"/>
      <c r="KJP19" s="302"/>
      <c r="KJQ19" s="302"/>
      <c r="KJR19" s="302"/>
      <c r="KJS19" s="302"/>
      <c r="KJT19" s="302"/>
      <c r="KJU19" s="302"/>
      <c r="KJV19" s="302"/>
      <c r="KJW19" s="302"/>
      <c r="KJX19" s="302"/>
      <c r="KJY19" s="302"/>
      <c r="KJZ19" s="302"/>
      <c r="KKA19" s="302"/>
      <c r="KKB19" s="302"/>
      <c r="KKC19" s="302"/>
      <c r="KKD19" s="302"/>
      <c r="KKE19" s="302"/>
      <c r="KKF19" s="302"/>
      <c r="KKG19" s="302"/>
      <c r="KKH19" s="302"/>
      <c r="KKI19" s="302"/>
      <c r="KKJ19" s="302"/>
      <c r="KKK19" s="302"/>
      <c r="KKL19" s="302"/>
      <c r="KKM19" s="302"/>
      <c r="KKN19" s="302"/>
      <c r="KKO19" s="302"/>
      <c r="KKP19" s="302"/>
      <c r="KKQ19" s="302"/>
      <c r="KKR19" s="302"/>
      <c r="KKS19" s="302"/>
      <c r="KKT19" s="302"/>
      <c r="KKU19" s="302"/>
      <c r="KKV19" s="302"/>
      <c r="KKW19" s="302"/>
      <c r="KKX19" s="302"/>
      <c r="KKY19" s="302"/>
      <c r="KKZ19" s="302"/>
      <c r="KLA19" s="302"/>
      <c r="KLB19" s="302"/>
      <c r="KLC19" s="302"/>
      <c r="KLD19" s="302"/>
      <c r="KLE19" s="302"/>
      <c r="KLF19" s="302"/>
      <c r="KLG19" s="302"/>
      <c r="KLH19" s="302"/>
      <c r="KLI19" s="302"/>
      <c r="KLJ19" s="302"/>
      <c r="KLK19" s="302"/>
      <c r="KLL19" s="302"/>
      <c r="KLM19" s="302"/>
      <c r="KLN19" s="302"/>
      <c r="KLO19" s="302"/>
      <c r="KLP19" s="302"/>
      <c r="KLQ19" s="302"/>
      <c r="KLR19" s="302"/>
      <c r="KLS19" s="302"/>
      <c r="KLT19" s="302"/>
      <c r="KLU19" s="302"/>
      <c r="KLV19" s="302"/>
      <c r="KLW19" s="302"/>
      <c r="KLX19" s="302"/>
      <c r="KLY19" s="302"/>
      <c r="KLZ19" s="302"/>
      <c r="KMA19" s="302"/>
      <c r="KMB19" s="302"/>
      <c r="KMC19" s="302"/>
      <c r="KMD19" s="302"/>
      <c r="KME19" s="302"/>
      <c r="KMF19" s="302"/>
      <c r="KMG19" s="302"/>
      <c r="KMH19" s="302"/>
      <c r="KMI19" s="302"/>
      <c r="KMJ19" s="302"/>
      <c r="KMK19" s="302"/>
      <c r="KML19" s="302"/>
      <c r="KMM19" s="302"/>
      <c r="KMN19" s="302"/>
      <c r="KMO19" s="302"/>
      <c r="KMP19" s="302"/>
      <c r="KMQ19" s="302"/>
      <c r="KMR19" s="302"/>
      <c r="KMS19" s="302"/>
      <c r="KMT19" s="302"/>
      <c r="KMU19" s="302"/>
      <c r="KMV19" s="302"/>
      <c r="KMW19" s="302"/>
      <c r="KMX19" s="302"/>
      <c r="KMY19" s="302"/>
      <c r="KMZ19" s="302"/>
      <c r="KNA19" s="302"/>
      <c r="KNB19" s="302"/>
      <c r="KNC19" s="302"/>
      <c r="KND19" s="302"/>
      <c r="KNE19" s="302"/>
      <c r="KNF19" s="302"/>
      <c r="KNG19" s="302"/>
      <c r="KNH19" s="302"/>
      <c r="KNI19" s="302"/>
      <c r="KNJ19" s="302"/>
      <c r="KNK19" s="302"/>
      <c r="KNL19" s="302"/>
      <c r="KNM19" s="302"/>
      <c r="KNN19" s="302"/>
      <c r="KNO19" s="302"/>
      <c r="KNP19" s="302"/>
      <c r="KNQ19" s="302"/>
      <c r="KNR19" s="302"/>
      <c r="KNS19" s="302"/>
      <c r="KNT19" s="302"/>
      <c r="KNU19" s="302"/>
      <c r="KNV19" s="302"/>
      <c r="KNW19" s="302"/>
      <c r="KNX19" s="302"/>
      <c r="KNY19" s="302"/>
      <c r="KNZ19" s="302"/>
      <c r="KOA19" s="302"/>
      <c r="KOB19" s="302"/>
      <c r="KOC19" s="302"/>
      <c r="KOD19" s="302"/>
      <c r="KOE19" s="302"/>
      <c r="KOF19" s="302"/>
      <c r="KOG19" s="302"/>
      <c r="KOH19" s="302"/>
      <c r="KOI19" s="302"/>
      <c r="KOJ19" s="302"/>
      <c r="KOK19" s="302"/>
      <c r="KOL19" s="302"/>
      <c r="KOM19" s="302"/>
      <c r="KON19" s="302"/>
      <c r="KOO19" s="302"/>
      <c r="KOP19" s="302"/>
      <c r="KOQ19" s="302"/>
      <c r="KOR19" s="302"/>
      <c r="KOS19" s="302"/>
      <c r="KOT19" s="302"/>
      <c r="KOU19" s="302"/>
      <c r="KOV19" s="302"/>
      <c r="KOW19" s="302"/>
      <c r="KOX19" s="302"/>
      <c r="KOY19" s="302"/>
      <c r="KOZ19" s="302"/>
      <c r="KPA19" s="302"/>
      <c r="KPB19" s="302"/>
      <c r="KPC19" s="302"/>
      <c r="KPD19" s="302"/>
      <c r="KPE19" s="302"/>
      <c r="KPF19" s="302"/>
      <c r="KPG19" s="302"/>
      <c r="KPH19" s="302"/>
      <c r="KPI19" s="302"/>
      <c r="KPJ19" s="302"/>
      <c r="KPK19" s="302"/>
      <c r="KPL19" s="302"/>
      <c r="KPM19" s="302"/>
      <c r="KPN19" s="302"/>
      <c r="KPO19" s="302"/>
      <c r="KPP19" s="302"/>
      <c r="KPQ19" s="302"/>
      <c r="KPR19" s="302"/>
      <c r="KPS19" s="302"/>
      <c r="KPT19" s="302"/>
      <c r="KPU19" s="302"/>
      <c r="KPV19" s="302"/>
      <c r="KPW19" s="302"/>
      <c r="KPX19" s="302"/>
      <c r="KPY19" s="302"/>
      <c r="KPZ19" s="302"/>
      <c r="KQA19" s="302"/>
      <c r="KQB19" s="302"/>
      <c r="KQC19" s="302"/>
      <c r="KQD19" s="302"/>
      <c r="KQE19" s="302"/>
      <c r="KQF19" s="302"/>
      <c r="KQG19" s="302"/>
      <c r="KQH19" s="302"/>
      <c r="KQI19" s="302"/>
      <c r="KQJ19" s="302"/>
      <c r="KQK19" s="302"/>
      <c r="KQL19" s="302"/>
      <c r="KQM19" s="302"/>
      <c r="KQN19" s="302"/>
      <c r="KQO19" s="302"/>
      <c r="KQP19" s="302"/>
      <c r="KQQ19" s="302"/>
      <c r="KQR19" s="302"/>
      <c r="KQS19" s="302"/>
      <c r="KQT19" s="302"/>
      <c r="KQU19" s="302"/>
      <c r="KQV19" s="302"/>
      <c r="KQW19" s="302"/>
      <c r="KQX19" s="302"/>
      <c r="KQY19" s="302"/>
      <c r="KQZ19" s="302"/>
      <c r="KRA19" s="302"/>
      <c r="KRB19" s="302"/>
      <c r="KRC19" s="302"/>
      <c r="KRD19" s="302"/>
      <c r="KRE19" s="302"/>
      <c r="KRF19" s="302"/>
      <c r="KRG19" s="302"/>
      <c r="KRH19" s="302"/>
      <c r="KRI19" s="302"/>
      <c r="KRJ19" s="302"/>
      <c r="KRK19" s="302"/>
      <c r="KRL19" s="302"/>
      <c r="KRM19" s="302"/>
      <c r="KRN19" s="302"/>
      <c r="KRO19" s="302"/>
      <c r="KRP19" s="302"/>
      <c r="KRQ19" s="302"/>
      <c r="KRR19" s="302"/>
      <c r="KRS19" s="302"/>
      <c r="KRT19" s="302"/>
      <c r="KRU19" s="302"/>
      <c r="KRV19" s="302"/>
      <c r="KRW19" s="302"/>
      <c r="KRX19" s="302"/>
      <c r="KRY19" s="302"/>
      <c r="KRZ19" s="302"/>
      <c r="KSA19" s="302"/>
      <c r="KSB19" s="302"/>
      <c r="KSC19" s="302"/>
      <c r="KSD19" s="302"/>
      <c r="KSE19" s="302"/>
      <c r="KSF19" s="302"/>
      <c r="KSG19" s="302"/>
      <c r="KSH19" s="302"/>
      <c r="KSI19" s="302"/>
      <c r="KSJ19" s="302"/>
      <c r="KSK19" s="302"/>
      <c r="KSL19" s="302"/>
      <c r="KSM19" s="302"/>
      <c r="KSN19" s="302"/>
      <c r="KSO19" s="302"/>
      <c r="KSP19" s="302"/>
      <c r="KSQ19" s="302"/>
      <c r="KSR19" s="302"/>
      <c r="KSS19" s="302"/>
      <c r="KST19" s="302"/>
      <c r="KSU19" s="302"/>
      <c r="KSV19" s="302"/>
      <c r="KSW19" s="302"/>
      <c r="KSX19" s="302"/>
      <c r="KSY19" s="302"/>
      <c r="KSZ19" s="302"/>
      <c r="KTA19" s="302"/>
      <c r="KTB19" s="302"/>
      <c r="KTC19" s="302"/>
      <c r="KTD19" s="302"/>
      <c r="KTE19" s="302"/>
      <c r="KTF19" s="302"/>
      <c r="KTG19" s="302"/>
      <c r="KTH19" s="302"/>
      <c r="KTI19" s="302"/>
      <c r="KTJ19" s="302"/>
      <c r="KTK19" s="302"/>
      <c r="KTL19" s="302"/>
      <c r="KTM19" s="302"/>
      <c r="KTN19" s="302"/>
      <c r="KTO19" s="302"/>
      <c r="KTP19" s="302"/>
      <c r="KTQ19" s="302"/>
      <c r="KTR19" s="302"/>
      <c r="KTS19" s="302"/>
      <c r="KTT19" s="302"/>
      <c r="KTU19" s="302"/>
      <c r="KTV19" s="302"/>
      <c r="KTW19" s="302"/>
      <c r="KTX19" s="302"/>
      <c r="KTY19" s="302"/>
      <c r="KTZ19" s="302"/>
      <c r="KUA19" s="302"/>
      <c r="KUB19" s="302"/>
      <c r="KUC19" s="302"/>
      <c r="KUD19" s="302"/>
      <c r="KUE19" s="302"/>
      <c r="KUF19" s="302"/>
      <c r="KUG19" s="302"/>
      <c r="KUH19" s="302"/>
      <c r="KUI19" s="302"/>
      <c r="KUJ19" s="302"/>
      <c r="KUK19" s="302"/>
      <c r="KUL19" s="302"/>
      <c r="KUM19" s="302"/>
      <c r="KUN19" s="302"/>
      <c r="KUO19" s="302"/>
      <c r="KUP19" s="302"/>
      <c r="KUQ19" s="302"/>
      <c r="KUR19" s="302"/>
      <c r="KUS19" s="302"/>
      <c r="KUT19" s="302"/>
      <c r="KUU19" s="302"/>
      <c r="KUV19" s="302"/>
      <c r="KUW19" s="302"/>
      <c r="KUX19" s="302"/>
      <c r="KUY19" s="302"/>
      <c r="KUZ19" s="302"/>
      <c r="KVA19" s="302"/>
      <c r="KVB19" s="302"/>
      <c r="KVC19" s="302"/>
      <c r="KVD19" s="302"/>
      <c r="KVE19" s="302"/>
      <c r="KVF19" s="302"/>
      <c r="KVG19" s="302"/>
      <c r="KVH19" s="302"/>
      <c r="KVI19" s="302"/>
      <c r="KVJ19" s="302"/>
      <c r="KVK19" s="302"/>
      <c r="KVL19" s="302"/>
      <c r="KVM19" s="302"/>
      <c r="KVN19" s="302"/>
      <c r="KVO19" s="302"/>
      <c r="KVP19" s="302"/>
      <c r="KVQ19" s="302"/>
      <c r="KVR19" s="302"/>
      <c r="KVS19" s="302"/>
      <c r="KVT19" s="302"/>
      <c r="KVU19" s="302"/>
      <c r="KVV19" s="302"/>
      <c r="KVW19" s="302"/>
      <c r="KVX19" s="302"/>
      <c r="KVY19" s="302"/>
      <c r="KVZ19" s="302"/>
      <c r="KWA19" s="302"/>
      <c r="KWB19" s="302"/>
      <c r="KWC19" s="302"/>
      <c r="KWD19" s="302"/>
      <c r="KWE19" s="302"/>
      <c r="KWF19" s="302"/>
      <c r="KWG19" s="302"/>
      <c r="KWH19" s="302"/>
      <c r="KWI19" s="302"/>
      <c r="KWJ19" s="302"/>
      <c r="KWK19" s="302"/>
      <c r="KWL19" s="302"/>
      <c r="KWM19" s="302"/>
      <c r="KWN19" s="302"/>
      <c r="KWO19" s="302"/>
      <c r="KWP19" s="302"/>
      <c r="KWQ19" s="302"/>
      <c r="KWR19" s="302"/>
      <c r="KWS19" s="302"/>
      <c r="KWT19" s="302"/>
      <c r="KWU19" s="302"/>
      <c r="KWV19" s="302"/>
      <c r="KWW19" s="302"/>
      <c r="KWX19" s="302"/>
      <c r="KWY19" s="302"/>
      <c r="KWZ19" s="302"/>
      <c r="KXA19" s="302"/>
      <c r="KXB19" s="302"/>
      <c r="KXC19" s="302"/>
      <c r="KXD19" s="302"/>
      <c r="KXE19" s="302"/>
      <c r="KXF19" s="302"/>
      <c r="KXG19" s="302"/>
      <c r="KXH19" s="302"/>
      <c r="KXI19" s="302"/>
      <c r="KXJ19" s="302"/>
      <c r="KXK19" s="302"/>
      <c r="KXL19" s="302"/>
      <c r="KXM19" s="302"/>
      <c r="KXN19" s="302"/>
      <c r="KXO19" s="302"/>
      <c r="KXP19" s="302"/>
      <c r="KXQ19" s="302"/>
      <c r="KXR19" s="302"/>
      <c r="KXS19" s="302"/>
      <c r="KXT19" s="302"/>
      <c r="KXU19" s="302"/>
      <c r="KXV19" s="302"/>
      <c r="KXW19" s="302"/>
      <c r="KXX19" s="302"/>
      <c r="KXY19" s="302"/>
      <c r="KXZ19" s="302"/>
      <c r="KYA19" s="302"/>
      <c r="KYB19" s="302"/>
      <c r="KYC19" s="302"/>
      <c r="KYD19" s="302"/>
      <c r="KYE19" s="302"/>
      <c r="KYF19" s="302"/>
      <c r="KYG19" s="302"/>
      <c r="KYH19" s="302"/>
      <c r="KYI19" s="302"/>
      <c r="KYJ19" s="302"/>
      <c r="KYK19" s="302"/>
      <c r="KYL19" s="302"/>
      <c r="KYM19" s="302"/>
      <c r="KYN19" s="302"/>
      <c r="KYO19" s="302"/>
      <c r="KYP19" s="302"/>
      <c r="KYQ19" s="302"/>
      <c r="KYR19" s="302"/>
      <c r="KYS19" s="302"/>
      <c r="KYT19" s="302"/>
      <c r="KYU19" s="302"/>
      <c r="KYV19" s="302"/>
      <c r="KYW19" s="302"/>
      <c r="KYX19" s="302"/>
      <c r="KYY19" s="302"/>
      <c r="KYZ19" s="302"/>
      <c r="KZA19" s="302"/>
      <c r="KZB19" s="302"/>
      <c r="KZC19" s="302"/>
      <c r="KZD19" s="302"/>
      <c r="KZE19" s="302"/>
      <c r="KZF19" s="302"/>
      <c r="KZG19" s="302"/>
      <c r="KZH19" s="302"/>
      <c r="KZI19" s="302"/>
      <c r="KZJ19" s="302"/>
      <c r="KZK19" s="302"/>
      <c r="KZL19" s="302"/>
      <c r="KZM19" s="302"/>
      <c r="KZN19" s="302"/>
      <c r="KZO19" s="302"/>
      <c r="KZP19" s="302"/>
      <c r="KZQ19" s="302"/>
      <c r="KZR19" s="302"/>
      <c r="KZS19" s="302"/>
      <c r="KZT19" s="302"/>
      <c r="KZU19" s="302"/>
      <c r="KZV19" s="302"/>
      <c r="KZW19" s="302"/>
      <c r="KZX19" s="302"/>
      <c r="KZY19" s="302"/>
      <c r="KZZ19" s="302"/>
      <c r="LAA19" s="302"/>
      <c r="LAB19" s="302"/>
      <c r="LAC19" s="302"/>
      <c r="LAD19" s="302"/>
      <c r="LAE19" s="302"/>
      <c r="LAF19" s="302"/>
      <c r="LAG19" s="302"/>
      <c r="LAH19" s="302"/>
      <c r="LAI19" s="302"/>
      <c r="LAJ19" s="302"/>
      <c r="LAK19" s="302"/>
      <c r="LAL19" s="302"/>
      <c r="LAM19" s="302"/>
      <c r="LAN19" s="302"/>
      <c r="LAO19" s="302"/>
      <c r="LAP19" s="302"/>
      <c r="LAQ19" s="302"/>
      <c r="LAR19" s="302"/>
      <c r="LAS19" s="302"/>
      <c r="LAT19" s="302"/>
      <c r="LAU19" s="302"/>
      <c r="LAV19" s="302"/>
      <c r="LAW19" s="302"/>
      <c r="LAX19" s="302"/>
      <c r="LAY19" s="302"/>
      <c r="LAZ19" s="302"/>
      <c r="LBA19" s="302"/>
      <c r="LBB19" s="302"/>
      <c r="LBC19" s="302"/>
      <c r="LBD19" s="302"/>
      <c r="LBE19" s="302"/>
      <c r="LBF19" s="302"/>
      <c r="LBG19" s="302"/>
      <c r="LBH19" s="302"/>
      <c r="LBI19" s="302"/>
      <c r="LBJ19" s="302"/>
      <c r="LBK19" s="302"/>
      <c r="LBL19" s="302"/>
      <c r="LBM19" s="302"/>
      <c r="LBN19" s="302"/>
      <c r="LBO19" s="302"/>
      <c r="LBP19" s="302"/>
      <c r="LBQ19" s="302"/>
      <c r="LBR19" s="302"/>
      <c r="LBS19" s="302"/>
      <c r="LBT19" s="302"/>
      <c r="LBU19" s="302"/>
      <c r="LBV19" s="302"/>
      <c r="LBW19" s="302"/>
      <c r="LBX19" s="302"/>
      <c r="LBY19" s="302"/>
      <c r="LBZ19" s="302"/>
      <c r="LCA19" s="302"/>
      <c r="LCB19" s="302"/>
      <c r="LCC19" s="302"/>
      <c r="LCD19" s="302"/>
      <c r="LCE19" s="302"/>
      <c r="LCF19" s="302"/>
      <c r="LCG19" s="302"/>
      <c r="LCH19" s="302"/>
      <c r="LCI19" s="302"/>
      <c r="LCJ19" s="302"/>
      <c r="LCK19" s="302"/>
      <c r="LCL19" s="302"/>
      <c r="LCM19" s="302"/>
      <c r="LCN19" s="302"/>
      <c r="LCO19" s="302"/>
      <c r="LCP19" s="302"/>
      <c r="LCQ19" s="302"/>
      <c r="LCR19" s="302"/>
      <c r="LCS19" s="302"/>
      <c r="LCT19" s="302"/>
      <c r="LCU19" s="302"/>
      <c r="LCV19" s="302"/>
      <c r="LCW19" s="302"/>
      <c r="LCX19" s="302"/>
      <c r="LCY19" s="302"/>
      <c r="LCZ19" s="302"/>
      <c r="LDA19" s="302"/>
      <c r="LDB19" s="302"/>
      <c r="LDC19" s="302"/>
      <c r="LDD19" s="302"/>
      <c r="LDE19" s="302"/>
      <c r="LDF19" s="302"/>
      <c r="LDG19" s="302"/>
      <c r="LDH19" s="302"/>
      <c r="LDI19" s="302"/>
      <c r="LDJ19" s="302"/>
      <c r="LDK19" s="302"/>
      <c r="LDL19" s="302"/>
      <c r="LDM19" s="302"/>
      <c r="LDN19" s="302"/>
      <c r="LDO19" s="302"/>
      <c r="LDP19" s="302"/>
      <c r="LDQ19" s="302"/>
      <c r="LDR19" s="302"/>
      <c r="LDS19" s="302"/>
      <c r="LDT19" s="302"/>
      <c r="LDU19" s="302"/>
      <c r="LDV19" s="302"/>
      <c r="LDW19" s="302"/>
      <c r="LDX19" s="302"/>
      <c r="LDY19" s="302"/>
      <c r="LDZ19" s="302"/>
      <c r="LEA19" s="302"/>
      <c r="LEB19" s="302"/>
      <c r="LEC19" s="302"/>
      <c r="LED19" s="302"/>
      <c r="LEE19" s="302"/>
      <c r="LEF19" s="302"/>
      <c r="LEG19" s="302"/>
      <c r="LEH19" s="302"/>
      <c r="LEI19" s="302"/>
      <c r="LEJ19" s="302"/>
      <c r="LEK19" s="302"/>
      <c r="LEL19" s="302"/>
      <c r="LEM19" s="302"/>
      <c r="LEN19" s="302"/>
      <c r="LEO19" s="302"/>
      <c r="LEP19" s="302"/>
      <c r="LEQ19" s="302"/>
      <c r="LER19" s="302"/>
      <c r="LES19" s="302"/>
      <c r="LET19" s="302"/>
      <c r="LEU19" s="302"/>
      <c r="LEV19" s="302"/>
      <c r="LEW19" s="302"/>
      <c r="LEX19" s="302"/>
      <c r="LEY19" s="302"/>
      <c r="LEZ19" s="302"/>
      <c r="LFA19" s="302"/>
      <c r="LFB19" s="302"/>
      <c r="LFC19" s="302"/>
      <c r="LFD19" s="302"/>
      <c r="LFE19" s="302"/>
      <c r="LFF19" s="302"/>
      <c r="LFG19" s="302"/>
      <c r="LFH19" s="302"/>
      <c r="LFI19" s="302"/>
      <c r="LFJ19" s="302"/>
      <c r="LFK19" s="302"/>
      <c r="LFL19" s="302"/>
      <c r="LFM19" s="302"/>
      <c r="LFN19" s="302"/>
      <c r="LFO19" s="302"/>
      <c r="LFP19" s="302"/>
      <c r="LFQ19" s="302"/>
      <c r="LFR19" s="302"/>
      <c r="LFS19" s="302"/>
      <c r="LFT19" s="302"/>
      <c r="LFU19" s="302"/>
      <c r="LFV19" s="302"/>
      <c r="LFW19" s="302"/>
      <c r="LFX19" s="302"/>
      <c r="LFY19" s="302"/>
      <c r="LFZ19" s="302"/>
      <c r="LGA19" s="302"/>
      <c r="LGB19" s="302"/>
      <c r="LGC19" s="302"/>
      <c r="LGD19" s="302"/>
      <c r="LGE19" s="302"/>
      <c r="LGF19" s="302"/>
      <c r="LGG19" s="302"/>
      <c r="LGH19" s="302"/>
      <c r="LGI19" s="302"/>
      <c r="LGJ19" s="302"/>
      <c r="LGK19" s="302"/>
      <c r="LGL19" s="302"/>
      <c r="LGM19" s="302"/>
      <c r="LGN19" s="302"/>
      <c r="LGO19" s="302"/>
      <c r="LGP19" s="302"/>
      <c r="LGQ19" s="302"/>
      <c r="LGR19" s="302"/>
      <c r="LGS19" s="302"/>
      <c r="LGT19" s="302"/>
      <c r="LGU19" s="302"/>
      <c r="LGV19" s="302"/>
      <c r="LGW19" s="302"/>
      <c r="LGX19" s="302"/>
      <c r="LGY19" s="302"/>
      <c r="LGZ19" s="302"/>
      <c r="LHA19" s="302"/>
      <c r="LHB19" s="302"/>
      <c r="LHC19" s="302"/>
      <c r="LHD19" s="302"/>
      <c r="LHE19" s="302"/>
      <c r="LHF19" s="302"/>
      <c r="LHG19" s="302"/>
      <c r="LHH19" s="302"/>
      <c r="LHI19" s="302"/>
      <c r="LHJ19" s="302"/>
      <c r="LHK19" s="302"/>
      <c r="LHL19" s="302"/>
      <c r="LHM19" s="302"/>
      <c r="LHN19" s="302"/>
      <c r="LHO19" s="302"/>
      <c r="LHP19" s="302"/>
      <c r="LHQ19" s="302"/>
      <c r="LHR19" s="302"/>
      <c r="LHS19" s="302"/>
      <c r="LHT19" s="302"/>
      <c r="LHU19" s="302"/>
      <c r="LHV19" s="302"/>
      <c r="LHW19" s="302"/>
      <c r="LHX19" s="302"/>
      <c r="LHY19" s="302"/>
      <c r="LHZ19" s="302"/>
      <c r="LIA19" s="302"/>
      <c r="LIB19" s="302"/>
      <c r="LIC19" s="302"/>
      <c r="LID19" s="302"/>
      <c r="LIE19" s="302"/>
      <c r="LIF19" s="302"/>
      <c r="LIG19" s="302"/>
      <c r="LIH19" s="302"/>
      <c r="LII19" s="302"/>
      <c r="LIJ19" s="302"/>
      <c r="LIK19" s="302"/>
      <c r="LIL19" s="302"/>
      <c r="LIM19" s="302"/>
      <c r="LIN19" s="302"/>
      <c r="LIO19" s="302"/>
      <c r="LIP19" s="302"/>
      <c r="LIQ19" s="302"/>
      <c r="LIR19" s="302"/>
      <c r="LIS19" s="302"/>
      <c r="LIT19" s="302"/>
      <c r="LIU19" s="302"/>
      <c r="LIV19" s="302"/>
      <c r="LIW19" s="302"/>
      <c r="LIX19" s="302"/>
      <c r="LIY19" s="302"/>
      <c r="LIZ19" s="302"/>
      <c r="LJA19" s="302"/>
      <c r="LJB19" s="302"/>
      <c r="LJC19" s="302"/>
      <c r="LJD19" s="302"/>
      <c r="LJE19" s="302"/>
      <c r="LJF19" s="302"/>
      <c r="LJG19" s="302"/>
      <c r="LJH19" s="302"/>
      <c r="LJI19" s="302"/>
      <c r="LJJ19" s="302"/>
      <c r="LJK19" s="302"/>
      <c r="LJL19" s="302"/>
      <c r="LJM19" s="302"/>
      <c r="LJN19" s="302"/>
      <c r="LJO19" s="302"/>
      <c r="LJP19" s="302"/>
      <c r="LJQ19" s="302"/>
      <c r="LJR19" s="302"/>
      <c r="LJS19" s="302"/>
      <c r="LJT19" s="302"/>
      <c r="LJU19" s="302"/>
      <c r="LJV19" s="302"/>
      <c r="LJW19" s="302"/>
      <c r="LJX19" s="302"/>
      <c r="LJY19" s="302"/>
      <c r="LJZ19" s="302"/>
      <c r="LKA19" s="302"/>
      <c r="LKB19" s="302"/>
      <c r="LKC19" s="302"/>
      <c r="LKD19" s="302"/>
      <c r="LKE19" s="302"/>
      <c r="LKF19" s="302"/>
      <c r="LKG19" s="302"/>
      <c r="LKH19" s="302"/>
      <c r="LKI19" s="302"/>
      <c r="LKJ19" s="302"/>
      <c r="LKK19" s="302"/>
      <c r="LKL19" s="302"/>
      <c r="LKM19" s="302"/>
      <c r="LKN19" s="302"/>
      <c r="LKO19" s="302"/>
      <c r="LKP19" s="302"/>
      <c r="LKQ19" s="302"/>
      <c r="LKR19" s="302"/>
      <c r="LKS19" s="302"/>
      <c r="LKT19" s="302"/>
      <c r="LKU19" s="302"/>
      <c r="LKV19" s="302"/>
      <c r="LKW19" s="302"/>
      <c r="LKX19" s="302"/>
      <c r="LKY19" s="302"/>
      <c r="LKZ19" s="302"/>
      <c r="LLA19" s="302"/>
      <c r="LLB19" s="302"/>
      <c r="LLC19" s="302"/>
      <c r="LLD19" s="302"/>
      <c r="LLE19" s="302"/>
      <c r="LLF19" s="302"/>
      <c r="LLG19" s="302"/>
      <c r="LLH19" s="302"/>
      <c r="LLI19" s="302"/>
      <c r="LLJ19" s="302"/>
      <c r="LLK19" s="302"/>
      <c r="LLL19" s="302"/>
      <c r="LLM19" s="302"/>
      <c r="LLN19" s="302"/>
      <c r="LLO19" s="302"/>
      <c r="LLP19" s="302"/>
      <c r="LLQ19" s="302"/>
      <c r="LLR19" s="302"/>
      <c r="LLS19" s="302"/>
      <c r="LLT19" s="302"/>
      <c r="LLU19" s="302"/>
      <c r="LLV19" s="302"/>
      <c r="LLW19" s="302"/>
      <c r="LLX19" s="302"/>
      <c r="LLY19" s="302"/>
      <c r="LLZ19" s="302"/>
      <c r="LMA19" s="302"/>
      <c r="LMB19" s="302"/>
      <c r="LMC19" s="302"/>
      <c r="LMD19" s="302"/>
      <c r="LME19" s="302"/>
      <c r="LMF19" s="302"/>
      <c r="LMG19" s="302"/>
      <c r="LMH19" s="302"/>
      <c r="LMI19" s="302"/>
      <c r="LMJ19" s="302"/>
      <c r="LMK19" s="302"/>
      <c r="LML19" s="302"/>
      <c r="LMM19" s="302"/>
      <c r="LMN19" s="302"/>
      <c r="LMO19" s="302"/>
      <c r="LMP19" s="302"/>
      <c r="LMQ19" s="302"/>
      <c r="LMR19" s="302"/>
      <c r="LMS19" s="302"/>
      <c r="LMT19" s="302"/>
      <c r="LMU19" s="302"/>
      <c r="LMV19" s="302"/>
      <c r="LMW19" s="302"/>
      <c r="LMX19" s="302"/>
      <c r="LMY19" s="302"/>
      <c r="LMZ19" s="302"/>
      <c r="LNA19" s="302"/>
      <c r="LNB19" s="302"/>
      <c r="LNC19" s="302"/>
      <c r="LND19" s="302"/>
      <c r="LNE19" s="302"/>
      <c r="LNF19" s="302"/>
      <c r="LNG19" s="302"/>
      <c r="LNH19" s="302"/>
      <c r="LNI19" s="302"/>
      <c r="LNJ19" s="302"/>
      <c r="LNK19" s="302"/>
      <c r="LNL19" s="302"/>
      <c r="LNM19" s="302"/>
      <c r="LNN19" s="302"/>
      <c r="LNO19" s="302"/>
      <c r="LNP19" s="302"/>
      <c r="LNQ19" s="302"/>
      <c r="LNR19" s="302"/>
      <c r="LNS19" s="302"/>
      <c r="LNT19" s="302"/>
      <c r="LNU19" s="302"/>
      <c r="LNV19" s="302"/>
      <c r="LNW19" s="302"/>
      <c r="LNX19" s="302"/>
      <c r="LNY19" s="302"/>
      <c r="LNZ19" s="302"/>
      <c r="LOA19" s="302"/>
      <c r="LOB19" s="302"/>
      <c r="LOC19" s="302"/>
      <c r="LOD19" s="302"/>
      <c r="LOE19" s="302"/>
      <c r="LOF19" s="302"/>
      <c r="LOG19" s="302"/>
      <c r="LOH19" s="302"/>
      <c r="LOI19" s="302"/>
      <c r="LOJ19" s="302"/>
      <c r="LOK19" s="302"/>
      <c r="LOL19" s="302"/>
      <c r="LOM19" s="302"/>
      <c r="LON19" s="302"/>
      <c r="LOO19" s="302"/>
      <c r="LOP19" s="302"/>
      <c r="LOQ19" s="302"/>
      <c r="LOR19" s="302"/>
      <c r="LOS19" s="302"/>
      <c r="LOT19" s="302"/>
      <c r="LOU19" s="302"/>
      <c r="LOV19" s="302"/>
      <c r="LOW19" s="302"/>
      <c r="LOX19" s="302"/>
      <c r="LOY19" s="302"/>
      <c r="LOZ19" s="302"/>
      <c r="LPA19" s="302"/>
      <c r="LPB19" s="302"/>
      <c r="LPC19" s="302"/>
      <c r="LPD19" s="302"/>
      <c r="LPE19" s="302"/>
      <c r="LPF19" s="302"/>
      <c r="LPG19" s="302"/>
      <c r="LPH19" s="302"/>
      <c r="LPI19" s="302"/>
      <c r="LPJ19" s="302"/>
      <c r="LPK19" s="302"/>
      <c r="LPL19" s="302"/>
      <c r="LPM19" s="302"/>
      <c r="LPN19" s="302"/>
      <c r="LPO19" s="302"/>
      <c r="LPP19" s="302"/>
      <c r="LPQ19" s="302"/>
      <c r="LPR19" s="302"/>
      <c r="LPS19" s="302"/>
      <c r="LPT19" s="302"/>
      <c r="LPU19" s="302"/>
      <c r="LPV19" s="302"/>
      <c r="LPW19" s="302"/>
      <c r="LPX19" s="302"/>
      <c r="LPY19" s="302"/>
      <c r="LPZ19" s="302"/>
      <c r="LQA19" s="302"/>
      <c r="LQB19" s="302"/>
      <c r="LQC19" s="302"/>
      <c r="LQD19" s="302"/>
      <c r="LQE19" s="302"/>
      <c r="LQF19" s="302"/>
      <c r="LQG19" s="302"/>
      <c r="LQH19" s="302"/>
      <c r="LQI19" s="302"/>
      <c r="LQJ19" s="302"/>
      <c r="LQK19" s="302"/>
      <c r="LQL19" s="302"/>
      <c r="LQM19" s="302"/>
      <c r="LQN19" s="302"/>
      <c r="LQO19" s="302"/>
      <c r="LQP19" s="302"/>
      <c r="LQQ19" s="302"/>
      <c r="LQR19" s="302"/>
      <c r="LQS19" s="302"/>
      <c r="LQT19" s="302"/>
      <c r="LQU19" s="302"/>
      <c r="LQV19" s="302"/>
      <c r="LQW19" s="302"/>
      <c r="LQX19" s="302"/>
      <c r="LQY19" s="302"/>
      <c r="LQZ19" s="302"/>
      <c r="LRA19" s="302"/>
      <c r="LRB19" s="302"/>
      <c r="LRC19" s="302"/>
      <c r="LRD19" s="302"/>
      <c r="LRE19" s="302"/>
      <c r="LRF19" s="302"/>
      <c r="LRG19" s="302"/>
      <c r="LRH19" s="302"/>
      <c r="LRI19" s="302"/>
      <c r="LRJ19" s="302"/>
      <c r="LRK19" s="302"/>
      <c r="LRL19" s="302"/>
      <c r="LRM19" s="302"/>
      <c r="LRN19" s="302"/>
      <c r="LRO19" s="302"/>
      <c r="LRP19" s="302"/>
      <c r="LRQ19" s="302"/>
      <c r="LRR19" s="302"/>
      <c r="LRS19" s="302"/>
      <c r="LRT19" s="302"/>
      <c r="LRU19" s="302"/>
      <c r="LRV19" s="302"/>
      <c r="LRW19" s="302"/>
      <c r="LRX19" s="302"/>
      <c r="LRY19" s="302"/>
      <c r="LRZ19" s="302"/>
      <c r="LSA19" s="302"/>
      <c r="LSB19" s="302"/>
      <c r="LSC19" s="302"/>
      <c r="LSD19" s="302"/>
      <c r="LSE19" s="302"/>
      <c r="LSF19" s="302"/>
      <c r="LSG19" s="302"/>
      <c r="LSH19" s="302"/>
      <c r="LSI19" s="302"/>
      <c r="LSJ19" s="302"/>
      <c r="LSK19" s="302"/>
      <c r="LSL19" s="302"/>
      <c r="LSM19" s="302"/>
      <c r="LSN19" s="302"/>
      <c r="LSO19" s="302"/>
      <c r="LSP19" s="302"/>
      <c r="LSQ19" s="302"/>
      <c r="LSR19" s="302"/>
      <c r="LSS19" s="302"/>
      <c r="LST19" s="302"/>
      <c r="LSU19" s="302"/>
      <c r="LSV19" s="302"/>
      <c r="LSW19" s="302"/>
      <c r="LSX19" s="302"/>
      <c r="LSY19" s="302"/>
      <c r="LSZ19" s="302"/>
      <c r="LTA19" s="302"/>
      <c r="LTB19" s="302"/>
      <c r="LTC19" s="302"/>
      <c r="LTD19" s="302"/>
      <c r="LTE19" s="302"/>
      <c r="LTF19" s="302"/>
      <c r="LTG19" s="302"/>
      <c r="LTH19" s="302"/>
      <c r="LTI19" s="302"/>
      <c r="LTJ19" s="302"/>
      <c r="LTK19" s="302"/>
      <c r="LTL19" s="302"/>
      <c r="LTM19" s="302"/>
      <c r="LTN19" s="302"/>
      <c r="LTO19" s="302"/>
      <c r="LTP19" s="302"/>
      <c r="LTQ19" s="302"/>
      <c r="LTR19" s="302"/>
      <c r="LTS19" s="302"/>
      <c r="LTT19" s="302"/>
      <c r="LTU19" s="302"/>
      <c r="LTV19" s="302"/>
      <c r="LTW19" s="302"/>
      <c r="LTX19" s="302"/>
      <c r="LTY19" s="302"/>
      <c r="LTZ19" s="302"/>
      <c r="LUA19" s="302"/>
      <c r="LUB19" s="302"/>
      <c r="LUC19" s="302"/>
      <c r="LUD19" s="302"/>
      <c r="LUE19" s="302"/>
      <c r="LUF19" s="302"/>
      <c r="LUG19" s="302"/>
      <c r="LUH19" s="302"/>
      <c r="LUI19" s="302"/>
      <c r="LUJ19" s="302"/>
      <c r="LUK19" s="302"/>
      <c r="LUL19" s="302"/>
      <c r="LUM19" s="302"/>
      <c r="LUN19" s="302"/>
      <c r="LUO19" s="302"/>
      <c r="LUP19" s="302"/>
      <c r="LUQ19" s="302"/>
      <c r="LUR19" s="302"/>
      <c r="LUS19" s="302"/>
      <c r="LUT19" s="302"/>
      <c r="LUU19" s="302"/>
      <c r="LUV19" s="302"/>
      <c r="LUW19" s="302"/>
      <c r="LUX19" s="302"/>
      <c r="LUY19" s="302"/>
      <c r="LUZ19" s="302"/>
      <c r="LVA19" s="302"/>
      <c r="LVB19" s="302"/>
      <c r="LVC19" s="302"/>
      <c r="LVD19" s="302"/>
      <c r="LVE19" s="302"/>
      <c r="LVF19" s="302"/>
      <c r="LVG19" s="302"/>
      <c r="LVH19" s="302"/>
      <c r="LVI19" s="302"/>
      <c r="LVJ19" s="302"/>
      <c r="LVK19" s="302"/>
      <c r="LVL19" s="302"/>
      <c r="LVM19" s="302"/>
      <c r="LVN19" s="302"/>
      <c r="LVO19" s="302"/>
      <c r="LVP19" s="302"/>
      <c r="LVQ19" s="302"/>
      <c r="LVR19" s="302"/>
      <c r="LVS19" s="302"/>
      <c r="LVT19" s="302"/>
      <c r="LVU19" s="302"/>
      <c r="LVV19" s="302"/>
      <c r="LVW19" s="302"/>
      <c r="LVX19" s="302"/>
      <c r="LVY19" s="302"/>
      <c r="LVZ19" s="302"/>
      <c r="LWA19" s="302"/>
      <c r="LWB19" s="302"/>
      <c r="LWC19" s="302"/>
      <c r="LWD19" s="302"/>
      <c r="LWE19" s="302"/>
      <c r="LWF19" s="302"/>
      <c r="LWG19" s="302"/>
      <c r="LWH19" s="302"/>
      <c r="LWI19" s="302"/>
      <c r="LWJ19" s="302"/>
      <c r="LWK19" s="302"/>
      <c r="LWL19" s="302"/>
      <c r="LWM19" s="302"/>
      <c r="LWN19" s="302"/>
      <c r="LWO19" s="302"/>
      <c r="LWP19" s="302"/>
      <c r="LWQ19" s="302"/>
      <c r="LWR19" s="302"/>
      <c r="LWS19" s="302"/>
      <c r="LWT19" s="302"/>
      <c r="LWU19" s="302"/>
      <c r="LWV19" s="302"/>
      <c r="LWW19" s="302"/>
      <c r="LWX19" s="302"/>
      <c r="LWY19" s="302"/>
      <c r="LWZ19" s="302"/>
      <c r="LXA19" s="302"/>
      <c r="LXB19" s="302"/>
      <c r="LXC19" s="302"/>
      <c r="LXD19" s="302"/>
      <c r="LXE19" s="302"/>
      <c r="LXF19" s="302"/>
      <c r="LXG19" s="302"/>
      <c r="LXH19" s="302"/>
      <c r="LXI19" s="302"/>
      <c r="LXJ19" s="302"/>
      <c r="LXK19" s="302"/>
      <c r="LXL19" s="302"/>
      <c r="LXM19" s="302"/>
      <c r="LXN19" s="302"/>
      <c r="LXO19" s="302"/>
      <c r="LXP19" s="302"/>
      <c r="LXQ19" s="302"/>
      <c r="LXR19" s="302"/>
      <c r="LXS19" s="302"/>
      <c r="LXT19" s="302"/>
      <c r="LXU19" s="302"/>
      <c r="LXV19" s="302"/>
      <c r="LXW19" s="302"/>
      <c r="LXX19" s="302"/>
      <c r="LXY19" s="302"/>
      <c r="LXZ19" s="302"/>
      <c r="LYA19" s="302"/>
      <c r="LYB19" s="302"/>
      <c r="LYC19" s="302"/>
      <c r="LYD19" s="302"/>
      <c r="LYE19" s="302"/>
      <c r="LYF19" s="302"/>
      <c r="LYG19" s="302"/>
      <c r="LYH19" s="302"/>
      <c r="LYI19" s="302"/>
      <c r="LYJ19" s="302"/>
      <c r="LYK19" s="302"/>
      <c r="LYL19" s="302"/>
      <c r="LYM19" s="302"/>
      <c r="LYN19" s="302"/>
      <c r="LYO19" s="302"/>
      <c r="LYP19" s="302"/>
      <c r="LYQ19" s="302"/>
      <c r="LYR19" s="302"/>
      <c r="LYS19" s="302"/>
      <c r="LYT19" s="302"/>
      <c r="LYU19" s="302"/>
      <c r="LYV19" s="302"/>
      <c r="LYW19" s="302"/>
      <c r="LYX19" s="302"/>
      <c r="LYY19" s="302"/>
      <c r="LYZ19" s="302"/>
      <c r="LZA19" s="302"/>
      <c r="LZB19" s="302"/>
      <c r="LZC19" s="302"/>
      <c r="LZD19" s="302"/>
      <c r="LZE19" s="302"/>
      <c r="LZF19" s="302"/>
      <c r="LZG19" s="302"/>
      <c r="LZH19" s="302"/>
      <c r="LZI19" s="302"/>
      <c r="LZJ19" s="302"/>
      <c r="LZK19" s="302"/>
      <c r="LZL19" s="302"/>
      <c r="LZM19" s="302"/>
      <c r="LZN19" s="302"/>
      <c r="LZO19" s="302"/>
      <c r="LZP19" s="302"/>
      <c r="LZQ19" s="302"/>
      <c r="LZR19" s="302"/>
      <c r="LZS19" s="302"/>
      <c r="LZT19" s="302"/>
      <c r="LZU19" s="302"/>
      <c r="LZV19" s="302"/>
      <c r="LZW19" s="302"/>
      <c r="LZX19" s="302"/>
      <c r="LZY19" s="302"/>
      <c r="LZZ19" s="302"/>
      <c r="MAA19" s="302"/>
      <c r="MAB19" s="302"/>
      <c r="MAC19" s="302"/>
      <c r="MAD19" s="302"/>
      <c r="MAE19" s="302"/>
      <c r="MAF19" s="302"/>
      <c r="MAG19" s="302"/>
      <c r="MAH19" s="302"/>
      <c r="MAI19" s="302"/>
      <c r="MAJ19" s="302"/>
      <c r="MAK19" s="302"/>
      <c r="MAL19" s="302"/>
      <c r="MAM19" s="302"/>
      <c r="MAN19" s="302"/>
      <c r="MAO19" s="302"/>
      <c r="MAP19" s="302"/>
      <c r="MAQ19" s="302"/>
      <c r="MAR19" s="302"/>
      <c r="MAS19" s="302"/>
      <c r="MAT19" s="302"/>
      <c r="MAU19" s="302"/>
      <c r="MAV19" s="302"/>
      <c r="MAW19" s="302"/>
      <c r="MAX19" s="302"/>
      <c r="MAY19" s="302"/>
      <c r="MAZ19" s="302"/>
      <c r="MBA19" s="302"/>
      <c r="MBB19" s="302"/>
      <c r="MBC19" s="302"/>
      <c r="MBD19" s="302"/>
      <c r="MBE19" s="302"/>
      <c r="MBF19" s="302"/>
      <c r="MBG19" s="302"/>
      <c r="MBH19" s="302"/>
      <c r="MBI19" s="302"/>
      <c r="MBJ19" s="302"/>
      <c r="MBK19" s="302"/>
      <c r="MBL19" s="302"/>
      <c r="MBM19" s="302"/>
      <c r="MBN19" s="302"/>
      <c r="MBO19" s="302"/>
      <c r="MBP19" s="302"/>
      <c r="MBQ19" s="302"/>
      <c r="MBR19" s="302"/>
      <c r="MBS19" s="302"/>
      <c r="MBT19" s="302"/>
      <c r="MBU19" s="302"/>
      <c r="MBV19" s="302"/>
      <c r="MBW19" s="302"/>
      <c r="MBX19" s="302"/>
      <c r="MBY19" s="302"/>
      <c r="MBZ19" s="302"/>
      <c r="MCA19" s="302"/>
      <c r="MCB19" s="302"/>
      <c r="MCC19" s="302"/>
      <c r="MCD19" s="302"/>
      <c r="MCE19" s="302"/>
      <c r="MCF19" s="302"/>
      <c r="MCG19" s="302"/>
      <c r="MCH19" s="302"/>
      <c r="MCI19" s="302"/>
      <c r="MCJ19" s="302"/>
      <c r="MCK19" s="302"/>
      <c r="MCL19" s="302"/>
      <c r="MCM19" s="302"/>
      <c r="MCN19" s="302"/>
      <c r="MCO19" s="302"/>
      <c r="MCP19" s="302"/>
      <c r="MCQ19" s="302"/>
      <c r="MCR19" s="302"/>
      <c r="MCS19" s="302"/>
      <c r="MCT19" s="302"/>
      <c r="MCU19" s="302"/>
      <c r="MCV19" s="302"/>
      <c r="MCW19" s="302"/>
      <c r="MCX19" s="302"/>
      <c r="MCY19" s="302"/>
      <c r="MCZ19" s="302"/>
      <c r="MDA19" s="302"/>
      <c r="MDB19" s="302"/>
      <c r="MDC19" s="302"/>
      <c r="MDD19" s="302"/>
      <c r="MDE19" s="302"/>
      <c r="MDF19" s="302"/>
      <c r="MDG19" s="302"/>
      <c r="MDH19" s="302"/>
      <c r="MDI19" s="302"/>
      <c r="MDJ19" s="302"/>
      <c r="MDK19" s="302"/>
      <c r="MDL19" s="302"/>
      <c r="MDM19" s="302"/>
      <c r="MDN19" s="302"/>
      <c r="MDO19" s="302"/>
      <c r="MDP19" s="302"/>
      <c r="MDQ19" s="302"/>
      <c r="MDR19" s="302"/>
      <c r="MDS19" s="302"/>
      <c r="MDT19" s="302"/>
      <c r="MDU19" s="302"/>
      <c r="MDV19" s="302"/>
      <c r="MDW19" s="302"/>
      <c r="MDX19" s="302"/>
      <c r="MDY19" s="302"/>
      <c r="MDZ19" s="302"/>
      <c r="MEA19" s="302"/>
      <c r="MEB19" s="302"/>
      <c r="MEC19" s="302"/>
      <c r="MED19" s="302"/>
      <c r="MEE19" s="302"/>
      <c r="MEF19" s="302"/>
      <c r="MEG19" s="302"/>
      <c r="MEH19" s="302"/>
      <c r="MEI19" s="302"/>
      <c r="MEJ19" s="302"/>
      <c r="MEK19" s="302"/>
      <c r="MEL19" s="302"/>
      <c r="MEM19" s="302"/>
      <c r="MEN19" s="302"/>
      <c r="MEO19" s="302"/>
      <c r="MEP19" s="302"/>
      <c r="MEQ19" s="302"/>
      <c r="MER19" s="302"/>
      <c r="MES19" s="302"/>
      <c r="MET19" s="302"/>
      <c r="MEU19" s="302"/>
      <c r="MEV19" s="302"/>
      <c r="MEW19" s="302"/>
      <c r="MEX19" s="302"/>
      <c r="MEY19" s="302"/>
      <c r="MEZ19" s="302"/>
      <c r="MFA19" s="302"/>
      <c r="MFB19" s="302"/>
      <c r="MFC19" s="302"/>
      <c r="MFD19" s="302"/>
      <c r="MFE19" s="302"/>
      <c r="MFF19" s="302"/>
      <c r="MFG19" s="302"/>
      <c r="MFH19" s="302"/>
      <c r="MFI19" s="302"/>
      <c r="MFJ19" s="302"/>
      <c r="MFK19" s="302"/>
      <c r="MFL19" s="302"/>
      <c r="MFM19" s="302"/>
      <c r="MFN19" s="302"/>
      <c r="MFO19" s="302"/>
      <c r="MFP19" s="302"/>
      <c r="MFQ19" s="302"/>
      <c r="MFR19" s="302"/>
      <c r="MFS19" s="302"/>
      <c r="MFT19" s="302"/>
      <c r="MFU19" s="302"/>
      <c r="MFV19" s="302"/>
      <c r="MFW19" s="302"/>
      <c r="MFX19" s="302"/>
      <c r="MFY19" s="302"/>
      <c r="MFZ19" s="302"/>
      <c r="MGA19" s="302"/>
      <c r="MGB19" s="302"/>
      <c r="MGC19" s="302"/>
      <c r="MGD19" s="302"/>
      <c r="MGE19" s="302"/>
      <c r="MGF19" s="302"/>
      <c r="MGG19" s="302"/>
      <c r="MGH19" s="302"/>
      <c r="MGI19" s="302"/>
      <c r="MGJ19" s="302"/>
      <c r="MGK19" s="302"/>
      <c r="MGL19" s="302"/>
      <c r="MGM19" s="302"/>
      <c r="MGN19" s="302"/>
      <c r="MGO19" s="302"/>
      <c r="MGP19" s="302"/>
      <c r="MGQ19" s="302"/>
      <c r="MGR19" s="302"/>
      <c r="MGS19" s="302"/>
      <c r="MGT19" s="302"/>
      <c r="MGU19" s="302"/>
      <c r="MGV19" s="302"/>
      <c r="MGW19" s="302"/>
      <c r="MGX19" s="302"/>
      <c r="MGY19" s="302"/>
      <c r="MGZ19" s="302"/>
      <c r="MHA19" s="302"/>
      <c r="MHB19" s="302"/>
      <c r="MHC19" s="302"/>
      <c r="MHD19" s="302"/>
      <c r="MHE19" s="302"/>
      <c r="MHF19" s="302"/>
      <c r="MHG19" s="302"/>
      <c r="MHH19" s="302"/>
      <c r="MHI19" s="302"/>
      <c r="MHJ19" s="302"/>
      <c r="MHK19" s="302"/>
      <c r="MHL19" s="302"/>
      <c r="MHM19" s="302"/>
      <c r="MHN19" s="302"/>
      <c r="MHO19" s="302"/>
      <c r="MHP19" s="302"/>
      <c r="MHQ19" s="302"/>
      <c r="MHR19" s="302"/>
      <c r="MHS19" s="302"/>
      <c r="MHT19" s="302"/>
      <c r="MHU19" s="302"/>
      <c r="MHV19" s="302"/>
      <c r="MHW19" s="302"/>
      <c r="MHX19" s="302"/>
      <c r="MHY19" s="302"/>
      <c r="MHZ19" s="302"/>
      <c r="MIA19" s="302"/>
      <c r="MIB19" s="302"/>
      <c r="MIC19" s="302"/>
      <c r="MID19" s="302"/>
      <c r="MIE19" s="302"/>
      <c r="MIF19" s="302"/>
      <c r="MIG19" s="302"/>
      <c r="MIH19" s="302"/>
      <c r="MII19" s="302"/>
      <c r="MIJ19" s="302"/>
      <c r="MIK19" s="302"/>
      <c r="MIL19" s="302"/>
      <c r="MIM19" s="302"/>
      <c r="MIN19" s="302"/>
      <c r="MIO19" s="302"/>
      <c r="MIP19" s="302"/>
      <c r="MIQ19" s="302"/>
      <c r="MIR19" s="302"/>
      <c r="MIS19" s="302"/>
      <c r="MIT19" s="302"/>
      <c r="MIU19" s="302"/>
      <c r="MIV19" s="302"/>
      <c r="MIW19" s="302"/>
      <c r="MIX19" s="302"/>
      <c r="MIY19" s="302"/>
      <c r="MIZ19" s="302"/>
      <c r="MJA19" s="302"/>
      <c r="MJB19" s="302"/>
      <c r="MJC19" s="302"/>
      <c r="MJD19" s="302"/>
      <c r="MJE19" s="302"/>
      <c r="MJF19" s="302"/>
      <c r="MJG19" s="302"/>
      <c r="MJH19" s="302"/>
      <c r="MJI19" s="302"/>
      <c r="MJJ19" s="302"/>
      <c r="MJK19" s="302"/>
      <c r="MJL19" s="302"/>
      <c r="MJM19" s="302"/>
      <c r="MJN19" s="302"/>
      <c r="MJO19" s="302"/>
      <c r="MJP19" s="302"/>
      <c r="MJQ19" s="302"/>
      <c r="MJR19" s="302"/>
      <c r="MJS19" s="302"/>
      <c r="MJT19" s="302"/>
      <c r="MJU19" s="302"/>
      <c r="MJV19" s="302"/>
      <c r="MJW19" s="302"/>
      <c r="MJX19" s="302"/>
      <c r="MJY19" s="302"/>
      <c r="MJZ19" s="302"/>
      <c r="MKA19" s="302"/>
      <c r="MKB19" s="302"/>
      <c r="MKC19" s="302"/>
      <c r="MKD19" s="302"/>
      <c r="MKE19" s="302"/>
      <c r="MKF19" s="302"/>
      <c r="MKG19" s="302"/>
      <c r="MKH19" s="302"/>
      <c r="MKI19" s="302"/>
      <c r="MKJ19" s="302"/>
      <c r="MKK19" s="302"/>
      <c r="MKL19" s="302"/>
      <c r="MKM19" s="302"/>
      <c r="MKN19" s="302"/>
      <c r="MKO19" s="302"/>
      <c r="MKP19" s="302"/>
      <c r="MKQ19" s="302"/>
      <c r="MKR19" s="302"/>
      <c r="MKS19" s="302"/>
      <c r="MKT19" s="302"/>
      <c r="MKU19" s="302"/>
      <c r="MKV19" s="302"/>
      <c r="MKW19" s="302"/>
      <c r="MKX19" s="302"/>
      <c r="MKY19" s="302"/>
      <c r="MKZ19" s="302"/>
      <c r="MLA19" s="302"/>
      <c r="MLB19" s="302"/>
      <c r="MLC19" s="302"/>
      <c r="MLD19" s="302"/>
      <c r="MLE19" s="302"/>
      <c r="MLF19" s="302"/>
      <c r="MLG19" s="302"/>
      <c r="MLH19" s="302"/>
      <c r="MLI19" s="302"/>
      <c r="MLJ19" s="302"/>
      <c r="MLK19" s="302"/>
      <c r="MLL19" s="302"/>
      <c r="MLM19" s="302"/>
      <c r="MLN19" s="302"/>
      <c r="MLO19" s="302"/>
      <c r="MLP19" s="302"/>
      <c r="MLQ19" s="302"/>
      <c r="MLR19" s="302"/>
      <c r="MLS19" s="302"/>
      <c r="MLT19" s="302"/>
      <c r="MLU19" s="302"/>
      <c r="MLV19" s="302"/>
      <c r="MLW19" s="302"/>
      <c r="MLX19" s="302"/>
      <c r="MLY19" s="302"/>
      <c r="MLZ19" s="302"/>
      <c r="MMA19" s="302"/>
      <c r="MMB19" s="302"/>
      <c r="MMC19" s="302"/>
      <c r="MMD19" s="302"/>
      <c r="MME19" s="302"/>
      <c r="MMF19" s="302"/>
      <c r="MMG19" s="302"/>
      <c r="MMH19" s="302"/>
      <c r="MMI19" s="302"/>
      <c r="MMJ19" s="302"/>
      <c r="MMK19" s="302"/>
      <c r="MML19" s="302"/>
      <c r="MMM19" s="302"/>
      <c r="MMN19" s="302"/>
      <c r="MMO19" s="302"/>
      <c r="MMP19" s="302"/>
      <c r="MMQ19" s="302"/>
      <c r="MMR19" s="302"/>
      <c r="MMS19" s="302"/>
      <c r="MMT19" s="302"/>
      <c r="MMU19" s="302"/>
      <c r="MMV19" s="302"/>
      <c r="MMW19" s="302"/>
      <c r="MMX19" s="302"/>
      <c r="MMY19" s="302"/>
      <c r="MMZ19" s="302"/>
      <c r="MNA19" s="302"/>
      <c r="MNB19" s="302"/>
      <c r="MNC19" s="302"/>
      <c r="MND19" s="302"/>
      <c r="MNE19" s="302"/>
      <c r="MNF19" s="302"/>
      <c r="MNG19" s="302"/>
      <c r="MNH19" s="302"/>
      <c r="MNI19" s="302"/>
      <c r="MNJ19" s="302"/>
      <c r="MNK19" s="302"/>
      <c r="MNL19" s="302"/>
      <c r="MNM19" s="302"/>
      <c r="MNN19" s="302"/>
      <c r="MNO19" s="302"/>
      <c r="MNP19" s="302"/>
      <c r="MNQ19" s="302"/>
      <c r="MNR19" s="302"/>
      <c r="MNS19" s="302"/>
      <c r="MNT19" s="302"/>
      <c r="MNU19" s="302"/>
      <c r="MNV19" s="302"/>
      <c r="MNW19" s="302"/>
      <c r="MNX19" s="302"/>
      <c r="MNY19" s="302"/>
      <c r="MNZ19" s="302"/>
      <c r="MOA19" s="302"/>
      <c r="MOB19" s="302"/>
      <c r="MOC19" s="302"/>
      <c r="MOD19" s="302"/>
      <c r="MOE19" s="302"/>
      <c r="MOF19" s="302"/>
      <c r="MOG19" s="302"/>
      <c r="MOH19" s="302"/>
      <c r="MOI19" s="302"/>
      <c r="MOJ19" s="302"/>
      <c r="MOK19" s="302"/>
      <c r="MOL19" s="302"/>
      <c r="MOM19" s="302"/>
      <c r="MON19" s="302"/>
      <c r="MOO19" s="302"/>
      <c r="MOP19" s="302"/>
      <c r="MOQ19" s="302"/>
      <c r="MOR19" s="302"/>
      <c r="MOS19" s="302"/>
      <c r="MOT19" s="302"/>
      <c r="MOU19" s="302"/>
      <c r="MOV19" s="302"/>
      <c r="MOW19" s="302"/>
      <c r="MOX19" s="302"/>
      <c r="MOY19" s="302"/>
      <c r="MOZ19" s="302"/>
      <c r="MPA19" s="302"/>
      <c r="MPB19" s="302"/>
      <c r="MPC19" s="302"/>
      <c r="MPD19" s="302"/>
      <c r="MPE19" s="302"/>
      <c r="MPF19" s="302"/>
      <c r="MPG19" s="302"/>
      <c r="MPH19" s="302"/>
      <c r="MPI19" s="302"/>
      <c r="MPJ19" s="302"/>
      <c r="MPK19" s="302"/>
      <c r="MPL19" s="302"/>
      <c r="MPM19" s="302"/>
      <c r="MPN19" s="302"/>
      <c r="MPO19" s="302"/>
      <c r="MPP19" s="302"/>
      <c r="MPQ19" s="302"/>
      <c r="MPR19" s="302"/>
      <c r="MPS19" s="302"/>
      <c r="MPT19" s="302"/>
      <c r="MPU19" s="302"/>
      <c r="MPV19" s="302"/>
      <c r="MPW19" s="302"/>
      <c r="MPX19" s="302"/>
      <c r="MPY19" s="302"/>
      <c r="MPZ19" s="302"/>
      <c r="MQA19" s="302"/>
      <c r="MQB19" s="302"/>
      <c r="MQC19" s="302"/>
      <c r="MQD19" s="302"/>
      <c r="MQE19" s="302"/>
      <c r="MQF19" s="302"/>
      <c r="MQG19" s="302"/>
      <c r="MQH19" s="302"/>
      <c r="MQI19" s="302"/>
      <c r="MQJ19" s="302"/>
      <c r="MQK19" s="302"/>
      <c r="MQL19" s="302"/>
      <c r="MQM19" s="302"/>
      <c r="MQN19" s="302"/>
      <c r="MQO19" s="302"/>
      <c r="MQP19" s="302"/>
      <c r="MQQ19" s="302"/>
      <c r="MQR19" s="302"/>
      <c r="MQS19" s="302"/>
      <c r="MQT19" s="302"/>
      <c r="MQU19" s="302"/>
      <c r="MQV19" s="302"/>
      <c r="MQW19" s="302"/>
      <c r="MQX19" s="302"/>
      <c r="MQY19" s="302"/>
      <c r="MQZ19" s="302"/>
      <c r="MRA19" s="302"/>
      <c r="MRB19" s="302"/>
      <c r="MRC19" s="302"/>
      <c r="MRD19" s="302"/>
      <c r="MRE19" s="302"/>
      <c r="MRF19" s="302"/>
      <c r="MRG19" s="302"/>
      <c r="MRH19" s="302"/>
      <c r="MRI19" s="302"/>
      <c r="MRJ19" s="302"/>
      <c r="MRK19" s="302"/>
      <c r="MRL19" s="302"/>
      <c r="MRM19" s="302"/>
      <c r="MRN19" s="302"/>
      <c r="MRO19" s="302"/>
      <c r="MRP19" s="302"/>
      <c r="MRQ19" s="302"/>
      <c r="MRR19" s="302"/>
      <c r="MRS19" s="302"/>
      <c r="MRT19" s="302"/>
      <c r="MRU19" s="302"/>
      <c r="MRV19" s="302"/>
      <c r="MRW19" s="302"/>
      <c r="MRX19" s="302"/>
      <c r="MRY19" s="302"/>
      <c r="MRZ19" s="302"/>
      <c r="MSA19" s="302"/>
      <c r="MSB19" s="302"/>
      <c r="MSC19" s="302"/>
      <c r="MSD19" s="302"/>
      <c r="MSE19" s="302"/>
      <c r="MSF19" s="302"/>
      <c r="MSG19" s="302"/>
      <c r="MSH19" s="302"/>
      <c r="MSI19" s="302"/>
      <c r="MSJ19" s="302"/>
      <c r="MSK19" s="302"/>
      <c r="MSL19" s="302"/>
      <c r="MSM19" s="302"/>
      <c r="MSN19" s="302"/>
      <c r="MSO19" s="302"/>
      <c r="MSP19" s="302"/>
      <c r="MSQ19" s="302"/>
      <c r="MSR19" s="302"/>
      <c r="MSS19" s="302"/>
      <c r="MST19" s="302"/>
      <c r="MSU19" s="302"/>
      <c r="MSV19" s="302"/>
      <c r="MSW19" s="302"/>
      <c r="MSX19" s="302"/>
      <c r="MSY19" s="302"/>
      <c r="MSZ19" s="302"/>
      <c r="MTA19" s="302"/>
      <c r="MTB19" s="302"/>
      <c r="MTC19" s="302"/>
      <c r="MTD19" s="302"/>
      <c r="MTE19" s="302"/>
      <c r="MTF19" s="302"/>
      <c r="MTG19" s="302"/>
      <c r="MTH19" s="302"/>
      <c r="MTI19" s="302"/>
      <c r="MTJ19" s="302"/>
      <c r="MTK19" s="302"/>
      <c r="MTL19" s="302"/>
      <c r="MTM19" s="302"/>
      <c r="MTN19" s="302"/>
      <c r="MTO19" s="302"/>
      <c r="MTP19" s="302"/>
      <c r="MTQ19" s="302"/>
      <c r="MTR19" s="302"/>
      <c r="MTS19" s="302"/>
      <c r="MTT19" s="302"/>
      <c r="MTU19" s="302"/>
      <c r="MTV19" s="302"/>
      <c r="MTW19" s="302"/>
      <c r="MTX19" s="302"/>
      <c r="MTY19" s="302"/>
      <c r="MTZ19" s="302"/>
      <c r="MUA19" s="302"/>
      <c r="MUB19" s="302"/>
      <c r="MUC19" s="302"/>
      <c r="MUD19" s="302"/>
      <c r="MUE19" s="302"/>
      <c r="MUF19" s="302"/>
      <c r="MUG19" s="302"/>
      <c r="MUH19" s="302"/>
      <c r="MUI19" s="302"/>
      <c r="MUJ19" s="302"/>
      <c r="MUK19" s="302"/>
      <c r="MUL19" s="302"/>
      <c r="MUM19" s="302"/>
      <c r="MUN19" s="302"/>
      <c r="MUO19" s="302"/>
      <c r="MUP19" s="302"/>
      <c r="MUQ19" s="302"/>
      <c r="MUR19" s="302"/>
      <c r="MUS19" s="302"/>
      <c r="MUT19" s="302"/>
      <c r="MUU19" s="302"/>
      <c r="MUV19" s="302"/>
      <c r="MUW19" s="302"/>
      <c r="MUX19" s="302"/>
      <c r="MUY19" s="302"/>
      <c r="MUZ19" s="302"/>
      <c r="MVA19" s="302"/>
      <c r="MVB19" s="302"/>
      <c r="MVC19" s="302"/>
      <c r="MVD19" s="302"/>
      <c r="MVE19" s="302"/>
      <c r="MVF19" s="302"/>
      <c r="MVG19" s="302"/>
      <c r="MVH19" s="302"/>
      <c r="MVI19" s="302"/>
      <c r="MVJ19" s="302"/>
      <c r="MVK19" s="302"/>
      <c r="MVL19" s="302"/>
      <c r="MVM19" s="302"/>
      <c r="MVN19" s="302"/>
      <c r="MVO19" s="302"/>
      <c r="MVP19" s="302"/>
      <c r="MVQ19" s="302"/>
      <c r="MVR19" s="302"/>
      <c r="MVS19" s="302"/>
      <c r="MVT19" s="302"/>
      <c r="MVU19" s="302"/>
      <c r="MVV19" s="302"/>
      <c r="MVW19" s="302"/>
      <c r="MVX19" s="302"/>
      <c r="MVY19" s="302"/>
      <c r="MVZ19" s="302"/>
      <c r="MWA19" s="302"/>
      <c r="MWB19" s="302"/>
      <c r="MWC19" s="302"/>
      <c r="MWD19" s="302"/>
      <c r="MWE19" s="302"/>
      <c r="MWF19" s="302"/>
      <c r="MWG19" s="302"/>
      <c r="MWH19" s="302"/>
      <c r="MWI19" s="302"/>
      <c r="MWJ19" s="302"/>
      <c r="MWK19" s="302"/>
      <c r="MWL19" s="302"/>
      <c r="MWM19" s="302"/>
      <c r="MWN19" s="302"/>
      <c r="MWO19" s="302"/>
      <c r="MWP19" s="302"/>
      <c r="MWQ19" s="302"/>
      <c r="MWR19" s="302"/>
      <c r="MWS19" s="302"/>
      <c r="MWT19" s="302"/>
      <c r="MWU19" s="302"/>
      <c r="MWV19" s="302"/>
      <c r="MWW19" s="302"/>
      <c r="MWX19" s="302"/>
      <c r="MWY19" s="302"/>
      <c r="MWZ19" s="302"/>
      <c r="MXA19" s="302"/>
      <c r="MXB19" s="302"/>
      <c r="MXC19" s="302"/>
      <c r="MXD19" s="302"/>
      <c r="MXE19" s="302"/>
      <c r="MXF19" s="302"/>
      <c r="MXG19" s="302"/>
      <c r="MXH19" s="302"/>
      <c r="MXI19" s="302"/>
      <c r="MXJ19" s="302"/>
      <c r="MXK19" s="302"/>
      <c r="MXL19" s="302"/>
      <c r="MXM19" s="302"/>
      <c r="MXN19" s="302"/>
      <c r="MXO19" s="302"/>
      <c r="MXP19" s="302"/>
      <c r="MXQ19" s="302"/>
      <c r="MXR19" s="302"/>
      <c r="MXS19" s="302"/>
      <c r="MXT19" s="302"/>
      <c r="MXU19" s="302"/>
      <c r="MXV19" s="302"/>
      <c r="MXW19" s="302"/>
      <c r="MXX19" s="302"/>
      <c r="MXY19" s="302"/>
      <c r="MXZ19" s="302"/>
      <c r="MYA19" s="302"/>
      <c r="MYB19" s="302"/>
      <c r="MYC19" s="302"/>
      <c r="MYD19" s="302"/>
      <c r="MYE19" s="302"/>
      <c r="MYF19" s="302"/>
      <c r="MYG19" s="302"/>
      <c r="MYH19" s="302"/>
      <c r="MYI19" s="302"/>
      <c r="MYJ19" s="302"/>
      <c r="MYK19" s="302"/>
      <c r="MYL19" s="302"/>
      <c r="MYM19" s="302"/>
      <c r="MYN19" s="302"/>
      <c r="MYO19" s="302"/>
      <c r="MYP19" s="302"/>
      <c r="MYQ19" s="302"/>
      <c r="MYR19" s="302"/>
      <c r="MYS19" s="302"/>
      <c r="MYT19" s="302"/>
      <c r="MYU19" s="302"/>
      <c r="MYV19" s="302"/>
      <c r="MYW19" s="302"/>
      <c r="MYX19" s="302"/>
      <c r="MYY19" s="302"/>
      <c r="MYZ19" s="302"/>
      <c r="MZA19" s="302"/>
      <c r="MZB19" s="302"/>
      <c r="MZC19" s="302"/>
      <c r="MZD19" s="302"/>
      <c r="MZE19" s="302"/>
      <c r="MZF19" s="302"/>
      <c r="MZG19" s="302"/>
      <c r="MZH19" s="302"/>
      <c r="MZI19" s="302"/>
      <c r="MZJ19" s="302"/>
      <c r="MZK19" s="302"/>
      <c r="MZL19" s="302"/>
      <c r="MZM19" s="302"/>
      <c r="MZN19" s="302"/>
      <c r="MZO19" s="302"/>
      <c r="MZP19" s="302"/>
      <c r="MZQ19" s="302"/>
      <c r="MZR19" s="302"/>
      <c r="MZS19" s="302"/>
      <c r="MZT19" s="302"/>
      <c r="MZU19" s="302"/>
      <c r="MZV19" s="302"/>
      <c r="MZW19" s="302"/>
      <c r="MZX19" s="302"/>
      <c r="MZY19" s="302"/>
      <c r="MZZ19" s="302"/>
      <c r="NAA19" s="302"/>
      <c r="NAB19" s="302"/>
      <c r="NAC19" s="302"/>
      <c r="NAD19" s="302"/>
      <c r="NAE19" s="302"/>
      <c r="NAF19" s="302"/>
      <c r="NAG19" s="302"/>
      <c r="NAH19" s="302"/>
      <c r="NAI19" s="302"/>
      <c r="NAJ19" s="302"/>
      <c r="NAK19" s="302"/>
      <c r="NAL19" s="302"/>
      <c r="NAM19" s="302"/>
      <c r="NAN19" s="302"/>
      <c r="NAO19" s="302"/>
      <c r="NAP19" s="302"/>
      <c r="NAQ19" s="302"/>
      <c r="NAR19" s="302"/>
      <c r="NAS19" s="302"/>
      <c r="NAT19" s="302"/>
      <c r="NAU19" s="302"/>
      <c r="NAV19" s="302"/>
      <c r="NAW19" s="302"/>
      <c r="NAX19" s="302"/>
      <c r="NAY19" s="302"/>
      <c r="NAZ19" s="302"/>
      <c r="NBA19" s="302"/>
      <c r="NBB19" s="302"/>
      <c r="NBC19" s="302"/>
      <c r="NBD19" s="302"/>
      <c r="NBE19" s="302"/>
      <c r="NBF19" s="302"/>
      <c r="NBG19" s="302"/>
      <c r="NBH19" s="302"/>
      <c r="NBI19" s="302"/>
      <c r="NBJ19" s="302"/>
      <c r="NBK19" s="302"/>
      <c r="NBL19" s="302"/>
      <c r="NBM19" s="302"/>
      <c r="NBN19" s="302"/>
      <c r="NBO19" s="302"/>
      <c r="NBP19" s="302"/>
      <c r="NBQ19" s="302"/>
      <c r="NBR19" s="302"/>
      <c r="NBS19" s="302"/>
      <c r="NBT19" s="302"/>
      <c r="NBU19" s="302"/>
      <c r="NBV19" s="302"/>
      <c r="NBW19" s="302"/>
      <c r="NBX19" s="302"/>
      <c r="NBY19" s="302"/>
      <c r="NBZ19" s="302"/>
      <c r="NCA19" s="302"/>
      <c r="NCB19" s="302"/>
      <c r="NCC19" s="302"/>
      <c r="NCD19" s="302"/>
      <c r="NCE19" s="302"/>
      <c r="NCF19" s="302"/>
      <c r="NCG19" s="302"/>
      <c r="NCH19" s="302"/>
      <c r="NCI19" s="302"/>
      <c r="NCJ19" s="302"/>
      <c r="NCK19" s="302"/>
      <c r="NCL19" s="302"/>
      <c r="NCM19" s="302"/>
      <c r="NCN19" s="302"/>
      <c r="NCO19" s="302"/>
      <c r="NCP19" s="302"/>
      <c r="NCQ19" s="302"/>
      <c r="NCR19" s="302"/>
      <c r="NCS19" s="302"/>
      <c r="NCT19" s="302"/>
      <c r="NCU19" s="302"/>
      <c r="NCV19" s="302"/>
      <c r="NCW19" s="302"/>
      <c r="NCX19" s="302"/>
      <c r="NCY19" s="302"/>
      <c r="NCZ19" s="302"/>
      <c r="NDA19" s="302"/>
      <c r="NDB19" s="302"/>
      <c r="NDC19" s="302"/>
      <c r="NDD19" s="302"/>
      <c r="NDE19" s="302"/>
      <c r="NDF19" s="302"/>
      <c r="NDG19" s="302"/>
      <c r="NDH19" s="302"/>
      <c r="NDI19" s="302"/>
      <c r="NDJ19" s="302"/>
      <c r="NDK19" s="302"/>
      <c r="NDL19" s="302"/>
      <c r="NDM19" s="302"/>
      <c r="NDN19" s="302"/>
      <c r="NDO19" s="302"/>
      <c r="NDP19" s="302"/>
      <c r="NDQ19" s="302"/>
      <c r="NDR19" s="302"/>
      <c r="NDS19" s="302"/>
      <c r="NDT19" s="302"/>
      <c r="NDU19" s="302"/>
      <c r="NDV19" s="302"/>
      <c r="NDW19" s="302"/>
      <c r="NDX19" s="302"/>
      <c r="NDY19" s="302"/>
      <c r="NDZ19" s="302"/>
      <c r="NEA19" s="302"/>
      <c r="NEB19" s="302"/>
      <c r="NEC19" s="302"/>
      <c r="NED19" s="302"/>
      <c r="NEE19" s="302"/>
      <c r="NEF19" s="302"/>
      <c r="NEG19" s="302"/>
      <c r="NEH19" s="302"/>
      <c r="NEI19" s="302"/>
      <c r="NEJ19" s="302"/>
      <c r="NEK19" s="302"/>
      <c r="NEL19" s="302"/>
      <c r="NEM19" s="302"/>
      <c r="NEN19" s="302"/>
      <c r="NEO19" s="302"/>
      <c r="NEP19" s="302"/>
      <c r="NEQ19" s="302"/>
      <c r="NER19" s="302"/>
      <c r="NES19" s="302"/>
      <c r="NET19" s="302"/>
      <c r="NEU19" s="302"/>
      <c r="NEV19" s="302"/>
      <c r="NEW19" s="302"/>
      <c r="NEX19" s="302"/>
      <c r="NEY19" s="302"/>
      <c r="NEZ19" s="302"/>
      <c r="NFA19" s="302"/>
      <c r="NFB19" s="302"/>
      <c r="NFC19" s="302"/>
      <c r="NFD19" s="302"/>
      <c r="NFE19" s="302"/>
      <c r="NFF19" s="302"/>
      <c r="NFG19" s="302"/>
      <c r="NFH19" s="302"/>
      <c r="NFI19" s="302"/>
      <c r="NFJ19" s="302"/>
      <c r="NFK19" s="302"/>
      <c r="NFL19" s="302"/>
      <c r="NFM19" s="302"/>
      <c r="NFN19" s="302"/>
      <c r="NFO19" s="302"/>
      <c r="NFP19" s="302"/>
      <c r="NFQ19" s="302"/>
      <c r="NFR19" s="302"/>
      <c r="NFS19" s="302"/>
      <c r="NFT19" s="302"/>
      <c r="NFU19" s="302"/>
      <c r="NFV19" s="302"/>
      <c r="NFW19" s="302"/>
      <c r="NFX19" s="302"/>
      <c r="NFY19" s="302"/>
      <c r="NFZ19" s="302"/>
      <c r="NGA19" s="302"/>
      <c r="NGB19" s="302"/>
      <c r="NGC19" s="302"/>
      <c r="NGD19" s="302"/>
      <c r="NGE19" s="302"/>
      <c r="NGF19" s="302"/>
      <c r="NGG19" s="302"/>
      <c r="NGH19" s="302"/>
      <c r="NGI19" s="302"/>
      <c r="NGJ19" s="302"/>
      <c r="NGK19" s="302"/>
      <c r="NGL19" s="302"/>
      <c r="NGM19" s="302"/>
      <c r="NGN19" s="302"/>
      <c r="NGO19" s="302"/>
      <c r="NGP19" s="302"/>
      <c r="NGQ19" s="302"/>
      <c r="NGR19" s="302"/>
      <c r="NGS19" s="302"/>
      <c r="NGT19" s="302"/>
      <c r="NGU19" s="302"/>
      <c r="NGV19" s="302"/>
      <c r="NGW19" s="302"/>
      <c r="NGX19" s="302"/>
      <c r="NGY19" s="302"/>
      <c r="NGZ19" s="302"/>
      <c r="NHA19" s="302"/>
      <c r="NHB19" s="302"/>
      <c r="NHC19" s="302"/>
      <c r="NHD19" s="302"/>
      <c r="NHE19" s="302"/>
      <c r="NHF19" s="302"/>
      <c r="NHG19" s="302"/>
      <c r="NHH19" s="302"/>
      <c r="NHI19" s="302"/>
      <c r="NHJ19" s="302"/>
      <c r="NHK19" s="302"/>
      <c r="NHL19" s="302"/>
      <c r="NHM19" s="302"/>
      <c r="NHN19" s="302"/>
      <c r="NHO19" s="302"/>
      <c r="NHP19" s="302"/>
      <c r="NHQ19" s="302"/>
      <c r="NHR19" s="302"/>
      <c r="NHS19" s="302"/>
      <c r="NHT19" s="302"/>
      <c r="NHU19" s="302"/>
      <c r="NHV19" s="302"/>
      <c r="NHW19" s="302"/>
      <c r="NHX19" s="302"/>
      <c r="NHY19" s="302"/>
      <c r="NHZ19" s="302"/>
      <c r="NIA19" s="302"/>
      <c r="NIB19" s="302"/>
      <c r="NIC19" s="302"/>
      <c r="NID19" s="302"/>
      <c r="NIE19" s="302"/>
      <c r="NIF19" s="302"/>
      <c r="NIG19" s="302"/>
      <c r="NIH19" s="302"/>
      <c r="NII19" s="302"/>
      <c r="NIJ19" s="302"/>
      <c r="NIK19" s="302"/>
      <c r="NIL19" s="302"/>
      <c r="NIM19" s="302"/>
      <c r="NIN19" s="302"/>
      <c r="NIO19" s="302"/>
      <c r="NIP19" s="302"/>
      <c r="NIQ19" s="302"/>
      <c r="NIR19" s="302"/>
      <c r="NIS19" s="302"/>
      <c r="NIT19" s="302"/>
      <c r="NIU19" s="302"/>
      <c r="NIV19" s="302"/>
      <c r="NIW19" s="302"/>
      <c r="NIX19" s="302"/>
      <c r="NIY19" s="302"/>
      <c r="NIZ19" s="302"/>
      <c r="NJA19" s="302"/>
      <c r="NJB19" s="302"/>
      <c r="NJC19" s="302"/>
      <c r="NJD19" s="302"/>
      <c r="NJE19" s="302"/>
      <c r="NJF19" s="302"/>
      <c r="NJG19" s="302"/>
      <c r="NJH19" s="302"/>
      <c r="NJI19" s="302"/>
      <c r="NJJ19" s="302"/>
      <c r="NJK19" s="302"/>
      <c r="NJL19" s="302"/>
      <c r="NJM19" s="302"/>
      <c r="NJN19" s="302"/>
      <c r="NJO19" s="302"/>
      <c r="NJP19" s="302"/>
      <c r="NJQ19" s="302"/>
      <c r="NJR19" s="302"/>
      <c r="NJS19" s="302"/>
      <c r="NJT19" s="302"/>
      <c r="NJU19" s="302"/>
      <c r="NJV19" s="302"/>
      <c r="NJW19" s="302"/>
      <c r="NJX19" s="302"/>
      <c r="NJY19" s="302"/>
      <c r="NJZ19" s="302"/>
      <c r="NKA19" s="302"/>
      <c r="NKB19" s="302"/>
      <c r="NKC19" s="302"/>
      <c r="NKD19" s="302"/>
      <c r="NKE19" s="302"/>
      <c r="NKF19" s="302"/>
      <c r="NKG19" s="302"/>
      <c r="NKH19" s="302"/>
      <c r="NKI19" s="302"/>
      <c r="NKJ19" s="302"/>
      <c r="NKK19" s="302"/>
      <c r="NKL19" s="302"/>
      <c r="NKM19" s="302"/>
      <c r="NKN19" s="302"/>
      <c r="NKO19" s="302"/>
      <c r="NKP19" s="302"/>
      <c r="NKQ19" s="302"/>
      <c r="NKR19" s="302"/>
      <c r="NKS19" s="302"/>
      <c r="NKT19" s="302"/>
      <c r="NKU19" s="302"/>
      <c r="NKV19" s="302"/>
      <c r="NKW19" s="302"/>
      <c r="NKX19" s="302"/>
      <c r="NKY19" s="302"/>
      <c r="NKZ19" s="302"/>
      <c r="NLA19" s="302"/>
      <c r="NLB19" s="302"/>
      <c r="NLC19" s="302"/>
      <c r="NLD19" s="302"/>
      <c r="NLE19" s="302"/>
      <c r="NLF19" s="302"/>
      <c r="NLG19" s="302"/>
      <c r="NLH19" s="302"/>
      <c r="NLI19" s="302"/>
      <c r="NLJ19" s="302"/>
      <c r="NLK19" s="302"/>
      <c r="NLL19" s="302"/>
      <c r="NLM19" s="302"/>
      <c r="NLN19" s="302"/>
      <c r="NLO19" s="302"/>
      <c r="NLP19" s="302"/>
      <c r="NLQ19" s="302"/>
      <c r="NLR19" s="302"/>
      <c r="NLS19" s="302"/>
      <c r="NLT19" s="302"/>
      <c r="NLU19" s="302"/>
      <c r="NLV19" s="302"/>
      <c r="NLW19" s="302"/>
      <c r="NLX19" s="302"/>
      <c r="NLY19" s="302"/>
      <c r="NLZ19" s="302"/>
      <c r="NMA19" s="302"/>
      <c r="NMB19" s="302"/>
      <c r="NMC19" s="302"/>
      <c r="NMD19" s="302"/>
      <c r="NME19" s="302"/>
      <c r="NMF19" s="302"/>
      <c r="NMG19" s="302"/>
      <c r="NMH19" s="302"/>
      <c r="NMI19" s="302"/>
      <c r="NMJ19" s="302"/>
      <c r="NMK19" s="302"/>
      <c r="NML19" s="302"/>
      <c r="NMM19" s="302"/>
      <c r="NMN19" s="302"/>
      <c r="NMO19" s="302"/>
      <c r="NMP19" s="302"/>
      <c r="NMQ19" s="302"/>
      <c r="NMR19" s="302"/>
      <c r="NMS19" s="302"/>
      <c r="NMT19" s="302"/>
      <c r="NMU19" s="302"/>
      <c r="NMV19" s="302"/>
      <c r="NMW19" s="302"/>
      <c r="NMX19" s="302"/>
      <c r="NMY19" s="302"/>
      <c r="NMZ19" s="302"/>
      <c r="NNA19" s="302"/>
      <c r="NNB19" s="302"/>
      <c r="NNC19" s="302"/>
      <c r="NND19" s="302"/>
      <c r="NNE19" s="302"/>
      <c r="NNF19" s="302"/>
      <c r="NNG19" s="302"/>
      <c r="NNH19" s="302"/>
      <c r="NNI19" s="302"/>
      <c r="NNJ19" s="302"/>
      <c r="NNK19" s="302"/>
      <c r="NNL19" s="302"/>
      <c r="NNM19" s="302"/>
      <c r="NNN19" s="302"/>
      <c r="NNO19" s="302"/>
      <c r="NNP19" s="302"/>
      <c r="NNQ19" s="302"/>
      <c r="NNR19" s="302"/>
      <c r="NNS19" s="302"/>
      <c r="NNT19" s="302"/>
      <c r="NNU19" s="302"/>
      <c r="NNV19" s="302"/>
      <c r="NNW19" s="302"/>
      <c r="NNX19" s="302"/>
      <c r="NNY19" s="302"/>
      <c r="NNZ19" s="302"/>
      <c r="NOA19" s="302"/>
      <c r="NOB19" s="302"/>
      <c r="NOC19" s="302"/>
      <c r="NOD19" s="302"/>
      <c r="NOE19" s="302"/>
      <c r="NOF19" s="302"/>
      <c r="NOG19" s="302"/>
      <c r="NOH19" s="302"/>
      <c r="NOI19" s="302"/>
      <c r="NOJ19" s="302"/>
      <c r="NOK19" s="302"/>
      <c r="NOL19" s="302"/>
      <c r="NOM19" s="302"/>
      <c r="NON19" s="302"/>
      <c r="NOO19" s="302"/>
      <c r="NOP19" s="302"/>
      <c r="NOQ19" s="302"/>
      <c r="NOR19" s="302"/>
      <c r="NOS19" s="302"/>
      <c r="NOT19" s="302"/>
      <c r="NOU19" s="302"/>
      <c r="NOV19" s="302"/>
      <c r="NOW19" s="302"/>
      <c r="NOX19" s="302"/>
      <c r="NOY19" s="302"/>
      <c r="NOZ19" s="302"/>
      <c r="NPA19" s="302"/>
      <c r="NPB19" s="302"/>
      <c r="NPC19" s="302"/>
      <c r="NPD19" s="302"/>
      <c r="NPE19" s="302"/>
      <c r="NPF19" s="302"/>
      <c r="NPG19" s="302"/>
      <c r="NPH19" s="302"/>
      <c r="NPI19" s="302"/>
      <c r="NPJ19" s="302"/>
      <c r="NPK19" s="302"/>
      <c r="NPL19" s="302"/>
      <c r="NPM19" s="302"/>
      <c r="NPN19" s="302"/>
      <c r="NPO19" s="302"/>
      <c r="NPP19" s="302"/>
      <c r="NPQ19" s="302"/>
      <c r="NPR19" s="302"/>
      <c r="NPS19" s="302"/>
      <c r="NPT19" s="302"/>
      <c r="NPU19" s="302"/>
      <c r="NPV19" s="302"/>
      <c r="NPW19" s="302"/>
      <c r="NPX19" s="302"/>
      <c r="NPY19" s="302"/>
      <c r="NPZ19" s="302"/>
      <c r="NQA19" s="302"/>
      <c r="NQB19" s="302"/>
      <c r="NQC19" s="302"/>
      <c r="NQD19" s="302"/>
      <c r="NQE19" s="302"/>
      <c r="NQF19" s="302"/>
      <c r="NQG19" s="302"/>
      <c r="NQH19" s="302"/>
      <c r="NQI19" s="302"/>
      <c r="NQJ19" s="302"/>
      <c r="NQK19" s="302"/>
      <c r="NQL19" s="302"/>
      <c r="NQM19" s="302"/>
      <c r="NQN19" s="302"/>
      <c r="NQO19" s="302"/>
      <c r="NQP19" s="302"/>
      <c r="NQQ19" s="302"/>
      <c r="NQR19" s="302"/>
      <c r="NQS19" s="302"/>
      <c r="NQT19" s="302"/>
      <c r="NQU19" s="302"/>
      <c r="NQV19" s="302"/>
      <c r="NQW19" s="302"/>
      <c r="NQX19" s="302"/>
      <c r="NQY19" s="302"/>
      <c r="NQZ19" s="302"/>
      <c r="NRA19" s="302"/>
      <c r="NRB19" s="302"/>
      <c r="NRC19" s="302"/>
      <c r="NRD19" s="302"/>
      <c r="NRE19" s="302"/>
      <c r="NRF19" s="302"/>
      <c r="NRG19" s="302"/>
      <c r="NRH19" s="302"/>
      <c r="NRI19" s="302"/>
      <c r="NRJ19" s="302"/>
      <c r="NRK19" s="302"/>
      <c r="NRL19" s="302"/>
      <c r="NRM19" s="302"/>
      <c r="NRN19" s="302"/>
      <c r="NRO19" s="302"/>
      <c r="NRP19" s="302"/>
      <c r="NRQ19" s="302"/>
      <c r="NRR19" s="302"/>
      <c r="NRS19" s="302"/>
      <c r="NRT19" s="302"/>
      <c r="NRU19" s="302"/>
      <c r="NRV19" s="302"/>
      <c r="NRW19" s="302"/>
      <c r="NRX19" s="302"/>
      <c r="NRY19" s="302"/>
      <c r="NRZ19" s="302"/>
      <c r="NSA19" s="302"/>
      <c r="NSB19" s="302"/>
      <c r="NSC19" s="302"/>
      <c r="NSD19" s="302"/>
      <c r="NSE19" s="302"/>
      <c r="NSF19" s="302"/>
      <c r="NSG19" s="302"/>
      <c r="NSH19" s="302"/>
      <c r="NSI19" s="302"/>
      <c r="NSJ19" s="302"/>
      <c r="NSK19" s="302"/>
      <c r="NSL19" s="302"/>
      <c r="NSM19" s="302"/>
      <c r="NSN19" s="302"/>
      <c r="NSO19" s="302"/>
      <c r="NSP19" s="302"/>
      <c r="NSQ19" s="302"/>
      <c r="NSR19" s="302"/>
      <c r="NSS19" s="302"/>
      <c r="NST19" s="302"/>
      <c r="NSU19" s="302"/>
      <c r="NSV19" s="302"/>
      <c r="NSW19" s="302"/>
      <c r="NSX19" s="302"/>
      <c r="NSY19" s="302"/>
      <c r="NSZ19" s="302"/>
      <c r="NTA19" s="302"/>
      <c r="NTB19" s="302"/>
      <c r="NTC19" s="302"/>
      <c r="NTD19" s="302"/>
      <c r="NTE19" s="302"/>
      <c r="NTF19" s="302"/>
      <c r="NTG19" s="302"/>
      <c r="NTH19" s="302"/>
      <c r="NTI19" s="302"/>
      <c r="NTJ19" s="302"/>
      <c r="NTK19" s="302"/>
      <c r="NTL19" s="302"/>
      <c r="NTM19" s="302"/>
      <c r="NTN19" s="302"/>
      <c r="NTO19" s="302"/>
      <c r="NTP19" s="302"/>
      <c r="NTQ19" s="302"/>
      <c r="NTR19" s="302"/>
      <c r="NTS19" s="302"/>
      <c r="NTT19" s="302"/>
      <c r="NTU19" s="302"/>
      <c r="NTV19" s="302"/>
      <c r="NTW19" s="302"/>
      <c r="NTX19" s="302"/>
      <c r="NTY19" s="302"/>
      <c r="NTZ19" s="302"/>
      <c r="NUA19" s="302"/>
      <c r="NUB19" s="302"/>
      <c r="NUC19" s="302"/>
      <c r="NUD19" s="302"/>
      <c r="NUE19" s="302"/>
      <c r="NUF19" s="302"/>
      <c r="NUG19" s="302"/>
      <c r="NUH19" s="302"/>
      <c r="NUI19" s="302"/>
      <c r="NUJ19" s="302"/>
      <c r="NUK19" s="302"/>
      <c r="NUL19" s="302"/>
      <c r="NUM19" s="302"/>
      <c r="NUN19" s="302"/>
      <c r="NUO19" s="302"/>
      <c r="NUP19" s="302"/>
      <c r="NUQ19" s="302"/>
      <c r="NUR19" s="302"/>
      <c r="NUS19" s="302"/>
      <c r="NUT19" s="302"/>
      <c r="NUU19" s="302"/>
      <c r="NUV19" s="302"/>
      <c r="NUW19" s="302"/>
      <c r="NUX19" s="302"/>
      <c r="NUY19" s="302"/>
      <c r="NUZ19" s="302"/>
      <c r="NVA19" s="302"/>
      <c r="NVB19" s="302"/>
      <c r="NVC19" s="302"/>
      <c r="NVD19" s="302"/>
      <c r="NVE19" s="302"/>
      <c r="NVF19" s="302"/>
      <c r="NVG19" s="302"/>
      <c r="NVH19" s="302"/>
      <c r="NVI19" s="302"/>
      <c r="NVJ19" s="302"/>
      <c r="NVK19" s="302"/>
      <c r="NVL19" s="302"/>
      <c r="NVM19" s="302"/>
      <c r="NVN19" s="302"/>
      <c r="NVO19" s="302"/>
      <c r="NVP19" s="302"/>
      <c r="NVQ19" s="302"/>
      <c r="NVR19" s="302"/>
      <c r="NVS19" s="302"/>
      <c r="NVT19" s="302"/>
      <c r="NVU19" s="302"/>
      <c r="NVV19" s="302"/>
      <c r="NVW19" s="302"/>
      <c r="NVX19" s="302"/>
      <c r="NVY19" s="302"/>
      <c r="NVZ19" s="302"/>
      <c r="NWA19" s="302"/>
      <c r="NWB19" s="302"/>
      <c r="NWC19" s="302"/>
      <c r="NWD19" s="302"/>
      <c r="NWE19" s="302"/>
      <c r="NWF19" s="302"/>
      <c r="NWG19" s="302"/>
      <c r="NWH19" s="302"/>
      <c r="NWI19" s="302"/>
      <c r="NWJ19" s="302"/>
      <c r="NWK19" s="302"/>
      <c r="NWL19" s="302"/>
      <c r="NWM19" s="302"/>
      <c r="NWN19" s="302"/>
      <c r="NWO19" s="302"/>
      <c r="NWP19" s="302"/>
      <c r="NWQ19" s="302"/>
      <c r="NWR19" s="302"/>
      <c r="NWS19" s="302"/>
      <c r="NWT19" s="302"/>
      <c r="NWU19" s="302"/>
      <c r="NWV19" s="302"/>
      <c r="NWW19" s="302"/>
      <c r="NWX19" s="302"/>
      <c r="NWY19" s="302"/>
      <c r="NWZ19" s="302"/>
      <c r="NXA19" s="302"/>
      <c r="NXB19" s="302"/>
      <c r="NXC19" s="302"/>
      <c r="NXD19" s="302"/>
      <c r="NXE19" s="302"/>
      <c r="NXF19" s="302"/>
      <c r="NXG19" s="302"/>
      <c r="NXH19" s="302"/>
      <c r="NXI19" s="302"/>
      <c r="NXJ19" s="302"/>
      <c r="NXK19" s="302"/>
      <c r="NXL19" s="302"/>
      <c r="NXM19" s="302"/>
      <c r="NXN19" s="302"/>
      <c r="NXO19" s="302"/>
      <c r="NXP19" s="302"/>
      <c r="NXQ19" s="302"/>
      <c r="NXR19" s="302"/>
      <c r="NXS19" s="302"/>
      <c r="NXT19" s="302"/>
      <c r="NXU19" s="302"/>
      <c r="NXV19" s="302"/>
      <c r="NXW19" s="302"/>
      <c r="NXX19" s="302"/>
      <c r="NXY19" s="302"/>
      <c r="NXZ19" s="302"/>
      <c r="NYA19" s="302"/>
      <c r="NYB19" s="302"/>
      <c r="NYC19" s="302"/>
      <c r="NYD19" s="302"/>
      <c r="NYE19" s="302"/>
      <c r="NYF19" s="302"/>
      <c r="NYG19" s="302"/>
      <c r="NYH19" s="302"/>
      <c r="NYI19" s="302"/>
      <c r="NYJ19" s="302"/>
      <c r="NYK19" s="302"/>
      <c r="NYL19" s="302"/>
      <c r="NYM19" s="302"/>
      <c r="NYN19" s="302"/>
      <c r="NYO19" s="302"/>
      <c r="NYP19" s="302"/>
      <c r="NYQ19" s="302"/>
      <c r="NYR19" s="302"/>
      <c r="NYS19" s="302"/>
      <c r="NYT19" s="302"/>
      <c r="NYU19" s="302"/>
      <c r="NYV19" s="302"/>
      <c r="NYW19" s="302"/>
      <c r="NYX19" s="302"/>
      <c r="NYY19" s="302"/>
      <c r="NYZ19" s="302"/>
      <c r="NZA19" s="302"/>
      <c r="NZB19" s="302"/>
      <c r="NZC19" s="302"/>
      <c r="NZD19" s="302"/>
      <c r="NZE19" s="302"/>
      <c r="NZF19" s="302"/>
      <c r="NZG19" s="302"/>
      <c r="NZH19" s="302"/>
      <c r="NZI19" s="302"/>
      <c r="NZJ19" s="302"/>
      <c r="NZK19" s="302"/>
      <c r="NZL19" s="302"/>
      <c r="NZM19" s="302"/>
      <c r="NZN19" s="302"/>
      <c r="NZO19" s="302"/>
      <c r="NZP19" s="302"/>
      <c r="NZQ19" s="302"/>
      <c r="NZR19" s="302"/>
      <c r="NZS19" s="302"/>
      <c r="NZT19" s="302"/>
      <c r="NZU19" s="302"/>
      <c r="NZV19" s="302"/>
      <c r="NZW19" s="302"/>
      <c r="NZX19" s="302"/>
      <c r="NZY19" s="302"/>
      <c r="NZZ19" s="302"/>
      <c r="OAA19" s="302"/>
      <c r="OAB19" s="302"/>
      <c r="OAC19" s="302"/>
      <c r="OAD19" s="302"/>
      <c r="OAE19" s="302"/>
      <c r="OAF19" s="302"/>
      <c r="OAG19" s="302"/>
      <c r="OAH19" s="302"/>
      <c r="OAI19" s="302"/>
      <c r="OAJ19" s="302"/>
      <c r="OAK19" s="302"/>
      <c r="OAL19" s="302"/>
      <c r="OAM19" s="302"/>
      <c r="OAN19" s="302"/>
      <c r="OAO19" s="302"/>
      <c r="OAP19" s="302"/>
      <c r="OAQ19" s="302"/>
      <c r="OAR19" s="302"/>
      <c r="OAS19" s="302"/>
      <c r="OAT19" s="302"/>
      <c r="OAU19" s="302"/>
      <c r="OAV19" s="302"/>
      <c r="OAW19" s="302"/>
      <c r="OAX19" s="302"/>
      <c r="OAY19" s="302"/>
      <c r="OAZ19" s="302"/>
      <c r="OBA19" s="302"/>
      <c r="OBB19" s="302"/>
      <c r="OBC19" s="302"/>
      <c r="OBD19" s="302"/>
      <c r="OBE19" s="302"/>
      <c r="OBF19" s="302"/>
      <c r="OBG19" s="302"/>
      <c r="OBH19" s="302"/>
      <c r="OBI19" s="302"/>
      <c r="OBJ19" s="302"/>
      <c r="OBK19" s="302"/>
      <c r="OBL19" s="302"/>
      <c r="OBM19" s="302"/>
      <c r="OBN19" s="302"/>
      <c r="OBO19" s="302"/>
      <c r="OBP19" s="302"/>
      <c r="OBQ19" s="302"/>
      <c r="OBR19" s="302"/>
      <c r="OBS19" s="302"/>
      <c r="OBT19" s="302"/>
      <c r="OBU19" s="302"/>
      <c r="OBV19" s="302"/>
      <c r="OBW19" s="302"/>
      <c r="OBX19" s="302"/>
      <c r="OBY19" s="302"/>
      <c r="OBZ19" s="302"/>
      <c r="OCA19" s="302"/>
      <c r="OCB19" s="302"/>
      <c r="OCC19" s="302"/>
      <c r="OCD19" s="302"/>
      <c r="OCE19" s="302"/>
      <c r="OCF19" s="302"/>
      <c r="OCG19" s="302"/>
      <c r="OCH19" s="302"/>
      <c r="OCI19" s="302"/>
      <c r="OCJ19" s="302"/>
      <c r="OCK19" s="302"/>
      <c r="OCL19" s="302"/>
      <c r="OCM19" s="302"/>
      <c r="OCN19" s="302"/>
      <c r="OCO19" s="302"/>
      <c r="OCP19" s="302"/>
      <c r="OCQ19" s="302"/>
      <c r="OCR19" s="302"/>
      <c r="OCS19" s="302"/>
      <c r="OCT19" s="302"/>
      <c r="OCU19" s="302"/>
      <c r="OCV19" s="302"/>
      <c r="OCW19" s="302"/>
      <c r="OCX19" s="302"/>
      <c r="OCY19" s="302"/>
      <c r="OCZ19" s="302"/>
      <c r="ODA19" s="302"/>
      <c r="ODB19" s="302"/>
      <c r="ODC19" s="302"/>
      <c r="ODD19" s="302"/>
      <c r="ODE19" s="302"/>
      <c r="ODF19" s="302"/>
      <c r="ODG19" s="302"/>
      <c r="ODH19" s="302"/>
      <c r="ODI19" s="302"/>
      <c r="ODJ19" s="302"/>
      <c r="ODK19" s="302"/>
      <c r="ODL19" s="302"/>
      <c r="ODM19" s="302"/>
      <c r="ODN19" s="302"/>
      <c r="ODO19" s="302"/>
      <c r="ODP19" s="302"/>
      <c r="ODQ19" s="302"/>
      <c r="ODR19" s="302"/>
      <c r="ODS19" s="302"/>
      <c r="ODT19" s="302"/>
      <c r="ODU19" s="302"/>
      <c r="ODV19" s="302"/>
      <c r="ODW19" s="302"/>
      <c r="ODX19" s="302"/>
      <c r="ODY19" s="302"/>
      <c r="ODZ19" s="302"/>
      <c r="OEA19" s="302"/>
      <c r="OEB19" s="302"/>
      <c r="OEC19" s="302"/>
      <c r="OED19" s="302"/>
      <c r="OEE19" s="302"/>
      <c r="OEF19" s="302"/>
      <c r="OEG19" s="302"/>
      <c r="OEH19" s="302"/>
      <c r="OEI19" s="302"/>
      <c r="OEJ19" s="302"/>
      <c r="OEK19" s="302"/>
      <c r="OEL19" s="302"/>
      <c r="OEM19" s="302"/>
      <c r="OEN19" s="302"/>
      <c r="OEO19" s="302"/>
      <c r="OEP19" s="302"/>
      <c r="OEQ19" s="302"/>
      <c r="OER19" s="302"/>
      <c r="OES19" s="302"/>
      <c r="OET19" s="302"/>
      <c r="OEU19" s="302"/>
      <c r="OEV19" s="302"/>
      <c r="OEW19" s="302"/>
      <c r="OEX19" s="302"/>
      <c r="OEY19" s="302"/>
      <c r="OEZ19" s="302"/>
      <c r="OFA19" s="302"/>
      <c r="OFB19" s="302"/>
      <c r="OFC19" s="302"/>
      <c r="OFD19" s="302"/>
      <c r="OFE19" s="302"/>
      <c r="OFF19" s="302"/>
      <c r="OFG19" s="302"/>
      <c r="OFH19" s="302"/>
      <c r="OFI19" s="302"/>
      <c r="OFJ19" s="302"/>
      <c r="OFK19" s="302"/>
      <c r="OFL19" s="302"/>
      <c r="OFM19" s="302"/>
      <c r="OFN19" s="302"/>
      <c r="OFO19" s="302"/>
      <c r="OFP19" s="302"/>
      <c r="OFQ19" s="302"/>
      <c r="OFR19" s="302"/>
      <c r="OFS19" s="302"/>
      <c r="OFT19" s="302"/>
      <c r="OFU19" s="302"/>
      <c r="OFV19" s="302"/>
      <c r="OFW19" s="302"/>
      <c r="OFX19" s="302"/>
      <c r="OFY19" s="302"/>
      <c r="OFZ19" s="302"/>
      <c r="OGA19" s="302"/>
      <c r="OGB19" s="302"/>
      <c r="OGC19" s="302"/>
      <c r="OGD19" s="302"/>
      <c r="OGE19" s="302"/>
      <c r="OGF19" s="302"/>
      <c r="OGG19" s="302"/>
      <c r="OGH19" s="302"/>
      <c r="OGI19" s="302"/>
      <c r="OGJ19" s="302"/>
      <c r="OGK19" s="302"/>
      <c r="OGL19" s="302"/>
      <c r="OGM19" s="302"/>
      <c r="OGN19" s="302"/>
      <c r="OGO19" s="302"/>
      <c r="OGP19" s="302"/>
      <c r="OGQ19" s="302"/>
      <c r="OGR19" s="302"/>
      <c r="OGS19" s="302"/>
      <c r="OGT19" s="302"/>
      <c r="OGU19" s="302"/>
      <c r="OGV19" s="302"/>
      <c r="OGW19" s="302"/>
      <c r="OGX19" s="302"/>
      <c r="OGY19" s="302"/>
      <c r="OGZ19" s="302"/>
      <c r="OHA19" s="302"/>
      <c r="OHB19" s="302"/>
      <c r="OHC19" s="302"/>
      <c r="OHD19" s="302"/>
      <c r="OHE19" s="302"/>
      <c r="OHF19" s="302"/>
      <c r="OHG19" s="302"/>
      <c r="OHH19" s="302"/>
      <c r="OHI19" s="302"/>
      <c r="OHJ19" s="302"/>
      <c r="OHK19" s="302"/>
      <c r="OHL19" s="302"/>
      <c r="OHM19" s="302"/>
      <c r="OHN19" s="302"/>
      <c r="OHO19" s="302"/>
      <c r="OHP19" s="302"/>
      <c r="OHQ19" s="302"/>
      <c r="OHR19" s="302"/>
      <c r="OHS19" s="302"/>
      <c r="OHT19" s="302"/>
      <c r="OHU19" s="302"/>
      <c r="OHV19" s="302"/>
      <c r="OHW19" s="302"/>
      <c r="OHX19" s="302"/>
      <c r="OHY19" s="302"/>
      <c r="OHZ19" s="302"/>
      <c r="OIA19" s="302"/>
      <c r="OIB19" s="302"/>
      <c r="OIC19" s="302"/>
      <c r="OID19" s="302"/>
      <c r="OIE19" s="302"/>
      <c r="OIF19" s="302"/>
      <c r="OIG19" s="302"/>
      <c r="OIH19" s="302"/>
      <c r="OII19" s="302"/>
      <c r="OIJ19" s="302"/>
      <c r="OIK19" s="302"/>
      <c r="OIL19" s="302"/>
      <c r="OIM19" s="302"/>
      <c r="OIN19" s="302"/>
      <c r="OIO19" s="302"/>
      <c r="OIP19" s="302"/>
      <c r="OIQ19" s="302"/>
      <c r="OIR19" s="302"/>
      <c r="OIS19" s="302"/>
      <c r="OIT19" s="302"/>
      <c r="OIU19" s="302"/>
      <c r="OIV19" s="302"/>
      <c r="OIW19" s="302"/>
      <c r="OIX19" s="302"/>
      <c r="OIY19" s="302"/>
      <c r="OIZ19" s="302"/>
      <c r="OJA19" s="302"/>
      <c r="OJB19" s="302"/>
      <c r="OJC19" s="302"/>
      <c r="OJD19" s="302"/>
      <c r="OJE19" s="302"/>
      <c r="OJF19" s="302"/>
      <c r="OJG19" s="302"/>
      <c r="OJH19" s="302"/>
      <c r="OJI19" s="302"/>
      <c r="OJJ19" s="302"/>
      <c r="OJK19" s="302"/>
      <c r="OJL19" s="302"/>
      <c r="OJM19" s="302"/>
      <c r="OJN19" s="302"/>
      <c r="OJO19" s="302"/>
      <c r="OJP19" s="302"/>
      <c r="OJQ19" s="302"/>
      <c r="OJR19" s="302"/>
      <c r="OJS19" s="302"/>
      <c r="OJT19" s="302"/>
      <c r="OJU19" s="302"/>
      <c r="OJV19" s="302"/>
      <c r="OJW19" s="302"/>
      <c r="OJX19" s="302"/>
      <c r="OJY19" s="302"/>
      <c r="OJZ19" s="302"/>
      <c r="OKA19" s="302"/>
      <c r="OKB19" s="302"/>
      <c r="OKC19" s="302"/>
      <c r="OKD19" s="302"/>
      <c r="OKE19" s="302"/>
      <c r="OKF19" s="302"/>
      <c r="OKG19" s="302"/>
      <c r="OKH19" s="302"/>
      <c r="OKI19" s="302"/>
      <c r="OKJ19" s="302"/>
      <c r="OKK19" s="302"/>
      <c r="OKL19" s="302"/>
      <c r="OKM19" s="302"/>
      <c r="OKN19" s="302"/>
      <c r="OKO19" s="302"/>
      <c r="OKP19" s="302"/>
      <c r="OKQ19" s="302"/>
      <c r="OKR19" s="302"/>
      <c r="OKS19" s="302"/>
      <c r="OKT19" s="302"/>
      <c r="OKU19" s="302"/>
      <c r="OKV19" s="302"/>
      <c r="OKW19" s="302"/>
      <c r="OKX19" s="302"/>
      <c r="OKY19" s="302"/>
      <c r="OKZ19" s="302"/>
      <c r="OLA19" s="302"/>
      <c r="OLB19" s="302"/>
      <c r="OLC19" s="302"/>
      <c r="OLD19" s="302"/>
      <c r="OLE19" s="302"/>
      <c r="OLF19" s="302"/>
      <c r="OLG19" s="302"/>
      <c r="OLH19" s="302"/>
      <c r="OLI19" s="302"/>
      <c r="OLJ19" s="302"/>
      <c r="OLK19" s="302"/>
      <c r="OLL19" s="302"/>
      <c r="OLM19" s="302"/>
      <c r="OLN19" s="302"/>
      <c r="OLO19" s="302"/>
      <c r="OLP19" s="302"/>
      <c r="OLQ19" s="302"/>
      <c r="OLR19" s="302"/>
      <c r="OLS19" s="302"/>
      <c r="OLT19" s="302"/>
      <c r="OLU19" s="302"/>
      <c r="OLV19" s="302"/>
      <c r="OLW19" s="302"/>
      <c r="OLX19" s="302"/>
      <c r="OLY19" s="302"/>
      <c r="OLZ19" s="302"/>
      <c r="OMA19" s="302"/>
      <c r="OMB19" s="302"/>
      <c r="OMC19" s="302"/>
      <c r="OMD19" s="302"/>
      <c r="OME19" s="302"/>
      <c r="OMF19" s="302"/>
      <c r="OMG19" s="302"/>
      <c r="OMH19" s="302"/>
      <c r="OMI19" s="302"/>
      <c r="OMJ19" s="302"/>
      <c r="OMK19" s="302"/>
      <c r="OML19" s="302"/>
      <c r="OMM19" s="302"/>
      <c r="OMN19" s="302"/>
      <c r="OMO19" s="302"/>
      <c r="OMP19" s="302"/>
      <c r="OMQ19" s="302"/>
      <c r="OMR19" s="302"/>
      <c r="OMS19" s="302"/>
      <c r="OMT19" s="302"/>
      <c r="OMU19" s="302"/>
      <c r="OMV19" s="302"/>
      <c r="OMW19" s="302"/>
      <c r="OMX19" s="302"/>
      <c r="OMY19" s="302"/>
      <c r="OMZ19" s="302"/>
      <c r="ONA19" s="302"/>
      <c r="ONB19" s="302"/>
      <c r="ONC19" s="302"/>
      <c r="OND19" s="302"/>
      <c r="ONE19" s="302"/>
      <c r="ONF19" s="302"/>
      <c r="ONG19" s="302"/>
      <c r="ONH19" s="302"/>
      <c r="ONI19" s="302"/>
      <c r="ONJ19" s="302"/>
      <c r="ONK19" s="302"/>
      <c r="ONL19" s="302"/>
      <c r="ONM19" s="302"/>
      <c r="ONN19" s="302"/>
      <c r="ONO19" s="302"/>
      <c r="ONP19" s="302"/>
      <c r="ONQ19" s="302"/>
      <c r="ONR19" s="302"/>
      <c r="ONS19" s="302"/>
      <c r="ONT19" s="302"/>
      <c r="ONU19" s="302"/>
      <c r="ONV19" s="302"/>
      <c r="ONW19" s="302"/>
      <c r="ONX19" s="302"/>
      <c r="ONY19" s="302"/>
      <c r="ONZ19" s="302"/>
      <c r="OOA19" s="302"/>
      <c r="OOB19" s="302"/>
      <c r="OOC19" s="302"/>
      <c r="OOD19" s="302"/>
      <c r="OOE19" s="302"/>
      <c r="OOF19" s="302"/>
      <c r="OOG19" s="302"/>
      <c r="OOH19" s="302"/>
      <c r="OOI19" s="302"/>
      <c r="OOJ19" s="302"/>
      <c r="OOK19" s="302"/>
      <c r="OOL19" s="302"/>
      <c r="OOM19" s="302"/>
      <c r="OON19" s="302"/>
      <c r="OOO19" s="302"/>
      <c r="OOP19" s="302"/>
      <c r="OOQ19" s="302"/>
      <c r="OOR19" s="302"/>
      <c r="OOS19" s="302"/>
      <c r="OOT19" s="302"/>
      <c r="OOU19" s="302"/>
      <c r="OOV19" s="302"/>
      <c r="OOW19" s="302"/>
      <c r="OOX19" s="302"/>
      <c r="OOY19" s="302"/>
      <c r="OOZ19" s="302"/>
      <c r="OPA19" s="302"/>
      <c r="OPB19" s="302"/>
      <c r="OPC19" s="302"/>
      <c r="OPD19" s="302"/>
      <c r="OPE19" s="302"/>
      <c r="OPF19" s="302"/>
      <c r="OPG19" s="302"/>
      <c r="OPH19" s="302"/>
      <c r="OPI19" s="302"/>
      <c r="OPJ19" s="302"/>
      <c r="OPK19" s="302"/>
      <c r="OPL19" s="302"/>
      <c r="OPM19" s="302"/>
      <c r="OPN19" s="302"/>
      <c r="OPO19" s="302"/>
      <c r="OPP19" s="302"/>
      <c r="OPQ19" s="302"/>
      <c r="OPR19" s="302"/>
      <c r="OPS19" s="302"/>
      <c r="OPT19" s="302"/>
      <c r="OPU19" s="302"/>
      <c r="OPV19" s="302"/>
      <c r="OPW19" s="302"/>
      <c r="OPX19" s="302"/>
      <c r="OPY19" s="302"/>
      <c r="OPZ19" s="302"/>
      <c r="OQA19" s="302"/>
      <c r="OQB19" s="302"/>
      <c r="OQC19" s="302"/>
      <c r="OQD19" s="302"/>
      <c r="OQE19" s="302"/>
      <c r="OQF19" s="302"/>
      <c r="OQG19" s="302"/>
      <c r="OQH19" s="302"/>
      <c r="OQI19" s="302"/>
      <c r="OQJ19" s="302"/>
      <c r="OQK19" s="302"/>
      <c r="OQL19" s="302"/>
      <c r="OQM19" s="302"/>
      <c r="OQN19" s="302"/>
      <c r="OQO19" s="302"/>
      <c r="OQP19" s="302"/>
      <c r="OQQ19" s="302"/>
      <c r="OQR19" s="302"/>
      <c r="OQS19" s="302"/>
      <c r="OQT19" s="302"/>
      <c r="OQU19" s="302"/>
      <c r="OQV19" s="302"/>
      <c r="OQW19" s="302"/>
      <c r="OQX19" s="302"/>
      <c r="OQY19" s="302"/>
      <c r="OQZ19" s="302"/>
      <c r="ORA19" s="302"/>
      <c r="ORB19" s="302"/>
      <c r="ORC19" s="302"/>
      <c r="ORD19" s="302"/>
      <c r="ORE19" s="302"/>
      <c r="ORF19" s="302"/>
      <c r="ORG19" s="302"/>
      <c r="ORH19" s="302"/>
      <c r="ORI19" s="302"/>
      <c r="ORJ19" s="302"/>
      <c r="ORK19" s="302"/>
      <c r="ORL19" s="302"/>
      <c r="ORM19" s="302"/>
      <c r="ORN19" s="302"/>
      <c r="ORO19" s="302"/>
      <c r="ORP19" s="302"/>
      <c r="ORQ19" s="302"/>
      <c r="ORR19" s="302"/>
      <c r="ORS19" s="302"/>
      <c r="ORT19" s="302"/>
      <c r="ORU19" s="302"/>
      <c r="ORV19" s="302"/>
      <c r="ORW19" s="302"/>
      <c r="ORX19" s="302"/>
      <c r="ORY19" s="302"/>
      <c r="ORZ19" s="302"/>
      <c r="OSA19" s="302"/>
      <c r="OSB19" s="302"/>
      <c r="OSC19" s="302"/>
      <c r="OSD19" s="302"/>
      <c r="OSE19" s="302"/>
      <c r="OSF19" s="302"/>
      <c r="OSG19" s="302"/>
      <c r="OSH19" s="302"/>
      <c r="OSI19" s="302"/>
      <c r="OSJ19" s="302"/>
      <c r="OSK19" s="302"/>
      <c r="OSL19" s="302"/>
      <c r="OSM19" s="302"/>
      <c r="OSN19" s="302"/>
      <c r="OSO19" s="302"/>
      <c r="OSP19" s="302"/>
      <c r="OSQ19" s="302"/>
      <c r="OSR19" s="302"/>
      <c r="OSS19" s="302"/>
      <c r="OST19" s="302"/>
      <c r="OSU19" s="302"/>
      <c r="OSV19" s="302"/>
      <c r="OSW19" s="302"/>
      <c r="OSX19" s="302"/>
      <c r="OSY19" s="302"/>
      <c r="OSZ19" s="302"/>
      <c r="OTA19" s="302"/>
      <c r="OTB19" s="302"/>
      <c r="OTC19" s="302"/>
      <c r="OTD19" s="302"/>
      <c r="OTE19" s="302"/>
      <c r="OTF19" s="302"/>
      <c r="OTG19" s="302"/>
      <c r="OTH19" s="302"/>
      <c r="OTI19" s="302"/>
      <c r="OTJ19" s="302"/>
      <c r="OTK19" s="302"/>
      <c r="OTL19" s="302"/>
      <c r="OTM19" s="302"/>
      <c r="OTN19" s="302"/>
      <c r="OTO19" s="302"/>
      <c r="OTP19" s="302"/>
      <c r="OTQ19" s="302"/>
      <c r="OTR19" s="302"/>
      <c r="OTS19" s="302"/>
      <c r="OTT19" s="302"/>
      <c r="OTU19" s="302"/>
      <c r="OTV19" s="302"/>
      <c r="OTW19" s="302"/>
      <c r="OTX19" s="302"/>
      <c r="OTY19" s="302"/>
      <c r="OTZ19" s="302"/>
      <c r="OUA19" s="302"/>
      <c r="OUB19" s="302"/>
      <c r="OUC19" s="302"/>
      <c r="OUD19" s="302"/>
      <c r="OUE19" s="302"/>
      <c r="OUF19" s="302"/>
      <c r="OUG19" s="302"/>
      <c r="OUH19" s="302"/>
      <c r="OUI19" s="302"/>
      <c r="OUJ19" s="302"/>
      <c r="OUK19" s="302"/>
      <c r="OUL19" s="302"/>
      <c r="OUM19" s="302"/>
      <c r="OUN19" s="302"/>
      <c r="OUO19" s="302"/>
      <c r="OUP19" s="302"/>
      <c r="OUQ19" s="302"/>
      <c r="OUR19" s="302"/>
      <c r="OUS19" s="302"/>
      <c r="OUT19" s="302"/>
      <c r="OUU19" s="302"/>
      <c r="OUV19" s="302"/>
      <c r="OUW19" s="302"/>
      <c r="OUX19" s="302"/>
      <c r="OUY19" s="302"/>
      <c r="OUZ19" s="302"/>
      <c r="OVA19" s="302"/>
      <c r="OVB19" s="302"/>
      <c r="OVC19" s="302"/>
      <c r="OVD19" s="302"/>
      <c r="OVE19" s="302"/>
      <c r="OVF19" s="302"/>
      <c r="OVG19" s="302"/>
      <c r="OVH19" s="302"/>
      <c r="OVI19" s="302"/>
      <c r="OVJ19" s="302"/>
      <c r="OVK19" s="302"/>
      <c r="OVL19" s="302"/>
      <c r="OVM19" s="302"/>
      <c r="OVN19" s="302"/>
      <c r="OVO19" s="302"/>
      <c r="OVP19" s="302"/>
      <c r="OVQ19" s="302"/>
      <c r="OVR19" s="302"/>
      <c r="OVS19" s="302"/>
      <c r="OVT19" s="302"/>
      <c r="OVU19" s="302"/>
      <c r="OVV19" s="302"/>
      <c r="OVW19" s="302"/>
      <c r="OVX19" s="302"/>
      <c r="OVY19" s="302"/>
      <c r="OVZ19" s="302"/>
      <c r="OWA19" s="302"/>
      <c r="OWB19" s="302"/>
      <c r="OWC19" s="302"/>
      <c r="OWD19" s="302"/>
      <c r="OWE19" s="302"/>
      <c r="OWF19" s="302"/>
      <c r="OWG19" s="302"/>
      <c r="OWH19" s="302"/>
      <c r="OWI19" s="302"/>
      <c r="OWJ19" s="302"/>
      <c r="OWK19" s="302"/>
      <c r="OWL19" s="302"/>
      <c r="OWM19" s="302"/>
      <c r="OWN19" s="302"/>
      <c r="OWO19" s="302"/>
      <c r="OWP19" s="302"/>
      <c r="OWQ19" s="302"/>
      <c r="OWR19" s="302"/>
      <c r="OWS19" s="302"/>
      <c r="OWT19" s="302"/>
      <c r="OWU19" s="302"/>
      <c r="OWV19" s="302"/>
      <c r="OWW19" s="302"/>
      <c r="OWX19" s="302"/>
      <c r="OWY19" s="302"/>
      <c r="OWZ19" s="302"/>
      <c r="OXA19" s="302"/>
      <c r="OXB19" s="302"/>
      <c r="OXC19" s="302"/>
      <c r="OXD19" s="302"/>
      <c r="OXE19" s="302"/>
      <c r="OXF19" s="302"/>
      <c r="OXG19" s="302"/>
      <c r="OXH19" s="302"/>
      <c r="OXI19" s="302"/>
      <c r="OXJ19" s="302"/>
      <c r="OXK19" s="302"/>
      <c r="OXL19" s="302"/>
      <c r="OXM19" s="302"/>
      <c r="OXN19" s="302"/>
      <c r="OXO19" s="302"/>
      <c r="OXP19" s="302"/>
      <c r="OXQ19" s="302"/>
      <c r="OXR19" s="302"/>
      <c r="OXS19" s="302"/>
      <c r="OXT19" s="302"/>
      <c r="OXU19" s="302"/>
      <c r="OXV19" s="302"/>
      <c r="OXW19" s="302"/>
      <c r="OXX19" s="302"/>
      <c r="OXY19" s="302"/>
      <c r="OXZ19" s="302"/>
      <c r="OYA19" s="302"/>
      <c r="OYB19" s="302"/>
      <c r="OYC19" s="302"/>
      <c r="OYD19" s="302"/>
      <c r="OYE19" s="302"/>
      <c r="OYF19" s="302"/>
      <c r="OYG19" s="302"/>
      <c r="OYH19" s="302"/>
      <c r="OYI19" s="302"/>
      <c r="OYJ19" s="302"/>
      <c r="OYK19" s="302"/>
      <c r="OYL19" s="302"/>
      <c r="OYM19" s="302"/>
      <c r="OYN19" s="302"/>
      <c r="OYO19" s="302"/>
      <c r="OYP19" s="302"/>
      <c r="OYQ19" s="302"/>
      <c r="OYR19" s="302"/>
      <c r="OYS19" s="302"/>
      <c r="OYT19" s="302"/>
      <c r="OYU19" s="302"/>
      <c r="OYV19" s="302"/>
      <c r="OYW19" s="302"/>
      <c r="OYX19" s="302"/>
      <c r="OYY19" s="302"/>
      <c r="OYZ19" s="302"/>
      <c r="OZA19" s="302"/>
      <c r="OZB19" s="302"/>
      <c r="OZC19" s="302"/>
      <c r="OZD19" s="302"/>
      <c r="OZE19" s="302"/>
      <c r="OZF19" s="302"/>
      <c r="OZG19" s="302"/>
      <c r="OZH19" s="302"/>
      <c r="OZI19" s="302"/>
      <c r="OZJ19" s="302"/>
      <c r="OZK19" s="302"/>
      <c r="OZL19" s="302"/>
      <c r="OZM19" s="302"/>
      <c r="OZN19" s="302"/>
      <c r="OZO19" s="302"/>
      <c r="OZP19" s="302"/>
      <c r="OZQ19" s="302"/>
      <c r="OZR19" s="302"/>
      <c r="OZS19" s="302"/>
      <c r="OZT19" s="302"/>
      <c r="OZU19" s="302"/>
      <c r="OZV19" s="302"/>
      <c r="OZW19" s="302"/>
      <c r="OZX19" s="302"/>
      <c r="OZY19" s="302"/>
      <c r="OZZ19" s="302"/>
      <c r="PAA19" s="302"/>
      <c r="PAB19" s="302"/>
      <c r="PAC19" s="302"/>
      <c r="PAD19" s="302"/>
      <c r="PAE19" s="302"/>
      <c r="PAF19" s="302"/>
      <c r="PAG19" s="302"/>
      <c r="PAH19" s="302"/>
      <c r="PAI19" s="302"/>
      <c r="PAJ19" s="302"/>
      <c r="PAK19" s="302"/>
      <c r="PAL19" s="302"/>
      <c r="PAM19" s="302"/>
      <c r="PAN19" s="302"/>
      <c r="PAO19" s="302"/>
      <c r="PAP19" s="302"/>
      <c r="PAQ19" s="302"/>
      <c r="PAR19" s="302"/>
      <c r="PAS19" s="302"/>
      <c r="PAT19" s="302"/>
      <c r="PAU19" s="302"/>
      <c r="PAV19" s="302"/>
      <c r="PAW19" s="302"/>
      <c r="PAX19" s="302"/>
      <c r="PAY19" s="302"/>
      <c r="PAZ19" s="302"/>
      <c r="PBA19" s="302"/>
      <c r="PBB19" s="302"/>
      <c r="PBC19" s="302"/>
      <c r="PBD19" s="302"/>
      <c r="PBE19" s="302"/>
      <c r="PBF19" s="302"/>
      <c r="PBG19" s="302"/>
      <c r="PBH19" s="302"/>
      <c r="PBI19" s="302"/>
      <c r="PBJ19" s="302"/>
      <c r="PBK19" s="302"/>
      <c r="PBL19" s="302"/>
      <c r="PBM19" s="302"/>
      <c r="PBN19" s="302"/>
      <c r="PBO19" s="302"/>
      <c r="PBP19" s="302"/>
      <c r="PBQ19" s="302"/>
      <c r="PBR19" s="302"/>
      <c r="PBS19" s="302"/>
      <c r="PBT19" s="302"/>
      <c r="PBU19" s="302"/>
      <c r="PBV19" s="302"/>
      <c r="PBW19" s="302"/>
      <c r="PBX19" s="302"/>
      <c r="PBY19" s="302"/>
      <c r="PBZ19" s="302"/>
      <c r="PCA19" s="302"/>
      <c r="PCB19" s="302"/>
      <c r="PCC19" s="302"/>
      <c r="PCD19" s="302"/>
      <c r="PCE19" s="302"/>
      <c r="PCF19" s="302"/>
      <c r="PCG19" s="302"/>
      <c r="PCH19" s="302"/>
      <c r="PCI19" s="302"/>
      <c r="PCJ19" s="302"/>
      <c r="PCK19" s="302"/>
      <c r="PCL19" s="302"/>
      <c r="PCM19" s="302"/>
      <c r="PCN19" s="302"/>
      <c r="PCO19" s="302"/>
      <c r="PCP19" s="302"/>
      <c r="PCQ19" s="302"/>
      <c r="PCR19" s="302"/>
      <c r="PCS19" s="302"/>
      <c r="PCT19" s="302"/>
      <c r="PCU19" s="302"/>
      <c r="PCV19" s="302"/>
      <c r="PCW19" s="302"/>
      <c r="PCX19" s="302"/>
      <c r="PCY19" s="302"/>
      <c r="PCZ19" s="302"/>
      <c r="PDA19" s="302"/>
      <c r="PDB19" s="302"/>
      <c r="PDC19" s="302"/>
      <c r="PDD19" s="302"/>
      <c r="PDE19" s="302"/>
      <c r="PDF19" s="302"/>
      <c r="PDG19" s="302"/>
      <c r="PDH19" s="302"/>
      <c r="PDI19" s="302"/>
      <c r="PDJ19" s="302"/>
      <c r="PDK19" s="302"/>
      <c r="PDL19" s="302"/>
      <c r="PDM19" s="302"/>
      <c r="PDN19" s="302"/>
      <c r="PDO19" s="302"/>
      <c r="PDP19" s="302"/>
      <c r="PDQ19" s="302"/>
      <c r="PDR19" s="302"/>
      <c r="PDS19" s="302"/>
      <c r="PDT19" s="302"/>
      <c r="PDU19" s="302"/>
      <c r="PDV19" s="302"/>
      <c r="PDW19" s="302"/>
      <c r="PDX19" s="302"/>
      <c r="PDY19" s="302"/>
      <c r="PDZ19" s="302"/>
      <c r="PEA19" s="302"/>
      <c r="PEB19" s="302"/>
      <c r="PEC19" s="302"/>
      <c r="PED19" s="302"/>
      <c r="PEE19" s="302"/>
      <c r="PEF19" s="302"/>
      <c r="PEG19" s="302"/>
      <c r="PEH19" s="302"/>
      <c r="PEI19" s="302"/>
      <c r="PEJ19" s="302"/>
      <c r="PEK19" s="302"/>
      <c r="PEL19" s="302"/>
      <c r="PEM19" s="302"/>
      <c r="PEN19" s="302"/>
      <c r="PEO19" s="302"/>
      <c r="PEP19" s="302"/>
      <c r="PEQ19" s="302"/>
      <c r="PER19" s="302"/>
      <c r="PES19" s="302"/>
      <c r="PET19" s="302"/>
      <c r="PEU19" s="302"/>
      <c r="PEV19" s="302"/>
      <c r="PEW19" s="302"/>
      <c r="PEX19" s="302"/>
      <c r="PEY19" s="302"/>
      <c r="PEZ19" s="302"/>
      <c r="PFA19" s="302"/>
      <c r="PFB19" s="302"/>
      <c r="PFC19" s="302"/>
      <c r="PFD19" s="302"/>
      <c r="PFE19" s="302"/>
      <c r="PFF19" s="302"/>
      <c r="PFG19" s="302"/>
      <c r="PFH19" s="302"/>
      <c r="PFI19" s="302"/>
      <c r="PFJ19" s="302"/>
      <c r="PFK19" s="302"/>
      <c r="PFL19" s="302"/>
      <c r="PFM19" s="302"/>
      <c r="PFN19" s="302"/>
      <c r="PFO19" s="302"/>
      <c r="PFP19" s="302"/>
      <c r="PFQ19" s="302"/>
      <c r="PFR19" s="302"/>
      <c r="PFS19" s="302"/>
      <c r="PFT19" s="302"/>
      <c r="PFU19" s="302"/>
      <c r="PFV19" s="302"/>
      <c r="PFW19" s="302"/>
      <c r="PFX19" s="302"/>
      <c r="PFY19" s="302"/>
      <c r="PFZ19" s="302"/>
      <c r="PGA19" s="302"/>
      <c r="PGB19" s="302"/>
      <c r="PGC19" s="302"/>
      <c r="PGD19" s="302"/>
      <c r="PGE19" s="302"/>
      <c r="PGF19" s="302"/>
      <c r="PGG19" s="302"/>
      <c r="PGH19" s="302"/>
      <c r="PGI19" s="302"/>
      <c r="PGJ19" s="302"/>
      <c r="PGK19" s="302"/>
      <c r="PGL19" s="302"/>
      <c r="PGM19" s="302"/>
      <c r="PGN19" s="302"/>
      <c r="PGO19" s="302"/>
      <c r="PGP19" s="302"/>
      <c r="PGQ19" s="302"/>
      <c r="PGR19" s="302"/>
      <c r="PGS19" s="302"/>
      <c r="PGT19" s="302"/>
      <c r="PGU19" s="302"/>
      <c r="PGV19" s="302"/>
      <c r="PGW19" s="302"/>
      <c r="PGX19" s="302"/>
      <c r="PGY19" s="302"/>
      <c r="PGZ19" s="302"/>
      <c r="PHA19" s="302"/>
      <c r="PHB19" s="302"/>
      <c r="PHC19" s="302"/>
      <c r="PHD19" s="302"/>
      <c r="PHE19" s="302"/>
      <c r="PHF19" s="302"/>
      <c r="PHG19" s="302"/>
      <c r="PHH19" s="302"/>
      <c r="PHI19" s="302"/>
      <c r="PHJ19" s="302"/>
      <c r="PHK19" s="302"/>
      <c r="PHL19" s="302"/>
      <c r="PHM19" s="302"/>
      <c r="PHN19" s="302"/>
      <c r="PHO19" s="302"/>
      <c r="PHP19" s="302"/>
      <c r="PHQ19" s="302"/>
      <c r="PHR19" s="302"/>
      <c r="PHS19" s="302"/>
      <c r="PHT19" s="302"/>
      <c r="PHU19" s="302"/>
      <c r="PHV19" s="302"/>
      <c r="PHW19" s="302"/>
      <c r="PHX19" s="302"/>
      <c r="PHY19" s="302"/>
      <c r="PHZ19" s="302"/>
      <c r="PIA19" s="302"/>
      <c r="PIB19" s="302"/>
      <c r="PIC19" s="302"/>
      <c r="PID19" s="302"/>
      <c r="PIE19" s="302"/>
      <c r="PIF19" s="302"/>
      <c r="PIG19" s="302"/>
      <c r="PIH19" s="302"/>
      <c r="PII19" s="302"/>
      <c r="PIJ19" s="302"/>
      <c r="PIK19" s="302"/>
      <c r="PIL19" s="302"/>
      <c r="PIM19" s="302"/>
      <c r="PIN19" s="302"/>
      <c r="PIO19" s="302"/>
      <c r="PIP19" s="302"/>
      <c r="PIQ19" s="302"/>
      <c r="PIR19" s="302"/>
      <c r="PIS19" s="302"/>
      <c r="PIT19" s="302"/>
      <c r="PIU19" s="302"/>
      <c r="PIV19" s="302"/>
      <c r="PIW19" s="302"/>
      <c r="PIX19" s="302"/>
      <c r="PIY19" s="302"/>
      <c r="PIZ19" s="302"/>
      <c r="PJA19" s="302"/>
      <c r="PJB19" s="302"/>
      <c r="PJC19" s="302"/>
      <c r="PJD19" s="302"/>
      <c r="PJE19" s="302"/>
      <c r="PJF19" s="302"/>
      <c r="PJG19" s="302"/>
      <c r="PJH19" s="302"/>
      <c r="PJI19" s="302"/>
      <c r="PJJ19" s="302"/>
      <c r="PJK19" s="302"/>
      <c r="PJL19" s="302"/>
      <c r="PJM19" s="302"/>
      <c r="PJN19" s="302"/>
      <c r="PJO19" s="302"/>
      <c r="PJP19" s="302"/>
      <c r="PJQ19" s="302"/>
      <c r="PJR19" s="302"/>
      <c r="PJS19" s="302"/>
      <c r="PJT19" s="302"/>
      <c r="PJU19" s="302"/>
      <c r="PJV19" s="302"/>
      <c r="PJW19" s="302"/>
      <c r="PJX19" s="302"/>
      <c r="PJY19" s="302"/>
      <c r="PJZ19" s="302"/>
      <c r="PKA19" s="302"/>
      <c r="PKB19" s="302"/>
      <c r="PKC19" s="302"/>
      <c r="PKD19" s="302"/>
      <c r="PKE19" s="302"/>
      <c r="PKF19" s="302"/>
      <c r="PKG19" s="302"/>
      <c r="PKH19" s="302"/>
      <c r="PKI19" s="302"/>
      <c r="PKJ19" s="302"/>
      <c r="PKK19" s="302"/>
      <c r="PKL19" s="302"/>
      <c r="PKM19" s="302"/>
      <c r="PKN19" s="302"/>
      <c r="PKO19" s="302"/>
      <c r="PKP19" s="302"/>
      <c r="PKQ19" s="302"/>
      <c r="PKR19" s="302"/>
      <c r="PKS19" s="302"/>
      <c r="PKT19" s="302"/>
      <c r="PKU19" s="302"/>
      <c r="PKV19" s="302"/>
      <c r="PKW19" s="302"/>
      <c r="PKX19" s="302"/>
      <c r="PKY19" s="302"/>
      <c r="PKZ19" s="302"/>
      <c r="PLA19" s="302"/>
      <c r="PLB19" s="302"/>
      <c r="PLC19" s="302"/>
      <c r="PLD19" s="302"/>
      <c r="PLE19" s="302"/>
      <c r="PLF19" s="302"/>
      <c r="PLG19" s="302"/>
      <c r="PLH19" s="302"/>
      <c r="PLI19" s="302"/>
      <c r="PLJ19" s="302"/>
      <c r="PLK19" s="302"/>
      <c r="PLL19" s="302"/>
      <c r="PLM19" s="302"/>
      <c r="PLN19" s="302"/>
      <c r="PLO19" s="302"/>
      <c r="PLP19" s="302"/>
      <c r="PLQ19" s="302"/>
      <c r="PLR19" s="302"/>
      <c r="PLS19" s="302"/>
      <c r="PLT19" s="302"/>
      <c r="PLU19" s="302"/>
      <c r="PLV19" s="302"/>
      <c r="PLW19" s="302"/>
      <c r="PLX19" s="302"/>
      <c r="PLY19" s="302"/>
      <c r="PLZ19" s="302"/>
      <c r="PMA19" s="302"/>
      <c r="PMB19" s="302"/>
      <c r="PMC19" s="302"/>
      <c r="PMD19" s="302"/>
      <c r="PME19" s="302"/>
      <c r="PMF19" s="302"/>
      <c r="PMG19" s="302"/>
      <c r="PMH19" s="302"/>
      <c r="PMI19" s="302"/>
      <c r="PMJ19" s="302"/>
      <c r="PMK19" s="302"/>
      <c r="PML19" s="302"/>
      <c r="PMM19" s="302"/>
      <c r="PMN19" s="302"/>
      <c r="PMO19" s="302"/>
      <c r="PMP19" s="302"/>
      <c r="PMQ19" s="302"/>
      <c r="PMR19" s="302"/>
      <c r="PMS19" s="302"/>
      <c r="PMT19" s="302"/>
      <c r="PMU19" s="302"/>
      <c r="PMV19" s="302"/>
      <c r="PMW19" s="302"/>
      <c r="PMX19" s="302"/>
      <c r="PMY19" s="302"/>
      <c r="PMZ19" s="302"/>
      <c r="PNA19" s="302"/>
      <c r="PNB19" s="302"/>
      <c r="PNC19" s="302"/>
      <c r="PND19" s="302"/>
      <c r="PNE19" s="302"/>
      <c r="PNF19" s="302"/>
      <c r="PNG19" s="302"/>
      <c r="PNH19" s="302"/>
      <c r="PNI19" s="302"/>
      <c r="PNJ19" s="302"/>
      <c r="PNK19" s="302"/>
      <c r="PNL19" s="302"/>
      <c r="PNM19" s="302"/>
      <c r="PNN19" s="302"/>
      <c r="PNO19" s="302"/>
      <c r="PNP19" s="302"/>
      <c r="PNQ19" s="302"/>
      <c r="PNR19" s="302"/>
      <c r="PNS19" s="302"/>
      <c r="PNT19" s="302"/>
      <c r="PNU19" s="302"/>
      <c r="PNV19" s="302"/>
      <c r="PNW19" s="302"/>
      <c r="PNX19" s="302"/>
      <c r="PNY19" s="302"/>
      <c r="PNZ19" s="302"/>
      <c r="POA19" s="302"/>
      <c r="POB19" s="302"/>
      <c r="POC19" s="302"/>
      <c r="POD19" s="302"/>
      <c r="POE19" s="302"/>
      <c r="POF19" s="302"/>
      <c r="POG19" s="302"/>
      <c r="POH19" s="302"/>
      <c r="POI19" s="302"/>
      <c r="POJ19" s="302"/>
      <c r="POK19" s="302"/>
      <c r="POL19" s="302"/>
      <c r="POM19" s="302"/>
      <c r="PON19" s="302"/>
      <c r="POO19" s="302"/>
      <c r="POP19" s="302"/>
      <c r="POQ19" s="302"/>
      <c r="POR19" s="302"/>
      <c r="POS19" s="302"/>
      <c r="POT19" s="302"/>
      <c r="POU19" s="302"/>
      <c r="POV19" s="302"/>
      <c r="POW19" s="302"/>
      <c r="POX19" s="302"/>
      <c r="POY19" s="302"/>
      <c r="POZ19" s="302"/>
      <c r="PPA19" s="302"/>
      <c r="PPB19" s="302"/>
      <c r="PPC19" s="302"/>
      <c r="PPD19" s="302"/>
      <c r="PPE19" s="302"/>
      <c r="PPF19" s="302"/>
      <c r="PPG19" s="302"/>
      <c r="PPH19" s="302"/>
      <c r="PPI19" s="302"/>
      <c r="PPJ19" s="302"/>
      <c r="PPK19" s="302"/>
      <c r="PPL19" s="302"/>
      <c r="PPM19" s="302"/>
      <c r="PPN19" s="302"/>
      <c r="PPO19" s="302"/>
      <c r="PPP19" s="302"/>
      <c r="PPQ19" s="302"/>
      <c r="PPR19" s="302"/>
      <c r="PPS19" s="302"/>
      <c r="PPT19" s="302"/>
      <c r="PPU19" s="302"/>
      <c r="PPV19" s="302"/>
      <c r="PPW19" s="302"/>
      <c r="PPX19" s="302"/>
      <c r="PPY19" s="302"/>
      <c r="PPZ19" s="302"/>
      <c r="PQA19" s="302"/>
      <c r="PQB19" s="302"/>
      <c r="PQC19" s="302"/>
      <c r="PQD19" s="302"/>
      <c r="PQE19" s="302"/>
      <c r="PQF19" s="302"/>
      <c r="PQG19" s="302"/>
      <c r="PQH19" s="302"/>
      <c r="PQI19" s="302"/>
      <c r="PQJ19" s="302"/>
      <c r="PQK19" s="302"/>
      <c r="PQL19" s="302"/>
      <c r="PQM19" s="302"/>
      <c r="PQN19" s="302"/>
      <c r="PQO19" s="302"/>
      <c r="PQP19" s="302"/>
      <c r="PQQ19" s="302"/>
      <c r="PQR19" s="302"/>
      <c r="PQS19" s="302"/>
      <c r="PQT19" s="302"/>
      <c r="PQU19" s="302"/>
      <c r="PQV19" s="302"/>
      <c r="PQW19" s="302"/>
      <c r="PQX19" s="302"/>
      <c r="PQY19" s="302"/>
      <c r="PQZ19" s="302"/>
      <c r="PRA19" s="302"/>
      <c r="PRB19" s="302"/>
      <c r="PRC19" s="302"/>
      <c r="PRD19" s="302"/>
      <c r="PRE19" s="302"/>
      <c r="PRF19" s="302"/>
      <c r="PRG19" s="302"/>
      <c r="PRH19" s="302"/>
      <c r="PRI19" s="302"/>
      <c r="PRJ19" s="302"/>
      <c r="PRK19" s="302"/>
      <c r="PRL19" s="302"/>
      <c r="PRM19" s="302"/>
      <c r="PRN19" s="302"/>
      <c r="PRO19" s="302"/>
      <c r="PRP19" s="302"/>
      <c r="PRQ19" s="302"/>
      <c r="PRR19" s="302"/>
      <c r="PRS19" s="302"/>
      <c r="PRT19" s="302"/>
      <c r="PRU19" s="302"/>
      <c r="PRV19" s="302"/>
      <c r="PRW19" s="302"/>
      <c r="PRX19" s="302"/>
      <c r="PRY19" s="302"/>
      <c r="PRZ19" s="302"/>
      <c r="PSA19" s="302"/>
      <c r="PSB19" s="302"/>
      <c r="PSC19" s="302"/>
      <c r="PSD19" s="302"/>
      <c r="PSE19" s="302"/>
      <c r="PSF19" s="302"/>
      <c r="PSG19" s="302"/>
      <c r="PSH19" s="302"/>
      <c r="PSI19" s="302"/>
      <c r="PSJ19" s="302"/>
      <c r="PSK19" s="302"/>
      <c r="PSL19" s="302"/>
      <c r="PSM19" s="302"/>
      <c r="PSN19" s="302"/>
      <c r="PSO19" s="302"/>
      <c r="PSP19" s="302"/>
      <c r="PSQ19" s="302"/>
      <c r="PSR19" s="302"/>
      <c r="PSS19" s="302"/>
      <c r="PST19" s="302"/>
      <c r="PSU19" s="302"/>
      <c r="PSV19" s="302"/>
      <c r="PSW19" s="302"/>
      <c r="PSX19" s="302"/>
      <c r="PSY19" s="302"/>
      <c r="PSZ19" s="302"/>
      <c r="PTA19" s="302"/>
      <c r="PTB19" s="302"/>
      <c r="PTC19" s="302"/>
      <c r="PTD19" s="302"/>
      <c r="PTE19" s="302"/>
      <c r="PTF19" s="302"/>
      <c r="PTG19" s="302"/>
      <c r="PTH19" s="302"/>
      <c r="PTI19" s="302"/>
      <c r="PTJ19" s="302"/>
      <c r="PTK19" s="302"/>
      <c r="PTL19" s="302"/>
      <c r="PTM19" s="302"/>
      <c r="PTN19" s="302"/>
      <c r="PTO19" s="302"/>
      <c r="PTP19" s="302"/>
      <c r="PTQ19" s="302"/>
      <c r="PTR19" s="302"/>
      <c r="PTS19" s="302"/>
      <c r="PTT19" s="302"/>
      <c r="PTU19" s="302"/>
      <c r="PTV19" s="302"/>
      <c r="PTW19" s="302"/>
      <c r="PTX19" s="302"/>
      <c r="PTY19" s="302"/>
      <c r="PTZ19" s="302"/>
      <c r="PUA19" s="302"/>
      <c r="PUB19" s="302"/>
      <c r="PUC19" s="302"/>
      <c r="PUD19" s="302"/>
      <c r="PUE19" s="302"/>
      <c r="PUF19" s="302"/>
      <c r="PUG19" s="302"/>
      <c r="PUH19" s="302"/>
      <c r="PUI19" s="302"/>
      <c r="PUJ19" s="302"/>
      <c r="PUK19" s="302"/>
      <c r="PUL19" s="302"/>
      <c r="PUM19" s="302"/>
      <c r="PUN19" s="302"/>
      <c r="PUO19" s="302"/>
      <c r="PUP19" s="302"/>
      <c r="PUQ19" s="302"/>
      <c r="PUR19" s="302"/>
      <c r="PUS19" s="302"/>
      <c r="PUT19" s="302"/>
      <c r="PUU19" s="302"/>
      <c r="PUV19" s="302"/>
      <c r="PUW19" s="302"/>
      <c r="PUX19" s="302"/>
      <c r="PUY19" s="302"/>
      <c r="PUZ19" s="302"/>
      <c r="PVA19" s="302"/>
      <c r="PVB19" s="302"/>
      <c r="PVC19" s="302"/>
      <c r="PVD19" s="302"/>
      <c r="PVE19" s="302"/>
      <c r="PVF19" s="302"/>
      <c r="PVG19" s="302"/>
      <c r="PVH19" s="302"/>
      <c r="PVI19" s="302"/>
      <c r="PVJ19" s="302"/>
      <c r="PVK19" s="302"/>
      <c r="PVL19" s="302"/>
      <c r="PVM19" s="302"/>
      <c r="PVN19" s="302"/>
      <c r="PVO19" s="302"/>
      <c r="PVP19" s="302"/>
      <c r="PVQ19" s="302"/>
      <c r="PVR19" s="302"/>
      <c r="PVS19" s="302"/>
      <c r="PVT19" s="302"/>
      <c r="PVU19" s="302"/>
      <c r="PVV19" s="302"/>
      <c r="PVW19" s="302"/>
      <c r="PVX19" s="302"/>
      <c r="PVY19" s="302"/>
      <c r="PVZ19" s="302"/>
      <c r="PWA19" s="302"/>
      <c r="PWB19" s="302"/>
      <c r="PWC19" s="302"/>
      <c r="PWD19" s="302"/>
      <c r="PWE19" s="302"/>
      <c r="PWF19" s="302"/>
      <c r="PWG19" s="302"/>
      <c r="PWH19" s="302"/>
      <c r="PWI19" s="302"/>
      <c r="PWJ19" s="302"/>
      <c r="PWK19" s="302"/>
      <c r="PWL19" s="302"/>
      <c r="PWM19" s="302"/>
      <c r="PWN19" s="302"/>
      <c r="PWO19" s="302"/>
      <c r="PWP19" s="302"/>
      <c r="PWQ19" s="302"/>
      <c r="PWR19" s="302"/>
      <c r="PWS19" s="302"/>
      <c r="PWT19" s="302"/>
      <c r="PWU19" s="302"/>
      <c r="PWV19" s="302"/>
      <c r="PWW19" s="302"/>
      <c r="PWX19" s="302"/>
      <c r="PWY19" s="302"/>
      <c r="PWZ19" s="302"/>
      <c r="PXA19" s="302"/>
      <c r="PXB19" s="302"/>
      <c r="PXC19" s="302"/>
      <c r="PXD19" s="302"/>
      <c r="PXE19" s="302"/>
      <c r="PXF19" s="302"/>
      <c r="PXG19" s="302"/>
      <c r="PXH19" s="302"/>
      <c r="PXI19" s="302"/>
      <c r="PXJ19" s="302"/>
      <c r="PXK19" s="302"/>
      <c r="PXL19" s="302"/>
      <c r="PXM19" s="302"/>
      <c r="PXN19" s="302"/>
      <c r="PXO19" s="302"/>
      <c r="PXP19" s="302"/>
      <c r="PXQ19" s="302"/>
      <c r="PXR19" s="302"/>
      <c r="PXS19" s="302"/>
      <c r="PXT19" s="302"/>
      <c r="PXU19" s="302"/>
      <c r="PXV19" s="302"/>
      <c r="PXW19" s="302"/>
      <c r="PXX19" s="302"/>
      <c r="PXY19" s="302"/>
      <c r="PXZ19" s="302"/>
      <c r="PYA19" s="302"/>
      <c r="PYB19" s="302"/>
      <c r="PYC19" s="302"/>
      <c r="PYD19" s="302"/>
      <c r="PYE19" s="302"/>
      <c r="PYF19" s="302"/>
      <c r="PYG19" s="302"/>
      <c r="PYH19" s="302"/>
      <c r="PYI19" s="302"/>
      <c r="PYJ19" s="302"/>
      <c r="PYK19" s="302"/>
      <c r="PYL19" s="302"/>
      <c r="PYM19" s="302"/>
      <c r="PYN19" s="302"/>
      <c r="PYO19" s="302"/>
      <c r="PYP19" s="302"/>
      <c r="PYQ19" s="302"/>
      <c r="PYR19" s="302"/>
      <c r="PYS19" s="302"/>
      <c r="PYT19" s="302"/>
      <c r="PYU19" s="302"/>
      <c r="PYV19" s="302"/>
      <c r="PYW19" s="302"/>
      <c r="PYX19" s="302"/>
      <c r="PYY19" s="302"/>
      <c r="PYZ19" s="302"/>
      <c r="PZA19" s="302"/>
      <c r="PZB19" s="302"/>
      <c r="PZC19" s="302"/>
      <c r="PZD19" s="302"/>
      <c r="PZE19" s="302"/>
      <c r="PZF19" s="302"/>
      <c r="PZG19" s="302"/>
      <c r="PZH19" s="302"/>
      <c r="PZI19" s="302"/>
      <c r="PZJ19" s="302"/>
      <c r="PZK19" s="302"/>
      <c r="PZL19" s="302"/>
      <c r="PZM19" s="302"/>
      <c r="PZN19" s="302"/>
      <c r="PZO19" s="302"/>
      <c r="PZP19" s="302"/>
      <c r="PZQ19" s="302"/>
      <c r="PZR19" s="302"/>
      <c r="PZS19" s="302"/>
      <c r="PZT19" s="302"/>
      <c r="PZU19" s="302"/>
      <c r="PZV19" s="302"/>
      <c r="PZW19" s="302"/>
      <c r="PZX19" s="302"/>
      <c r="PZY19" s="302"/>
      <c r="PZZ19" s="302"/>
      <c r="QAA19" s="302"/>
      <c r="QAB19" s="302"/>
      <c r="QAC19" s="302"/>
      <c r="QAD19" s="302"/>
      <c r="QAE19" s="302"/>
      <c r="QAF19" s="302"/>
      <c r="QAG19" s="302"/>
      <c r="QAH19" s="302"/>
      <c r="QAI19" s="302"/>
      <c r="QAJ19" s="302"/>
      <c r="QAK19" s="302"/>
      <c r="QAL19" s="302"/>
      <c r="QAM19" s="302"/>
      <c r="QAN19" s="302"/>
      <c r="QAO19" s="302"/>
      <c r="QAP19" s="302"/>
      <c r="QAQ19" s="302"/>
      <c r="QAR19" s="302"/>
      <c r="QAS19" s="302"/>
      <c r="QAT19" s="302"/>
      <c r="QAU19" s="302"/>
      <c r="QAV19" s="302"/>
      <c r="QAW19" s="302"/>
      <c r="QAX19" s="302"/>
      <c r="QAY19" s="302"/>
      <c r="QAZ19" s="302"/>
      <c r="QBA19" s="302"/>
      <c r="QBB19" s="302"/>
      <c r="QBC19" s="302"/>
      <c r="QBD19" s="302"/>
      <c r="QBE19" s="302"/>
      <c r="QBF19" s="302"/>
      <c r="QBG19" s="302"/>
      <c r="QBH19" s="302"/>
      <c r="QBI19" s="302"/>
      <c r="QBJ19" s="302"/>
      <c r="QBK19" s="302"/>
      <c r="QBL19" s="302"/>
      <c r="QBM19" s="302"/>
      <c r="QBN19" s="302"/>
      <c r="QBO19" s="302"/>
      <c r="QBP19" s="302"/>
      <c r="QBQ19" s="302"/>
      <c r="QBR19" s="302"/>
      <c r="QBS19" s="302"/>
      <c r="QBT19" s="302"/>
      <c r="QBU19" s="302"/>
      <c r="QBV19" s="302"/>
      <c r="QBW19" s="302"/>
      <c r="QBX19" s="302"/>
      <c r="QBY19" s="302"/>
      <c r="QBZ19" s="302"/>
      <c r="QCA19" s="302"/>
      <c r="QCB19" s="302"/>
      <c r="QCC19" s="302"/>
      <c r="QCD19" s="302"/>
      <c r="QCE19" s="302"/>
      <c r="QCF19" s="302"/>
      <c r="QCG19" s="302"/>
      <c r="QCH19" s="302"/>
      <c r="QCI19" s="302"/>
      <c r="QCJ19" s="302"/>
      <c r="QCK19" s="302"/>
      <c r="QCL19" s="302"/>
      <c r="QCM19" s="302"/>
      <c r="QCN19" s="302"/>
      <c r="QCO19" s="302"/>
      <c r="QCP19" s="302"/>
      <c r="QCQ19" s="302"/>
      <c r="QCR19" s="302"/>
      <c r="QCS19" s="302"/>
      <c r="QCT19" s="302"/>
      <c r="QCU19" s="302"/>
      <c r="QCV19" s="302"/>
      <c r="QCW19" s="302"/>
      <c r="QCX19" s="302"/>
      <c r="QCY19" s="302"/>
      <c r="QCZ19" s="302"/>
      <c r="QDA19" s="302"/>
      <c r="QDB19" s="302"/>
      <c r="QDC19" s="302"/>
      <c r="QDD19" s="302"/>
      <c r="QDE19" s="302"/>
      <c r="QDF19" s="302"/>
      <c r="QDG19" s="302"/>
      <c r="QDH19" s="302"/>
      <c r="QDI19" s="302"/>
      <c r="QDJ19" s="302"/>
      <c r="QDK19" s="302"/>
      <c r="QDL19" s="302"/>
      <c r="QDM19" s="302"/>
      <c r="QDN19" s="302"/>
      <c r="QDO19" s="302"/>
      <c r="QDP19" s="302"/>
      <c r="QDQ19" s="302"/>
      <c r="QDR19" s="302"/>
      <c r="QDS19" s="302"/>
      <c r="QDT19" s="302"/>
      <c r="QDU19" s="302"/>
      <c r="QDV19" s="302"/>
      <c r="QDW19" s="302"/>
      <c r="QDX19" s="302"/>
      <c r="QDY19" s="302"/>
      <c r="QDZ19" s="302"/>
      <c r="QEA19" s="302"/>
      <c r="QEB19" s="302"/>
      <c r="QEC19" s="302"/>
      <c r="QED19" s="302"/>
      <c r="QEE19" s="302"/>
      <c r="QEF19" s="302"/>
      <c r="QEG19" s="302"/>
      <c r="QEH19" s="302"/>
      <c r="QEI19" s="302"/>
      <c r="QEJ19" s="302"/>
      <c r="QEK19" s="302"/>
      <c r="QEL19" s="302"/>
      <c r="QEM19" s="302"/>
      <c r="QEN19" s="302"/>
      <c r="QEO19" s="302"/>
      <c r="QEP19" s="302"/>
      <c r="QEQ19" s="302"/>
      <c r="QER19" s="302"/>
      <c r="QES19" s="302"/>
      <c r="QET19" s="302"/>
      <c r="QEU19" s="302"/>
      <c r="QEV19" s="302"/>
      <c r="QEW19" s="302"/>
      <c r="QEX19" s="302"/>
      <c r="QEY19" s="302"/>
      <c r="QEZ19" s="302"/>
      <c r="QFA19" s="302"/>
      <c r="QFB19" s="302"/>
      <c r="QFC19" s="302"/>
      <c r="QFD19" s="302"/>
      <c r="QFE19" s="302"/>
      <c r="QFF19" s="302"/>
      <c r="QFG19" s="302"/>
      <c r="QFH19" s="302"/>
      <c r="QFI19" s="302"/>
      <c r="QFJ19" s="302"/>
      <c r="QFK19" s="302"/>
      <c r="QFL19" s="302"/>
      <c r="QFM19" s="302"/>
      <c r="QFN19" s="302"/>
      <c r="QFO19" s="302"/>
      <c r="QFP19" s="302"/>
      <c r="QFQ19" s="302"/>
      <c r="QFR19" s="302"/>
      <c r="QFS19" s="302"/>
      <c r="QFT19" s="302"/>
      <c r="QFU19" s="302"/>
      <c r="QFV19" s="302"/>
      <c r="QFW19" s="302"/>
      <c r="QFX19" s="302"/>
      <c r="QFY19" s="302"/>
      <c r="QFZ19" s="302"/>
      <c r="QGA19" s="302"/>
      <c r="QGB19" s="302"/>
      <c r="QGC19" s="302"/>
      <c r="QGD19" s="302"/>
      <c r="QGE19" s="302"/>
      <c r="QGF19" s="302"/>
      <c r="QGG19" s="302"/>
      <c r="QGH19" s="302"/>
      <c r="QGI19" s="302"/>
      <c r="QGJ19" s="302"/>
      <c r="QGK19" s="302"/>
      <c r="QGL19" s="302"/>
      <c r="QGM19" s="302"/>
      <c r="QGN19" s="302"/>
      <c r="QGO19" s="302"/>
      <c r="QGP19" s="302"/>
      <c r="QGQ19" s="302"/>
      <c r="QGR19" s="302"/>
      <c r="QGS19" s="302"/>
      <c r="QGT19" s="302"/>
      <c r="QGU19" s="302"/>
      <c r="QGV19" s="302"/>
      <c r="QGW19" s="302"/>
      <c r="QGX19" s="302"/>
      <c r="QGY19" s="302"/>
      <c r="QGZ19" s="302"/>
      <c r="QHA19" s="302"/>
      <c r="QHB19" s="302"/>
      <c r="QHC19" s="302"/>
      <c r="QHD19" s="302"/>
      <c r="QHE19" s="302"/>
      <c r="QHF19" s="302"/>
      <c r="QHG19" s="302"/>
      <c r="QHH19" s="302"/>
      <c r="QHI19" s="302"/>
      <c r="QHJ19" s="302"/>
      <c r="QHK19" s="302"/>
      <c r="QHL19" s="302"/>
      <c r="QHM19" s="302"/>
      <c r="QHN19" s="302"/>
      <c r="QHO19" s="302"/>
      <c r="QHP19" s="302"/>
      <c r="QHQ19" s="302"/>
      <c r="QHR19" s="302"/>
      <c r="QHS19" s="302"/>
      <c r="QHT19" s="302"/>
      <c r="QHU19" s="302"/>
      <c r="QHV19" s="302"/>
      <c r="QHW19" s="302"/>
      <c r="QHX19" s="302"/>
      <c r="QHY19" s="302"/>
      <c r="QHZ19" s="302"/>
      <c r="QIA19" s="302"/>
      <c r="QIB19" s="302"/>
      <c r="QIC19" s="302"/>
      <c r="QID19" s="302"/>
      <c r="QIE19" s="302"/>
      <c r="QIF19" s="302"/>
      <c r="QIG19" s="302"/>
      <c r="QIH19" s="302"/>
      <c r="QII19" s="302"/>
      <c r="QIJ19" s="302"/>
      <c r="QIK19" s="302"/>
      <c r="QIL19" s="302"/>
      <c r="QIM19" s="302"/>
      <c r="QIN19" s="302"/>
      <c r="QIO19" s="302"/>
      <c r="QIP19" s="302"/>
      <c r="QIQ19" s="302"/>
      <c r="QIR19" s="302"/>
      <c r="QIS19" s="302"/>
      <c r="QIT19" s="302"/>
      <c r="QIU19" s="302"/>
      <c r="QIV19" s="302"/>
      <c r="QIW19" s="302"/>
      <c r="QIX19" s="302"/>
      <c r="QIY19" s="302"/>
      <c r="QIZ19" s="302"/>
      <c r="QJA19" s="302"/>
      <c r="QJB19" s="302"/>
      <c r="QJC19" s="302"/>
      <c r="QJD19" s="302"/>
      <c r="QJE19" s="302"/>
      <c r="QJF19" s="302"/>
      <c r="QJG19" s="302"/>
      <c r="QJH19" s="302"/>
      <c r="QJI19" s="302"/>
      <c r="QJJ19" s="302"/>
      <c r="QJK19" s="302"/>
      <c r="QJL19" s="302"/>
      <c r="QJM19" s="302"/>
      <c r="QJN19" s="302"/>
      <c r="QJO19" s="302"/>
      <c r="QJP19" s="302"/>
      <c r="QJQ19" s="302"/>
      <c r="QJR19" s="302"/>
      <c r="QJS19" s="302"/>
      <c r="QJT19" s="302"/>
      <c r="QJU19" s="302"/>
      <c r="QJV19" s="302"/>
      <c r="QJW19" s="302"/>
      <c r="QJX19" s="302"/>
      <c r="QJY19" s="302"/>
      <c r="QJZ19" s="302"/>
      <c r="QKA19" s="302"/>
      <c r="QKB19" s="302"/>
      <c r="QKC19" s="302"/>
      <c r="QKD19" s="302"/>
      <c r="QKE19" s="302"/>
      <c r="QKF19" s="302"/>
      <c r="QKG19" s="302"/>
      <c r="QKH19" s="302"/>
      <c r="QKI19" s="302"/>
      <c r="QKJ19" s="302"/>
      <c r="QKK19" s="302"/>
      <c r="QKL19" s="302"/>
      <c r="QKM19" s="302"/>
      <c r="QKN19" s="302"/>
      <c r="QKO19" s="302"/>
      <c r="QKP19" s="302"/>
      <c r="QKQ19" s="302"/>
      <c r="QKR19" s="302"/>
      <c r="QKS19" s="302"/>
      <c r="QKT19" s="302"/>
      <c r="QKU19" s="302"/>
      <c r="QKV19" s="302"/>
      <c r="QKW19" s="302"/>
      <c r="QKX19" s="302"/>
      <c r="QKY19" s="302"/>
      <c r="QKZ19" s="302"/>
      <c r="QLA19" s="302"/>
      <c r="QLB19" s="302"/>
      <c r="QLC19" s="302"/>
      <c r="QLD19" s="302"/>
      <c r="QLE19" s="302"/>
      <c r="QLF19" s="302"/>
      <c r="QLG19" s="302"/>
      <c r="QLH19" s="302"/>
      <c r="QLI19" s="302"/>
      <c r="QLJ19" s="302"/>
      <c r="QLK19" s="302"/>
      <c r="QLL19" s="302"/>
      <c r="QLM19" s="302"/>
      <c r="QLN19" s="302"/>
      <c r="QLO19" s="302"/>
      <c r="QLP19" s="302"/>
      <c r="QLQ19" s="302"/>
      <c r="QLR19" s="302"/>
      <c r="QLS19" s="302"/>
      <c r="QLT19" s="302"/>
      <c r="QLU19" s="302"/>
      <c r="QLV19" s="302"/>
      <c r="QLW19" s="302"/>
      <c r="QLX19" s="302"/>
      <c r="QLY19" s="302"/>
      <c r="QLZ19" s="302"/>
      <c r="QMA19" s="302"/>
      <c r="QMB19" s="302"/>
      <c r="QMC19" s="302"/>
      <c r="QMD19" s="302"/>
      <c r="QME19" s="302"/>
      <c r="QMF19" s="302"/>
      <c r="QMG19" s="302"/>
      <c r="QMH19" s="302"/>
      <c r="QMI19" s="302"/>
      <c r="QMJ19" s="302"/>
      <c r="QMK19" s="302"/>
      <c r="QML19" s="302"/>
      <c r="QMM19" s="302"/>
      <c r="QMN19" s="302"/>
      <c r="QMO19" s="302"/>
      <c r="QMP19" s="302"/>
      <c r="QMQ19" s="302"/>
      <c r="QMR19" s="302"/>
      <c r="QMS19" s="302"/>
      <c r="QMT19" s="302"/>
      <c r="QMU19" s="302"/>
      <c r="QMV19" s="302"/>
      <c r="QMW19" s="302"/>
      <c r="QMX19" s="302"/>
      <c r="QMY19" s="302"/>
      <c r="QMZ19" s="302"/>
      <c r="QNA19" s="302"/>
      <c r="QNB19" s="302"/>
      <c r="QNC19" s="302"/>
      <c r="QND19" s="302"/>
      <c r="QNE19" s="302"/>
      <c r="QNF19" s="302"/>
      <c r="QNG19" s="302"/>
      <c r="QNH19" s="302"/>
      <c r="QNI19" s="302"/>
      <c r="QNJ19" s="302"/>
      <c r="QNK19" s="302"/>
      <c r="QNL19" s="302"/>
      <c r="QNM19" s="302"/>
      <c r="QNN19" s="302"/>
      <c r="QNO19" s="302"/>
      <c r="QNP19" s="302"/>
      <c r="QNQ19" s="302"/>
      <c r="QNR19" s="302"/>
      <c r="QNS19" s="302"/>
      <c r="QNT19" s="302"/>
      <c r="QNU19" s="302"/>
      <c r="QNV19" s="302"/>
      <c r="QNW19" s="302"/>
      <c r="QNX19" s="302"/>
      <c r="QNY19" s="302"/>
      <c r="QNZ19" s="302"/>
      <c r="QOA19" s="302"/>
      <c r="QOB19" s="302"/>
      <c r="QOC19" s="302"/>
      <c r="QOD19" s="302"/>
      <c r="QOE19" s="302"/>
      <c r="QOF19" s="302"/>
      <c r="QOG19" s="302"/>
      <c r="QOH19" s="302"/>
      <c r="QOI19" s="302"/>
      <c r="QOJ19" s="302"/>
      <c r="QOK19" s="302"/>
      <c r="QOL19" s="302"/>
      <c r="QOM19" s="302"/>
      <c r="QON19" s="302"/>
      <c r="QOO19" s="302"/>
      <c r="QOP19" s="302"/>
      <c r="QOQ19" s="302"/>
      <c r="QOR19" s="302"/>
      <c r="QOS19" s="302"/>
      <c r="QOT19" s="302"/>
      <c r="QOU19" s="302"/>
      <c r="QOV19" s="302"/>
      <c r="QOW19" s="302"/>
      <c r="QOX19" s="302"/>
      <c r="QOY19" s="302"/>
      <c r="QOZ19" s="302"/>
      <c r="QPA19" s="302"/>
      <c r="QPB19" s="302"/>
      <c r="QPC19" s="302"/>
      <c r="QPD19" s="302"/>
      <c r="QPE19" s="302"/>
      <c r="QPF19" s="302"/>
      <c r="QPG19" s="302"/>
      <c r="QPH19" s="302"/>
      <c r="QPI19" s="302"/>
      <c r="QPJ19" s="302"/>
      <c r="QPK19" s="302"/>
      <c r="QPL19" s="302"/>
      <c r="QPM19" s="302"/>
      <c r="QPN19" s="302"/>
      <c r="QPO19" s="302"/>
      <c r="QPP19" s="302"/>
      <c r="QPQ19" s="302"/>
      <c r="QPR19" s="302"/>
      <c r="QPS19" s="302"/>
      <c r="QPT19" s="302"/>
      <c r="QPU19" s="302"/>
      <c r="QPV19" s="302"/>
      <c r="QPW19" s="302"/>
      <c r="QPX19" s="302"/>
      <c r="QPY19" s="302"/>
      <c r="QPZ19" s="302"/>
      <c r="QQA19" s="302"/>
      <c r="QQB19" s="302"/>
      <c r="QQC19" s="302"/>
      <c r="QQD19" s="302"/>
      <c r="QQE19" s="302"/>
      <c r="QQF19" s="302"/>
      <c r="QQG19" s="302"/>
      <c r="QQH19" s="302"/>
      <c r="QQI19" s="302"/>
      <c r="QQJ19" s="302"/>
      <c r="QQK19" s="302"/>
      <c r="QQL19" s="302"/>
      <c r="QQM19" s="302"/>
      <c r="QQN19" s="302"/>
      <c r="QQO19" s="302"/>
      <c r="QQP19" s="302"/>
      <c r="QQQ19" s="302"/>
      <c r="QQR19" s="302"/>
      <c r="QQS19" s="302"/>
      <c r="QQT19" s="302"/>
      <c r="QQU19" s="302"/>
      <c r="QQV19" s="302"/>
      <c r="QQW19" s="302"/>
      <c r="QQX19" s="302"/>
      <c r="QQY19" s="302"/>
      <c r="QQZ19" s="302"/>
      <c r="QRA19" s="302"/>
      <c r="QRB19" s="302"/>
      <c r="QRC19" s="302"/>
      <c r="QRD19" s="302"/>
      <c r="QRE19" s="302"/>
      <c r="QRF19" s="302"/>
      <c r="QRG19" s="302"/>
      <c r="QRH19" s="302"/>
      <c r="QRI19" s="302"/>
      <c r="QRJ19" s="302"/>
      <c r="QRK19" s="302"/>
      <c r="QRL19" s="302"/>
      <c r="QRM19" s="302"/>
      <c r="QRN19" s="302"/>
      <c r="QRO19" s="302"/>
      <c r="QRP19" s="302"/>
      <c r="QRQ19" s="302"/>
      <c r="QRR19" s="302"/>
      <c r="QRS19" s="302"/>
      <c r="QRT19" s="302"/>
      <c r="QRU19" s="302"/>
      <c r="QRV19" s="302"/>
      <c r="QRW19" s="302"/>
      <c r="QRX19" s="302"/>
      <c r="QRY19" s="302"/>
      <c r="QRZ19" s="302"/>
      <c r="QSA19" s="302"/>
      <c r="QSB19" s="302"/>
      <c r="QSC19" s="302"/>
      <c r="QSD19" s="302"/>
      <c r="QSE19" s="302"/>
      <c r="QSF19" s="302"/>
      <c r="QSG19" s="302"/>
      <c r="QSH19" s="302"/>
      <c r="QSI19" s="302"/>
      <c r="QSJ19" s="302"/>
      <c r="QSK19" s="302"/>
      <c r="QSL19" s="302"/>
      <c r="QSM19" s="302"/>
      <c r="QSN19" s="302"/>
      <c r="QSO19" s="302"/>
      <c r="QSP19" s="302"/>
      <c r="QSQ19" s="302"/>
      <c r="QSR19" s="302"/>
      <c r="QSS19" s="302"/>
      <c r="QST19" s="302"/>
      <c r="QSU19" s="302"/>
      <c r="QSV19" s="302"/>
      <c r="QSW19" s="302"/>
      <c r="QSX19" s="302"/>
      <c r="QSY19" s="302"/>
      <c r="QSZ19" s="302"/>
      <c r="QTA19" s="302"/>
      <c r="QTB19" s="302"/>
      <c r="QTC19" s="302"/>
      <c r="QTD19" s="302"/>
      <c r="QTE19" s="302"/>
      <c r="QTF19" s="302"/>
      <c r="QTG19" s="302"/>
      <c r="QTH19" s="302"/>
      <c r="QTI19" s="302"/>
      <c r="QTJ19" s="302"/>
      <c r="QTK19" s="302"/>
      <c r="QTL19" s="302"/>
      <c r="QTM19" s="302"/>
      <c r="QTN19" s="302"/>
      <c r="QTO19" s="302"/>
      <c r="QTP19" s="302"/>
      <c r="QTQ19" s="302"/>
      <c r="QTR19" s="302"/>
      <c r="QTS19" s="302"/>
      <c r="QTT19" s="302"/>
      <c r="QTU19" s="302"/>
      <c r="QTV19" s="302"/>
      <c r="QTW19" s="302"/>
      <c r="QTX19" s="302"/>
      <c r="QTY19" s="302"/>
      <c r="QTZ19" s="302"/>
      <c r="QUA19" s="302"/>
      <c r="QUB19" s="302"/>
      <c r="QUC19" s="302"/>
      <c r="QUD19" s="302"/>
      <c r="QUE19" s="302"/>
      <c r="QUF19" s="302"/>
      <c r="QUG19" s="302"/>
      <c r="QUH19" s="302"/>
      <c r="QUI19" s="302"/>
      <c r="QUJ19" s="302"/>
      <c r="QUK19" s="302"/>
      <c r="QUL19" s="302"/>
      <c r="QUM19" s="302"/>
      <c r="QUN19" s="302"/>
      <c r="QUO19" s="302"/>
      <c r="QUP19" s="302"/>
      <c r="QUQ19" s="302"/>
      <c r="QUR19" s="302"/>
      <c r="QUS19" s="302"/>
      <c r="QUT19" s="302"/>
      <c r="QUU19" s="302"/>
      <c r="QUV19" s="302"/>
      <c r="QUW19" s="302"/>
      <c r="QUX19" s="302"/>
      <c r="QUY19" s="302"/>
      <c r="QUZ19" s="302"/>
      <c r="QVA19" s="302"/>
      <c r="QVB19" s="302"/>
      <c r="QVC19" s="302"/>
      <c r="QVD19" s="302"/>
      <c r="QVE19" s="302"/>
      <c r="QVF19" s="302"/>
      <c r="QVG19" s="302"/>
      <c r="QVH19" s="302"/>
      <c r="QVI19" s="302"/>
      <c r="QVJ19" s="302"/>
      <c r="QVK19" s="302"/>
      <c r="QVL19" s="302"/>
      <c r="QVM19" s="302"/>
      <c r="QVN19" s="302"/>
      <c r="QVO19" s="302"/>
      <c r="QVP19" s="302"/>
      <c r="QVQ19" s="302"/>
      <c r="QVR19" s="302"/>
      <c r="QVS19" s="302"/>
      <c r="QVT19" s="302"/>
      <c r="QVU19" s="302"/>
      <c r="QVV19" s="302"/>
      <c r="QVW19" s="302"/>
      <c r="QVX19" s="302"/>
      <c r="QVY19" s="302"/>
      <c r="QVZ19" s="302"/>
      <c r="QWA19" s="302"/>
      <c r="QWB19" s="302"/>
      <c r="QWC19" s="302"/>
      <c r="QWD19" s="302"/>
      <c r="QWE19" s="302"/>
      <c r="QWF19" s="302"/>
      <c r="QWG19" s="302"/>
      <c r="QWH19" s="302"/>
      <c r="QWI19" s="302"/>
      <c r="QWJ19" s="302"/>
      <c r="QWK19" s="302"/>
      <c r="QWL19" s="302"/>
      <c r="QWM19" s="302"/>
      <c r="QWN19" s="302"/>
      <c r="QWO19" s="302"/>
      <c r="QWP19" s="302"/>
      <c r="QWQ19" s="302"/>
      <c r="QWR19" s="302"/>
      <c r="QWS19" s="302"/>
      <c r="QWT19" s="302"/>
      <c r="QWU19" s="302"/>
      <c r="QWV19" s="302"/>
      <c r="QWW19" s="302"/>
      <c r="QWX19" s="302"/>
      <c r="QWY19" s="302"/>
      <c r="QWZ19" s="302"/>
      <c r="QXA19" s="302"/>
      <c r="QXB19" s="302"/>
      <c r="QXC19" s="302"/>
      <c r="QXD19" s="302"/>
      <c r="QXE19" s="302"/>
      <c r="QXF19" s="302"/>
      <c r="QXG19" s="302"/>
      <c r="QXH19" s="302"/>
      <c r="QXI19" s="302"/>
      <c r="QXJ19" s="302"/>
      <c r="QXK19" s="302"/>
      <c r="QXL19" s="302"/>
      <c r="QXM19" s="302"/>
      <c r="QXN19" s="302"/>
      <c r="QXO19" s="302"/>
      <c r="QXP19" s="302"/>
      <c r="QXQ19" s="302"/>
      <c r="QXR19" s="302"/>
      <c r="QXS19" s="302"/>
      <c r="QXT19" s="302"/>
      <c r="QXU19" s="302"/>
      <c r="QXV19" s="302"/>
      <c r="QXW19" s="302"/>
      <c r="QXX19" s="302"/>
      <c r="QXY19" s="302"/>
      <c r="QXZ19" s="302"/>
      <c r="QYA19" s="302"/>
      <c r="QYB19" s="302"/>
      <c r="QYC19" s="302"/>
      <c r="QYD19" s="302"/>
      <c r="QYE19" s="302"/>
      <c r="QYF19" s="302"/>
      <c r="QYG19" s="302"/>
      <c r="QYH19" s="302"/>
      <c r="QYI19" s="302"/>
      <c r="QYJ19" s="302"/>
      <c r="QYK19" s="302"/>
      <c r="QYL19" s="302"/>
      <c r="QYM19" s="302"/>
      <c r="QYN19" s="302"/>
      <c r="QYO19" s="302"/>
      <c r="QYP19" s="302"/>
      <c r="QYQ19" s="302"/>
      <c r="QYR19" s="302"/>
      <c r="QYS19" s="302"/>
      <c r="QYT19" s="302"/>
      <c r="QYU19" s="302"/>
      <c r="QYV19" s="302"/>
      <c r="QYW19" s="302"/>
      <c r="QYX19" s="302"/>
      <c r="QYY19" s="302"/>
      <c r="QYZ19" s="302"/>
      <c r="QZA19" s="302"/>
      <c r="QZB19" s="302"/>
      <c r="QZC19" s="302"/>
      <c r="QZD19" s="302"/>
      <c r="QZE19" s="302"/>
      <c r="QZF19" s="302"/>
      <c r="QZG19" s="302"/>
      <c r="QZH19" s="302"/>
      <c r="QZI19" s="302"/>
      <c r="QZJ19" s="302"/>
      <c r="QZK19" s="302"/>
      <c r="QZL19" s="302"/>
      <c r="QZM19" s="302"/>
      <c r="QZN19" s="302"/>
      <c r="QZO19" s="302"/>
      <c r="QZP19" s="302"/>
      <c r="QZQ19" s="302"/>
      <c r="QZR19" s="302"/>
      <c r="QZS19" s="302"/>
      <c r="QZT19" s="302"/>
      <c r="QZU19" s="302"/>
      <c r="QZV19" s="302"/>
      <c r="QZW19" s="302"/>
      <c r="QZX19" s="302"/>
      <c r="QZY19" s="302"/>
      <c r="QZZ19" s="302"/>
      <c r="RAA19" s="302"/>
      <c r="RAB19" s="302"/>
      <c r="RAC19" s="302"/>
      <c r="RAD19" s="302"/>
      <c r="RAE19" s="302"/>
      <c r="RAF19" s="302"/>
      <c r="RAG19" s="302"/>
      <c r="RAH19" s="302"/>
      <c r="RAI19" s="302"/>
      <c r="RAJ19" s="302"/>
      <c r="RAK19" s="302"/>
      <c r="RAL19" s="302"/>
      <c r="RAM19" s="302"/>
      <c r="RAN19" s="302"/>
      <c r="RAO19" s="302"/>
      <c r="RAP19" s="302"/>
      <c r="RAQ19" s="302"/>
      <c r="RAR19" s="302"/>
      <c r="RAS19" s="302"/>
      <c r="RAT19" s="302"/>
      <c r="RAU19" s="302"/>
      <c r="RAV19" s="302"/>
      <c r="RAW19" s="302"/>
      <c r="RAX19" s="302"/>
      <c r="RAY19" s="302"/>
      <c r="RAZ19" s="302"/>
      <c r="RBA19" s="302"/>
      <c r="RBB19" s="302"/>
      <c r="RBC19" s="302"/>
      <c r="RBD19" s="302"/>
      <c r="RBE19" s="302"/>
      <c r="RBF19" s="302"/>
      <c r="RBG19" s="302"/>
      <c r="RBH19" s="302"/>
      <c r="RBI19" s="302"/>
      <c r="RBJ19" s="302"/>
      <c r="RBK19" s="302"/>
      <c r="RBL19" s="302"/>
      <c r="RBM19" s="302"/>
      <c r="RBN19" s="302"/>
      <c r="RBO19" s="302"/>
      <c r="RBP19" s="302"/>
      <c r="RBQ19" s="302"/>
      <c r="RBR19" s="302"/>
      <c r="RBS19" s="302"/>
      <c r="RBT19" s="302"/>
      <c r="RBU19" s="302"/>
      <c r="RBV19" s="302"/>
      <c r="RBW19" s="302"/>
      <c r="RBX19" s="302"/>
      <c r="RBY19" s="302"/>
      <c r="RBZ19" s="302"/>
      <c r="RCA19" s="302"/>
      <c r="RCB19" s="302"/>
      <c r="RCC19" s="302"/>
      <c r="RCD19" s="302"/>
      <c r="RCE19" s="302"/>
      <c r="RCF19" s="302"/>
      <c r="RCG19" s="302"/>
      <c r="RCH19" s="302"/>
      <c r="RCI19" s="302"/>
      <c r="RCJ19" s="302"/>
      <c r="RCK19" s="302"/>
      <c r="RCL19" s="302"/>
      <c r="RCM19" s="302"/>
      <c r="RCN19" s="302"/>
      <c r="RCO19" s="302"/>
      <c r="RCP19" s="302"/>
      <c r="RCQ19" s="302"/>
      <c r="RCR19" s="302"/>
      <c r="RCS19" s="302"/>
      <c r="RCT19" s="302"/>
      <c r="RCU19" s="302"/>
      <c r="RCV19" s="302"/>
      <c r="RCW19" s="302"/>
      <c r="RCX19" s="302"/>
      <c r="RCY19" s="302"/>
      <c r="RCZ19" s="302"/>
      <c r="RDA19" s="302"/>
      <c r="RDB19" s="302"/>
      <c r="RDC19" s="302"/>
      <c r="RDD19" s="302"/>
      <c r="RDE19" s="302"/>
      <c r="RDF19" s="302"/>
      <c r="RDG19" s="302"/>
      <c r="RDH19" s="302"/>
      <c r="RDI19" s="302"/>
      <c r="RDJ19" s="302"/>
      <c r="RDK19" s="302"/>
      <c r="RDL19" s="302"/>
      <c r="RDM19" s="302"/>
      <c r="RDN19" s="302"/>
      <c r="RDO19" s="302"/>
      <c r="RDP19" s="302"/>
      <c r="RDQ19" s="302"/>
      <c r="RDR19" s="302"/>
      <c r="RDS19" s="302"/>
      <c r="RDT19" s="302"/>
      <c r="RDU19" s="302"/>
      <c r="RDV19" s="302"/>
      <c r="RDW19" s="302"/>
      <c r="RDX19" s="302"/>
      <c r="RDY19" s="302"/>
      <c r="RDZ19" s="302"/>
      <c r="REA19" s="302"/>
      <c r="REB19" s="302"/>
      <c r="REC19" s="302"/>
      <c r="RED19" s="302"/>
      <c r="REE19" s="302"/>
      <c r="REF19" s="302"/>
      <c r="REG19" s="302"/>
      <c r="REH19" s="302"/>
      <c r="REI19" s="302"/>
      <c r="REJ19" s="302"/>
      <c r="REK19" s="302"/>
      <c r="REL19" s="302"/>
      <c r="REM19" s="302"/>
      <c r="REN19" s="302"/>
      <c r="REO19" s="302"/>
      <c r="REP19" s="302"/>
      <c r="REQ19" s="302"/>
      <c r="RER19" s="302"/>
      <c r="RES19" s="302"/>
      <c r="RET19" s="302"/>
      <c r="REU19" s="302"/>
      <c r="REV19" s="302"/>
      <c r="REW19" s="302"/>
      <c r="REX19" s="302"/>
      <c r="REY19" s="302"/>
      <c r="REZ19" s="302"/>
      <c r="RFA19" s="302"/>
      <c r="RFB19" s="302"/>
      <c r="RFC19" s="302"/>
      <c r="RFD19" s="302"/>
      <c r="RFE19" s="302"/>
      <c r="RFF19" s="302"/>
      <c r="RFG19" s="302"/>
      <c r="RFH19" s="302"/>
      <c r="RFI19" s="302"/>
      <c r="RFJ19" s="302"/>
      <c r="RFK19" s="302"/>
      <c r="RFL19" s="302"/>
      <c r="RFM19" s="302"/>
      <c r="RFN19" s="302"/>
      <c r="RFO19" s="302"/>
      <c r="RFP19" s="302"/>
      <c r="RFQ19" s="302"/>
      <c r="RFR19" s="302"/>
      <c r="RFS19" s="302"/>
      <c r="RFT19" s="302"/>
      <c r="RFU19" s="302"/>
      <c r="RFV19" s="302"/>
      <c r="RFW19" s="302"/>
      <c r="RFX19" s="302"/>
      <c r="RFY19" s="302"/>
      <c r="RFZ19" s="302"/>
      <c r="RGA19" s="302"/>
      <c r="RGB19" s="302"/>
      <c r="RGC19" s="302"/>
      <c r="RGD19" s="302"/>
      <c r="RGE19" s="302"/>
      <c r="RGF19" s="302"/>
      <c r="RGG19" s="302"/>
      <c r="RGH19" s="302"/>
      <c r="RGI19" s="302"/>
      <c r="RGJ19" s="302"/>
      <c r="RGK19" s="302"/>
      <c r="RGL19" s="302"/>
      <c r="RGM19" s="302"/>
      <c r="RGN19" s="302"/>
      <c r="RGO19" s="302"/>
      <c r="RGP19" s="302"/>
      <c r="RGQ19" s="302"/>
      <c r="RGR19" s="302"/>
      <c r="RGS19" s="302"/>
      <c r="RGT19" s="302"/>
      <c r="RGU19" s="302"/>
      <c r="RGV19" s="302"/>
      <c r="RGW19" s="302"/>
      <c r="RGX19" s="302"/>
      <c r="RGY19" s="302"/>
      <c r="RGZ19" s="302"/>
      <c r="RHA19" s="302"/>
      <c r="RHB19" s="302"/>
      <c r="RHC19" s="302"/>
      <c r="RHD19" s="302"/>
      <c r="RHE19" s="302"/>
      <c r="RHF19" s="302"/>
      <c r="RHG19" s="302"/>
      <c r="RHH19" s="302"/>
      <c r="RHI19" s="302"/>
      <c r="RHJ19" s="302"/>
      <c r="RHK19" s="302"/>
      <c r="RHL19" s="302"/>
      <c r="RHM19" s="302"/>
      <c r="RHN19" s="302"/>
      <c r="RHO19" s="302"/>
      <c r="RHP19" s="302"/>
      <c r="RHQ19" s="302"/>
      <c r="RHR19" s="302"/>
      <c r="RHS19" s="302"/>
      <c r="RHT19" s="302"/>
      <c r="RHU19" s="302"/>
      <c r="RHV19" s="302"/>
      <c r="RHW19" s="302"/>
      <c r="RHX19" s="302"/>
      <c r="RHY19" s="302"/>
      <c r="RHZ19" s="302"/>
      <c r="RIA19" s="302"/>
      <c r="RIB19" s="302"/>
      <c r="RIC19" s="302"/>
      <c r="RID19" s="302"/>
      <c r="RIE19" s="302"/>
      <c r="RIF19" s="302"/>
      <c r="RIG19" s="302"/>
      <c r="RIH19" s="302"/>
      <c r="RII19" s="302"/>
      <c r="RIJ19" s="302"/>
      <c r="RIK19" s="302"/>
      <c r="RIL19" s="302"/>
      <c r="RIM19" s="302"/>
      <c r="RIN19" s="302"/>
      <c r="RIO19" s="302"/>
      <c r="RIP19" s="302"/>
      <c r="RIQ19" s="302"/>
      <c r="RIR19" s="302"/>
      <c r="RIS19" s="302"/>
      <c r="RIT19" s="302"/>
      <c r="RIU19" s="302"/>
      <c r="RIV19" s="302"/>
      <c r="RIW19" s="302"/>
      <c r="RIX19" s="302"/>
      <c r="RIY19" s="302"/>
      <c r="RIZ19" s="302"/>
      <c r="RJA19" s="302"/>
      <c r="RJB19" s="302"/>
      <c r="RJC19" s="302"/>
      <c r="RJD19" s="302"/>
      <c r="RJE19" s="302"/>
      <c r="RJF19" s="302"/>
      <c r="RJG19" s="302"/>
      <c r="RJH19" s="302"/>
      <c r="RJI19" s="302"/>
      <c r="RJJ19" s="302"/>
      <c r="RJK19" s="302"/>
      <c r="RJL19" s="302"/>
      <c r="RJM19" s="302"/>
      <c r="RJN19" s="302"/>
      <c r="RJO19" s="302"/>
      <c r="RJP19" s="302"/>
      <c r="RJQ19" s="302"/>
      <c r="RJR19" s="302"/>
      <c r="RJS19" s="302"/>
      <c r="RJT19" s="302"/>
      <c r="RJU19" s="302"/>
      <c r="RJV19" s="302"/>
      <c r="RJW19" s="302"/>
      <c r="RJX19" s="302"/>
      <c r="RJY19" s="302"/>
      <c r="RJZ19" s="302"/>
      <c r="RKA19" s="302"/>
      <c r="RKB19" s="302"/>
      <c r="RKC19" s="302"/>
      <c r="RKD19" s="302"/>
      <c r="RKE19" s="302"/>
      <c r="RKF19" s="302"/>
      <c r="RKG19" s="302"/>
      <c r="RKH19" s="302"/>
      <c r="RKI19" s="302"/>
      <c r="RKJ19" s="302"/>
      <c r="RKK19" s="302"/>
      <c r="RKL19" s="302"/>
      <c r="RKM19" s="302"/>
      <c r="RKN19" s="302"/>
      <c r="RKO19" s="302"/>
      <c r="RKP19" s="302"/>
      <c r="RKQ19" s="302"/>
      <c r="RKR19" s="302"/>
      <c r="RKS19" s="302"/>
      <c r="RKT19" s="302"/>
      <c r="RKU19" s="302"/>
      <c r="RKV19" s="302"/>
      <c r="RKW19" s="302"/>
      <c r="RKX19" s="302"/>
      <c r="RKY19" s="302"/>
      <c r="RKZ19" s="302"/>
      <c r="RLA19" s="302"/>
      <c r="RLB19" s="302"/>
      <c r="RLC19" s="302"/>
      <c r="RLD19" s="302"/>
      <c r="RLE19" s="302"/>
      <c r="RLF19" s="302"/>
      <c r="RLG19" s="302"/>
      <c r="RLH19" s="302"/>
      <c r="RLI19" s="302"/>
      <c r="RLJ19" s="302"/>
      <c r="RLK19" s="302"/>
      <c r="RLL19" s="302"/>
      <c r="RLM19" s="302"/>
      <c r="RLN19" s="302"/>
      <c r="RLO19" s="302"/>
      <c r="RLP19" s="302"/>
      <c r="RLQ19" s="302"/>
      <c r="RLR19" s="302"/>
      <c r="RLS19" s="302"/>
      <c r="RLT19" s="302"/>
      <c r="RLU19" s="302"/>
      <c r="RLV19" s="302"/>
      <c r="RLW19" s="302"/>
      <c r="RLX19" s="302"/>
      <c r="RLY19" s="302"/>
      <c r="RLZ19" s="302"/>
      <c r="RMA19" s="302"/>
      <c r="RMB19" s="302"/>
      <c r="RMC19" s="302"/>
      <c r="RMD19" s="302"/>
      <c r="RME19" s="302"/>
      <c r="RMF19" s="302"/>
      <c r="RMG19" s="302"/>
      <c r="RMH19" s="302"/>
      <c r="RMI19" s="302"/>
      <c r="RMJ19" s="302"/>
      <c r="RMK19" s="302"/>
      <c r="RML19" s="302"/>
      <c r="RMM19" s="302"/>
      <c r="RMN19" s="302"/>
      <c r="RMO19" s="302"/>
      <c r="RMP19" s="302"/>
      <c r="RMQ19" s="302"/>
      <c r="RMR19" s="302"/>
      <c r="RMS19" s="302"/>
      <c r="RMT19" s="302"/>
      <c r="RMU19" s="302"/>
      <c r="RMV19" s="302"/>
      <c r="RMW19" s="302"/>
      <c r="RMX19" s="302"/>
      <c r="RMY19" s="302"/>
      <c r="RMZ19" s="302"/>
      <c r="RNA19" s="302"/>
      <c r="RNB19" s="302"/>
      <c r="RNC19" s="302"/>
      <c r="RND19" s="302"/>
      <c r="RNE19" s="302"/>
      <c r="RNF19" s="302"/>
      <c r="RNG19" s="302"/>
      <c r="RNH19" s="302"/>
      <c r="RNI19" s="302"/>
      <c r="RNJ19" s="302"/>
      <c r="RNK19" s="302"/>
      <c r="RNL19" s="302"/>
      <c r="RNM19" s="302"/>
      <c r="RNN19" s="302"/>
      <c r="RNO19" s="302"/>
      <c r="RNP19" s="302"/>
      <c r="RNQ19" s="302"/>
      <c r="RNR19" s="302"/>
      <c r="RNS19" s="302"/>
      <c r="RNT19" s="302"/>
      <c r="RNU19" s="302"/>
      <c r="RNV19" s="302"/>
      <c r="RNW19" s="302"/>
      <c r="RNX19" s="302"/>
      <c r="RNY19" s="302"/>
      <c r="RNZ19" s="302"/>
      <c r="ROA19" s="302"/>
      <c r="ROB19" s="302"/>
      <c r="ROC19" s="302"/>
      <c r="ROD19" s="302"/>
      <c r="ROE19" s="302"/>
      <c r="ROF19" s="302"/>
      <c r="ROG19" s="302"/>
      <c r="ROH19" s="302"/>
      <c r="ROI19" s="302"/>
      <c r="ROJ19" s="302"/>
      <c r="ROK19" s="302"/>
      <c r="ROL19" s="302"/>
      <c r="ROM19" s="302"/>
      <c r="RON19" s="302"/>
      <c r="ROO19" s="302"/>
      <c r="ROP19" s="302"/>
      <c r="ROQ19" s="302"/>
      <c r="ROR19" s="302"/>
      <c r="ROS19" s="302"/>
      <c r="ROT19" s="302"/>
      <c r="ROU19" s="302"/>
      <c r="ROV19" s="302"/>
      <c r="ROW19" s="302"/>
      <c r="ROX19" s="302"/>
      <c r="ROY19" s="302"/>
      <c r="ROZ19" s="302"/>
      <c r="RPA19" s="302"/>
      <c r="RPB19" s="302"/>
      <c r="RPC19" s="302"/>
      <c r="RPD19" s="302"/>
      <c r="RPE19" s="302"/>
      <c r="RPF19" s="302"/>
      <c r="RPG19" s="302"/>
      <c r="RPH19" s="302"/>
      <c r="RPI19" s="302"/>
      <c r="RPJ19" s="302"/>
      <c r="RPK19" s="302"/>
      <c r="RPL19" s="302"/>
      <c r="RPM19" s="302"/>
      <c r="RPN19" s="302"/>
      <c r="RPO19" s="302"/>
      <c r="RPP19" s="302"/>
      <c r="RPQ19" s="302"/>
      <c r="RPR19" s="302"/>
      <c r="RPS19" s="302"/>
      <c r="RPT19" s="302"/>
      <c r="RPU19" s="302"/>
      <c r="RPV19" s="302"/>
      <c r="RPW19" s="302"/>
      <c r="RPX19" s="302"/>
      <c r="RPY19" s="302"/>
      <c r="RPZ19" s="302"/>
      <c r="RQA19" s="302"/>
      <c r="RQB19" s="302"/>
      <c r="RQC19" s="302"/>
      <c r="RQD19" s="302"/>
      <c r="RQE19" s="302"/>
      <c r="RQF19" s="302"/>
      <c r="RQG19" s="302"/>
      <c r="RQH19" s="302"/>
      <c r="RQI19" s="302"/>
      <c r="RQJ19" s="302"/>
      <c r="RQK19" s="302"/>
      <c r="RQL19" s="302"/>
      <c r="RQM19" s="302"/>
      <c r="RQN19" s="302"/>
      <c r="RQO19" s="302"/>
      <c r="RQP19" s="302"/>
      <c r="RQQ19" s="302"/>
      <c r="RQR19" s="302"/>
      <c r="RQS19" s="302"/>
      <c r="RQT19" s="302"/>
      <c r="RQU19" s="302"/>
      <c r="RQV19" s="302"/>
      <c r="RQW19" s="302"/>
      <c r="RQX19" s="302"/>
      <c r="RQY19" s="302"/>
      <c r="RQZ19" s="302"/>
      <c r="RRA19" s="302"/>
      <c r="RRB19" s="302"/>
      <c r="RRC19" s="302"/>
      <c r="RRD19" s="302"/>
      <c r="RRE19" s="302"/>
      <c r="RRF19" s="302"/>
      <c r="RRG19" s="302"/>
      <c r="RRH19" s="302"/>
      <c r="RRI19" s="302"/>
      <c r="RRJ19" s="302"/>
      <c r="RRK19" s="302"/>
      <c r="RRL19" s="302"/>
      <c r="RRM19" s="302"/>
      <c r="RRN19" s="302"/>
      <c r="RRO19" s="302"/>
      <c r="RRP19" s="302"/>
      <c r="RRQ19" s="302"/>
      <c r="RRR19" s="302"/>
      <c r="RRS19" s="302"/>
      <c r="RRT19" s="302"/>
      <c r="RRU19" s="302"/>
      <c r="RRV19" s="302"/>
      <c r="RRW19" s="302"/>
      <c r="RRX19" s="302"/>
      <c r="RRY19" s="302"/>
      <c r="RRZ19" s="302"/>
      <c r="RSA19" s="302"/>
      <c r="RSB19" s="302"/>
      <c r="RSC19" s="302"/>
      <c r="RSD19" s="302"/>
      <c r="RSE19" s="302"/>
      <c r="RSF19" s="302"/>
      <c r="RSG19" s="302"/>
      <c r="RSH19" s="302"/>
      <c r="RSI19" s="302"/>
      <c r="RSJ19" s="302"/>
      <c r="RSK19" s="302"/>
      <c r="RSL19" s="302"/>
      <c r="RSM19" s="302"/>
      <c r="RSN19" s="302"/>
      <c r="RSO19" s="302"/>
      <c r="RSP19" s="302"/>
      <c r="RSQ19" s="302"/>
      <c r="RSR19" s="302"/>
      <c r="RSS19" s="302"/>
      <c r="RST19" s="302"/>
      <c r="RSU19" s="302"/>
      <c r="RSV19" s="302"/>
      <c r="RSW19" s="302"/>
      <c r="RSX19" s="302"/>
      <c r="RSY19" s="302"/>
      <c r="RSZ19" s="302"/>
      <c r="RTA19" s="302"/>
      <c r="RTB19" s="302"/>
      <c r="RTC19" s="302"/>
      <c r="RTD19" s="302"/>
      <c r="RTE19" s="302"/>
      <c r="RTF19" s="302"/>
      <c r="RTG19" s="302"/>
      <c r="RTH19" s="302"/>
      <c r="RTI19" s="302"/>
      <c r="RTJ19" s="302"/>
      <c r="RTK19" s="302"/>
      <c r="RTL19" s="302"/>
      <c r="RTM19" s="302"/>
      <c r="RTN19" s="302"/>
      <c r="RTO19" s="302"/>
      <c r="RTP19" s="302"/>
      <c r="RTQ19" s="302"/>
      <c r="RTR19" s="302"/>
      <c r="RTS19" s="302"/>
      <c r="RTT19" s="302"/>
      <c r="RTU19" s="302"/>
      <c r="RTV19" s="302"/>
      <c r="RTW19" s="302"/>
      <c r="RTX19" s="302"/>
      <c r="RTY19" s="302"/>
      <c r="RTZ19" s="302"/>
      <c r="RUA19" s="302"/>
      <c r="RUB19" s="302"/>
      <c r="RUC19" s="302"/>
      <c r="RUD19" s="302"/>
      <c r="RUE19" s="302"/>
      <c r="RUF19" s="302"/>
      <c r="RUG19" s="302"/>
      <c r="RUH19" s="302"/>
      <c r="RUI19" s="302"/>
      <c r="RUJ19" s="302"/>
      <c r="RUK19" s="302"/>
      <c r="RUL19" s="302"/>
      <c r="RUM19" s="302"/>
      <c r="RUN19" s="302"/>
      <c r="RUO19" s="302"/>
      <c r="RUP19" s="302"/>
      <c r="RUQ19" s="302"/>
      <c r="RUR19" s="302"/>
      <c r="RUS19" s="302"/>
      <c r="RUT19" s="302"/>
      <c r="RUU19" s="302"/>
      <c r="RUV19" s="302"/>
      <c r="RUW19" s="302"/>
      <c r="RUX19" s="302"/>
      <c r="RUY19" s="302"/>
      <c r="RUZ19" s="302"/>
      <c r="RVA19" s="302"/>
      <c r="RVB19" s="302"/>
      <c r="RVC19" s="302"/>
      <c r="RVD19" s="302"/>
      <c r="RVE19" s="302"/>
      <c r="RVF19" s="302"/>
      <c r="RVG19" s="302"/>
      <c r="RVH19" s="302"/>
      <c r="RVI19" s="302"/>
      <c r="RVJ19" s="302"/>
      <c r="RVK19" s="302"/>
      <c r="RVL19" s="302"/>
      <c r="RVM19" s="302"/>
      <c r="RVN19" s="302"/>
      <c r="RVO19" s="302"/>
      <c r="RVP19" s="302"/>
      <c r="RVQ19" s="302"/>
      <c r="RVR19" s="302"/>
      <c r="RVS19" s="302"/>
      <c r="RVT19" s="302"/>
      <c r="RVU19" s="302"/>
      <c r="RVV19" s="302"/>
      <c r="RVW19" s="302"/>
      <c r="RVX19" s="302"/>
      <c r="RVY19" s="302"/>
      <c r="RVZ19" s="302"/>
      <c r="RWA19" s="302"/>
      <c r="RWB19" s="302"/>
      <c r="RWC19" s="302"/>
      <c r="RWD19" s="302"/>
      <c r="RWE19" s="302"/>
      <c r="RWF19" s="302"/>
      <c r="RWG19" s="302"/>
      <c r="RWH19" s="302"/>
      <c r="RWI19" s="302"/>
      <c r="RWJ19" s="302"/>
      <c r="RWK19" s="302"/>
      <c r="RWL19" s="302"/>
      <c r="RWM19" s="302"/>
      <c r="RWN19" s="302"/>
      <c r="RWO19" s="302"/>
      <c r="RWP19" s="302"/>
      <c r="RWQ19" s="302"/>
      <c r="RWR19" s="302"/>
      <c r="RWS19" s="302"/>
      <c r="RWT19" s="302"/>
      <c r="RWU19" s="302"/>
      <c r="RWV19" s="302"/>
      <c r="RWW19" s="302"/>
      <c r="RWX19" s="302"/>
      <c r="RWY19" s="302"/>
      <c r="RWZ19" s="302"/>
      <c r="RXA19" s="302"/>
      <c r="RXB19" s="302"/>
      <c r="RXC19" s="302"/>
      <c r="RXD19" s="302"/>
      <c r="RXE19" s="302"/>
      <c r="RXF19" s="302"/>
      <c r="RXG19" s="302"/>
      <c r="RXH19" s="302"/>
      <c r="RXI19" s="302"/>
      <c r="RXJ19" s="302"/>
      <c r="RXK19" s="302"/>
      <c r="RXL19" s="302"/>
      <c r="RXM19" s="302"/>
      <c r="RXN19" s="302"/>
      <c r="RXO19" s="302"/>
      <c r="RXP19" s="302"/>
      <c r="RXQ19" s="302"/>
      <c r="RXR19" s="302"/>
      <c r="RXS19" s="302"/>
      <c r="RXT19" s="302"/>
      <c r="RXU19" s="302"/>
      <c r="RXV19" s="302"/>
      <c r="RXW19" s="302"/>
      <c r="RXX19" s="302"/>
      <c r="RXY19" s="302"/>
      <c r="RXZ19" s="302"/>
      <c r="RYA19" s="302"/>
      <c r="RYB19" s="302"/>
      <c r="RYC19" s="302"/>
      <c r="RYD19" s="302"/>
      <c r="RYE19" s="302"/>
      <c r="RYF19" s="302"/>
      <c r="RYG19" s="302"/>
      <c r="RYH19" s="302"/>
      <c r="RYI19" s="302"/>
      <c r="RYJ19" s="302"/>
      <c r="RYK19" s="302"/>
      <c r="RYL19" s="302"/>
      <c r="RYM19" s="302"/>
      <c r="RYN19" s="302"/>
      <c r="RYO19" s="302"/>
      <c r="RYP19" s="302"/>
      <c r="RYQ19" s="302"/>
      <c r="RYR19" s="302"/>
      <c r="RYS19" s="302"/>
      <c r="RYT19" s="302"/>
      <c r="RYU19" s="302"/>
      <c r="RYV19" s="302"/>
      <c r="RYW19" s="302"/>
      <c r="RYX19" s="302"/>
      <c r="RYY19" s="302"/>
      <c r="RYZ19" s="302"/>
      <c r="RZA19" s="302"/>
      <c r="RZB19" s="302"/>
      <c r="RZC19" s="302"/>
      <c r="RZD19" s="302"/>
      <c r="RZE19" s="302"/>
      <c r="RZF19" s="302"/>
      <c r="RZG19" s="302"/>
      <c r="RZH19" s="302"/>
      <c r="RZI19" s="302"/>
      <c r="RZJ19" s="302"/>
      <c r="RZK19" s="302"/>
      <c r="RZL19" s="302"/>
      <c r="RZM19" s="302"/>
      <c r="RZN19" s="302"/>
      <c r="RZO19" s="302"/>
      <c r="RZP19" s="302"/>
      <c r="RZQ19" s="302"/>
      <c r="RZR19" s="302"/>
      <c r="RZS19" s="302"/>
      <c r="RZT19" s="302"/>
      <c r="RZU19" s="302"/>
      <c r="RZV19" s="302"/>
      <c r="RZW19" s="302"/>
      <c r="RZX19" s="302"/>
      <c r="RZY19" s="302"/>
      <c r="RZZ19" s="302"/>
      <c r="SAA19" s="302"/>
      <c r="SAB19" s="302"/>
      <c r="SAC19" s="302"/>
      <c r="SAD19" s="302"/>
      <c r="SAE19" s="302"/>
      <c r="SAF19" s="302"/>
      <c r="SAG19" s="302"/>
      <c r="SAH19" s="302"/>
      <c r="SAI19" s="302"/>
      <c r="SAJ19" s="302"/>
      <c r="SAK19" s="302"/>
      <c r="SAL19" s="302"/>
      <c r="SAM19" s="302"/>
      <c r="SAN19" s="302"/>
      <c r="SAO19" s="302"/>
      <c r="SAP19" s="302"/>
      <c r="SAQ19" s="302"/>
      <c r="SAR19" s="302"/>
      <c r="SAS19" s="302"/>
      <c r="SAT19" s="302"/>
      <c r="SAU19" s="302"/>
      <c r="SAV19" s="302"/>
      <c r="SAW19" s="302"/>
      <c r="SAX19" s="302"/>
      <c r="SAY19" s="302"/>
      <c r="SAZ19" s="302"/>
      <c r="SBA19" s="302"/>
      <c r="SBB19" s="302"/>
      <c r="SBC19" s="302"/>
      <c r="SBD19" s="302"/>
      <c r="SBE19" s="302"/>
      <c r="SBF19" s="302"/>
      <c r="SBG19" s="302"/>
      <c r="SBH19" s="302"/>
      <c r="SBI19" s="302"/>
      <c r="SBJ19" s="302"/>
      <c r="SBK19" s="302"/>
      <c r="SBL19" s="302"/>
      <c r="SBM19" s="302"/>
      <c r="SBN19" s="302"/>
      <c r="SBO19" s="302"/>
      <c r="SBP19" s="302"/>
      <c r="SBQ19" s="302"/>
      <c r="SBR19" s="302"/>
      <c r="SBS19" s="302"/>
      <c r="SBT19" s="302"/>
      <c r="SBU19" s="302"/>
      <c r="SBV19" s="302"/>
      <c r="SBW19" s="302"/>
      <c r="SBX19" s="302"/>
      <c r="SBY19" s="302"/>
      <c r="SBZ19" s="302"/>
      <c r="SCA19" s="302"/>
      <c r="SCB19" s="302"/>
      <c r="SCC19" s="302"/>
      <c r="SCD19" s="302"/>
      <c r="SCE19" s="302"/>
      <c r="SCF19" s="302"/>
      <c r="SCG19" s="302"/>
      <c r="SCH19" s="302"/>
      <c r="SCI19" s="302"/>
      <c r="SCJ19" s="302"/>
      <c r="SCK19" s="302"/>
      <c r="SCL19" s="302"/>
      <c r="SCM19" s="302"/>
      <c r="SCN19" s="302"/>
      <c r="SCO19" s="302"/>
      <c r="SCP19" s="302"/>
      <c r="SCQ19" s="302"/>
      <c r="SCR19" s="302"/>
      <c r="SCS19" s="302"/>
      <c r="SCT19" s="302"/>
      <c r="SCU19" s="302"/>
      <c r="SCV19" s="302"/>
      <c r="SCW19" s="302"/>
      <c r="SCX19" s="302"/>
      <c r="SCY19" s="302"/>
      <c r="SCZ19" s="302"/>
      <c r="SDA19" s="302"/>
      <c r="SDB19" s="302"/>
      <c r="SDC19" s="302"/>
      <c r="SDD19" s="302"/>
      <c r="SDE19" s="302"/>
      <c r="SDF19" s="302"/>
      <c r="SDG19" s="302"/>
      <c r="SDH19" s="302"/>
      <c r="SDI19" s="302"/>
      <c r="SDJ19" s="302"/>
      <c r="SDK19" s="302"/>
      <c r="SDL19" s="302"/>
      <c r="SDM19" s="302"/>
      <c r="SDN19" s="302"/>
      <c r="SDO19" s="302"/>
      <c r="SDP19" s="302"/>
      <c r="SDQ19" s="302"/>
      <c r="SDR19" s="302"/>
      <c r="SDS19" s="302"/>
      <c r="SDT19" s="302"/>
      <c r="SDU19" s="302"/>
      <c r="SDV19" s="302"/>
      <c r="SDW19" s="302"/>
      <c r="SDX19" s="302"/>
      <c r="SDY19" s="302"/>
      <c r="SDZ19" s="302"/>
      <c r="SEA19" s="302"/>
      <c r="SEB19" s="302"/>
      <c r="SEC19" s="302"/>
      <c r="SED19" s="302"/>
      <c r="SEE19" s="302"/>
      <c r="SEF19" s="302"/>
      <c r="SEG19" s="302"/>
      <c r="SEH19" s="302"/>
      <c r="SEI19" s="302"/>
      <c r="SEJ19" s="302"/>
      <c r="SEK19" s="302"/>
      <c r="SEL19" s="302"/>
      <c r="SEM19" s="302"/>
      <c r="SEN19" s="302"/>
      <c r="SEO19" s="302"/>
      <c r="SEP19" s="302"/>
      <c r="SEQ19" s="302"/>
      <c r="SER19" s="302"/>
      <c r="SES19" s="302"/>
      <c r="SET19" s="302"/>
      <c r="SEU19" s="302"/>
      <c r="SEV19" s="302"/>
      <c r="SEW19" s="302"/>
      <c r="SEX19" s="302"/>
      <c r="SEY19" s="302"/>
      <c r="SEZ19" s="302"/>
      <c r="SFA19" s="302"/>
      <c r="SFB19" s="302"/>
      <c r="SFC19" s="302"/>
      <c r="SFD19" s="302"/>
      <c r="SFE19" s="302"/>
      <c r="SFF19" s="302"/>
      <c r="SFG19" s="302"/>
      <c r="SFH19" s="302"/>
      <c r="SFI19" s="302"/>
      <c r="SFJ19" s="302"/>
      <c r="SFK19" s="302"/>
      <c r="SFL19" s="302"/>
      <c r="SFM19" s="302"/>
      <c r="SFN19" s="302"/>
      <c r="SFO19" s="302"/>
      <c r="SFP19" s="302"/>
      <c r="SFQ19" s="302"/>
      <c r="SFR19" s="302"/>
      <c r="SFS19" s="302"/>
      <c r="SFT19" s="302"/>
      <c r="SFU19" s="302"/>
      <c r="SFV19" s="302"/>
      <c r="SFW19" s="302"/>
      <c r="SFX19" s="302"/>
      <c r="SFY19" s="302"/>
      <c r="SFZ19" s="302"/>
      <c r="SGA19" s="302"/>
      <c r="SGB19" s="302"/>
      <c r="SGC19" s="302"/>
      <c r="SGD19" s="302"/>
      <c r="SGE19" s="302"/>
      <c r="SGF19" s="302"/>
      <c r="SGG19" s="302"/>
      <c r="SGH19" s="302"/>
      <c r="SGI19" s="302"/>
      <c r="SGJ19" s="302"/>
      <c r="SGK19" s="302"/>
      <c r="SGL19" s="302"/>
      <c r="SGM19" s="302"/>
      <c r="SGN19" s="302"/>
      <c r="SGO19" s="302"/>
      <c r="SGP19" s="302"/>
      <c r="SGQ19" s="302"/>
      <c r="SGR19" s="302"/>
      <c r="SGS19" s="302"/>
      <c r="SGT19" s="302"/>
      <c r="SGU19" s="302"/>
      <c r="SGV19" s="302"/>
      <c r="SGW19" s="302"/>
      <c r="SGX19" s="302"/>
      <c r="SGY19" s="302"/>
      <c r="SGZ19" s="302"/>
      <c r="SHA19" s="302"/>
      <c r="SHB19" s="302"/>
      <c r="SHC19" s="302"/>
      <c r="SHD19" s="302"/>
      <c r="SHE19" s="302"/>
      <c r="SHF19" s="302"/>
      <c r="SHG19" s="302"/>
      <c r="SHH19" s="302"/>
      <c r="SHI19" s="302"/>
      <c r="SHJ19" s="302"/>
      <c r="SHK19" s="302"/>
      <c r="SHL19" s="302"/>
      <c r="SHM19" s="302"/>
      <c r="SHN19" s="302"/>
      <c r="SHO19" s="302"/>
      <c r="SHP19" s="302"/>
      <c r="SHQ19" s="302"/>
      <c r="SHR19" s="302"/>
      <c r="SHS19" s="302"/>
      <c r="SHT19" s="302"/>
      <c r="SHU19" s="302"/>
      <c r="SHV19" s="302"/>
      <c r="SHW19" s="302"/>
      <c r="SHX19" s="302"/>
      <c r="SHY19" s="302"/>
      <c r="SHZ19" s="302"/>
      <c r="SIA19" s="302"/>
      <c r="SIB19" s="302"/>
      <c r="SIC19" s="302"/>
      <c r="SID19" s="302"/>
      <c r="SIE19" s="302"/>
      <c r="SIF19" s="302"/>
      <c r="SIG19" s="302"/>
      <c r="SIH19" s="302"/>
      <c r="SII19" s="302"/>
      <c r="SIJ19" s="302"/>
      <c r="SIK19" s="302"/>
      <c r="SIL19" s="302"/>
      <c r="SIM19" s="302"/>
      <c r="SIN19" s="302"/>
      <c r="SIO19" s="302"/>
      <c r="SIP19" s="302"/>
      <c r="SIQ19" s="302"/>
      <c r="SIR19" s="302"/>
      <c r="SIS19" s="302"/>
      <c r="SIT19" s="302"/>
      <c r="SIU19" s="302"/>
      <c r="SIV19" s="302"/>
      <c r="SIW19" s="302"/>
      <c r="SIX19" s="302"/>
      <c r="SIY19" s="302"/>
      <c r="SIZ19" s="302"/>
      <c r="SJA19" s="302"/>
      <c r="SJB19" s="302"/>
      <c r="SJC19" s="302"/>
      <c r="SJD19" s="302"/>
      <c r="SJE19" s="302"/>
      <c r="SJF19" s="302"/>
      <c r="SJG19" s="302"/>
      <c r="SJH19" s="302"/>
      <c r="SJI19" s="302"/>
      <c r="SJJ19" s="302"/>
      <c r="SJK19" s="302"/>
      <c r="SJL19" s="302"/>
      <c r="SJM19" s="302"/>
      <c r="SJN19" s="302"/>
      <c r="SJO19" s="302"/>
      <c r="SJP19" s="302"/>
      <c r="SJQ19" s="302"/>
      <c r="SJR19" s="302"/>
      <c r="SJS19" s="302"/>
      <c r="SJT19" s="302"/>
      <c r="SJU19" s="302"/>
      <c r="SJV19" s="302"/>
      <c r="SJW19" s="302"/>
      <c r="SJX19" s="302"/>
      <c r="SJY19" s="302"/>
      <c r="SJZ19" s="302"/>
      <c r="SKA19" s="302"/>
      <c r="SKB19" s="302"/>
      <c r="SKC19" s="302"/>
      <c r="SKD19" s="302"/>
      <c r="SKE19" s="302"/>
      <c r="SKF19" s="302"/>
      <c r="SKG19" s="302"/>
      <c r="SKH19" s="302"/>
      <c r="SKI19" s="302"/>
      <c r="SKJ19" s="302"/>
      <c r="SKK19" s="302"/>
      <c r="SKL19" s="302"/>
      <c r="SKM19" s="302"/>
      <c r="SKN19" s="302"/>
      <c r="SKO19" s="302"/>
      <c r="SKP19" s="302"/>
      <c r="SKQ19" s="302"/>
      <c r="SKR19" s="302"/>
      <c r="SKS19" s="302"/>
      <c r="SKT19" s="302"/>
      <c r="SKU19" s="302"/>
      <c r="SKV19" s="302"/>
      <c r="SKW19" s="302"/>
      <c r="SKX19" s="302"/>
      <c r="SKY19" s="302"/>
      <c r="SKZ19" s="302"/>
      <c r="SLA19" s="302"/>
      <c r="SLB19" s="302"/>
      <c r="SLC19" s="302"/>
      <c r="SLD19" s="302"/>
      <c r="SLE19" s="302"/>
      <c r="SLF19" s="302"/>
      <c r="SLG19" s="302"/>
      <c r="SLH19" s="302"/>
      <c r="SLI19" s="302"/>
      <c r="SLJ19" s="302"/>
      <c r="SLK19" s="302"/>
      <c r="SLL19" s="302"/>
      <c r="SLM19" s="302"/>
      <c r="SLN19" s="302"/>
      <c r="SLO19" s="302"/>
      <c r="SLP19" s="302"/>
      <c r="SLQ19" s="302"/>
      <c r="SLR19" s="302"/>
      <c r="SLS19" s="302"/>
      <c r="SLT19" s="302"/>
      <c r="SLU19" s="302"/>
      <c r="SLV19" s="302"/>
      <c r="SLW19" s="302"/>
      <c r="SLX19" s="302"/>
      <c r="SLY19" s="302"/>
      <c r="SLZ19" s="302"/>
      <c r="SMA19" s="302"/>
      <c r="SMB19" s="302"/>
      <c r="SMC19" s="302"/>
      <c r="SMD19" s="302"/>
      <c r="SME19" s="302"/>
      <c r="SMF19" s="302"/>
      <c r="SMG19" s="302"/>
      <c r="SMH19" s="302"/>
      <c r="SMI19" s="302"/>
      <c r="SMJ19" s="302"/>
      <c r="SMK19" s="302"/>
      <c r="SML19" s="302"/>
      <c r="SMM19" s="302"/>
      <c r="SMN19" s="302"/>
      <c r="SMO19" s="302"/>
      <c r="SMP19" s="302"/>
      <c r="SMQ19" s="302"/>
      <c r="SMR19" s="302"/>
      <c r="SMS19" s="302"/>
      <c r="SMT19" s="302"/>
      <c r="SMU19" s="302"/>
      <c r="SMV19" s="302"/>
      <c r="SMW19" s="302"/>
      <c r="SMX19" s="302"/>
      <c r="SMY19" s="302"/>
      <c r="SMZ19" s="302"/>
      <c r="SNA19" s="302"/>
      <c r="SNB19" s="302"/>
      <c r="SNC19" s="302"/>
      <c r="SND19" s="302"/>
      <c r="SNE19" s="302"/>
      <c r="SNF19" s="302"/>
      <c r="SNG19" s="302"/>
      <c r="SNH19" s="302"/>
      <c r="SNI19" s="302"/>
      <c r="SNJ19" s="302"/>
      <c r="SNK19" s="302"/>
      <c r="SNL19" s="302"/>
      <c r="SNM19" s="302"/>
      <c r="SNN19" s="302"/>
      <c r="SNO19" s="302"/>
      <c r="SNP19" s="302"/>
      <c r="SNQ19" s="302"/>
      <c r="SNR19" s="302"/>
      <c r="SNS19" s="302"/>
      <c r="SNT19" s="302"/>
      <c r="SNU19" s="302"/>
      <c r="SNV19" s="302"/>
      <c r="SNW19" s="302"/>
      <c r="SNX19" s="302"/>
      <c r="SNY19" s="302"/>
      <c r="SNZ19" s="302"/>
      <c r="SOA19" s="302"/>
      <c r="SOB19" s="302"/>
      <c r="SOC19" s="302"/>
      <c r="SOD19" s="302"/>
      <c r="SOE19" s="302"/>
      <c r="SOF19" s="302"/>
      <c r="SOG19" s="302"/>
      <c r="SOH19" s="302"/>
      <c r="SOI19" s="302"/>
      <c r="SOJ19" s="302"/>
      <c r="SOK19" s="302"/>
      <c r="SOL19" s="302"/>
      <c r="SOM19" s="302"/>
      <c r="SON19" s="302"/>
      <c r="SOO19" s="302"/>
      <c r="SOP19" s="302"/>
      <c r="SOQ19" s="302"/>
      <c r="SOR19" s="302"/>
      <c r="SOS19" s="302"/>
      <c r="SOT19" s="302"/>
      <c r="SOU19" s="302"/>
      <c r="SOV19" s="302"/>
      <c r="SOW19" s="302"/>
      <c r="SOX19" s="302"/>
      <c r="SOY19" s="302"/>
      <c r="SOZ19" s="302"/>
      <c r="SPA19" s="302"/>
      <c r="SPB19" s="302"/>
      <c r="SPC19" s="302"/>
      <c r="SPD19" s="302"/>
      <c r="SPE19" s="302"/>
      <c r="SPF19" s="302"/>
      <c r="SPG19" s="302"/>
      <c r="SPH19" s="302"/>
      <c r="SPI19" s="302"/>
      <c r="SPJ19" s="302"/>
      <c r="SPK19" s="302"/>
      <c r="SPL19" s="302"/>
      <c r="SPM19" s="302"/>
      <c r="SPN19" s="302"/>
      <c r="SPO19" s="302"/>
      <c r="SPP19" s="302"/>
      <c r="SPQ19" s="302"/>
      <c r="SPR19" s="302"/>
      <c r="SPS19" s="302"/>
      <c r="SPT19" s="302"/>
      <c r="SPU19" s="302"/>
      <c r="SPV19" s="302"/>
      <c r="SPW19" s="302"/>
      <c r="SPX19" s="302"/>
      <c r="SPY19" s="302"/>
      <c r="SPZ19" s="302"/>
      <c r="SQA19" s="302"/>
      <c r="SQB19" s="302"/>
      <c r="SQC19" s="302"/>
      <c r="SQD19" s="302"/>
      <c r="SQE19" s="302"/>
      <c r="SQF19" s="302"/>
      <c r="SQG19" s="302"/>
      <c r="SQH19" s="302"/>
      <c r="SQI19" s="302"/>
      <c r="SQJ19" s="302"/>
      <c r="SQK19" s="302"/>
      <c r="SQL19" s="302"/>
      <c r="SQM19" s="302"/>
      <c r="SQN19" s="302"/>
      <c r="SQO19" s="302"/>
      <c r="SQP19" s="302"/>
      <c r="SQQ19" s="302"/>
      <c r="SQR19" s="302"/>
      <c r="SQS19" s="302"/>
      <c r="SQT19" s="302"/>
      <c r="SQU19" s="302"/>
      <c r="SQV19" s="302"/>
      <c r="SQW19" s="302"/>
      <c r="SQX19" s="302"/>
      <c r="SQY19" s="302"/>
      <c r="SQZ19" s="302"/>
      <c r="SRA19" s="302"/>
      <c r="SRB19" s="302"/>
      <c r="SRC19" s="302"/>
      <c r="SRD19" s="302"/>
      <c r="SRE19" s="302"/>
      <c r="SRF19" s="302"/>
      <c r="SRG19" s="302"/>
      <c r="SRH19" s="302"/>
      <c r="SRI19" s="302"/>
      <c r="SRJ19" s="302"/>
      <c r="SRK19" s="302"/>
      <c r="SRL19" s="302"/>
      <c r="SRM19" s="302"/>
      <c r="SRN19" s="302"/>
      <c r="SRO19" s="302"/>
      <c r="SRP19" s="302"/>
      <c r="SRQ19" s="302"/>
      <c r="SRR19" s="302"/>
      <c r="SRS19" s="302"/>
      <c r="SRT19" s="302"/>
      <c r="SRU19" s="302"/>
      <c r="SRV19" s="302"/>
      <c r="SRW19" s="302"/>
      <c r="SRX19" s="302"/>
      <c r="SRY19" s="302"/>
      <c r="SRZ19" s="302"/>
      <c r="SSA19" s="302"/>
      <c r="SSB19" s="302"/>
      <c r="SSC19" s="302"/>
      <c r="SSD19" s="302"/>
      <c r="SSE19" s="302"/>
      <c r="SSF19" s="302"/>
      <c r="SSG19" s="302"/>
      <c r="SSH19" s="302"/>
      <c r="SSI19" s="302"/>
      <c r="SSJ19" s="302"/>
      <c r="SSK19" s="302"/>
      <c r="SSL19" s="302"/>
      <c r="SSM19" s="302"/>
      <c r="SSN19" s="302"/>
      <c r="SSO19" s="302"/>
      <c r="SSP19" s="302"/>
      <c r="SSQ19" s="302"/>
      <c r="SSR19" s="302"/>
      <c r="SSS19" s="302"/>
      <c r="SST19" s="302"/>
      <c r="SSU19" s="302"/>
      <c r="SSV19" s="302"/>
      <c r="SSW19" s="302"/>
      <c r="SSX19" s="302"/>
      <c r="SSY19" s="302"/>
      <c r="SSZ19" s="302"/>
      <c r="STA19" s="302"/>
      <c r="STB19" s="302"/>
      <c r="STC19" s="302"/>
      <c r="STD19" s="302"/>
      <c r="STE19" s="302"/>
      <c r="STF19" s="302"/>
      <c r="STG19" s="302"/>
      <c r="STH19" s="302"/>
      <c r="STI19" s="302"/>
      <c r="STJ19" s="302"/>
      <c r="STK19" s="302"/>
      <c r="STL19" s="302"/>
      <c r="STM19" s="302"/>
      <c r="STN19" s="302"/>
      <c r="STO19" s="302"/>
      <c r="STP19" s="302"/>
      <c r="STQ19" s="302"/>
      <c r="STR19" s="302"/>
      <c r="STS19" s="302"/>
      <c r="STT19" s="302"/>
      <c r="STU19" s="302"/>
      <c r="STV19" s="302"/>
      <c r="STW19" s="302"/>
      <c r="STX19" s="302"/>
      <c r="STY19" s="302"/>
      <c r="STZ19" s="302"/>
      <c r="SUA19" s="302"/>
      <c r="SUB19" s="302"/>
      <c r="SUC19" s="302"/>
      <c r="SUD19" s="302"/>
      <c r="SUE19" s="302"/>
      <c r="SUF19" s="302"/>
      <c r="SUG19" s="302"/>
      <c r="SUH19" s="302"/>
      <c r="SUI19" s="302"/>
      <c r="SUJ19" s="302"/>
      <c r="SUK19" s="302"/>
      <c r="SUL19" s="302"/>
      <c r="SUM19" s="302"/>
      <c r="SUN19" s="302"/>
      <c r="SUO19" s="302"/>
      <c r="SUP19" s="302"/>
      <c r="SUQ19" s="302"/>
      <c r="SUR19" s="302"/>
      <c r="SUS19" s="302"/>
      <c r="SUT19" s="302"/>
      <c r="SUU19" s="302"/>
      <c r="SUV19" s="302"/>
      <c r="SUW19" s="302"/>
      <c r="SUX19" s="302"/>
      <c r="SUY19" s="302"/>
      <c r="SUZ19" s="302"/>
      <c r="SVA19" s="302"/>
      <c r="SVB19" s="302"/>
      <c r="SVC19" s="302"/>
      <c r="SVD19" s="302"/>
      <c r="SVE19" s="302"/>
      <c r="SVF19" s="302"/>
      <c r="SVG19" s="302"/>
      <c r="SVH19" s="302"/>
      <c r="SVI19" s="302"/>
      <c r="SVJ19" s="302"/>
      <c r="SVK19" s="302"/>
      <c r="SVL19" s="302"/>
      <c r="SVM19" s="302"/>
      <c r="SVN19" s="302"/>
      <c r="SVO19" s="302"/>
      <c r="SVP19" s="302"/>
      <c r="SVQ19" s="302"/>
      <c r="SVR19" s="302"/>
      <c r="SVS19" s="302"/>
      <c r="SVT19" s="302"/>
      <c r="SVU19" s="302"/>
      <c r="SVV19" s="302"/>
      <c r="SVW19" s="302"/>
      <c r="SVX19" s="302"/>
      <c r="SVY19" s="302"/>
      <c r="SVZ19" s="302"/>
      <c r="SWA19" s="302"/>
      <c r="SWB19" s="302"/>
      <c r="SWC19" s="302"/>
      <c r="SWD19" s="302"/>
      <c r="SWE19" s="302"/>
      <c r="SWF19" s="302"/>
      <c r="SWG19" s="302"/>
      <c r="SWH19" s="302"/>
      <c r="SWI19" s="302"/>
      <c r="SWJ19" s="302"/>
      <c r="SWK19" s="302"/>
      <c r="SWL19" s="302"/>
      <c r="SWM19" s="302"/>
      <c r="SWN19" s="302"/>
      <c r="SWO19" s="302"/>
      <c r="SWP19" s="302"/>
      <c r="SWQ19" s="302"/>
      <c r="SWR19" s="302"/>
      <c r="SWS19" s="302"/>
      <c r="SWT19" s="302"/>
      <c r="SWU19" s="302"/>
      <c r="SWV19" s="302"/>
      <c r="SWW19" s="302"/>
      <c r="SWX19" s="302"/>
      <c r="SWY19" s="302"/>
      <c r="SWZ19" s="302"/>
      <c r="SXA19" s="302"/>
      <c r="SXB19" s="302"/>
      <c r="SXC19" s="302"/>
      <c r="SXD19" s="302"/>
      <c r="SXE19" s="302"/>
      <c r="SXF19" s="302"/>
      <c r="SXG19" s="302"/>
      <c r="SXH19" s="302"/>
      <c r="SXI19" s="302"/>
      <c r="SXJ19" s="302"/>
      <c r="SXK19" s="302"/>
      <c r="SXL19" s="302"/>
      <c r="SXM19" s="302"/>
      <c r="SXN19" s="302"/>
      <c r="SXO19" s="302"/>
      <c r="SXP19" s="302"/>
      <c r="SXQ19" s="302"/>
      <c r="SXR19" s="302"/>
      <c r="SXS19" s="302"/>
      <c r="SXT19" s="302"/>
      <c r="SXU19" s="302"/>
      <c r="SXV19" s="302"/>
      <c r="SXW19" s="302"/>
      <c r="SXX19" s="302"/>
      <c r="SXY19" s="302"/>
      <c r="SXZ19" s="302"/>
      <c r="SYA19" s="302"/>
      <c r="SYB19" s="302"/>
      <c r="SYC19" s="302"/>
      <c r="SYD19" s="302"/>
      <c r="SYE19" s="302"/>
      <c r="SYF19" s="302"/>
      <c r="SYG19" s="302"/>
      <c r="SYH19" s="302"/>
      <c r="SYI19" s="302"/>
      <c r="SYJ19" s="302"/>
      <c r="SYK19" s="302"/>
      <c r="SYL19" s="302"/>
      <c r="SYM19" s="302"/>
      <c r="SYN19" s="302"/>
      <c r="SYO19" s="302"/>
      <c r="SYP19" s="302"/>
      <c r="SYQ19" s="302"/>
      <c r="SYR19" s="302"/>
      <c r="SYS19" s="302"/>
      <c r="SYT19" s="302"/>
      <c r="SYU19" s="302"/>
      <c r="SYV19" s="302"/>
      <c r="SYW19" s="302"/>
      <c r="SYX19" s="302"/>
      <c r="SYY19" s="302"/>
      <c r="SYZ19" s="302"/>
      <c r="SZA19" s="302"/>
      <c r="SZB19" s="302"/>
      <c r="SZC19" s="302"/>
      <c r="SZD19" s="302"/>
      <c r="SZE19" s="302"/>
      <c r="SZF19" s="302"/>
      <c r="SZG19" s="302"/>
      <c r="SZH19" s="302"/>
      <c r="SZI19" s="302"/>
      <c r="SZJ19" s="302"/>
      <c r="SZK19" s="302"/>
      <c r="SZL19" s="302"/>
      <c r="SZM19" s="302"/>
      <c r="SZN19" s="302"/>
      <c r="SZO19" s="302"/>
      <c r="SZP19" s="302"/>
      <c r="SZQ19" s="302"/>
      <c r="SZR19" s="302"/>
      <c r="SZS19" s="302"/>
      <c r="SZT19" s="302"/>
      <c r="SZU19" s="302"/>
      <c r="SZV19" s="302"/>
      <c r="SZW19" s="302"/>
      <c r="SZX19" s="302"/>
      <c r="SZY19" s="302"/>
      <c r="SZZ19" s="302"/>
      <c r="TAA19" s="302"/>
      <c r="TAB19" s="302"/>
      <c r="TAC19" s="302"/>
      <c r="TAD19" s="302"/>
      <c r="TAE19" s="302"/>
      <c r="TAF19" s="302"/>
      <c r="TAG19" s="302"/>
      <c r="TAH19" s="302"/>
      <c r="TAI19" s="302"/>
      <c r="TAJ19" s="302"/>
      <c r="TAK19" s="302"/>
      <c r="TAL19" s="302"/>
      <c r="TAM19" s="302"/>
      <c r="TAN19" s="302"/>
      <c r="TAO19" s="302"/>
      <c r="TAP19" s="302"/>
      <c r="TAQ19" s="302"/>
      <c r="TAR19" s="302"/>
      <c r="TAS19" s="302"/>
      <c r="TAT19" s="302"/>
      <c r="TAU19" s="302"/>
      <c r="TAV19" s="302"/>
      <c r="TAW19" s="302"/>
      <c r="TAX19" s="302"/>
      <c r="TAY19" s="302"/>
      <c r="TAZ19" s="302"/>
      <c r="TBA19" s="302"/>
      <c r="TBB19" s="302"/>
      <c r="TBC19" s="302"/>
      <c r="TBD19" s="302"/>
      <c r="TBE19" s="302"/>
      <c r="TBF19" s="302"/>
      <c r="TBG19" s="302"/>
      <c r="TBH19" s="302"/>
      <c r="TBI19" s="302"/>
      <c r="TBJ19" s="302"/>
      <c r="TBK19" s="302"/>
      <c r="TBL19" s="302"/>
      <c r="TBM19" s="302"/>
      <c r="TBN19" s="302"/>
      <c r="TBO19" s="302"/>
      <c r="TBP19" s="302"/>
      <c r="TBQ19" s="302"/>
      <c r="TBR19" s="302"/>
      <c r="TBS19" s="302"/>
      <c r="TBT19" s="302"/>
      <c r="TBU19" s="302"/>
      <c r="TBV19" s="302"/>
      <c r="TBW19" s="302"/>
      <c r="TBX19" s="302"/>
      <c r="TBY19" s="302"/>
      <c r="TBZ19" s="302"/>
      <c r="TCA19" s="302"/>
      <c r="TCB19" s="302"/>
      <c r="TCC19" s="302"/>
      <c r="TCD19" s="302"/>
      <c r="TCE19" s="302"/>
      <c r="TCF19" s="302"/>
      <c r="TCG19" s="302"/>
      <c r="TCH19" s="302"/>
      <c r="TCI19" s="302"/>
      <c r="TCJ19" s="302"/>
      <c r="TCK19" s="302"/>
      <c r="TCL19" s="302"/>
      <c r="TCM19" s="302"/>
      <c r="TCN19" s="302"/>
      <c r="TCO19" s="302"/>
      <c r="TCP19" s="302"/>
      <c r="TCQ19" s="302"/>
      <c r="TCR19" s="302"/>
      <c r="TCS19" s="302"/>
      <c r="TCT19" s="302"/>
      <c r="TCU19" s="302"/>
      <c r="TCV19" s="302"/>
      <c r="TCW19" s="302"/>
      <c r="TCX19" s="302"/>
      <c r="TCY19" s="302"/>
      <c r="TCZ19" s="302"/>
      <c r="TDA19" s="302"/>
      <c r="TDB19" s="302"/>
      <c r="TDC19" s="302"/>
      <c r="TDD19" s="302"/>
      <c r="TDE19" s="302"/>
      <c r="TDF19" s="302"/>
      <c r="TDG19" s="302"/>
      <c r="TDH19" s="302"/>
      <c r="TDI19" s="302"/>
      <c r="TDJ19" s="302"/>
      <c r="TDK19" s="302"/>
      <c r="TDL19" s="302"/>
      <c r="TDM19" s="302"/>
      <c r="TDN19" s="302"/>
      <c r="TDO19" s="302"/>
      <c r="TDP19" s="302"/>
      <c r="TDQ19" s="302"/>
      <c r="TDR19" s="302"/>
      <c r="TDS19" s="302"/>
      <c r="TDT19" s="302"/>
      <c r="TDU19" s="302"/>
      <c r="TDV19" s="302"/>
      <c r="TDW19" s="302"/>
      <c r="TDX19" s="302"/>
      <c r="TDY19" s="302"/>
      <c r="TDZ19" s="302"/>
      <c r="TEA19" s="302"/>
      <c r="TEB19" s="302"/>
      <c r="TEC19" s="302"/>
      <c r="TED19" s="302"/>
      <c r="TEE19" s="302"/>
      <c r="TEF19" s="302"/>
      <c r="TEG19" s="302"/>
      <c r="TEH19" s="302"/>
      <c r="TEI19" s="302"/>
      <c r="TEJ19" s="302"/>
      <c r="TEK19" s="302"/>
      <c r="TEL19" s="302"/>
      <c r="TEM19" s="302"/>
      <c r="TEN19" s="302"/>
      <c r="TEO19" s="302"/>
      <c r="TEP19" s="302"/>
      <c r="TEQ19" s="302"/>
      <c r="TER19" s="302"/>
      <c r="TES19" s="302"/>
      <c r="TET19" s="302"/>
      <c r="TEU19" s="302"/>
      <c r="TEV19" s="302"/>
      <c r="TEW19" s="302"/>
      <c r="TEX19" s="302"/>
      <c r="TEY19" s="302"/>
      <c r="TEZ19" s="302"/>
      <c r="TFA19" s="302"/>
      <c r="TFB19" s="302"/>
      <c r="TFC19" s="302"/>
      <c r="TFD19" s="302"/>
      <c r="TFE19" s="302"/>
      <c r="TFF19" s="302"/>
      <c r="TFG19" s="302"/>
      <c r="TFH19" s="302"/>
      <c r="TFI19" s="302"/>
      <c r="TFJ19" s="302"/>
      <c r="TFK19" s="302"/>
      <c r="TFL19" s="302"/>
      <c r="TFM19" s="302"/>
      <c r="TFN19" s="302"/>
      <c r="TFO19" s="302"/>
      <c r="TFP19" s="302"/>
      <c r="TFQ19" s="302"/>
      <c r="TFR19" s="302"/>
      <c r="TFS19" s="302"/>
      <c r="TFT19" s="302"/>
      <c r="TFU19" s="302"/>
      <c r="TFV19" s="302"/>
      <c r="TFW19" s="302"/>
      <c r="TFX19" s="302"/>
      <c r="TFY19" s="302"/>
      <c r="TFZ19" s="302"/>
      <c r="TGA19" s="302"/>
      <c r="TGB19" s="302"/>
      <c r="TGC19" s="302"/>
      <c r="TGD19" s="302"/>
      <c r="TGE19" s="302"/>
      <c r="TGF19" s="302"/>
      <c r="TGG19" s="302"/>
      <c r="TGH19" s="302"/>
      <c r="TGI19" s="302"/>
      <c r="TGJ19" s="302"/>
      <c r="TGK19" s="302"/>
      <c r="TGL19" s="302"/>
      <c r="TGM19" s="302"/>
      <c r="TGN19" s="302"/>
      <c r="TGO19" s="302"/>
      <c r="TGP19" s="302"/>
      <c r="TGQ19" s="302"/>
      <c r="TGR19" s="302"/>
      <c r="TGS19" s="302"/>
      <c r="TGT19" s="302"/>
      <c r="TGU19" s="302"/>
      <c r="TGV19" s="302"/>
      <c r="TGW19" s="302"/>
      <c r="TGX19" s="302"/>
      <c r="TGY19" s="302"/>
      <c r="TGZ19" s="302"/>
      <c r="THA19" s="302"/>
      <c r="THB19" s="302"/>
      <c r="THC19" s="302"/>
      <c r="THD19" s="302"/>
      <c r="THE19" s="302"/>
      <c r="THF19" s="302"/>
      <c r="THG19" s="302"/>
      <c r="THH19" s="302"/>
      <c r="THI19" s="302"/>
      <c r="THJ19" s="302"/>
      <c r="THK19" s="302"/>
      <c r="THL19" s="302"/>
      <c r="THM19" s="302"/>
      <c r="THN19" s="302"/>
      <c r="THO19" s="302"/>
      <c r="THP19" s="302"/>
      <c r="THQ19" s="302"/>
      <c r="THR19" s="302"/>
      <c r="THS19" s="302"/>
      <c r="THT19" s="302"/>
      <c r="THU19" s="302"/>
      <c r="THV19" s="302"/>
      <c r="THW19" s="302"/>
      <c r="THX19" s="302"/>
      <c r="THY19" s="302"/>
      <c r="THZ19" s="302"/>
      <c r="TIA19" s="302"/>
      <c r="TIB19" s="302"/>
      <c r="TIC19" s="302"/>
      <c r="TID19" s="302"/>
      <c r="TIE19" s="302"/>
      <c r="TIF19" s="302"/>
      <c r="TIG19" s="302"/>
      <c r="TIH19" s="302"/>
      <c r="TII19" s="302"/>
      <c r="TIJ19" s="302"/>
      <c r="TIK19" s="302"/>
      <c r="TIL19" s="302"/>
      <c r="TIM19" s="302"/>
      <c r="TIN19" s="302"/>
      <c r="TIO19" s="302"/>
      <c r="TIP19" s="302"/>
      <c r="TIQ19" s="302"/>
      <c r="TIR19" s="302"/>
      <c r="TIS19" s="302"/>
      <c r="TIT19" s="302"/>
      <c r="TIU19" s="302"/>
      <c r="TIV19" s="302"/>
      <c r="TIW19" s="302"/>
      <c r="TIX19" s="302"/>
      <c r="TIY19" s="302"/>
      <c r="TIZ19" s="302"/>
      <c r="TJA19" s="302"/>
      <c r="TJB19" s="302"/>
      <c r="TJC19" s="302"/>
      <c r="TJD19" s="302"/>
      <c r="TJE19" s="302"/>
      <c r="TJF19" s="302"/>
      <c r="TJG19" s="302"/>
      <c r="TJH19" s="302"/>
      <c r="TJI19" s="302"/>
      <c r="TJJ19" s="302"/>
      <c r="TJK19" s="302"/>
      <c r="TJL19" s="302"/>
      <c r="TJM19" s="302"/>
      <c r="TJN19" s="302"/>
      <c r="TJO19" s="302"/>
      <c r="TJP19" s="302"/>
      <c r="TJQ19" s="302"/>
      <c r="TJR19" s="302"/>
      <c r="TJS19" s="302"/>
      <c r="TJT19" s="302"/>
      <c r="TJU19" s="302"/>
      <c r="TJV19" s="302"/>
      <c r="TJW19" s="302"/>
      <c r="TJX19" s="302"/>
      <c r="TJY19" s="302"/>
      <c r="TJZ19" s="302"/>
      <c r="TKA19" s="302"/>
      <c r="TKB19" s="302"/>
      <c r="TKC19" s="302"/>
      <c r="TKD19" s="302"/>
      <c r="TKE19" s="302"/>
      <c r="TKF19" s="302"/>
      <c r="TKG19" s="302"/>
      <c r="TKH19" s="302"/>
      <c r="TKI19" s="302"/>
      <c r="TKJ19" s="302"/>
      <c r="TKK19" s="302"/>
      <c r="TKL19" s="302"/>
      <c r="TKM19" s="302"/>
      <c r="TKN19" s="302"/>
      <c r="TKO19" s="302"/>
      <c r="TKP19" s="302"/>
      <c r="TKQ19" s="302"/>
      <c r="TKR19" s="302"/>
      <c r="TKS19" s="302"/>
      <c r="TKT19" s="302"/>
      <c r="TKU19" s="302"/>
      <c r="TKV19" s="302"/>
      <c r="TKW19" s="302"/>
      <c r="TKX19" s="302"/>
      <c r="TKY19" s="302"/>
      <c r="TKZ19" s="302"/>
      <c r="TLA19" s="302"/>
      <c r="TLB19" s="302"/>
      <c r="TLC19" s="302"/>
      <c r="TLD19" s="302"/>
      <c r="TLE19" s="302"/>
      <c r="TLF19" s="302"/>
      <c r="TLG19" s="302"/>
      <c r="TLH19" s="302"/>
      <c r="TLI19" s="302"/>
      <c r="TLJ19" s="302"/>
      <c r="TLK19" s="302"/>
      <c r="TLL19" s="302"/>
      <c r="TLM19" s="302"/>
      <c r="TLN19" s="302"/>
      <c r="TLO19" s="302"/>
      <c r="TLP19" s="302"/>
      <c r="TLQ19" s="302"/>
      <c r="TLR19" s="302"/>
      <c r="TLS19" s="302"/>
      <c r="TLT19" s="302"/>
      <c r="TLU19" s="302"/>
      <c r="TLV19" s="302"/>
      <c r="TLW19" s="302"/>
      <c r="TLX19" s="302"/>
      <c r="TLY19" s="302"/>
      <c r="TLZ19" s="302"/>
      <c r="TMA19" s="302"/>
      <c r="TMB19" s="302"/>
      <c r="TMC19" s="302"/>
      <c r="TMD19" s="302"/>
      <c r="TME19" s="302"/>
      <c r="TMF19" s="302"/>
      <c r="TMG19" s="302"/>
      <c r="TMH19" s="302"/>
      <c r="TMI19" s="302"/>
      <c r="TMJ19" s="302"/>
      <c r="TMK19" s="302"/>
      <c r="TML19" s="302"/>
      <c r="TMM19" s="302"/>
      <c r="TMN19" s="302"/>
      <c r="TMO19" s="302"/>
      <c r="TMP19" s="302"/>
      <c r="TMQ19" s="302"/>
      <c r="TMR19" s="302"/>
      <c r="TMS19" s="302"/>
      <c r="TMT19" s="302"/>
      <c r="TMU19" s="302"/>
      <c r="TMV19" s="302"/>
      <c r="TMW19" s="302"/>
      <c r="TMX19" s="302"/>
      <c r="TMY19" s="302"/>
      <c r="TMZ19" s="302"/>
      <c r="TNA19" s="302"/>
      <c r="TNB19" s="302"/>
      <c r="TNC19" s="302"/>
      <c r="TND19" s="302"/>
      <c r="TNE19" s="302"/>
      <c r="TNF19" s="302"/>
      <c r="TNG19" s="302"/>
      <c r="TNH19" s="302"/>
      <c r="TNI19" s="302"/>
      <c r="TNJ19" s="302"/>
      <c r="TNK19" s="302"/>
      <c r="TNL19" s="302"/>
      <c r="TNM19" s="302"/>
      <c r="TNN19" s="302"/>
      <c r="TNO19" s="302"/>
      <c r="TNP19" s="302"/>
      <c r="TNQ19" s="302"/>
      <c r="TNR19" s="302"/>
      <c r="TNS19" s="302"/>
      <c r="TNT19" s="302"/>
      <c r="TNU19" s="302"/>
      <c r="TNV19" s="302"/>
      <c r="TNW19" s="302"/>
      <c r="TNX19" s="302"/>
      <c r="TNY19" s="302"/>
      <c r="TNZ19" s="302"/>
      <c r="TOA19" s="302"/>
      <c r="TOB19" s="302"/>
      <c r="TOC19" s="302"/>
      <c r="TOD19" s="302"/>
      <c r="TOE19" s="302"/>
      <c r="TOF19" s="302"/>
      <c r="TOG19" s="302"/>
      <c r="TOH19" s="302"/>
      <c r="TOI19" s="302"/>
      <c r="TOJ19" s="302"/>
      <c r="TOK19" s="302"/>
      <c r="TOL19" s="302"/>
      <c r="TOM19" s="302"/>
      <c r="TON19" s="302"/>
      <c r="TOO19" s="302"/>
      <c r="TOP19" s="302"/>
      <c r="TOQ19" s="302"/>
      <c r="TOR19" s="302"/>
      <c r="TOS19" s="302"/>
      <c r="TOT19" s="302"/>
      <c r="TOU19" s="302"/>
      <c r="TOV19" s="302"/>
      <c r="TOW19" s="302"/>
      <c r="TOX19" s="302"/>
      <c r="TOY19" s="302"/>
      <c r="TOZ19" s="302"/>
      <c r="TPA19" s="302"/>
      <c r="TPB19" s="302"/>
      <c r="TPC19" s="302"/>
      <c r="TPD19" s="302"/>
      <c r="TPE19" s="302"/>
      <c r="TPF19" s="302"/>
      <c r="TPG19" s="302"/>
      <c r="TPH19" s="302"/>
      <c r="TPI19" s="302"/>
      <c r="TPJ19" s="302"/>
      <c r="TPK19" s="302"/>
      <c r="TPL19" s="302"/>
      <c r="TPM19" s="302"/>
      <c r="TPN19" s="302"/>
      <c r="TPO19" s="302"/>
      <c r="TPP19" s="302"/>
      <c r="TPQ19" s="302"/>
      <c r="TPR19" s="302"/>
      <c r="TPS19" s="302"/>
      <c r="TPT19" s="302"/>
      <c r="TPU19" s="302"/>
      <c r="TPV19" s="302"/>
      <c r="TPW19" s="302"/>
      <c r="TPX19" s="302"/>
      <c r="TPY19" s="302"/>
      <c r="TPZ19" s="302"/>
      <c r="TQA19" s="302"/>
      <c r="TQB19" s="302"/>
      <c r="TQC19" s="302"/>
      <c r="TQD19" s="302"/>
      <c r="TQE19" s="302"/>
      <c r="TQF19" s="302"/>
      <c r="TQG19" s="302"/>
      <c r="TQH19" s="302"/>
      <c r="TQI19" s="302"/>
      <c r="TQJ19" s="302"/>
      <c r="TQK19" s="302"/>
      <c r="TQL19" s="302"/>
      <c r="TQM19" s="302"/>
      <c r="TQN19" s="302"/>
      <c r="TQO19" s="302"/>
      <c r="TQP19" s="302"/>
      <c r="TQQ19" s="302"/>
      <c r="TQR19" s="302"/>
      <c r="TQS19" s="302"/>
      <c r="TQT19" s="302"/>
      <c r="TQU19" s="302"/>
      <c r="TQV19" s="302"/>
      <c r="TQW19" s="302"/>
      <c r="TQX19" s="302"/>
      <c r="TQY19" s="302"/>
      <c r="TQZ19" s="302"/>
      <c r="TRA19" s="302"/>
      <c r="TRB19" s="302"/>
      <c r="TRC19" s="302"/>
      <c r="TRD19" s="302"/>
      <c r="TRE19" s="302"/>
      <c r="TRF19" s="302"/>
      <c r="TRG19" s="302"/>
      <c r="TRH19" s="302"/>
      <c r="TRI19" s="302"/>
      <c r="TRJ19" s="302"/>
      <c r="TRK19" s="302"/>
      <c r="TRL19" s="302"/>
      <c r="TRM19" s="302"/>
      <c r="TRN19" s="302"/>
      <c r="TRO19" s="302"/>
      <c r="TRP19" s="302"/>
      <c r="TRQ19" s="302"/>
      <c r="TRR19" s="302"/>
      <c r="TRS19" s="302"/>
      <c r="TRT19" s="302"/>
      <c r="TRU19" s="302"/>
      <c r="TRV19" s="302"/>
      <c r="TRW19" s="302"/>
      <c r="TRX19" s="302"/>
      <c r="TRY19" s="302"/>
      <c r="TRZ19" s="302"/>
      <c r="TSA19" s="302"/>
      <c r="TSB19" s="302"/>
      <c r="TSC19" s="302"/>
      <c r="TSD19" s="302"/>
      <c r="TSE19" s="302"/>
      <c r="TSF19" s="302"/>
      <c r="TSG19" s="302"/>
      <c r="TSH19" s="302"/>
      <c r="TSI19" s="302"/>
      <c r="TSJ19" s="302"/>
      <c r="TSK19" s="302"/>
      <c r="TSL19" s="302"/>
      <c r="TSM19" s="302"/>
      <c r="TSN19" s="302"/>
      <c r="TSO19" s="302"/>
      <c r="TSP19" s="302"/>
      <c r="TSQ19" s="302"/>
      <c r="TSR19" s="302"/>
      <c r="TSS19" s="302"/>
      <c r="TST19" s="302"/>
      <c r="TSU19" s="302"/>
      <c r="TSV19" s="302"/>
      <c r="TSW19" s="302"/>
      <c r="TSX19" s="302"/>
      <c r="TSY19" s="302"/>
      <c r="TSZ19" s="302"/>
      <c r="TTA19" s="302"/>
      <c r="TTB19" s="302"/>
      <c r="TTC19" s="302"/>
      <c r="TTD19" s="302"/>
      <c r="TTE19" s="302"/>
      <c r="TTF19" s="302"/>
      <c r="TTG19" s="302"/>
      <c r="TTH19" s="302"/>
      <c r="TTI19" s="302"/>
      <c r="TTJ19" s="302"/>
      <c r="TTK19" s="302"/>
      <c r="TTL19" s="302"/>
      <c r="TTM19" s="302"/>
      <c r="TTN19" s="302"/>
      <c r="TTO19" s="302"/>
      <c r="TTP19" s="302"/>
      <c r="TTQ19" s="302"/>
      <c r="TTR19" s="302"/>
      <c r="TTS19" s="302"/>
      <c r="TTT19" s="302"/>
      <c r="TTU19" s="302"/>
      <c r="TTV19" s="302"/>
      <c r="TTW19" s="302"/>
      <c r="TTX19" s="302"/>
      <c r="TTY19" s="302"/>
      <c r="TTZ19" s="302"/>
      <c r="TUA19" s="302"/>
      <c r="TUB19" s="302"/>
      <c r="TUC19" s="302"/>
      <c r="TUD19" s="302"/>
      <c r="TUE19" s="302"/>
      <c r="TUF19" s="302"/>
      <c r="TUG19" s="302"/>
      <c r="TUH19" s="302"/>
      <c r="TUI19" s="302"/>
      <c r="TUJ19" s="302"/>
      <c r="TUK19" s="302"/>
      <c r="TUL19" s="302"/>
      <c r="TUM19" s="302"/>
      <c r="TUN19" s="302"/>
      <c r="TUO19" s="302"/>
      <c r="TUP19" s="302"/>
      <c r="TUQ19" s="302"/>
      <c r="TUR19" s="302"/>
      <c r="TUS19" s="302"/>
      <c r="TUT19" s="302"/>
      <c r="TUU19" s="302"/>
      <c r="TUV19" s="302"/>
      <c r="TUW19" s="302"/>
      <c r="TUX19" s="302"/>
      <c r="TUY19" s="302"/>
      <c r="TUZ19" s="302"/>
      <c r="TVA19" s="302"/>
      <c r="TVB19" s="302"/>
      <c r="TVC19" s="302"/>
      <c r="TVD19" s="302"/>
      <c r="TVE19" s="302"/>
      <c r="TVF19" s="302"/>
      <c r="TVG19" s="302"/>
      <c r="TVH19" s="302"/>
      <c r="TVI19" s="302"/>
      <c r="TVJ19" s="302"/>
      <c r="TVK19" s="302"/>
      <c r="TVL19" s="302"/>
      <c r="TVM19" s="302"/>
      <c r="TVN19" s="302"/>
      <c r="TVO19" s="302"/>
      <c r="TVP19" s="302"/>
      <c r="TVQ19" s="302"/>
      <c r="TVR19" s="302"/>
      <c r="TVS19" s="302"/>
      <c r="TVT19" s="302"/>
      <c r="TVU19" s="302"/>
      <c r="TVV19" s="302"/>
      <c r="TVW19" s="302"/>
      <c r="TVX19" s="302"/>
      <c r="TVY19" s="302"/>
      <c r="TVZ19" s="302"/>
      <c r="TWA19" s="302"/>
      <c r="TWB19" s="302"/>
      <c r="TWC19" s="302"/>
      <c r="TWD19" s="302"/>
      <c r="TWE19" s="302"/>
      <c r="TWF19" s="302"/>
      <c r="TWG19" s="302"/>
      <c r="TWH19" s="302"/>
      <c r="TWI19" s="302"/>
      <c r="TWJ19" s="302"/>
      <c r="TWK19" s="302"/>
      <c r="TWL19" s="302"/>
      <c r="TWM19" s="302"/>
      <c r="TWN19" s="302"/>
      <c r="TWO19" s="302"/>
      <c r="TWP19" s="302"/>
      <c r="TWQ19" s="302"/>
      <c r="TWR19" s="302"/>
      <c r="TWS19" s="302"/>
      <c r="TWT19" s="302"/>
      <c r="TWU19" s="302"/>
      <c r="TWV19" s="302"/>
      <c r="TWW19" s="302"/>
      <c r="TWX19" s="302"/>
      <c r="TWY19" s="302"/>
      <c r="TWZ19" s="302"/>
      <c r="TXA19" s="302"/>
      <c r="TXB19" s="302"/>
      <c r="TXC19" s="302"/>
      <c r="TXD19" s="302"/>
      <c r="TXE19" s="302"/>
      <c r="TXF19" s="302"/>
      <c r="TXG19" s="302"/>
      <c r="TXH19" s="302"/>
      <c r="TXI19" s="302"/>
      <c r="TXJ19" s="302"/>
      <c r="TXK19" s="302"/>
      <c r="TXL19" s="302"/>
      <c r="TXM19" s="302"/>
      <c r="TXN19" s="302"/>
      <c r="TXO19" s="302"/>
      <c r="TXP19" s="302"/>
      <c r="TXQ19" s="302"/>
      <c r="TXR19" s="302"/>
      <c r="TXS19" s="302"/>
      <c r="TXT19" s="302"/>
      <c r="TXU19" s="302"/>
      <c r="TXV19" s="302"/>
      <c r="TXW19" s="302"/>
      <c r="TXX19" s="302"/>
      <c r="TXY19" s="302"/>
      <c r="TXZ19" s="302"/>
      <c r="TYA19" s="302"/>
      <c r="TYB19" s="302"/>
      <c r="TYC19" s="302"/>
      <c r="TYD19" s="302"/>
      <c r="TYE19" s="302"/>
      <c r="TYF19" s="302"/>
      <c r="TYG19" s="302"/>
      <c r="TYH19" s="302"/>
      <c r="TYI19" s="302"/>
      <c r="TYJ19" s="302"/>
      <c r="TYK19" s="302"/>
      <c r="TYL19" s="302"/>
      <c r="TYM19" s="302"/>
      <c r="TYN19" s="302"/>
      <c r="TYO19" s="302"/>
      <c r="TYP19" s="302"/>
      <c r="TYQ19" s="302"/>
      <c r="TYR19" s="302"/>
      <c r="TYS19" s="302"/>
      <c r="TYT19" s="302"/>
      <c r="TYU19" s="302"/>
      <c r="TYV19" s="302"/>
      <c r="TYW19" s="302"/>
      <c r="TYX19" s="302"/>
      <c r="TYY19" s="302"/>
      <c r="TYZ19" s="302"/>
      <c r="TZA19" s="302"/>
      <c r="TZB19" s="302"/>
      <c r="TZC19" s="302"/>
      <c r="TZD19" s="302"/>
      <c r="TZE19" s="302"/>
      <c r="TZF19" s="302"/>
      <c r="TZG19" s="302"/>
      <c r="TZH19" s="302"/>
      <c r="TZI19" s="302"/>
      <c r="TZJ19" s="302"/>
      <c r="TZK19" s="302"/>
      <c r="TZL19" s="302"/>
      <c r="TZM19" s="302"/>
      <c r="TZN19" s="302"/>
      <c r="TZO19" s="302"/>
      <c r="TZP19" s="302"/>
      <c r="TZQ19" s="302"/>
      <c r="TZR19" s="302"/>
      <c r="TZS19" s="302"/>
      <c r="TZT19" s="302"/>
      <c r="TZU19" s="302"/>
      <c r="TZV19" s="302"/>
      <c r="TZW19" s="302"/>
      <c r="TZX19" s="302"/>
      <c r="TZY19" s="302"/>
      <c r="TZZ19" s="302"/>
      <c r="UAA19" s="302"/>
      <c r="UAB19" s="302"/>
      <c r="UAC19" s="302"/>
      <c r="UAD19" s="302"/>
      <c r="UAE19" s="302"/>
      <c r="UAF19" s="302"/>
      <c r="UAG19" s="302"/>
      <c r="UAH19" s="302"/>
      <c r="UAI19" s="302"/>
      <c r="UAJ19" s="302"/>
      <c r="UAK19" s="302"/>
      <c r="UAL19" s="302"/>
      <c r="UAM19" s="302"/>
      <c r="UAN19" s="302"/>
      <c r="UAO19" s="302"/>
      <c r="UAP19" s="302"/>
      <c r="UAQ19" s="302"/>
      <c r="UAR19" s="302"/>
      <c r="UAS19" s="302"/>
      <c r="UAT19" s="302"/>
      <c r="UAU19" s="302"/>
      <c r="UAV19" s="302"/>
      <c r="UAW19" s="302"/>
      <c r="UAX19" s="302"/>
      <c r="UAY19" s="302"/>
      <c r="UAZ19" s="302"/>
      <c r="UBA19" s="302"/>
      <c r="UBB19" s="302"/>
      <c r="UBC19" s="302"/>
      <c r="UBD19" s="302"/>
      <c r="UBE19" s="302"/>
      <c r="UBF19" s="302"/>
      <c r="UBG19" s="302"/>
      <c r="UBH19" s="302"/>
      <c r="UBI19" s="302"/>
      <c r="UBJ19" s="302"/>
      <c r="UBK19" s="302"/>
      <c r="UBL19" s="302"/>
      <c r="UBM19" s="302"/>
      <c r="UBN19" s="302"/>
      <c r="UBO19" s="302"/>
      <c r="UBP19" s="302"/>
      <c r="UBQ19" s="302"/>
      <c r="UBR19" s="302"/>
      <c r="UBS19" s="302"/>
      <c r="UBT19" s="302"/>
      <c r="UBU19" s="302"/>
      <c r="UBV19" s="302"/>
      <c r="UBW19" s="302"/>
      <c r="UBX19" s="302"/>
      <c r="UBY19" s="302"/>
      <c r="UBZ19" s="302"/>
      <c r="UCA19" s="302"/>
      <c r="UCB19" s="302"/>
      <c r="UCC19" s="302"/>
      <c r="UCD19" s="302"/>
      <c r="UCE19" s="302"/>
      <c r="UCF19" s="302"/>
      <c r="UCG19" s="302"/>
      <c r="UCH19" s="302"/>
      <c r="UCI19" s="302"/>
      <c r="UCJ19" s="302"/>
      <c r="UCK19" s="302"/>
      <c r="UCL19" s="302"/>
      <c r="UCM19" s="302"/>
      <c r="UCN19" s="302"/>
      <c r="UCO19" s="302"/>
      <c r="UCP19" s="302"/>
      <c r="UCQ19" s="302"/>
      <c r="UCR19" s="302"/>
      <c r="UCS19" s="302"/>
      <c r="UCT19" s="302"/>
      <c r="UCU19" s="302"/>
      <c r="UCV19" s="302"/>
      <c r="UCW19" s="302"/>
      <c r="UCX19" s="302"/>
      <c r="UCY19" s="302"/>
      <c r="UCZ19" s="302"/>
      <c r="UDA19" s="302"/>
      <c r="UDB19" s="302"/>
      <c r="UDC19" s="302"/>
      <c r="UDD19" s="302"/>
      <c r="UDE19" s="302"/>
      <c r="UDF19" s="302"/>
      <c r="UDG19" s="302"/>
      <c r="UDH19" s="302"/>
      <c r="UDI19" s="302"/>
      <c r="UDJ19" s="302"/>
      <c r="UDK19" s="302"/>
      <c r="UDL19" s="302"/>
      <c r="UDM19" s="302"/>
      <c r="UDN19" s="302"/>
      <c r="UDO19" s="302"/>
      <c r="UDP19" s="302"/>
      <c r="UDQ19" s="302"/>
      <c r="UDR19" s="302"/>
      <c r="UDS19" s="302"/>
      <c r="UDT19" s="302"/>
      <c r="UDU19" s="302"/>
      <c r="UDV19" s="302"/>
      <c r="UDW19" s="302"/>
      <c r="UDX19" s="302"/>
      <c r="UDY19" s="302"/>
      <c r="UDZ19" s="302"/>
      <c r="UEA19" s="302"/>
      <c r="UEB19" s="302"/>
      <c r="UEC19" s="302"/>
      <c r="UED19" s="302"/>
      <c r="UEE19" s="302"/>
      <c r="UEF19" s="302"/>
      <c r="UEG19" s="302"/>
      <c r="UEH19" s="302"/>
      <c r="UEI19" s="302"/>
      <c r="UEJ19" s="302"/>
      <c r="UEK19" s="302"/>
      <c r="UEL19" s="302"/>
      <c r="UEM19" s="302"/>
      <c r="UEN19" s="302"/>
      <c r="UEO19" s="302"/>
      <c r="UEP19" s="302"/>
      <c r="UEQ19" s="302"/>
      <c r="UER19" s="302"/>
      <c r="UES19" s="302"/>
      <c r="UET19" s="302"/>
      <c r="UEU19" s="302"/>
      <c r="UEV19" s="302"/>
      <c r="UEW19" s="302"/>
      <c r="UEX19" s="302"/>
      <c r="UEY19" s="302"/>
      <c r="UEZ19" s="302"/>
      <c r="UFA19" s="302"/>
      <c r="UFB19" s="302"/>
      <c r="UFC19" s="302"/>
      <c r="UFD19" s="302"/>
      <c r="UFE19" s="302"/>
      <c r="UFF19" s="302"/>
      <c r="UFG19" s="302"/>
      <c r="UFH19" s="302"/>
      <c r="UFI19" s="302"/>
      <c r="UFJ19" s="302"/>
      <c r="UFK19" s="302"/>
      <c r="UFL19" s="302"/>
      <c r="UFM19" s="302"/>
      <c r="UFN19" s="302"/>
      <c r="UFO19" s="302"/>
      <c r="UFP19" s="302"/>
      <c r="UFQ19" s="302"/>
      <c r="UFR19" s="302"/>
      <c r="UFS19" s="302"/>
      <c r="UFT19" s="302"/>
      <c r="UFU19" s="302"/>
      <c r="UFV19" s="302"/>
      <c r="UFW19" s="302"/>
      <c r="UFX19" s="302"/>
      <c r="UFY19" s="302"/>
      <c r="UFZ19" s="302"/>
      <c r="UGA19" s="302"/>
      <c r="UGB19" s="302"/>
      <c r="UGC19" s="302"/>
      <c r="UGD19" s="302"/>
      <c r="UGE19" s="302"/>
      <c r="UGF19" s="302"/>
      <c r="UGG19" s="302"/>
      <c r="UGH19" s="302"/>
      <c r="UGI19" s="302"/>
      <c r="UGJ19" s="302"/>
      <c r="UGK19" s="302"/>
      <c r="UGL19" s="302"/>
      <c r="UGM19" s="302"/>
      <c r="UGN19" s="302"/>
      <c r="UGO19" s="302"/>
      <c r="UGP19" s="302"/>
      <c r="UGQ19" s="302"/>
      <c r="UGR19" s="302"/>
      <c r="UGS19" s="302"/>
      <c r="UGT19" s="302"/>
      <c r="UGU19" s="302"/>
      <c r="UGV19" s="302"/>
      <c r="UGW19" s="302"/>
      <c r="UGX19" s="302"/>
      <c r="UGY19" s="302"/>
      <c r="UGZ19" s="302"/>
      <c r="UHA19" s="302"/>
      <c r="UHB19" s="302"/>
      <c r="UHC19" s="302"/>
      <c r="UHD19" s="302"/>
      <c r="UHE19" s="302"/>
      <c r="UHF19" s="302"/>
      <c r="UHG19" s="302"/>
      <c r="UHH19" s="302"/>
      <c r="UHI19" s="302"/>
      <c r="UHJ19" s="302"/>
      <c r="UHK19" s="302"/>
      <c r="UHL19" s="302"/>
      <c r="UHM19" s="302"/>
      <c r="UHN19" s="302"/>
      <c r="UHO19" s="302"/>
      <c r="UHP19" s="302"/>
      <c r="UHQ19" s="302"/>
      <c r="UHR19" s="302"/>
      <c r="UHS19" s="302"/>
      <c r="UHT19" s="302"/>
      <c r="UHU19" s="302"/>
      <c r="UHV19" s="302"/>
      <c r="UHW19" s="302"/>
      <c r="UHX19" s="302"/>
      <c r="UHY19" s="302"/>
      <c r="UHZ19" s="302"/>
      <c r="UIA19" s="302"/>
      <c r="UIB19" s="302"/>
      <c r="UIC19" s="302"/>
      <c r="UID19" s="302"/>
      <c r="UIE19" s="302"/>
      <c r="UIF19" s="302"/>
      <c r="UIG19" s="302"/>
      <c r="UIH19" s="302"/>
      <c r="UII19" s="302"/>
      <c r="UIJ19" s="302"/>
      <c r="UIK19" s="302"/>
      <c r="UIL19" s="302"/>
      <c r="UIM19" s="302"/>
      <c r="UIN19" s="302"/>
      <c r="UIO19" s="302"/>
      <c r="UIP19" s="302"/>
      <c r="UIQ19" s="302"/>
      <c r="UIR19" s="302"/>
      <c r="UIS19" s="302"/>
      <c r="UIT19" s="302"/>
      <c r="UIU19" s="302"/>
      <c r="UIV19" s="302"/>
      <c r="UIW19" s="302"/>
      <c r="UIX19" s="302"/>
      <c r="UIY19" s="302"/>
      <c r="UIZ19" s="302"/>
      <c r="UJA19" s="302"/>
      <c r="UJB19" s="302"/>
      <c r="UJC19" s="302"/>
      <c r="UJD19" s="302"/>
      <c r="UJE19" s="302"/>
      <c r="UJF19" s="302"/>
      <c r="UJG19" s="302"/>
      <c r="UJH19" s="302"/>
      <c r="UJI19" s="302"/>
      <c r="UJJ19" s="302"/>
      <c r="UJK19" s="302"/>
      <c r="UJL19" s="302"/>
      <c r="UJM19" s="302"/>
      <c r="UJN19" s="302"/>
      <c r="UJO19" s="302"/>
      <c r="UJP19" s="302"/>
      <c r="UJQ19" s="302"/>
      <c r="UJR19" s="302"/>
      <c r="UJS19" s="302"/>
      <c r="UJT19" s="302"/>
      <c r="UJU19" s="302"/>
      <c r="UJV19" s="302"/>
      <c r="UJW19" s="302"/>
      <c r="UJX19" s="302"/>
      <c r="UJY19" s="302"/>
      <c r="UJZ19" s="302"/>
      <c r="UKA19" s="302"/>
      <c r="UKB19" s="302"/>
      <c r="UKC19" s="302"/>
      <c r="UKD19" s="302"/>
      <c r="UKE19" s="302"/>
      <c r="UKF19" s="302"/>
      <c r="UKG19" s="302"/>
      <c r="UKH19" s="302"/>
      <c r="UKI19" s="302"/>
      <c r="UKJ19" s="302"/>
      <c r="UKK19" s="302"/>
      <c r="UKL19" s="302"/>
      <c r="UKM19" s="302"/>
      <c r="UKN19" s="302"/>
      <c r="UKO19" s="302"/>
      <c r="UKP19" s="302"/>
      <c r="UKQ19" s="302"/>
      <c r="UKR19" s="302"/>
      <c r="UKS19" s="302"/>
      <c r="UKT19" s="302"/>
      <c r="UKU19" s="302"/>
      <c r="UKV19" s="302"/>
      <c r="UKW19" s="302"/>
      <c r="UKX19" s="302"/>
      <c r="UKY19" s="302"/>
      <c r="UKZ19" s="302"/>
      <c r="ULA19" s="302"/>
      <c r="ULB19" s="302"/>
      <c r="ULC19" s="302"/>
      <c r="ULD19" s="302"/>
      <c r="ULE19" s="302"/>
      <c r="ULF19" s="302"/>
      <c r="ULG19" s="302"/>
      <c r="ULH19" s="302"/>
      <c r="ULI19" s="302"/>
      <c r="ULJ19" s="302"/>
      <c r="ULK19" s="302"/>
      <c r="ULL19" s="302"/>
      <c r="ULM19" s="302"/>
      <c r="ULN19" s="302"/>
      <c r="ULO19" s="302"/>
      <c r="ULP19" s="302"/>
      <c r="ULQ19" s="302"/>
      <c r="ULR19" s="302"/>
      <c r="ULS19" s="302"/>
      <c r="ULT19" s="302"/>
      <c r="ULU19" s="302"/>
      <c r="ULV19" s="302"/>
      <c r="ULW19" s="302"/>
      <c r="ULX19" s="302"/>
      <c r="ULY19" s="302"/>
      <c r="ULZ19" s="302"/>
      <c r="UMA19" s="302"/>
      <c r="UMB19" s="302"/>
      <c r="UMC19" s="302"/>
      <c r="UMD19" s="302"/>
      <c r="UME19" s="302"/>
      <c r="UMF19" s="302"/>
      <c r="UMG19" s="302"/>
      <c r="UMH19" s="302"/>
      <c r="UMI19" s="302"/>
      <c r="UMJ19" s="302"/>
      <c r="UMK19" s="302"/>
      <c r="UML19" s="302"/>
      <c r="UMM19" s="302"/>
      <c r="UMN19" s="302"/>
      <c r="UMO19" s="302"/>
      <c r="UMP19" s="302"/>
      <c r="UMQ19" s="302"/>
      <c r="UMR19" s="302"/>
      <c r="UMS19" s="302"/>
      <c r="UMT19" s="302"/>
      <c r="UMU19" s="302"/>
      <c r="UMV19" s="302"/>
      <c r="UMW19" s="302"/>
      <c r="UMX19" s="302"/>
      <c r="UMY19" s="302"/>
      <c r="UMZ19" s="302"/>
      <c r="UNA19" s="302"/>
      <c r="UNB19" s="302"/>
      <c r="UNC19" s="302"/>
      <c r="UND19" s="302"/>
      <c r="UNE19" s="302"/>
      <c r="UNF19" s="302"/>
      <c r="UNG19" s="302"/>
      <c r="UNH19" s="302"/>
      <c r="UNI19" s="302"/>
      <c r="UNJ19" s="302"/>
      <c r="UNK19" s="302"/>
      <c r="UNL19" s="302"/>
      <c r="UNM19" s="302"/>
      <c r="UNN19" s="302"/>
      <c r="UNO19" s="302"/>
      <c r="UNP19" s="302"/>
      <c r="UNQ19" s="302"/>
      <c r="UNR19" s="302"/>
      <c r="UNS19" s="302"/>
      <c r="UNT19" s="302"/>
      <c r="UNU19" s="302"/>
      <c r="UNV19" s="302"/>
      <c r="UNW19" s="302"/>
      <c r="UNX19" s="302"/>
      <c r="UNY19" s="302"/>
      <c r="UNZ19" s="302"/>
      <c r="UOA19" s="302"/>
      <c r="UOB19" s="302"/>
      <c r="UOC19" s="302"/>
      <c r="UOD19" s="302"/>
      <c r="UOE19" s="302"/>
      <c r="UOF19" s="302"/>
      <c r="UOG19" s="302"/>
      <c r="UOH19" s="302"/>
      <c r="UOI19" s="302"/>
      <c r="UOJ19" s="302"/>
      <c r="UOK19" s="302"/>
      <c r="UOL19" s="302"/>
      <c r="UOM19" s="302"/>
      <c r="UON19" s="302"/>
      <c r="UOO19" s="302"/>
      <c r="UOP19" s="302"/>
      <c r="UOQ19" s="302"/>
      <c r="UOR19" s="302"/>
      <c r="UOS19" s="302"/>
      <c r="UOT19" s="302"/>
      <c r="UOU19" s="302"/>
      <c r="UOV19" s="302"/>
      <c r="UOW19" s="302"/>
      <c r="UOX19" s="302"/>
      <c r="UOY19" s="302"/>
      <c r="UOZ19" s="302"/>
      <c r="UPA19" s="302"/>
      <c r="UPB19" s="302"/>
      <c r="UPC19" s="302"/>
      <c r="UPD19" s="302"/>
      <c r="UPE19" s="302"/>
      <c r="UPF19" s="302"/>
      <c r="UPG19" s="302"/>
      <c r="UPH19" s="302"/>
      <c r="UPI19" s="302"/>
      <c r="UPJ19" s="302"/>
      <c r="UPK19" s="302"/>
      <c r="UPL19" s="302"/>
      <c r="UPM19" s="302"/>
      <c r="UPN19" s="302"/>
      <c r="UPO19" s="302"/>
      <c r="UPP19" s="302"/>
      <c r="UPQ19" s="302"/>
      <c r="UPR19" s="302"/>
      <c r="UPS19" s="302"/>
      <c r="UPT19" s="302"/>
      <c r="UPU19" s="302"/>
      <c r="UPV19" s="302"/>
      <c r="UPW19" s="302"/>
      <c r="UPX19" s="302"/>
      <c r="UPY19" s="302"/>
      <c r="UPZ19" s="302"/>
      <c r="UQA19" s="302"/>
      <c r="UQB19" s="302"/>
      <c r="UQC19" s="302"/>
      <c r="UQD19" s="302"/>
      <c r="UQE19" s="302"/>
      <c r="UQF19" s="302"/>
      <c r="UQG19" s="302"/>
      <c r="UQH19" s="302"/>
      <c r="UQI19" s="302"/>
      <c r="UQJ19" s="302"/>
      <c r="UQK19" s="302"/>
      <c r="UQL19" s="302"/>
      <c r="UQM19" s="302"/>
      <c r="UQN19" s="302"/>
      <c r="UQO19" s="302"/>
      <c r="UQP19" s="302"/>
      <c r="UQQ19" s="302"/>
      <c r="UQR19" s="302"/>
      <c r="UQS19" s="302"/>
      <c r="UQT19" s="302"/>
      <c r="UQU19" s="302"/>
      <c r="UQV19" s="302"/>
      <c r="UQW19" s="302"/>
      <c r="UQX19" s="302"/>
      <c r="UQY19" s="302"/>
      <c r="UQZ19" s="302"/>
      <c r="URA19" s="302"/>
      <c r="URB19" s="302"/>
      <c r="URC19" s="302"/>
      <c r="URD19" s="302"/>
      <c r="URE19" s="302"/>
      <c r="URF19" s="302"/>
      <c r="URG19" s="302"/>
      <c r="URH19" s="302"/>
      <c r="URI19" s="302"/>
      <c r="URJ19" s="302"/>
      <c r="URK19" s="302"/>
      <c r="URL19" s="302"/>
      <c r="URM19" s="302"/>
      <c r="URN19" s="302"/>
      <c r="URO19" s="302"/>
      <c r="URP19" s="302"/>
      <c r="URQ19" s="302"/>
      <c r="URR19" s="302"/>
      <c r="URS19" s="302"/>
      <c r="URT19" s="302"/>
      <c r="URU19" s="302"/>
      <c r="URV19" s="302"/>
      <c r="URW19" s="302"/>
      <c r="URX19" s="302"/>
      <c r="URY19" s="302"/>
      <c r="URZ19" s="302"/>
      <c r="USA19" s="302"/>
      <c r="USB19" s="302"/>
      <c r="USC19" s="302"/>
      <c r="USD19" s="302"/>
      <c r="USE19" s="302"/>
      <c r="USF19" s="302"/>
      <c r="USG19" s="302"/>
      <c r="USH19" s="302"/>
      <c r="USI19" s="302"/>
      <c r="USJ19" s="302"/>
      <c r="USK19" s="302"/>
      <c r="USL19" s="302"/>
      <c r="USM19" s="302"/>
      <c r="USN19" s="302"/>
      <c r="USO19" s="302"/>
      <c r="USP19" s="302"/>
      <c r="USQ19" s="302"/>
      <c r="USR19" s="302"/>
      <c r="USS19" s="302"/>
      <c r="UST19" s="302"/>
      <c r="USU19" s="302"/>
      <c r="USV19" s="302"/>
      <c r="USW19" s="302"/>
      <c r="USX19" s="302"/>
      <c r="USY19" s="302"/>
      <c r="USZ19" s="302"/>
      <c r="UTA19" s="302"/>
      <c r="UTB19" s="302"/>
      <c r="UTC19" s="302"/>
      <c r="UTD19" s="302"/>
      <c r="UTE19" s="302"/>
      <c r="UTF19" s="302"/>
      <c r="UTG19" s="302"/>
      <c r="UTH19" s="302"/>
      <c r="UTI19" s="302"/>
      <c r="UTJ19" s="302"/>
      <c r="UTK19" s="302"/>
      <c r="UTL19" s="302"/>
      <c r="UTM19" s="302"/>
      <c r="UTN19" s="302"/>
      <c r="UTO19" s="302"/>
      <c r="UTP19" s="302"/>
      <c r="UTQ19" s="302"/>
      <c r="UTR19" s="302"/>
      <c r="UTS19" s="302"/>
      <c r="UTT19" s="302"/>
      <c r="UTU19" s="302"/>
      <c r="UTV19" s="302"/>
      <c r="UTW19" s="302"/>
      <c r="UTX19" s="302"/>
      <c r="UTY19" s="302"/>
      <c r="UTZ19" s="302"/>
      <c r="UUA19" s="302"/>
      <c r="UUB19" s="302"/>
      <c r="UUC19" s="302"/>
      <c r="UUD19" s="302"/>
      <c r="UUE19" s="302"/>
      <c r="UUF19" s="302"/>
      <c r="UUG19" s="302"/>
      <c r="UUH19" s="302"/>
      <c r="UUI19" s="302"/>
      <c r="UUJ19" s="302"/>
      <c r="UUK19" s="302"/>
      <c r="UUL19" s="302"/>
      <c r="UUM19" s="302"/>
      <c r="UUN19" s="302"/>
      <c r="UUO19" s="302"/>
      <c r="UUP19" s="302"/>
      <c r="UUQ19" s="302"/>
      <c r="UUR19" s="302"/>
      <c r="UUS19" s="302"/>
      <c r="UUT19" s="302"/>
      <c r="UUU19" s="302"/>
      <c r="UUV19" s="302"/>
      <c r="UUW19" s="302"/>
      <c r="UUX19" s="302"/>
      <c r="UUY19" s="302"/>
      <c r="UUZ19" s="302"/>
      <c r="UVA19" s="302"/>
      <c r="UVB19" s="302"/>
      <c r="UVC19" s="302"/>
      <c r="UVD19" s="302"/>
      <c r="UVE19" s="302"/>
      <c r="UVF19" s="302"/>
      <c r="UVG19" s="302"/>
      <c r="UVH19" s="302"/>
      <c r="UVI19" s="302"/>
      <c r="UVJ19" s="302"/>
      <c r="UVK19" s="302"/>
      <c r="UVL19" s="302"/>
      <c r="UVM19" s="302"/>
      <c r="UVN19" s="302"/>
      <c r="UVO19" s="302"/>
      <c r="UVP19" s="302"/>
      <c r="UVQ19" s="302"/>
      <c r="UVR19" s="302"/>
      <c r="UVS19" s="302"/>
      <c r="UVT19" s="302"/>
      <c r="UVU19" s="302"/>
      <c r="UVV19" s="302"/>
      <c r="UVW19" s="302"/>
      <c r="UVX19" s="302"/>
      <c r="UVY19" s="302"/>
      <c r="UVZ19" s="302"/>
      <c r="UWA19" s="302"/>
      <c r="UWB19" s="302"/>
      <c r="UWC19" s="302"/>
      <c r="UWD19" s="302"/>
      <c r="UWE19" s="302"/>
      <c r="UWF19" s="302"/>
      <c r="UWG19" s="302"/>
      <c r="UWH19" s="302"/>
      <c r="UWI19" s="302"/>
      <c r="UWJ19" s="302"/>
      <c r="UWK19" s="302"/>
      <c r="UWL19" s="302"/>
      <c r="UWM19" s="302"/>
      <c r="UWN19" s="302"/>
      <c r="UWO19" s="302"/>
      <c r="UWP19" s="302"/>
      <c r="UWQ19" s="302"/>
      <c r="UWR19" s="302"/>
      <c r="UWS19" s="302"/>
      <c r="UWT19" s="302"/>
      <c r="UWU19" s="302"/>
      <c r="UWV19" s="302"/>
      <c r="UWW19" s="302"/>
      <c r="UWX19" s="302"/>
      <c r="UWY19" s="302"/>
      <c r="UWZ19" s="302"/>
      <c r="UXA19" s="302"/>
      <c r="UXB19" s="302"/>
      <c r="UXC19" s="302"/>
      <c r="UXD19" s="302"/>
      <c r="UXE19" s="302"/>
      <c r="UXF19" s="302"/>
      <c r="UXG19" s="302"/>
      <c r="UXH19" s="302"/>
      <c r="UXI19" s="302"/>
      <c r="UXJ19" s="302"/>
      <c r="UXK19" s="302"/>
      <c r="UXL19" s="302"/>
      <c r="UXM19" s="302"/>
      <c r="UXN19" s="302"/>
      <c r="UXO19" s="302"/>
      <c r="UXP19" s="302"/>
      <c r="UXQ19" s="302"/>
      <c r="UXR19" s="302"/>
      <c r="UXS19" s="302"/>
      <c r="UXT19" s="302"/>
      <c r="UXU19" s="302"/>
      <c r="UXV19" s="302"/>
      <c r="UXW19" s="302"/>
      <c r="UXX19" s="302"/>
      <c r="UXY19" s="302"/>
      <c r="UXZ19" s="302"/>
      <c r="UYA19" s="302"/>
      <c r="UYB19" s="302"/>
      <c r="UYC19" s="302"/>
      <c r="UYD19" s="302"/>
      <c r="UYE19" s="302"/>
      <c r="UYF19" s="302"/>
      <c r="UYG19" s="302"/>
      <c r="UYH19" s="302"/>
      <c r="UYI19" s="302"/>
      <c r="UYJ19" s="302"/>
      <c r="UYK19" s="302"/>
      <c r="UYL19" s="302"/>
      <c r="UYM19" s="302"/>
      <c r="UYN19" s="302"/>
      <c r="UYO19" s="302"/>
      <c r="UYP19" s="302"/>
      <c r="UYQ19" s="302"/>
      <c r="UYR19" s="302"/>
      <c r="UYS19" s="302"/>
      <c r="UYT19" s="302"/>
      <c r="UYU19" s="302"/>
      <c r="UYV19" s="302"/>
      <c r="UYW19" s="302"/>
      <c r="UYX19" s="302"/>
      <c r="UYY19" s="302"/>
      <c r="UYZ19" s="302"/>
      <c r="UZA19" s="302"/>
      <c r="UZB19" s="302"/>
      <c r="UZC19" s="302"/>
      <c r="UZD19" s="302"/>
      <c r="UZE19" s="302"/>
      <c r="UZF19" s="302"/>
      <c r="UZG19" s="302"/>
      <c r="UZH19" s="302"/>
      <c r="UZI19" s="302"/>
      <c r="UZJ19" s="302"/>
      <c r="UZK19" s="302"/>
      <c r="UZL19" s="302"/>
      <c r="UZM19" s="302"/>
      <c r="UZN19" s="302"/>
      <c r="UZO19" s="302"/>
      <c r="UZP19" s="302"/>
      <c r="UZQ19" s="302"/>
      <c r="UZR19" s="302"/>
      <c r="UZS19" s="302"/>
      <c r="UZT19" s="302"/>
      <c r="UZU19" s="302"/>
      <c r="UZV19" s="302"/>
      <c r="UZW19" s="302"/>
      <c r="UZX19" s="302"/>
      <c r="UZY19" s="302"/>
      <c r="UZZ19" s="302"/>
      <c r="VAA19" s="302"/>
      <c r="VAB19" s="302"/>
      <c r="VAC19" s="302"/>
      <c r="VAD19" s="302"/>
      <c r="VAE19" s="302"/>
      <c r="VAF19" s="302"/>
      <c r="VAG19" s="302"/>
      <c r="VAH19" s="302"/>
      <c r="VAI19" s="302"/>
      <c r="VAJ19" s="302"/>
      <c r="VAK19" s="302"/>
      <c r="VAL19" s="302"/>
      <c r="VAM19" s="302"/>
      <c r="VAN19" s="302"/>
      <c r="VAO19" s="302"/>
      <c r="VAP19" s="302"/>
      <c r="VAQ19" s="302"/>
      <c r="VAR19" s="302"/>
      <c r="VAS19" s="302"/>
      <c r="VAT19" s="302"/>
      <c r="VAU19" s="302"/>
      <c r="VAV19" s="302"/>
      <c r="VAW19" s="302"/>
      <c r="VAX19" s="302"/>
      <c r="VAY19" s="302"/>
      <c r="VAZ19" s="302"/>
      <c r="VBA19" s="302"/>
      <c r="VBB19" s="302"/>
      <c r="VBC19" s="302"/>
      <c r="VBD19" s="302"/>
      <c r="VBE19" s="302"/>
      <c r="VBF19" s="302"/>
      <c r="VBG19" s="302"/>
      <c r="VBH19" s="302"/>
      <c r="VBI19" s="302"/>
      <c r="VBJ19" s="302"/>
      <c r="VBK19" s="302"/>
      <c r="VBL19" s="302"/>
      <c r="VBM19" s="302"/>
      <c r="VBN19" s="302"/>
      <c r="VBO19" s="302"/>
      <c r="VBP19" s="302"/>
      <c r="VBQ19" s="302"/>
      <c r="VBR19" s="302"/>
      <c r="VBS19" s="302"/>
      <c r="VBT19" s="302"/>
      <c r="VBU19" s="302"/>
      <c r="VBV19" s="302"/>
      <c r="VBW19" s="302"/>
      <c r="VBX19" s="302"/>
      <c r="VBY19" s="302"/>
      <c r="VBZ19" s="302"/>
      <c r="VCA19" s="302"/>
      <c r="VCB19" s="302"/>
      <c r="VCC19" s="302"/>
      <c r="VCD19" s="302"/>
      <c r="VCE19" s="302"/>
      <c r="VCF19" s="302"/>
      <c r="VCG19" s="302"/>
      <c r="VCH19" s="302"/>
      <c r="VCI19" s="302"/>
      <c r="VCJ19" s="302"/>
      <c r="VCK19" s="302"/>
      <c r="VCL19" s="302"/>
      <c r="VCM19" s="302"/>
      <c r="VCN19" s="302"/>
      <c r="VCO19" s="302"/>
      <c r="VCP19" s="302"/>
      <c r="VCQ19" s="302"/>
      <c r="VCR19" s="302"/>
      <c r="VCS19" s="302"/>
      <c r="VCT19" s="302"/>
      <c r="VCU19" s="302"/>
      <c r="VCV19" s="302"/>
      <c r="VCW19" s="302"/>
      <c r="VCX19" s="302"/>
      <c r="VCY19" s="302"/>
      <c r="VCZ19" s="302"/>
      <c r="VDA19" s="302"/>
      <c r="VDB19" s="302"/>
      <c r="VDC19" s="302"/>
      <c r="VDD19" s="302"/>
      <c r="VDE19" s="302"/>
      <c r="VDF19" s="302"/>
      <c r="VDG19" s="302"/>
      <c r="VDH19" s="302"/>
      <c r="VDI19" s="302"/>
      <c r="VDJ19" s="302"/>
      <c r="VDK19" s="302"/>
      <c r="VDL19" s="302"/>
      <c r="VDM19" s="302"/>
      <c r="VDN19" s="302"/>
      <c r="VDO19" s="302"/>
      <c r="VDP19" s="302"/>
      <c r="VDQ19" s="302"/>
      <c r="VDR19" s="302"/>
      <c r="VDS19" s="302"/>
      <c r="VDT19" s="302"/>
      <c r="VDU19" s="302"/>
      <c r="VDV19" s="302"/>
      <c r="VDW19" s="302"/>
      <c r="VDX19" s="302"/>
      <c r="VDY19" s="302"/>
      <c r="VDZ19" s="302"/>
      <c r="VEA19" s="302"/>
      <c r="VEB19" s="302"/>
      <c r="VEC19" s="302"/>
      <c r="VED19" s="302"/>
      <c r="VEE19" s="302"/>
      <c r="VEF19" s="302"/>
      <c r="VEG19" s="302"/>
      <c r="VEH19" s="302"/>
      <c r="VEI19" s="302"/>
      <c r="VEJ19" s="302"/>
      <c r="VEK19" s="302"/>
      <c r="VEL19" s="302"/>
      <c r="VEM19" s="302"/>
      <c r="VEN19" s="302"/>
      <c r="VEO19" s="302"/>
      <c r="VEP19" s="302"/>
      <c r="VEQ19" s="302"/>
      <c r="VER19" s="302"/>
      <c r="VES19" s="302"/>
      <c r="VET19" s="302"/>
      <c r="VEU19" s="302"/>
      <c r="VEV19" s="302"/>
      <c r="VEW19" s="302"/>
      <c r="VEX19" s="302"/>
      <c r="VEY19" s="302"/>
      <c r="VEZ19" s="302"/>
      <c r="VFA19" s="302"/>
      <c r="VFB19" s="302"/>
      <c r="VFC19" s="302"/>
      <c r="VFD19" s="302"/>
      <c r="VFE19" s="302"/>
      <c r="VFF19" s="302"/>
      <c r="VFG19" s="302"/>
      <c r="VFH19" s="302"/>
      <c r="VFI19" s="302"/>
      <c r="VFJ19" s="302"/>
      <c r="VFK19" s="302"/>
      <c r="VFL19" s="302"/>
      <c r="VFM19" s="302"/>
      <c r="VFN19" s="302"/>
      <c r="VFO19" s="302"/>
      <c r="VFP19" s="302"/>
      <c r="VFQ19" s="302"/>
      <c r="VFR19" s="302"/>
      <c r="VFS19" s="302"/>
      <c r="VFT19" s="302"/>
      <c r="VFU19" s="302"/>
      <c r="VFV19" s="302"/>
      <c r="VFW19" s="302"/>
      <c r="VFX19" s="302"/>
      <c r="VFY19" s="302"/>
      <c r="VFZ19" s="302"/>
      <c r="VGA19" s="302"/>
      <c r="VGB19" s="302"/>
      <c r="VGC19" s="302"/>
      <c r="VGD19" s="302"/>
      <c r="VGE19" s="302"/>
      <c r="VGF19" s="302"/>
      <c r="VGG19" s="302"/>
      <c r="VGH19" s="302"/>
      <c r="VGI19" s="302"/>
      <c r="VGJ19" s="302"/>
      <c r="VGK19" s="302"/>
      <c r="VGL19" s="302"/>
      <c r="VGM19" s="302"/>
      <c r="VGN19" s="302"/>
      <c r="VGO19" s="302"/>
      <c r="VGP19" s="302"/>
      <c r="VGQ19" s="302"/>
      <c r="VGR19" s="302"/>
      <c r="VGS19" s="302"/>
      <c r="VGT19" s="302"/>
      <c r="VGU19" s="302"/>
      <c r="VGV19" s="302"/>
      <c r="VGW19" s="302"/>
      <c r="VGX19" s="302"/>
      <c r="VGY19" s="302"/>
      <c r="VGZ19" s="302"/>
      <c r="VHA19" s="302"/>
      <c r="VHB19" s="302"/>
      <c r="VHC19" s="302"/>
      <c r="VHD19" s="302"/>
      <c r="VHE19" s="302"/>
      <c r="VHF19" s="302"/>
      <c r="VHG19" s="302"/>
      <c r="VHH19" s="302"/>
      <c r="VHI19" s="302"/>
      <c r="VHJ19" s="302"/>
      <c r="VHK19" s="302"/>
      <c r="VHL19" s="302"/>
      <c r="VHM19" s="302"/>
      <c r="VHN19" s="302"/>
      <c r="VHO19" s="302"/>
      <c r="VHP19" s="302"/>
      <c r="VHQ19" s="302"/>
      <c r="VHR19" s="302"/>
      <c r="VHS19" s="302"/>
      <c r="VHT19" s="302"/>
      <c r="VHU19" s="302"/>
      <c r="VHV19" s="302"/>
      <c r="VHW19" s="302"/>
      <c r="VHX19" s="302"/>
      <c r="VHY19" s="302"/>
      <c r="VHZ19" s="302"/>
      <c r="VIA19" s="302"/>
      <c r="VIB19" s="302"/>
      <c r="VIC19" s="302"/>
      <c r="VID19" s="302"/>
      <c r="VIE19" s="302"/>
      <c r="VIF19" s="302"/>
      <c r="VIG19" s="302"/>
      <c r="VIH19" s="302"/>
      <c r="VII19" s="302"/>
      <c r="VIJ19" s="302"/>
      <c r="VIK19" s="302"/>
      <c r="VIL19" s="302"/>
      <c r="VIM19" s="302"/>
      <c r="VIN19" s="302"/>
      <c r="VIO19" s="302"/>
      <c r="VIP19" s="302"/>
      <c r="VIQ19" s="302"/>
      <c r="VIR19" s="302"/>
      <c r="VIS19" s="302"/>
      <c r="VIT19" s="302"/>
      <c r="VIU19" s="302"/>
      <c r="VIV19" s="302"/>
      <c r="VIW19" s="302"/>
      <c r="VIX19" s="302"/>
      <c r="VIY19" s="302"/>
      <c r="VIZ19" s="302"/>
      <c r="VJA19" s="302"/>
      <c r="VJB19" s="302"/>
      <c r="VJC19" s="302"/>
      <c r="VJD19" s="302"/>
      <c r="VJE19" s="302"/>
      <c r="VJF19" s="302"/>
      <c r="VJG19" s="302"/>
      <c r="VJH19" s="302"/>
      <c r="VJI19" s="302"/>
      <c r="VJJ19" s="302"/>
      <c r="VJK19" s="302"/>
      <c r="VJL19" s="302"/>
      <c r="VJM19" s="302"/>
      <c r="VJN19" s="302"/>
      <c r="VJO19" s="302"/>
      <c r="VJP19" s="302"/>
      <c r="VJQ19" s="302"/>
      <c r="VJR19" s="302"/>
      <c r="VJS19" s="302"/>
      <c r="VJT19" s="302"/>
      <c r="VJU19" s="302"/>
      <c r="VJV19" s="302"/>
      <c r="VJW19" s="302"/>
      <c r="VJX19" s="302"/>
      <c r="VJY19" s="302"/>
      <c r="VJZ19" s="302"/>
      <c r="VKA19" s="302"/>
      <c r="VKB19" s="302"/>
      <c r="VKC19" s="302"/>
      <c r="VKD19" s="302"/>
      <c r="VKE19" s="302"/>
      <c r="VKF19" s="302"/>
      <c r="VKG19" s="302"/>
      <c r="VKH19" s="302"/>
      <c r="VKI19" s="302"/>
      <c r="VKJ19" s="302"/>
      <c r="VKK19" s="302"/>
      <c r="VKL19" s="302"/>
      <c r="VKM19" s="302"/>
      <c r="VKN19" s="302"/>
      <c r="VKO19" s="302"/>
      <c r="VKP19" s="302"/>
      <c r="VKQ19" s="302"/>
      <c r="VKR19" s="302"/>
      <c r="VKS19" s="302"/>
      <c r="VKT19" s="302"/>
      <c r="VKU19" s="302"/>
      <c r="VKV19" s="302"/>
      <c r="VKW19" s="302"/>
      <c r="VKX19" s="302"/>
      <c r="VKY19" s="302"/>
      <c r="VKZ19" s="302"/>
      <c r="VLA19" s="302"/>
      <c r="VLB19" s="302"/>
      <c r="VLC19" s="302"/>
      <c r="VLD19" s="302"/>
      <c r="VLE19" s="302"/>
      <c r="VLF19" s="302"/>
      <c r="VLG19" s="302"/>
      <c r="VLH19" s="302"/>
      <c r="VLI19" s="302"/>
      <c r="VLJ19" s="302"/>
      <c r="VLK19" s="302"/>
      <c r="VLL19" s="302"/>
      <c r="VLM19" s="302"/>
      <c r="VLN19" s="302"/>
      <c r="VLO19" s="302"/>
      <c r="VLP19" s="302"/>
      <c r="VLQ19" s="302"/>
      <c r="VLR19" s="302"/>
      <c r="VLS19" s="302"/>
      <c r="VLT19" s="302"/>
      <c r="VLU19" s="302"/>
      <c r="VLV19" s="302"/>
      <c r="VLW19" s="302"/>
      <c r="VLX19" s="302"/>
      <c r="VLY19" s="302"/>
      <c r="VLZ19" s="302"/>
      <c r="VMA19" s="302"/>
      <c r="VMB19" s="302"/>
      <c r="VMC19" s="302"/>
      <c r="VMD19" s="302"/>
      <c r="VME19" s="302"/>
      <c r="VMF19" s="302"/>
      <c r="VMG19" s="302"/>
      <c r="VMH19" s="302"/>
      <c r="VMI19" s="302"/>
      <c r="VMJ19" s="302"/>
      <c r="VMK19" s="302"/>
      <c r="VML19" s="302"/>
      <c r="VMM19" s="302"/>
      <c r="VMN19" s="302"/>
      <c r="VMO19" s="302"/>
      <c r="VMP19" s="302"/>
      <c r="VMQ19" s="302"/>
      <c r="VMR19" s="302"/>
      <c r="VMS19" s="302"/>
      <c r="VMT19" s="302"/>
      <c r="VMU19" s="302"/>
      <c r="VMV19" s="302"/>
      <c r="VMW19" s="302"/>
      <c r="VMX19" s="302"/>
      <c r="VMY19" s="302"/>
      <c r="VMZ19" s="302"/>
      <c r="VNA19" s="302"/>
      <c r="VNB19" s="302"/>
      <c r="VNC19" s="302"/>
      <c r="VND19" s="302"/>
      <c r="VNE19" s="302"/>
      <c r="VNF19" s="302"/>
      <c r="VNG19" s="302"/>
      <c r="VNH19" s="302"/>
      <c r="VNI19" s="302"/>
      <c r="VNJ19" s="302"/>
      <c r="VNK19" s="302"/>
      <c r="VNL19" s="302"/>
      <c r="VNM19" s="302"/>
      <c r="VNN19" s="302"/>
      <c r="VNO19" s="302"/>
      <c r="VNP19" s="302"/>
      <c r="VNQ19" s="302"/>
      <c r="VNR19" s="302"/>
      <c r="VNS19" s="302"/>
      <c r="VNT19" s="302"/>
      <c r="VNU19" s="302"/>
      <c r="VNV19" s="302"/>
      <c r="VNW19" s="302"/>
      <c r="VNX19" s="302"/>
      <c r="VNY19" s="302"/>
      <c r="VNZ19" s="302"/>
      <c r="VOA19" s="302"/>
      <c r="VOB19" s="302"/>
      <c r="VOC19" s="302"/>
      <c r="VOD19" s="302"/>
      <c r="VOE19" s="302"/>
      <c r="VOF19" s="302"/>
      <c r="VOG19" s="302"/>
      <c r="VOH19" s="302"/>
      <c r="VOI19" s="302"/>
      <c r="VOJ19" s="302"/>
      <c r="VOK19" s="302"/>
      <c r="VOL19" s="302"/>
      <c r="VOM19" s="302"/>
      <c r="VON19" s="302"/>
      <c r="VOO19" s="302"/>
      <c r="VOP19" s="302"/>
      <c r="VOQ19" s="302"/>
      <c r="VOR19" s="302"/>
      <c r="VOS19" s="302"/>
      <c r="VOT19" s="302"/>
      <c r="VOU19" s="302"/>
      <c r="VOV19" s="302"/>
      <c r="VOW19" s="302"/>
      <c r="VOX19" s="302"/>
      <c r="VOY19" s="302"/>
      <c r="VOZ19" s="302"/>
      <c r="VPA19" s="302"/>
      <c r="VPB19" s="302"/>
      <c r="VPC19" s="302"/>
      <c r="VPD19" s="302"/>
      <c r="VPE19" s="302"/>
      <c r="VPF19" s="302"/>
      <c r="VPG19" s="302"/>
      <c r="VPH19" s="302"/>
      <c r="VPI19" s="302"/>
      <c r="VPJ19" s="302"/>
      <c r="VPK19" s="302"/>
      <c r="VPL19" s="302"/>
      <c r="VPM19" s="302"/>
      <c r="VPN19" s="302"/>
      <c r="VPO19" s="302"/>
      <c r="VPP19" s="302"/>
      <c r="VPQ19" s="302"/>
      <c r="VPR19" s="302"/>
      <c r="VPS19" s="302"/>
      <c r="VPT19" s="302"/>
      <c r="VPU19" s="302"/>
      <c r="VPV19" s="302"/>
      <c r="VPW19" s="302"/>
      <c r="VPX19" s="302"/>
      <c r="VPY19" s="302"/>
      <c r="VPZ19" s="302"/>
      <c r="VQA19" s="302"/>
      <c r="VQB19" s="302"/>
      <c r="VQC19" s="302"/>
      <c r="VQD19" s="302"/>
      <c r="VQE19" s="302"/>
      <c r="VQF19" s="302"/>
      <c r="VQG19" s="302"/>
      <c r="VQH19" s="302"/>
      <c r="VQI19" s="302"/>
      <c r="VQJ19" s="302"/>
      <c r="VQK19" s="302"/>
      <c r="VQL19" s="302"/>
      <c r="VQM19" s="302"/>
      <c r="VQN19" s="302"/>
      <c r="VQO19" s="302"/>
      <c r="VQP19" s="302"/>
      <c r="VQQ19" s="302"/>
      <c r="VQR19" s="302"/>
      <c r="VQS19" s="302"/>
      <c r="VQT19" s="302"/>
      <c r="VQU19" s="302"/>
      <c r="VQV19" s="302"/>
      <c r="VQW19" s="302"/>
      <c r="VQX19" s="302"/>
      <c r="VQY19" s="302"/>
      <c r="VQZ19" s="302"/>
      <c r="VRA19" s="302"/>
      <c r="VRB19" s="302"/>
      <c r="VRC19" s="302"/>
      <c r="VRD19" s="302"/>
      <c r="VRE19" s="302"/>
      <c r="VRF19" s="302"/>
      <c r="VRG19" s="302"/>
      <c r="VRH19" s="302"/>
      <c r="VRI19" s="302"/>
      <c r="VRJ19" s="302"/>
      <c r="VRK19" s="302"/>
      <c r="VRL19" s="302"/>
      <c r="VRM19" s="302"/>
      <c r="VRN19" s="302"/>
      <c r="VRO19" s="302"/>
      <c r="VRP19" s="302"/>
      <c r="VRQ19" s="302"/>
      <c r="VRR19" s="302"/>
      <c r="VRS19" s="302"/>
      <c r="VRT19" s="302"/>
      <c r="VRU19" s="302"/>
      <c r="VRV19" s="302"/>
      <c r="VRW19" s="302"/>
      <c r="VRX19" s="302"/>
      <c r="VRY19" s="302"/>
      <c r="VRZ19" s="302"/>
      <c r="VSA19" s="302"/>
      <c r="VSB19" s="302"/>
      <c r="VSC19" s="302"/>
      <c r="VSD19" s="302"/>
      <c r="VSE19" s="302"/>
      <c r="VSF19" s="302"/>
      <c r="VSG19" s="302"/>
      <c r="VSH19" s="302"/>
      <c r="VSI19" s="302"/>
      <c r="VSJ19" s="302"/>
      <c r="VSK19" s="302"/>
      <c r="VSL19" s="302"/>
      <c r="VSM19" s="302"/>
      <c r="VSN19" s="302"/>
      <c r="VSO19" s="302"/>
      <c r="VSP19" s="302"/>
      <c r="VSQ19" s="302"/>
      <c r="VSR19" s="302"/>
      <c r="VSS19" s="302"/>
      <c r="VST19" s="302"/>
      <c r="VSU19" s="302"/>
      <c r="VSV19" s="302"/>
      <c r="VSW19" s="302"/>
      <c r="VSX19" s="302"/>
      <c r="VSY19" s="302"/>
      <c r="VSZ19" s="302"/>
      <c r="VTA19" s="302"/>
      <c r="VTB19" s="302"/>
      <c r="VTC19" s="302"/>
      <c r="VTD19" s="302"/>
      <c r="VTE19" s="302"/>
      <c r="VTF19" s="302"/>
      <c r="VTG19" s="302"/>
      <c r="VTH19" s="302"/>
      <c r="VTI19" s="302"/>
      <c r="VTJ19" s="302"/>
      <c r="VTK19" s="302"/>
      <c r="VTL19" s="302"/>
      <c r="VTM19" s="302"/>
      <c r="VTN19" s="302"/>
      <c r="VTO19" s="302"/>
      <c r="VTP19" s="302"/>
      <c r="VTQ19" s="302"/>
      <c r="VTR19" s="302"/>
      <c r="VTS19" s="302"/>
      <c r="VTT19" s="302"/>
      <c r="VTU19" s="302"/>
      <c r="VTV19" s="302"/>
      <c r="VTW19" s="302"/>
      <c r="VTX19" s="302"/>
      <c r="VTY19" s="302"/>
      <c r="VTZ19" s="302"/>
      <c r="VUA19" s="302"/>
      <c r="VUB19" s="302"/>
      <c r="VUC19" s="302"/>
      <c r="VUD19" s="302"/>
      <c r="VUE19" s="302"/>
      <c r="VUF19" s="302"/>
      <c r="VUG19" s="302"/>
      <c r="VUH19" s="302"/>
      <c r="VUI19" s="302"/>
      <c r="VUJ19" s="302"/>
      <c r="VUK19" s="302"/>
      <c r="VUL19" s="302"/>
      <c r="VUM19" s="302"/>
      <c r="VUN19" s="302"/>
      <c r="VUO19" s="302"/>
      <c r="VUP19" s="302"/>
      <c r="VUQ19" s="302"/>
      <c r="VUR19" s="302"/>
      <c r="VUS19" s="302"/>
      <c r="VUT19" s="302"/>
      <c r="VUU19" s="302"/>
      <c r="VUV19" s="302"/>
      <c r="VUW19" s="302"/>
      <c r="VUX19" s="302"/>
      <c r="VUY19" s="302"/>
      <c r="VUZ19" s="302"/>
      <c r="VVA19" s="302"/>
      <c r="VVB19" s="302"/>
      <c r="VVC19" s="302"/>
      <c r="VVD19" s="302"/>
      <c r="VVE19" s="302"/>
      <c r="VVF19" s="302"/>
      <c r="VVG19" s="302"/>
      <c r="VVH19" s="302"/>
      <c r="VVI19" s="302"/>
      <c r="VVJ19" s="302"/>
      <c r="VVK19" s="302"/>
      <c r="VVL19" s="302"/>
      <c r="VVM19" s="302"/>
      <c r="VVN19" s="302"/>
      <c r="VVO19" s="302"/>
      <c r="VVP19" s="302"/>
      <c r="VVQ19" s="302"/>
      <c r="VVR19" s="302"/>
      <c r="VVS19" s="302"/>
      <c r="VVT19" s="302"/>
      <c r="VVU19" s="302"/>
      <c r="VVV19" s="302"/>
      <c r="VVW19" s="302"/>
      <c r="VVX19" s="302"/>
      <c r="VVY19" s="302"/>
      <c r="VVZ19" s="302"/>
      <c r="VWA19" s="302"/>
      <c r="VWB19" s="302"/>
      <c r="VWC19" s="302"/>
      <c r="VWD19" s="302"/>
      <c r="VWE19" s="302"/>
      <c r="VWF19" s="302"/>
      <c r="VWG19" s="302"/>
      <c r="VWH19" s="302"/>
      <c r="VWI19" s="302"/>
      <c r="VWJ19" s="302"/>
      <c r="VWK19" s="302"/>
      <c r="VWL19" s="302"/>
      <c r="VWM19" s="302"/>
      <c r="VWN19" s="302"/>
      <c r="VWO19" s="302"/>
      <c r="VWP19" s="302"/>
      <c r="VWQ19" s="302"/>
      <c r="VWR19" s="302"/>
      <c r="VWS19" s="302"/>
      <c r="VWT19" s="302"/>
      <c r="VWU19" s="302"/>
      <c r="VWV19" s="302"/>
      <c r="VWW19" s="302"/>
      <c r="VWX19" s="302"/>
      <c r="VWY19" s="302"/>
      <c r="VWZ19" s="302"/>
      <c r="VXA19" s="302"/>
      <c r="VXB19" s="302"/>
      <c r="VXC19" s="302"/>
      <c r="VXD19" s="302"/>
      <c r="VXE19" s="302"/>
      <c r="VXF19" s="302"/>
      <c r="VXG19" s="302"/>
      <c r="VXH19" s="302"/>
      <c r="VXI19" s="302"/>
      <c r="VXJ19" s="302"/>
      <c r="VXK19" s="302"/>
      <c r="VXL19" s="302"/>
      <c r="VXM19" s="302"/>
      <c r="VXN19" s="302"/>
      <c r="VXO19" s="302"/>
      <c r="VXP19" s="302"/>
      <c r="VXQ19" s="302"/>
      <c r="VXR19" s="302"/>
      <c r="VXS19" s="302"/>
      <c r="VXT19" s="302"/>
      <c r="VXU19" s="302"/>
      <c r="VXV19" s="302"/>
      <c r="VXW19" s="302"/>
      <c r="VXX19" s="302"/>
      <c r="VXY19" s="302"/>
      <c r="VXZ19" s="302"/>
      <c r="VYA19" s="302"/>
      <c r="VYB19" s="302"/>
      <c r="VYC19" s="302"/>
      <c r="VYD19" s="302"/>
      <c r="VYE19" s="302"/>
      <c r="VYF19" s="302"/>
      <c r="VYG19" s="302"/>
      <c r="VYH19" s="302"/>
      <c r="VYI19" s="302"/>
      <c r="VYJ19" s="302"/>
      <c r="VYK19" s="302"/>
      <c r="VYL19" s="302"/>
      <c r="VYM19" s="302"/>
      <c r="VYN19" s="302"/>
      <c r="VYO19" s="302"/>
      <c r="VYP19" s="302"/>
      <c r="VYQ19" s="302"/>
      <c r="VYR19" s="302"/>
      <c r="VYS19" s="302"/>
      <c r="VYT19" s="302"/>
      <c r="VYU19" s="302"/>
      <c r="VYV19" s="302"/>
      <c r="VYW19" s="302"/>
      <c r="VYX19" s="302"/>
      <c r="VYY19" s="302"/>
      <c r="VYZ19" s="302"/>
      <c r="VZA19" s="302"/>
      <c r="VZB19" s="302"/>
      <c r="VZC19" s="302"/>
      <c r="VZD19" s="302"/>
      <c r="VZE19" s="302"/>
      <c r="VZF19" s="302"/>
      <c r="VZG19" s="302"/>
      <c r="VZH19" s="302"/>
      <c r="VZI19" s="302"/>
      <c r="VZJ19" s="302"/>
      <c r="VZK19" s="302"/>
      <c r="VZL19" s="302"/>
      <c r="VZM19" s="302"/>
      <c r="VZN19" s="302"/>
      <c r="VZO19" s="302"/>
      <c r="VZP19" s="302"/>
      <c r="VZQ19" s="302"/>
      <c r="VZR19" s="302"/>
      <c r="VZS19" s="302"/>
      <c r="VZT19" s="302"/>
      <c r="VZU19" s="302"/>
      <c r="VZV19" s="302"/>
      <c r="VZW19" s="302"/>
      <c r="VZX19" s="302"/>
      <c r="VZY19" s="302"/>
      <c r="VZZ19" s="302"/>
      <c r="WAA19" s="302"/>
      <c r="WAB19" s="302"/>
      <c r="WAC19" s="302"/>
      <c r="WAD19" s="302"/>
      <c r="WAE19" s="302"/>
      <c r="WAF19" s="302"/>
      <c r="WAG19" s="302"/>
      <c r="WAH19" s="302"/>
      <c r="WAI19" s="302"/>
      <c r="WAJ19" s="302"/>
      <c r="WAK19" s="302"/>
      <c r="WAL19" s="302"/>
      <c r="WAM19" s="302"/>
      <c r="WAN19" s="302"/>
      <c r="WAO19" s="302"/>
      <c r="WAP19" s="302"/>
      <c r="WAQ19" s="302"/>
      <c r="WAR19" s="302"/>
      <c r="WAS19" s="302"/>
      <c r="WAT19" s="302"/>
      <c r="WAU19" s="302"/>
      <c r="WAV19" s="302"/>
      <c r="WAW19" s="302"/>
      <c r="WAX19" s="302"/>
      <c r="WAY19" s="302"/>
      <c r="WAZ19" s="302"/>
      <c r="WBA19" s="302"/>
      <c r="WBB19" s="302"/>
      <c r="WBC19" s="302"/>
      <c r="WBD19" s="302"/>
      <c r="WBE19" s="302"/>
      <c r="WBF19" s="302"/>
      <c r="WBG19" s="302"/>
      <c r="WBH19" s="302"/>
      <c r="WBI19" s="302"/>
      <c r="WBJ19" s="302"/>
      <c r="WBK19" s="302"/>
      <c r="WBL19" s="302"/>
      <c r="WBM19" s="302"/>
      <c r="WBN19" s="302"/>
      <c r="WBO19" s="302"/>
      <c r="WBP19" s="302"/>
      <c r="WBQ19" s="302"/>
      <c r="WBR19" s="302"/>
      <c r="WBS19" s="302"/>
      <c r="WBT19" s="302"/>
      <c r="WBU19" s="302"/>
      <c r="WBV19" s="302"/>
      <c r="WBW19" s="302"/>
      <c r="WBX19" s="302"/>
      <c r="WBY19" s="302"/>
      <c r="WBZ19" s="302"/>
      <c r="WCA19" s="302"/>
      <c r="WCB19" s="302"/>
      <c r="WCC19" s="302"/>
      <c r="WCD19" s="302"/>
      <c r="WCE19" s="302"/>
      <c r="WCF19" s="302"/>
      <c r="WCG19" s="302"/>
      <c r="WCH19" s="302"/>
      <c r="WCI19" s="302"/>
      <c r="WCJ19" s="302"/>
      <c r="WCK19" s="302"/>
      <c r="WCL19" s="302"/>
      <c r="WCM19" s="302"/>
      <c r="WCN19" s="302"/>
      <c r="WCO19" s="302"/>
      <c r="WCP19" s="302"/>
      <c r="WCQ19" s="302"/>
      <c r="WCR19" s="302"/>
      <c r="WCS19" s="302"/>
      <c r="WCT19" s="302"/>
      <c r="WCU19" s="302"/>
      <c r="WCV19" s="302"/>
      <c r="WCW19" s="302"/>
      <c r="WCX19" s="302"/>
      <c r="WCY19" s="302"/>
      <c r="WCZ19" s="302"/>
      <c r="WDA19" s="302"/>
      <c r="WDB19" s="302"/>
      <c r="WDC19" s="302"/>
      <c r="WDD19" s="302"/>
      <c r="WDE19" s="302"/>
      <c r="WDF19" s="302"/>
      <c r="WDG19" s="302"/>
      <c r="WDH19" s="302"/>
      <c r="WDI19" s="302"/>
      <c r="WDJ19" s="302"/>
      <c r="WDK19" s="302"/>
      <c r="WDL19" s="302"/>
      <c r="WDM19" s="302"/>
      <c r="WDN19" s="302"/>
      <c r="WDO19" s="302"/>
      <c r="WDP19" s="302"/>
      <c r="WDQ19" s="302"/>
      <c r="WDR19" s="302"/>
      <c r="WDS19" s="302"/>
      <c r="WDT19" s="302"/>
      <c r="WDU19" s="302"/>
      <c r="WDV19" s="302"/>
      <c r="WDW19" s="302"/>
      <c r="WDX19" s="302"/>
      <c r="WDY19" s="302"/>
      <c r="WDZ19" s="302"/>
      <c r="WEA19" s="302"/>
      <c r="WEB19" s="302"/>
      <c r="WEC19" s="302"/>
      <c r="WED19" s="302"/>
      <c r="WEE19" s="302"/>
      <c r="WEF19" s="302"/>
      <c r="WEG19" s="302"/>
      <c r="WEH19" s="302"/>
      <c r="WEI19" s="302"/>
      <c r="WEJ19" s="302"/>
      <c r="WEK19" s="302"/>
      <c r="WEL19" s="302"/>
      <c r="WEM19" s="302"/>
      <c r="WEN19" s="302"/>
      <c r="WEO19" s="302"/>
      <c r="WEP19" s="302"/>
      <c r="WEQ19" s="302"/>
      <c r="WER19" s="302"/>
      <c r="WES19" s="302"/>
      <c r="WET19" s="302"/>
      <c r="WEU19" s="302"/>
      <c r="WEV19" s="302"/>
      <c r="WEW19" s="302"/>
      <c r="WEX19" s="302"/>
      <c r="WEY19" s="302"/>
      <c r="WEZ19" s="302"/>
      <c r="WFA19" s="302"/>
      <c r="WFB19" s="302"/>
      <c r="WFC19" s="302"/>
      <c r="WFD19" s="302"/>
      <c r="WFE19" s="302"/>
      <c r="WFF19" s="302"/>
      <c r="WFG19" s="302"/>
      <c r="WFH19" s="302"/>
      <c r="WFI19" s="302"/>
      <c r="WFJ19" s="302"/>
      <c r="WFK19" s="302"/>
      <c r="WFL19" s="302"/>
      <c r="WFM19" s="302"/>
      <c r="WFN19" s="302"/>
      <c r="WFO19" s="302"/>
      <c r="WFP19" s="302"/>
      <c r="WFQ19" s="302"/>
      <c r="WFR19" s="302"/>
      <c r="WFS19" s="302"/>
      <c r="WFT19" s="302"/>
      <c r="WFU19" s="302"/>
      <c r="WFV19" s="302"/>
      <c r="WFW19" s="302"/>
      <c r="WFX19" s="302"/>
      <c r="WFY19" s="302"/>
      <c r="WFZ19" s="302"/>
      <c r="WGA19" s="302"/>
      <c r="WGB19" s="302"/>
      <c r="WGC19" s="302"/>
      <c r="WGD19" s="302"/>
      <c r="WGE19" s="302"/>
      <c r="WGF19" s="302"/>
      <c r="WGG19" s="302"/>
      <c r="WGH19" s="302"/>
      <c r="WGI19" s="302"/>
      <c r="WGJ19" s="302"/>
      <c r="WGK19" s="302"/>
      <c r="WGL19" s="302"/>
      <c r="WGM19" s="302"/>
      <c r="WGN19" s="302"/>
      <c r="WGO19" s="302"/>
      <c r="WGP19" s="302"/>
      <c r="WGQ19" s="302"/>
      <c r="WGR19" s="302"/>
      <c r="WGS19" s="302"/>
      <c r="WGT19" s="302"/>
      <c r="WGU19" s="302"/>
      <c r="WGV19" s="302"/>
      <c r="WGW19" s="302"/>
      <c r="WGX19" s="302"/>
      <c r="WGY19" s="302"/>
      <c r="WGZ19" s="302"/>
      <c r="WHA19" s="302"/>
      <c r="WHB19" s="302"/>
      <c r="WHC19" s="302"/>
      <c r="WHD19" s="302"/>
      <c r="WHE19" s="302"/>
      <c r="WHF19" s="302"/>
      <c r="WHG19" s="302"/>
      <c r="WHH19" s="302"/>
      <c r="WHI19" s="302"/>
      <c r="WHJ19" s="302"/>
      <c r="WHK19" s="302"/>
      <c r="WHL19" s="302"/>
      <c r="WHM19" s="302"/>
      <c r="WHN19" s="302"/>
      <c r="WHO19" s="302"/>
      <c r="WHP19" s="302"/>
      <c r="WHQ19" s="302"/>
      <c r="WHR19" s="302"/>
      <c r="WHS19" s="302"/>
      <c r="WHT19" s="302"/>
      <c r="WHU19" s="302"/>
      <c r="WHV19" s="302"/>
      <c r="WHW19" s="302"/>
      <c r="WHX19" s="302"/>
      <c r="WHY19" s="302"/>
      <c r="WHZ19" s="302"/>
      <c r="WIA19" s="302"/>
      <c r="WIB19" s="302"/>
      <c r="WIC19" s="302"/>
      <c r="WID19" s="302"/>
      <c r="WIE19" s="302"/>
      <c r="WIF19" s="302"/>
      <c r="WIG19" s="302"/>
      <c r="WIH19" s="302"/>
      <c r="WII19" s="302"/>
      <c r="WIJ19" s="302"/>
      <c r="WIK19" s="302"/>
      <c r="WIL19" s="302"/>
      <c r="WIM19" s="302"/>
      <c r="WIN19" s="302"/>
      <c r="WIO19" s="302"/>
      <c r="WIP19" s="302"/>
      <c r="WIQ19" s="302"/>
      <c r="WIR19" s="302"/>
      <c r="WIS19" s="302"/>
      <c r="WIT19" s="302"/>
      <c r="WIU19" s="302"/>
      <c r="WIV19" s="302"/>
      <c r="WIW19" s="302"/>
      <c r="WIX19" s="302"/>
      <c r="WIY19" s="302"/>
      <c r="WIZ19" s="302"/>
      <c r="WJA19" s="302"/>
      <c r="WJB19" s="302"/>
      <c r="WJC19" s="302"/>
      <c r="WJD19" s="302"/>
      <c r="WJE19" s="302"/>
      <c r="WJF19" s="302"/>
      <c r="WJG19" s="302"/>
      <c r="WJH19" s="302"/>
      <c r="WJI19" s="302"/>
      <c r="WJJ19" s="302"/>
      <c r="WJK19" s="302"/>
      <c r="WJL19" s="302"/>
      <c r="WJM19" s="302"/>
      <c r="WJN19" s="302"/>
      <c r="WJO19" s="302"/>
      <c r="WJP19" s="302"/>
      <c r="WJQ19" s="302"/>
      <c r="WJR19" s="302"/>
      <c r="WJS19" s="302"/>
      <c r="WJT19" s="302"/>
      <c r="WJU19" s="302"/>
      <c r="WJV19" s="302"/>
      <c r="WJW19" s="302"/>
      <c r="WJX19" s="302"/>
      <c r="WJY19" s="302"/>
      <c r="WJZ19" s="302"/>
      <c r="WKA19" s="302"/>
      <c r="WKB19" s="302"/>
      <c r="WKC19" s="302"/>
      <c r="WKD19" s="302"/>
      <c r="WKE19" s="302"/>
      <c r="WKF19" s="302"/>
      <c r="WKG19" s="302"/>
      <c r="WKH19" s="302"/>
      <c r="WKI19" s="302"/>
      <c r="WKJ19" s="302"/>
      <c r="WKK19" s="302"/>
      <c r="WKL19" s="302"/>
      <c r="WKM19" s="302"/>
      <c r="WKN19" s="302"/>
      <c r="WKO19" s="302"/>
      <c r="WKP19" s="302"/>
      <c r="WKQ19" s="302"/>
      <c r="WKR19" s="302"/>
      <c r="WKS19" s="302"/>
      <c r="WKT19" s="302"/>
      <c r="WKU19" s="302"/>
      <c r="WKV19" s="302"/>
      <c r="WKW19" s="302"/>
      <c r="WKX19" s="302"/>
      <c r="WKY19" s="302"/>
      <c r="WKZ19" s="302"/>
      <c r="WLA19" s="302"/>
      <c r="WLB19" s="302"/>
      <c r="WLC19" s="302"/>
      <c r="WLD19" s="302"/>
      <c r="WLE19" s="302"/>
      <c r="WLF19" s="302"/>
      <c r="WLG19" s="302"/>
      <c r="WLH19" s="302"/>
      <c r="WLI19" s="302"/>
      <c r="WLJ19" s="302"/>
      <c r="WLK19" s="302"/>
      <c r="WLL19" s="302"/>
      <c r="WLM19" s="302"/>
      <c r="WLN19" s="302"/>
      <c r="WLO19" s="302"/>
      <c r="WLP19" s="302"/>
      <c r="WLQ19" s="302"/>
      <c r="WLR19" s="302"/>
      <c r="WLS19" s="302"/>
      <c r="WLT19" s="302"/>
      <c r="WLU19" s="302"/>
      <c r="WLV19" s="302"/>
      <c r="WLW19" s="302"/>
      <c r="WLX19" s="302"/>
      <c r="WLY19" s="302"/>
      <c r="WLZ19" s="302"/>
      <c r="WMA19" s="302"/>
      <c r="WMB19" s="302"/>
      <c r="WMC19" s="302"/>
      <c r="WMD19" s="302"/>
      <c r="WME19" s="302"/>
      <c r="WMF19" s="302"/>
      <c r="WMG19" s="302"/>
      <c r="WMH19" s="302"/>
      <c r="WMI19" s="302"/>
      <c r="WMJ19" s="302"/>
      <c r="WMK19" s="302"/>
      <c r="WML19" s="302"/>
      <c r="WMM19" s="302"/>
      <c r="WMN19" s="302"/>
      <c r="WMO19" s="302"/>
      <c r="WMP19" s="302"/>
      <c r="WMQ19" s="302"/>
      <c r="WMR19" s="302"/>
      <c r="WMS19" s="302"/>
      <c r="WMT19" s="302"/>
      <c r="WMU19" s="302"/>
      <c r="WMV19" s="302"/>
      <c r="WMW19" s="302"/>
      <c r="WMX19" s="302"/>
      <c r="WMY19" s="302"/>
      <c r="WMZ19" s="302"/>
      <c r="WNA19" s="302"/>
      <c r="WNB19" s="302"/>
      <c r="WNC19" s="302"/>
      <c r="WND19" s="302"/>
      <c r="WNE19" s="302"/>
      <c r="WNF19" s="302"/>
      <c r="WNG19" s="302"/>
      <c r="WNH19" s="302"/>
      <c r="WNI19" s="302"/>
      <c r="WNJ19" s="302"/>
      <c r="WNK19" s="302"/>
      <c r="WNL19" s="302"/>
      <c r="WNM19" s="302"/>
      <c r="WNN19" s="302"/>
      <c r="WNO19" s="302"/>
      <c r="WNP19" s="302"/>
      <c r="WNQ19" s="302"/>
      <c r="WNR19" s="302"/>
      <c r="WNS19" s="302"/>
      <c r="WNT19" s="302"/>
      <c r="WNU19" s="302"/>
      <c r="WNV19" s="302"/>
      <c r="WNW19" s="302"/>
      <c r="WNX19" s="302"/>
      <c r="WNY19" s="302"/>
      <c r="WNZ19" s="302"/>
      <c r="WOA19" s="302"/>
      <c r="WOB19" s="302"/>
      <c r="WOC19" s="302"/>
      <c r="WOD19" s="302"/>
      <c r="WOE19" s="302"/>
      <c r="WOF19" s="302"/>
      <c r="WOG19" s="302"/>
      <c r="WOH19" s="302"/>
      <c r="WOI19" s="302"/>
      <c r="WOJ19" s="302"/>
      <c r="WOK19" s="302"/>
      <c r="WOL19" s="302"/>
      <c r="WOM19" s="302"/>
      <c r="WON19" s="302"/>
      <c r="WOO19" s="302"/>
      <c r="WOP19" s="302"/>
      <c r="WOQ19" s="302"/>
      <c r="WOR19" s="302"/>
      <c r="WOS19" s="302"/>
      <c r="WOT19" s="302"/>
      <c r="WOU19" s="302"/>
      <c r="WOV19" s="302"/>
      <c r="WOW19" s="302"/>
      <c r="WOX19" s="302"/>
      <c r="WOY19" s="302"/>
      <c r="WOZ19" s="302"/>
      <c r="WPA19" s="302"/>
      <c r="WPB19" s="302"/>
      <c r="WPC19" s="302"/>
      <c r="WPD19" s="302"/>
      <c r="WPE19" s="302"/>
      <c r="WPF19" s="302"/>
      <c r="WPG19" s="302"/>
      <c r="WPH19" s="302"/>
      <c r="WPI19" s="302"/>
      <c r="WPJ19" s="302"/>
      <c r="WPK19" s="302"/>
      <c r="WPL19" s="302"/>
      <c r="WPM19" s="302"/>
      <c r="WPN19" s="302"/>
      <c r="WPO19" s="302"/>
      <c r="WPP19" s="302"/>
      <c r="WPQ19" s="302"/>
      <c r="WPR19" s="302"/>
      <c r="WPS19" s="302"/>
      <c r="WPT19" s="302"/>
      <c r="WPU19" s="302"/>
      <c r="WPV19" s="302"/>
      <c r="WPW19" s="302"/>
      <c r="WPX19" s="302"/>
      <c r="WPY19" s="302"/>
      <c r="WPZ19" s="302"/>
      <c r="WQA19" s="302"/>
      <c r="WQB19" s="302"/>
      <c r="WQC19" s="302"/>
      <c r="WQD19" s="302"/>
      <c r="WQE19" s="302"/>
      <c r="WQF19" s="302"/>
      <c r="WQG19" s="302"/>
      <c r="WQH19" s="302"/>
      <c r="WQI19" s="302"/>
      <c r="WQJ19" s="302"/>
      <c r="WQK19" s="302"/>
      <c r="WQL19" s="302"/>
      <c r="WQM19" s="302"/>
      <c r="WQN19" s="302"/>
      <c r="WQO19" s="302"/>
      <c r="WQP19" s="302"/>
      <c r="WQQ19" s="302"/>
      <c r="WQR19" s="302"/>
      <c r="WQS19" s="302"/>
      <c r="WQT19" s="302"/>
      <c r="WQU19" s="302"/>
      <c r="WQV19" s="302"/>
      <c r="WQW19" s="302"/>
      <c r="WQX19" s="302"/>
      <c r="WQY19" s="302"/>
      <c r="WQZ19" s="302"/>
      <c r="WRA19" s="302"/>
      <c r="WRB19" s="302"/>
      <c r="WRC19" s="302"/>
      <c r="WRD19" s="302"/>
      <c r="WRE19" s="302"/>
      <c r="WRF19" s="302"/>
      <c r="WRG19" s="302"/>
      <c r="WRH19" s="302"/>
      <c r="WRI19" s="302"/>
      <c r="WRJ19" s="302"/>
      <c r="WRK19" s="302"/>
      <c r="WRL19" s="302"/>
      <c r="WRM19" s="302"/>
      <c r="WRN19" s="302"/>
      <c r="WRO19" s="302"/>
      <c r="WRP19" s="302"/>
      <c r="WRQ19" s="302"/>
      <c r="WRR19" s="302"/>
      <c r="WRS19" s="302"/>
      <c r="WRT19" s="302"/>
      <c r="WRU19" s="302"/>
      <c r="WRV19" s="302"/>
      <c r="WRW19" s="302"/>
      <c r="WRX19" s="302"/>
      <c r="WRY19" s="302"/>
      <c r="WRZ19" s="302"/>
      <c r="WSA19" s="302"/>
      <c r="WSB19" s="302"/>
      <c r="WSC19" s="302"/>
      <c r="WSD19" s="302"/>
      <c r="WSE19" s="302"/>
      <c r="WSF19" s="302"/>
      <c r="WSG19" s="302"/>
      <c r="WSH19" s="302"/>
      <c r="WSI19" s="302"/>
      <c r="WSJ19" s="302"/>
      <c r="WSK19" s="302"/>
      <c r="WSL19" s="302"/>
      <c r="WSM19" s="302"/>
      <c r="WSN19" s="302"/>
      <c r="WSO19" s="302"/>
      <c r="WSP19" s="302"/>
      <c r="WSQ19" s="302"/>
      <c r="WSR19" s="302"/>
      <c r="WSS19" s="302"/>
      <c r="WST19" s="302"/>
      <c r="WSU19" s="302"/>
      <c r="WSV19" s="302"/>
      <c r="WSW19" s="302"/>
      <c r="WSX19" s="302"/>
      <c r="WSY19" s="302"/>
      <c r="WSZ19" s="302"/>
      <c r="WTA19" s="302"/>
      <c r="WTB19" s="302"/>
      <c r="WTC19" s="302"/>
      <c r="WTD19" s="302"/>
      <c r="WTE19" s="302"/>
      <c r="WTF19" s="302"/>
      <c r="WTG19" s="302"/>
      <c r="WTH19" s="302"/>
      <c r="WTI19" s="302"/>
      <c r="WTJ19" s="302"/>
      <c r="WTK19" s="302"/>
      <c r="WTL19" s="302"/>
      <c r="WTM19" s="302"/>
      <c r="WTN19" s="302"/>
      <c r="WTO19" s="302"/>
      <c r="WTP19" s="302"/>
      <c r="WTQ19" s="302"/>
      <c r="WTR19" s="302"/>
      <c r="WTS19" s="302"/>
      <c r="WTT19" s="302"/>
      <c r="WTU19" s="302"/>
      <c r="WTV19" s="302"/>
      <c r="WTW19" s="302"/>
      <c r="WTX19" s="302"/>
      <c r="WTY19" s="302"/>
      <c r="WTZ19" s="302"/>
      <c r="WUA19" s="302"/>
      <c r="WUB19" s="302"/>
      <c r="WUC19" s="302"/>
      <c r="WUD19" s="302"/>
      <c r="WUE19" s="302"/>
      <c r="WUF19" s="302"/>
      <c r="WUG19" s="302"/>
      <c r="WUH19" s="302"/>
      <c r="WUI19" s="302"/>
      <c r="WUJ19" s="302"/>
      <c r="WUK19" s="302"/>
      <c r="WUL19" s="302"/>
      <c r="WUM19" s="302"/>
      <c r="WUN19" s="302"/>
      <c r="WUO19" s="302"/>
      <c r="WUP19" s="302"/>
      <c r="WUQ19" s="302"/>
      <c r="WUR19" s="302"/>
      <c r="WUS19" s="302"/>
      <c r="WUT19" s="302"/>
      <c r="WUU19" s="302"/>
      <c r="WUV19" s="302"/>
      <c r="WUW19" s="302"/>
      <c r="WUX19" s="302"/>
      <c r="WUY19" s="302"/>
      <c r="WUZ19" s="302"/>
      <c r="WVA19" s="302"/>
      <c r="WVB19" s="302"/>
      <c r="WVC19" s="302"/>
      <c r="WVD19" s="302"/>
      <c r="WVE19" s="302"/>
      <c r="WVF19" s="302"/>
      <c r="WVG19" s="302"/>
      <c r="WVH19" s="302"/>
      <c r="WVI19" s="302"/>
      <c r="WVJ19" s="302"/>
      <c r="WVK19" s="302"/>
      <c r="WVL19" s="302"/>
      <c r="WVM19" s="302"/>
      <c r="WVN19" s="302"/>
      <c r="WVO19" s="302"/>
      <c r="WVP19" s="302"/>
      <c r="WVQ19" s="302"/>
      <c r="WVR19" s="302"/>
      <c r="WVS19" s="302"/>
      <c r="WVT19" s="302"/>
      <c r="WVU19" s="302"/>
      <c r="WVV19" s="302"/>
      <c r="WVW19" s="302"/>
      <c r="WVX19" s="302"/>
      <c r="WVY19" s="302"/>
      <c r="WVZ19" s="302"/>
      <c r="WWA19" s="302"/>
      <c r="WWB19" s="302"/>
      <c r="WWC19" s="302"/>
      <c r="WWD19" s="302"/>
      <c r="WWE19" s="302"/>
      <c r="WWF19" s="302"/>
      <c r="WWG19" s="302"/>
      <c r="WWH19" s="302"/>
      <c r="WWI19" s="302"/>
      <c r="WWJ19" s="302"/>
      <c r="WWK19" s="302"/>
      <c r="WWL19" s="302"/>
      <c r="WWM19" s="302"/>
      <c r="WWN19" s="302"/>
      <c r="WWO19" s="302"/>
      <c r="WWP19" s="302"/>
      <c r="WWQ19" s="302"/>
      <c r="WWR19" s="302"/>
      <c r="WWS19" s="302"/>
      <c r="WWT19" s="302"/>
      <c r="WWU19" s="302"/>
      <c r="WWV19" s="302"/>
      <c r="WWW19" s="302"/>
      <c r="WWX19" s="302"/>
      <c r="WWY19" s="302"/>
      <c r="WWZ19" s="302"/>
      <c r="WXA19" s="302"/>
      <c r="WXB19" s="302"/>
      <c r="WXC19" s="302"/>
      <c r="WXD19" s="302"/>
      <c r="WXE19" s="302"/>
      <c r="WXF19" s="302"/>
      <c r="WXG19" s="302"/>
      <c r="WXH19" s="302"/>
      <c r="WXI19" s="302"/>
      <c r="WXJ19" s="302"/>
      <c r="WXK19" s="302"/>
      <c r="WXL19" s="302"/>
      <c r="WXM19" s="302"/>
      <c r="WXN19" s="302"/>
      <c r="WXO19" s="302"/>
      <c r="WXP19" s="302"/>
      <c r="WXQ19" s="302"/>
      <c r="WXR19" s="302"/>
      <c r="WXS19" s="302"/>
      <c r="WXT19" s="302"/>
      <c r="WXU19" s="302"/>
      <c r="WXV19" s="302"/>
      <c r="WXW19" s="302"/>
      <c r="WXX19" s="302"/>
      <c r="WXY19" s="302"/>
      <c r="WXZ19" s="302"/>
      <c r="WYA19" s="302"/>
      <c r="WYB19" s="302"/>
      <c r="WYC19" s="302"/>
      <c r="WYD19" s="302"/>
      <c r="WYE19" s="302"/>
      <c r="WYF19" s="302"/>
      <c r="WYG19" s="302"/>
      <c r="WYH19" s="302"/>
      <c r="WYI19" s="302"/>
      <c r="WYJ19" s="302"/>
      <c r="WYK19" s="302"/>
      <c r="WYL19" s="302"/>
      <c r="WYM19" s="302"/>
      <c r="WYN19" s="302"/>
      <c r="WYO19" s="302"/>
      <c r="WYP19" s="302"/>
      <c r="WYQ19" s="302"/>
      <c r="WYR19" s="302"/>
      <c r="WYS19" s="302"/>
      <c r="WYT19" s="302"/>
      <c r="WYU19" s="302"/>
      <c r="WYV19" s="302"/>
      <c r="WYW19" s="302"/>
      <c r="WYX19" s="302"/>
      <c r="WYY19" s="302"/>
      <c r="WYZ19" s="302"/>
      <c r="WZA19" s="302"/>
      <c r="WZB19" s="302"/>
      <c r="WZC19" s="302"/>
      <c r="WZD19" s="302"/>
      <c r="WZE19" s="302"/>
      <c r="WZF19" s="302"/>
      <c r="WZG19" s="302"/>
      <c r="WZH19" s="302"/>
      <c r="WZI19" s="302"/>
      <c r="WZJ19" s="302"/>
      <c r="WZK19" s="302"/>
      <c r="WZL19" s="302"/>
      <c r="WZM19" s="302"/>
      <c r="WZN19" s="302"/>
      <c r="WZO19" s="302"/>
      <c r="WZP19" s="302"/>
      <c r="WZQ19" s="302"/>
      <c r="WZR19" s="302"/>
      <c r="WZS19" s="302"/>
      <c r="WZT19" s="302"/>
      <c r="WZU19" s="302"/>
      <c r="WZV19" s="302"/>
      <c r="WZW19" s="302"/>
      <c r="WZX19" s="302"/>
      <c r="WZY19" s="302"/>
      <c r="WZZ19" s="302"/>
      <c r="XAA19" s="302"/>
      <c r="XAB19" s="302"/>
      <c r="XAC19" s="302"/>
      <c r="XAD19" s="302"/>
      <c r="XAE19" s="302"/>
      <c r="XAF19" s="302"/>
      <c r="XAG19" s="302"/>
      <c r="XAH19" s="302"/>
      <c r="XAI19" s="302"/>
      <c r="XAJ19" s="302"/>
      <c r="XAK19" s="302"/>
      <c r="XAL19" s="302"/>
      <c r="XAM19" s="302"/>
      <c r="XAN19" s="302"/>
      <c r="XAO19" s="302"/>
      <c r="XAP19" s="302"/>
      <c r="XAQ19" s="302"/>
      <c r="XAR19" s="302"/>
      <c r="XAS19" s="302"/>
      <c r="XAT19" s="302"/>
      <c r="XAU19" s="302"/>
      <c r="XAV19" s="302"/>
      <c r="XAW19" s="302"/>
      <c r="XAX19" s="302"/>
      <c r="XAY19" s="302"/>
      <c r="XAZ19" s="302"/>
      <c r="XBA19" s="302"/>
      <c r="XBB19" s="302"/>
      <c r="XBC19" s="302"/>
      <c r="XBD19" s="302"/>
      <c r="XBE19" s="302"/>
      <c r="XBF19" s="302"/>
      <c r="XBG19" s="302"/>
      <c r="XBH19" s="302"/>
      <c r="XBI19" s="302"/>
      <c r="XBJ19" s="302"/>
      <c r="XBK19" s="302"/>
      <c r="XBL19" s="302"/>
      <c r="XBM19" s="302"/>
      <c r="XBN19" s="302"/>
      <c r="XBO19" s="302"/>
      <c r="XBP19" s="302"/>
      <c r="XBQ19" s="302"/>
      <c r="XBR19" s="302"/>
      <c r="XBS19" s="302"/>
      <c r="XBT19" s="302"/>
      <c r="XBU19" s="302"/>
      <c r="XBV19" s="302"/>
      <c r="XBW19" s="302"/>
      <c r="XBX19" s="302"/>
      <c r="XBY19" s="302"/>
      <c r="XBZ19" s="302"/>
      <c r="XCA19" s="302"/>
      <c r="XCB19" s="302"/>
      <c r="XCC19" s="302"/>
      <c r="XCD19" s="302"/>
      <c r="XCE19" s="302"/>
      <c r="XCF19" s="302"/>
      <c r="XCG19" s="302"/>
      <c r="XCH19" s="302"/>
      <c r="XCI19" s="302"/>
      <c r="XCJ19" s="302"/>
      <c r="XCK19" s="302"/>
      <c r="XCL19" s="302"/>
      <c r="XCM19" s="302"/>
      <c r="XCN19" s="302"/>
      <c r="XCO19" s="302"/>
      <c r="XCP19" s="302"/>
      <c r="XCQ19" s="302"/>
      <c r="XCR19" s="302"/>
      <c r="XCS19" s="302"/>
      <c r="XCT19" s="302"/>
      <c r="XCU19" s="302"/>
      <c r="XCV19" s="302"/>
      <c r="XCW19" s="302"/>
      <c r="XCX19" s="302"/>
      <c r="XCY19" s="302"/>
      <c r="XCZ19" s="302"/>
      <c r="XDA19" s="302"/>
      <c r="XDB19" s="302"/>
      <c r="XDC19" s="302"/>
      <c r="XDD19" s="302"/>
      <c r="XDE19" s="302"/>
      <c r="XDF19" s="302"/>
      <c r="XDG19" s="302"/>
      <c r="XDH19" s="302"/>
      <c r="XDI19" s="302"/>
      <c r="XDJ19" s="302"/>
      <c r="XDK19" s="302"/>
      <c r="XDL19" s="302"/>
      <c r="XDM19" s="302"/>
      <c r="XDN19" s="302"/>
      <c r="XDO19" s="302"/>
      <c r="XDP19" s="302"/>
      <c r="XDQ19" s="302"/>
      <c r="XDR19" s="302"/>
      <c r="XDS19" s="302"/>
      <c r="XDT19" s="302"/>
      <c r="XDU19" s="302"/>
      <c r="XDV19" s="302"/>
      <c r="XDW19" s="302"/>
      <c r="XDX19" s="302"/>
      <c r="XDY19" s="302"/>
      <c r="XDZ19" s="302"/>
      <c r="XEA19" s="302"/>
      <c r="XEB19" s="302"/>
      <c r="XEC19" s="302"/>
      <c r="XED19" s="302"/>
      <c r="XEE19" s="302"/>
      <c r="XEF19" s="302"/>
      <c r="XEG19" s="302"/>
      <c r="XEH19" s="302"/>
      <c r="XEI19" s="302"/>
      <c r="XEJ19" s="302"/>
      <c r="XEK19" s="302"/>
      <c r="XEL19" s="302"/>
      <c r="XEM19" s="302"/>
      <c r="XEN19" s="302"/>
      <c r="XEO19" s="302"/>
      <c r="XEP19" s="302"/>
      <c r="XEQ19" s="302"/>
      <c r="XER19" s="302"/>
      <c r="XES19" s="302"/>
      <c r="XET19" s="302"/>
      <c r="XEU19" s="302"/>
      <c r="XEV19" s="302"/>
      <c r="XEW19" s="302"/>
      <c r="XEX19" s="302"/>
      <c r="XEY19" s="302"/>
      <c r="XEZ19" s="302"/>
      <c r="XFA19" s="302"/>
      <c r="XFB19" s="302"/>
      <c r="XFC19" s="302"/>
      <c r="XFD19" s="302"/>
    </row>
    <row r="20" spans="1:16384" s="1318" customFormat="1" ht="24.95" customHeight="1">
      <c r="A20" s="1316">
        <v>2024.06</v>
      </c>
      <c r="B20" s="1299">
        <v>3.0819999999999999</v>
      </c>
      <c r="C20" s="1300" t="s">
        <v>164</v>
      </c>
      <c r="D20" s="1300">
        <v>2831.9369999999999</v>
      </c>
      <c r="E20" s="1300" t="s">
        <v>164</v>
      </c>
      <c r="F20" s="1300">
        <v>72.828999999999994</v>
      </c>
      <c r="G20" s="1300">
        <v>198.25299999999999</v>
      </c>
      <c r="H20" s="1302">
        <v>3106.1010000000001</v>
      </c>
      <c r="I20" s="1299">
        <v>1.643</v>
      </c>
      <c r="J20" s="1300" t="s">
        <v>164</v>
      </c>
      <c r="K20" s="1300">
        <v>2328.308</v>
      </c>
      <c r="L20" s="1300" t="s">
        <v>164</v>
      </c>
      <c r="M20" s="1300" t="s">
        <v>164</v>
      </c>
      <c r="N20" s="1300">
        <v>1102.328</v>
      </c>
      <c r="O20" s="1300" t="s">
        <v>164</v>
      </c>
      <c r="P20" s="1306">
        <v>73.174999999999997</v>
      </c>
      <c r="Q20" s="1306">
        <v>3.7669999999999999</v>
      </c>
      <c r="R20" s="1302">
        <v>3509.22</v>
      </c>
      <c r="S20" s="1316">
        <v>2024.06</v>
      </c>
      <c r="T20" s="1299">
        <v>1.06</v>
      </c>
      <c r="U20" s="1300">
        <v>1884.93</v>
      </c>
      <c r="V20" s="1300" t="s">
        <v>164</v>
      </c>
      <c r="W20" s="1300">
        <v>85.411000000000001</v>
      </c>
      <c r="X20" s="1300">
        <v>959.03899999999999</v>
      </c>
      <c r="Y20" s="1300">
        <v>262.84500000000003</v>
      </c>
      <c r="Z20" s="1302">
        <v>3193.2849999999999</v>
      </c>
      <c r="AA20" s="1299">
        <v>0.26400000000000001</v>
      </c>
      <c r="AB20" s="1305">
        <v>1857.71</v>
      </c>
      <c r="AC20" s="1300" t="s">
        <v>164</v>
      </c>
      <c r="AD20" s="1300">
        <v>1543.998</v>
      </c>
      <c r="AE20" s="1300" t="s">
        <v>164</v>
      </c>
      <c r="AF20" s="1300">
        <v>128.80600000000001</v>
      </c>
      <c r="AG20" s="1302">
        <v>3530.779</v>
      </c>
      <c r="AH20" s="1316">
        <v>2024.06</v>
      </c>
      <c r="AI20" s="1299" t="s">
        <v>164</v>
      </c>
      <c r="AJ20" s="1300">
        <v>195.036</v>
      </c>
      <c r="AK20" s="1300">
        <v>1886.297</v>
      </c>
      <c r="AL20" s="1300" t="s">
        <v>164</v>
      </c>
      <c r="AM20" s="1300">
        <v>560.73</v>
      </c>
      <c r="AN20" s="1300">
        <v>63.069000000000003</v>
      </c>
      <c r="AO20" s="1302">
        <v>2705.1320000000001</v>
      </c>
      <c r="AP20" s="1299">
        <v>496.846</v>
      </c>
      <c r="AQ20" s="1300">
        <v>15077.686</v>
      </c>
      <c r="AR20" s="1300">
        <v>24.216000000000001</v>
      </c>
      <c r="AS20" s="1300">
        <v>15598.746999999999</v>
      </c>
      <c r="AT20" s="1299">
        <v>0</v>
      </c>
      <c r="AU20" s="1300">
        <v>25.542000000000002</v>
      </c>
      <c r="AV20" s="1302">
        <v>8.7999999999999995E-2</v>
      </c>
      <c r="AW20" s="1302">
        <v>15665.165999999999</v>
      </c>
    </row>
    <row r="21" spans="1:16384" s="1083" customFormat="1" ht="24.95" customHeight="1">
      <c r="A21" s="1316">
        <v>2024.07</v>
      </c>
      <c r="B21" s="1299">
        <v>3.64</v>
      </c>
      <c r="C21" s="1300" t="s">
        <v>164</v>
      </c>
      <c r="D21" s="1300">
        <v>3423.8249999999998</v>
      </c>
      <c r="E21" s="1300" t="s">
        <v>164</v>
      </c>
      <c r="F21" s="1300">
        <v>55.902999999999999</v>
      </c>
      <c r="G21" s="1300">
        <v>197.018</v>
      </c>
      <c r="H21" s="1302">
        <v>3680.386</v>
      </c>
      <c r="I21" s="1299">
        <v>2.1890000000000001</v>
      </c>
      <c r="J21" s="1300" t="s">
        <v>164</v>
      </c>
      <c r="K21" s="1300">
        <v>3260.4940000000001</v>
      </c>
      <c r="L21" s="1300" t="s">
        <v>164</v>
      </c>
      <c r="M21" s="1300" t="s">
        <v>164</v>
      </c>
      <c r="N21" s="1300">
        <v>1437.1880000000001</v>
      </c>
      <c r="O21" s="1300" t="s">
        <v>164</v>
      </c>
      <c r="P21" s="1306">
        <v>86.700999999999993</v>
      </c>
      <c r="Q21" s="1306">
        <v>6.8550000000000004</v>
      </c>
      <c r="R21" s="1302">
        <v>4793.4269999999997</v>
      </c>
      <c r="S21" s="1316">
        <v>2024.07</v>
      </c>
      <c r="T21" s="1299">
        <v>1.274</v>
      </c>
      <c r="U21" s="1300">
        <v>2588.02</v>
      </c>
      <c r="V21" s="1300" t="s">
        <v>164</v>
      </c>
      <c r="W21" s="1300">
        <v>85.436999999999998</v>
      </c>
      <c r="X21" s="1300">
        <v>1076.146</v>
      </c>
      <c r="Y21" s="1300">
        <v>330.93099999999998</v>
      </c>
      <c r="Z21" s="1302">
        <v>4081.808</v>
      </c>
      <c r="AA21" s="1299">
        <v>0.30399999999999999</v>
      </c>
      <c r="AB21" s="1305">
        <v>2144.6170000000002</v>
      </c>
      <c r="AC21" s="1300" t="s">
        <v>164</v>
      </c>
      <c r="AD21" s="1300">
        <v>1922.355</v>
      </c>
      <c r="AE21" s="1300" t="s">
        <v>164</v>
      </c>
      <c r="AF21" s="1300">
        <v>176.37899999999999</v>
      </c>
      <c r="AG21" s="1302">
        <v>4243.6549999999997</v>
      </c>
      <c r="AH21" s="1316">
        <v>2024.07</v>
      </c>
      <c r="AI21" s="1299" t="s">
        <v>164</v>
      </c>
      <c r="AJ21" s="1300">
        <v>178.624</v>
      </c>
      <c r="AK21" s="1300">
        <v>2768.931</v>
      </c>
      <c r="AL21" s="1300" t="s">
        <v>164</v>
      </c>
      <c r="AM21" s="1300">
        <v>647.29899999999998</v>
      </c>
      <c r="AN21" s="1300">
        <v>61.835000000000001</v>
      </c>
      <c r="AO21" s="1302">
        <v>3656.6889999999999</v>
      </c>
      <c r="AP21" s="1299">
        <v>568.06799999999998</v>
      </c>
      <c r="AQ21" s="1300">
        <v>16483.804</v>
      </c>
      <c r="AR21" s="1300">
        <v>23.088999999999999</v>
      </c>
      <c r="AS21" s="1306">
        <v>17074.960999999999</v>
      </c>
      <c r="AT21" s="1299">
        <v>0</v>
      </c>
      <c r="AU21" s="1300">
        <v>29.285</v>
      </c>
      <c r="AV21" s="1302">
        <v>0.113</v>
      </c>
      <c r="AW21" s="1302">
        <v>16854.665000000001</v>
      </c>
    </row>
    <row r="22" spans="1:16384" s="1083" customFormat="1" ht="24.95" customHeight="1">
      <c r="A22" s="1316">
        <v>2024.08</v>
      </c>
      <c r="B22" s="1299">
        <v>4.2729999999999997</v>
      </c>
      <c r="C22" s="1300" t="s">
        <v>164</v>
      </c>
      <c r="D22" s="1300">
        <v>3790.7539999999999</v>
      </c>
      <c r="E22" s="1300" t="s">
        <v>164</v>
      </c>
      <c r="F22" s="1300">
        <v>131.06100000000001</v>
      </c>
      <c r="G22" s="1300">
        <v>217.04400000000001</v>
      </c>
      <c r="H22" s="1302">
        <v>4143.1319999999996</v>
      </c>
      <c r="I22" s="1299">
        <v>2.1309999999999998</v>
      </c>
      <c r="J22" s="1300" t="s">
        <v>164</v>
      </c>
      <c r="K22" s="1300">
        <v>3442.58</v>
      </c>
      <c r="L22" s="1300" t="s">
        <v>164</v>
      </c>
      <c r="M22" s="1300" t="s">
        <v>164</v>
      </c>
      <c r="N22" s="1300">
        <v>1515.4939999999999</v>
      </c>
      <c r="O22" s="1300" t="s">
        <v>164</v>
      </c>
      <c r="P22" s="1306">
        <v>113.759</v>
      </c>
      <c r="Q22" s="1306">
        <v>4</v>
      </c>
      <c r="R22" s="1302">
        <v>5077.9639999999999</v>
      </c>
      <c r="S22" s="1316">
        <v>2024.08</v>
      </c>
      <c r="T22" s="1299">
        <v>1.1479999999999999</v>
      </c>
      <c r="U22" s="1300">
        <v>2884.9650000000001</v>
      </c>
      <c r="V22" s="1300" t="s">
        <v>164</v>
      </c>
      <c r="W22" s="1300">
        <v>161.12799999999999</v>
      </c>
      <c r="X22" s="1300">
        <v>1311.8130000000001</v>
      </c>
      <c r="Y22" s="1300">
        <v>345.411</v>
      </c>
      <c r="Z22" s="1302">
        <v>4704.4650000000001</v>
      </c>
      <c r="AA22" s="1299">
        <v>1.048</v>
      </c>
      <c r="AB22" s="1305">
        <v>2995.797</v>
      </c>
      <c r="AC22" s="1300" t="s">
        <v>164</v>
      </c>
      <c r="AD22" s="1300">
        <v>1771.5419999999999</v>
      </c>
      <c r="AE22" s="1300" t="s">
        <v>164</v>
      </c>
      <c r="AF22" s="1300">
        <v>187.54599999999999</v>
      </c>
      <c r="AG22" s="1302">
        <v>4955.933</v>
      </c>
      <c r="AH22" s="1316">
        <v>2024.08</v>
      </c>
      <c r="AI22" s="1299" t="s">
        <v>164</v>
      </c>
      <c r="AJ22" s="1300">
        <v>240.71600000000001</v>
      </c>
      <c r="AK22" s="1300">
        <v>2804.3850000000002</v>
      </c>
      <c r="AL22" s="1300" t="s">
        <v>164</v>
      </c>
      <c r="AM22" s="1300">
        <v>736.65800000000002</v>
      </c>
      <c r="AN22" s="1300">
        <v>63.055</v>
      </c>
      <c r="AO22" s="1302">
        <v>3844.8139999999999</v>
      </c>
      <c r="AP22" s="1299">
        <v>558.45600000000002</v>
      </c>
      <c r="AQ22" s="1300">
        <v>15508.111999999999</v>
      </c>
      <c r="AR22" s="1300">
        <v>25.57</v>
      </c>
      <c r="AS22" s="1306">
        <v>16092.138000000001</v>
      </c>
      <c r="AT22" s="1299">
        <v>0</v>
      </c>
      <c r="AU22" s="1300">
        <v>33.753</v>
      </c>
      <c r="AV22" s="1302">
        <v>0.13900000000000001</v>
      </c>
      <c r="AW22" s="1302">
        <v>19906.691999999999</v>
      </c>
    </row>
    <row r="23" spans="1:16384" s="1083" customFormat="1" ht="24.95" customHeight="1">
      <c r="A23" s="1316">
        <v>2024.09</v>
      </c>
      <c r="B23" s="1299">
        <v>3.2759999999999998</v>
      </c>
      <c r="C23" s="1300" t="s">
        <v>164</v>
      </c>
      <c r="D23" s="1300">
        <v>2815.3139999999999</v>
      </c>
      <c r="E23" s="1300" t="s">
        <v>164</v>
      </c>
      <c r="F23" s="1300">
        <v>110.28400000000001</v>
      </c>
      <c r="G23" s="1300">
        <v>175.69399999999999</v>
      </c>
      <c r="H23" s="1302">
        <v>3104.567</v>
      </c>
      <c r="I23" s="1299">
        <v>2.2210000000000001</v>
      </c>
      <c r="J23" s="1300" t="s">
        <v>164</v>
      </c>
      <c r="K23" s="1300">
        <v>2886.5169999999998</v>
      </c>
      <c r="L23" s="1300" t="s">
        <v>164</v>
      </c>
      <c r="M23" s="1300" t="s">
        <v>164</v>
      </c>
      <c r="N23" s="1300">
        <v>1308.847</v>
      </c>
      <c r="O23" s="1300" t="s">
        <v>164</v>
      </c>
      <c r="P23" s="1300">
        <v>105.68600000000001</v>
      </c>
      <c r="Q23" s="1300">
        <v>3.9279999999999999</v>
      </c>
      <c r="R23" s="1302">
        <v>4307.2</v>
      </c>
      <c r="S23" s="1316">
        <v>2024.09</v>
      </c>
      <c r="T23" s="1299">
        <v>0.71799999999999997</v>
      </c>
      <c r="U23" s="1300">
        <v>2220.5569999999998</v>
      </c>
      <c r="V23" s="1300" t="s">
        <v>164</v>
      </c>
      <c r="W23" s="1300">
        <v>68.539000000000001</v>
      </c>
      <c r="X23" s="1300">
        <v>1017.134</v>
      </c>
      <c r="Y23" s="1300">
        <v>327.255</v>
      </c>
      <c r="Z23" s="1302">
        <v>3634.203</v>
      </c>
      <c r="AA23" s="1299">
        <v>0.65300000000000002</v>
      </c>
      <c r="AB23" s="1305">
        <v>2026.2190000000001</v>
      </c>
      <c r="AC23" s="1300" t="s">
        <v>164</v>
      </c>
      <c r="AD23" s="1300">
        <v>1351.377</v>
      </c>
      <c r="AE23" s="1300" t="s">
        <v>164</v>
      </c>
      <c r="AF23" s="1300">
        <v>167.55699999999999</v>
      </c>
      <c r="AG23" s="1302">
        <v>3545.8069999999998</v>
      </c>
      <c r="AH23" s="1316">
        <v>2024.09</v>
      </c>
      <c r="AI23" s="1299" t="s">
        <v>164</v>
      </c>
      <c r="AJ23" s="1300">
        <v>196.97800000000001</v>
      </c>
      <c r="AK23" s="1300">
        <v>2493.1309999999999</v>
      </c>
      <c r="AL23" s="1300" t="s">
        <v>164</v>
      </c>
      <c r="AM23" s="1300">
        <v>475.16399999999999</v>
      </c>
      <c r="AN23" s="1300">
        <v>51.231000000000002</v>
      </c>
      <c r="AO23" s="1302">
        <v>3216.5039999999999</v>
      </c>
      <c r="AP23" s="1299">
        <v>493.363</v>
      </c>
      <c r="AQ23" s="1300">
        <v>15846.828</v>
      </c>
      <c r="AR23" s="1300">
        <v>23.11</v>
      </c>
      <c r="AS23" s="1302">
        <v>16363.300999999999</v>
      </c>
      <c r="AT23" s="1319">
        <v>0</v>
      </c>
      <c r="AU23" s="1300">
        <v>28.398</v>
      </c>
      <c r="AV23" s="1302">
        <v>0.123</v>
      </c>
      <c r="AW23" s="1320">
        <v>16537.985000000001</v>
      </c>
      <c r="AX23" s="302"/>
      <c r="AY23" s="302"/>
      <c r="AZ23" s="302"/>
      <c r="BA23" s="302"/>
      <c r="BB23" s="302"/>
      <c r="BC23" s="302"/>
      <c r="BD23" s="302"/>
      <c r="BE23" s="302"/>
      <c r="BF23" s="302"/>
      <c r="BG23" s="302"/>
      <c r="BH23" s="302"/>
      <c r="BI23" s="302"/>
      <c r="BJ23" s="302"/>
      <c r="BK23" s="302"/>
      <c r="BL23" s="302"/>
      <c r="BM23" s="302"/>
      <c r="BN23" s="302"/>
      <c r="BO23" s="302"/>
      <c r="BP23" s="302"/>
      <c r="BQ23" s="302"/>
      <c r="BR23" s="302"/>
      <c r="BS23" s="302"/>
      <c r="BT23" s="302"/>
      <c r="BU23" s="302"/>
      <c r="BV23" s="302"/>
      <c r="BW23" s="302"/>
      <c r="BX23" s="302"/>
      <c r="BY23" s="302"/>
      <c r="BZ23" s="302"/>
      <c r="CA23" s="302"/>
      <c r="CB23" s="302"/>
      <c r="CC23" s="302"/>
      <c r="CD23" s="302"/>
      <c r="CE23" s="302"/>
      <c r="CF23" s="302"/>
      <c r="CG23" s="302"/>
      <c r="CH23" s="302"/>
      <c r="CI23" s="302"/>
      <c r="CJ23" s="302"/>
      <c r="CK23" s="302"/>
      <c r="CL23" s="302"/>
      <c r="CM23" s="302"/>
      <c r="CN23" s="302"/>
      <c r="CO23" s="302"/>
      <c r="CP23" s="302"/>
      <c r="CQ23" s="302"/>
      <c r="CR23" s="302"/>
      <c r="CS23" s="302"/>
      <c r="CT23" s="302"/>
      <c r="CU23" s="302"/>
      <c r="CV23" s="302"/>
      <c r="CW23" s="302"/>
      <c r="CX23" s="302"/>
      <c r="CY23" s="302"/>
      <c r="CZ23" s="302"/>
      <c r="DA23" s="302"/>
      <c r="DB23" s="302"/>
      <c r="DC23" s="302"/>
      <c r="DD23" s="302"/>
      <c r="DE23" s="302"/>
      <c r="DF23" s="302"/>
      <c r="DG23" s="302"/>
      <c r="DH23" s="302"/>
      <c r="DI23" s="302"/>
      <c r="DJ23" s="302"/>
      <c r="DK23" s="302"/>
      <c r="DL23" s="302"/>
      <c r="DM23" s="302"/>
      <c r="DN23" s="302"/>
      <c r="DO23" s="302"/>
      <c r="DP23" s="302"/>
      <c r="DQ23" s="302"/>
      <c r="DR23" s="302"/>
      <c r="DS23" s="302"/>
      <c r="DT23" s="302"/>
      <c r="DU23" s="302"/>
      <c r="DV23" s="302"/>
      <c r="DW23" s="302"/>
      <c r="DX23" s="302"/>
      <c r="DY23" s="302"/>
      <c r="DZ23" s="302"/>
      <c r="EA23" s="302"/>
      <c r="EB23" s="302"/>
      <c r="EC23" s="302"/>
      <c r="ED23" s="302"/>
      <c r="EE23" s="302"/>
      <c r="EF23" s="302"/>
      <c r="EG23" s="302"/>
      <c r="EH23" s="302"/>
      <c r="EI23" s="302"/>
      <c r="EJ23" s="302"/>
      <c r="EK23" s="302"/>
      <c r="EL23" s="302"/>
      <c r="EM23" s="302"/>
      <c r="EN23" s="302"/>
      <c r="EO23" s="302"/>
      <c r="EP23" s="302"/>
      <c r="EQ23" s="302"/>
      <c r="ER23" s="302"/>
      <c r="ES23" s="302"/>
      <c r="ET23" s="302"/>
      <c r="EU23" s="302"/>
      <c r="EV23" s="302"/>
      <c r="EW23" s="302"/>
      <c r="EX23" s="302"/>
      <c r="EY23" s="302"/>
      <c r="EZ23" s="302"/>
      <c r="FA23" s="302"/>
      <c r="FB23" s="302"/>
      <c r="FC23" s="302"/>
      <c r="FD23" s="302"/>
      <c r="FE23" s="302"/>
      <c r="FF23" s="302"/>
      <c r="FG23" s="302"/>
      <c r="FH23" s="302"/>
      <c r="FI23" s="302"/>
      <c r="FJ23" s="302"/>
      <c r="FK23" s="302"/>
      <c r="FL23" s="302"/>
      <c r="FM23" s="302"/>
      <c r="FN23" s="302"/>
      <c r="FO23" s="302"/>
      <c r="FP23" s="302"/>
      <c r="FQ23" s="302"/>
      <c r="FR23" s="302"/>
      <c r="FS23" s="302"/>
      <c r="FT23" s="302"/>
      <c r="FU23" s="302"/>
      <c r="FV23" s="302"/>
      <c r="FW23" s="302"/>
      <c r="FX23" s="302"/>
      <c r="FY23" s="302"/>
      <c r="FZ23" s="302"/>
      <c r="GA23" s="302"/>
      <c r="GB23" s="302"/>
      <c r="GC23" s="302"/>
      <c r="GD23" s="302"/>
      <c r="GE23" s="302"/>
      <c r="GF23" s="302"/>
      <c r="GG23" s="302"/>
      <c r="GH23" s="302"/>
      <c r="GI23" s="302"/>
      <c r="GJ23" s="302"/>
      <c r="GK23" s="302"/>
      <c r="GL23" s="302"/>
      <c r="GM23" s="302"/>
      <c r="GN23" s="302"/>
      <c r="GO23" s="302"/>
      <c r="GP23" s="302"/>
      <c r="GQ23" s="302"/>
      <c r="GR23" s="302"/>
      <c r="GS23" s="302"/>
      <c r="GT23" s="302"/>
      <c r="GU23" s="302"/>
      <c r="GV23" s="302"/>
      <c r="GW23" s="302"/>
      <c r="GX23" s="302"/>
      <c r="GY23" s="302"/>
      <c r="GZ23" s="302"/>
      <c r="HA23" s="302"/>
      <c r="HB23" s="302"/>
      <c r="HC23" s="302"/>
      <c r="HD23" s="302"/>
      <c r="HE23" s="302"/>
      <c r="HF23" s="302"/>
      <c r="HG23" s="302"/>
      <c r="HH23" s="302"/>
      <c r="HI23" s="302"/>
      <c r="HJ23" s="302"/>
      <c r="HK23" s="302"/>
      <c r="HL23" s="302"/>
      <c r="HM23" s="302"/>
      <c r="HN23" s="302"/>
      <c r="HO23" s="302"/>
      <c r="HP23" s="302"/>
      <c r="HQ23" s="302"/>
      <c r="HR23" s="302"/>
      <c r="HS23" s="302"/>
      <c r="HT23" s="302"/>
      <c r="HU23" s="302"/>
      <c r="HV23" s="302"/>
      <c r="HW23" s="302"/>
      <c r="HX23" s="302"/>
      <c r="HY23" s="302"/>
      <c r="HZ23" s="302"/>
      <c r="IA23" s="302"/>
      <c r="IB23" s="302"/>
      <c r="IC23" s="302"/>
      <c r="ID23" s="302"/>
      <c r="IE23" s="302"/>
      <c r="IF23" s="302"/>
      <c r="IG23" s="302"/>
      <c r="IH23" s="302"/>
      <c r="II23" s="302"/>
      <c r="IJ23" s="302"/>
      <c r="IK23" s="302"/>
      <c r="IL23" s="302"/>
      <c r="IM23" s="302"/>
      <c r="IN23" s="302"/>
      <c r="IO23" s="302"/>
      <c r="IP23" s="302"/>
      <c r="IQ23" s="302"/>
      <c r="IR23" s="302"/>
      <c r="IS23" s="302"/>
      <c r="IT23" s="302"/>
      <c r="IU23" s="302"/>
      <c r="IV23" s="302"/>
      <c r="IW23" s="302"/>
      <c r="IX23" s="302"/>
      <c r="IY23" s="302"/>
      <c r="IZ23" s="302"/>
      <c r="JA23" s="302"/>
      <c r="JB23" s="302"/>
      <c r="JC23" s="302"/>
      <c r="JD23" s="302"/>
      <c r="JE23" s="302"/>
      <c r="JF23" s="302"/>
      <c r="JG23" s="302"/>
      <c r="JH23" s="302"/>
      <c r="JI23" s="302"/>
      <c r="JJ23" s="302"/>
      <c r="JK23" s="302"/>
      <c r="JL23" s="302"/>
      <c r="JM23" s="302"/>
      <c r="JN23" s="302"/>
      <c r="JO23" s="302"/>
      <c r="JP23" s="302"/>
      <c r="JQ23" s="302"/>
      <c r="JR23" s="302"/>
      <c r="JS23" s="302"/>
      <c r="JT23" s="302"/>
      <c r="JU23" s="302"/>
      <c r="JV23" s="302"/>
      <c r="JW23" s="302"/>
      <c r="JX23" s="302"/>
      <c r="JY23" s="302"/>
      <c r="JZ23" s="302"/>
      <c r="KA23" s="302"/>
      <c r="KB23" s="302"/>
      <c r="KC23" s="302"/>
      <c r="KD23" s="302"/>
      <c r="KE23" s="302"/>
      <c r="KF23" s="302"/>
      <c r="KG23" s="302"/>
      <c r="KH23" s="302"/>
      <c r="KI23" s="302"/>
      <c r="KJ23" s="302"/>
      <c r="KK23" s="302"/>
      <c r="KL23" s="302"/>
      <c r="KM23" s="302"/>
      <c r="KN23" s="302"/>
      <c r="KO23" s="302"/>
      <c r="KP23" s="302"/>
      <c r="KQ23" s="302"/>
      <c r="KR23" s="302"/>
      <c r="KS23" s="302"/>
      <c r="KT23" s="302"/>
      <c r="KU23" s="302"/>
      <c r="KV23" s="302"/>
      <c r="KW23" s="302"/>
      <c r="KX23" s="302"/>
      <c r="KY23" s="302"/>
      <c r="KZ23" s="302"/>
      <c r="LA23" s="302"/>
      <c r="LB23" s="302"/>
      <c r="LC23" s="302"/>
      <c r="LD23" s="302"/>
      <c r="LE23" s="302"/>
      <c r="LF23" s="302"/>
      <c r="LG23" s="302"/>
      <c r="LH23" s="302"/>
      <c r="LI23" s="302"/>
      <c r="LJ23" s="302"/>
      <c r="LK23" s="302"/>
      <c r="LL23" s="302"/>
      <c r="LM23" s="302"/>
      <c r="LN23" s="302"/>
      <c r="LO23" s="302"/>
      <c r="LP23" s="302"/>
      <c r="LQ23" s="302"/>
      <c r="LR23" s="302"/>
      <c r="LS23" s="302"/>
      <c r="LT23" s="302"/>
      <c r="LU23" s="302"/>
      <c r="LV23" s="302"/>
      <c r="LW23" s="302"/>
      <c r="LX23" s="302"/>
      <c r="LY23" s="302"/>
      <c r="LZ23" s="302"/>
      <c r="MA23" s="302"/>
      <c r="MB23" s="302"/>
      <c r="MC23" s="302"/>
      <c r="MD23" s="302"/>
      <c r="ME23" s="302"/>
      <c r="MF23" s="302"/>
      <c r="MG23" s="302"/>
      <c r="MH23" s="302"/>
      <c r="MI23" s="302"/>
      <c r="MJ23" s="302"/>
      <c r="MK23" s="302"/>
      <c r="ML23" s="302"/>
      <c r="MM23" s="302"/>
      <c r="MN23" s="302"/>
      <c r="MO23" s="302"/>
      <c r="MP23" s="302"/>
      <c r="MQ23" s="302"/>
      <c r="MR23" s="302"/>
      <c r="MS23" s="302"/>
      <c r="MT23" s="302"/>
      <c r="MU23" s="302"/>
      <c r="MV23" s="302"/>
      <c r="MW23" s="302"/>
      <c r="MX23" s="302"/>
      <c r="MY23" s="302"/>
      <c r="MZ23" s="302"/>
      <c r="NA23" s="302"/>
      <c r="NB23" s="302"/>
      <c r="NC23" s="302"/>
      <c r="ND23" s="302"/>
      <c r="NE23" s="302"/>
      <c r="NF23" s="302"/>
      <c r="NG23" s="302"/>
      <c r="NH23" s="302"/>
      <c r="NI23" s="302"/>
      <c r="NJ23" s="302"/>
      <c r="NK23" s="302"/>
      <c r="NL23" s="302"/>
      <c r="NM23" s="302"/>
      <c r="NN23" s="302"/>
      <c r="NO23" s="302"/>
      <c r="NP23" s="302"/>
      <c r="NQ23" s="302"/>
      <c r="NR23" s="302"/>
      <c r="NS23" s="302"/>
      <c r="NT23" s="302"/>
      <c r="NU23" s="302"/>
      <c r="NV23" s="302"/>
      <c r="NW23" s="302"/>
      <c r="NX23" s="302"/>
      <c r="NY23" s="302"/>
      <c r="NZ23" s="302"/>
      <c r="OA23" s="302"/>
      <c r="OB23" s="302"/>
      <c r="OC23" s="302"/>
      <c r="OD23" s="302"/>
      <c r="OE23" s="302"/>
      <c r="OF23" s="302"/>
      <c r="OG23" s="302"/>
      <c r="OH23" s="302"/>
      <c r="OI23" s="302"/>
      <c r="OJ23" s="302"/>
      <c r="OK23" s="302"/>
      <c r="OL23" s="302"/>
      <c r="OM23" s="302"/>
      <c r="ON23" s="302"/>
      <c r="OO23" s="302"/>
      <c r="OP23" s="302"/>
      <c r="OQ23" s="302"/>
      <c r="OR23" s="302"/>
      <c r="OS23" s="302"/>
      <c r="OT23" s="302"/>
      <c r="OU23" s="302"/>
      <c r="OV23" s="302"/>
      <c r="OW23" s="302"/>
      <c r="OX23" s="302"/>
      <c r="OY23" s="302"/>
      <c r="OZ23" s="302"/>
      <c r="PA23" s="302"/>
      <c r="PB23" s="302"/>
      <c r="PC23" s="302"/>
      <c r="PD23" s="302"/>
      <c r="PE23" s="302"/>
      <c r="PF23" s="302"/>
      <c r="PG23" s="302"/>
      <c r="PH23" s="302"/>
      <c r="PI23" s="302"/>
      <c r="PJ23" s="302"/>
      <c r="PK23" s="302"/>
      <c r="PL23" s="302"/>
      <c r="PM23" s="302"/>
      <c r="PN23" s="302"/>
      <c r="PO23" s="302"/>
      <c r="PP23" s="302"/>
      <c r="PQ23" s="302"/>
      <c r="PR23" s="302"/>
      <c r="PS23" s="302"/>
      <c r="PT23" s="302"/>
      <c r="PU23" s="302"/>
      <c r="PV23" s="302"/>
      <c r="PW23" s="302"/>
      <c r="PX23" s="302"/>
      <c r="PY23" s="302"/>
      <c r="PZ23" s="302"/>
      <c r="QA23" s="302"/>
      <c r="QB23" s="302"/>
      <c r="QC23" s="302"/>
      <c r="QD23" s="302"/>
      <c r="QE23" s="302"/>
      <c r="QF23" s="302"/>
      <c r="QG23" s="302"/>
      <c r="QH23" s="302"/>
      <c r="QI23" s="302"/>
      <c r="QJ23" s="302"/>
      <c r="QK23" s="302"/>
      <c r="QL23" s="302"/>
      <c r="QM23" s="302"/>
      <c r="QN23" s="302"/>
      <c r="QO23" s="302"/>
      <c r="QP23" s="302"/>
      <c r="QQ23" s="302"/>
      <c r="QR23" s="302"/>
      <c r="QS23" s="302"/>
      <c r="QT23" s="302"/>
      <c r="QU23" s="302"/>
      <c r="QV23" s="302"/>
      <c r="QW23" s="302"/>
      <c r="QX23" s="302"/>
      <c r="QY23" s="302"/>
      <c r="QZ23" s="302"/>
      <c r="RA23" s="302"/>
      <c r="RB23" s="302"/>
      <c r="RC23" s="302"/>
      <c r="RD23" s="302"/>
      <c r="RE23" s="302"/>
      <c r="RF23" s="302"/>
      <c r="RG23" s="302"/>
      <c r="RH23" s="302"/>
      <c r="RI23" s="302"/>
      <c r="RJ23" s="302"/>
      <c r="RK23" s="302"/>
      <c r="RL23" s="302"/>
      <c r="RM23" s="302"/>
      <c r="RN23" s="302"/>
      <c r="RO23" s="302"/>
      <c r="RP23" s="302"/>
      <c r="RQ23" s="302"/>
      <c r="RR23" s="302"/>
      <c r="RS23" s="302"/>
      <c r="RT23" s="302"/>
      <c r="RU23" s="302"/>
      <c r="RV23" s="302"/>
      <c r="RW23" s="302"/>
      <c r="RX23" s="302"/>
      <c r="RY23" s="302"/>
      <c r="RZ23" s="302"/>
      <c r="SA23" s="302"/>
      <c r="SB23" s="302"/>
      <c r="SC23" s="302"/>
      <c r="SD23" s="302"/>
      <c r="SE23" s="302"/>
      <c r="SF23" s="302"/>
      <c r="SG23" s="302"/>
      <c r="SH23" s="302"/>
      <c r="SI23" s="302"/>
      <c r="SJ23" s="302"/>
      <c r="SK23" s="302"/>
      <c r="SL23" s="302"/>
      <c r="SM23" s="302"/>
      <c r="SN23" s="302"/>
      <c r="SO23" s="302"/>
      <c r="SP23" s="302"/>
      <c r="SQ23" s="302"/>
      <c r="SR23" s="302"/>
      <c r="SS23" s="302"/>
      <c r="ST23" s="302"/>
      <c r="SU23" s="302"/>
      <c r="SV23" s="302"/>
      <c r="SW23" s="302"/>
      <c r="SX23" s="302"/>
      <c r="SY23" s="302"/>
      <c r="SZ23" s="302"/>
      <c r="TA23" s="302"/>
      <c r="TB23" s="302"/>
      <c r="TC23" s="302"/>
      <c r="TD23" s="302"/>
      <c r="TE23" s="302"/>
      <c r="TF23" s="302"/>
      <c r="TG23" s="302"/>
      <c r="TH23" s="302"/>
      <c r="TI23" s="302"/>
      <c r="TJ23" s="302"/>
      <c r="TK23" s="302"/>
      <c r="TL23" s="302"/>
      <c r="TM23" s="302"/>
      <c r="TN23" s="302"/>
      <c r="TO23" s="302"/>
      <c r="TP23" s="302"/>
      <c r="TQ23" s="302"/>
      <c r="TR23" s="302"/>
      <c r="TS23" s="302"/>
      <c r="TT23" s="302"/>
      <c r="TU23" s="302"/>
      <c r="TV23" s="302"/>
      <c r="TW23" s="302"/>
      <c r="TX23" s="302"/>
      <c r="TY23" s="302"/>
      <c r="TZ23" s="302"/>
      <c r="UA23" s="302"/>
      <c r="UB23" s="302"/>
      <c r="UC23" s="302"/>
      <c r="UD23" s="302"/>
      <c r="UE23" s="302"/>
      <c r="UF23" s="302"/>
      <c r="UG23" s="302"/>
      <c r="UH23" s="302"/>
      <c r="UI23" s="302"/>
      <c r="UJ23" s="302"/>
      <c r="UK23" s="302"/>
      <c r="UL23" s="302"/>
      <c r="UM23" s="302"/>
      <c r="UN23" s="302"/>
      <c r="UO23" s="302"/>
      <c r="UP23" s="302"/>
      <c r="UQ23" s="302"/>
      <c r="UR23" s="302"/>
      <c r="US23" s="302"/>
      <c r="UT23" s="302"/>
      <c r="UU23" s="302"/>
      <c r="UV23" s="302"/>
      <c r="UW23" s="302"/>
      <c r="UX23" s="302"/>
      <c r="UY23" s="302"/>
      <c r="UZ23" s="302"/>
      <c r="VA23" s="302"/>
      <c r="VB23" s="302"/>
      <c r="VC23" s="302"/>
      <c r="VD23" s="302"/>
      <c r="VE23" s="302"/>
      <c r="VF23" s="302"/>
      <c r="VG23" s="302"/>
      <c r="VH23" s="302"/>
      <c r="VI23" s="302"/>
      <c r="VJ23" s="302"/>
      <c r="VK23" s="302"/>
      <c r="VL23" s="302"/>
      <c r="VM23" s="302"/>
      <c r="VN23" s="302"/>
      <c r="VO23" s="302"/>
      <c r="VP23" s="302"/>
      <c r="VQ23" s="302"/>
      <c r="VR23" s="302"/>
      <c r="VS23" s="302"/>
      <c r="VT23" s="302"/>
      <c r="VU23" s="302"/>
      <c r="VV23" s="302"/>
      <c r="VW23" s="302"/>
      <c r="VX23" s="302"/>
      <c r="VY23" s="302"/>
      <c r="VZ23" s="302"/>
      <c r="WA23" s="302"/>
      <c r="WB23" s="302"/>
      <c r="WC23" s="302"/>
      <c r="WD23" s="302"/>
      <c r="WE23" s="302"/>
      <c r="WF23" s="302"/>
      <c r="WG23" s="302"/>
      <c r="WH23" s="302"/>
      <c r="WI23" s="302"/>
      <c r="WJ23" s="302"/>
      <c r="WK23" s="302"/>
      <c r="WL23" s="302"/>
      <c r="WM23" s="302"/>
      <c r="WN23" s="302"/>
      <c r="WO23" s="302"/>
      <c r="WP23" s="302"/>
      <c r="WQ23" s="302"/>
      <c r="WR23" s="302"/>
      <c r="WS23" s="302"/>
      <c r="WT23" s="302"/>
      <c r="WU23" s="302"/>
      <c r="WV23" s="302"/>
      <c r="WW23" s="302"/>
      <c r="WX23" s="302"/>
      <c r="WY23" s="302"/>
      <c r="WZ23" s="302"/>
      <c r="XA23" s="302"/>
      <c r="XB23" s="302"/>
      <c r="XC23" s="302"/>
      <c r="XD23" s="302"/>
      <c r="XE23" s="302"/>
      <c r="XF23" s="302"/>
      <c r="XG23" s="302"/>
      <c r="XH23" s="302"/>
      <c r="XI23" s="302"/>
      <c r="XJ23" s="302"/>
      <c r="XK23" s="302"/>
      <c r="XL23" s="302"/>
      <c r="XM23" s="302"/>
      <c r="XN23" s="302"/>
      <c r="XO23" s="302"/>
      <c r="XP23" s="302"/>
      <c r="XQ23" s="302"/>
      <c r="XR23" s="302"/>
      <c r="XS23" s="302"/>
      <c r="XT23" s="302"/>
      <c r="XU23" s="302"/>
      <c r="XV23" s="302"/>
      <c r="XW23" s="302"/>
      <c r="XX23" s="302"/>
      <c r="XY23" s="302"/>
      <c r="XZ23" s="302"/>
      <c r="YA23" s="302"/>
      <c r="YB23" s="302"/>
      <c r="YC23" s="302"/>
      <c r="YD23" s="302"/>
      <c r="YE23" s="302"/>
      <c r="YF23" s="302"/>
      <c r="YG23" s="302"/>
      <c r="YH23" s="302"/>
      <c r="YI23" s="302"/>
      <c r="YJ23" s="302"/>
      <c r="YK23" s="302"/>
      <c r="YL23" s="302"/>
      <c r="YM23" s="302"/>
      <c r="YN23" s="302"/>
      <c r="YO23" s="302"/>
      <c r="YP23" s="302"/>
      <c r="YQ23" s="302"/>
      <c r="YR23" s="302"/>
      <c r="YS23" s="302"/>
      <c r="YT23" s="302"/>
      <c r="YU23" s="302"/>
      <c r="YV23" s="302"/>
      <c r="YW23" s="302"/>
      <c r="YX23" s="302"/>
      <c r="YY23" s="302"/>
      <c r="YZ23" s="302"/>
      <c r="ZA23" s="302"/>
      <c r="ZB23" s="302"/>
      <c r="ZC23" s="302"/>
      <c r="ZD23" s="302"/>
      <c r="ZE23" s="302"/>
      <c r="ZF23" s="302"/>
      <c r="ZG23" s="302"/>
      <c r="ZH23" s="302"/>
      <c r="ZI23" s="302"/>
      <c r="ZJ23" s="302"/>
      <c r="ZK23" s="302"/>
      <c r="ZL23" s="302"/>
      <c r="ZM23" s="302"/>
      <c r="ZN23" s="302"/>
      <c r="ZO23" s="302"/>
      <c r="ZP23" s="302"/>
      <c r="ZQ23" s="302"/>
      <c r="ZR23" s="302"/>
      <c r="ZS23" s="302"/>
      <c r="ZT23" s="302"/>
      <c r="ZU23" s="302"/>
      <c r="ZV23" s="302"/>
      <c r="ZW23" s="302"/>
      <c r="ZX23" s="302"/>
      <c r="ZY23" s="302"/>
      <c r="ZZ23" s="302"/>
      <c r="AAA23" s="302"/>
      <c r="AAB23" s="302"/>
      <c r="AAC23" s="302"/>
      <c r="AAD23" s="302"/>
      <c r="AAE23" s="302"/>
      <c r="AAF23" s="302"/>
      <c r="AAG23" s="302"/>
      <c r="AAH23" s="302"/>
      <c r="AAI23" s="302"/>
      <c r="AAJ23" s="302"/>
      <c r="AAK23" s="302"/>
      <c r="AAL23" s="302"/>
      <c r="AAM23" s="302"/>
      <c r="AAN23" s="302"/>
      <c r="AAO23" s="302"/>
      <c r="AAP23" s="302"/>
      <c r="AAQ23" s="302"/>
      <c r="AAR23" s="302"/>
      <c r="AAS23" s="302"/>
      <c r="AAT23" s="302"/>
      <c r="AAU23" s="302"/>
      <c r="AAV23" s="302"/>
      <c r="AAW23" s="302"/>
      <c r="AAX23" s="302"/>
      <c r="AAY23" s="302"/>
      <c r="AAZ23" s="302"/>
      <c r="ABA23" s="302"/>
      <c r="ABB23" s="302"/>
      <c r="ABC23" s="302"/>
      <c r="ABD23" s="302"/>
      <c r="ABE23" s="302"/>
      <c r="ABF23" s="302"/>
      <c r="ABG23" s="302"/>
      <c r="ABH23" s="302"/>
      <c r="ABI23" s="302"/>
      <c r="ABJ23" s="302"/>
      <c r="ABK23" s="302"/>
      <c r="ABL23" s="302"/>
      <c r="ABM23" s="302"/>
      <c r="ABN23" s="302"/>
      <c r="ABO23" s="302"/>
      <c r="ABP23" s="302"/>
      <c r="ABQ23" s="302"/>
      <c r="ABR23" s="302"/>
      <c r="ABS23" s="302"/>
      <c r="ABT23" s="302"/>
      <c r="ABU23" s="302"/>
      <c r="ABV23" s="302"/>
      <c r="ABW23" s="302"/>
      <c r="ABX23" s="302"/>
      <c r="ABY23" s="302"/>
      <c r="ABZ23" s="302"/>
      <c r="ACA23" s="302"/>
      <c r="ACB23" s="302"/>
      <c r="ACC23" s="302"/>
      <c r="ACD23" s="302"/>
      <c r="ACE23" s="302"/>
      <c r="ACF23" s="302"/>
      <c r="ACG23" s="302"/>
      <c r="ACH23" s="302"/>
      <c r="ACI23" s="302"/>
      <c r="ACJ23" s="302"/>
      <c r="ACK23" s="302"/>
      <c r="ACL23" s="302"/>
      <c r="ACM23" s="302"/>
      <c r="ACN23" s="302"/>
      <c r="ACO23" s="302"/>
      <c r="ACP23" s="302"/>
      <c r="ACQ23" s="302"/>
      <c r="ACR23" s="302"/>
      <c r="ACS23" s="302"/>
      <c r="ACT23" s="302"/>
      <c r="ACU23" s="302"/>
      <c r="ACV23" s="302"/>
      <c r="ACW23" s="302"/>
      <c r="ACX23" s="302"/>
      <c r="ACY23" s="302"/>
      <c r="ACZ23" s="302"/>
      <c r="ADA23" s="302"/>
      <c r="ADB23" s="302"/>
      <c r="ADC23" s="302"/>
      <c r="ADD23" s="302"/>
      <c r="ADE23" s="302"/>
      <c r="ADF23" s="302"/>
      <c r="ADG23" s="302"/>
      <c r="ADH23" s="302"/>
      <c r="ADI23" s="302"/>
      <c r="ADJ23" s="302"/>
      <c r="ADK23" s="302"/>
      <c r="ADL23" s="302"/>
      <c r="ADM23" s="302"/>
      <c r="ADN23" s="302"/>
      <c r="ADO23" s="302"/>
      <c r="ADP23" s="302"/>
      <c r="ADQ23" s="302"/>
      <c r="ADR23" s="302"/>
      <c r="ADS23" s="302"/>
      <c r="ADT23" s="302"/>
      <c r="ADU23" s="302"/>
      <c r="ADV23" s="302"/>
      <c r="ADW23" s="302"/>
      <c r="ADX23" s="302"/>
      <c r="ADY23" s="302"/>
      <c r="ADZ23" s="302"/>
      <c r="AEA23" s="302"/>
      <c r="AEB23" s="302"/>
      <c r="AEC23" s="302"/>
      <c r="AED23" s="302"/>
      <c r="AEE23" s="302"/>
      <c r="AEF23" s="302"/>
      <c r="AEG23" s="302"/>
      <c r="AEH23" s="302"/>
      <c r="AEI23" s="302"/>
      <c r="AEJ23" s="302"/>
      <c r="AEK23" s="302"/>
      <c r="AEL23" s="302"/>
      <c r="AEM23" s="302"/>
      <c r="AEN23" s="302"/>
      <c r="AEO23" s="302"/>
      <c r="AEP23" s="302"/>
      <c r="AEQ23" s="302"/>
      <c r="AER23" s="302"/>
      <c r="AES23" s="302"/>
      <c r="AET23" s="302"/>
      <c r="AEU23" s="302"/>
      <c r="AEV23" s="302"/>
      <c r="AEW23" s="302"/>
      <c r="AEX23" s="302"/>
      <c r="AEY23" s="302"/>
      <c r="AEZ23" s="302"/>
      <c r="AFA23" s="302"/>
      <c r="AFB23" s="302"/>
      <c r="AFC23" s="302"/>
      <c r="AFD23" s="302"/>
      <c r="AFE23" s="302"/>
      <c r="AFF23" s="302"/>
      <c r="AFG23" s="302"/>
      <c r="AFH23" s="302"/>
      <c r="AFI23" s="302"/>
      <c r="AFJ23" s="302"/>
      <c r="AFK23" s="302"/>
      <c r="AFL23" s="302"/>
      <c r="AFM23" s="302"/>
      <c r="AFN23" s="302"/>
      <c r="AFO23" s="302"/>
      <c r="AFP23" s="302"/>
      <c r="AFQ23" s="302"/>
      <c r="AFR23" s="302"/>
      <c r="AFS23" s="302"/>
      <c r="AFT23" s="302"/>
      <c r="AFU23" s="302"/>
      <c r="AFV23" s="302"/>
      <c r="AFW23" s="302"/>
      <c r="AFX23" s="302"/>
      <c r="AFY23" s="302"/>
      <c r="AFZ23" s="302"/>
      <c r="AGA23" s="302"/>
      <c r="AGB23" s="302"/>
      <c r="AGC23" s="302"/>
      <c r="AGD23" s="302"/>
      <c r="AGE23" s="302"/>
      <c r="AGF23" s="302"/>
      <c r="AGG23" s="302"/>
      <c r="AGH23" s="302"/>
      <c r="AGI23" s="302"/>
      <c r="AGJ23" s="302"/>
      <c r="AGK23" s="302"/>
      <c r="AGL23" s="302"/>
      <c r="AGM23" s="302"/>
      <c r="AGN23" s="302"/>
      <c r="AGO23" s="302"/>
      <c r="AGP23" s="302"/>
      <c r="AGQ23" s="302"/>
      <c r="AGR23" s="302"/>
      <c r="AGS23" s="302"/>
      <c r="AGT23" s="302"/>
      <c r="AGU23" s="302"/>
      <c r="AGV23" s="302"/>
      <c r="AGW23" s="302"/>
      <c r="AGX23" s="302"/>
      <c r="AGY23" s="302"/>
      <c r="AGZ23" s="302"/>
      <c r="AHA23" s="302"/>
      <c r="AHB23" s="302"/>
      <c r="AHC23" s="302"/>
      <c r="AHD23" s="302"/>
      <c r="AHE23" s="302"/>
      <c r="AHF23" s="302"/>
      <c r="AHG23" s="302"/>
      <c r="AHH23" s="302"/>
      <c r="AHI23" s="302"/>
      <c r="AHJ23" s="302"/>
      <c r="AHK23" s="302"/>
      <c r="AHL23" s="302"/>
      <c r="AHM23" s="302"/>
      <c r="AHN23" s="302"/>
      <c r="AHO23" s="302"/>
      <c r="AHP23" s="302"/>
      <c r="AHQ23" s="302"/>
      <c r="AHR23" s="302"/>
      <c r="AHS23" s="302"/>
      <c r="AHT23" s="302"/>
      <c r="AHU23" s="302"/>
      <c r="AHV23" s="302"/>
      <c r="AHW23" s="302"/>
      <c r="AHX23" s="302"/>
      <c r="AHY23" s="302"/>
      <c r="AHZ23" s="302"/>
      <c r="AIA23" s="302"/>
      <c r="AIB23" s="302"/>
      <c r="AIC23" s="302"/>
      <c r="AID23" s="302"/>
      <c r="AIE23" s="302"/>
      <c r="AIF23" s="302"/>
      <c r="AIG23" s="302"/>
      <c r="AIH23" s="302"/>
      <c r="AII23" s="302"/>
      <c r="AIJ23" s="302"/>
      <c r="AIK23" s="302"/>
      <c r="AIL23" s="302"/>
      <c r="AIM23" s="302"/>
      <c r="AIN23" s="302"/>
      <c r="AIO23" s="302"/>
      <c r="AIP23" s="302"/>
      <c r="AIQ23" s="302"/>
      <c r="AIR23" s="302"/>
      <c r="AIS23" s="302"/>
      <c r="AIT23" s="302"/>
      <c r="AIU23" s="302"/>
      <c r="AIV23" s="302"/>
      <c r="AIW23" s="302"/>
      <c r="AIX23" s="302"/>
      <c r="AIY23" s="302"/>
      <c r="AIZ23" s="302"/>
      <c r="AJA23" s="302"/>
      <c r="AJB23" s="302"/>
      <c r="AJC23" s="302"/>
      <c r="AJD23" s="302"/>
      <c r="AJE23" s="302"/>
      <c r="AJF23" s="302"/>
      <c r="AJG23" s="302"/>
      <c r="AJH23" s="302"/>
      <c r="AJI23" s="302"/>
      <c r="AJJ23" s="302"/>
      <c r="AJK23" s="302"/>
      <c r="AJL23" s="302"/>
      <c r="AJM23" s="302"/>
      <c r="AJN23" s="302"/>
      <c r="AJO23" s="302"/>
      <c r="AJP23" s="302"/>
      <c r="AJQ23" s="302"/>
      <c r="AJR23" s="302"/>
      <c r="AJS23" s="302"/>
      <c r="AJT23" s="302"/>
      <c r="AJU23" s="302"/>
      <c r="AJV23" s="302"/>
      <c r="AJW23" s="302"/>
      <c r="AJX23" s="302"/>
      <c r="AJY23" s="302"/>
      <c r="AJZ23" s="302"/>
      <c r="AKA23" s="302"/>
      <c r="AKB23" s="302"/>
      <c r="AKC23" s="302"/>
      <c r="AKD23" s="302"/>
      <c r="AKE23" s="302"/>
      <c r="AKF23" s="302"/>
      <c r="AKG23" s="302"/>
      <c r="AKH23" s="302"/>
      <c r="AKI23" s="302"/>
      <c r="AKJ23" s="302"/>
      <c r="AKK23" s="302"/>
      <c r="AKL23" s="302"/>
      <c r="AKM23" s="302"/>
      <c r="AKN23" s="302"/>
      <c r="AKO23" s="302"/>
      <c r="AKP23" s="302"/>
      <c r="AKQ23" s="302"/>
      <c r="AKR23" s="302"/>
      <c r="AKS23" s="302"/>
      <c r="AKT23" s="302"/>
      <c r="AKU23" s="302"/>
      <c r="AKV23" s="302"/>
      <c r="AKW23" s="302"/>
      <c r="AKX23" s="302"/>
      <c r="AKY23" s="302"/>
      <c r="AKZ23" s="302"/>
      <c r="ALA23" s="302"/>
      <c r="ALB23" s="302"/>
      <c r="ALC23" s="302"/>
      <c r="ALD23" s="302"/>
      <c r="ALE23" s="302"/>
      <c r="ALF23" s="302"/>
      <c r="ALG23" s="302"/>
      <c r="ALH23" s="302"/>
      <c r="ALI23" s="302"/>
      <c r="ALJ23" s="302"/>
      <c r="ALK23" s="302"/>
      <c r="ALL23" s="302"/>
      <c r="ALM23" s="302"/>
      <c r="ALN23" s="302"/>
      <c r="ALO23" s="302"/>
      <c r="ALP23" s="302"/>
      <c r="ALQ23" s="302"/>
      <c r="ALR23" s="302"/>
      <c r="ALS23" s="302"/>
      <c r="ALT23" s="302"/>
      <c r="ALU23" s="302"/>
      <c r="ALV23" s="302"/>
      <c r="ALW23" s="302"/>
      <c r="ALX23" s="302"/>
      <c r="ALY23" s="302"/>
      <c r="ALZ23" s="302"/>
      <c r="AMA23" s="302"/>
      <c r="AMB23" s="302"/>
      <c r="AMC23" s="302"/>
      <c r="AMD23" s="302"/>
      <c r="AME23" s="302"/>
      <c r="AMF23" s="302"/>
      <c r="AMG23" s="302"/>
      <c r="AMH23" s="302"/>
      <c r="AMI23" s="302"/>
      <c r="AMJ23" s="302"/>
      <c r="AMK23" s="302"/>
      <c r="AML23" s="302"/>
      <c r="AMM23" s="302"/>
      <c r="AMN23" s="302"/>
      <c r="AMO23" s="302"/>
      <c r="AMP23" s="302"/>
      <c r="AMQ23" s="302"/>
      <c r="AMR23" s="302"/>
      <c r="AMS23" s="302"/>
      <c r="AMT23" s="302"/>
      <c r="AMU23" s="302"/>
      <c r="AMV23" s="302"/>
      <c r="AMW23" s="302"/>
      <c r="AMX23" s="302"/>
      <c r="AMY23" s="302"/>
      <c r="AMZ23" s="302"/>
      <c r="ANA23" s="302"/>
      <c r="ANB23" s="302"/>
      <c r="ANC23" s="302"/>
      <c r="AND23" s="302"/>
      <c r="ANE23" s="302"/>
      <c r="ANF23" s="302"/>
      <c r="ANG23" s="302"/>
      <c r="ANH23" s="302"/>
      <c r="ANI23" s="302"/>
      <c r="ANJ23" s="302"/>
      <c r="ANK23" s="302"/>
      <c r="ANL23" s="302"/>
      <c r="ANM23" s="302"/>
      <c r="ANN23" s="302"/>
      <c r="ANO23" s="302"/>
      <c r="ANP23" s="302"/>
      <c r="ANQ23" s="302"/>
      <c r="ANR23" s="302"/>
      <c r="ANS23" s="302"/>
      <c r="ANT23" s="302"/>
      <c r="ANU23" s="302"/>
      <c r="ANV23" s="302"/>
      <c r="ANW23" s="302"/>
      <c r="ANX23" s="302"/>
      <c r="ANY23" s="302"/>
      <c r="ANZ23" s="302"/>
      <c r="AOA23" s="302"/>
      <c r="AOB23" s="302"/>
      <c r="AOC23" s="302"/>
      <c r="AOD23" s="302"/>
      <c r="AOE23" s="302"/>
      <c r="AOF23" s="302"/>
      <c r="AOG23" s="302"/>
      <c r="AOH23" s="302"/>
      <c r="AOI23" s="302"/>
      <c r="AOJ23" s="302"/>
      <c r="AOK23" s="302"/>
      <c r="AOL23" s="302"/>
      <c r="AOM23" s="302"/>
      <c r="AON23" s="302"/>
      <c r="AOO23" s="302"/>
      <c r="AOP23" s="302"/>
      <c r="AOQ23" s="302"/>
      <c r="AOR23" s="302"/>
      <c r="AOS23" s="302"/>
      <c r="AOT23" s="302"/>
      <c r="AOU23" s="302"/>
      <c r="AOV23" s="302"/>
      <c r="AOW23" s="302"/>
      <c r="AOX23" s="302"/>
      <c r="AOY23" s="302"/>
      <c r="AOZ23" s="302"/>
      <c r="APA23" s="302"/>
      <c r="APB23" s="302"/>
      <c r="APC23" s="302"/>
      <c r="APD23" s="302"/>
      <c r="APE23" s="302"/>
      <c r="APF23" s="302"/>
      <c r="APG23" s="302"/>
      <c r="APH23" s="302"/>
      <c r="API23" s="302"/>
      <c r="APJ23" s="302"/>
      <c r="APK23" s="302"/>
      <c r="APL23" s="302"/>
      <c r="APM23" s="302"/>
      <c r="APN23" s="302"/>
      <c r="APO23" s="302"/>
      <c r="APP23" s="302"/>
      <c r="APQ23" s="302"/>
      <c r="APR23" s="302"/>
      <c r="APS23" s="302"/>
      <c r="APT23" s="302"/>
      <c r="APU23" s="302"/>
      <c r="APV23" s="302"/>
      <c r="APW23" s="302"/>
      <c r="APX23" s="302"/>
      <c r="APY23" s="302"/>
      <c r="APZ23" s="302"/>
      <c r="AQA23" s="302"/>
      <c r="AQB23" s="302"/>
      <c r="AQC23" s="302"/>
      <c r="AQD23" s="302"/>
      <c r="AQE23" s="302"/>
      <c r="AQF23" s="302"/>
      <c r="AQG23" s="302"/>
      <c r="AQH23" s="302"/>
      <c r="AQI23" s="302"/>
      <c r="AQJ23" s="302"/>
      <c r="AQK23" s="302"/>
      <c r="AQL23" s="302"/>
      <c r="AQM23" s="302"/>
      <c r="AQN23" s="302"/>
      <c r="AQO23" s="302"/>
      <c r="AQP23" s="302"/>
      <c r="AQQ23" s="302"/>
      <c r="AQR23" s="302"/>
      <c r="AQS23" s="302"/>
      <c r="AQT23" s="302"/>
      <c r="AQU23" s="302"/>
      <c r="AQV23" s="302"/>
      <c r="AQW23" s="302"/>
      <c r="AQX23" s="302"/>
      <c r="AQY23" s="302"/>
      <c r="AQZ23" s="302"/>
      <c r="ARA23" s="302"/>
      <c r="ARB23" s="302"/>
      <c r="ARC23" s="302"/>
      <c r="ARD23" s="302"/>
      <c r="ARE23" s="302"/>
      <c r="ARF23" s="302"/>
      <c r="ARG23" s="302"/>
      <c r="ARH23" s="302"/>
      <c r="ARI23" s="302"/>
      <c r="ARJ23" s="302"/>
      <c r="ARK23" s="302"/>
      <c r="ARL23" s="302"/>
      <c r="ARM23" s="302"/>
      <c r="ARN23" s="302"/>
      <c r="ARO23" s="302"/>
      <c r="ARP23" s="302"/>
      <c r="ARQ23" s="302"/>
      <c r="ARR23" s="302"/>
      <c r="ARS23" s="302"/>
      <c r="ART23" s="302"/>
      <c r="ARU23" s="302"/>
      <c r="ARV23" s="302"/>
      <c r="ARW23" s="302"/>
      <c r="ARX23" s="302"/>
      <c r="ARY23" s="302"/>
      <c r="ARZ23" s="302"/>
      <c r="ASA23" s="302"/>
      <c r="ASB23" s="302"/>
      <c r="ASC23" s="302"/>
      <c r="ASD23" s="302"/>
      <c r="ASE23" s="302"/>
      <c r="ASF23" s="302"/>
      <c r="ASG23" s="302"/>
      <c r="ASH23" s="302"/>
      <c r="ASI23" s="302"/>
      <c r="ASJ23" s="302"/>
      <c r="ASK23" s="302"/>
      <c r="ASL23" s="302"/>
      <c r="ASM23" s="302"/>
      <c r="ASN23" s="302"/>
      <c r="ASO23" s="302"/>
      <c r="ASP23" s="302"/>
      <c r="ASQ23" s="302"/>
      <c r="ASR23" s="302"/>
      <c r="ASS23" s="302"/>
      <c r="AST23" s="302"/>
      <c r="ASU23" s="302"/>
      <c r="ASV23" s="302"/>
      <c r="ASW23" s="302"/>
      <c r="ASX23" s="302"/>
      <c r="ASY23" s="302"/>
      <c r="ASZ23" s="302"/>
      <c r="ATA23" s="302"/>
      <c r="ATB23" s="302"/>
      <c r="ATC23" s="302"/>
      <c r="ATD23" s="302"/>
      <c r="ATE23" s="302"/>
      <c r="ATF23" s="302"/>
      <c r="ATG23" s="302"/>
      <c r="ATH23" s="302"/>
      <c r="ATI23" s="302"/>
      <c r="ATJ23" s="302"/>
      <c r="ATK23" s="302"/>
      <c r="ATL23" s="302"/>
      <c r="ATM23" s="302"/>
      <c r="ATN23" s="302"/>
      <c r="ATO23" s="302"/>
      <c r="ATP23" s="302"/>
      <c r="ATQ23" s="302"/>
      <c r="ATR23" s="302"/>
      <c r="ATS23" s="302"/>
      <c r="ATT23" s="302"/>
      <c r="ATU23" s="302"/>
      <c r="ATV23" s="302"/>
      <c r="ATW23" s="302"/>
      <c r="ATX23" s="302"/>
      <c r="ATY23" s="302"/>
      <c r="ATZ23" s="302"/>
      <c r="AUA23" s="302"/>
      <c r="AUB23" s="302"/>
      <c r="AUC23" s="302"/>
      <c r="AUD23" s="302"/>
      <c r="AUE23" s="302"/>
      <c r="AUF23" s="302"/>
      <c r="AUG23" s="302"/>
      <c r="AUH23" s="302"/>
      <c r="AUI23" s="302"/>
      <c r="AUJ23" s="302"/>
      <c r="AUK23" s="302"/>
      <c r="AUL23" s="302"/>
      <c r="AUM23" s="302"/>
      <c r="AUN23" s="302"/>
      <c r="AUO23" s="302"/>
      <c r="AUP23" s="302"/>
      <c r="AUQ23" s="302"/>
      <c r="AUR23" s="302"/>
      <c r="AUS23" s="302"/>
      <c r="AUT23" s="302"/>
      <c r="AUU23" s="302"/>
      <c r="AUV23" s="302"/>
      <c r="AUW23" s="302"/>
      <c r="AUX23" s="302"/>
      <c r="AUY23" s="302"/>
      <c r="AUZ23" s="302"/>
      <c r="AVA23" s="302"/>
      <c r="AVB23" s="302"/>
      <c r="AVC23" s="302"/>
      <c r="AVD23" s="302"/>
      <c r="AVE23" s="302"/>
      <c r="AVF23" s="302"/>
      <c r="AVG23" s="302"/>
      <c r="AVH23" s="302"/>
      <c r="AVI23" s="302"/>
      <c r="AVJ23" s="302"/>
      <c r="AVK23" s="302"/>
      <c r="AVL23" s="302"/>
      <c r="AVM23" s="302"/>
      <c r="AVN23" s="302"/>
      <c r="AVO23" s="302"/>
      <c r="AVP23" s="302"/>
      <c r="AVQ23" s="302"/>
      <c r="AVR23" s="302"/>
      <c r="AVS23" s="302"/>
      <c r="AVT23" s="302"/>
      <c r="AVU23" s="302"/>
      <c r="AVV23" s="302"/>
      <c r="AVW23" s="302"/>
      <c r="AVX23" s="302"/>
      <c r="AVY23" s="302"/>
      <c r="AVZ23" s="302"/>
      <c r="AWA23" s="302"/>
      <c r="AWB23" s="302"/>
      <c r="AWC23" s="302"/>
      <c r="AWD23" s="302"/>
      <c r="AWE23" s="302"/>
      <c r="AWF23" s="302"/>
      <c r="AWG23" s="302"/>
      <c r="AWH23" s="302"/>
      <c r="AWI23" s="302"/>
      <c r="AWJ23" s="302"/>
      <c r="AWK23" s="302"/>
      <c r="AWL23" s="302"/>
      <c r="AWM23" s="302"/>
      <c r="AWN23" s="302"/>
      <c r="AWO23" s="302"/>
      <c r="AWP23" s="302"/>
      <c r="AWQ23" s="302"/>
      <c r="AWR23" s="302"/>
      <c r="AWS23" s="302"/>
      <c r="AWT23" s="302"/>
      <c r="AWU23" s="302"/>
      <c r="AWV23" s="302"/>
      <c r="AWW23" s="302"/>
      <c r="AWX23" s="302"/>
      <c r="AWY23" s="302"/>
      <c r="AWZ23" s="302"/>
      <c r="AXA23" s="302"/>
      <c r="AXB23" s="302"/>
      <c r="AXC23" s="302"/>
      <c r="AXD23" s="302"/>
      <c r="AXE23" s="302"/>
      <c r="AXF23" s="302"/>
      <c r="AXG23" s="302"/>
      <c r="AXH23" s="302"/>
      <c r="AXI23" s="302"/>
      <c r="AXJ23" s="302"/>
      <c r="AXK23" s="302"/>
      <c r="AXL23" s="302"/>
      <c r="AXM23" s="302"/>
      <c r="AXN23" s="302"/>
      <c r="AXO23" s="302"/>
      <c r="AXP23" s="302"/>
      <c r="AXQ23" s="302"/>
      <c r="AXR23" s="302"/>
      <c r="AXS23" s="302"/>
      <c r="AXT23" s="302"/>
      <c r="AXU23" s="302"/>
      <c r="AXV23" s="302"/>
      <c r="AXW23" s="302"/>
      <c r="AXX23" s="302"/>
      <c r="AXY23" s="302"/>
      <c r="AXZ23" s="302"/>
      <c r="AYA23" s="302"/>
      <c r="AYB23" s="302"/>
      <c r="AYC23" s="302"/>
      <c r="AYD23" s="302"/>
      <c r="AYE23" s="302"/>
      <c r="AYF23" s="302"/>
      <c r="AYG23" s="302"/>
      <c r="AYH23" s="302"/>
      <c r="AYI23" s="302"/>
      <c r="AYJ23" s="302"/>
      <c r="AYK23" s="302"/>
      <c r="AYL23" s="302"/>
      <c r="AYM23" s="302"/>
      <c r="AYN23" s="302"/>
      <c r="AYO23" s="302"/>
      <c r="AYP23" s="302"/>
      <c r="AYQ23" s="302"/>
      <c r="AYR23" s="302"/>
      <c r="AYS23" s="302"/>
      <c r="AYT23" s="302"/>
      <c r="AYU23" s="302"/>
      <c r="AYV23" s="302"/>
      <c r="AYW23" s="302"/>
      <c r="AYX23" s="302"/>
      <c r="AYY23" s="302"/>
      <c r="AYZ23" s="302"/>
      <c r="AZA23" s="302"/>
      <c r="AZB23" s="302"/>
      <c r="AZC23" s="302"/>
      <c r="AZD23" s="302"/>
      <c r="AZE23" s="302"/>
      <c r="AZF23" s="302"/>
      <c r="AZG23" s="302"/>
      <c r="AZH23" s="302"/>
      <c r="AZI23" s="302"/>
      <c r="AZJ23" s="302"/>
      <c r="AZK23" s="302"/>
      <c r="AZL23" s="302"/>
      <c r="AZM23" s="302"/>
      <c r="AZN23" s="302"/>
      <c r="AZO23" s="302"/>
      <c r="AZP23" s="302"/>
      <c r="AZQ23" s="302"/>
      <c r="AZR23" s="302"/>
      <c r="AZS23" s="302"/>
      <c r="AZT23" s="302"/>
      <c r="AZU23" s="302"/>
      <c r="AZV23" s="302"/>
      <c r="AZW23" s="302"/>
      <c r="AZX23" s="302"/>
      <c r="AZY23" s="302"/>
      <c r="AZZ23" s="302"/>
      <c r="BAA23" s="302"/>
      <c r="BAB23" s="302"/>
      <c r="BAC23" s="302"/>
      <c r="BAD23" s="302"/>
      <c r="BAE23" s="302"/>
      <c r="BAF23" s="302"/>
      <c r="BAG23" s="302"/>
      <c r="BAH23" s="302"/>
      <c r="BAI23" s="302"/>
      <c r="BAJ23" s="302"/>
      <c r="BAK23" s="302"/>
      <c r="BAL23" s="302"/>
      <c r="BAM23" s="302"/>
      <c r="BAN23" s="302"/>
      <c r="BAO23" s="302"/>
      <c r="BAP23" s="302"/>
      <c r="BAQ23" s="302"/>
      <c r="BAR23" s="302"/>
      <c r="BAS23" s="302"/>
      <c r="BAT23" s="302"/>
      <c r="BAU23" s="302"/>
      <c r="BAV23" s="302"/>
      <c r="BAW23" s="302"/>
      <c r="BAX23" s="302"/>
      <c r="BAY23" s="302"/>
      <c r="BAZ23" s="302"/>
      <c r="BBA23" s="302"/>
      <c r="BBB23" s="302"/>
      <c r="BBC23" s="302"/>
      <c r="BBD23" s="302"/>
      <c r="BBE23" s="302"/>
      <c r="BBF23" s="302"/>
      <c r="BBG23" s="302"/>
      <c r="BBH23" s="302"/>
      <c r="BBI23" s="302"/>
      <c r="BBJ23" s="302"/>
      <c r="BBK23" s="302"/>
      <c r="BBL23" s="302"/>
      <c r="BBM23" s="302"/>
      <c r="BBN23" s="302"/>
      <c r="BBO23" s="302"/>
      <c r="BBP23" s="302"/>
      <c r="BBQ23" s="302"/>
      <c r="BBR23" s="302"/>
      <c r="BBS23" s="302"/>
      <c r="BBT23" s="302"/>
      <c r="BBU23" s="302"/>
      <c r="BBV23" s="302"/>
      <c r="BBW23" s="302"/>
      <c r="BBX23" s="302"/>
      <c r="BBY23" s="302"/>
      <c r="BBZ23" s="302"/>
      <c r="BCA23" s="302"/>
      <c r="BCB23" s="302"/>
      <c r="BCC23" s="302"/>
      <c r="BCD23" s="302"/>
      <c r="BCE23" s="302"/>
      <c r="BCF23" s="302"/>
      <c r="BCG23" s="302"/>
      <c r="BCH23" s="302"/>
      <c r="BCI23" s="302"/>
      <c r="BCJ23" s="302"/>
      <c r="BCK23" s="302"/>
      <c r="BCL23" s="302"/>
      <c r="BCM23" s="302"/>
      <c r="BCN23" s="302"/>
      <c r="BCO23" s="302"/>
      <c r="BCP23" s="302"/>
      <c r="BCQ23" s="302"/>
      <c r="BCR23" s="302"/>
      <c r="BCS23" s="302"/>
      <c r="BCT23" s="302"/>
      <c r="BCU23" s="302"/>
      <c r="BCV23" s="302"/>
      <c r="BCW23" s="302"/>
      <c r="BCX23" s="302"/>
      <c r="BCY23" s="302"/>
      <c r="BCZ23" s="302"/>
      <c r="BDA23" s="302"/>
      <c r="BDB23" s="302"/>
      <c r="BDC23" s="302"/>
      <c r="BDD23" s="302"/>
      <c r="BDE23" s="302"/>
      <c r="BDF23" s="302"/>
      <c r="BDG23" s="302"/>
      <c r="BDH23" s="302"/>
      <c r="BDI23" s="302"/>
      <c r="BDJ23" s="302"/>
      <c r="BDK23" s="302"/>
      <c r="BDL23" s="302"/>
      <c r="BDM23" s="302"/>
      <c r="BDN23" s="302"/>
      <c r="BDO23" s="302"/>
      <c r="BDP23" s="302"/>
      <c r="BDQ23" s="302"/>
      <c r="BDR23" s="302"/>
      <c r="BDS23" s="302"/>
      <c r="BDT23" s="302"/>
      <c r="BDU23" s="302"/>
      <c r="BDV23" s="302"/>
      <c r="BDW23" s="302"/>
      <c r="BDX23" s="302"/>
      <c r="BDY23" s="302"/>
      <c r="BDZ23" s="302"/>
      <c r="BEA23" s="302"/>
      <c r="BEB23" s="302"/>
      <c r="BEC23" s="302"/>
      <c r="BED23" s="302"/>
      <c r="BEE23" s="302"/>
      <c r="BEF23" s="302"/>
      <c r="BEG23" s="302"/>
      <c r="BEH23" s="302"/>
      <c r="BEI23" s="302"/>
      <c r="BEJ23" s="302"/>
      <c r="BEK23" s="302"/>
      <c r="BEL23" s="302"/>
      <c r="BEM23" s="302"/>
      <c r="BEN23" s="302"/>
      <c r="BEO23" s="302"/>
      <c r="BEP23" s="302"/>
      <c r="BEQ23" s="302"/>
      <c r="BER23" s="302"/>
      <c r="BES23" s="302"/>
      <c r="BET23" s="302"/>
      <c r="BEU23" s="302"/>
      <c r="BEV23" s="302"/>
      <c r="BEW23" s="302"/>
      <c r="BEX23" s="302"/>
      <c r="BEY23" s="302"/>
      <c r="BEZ23" s="302"/>
      <c r="BFA23" s="302"/>
      <c r="BFB23" s="302"/>
      <c r="BFC23" s="302"/>
      <c r="BFD23" s="302"/>
      <c r="BFE23" s="302"/>
      <c r="BFF23" s="302"/>
      <c r="BFG23" s="302"/>
      <c r="BFH23" s="302"/>
      <c r="BFI23" s="302"/>
      <c r="BFJ23" s="302"/>
      <c r="BFK23" s="302"/>
      <c r="BFL23" s="302"/>
      <c r="BFM23" s="302"/>
      <c r="BFN23" s="302"/>
      <c r="BFO23" s="302"/>
      <c r="BFP23" s="302"/>
      <c r="BFQ23" s="302"/>
      <c r="BFR23" s="302"/>
      <c r="BFS23" s="302"/>
      <c r="BFT23" s="302"/>
      <c r="BFU23" s="302"/>
      <c r="BFV23" s="302"/>
      <c r="BFW23" s="302"/>
      <c r="BFX23" s="302"/>
      <c r="BFY23" s="302"/>
      <c r="BFZ23" s="302"/>
      <c r="BGA23" s="302"/>
      <c r="BGB23" s="302"/>
      <c r="BGC23" s="302"/>
      <c r="BGD23" s="302"/>
      <c r="BGE23" s="302"/>
      <c r="BGF23" s="302"/>
      <c r="BGG23" s="302"/>
      <c r="BGH23" s="302"/>
      <c r="BGI23" s="302"/>
      <c r="BGJ23" s="302"/>
      <c r="BGK23" s="302"/>
      <c r="BGL23" s="302"/>
      <c r="BGM23" s="302"/>
      <c r="BGN23" s="302"/>
      <c r="BGO23" s="302"/>
      <c r="BGP23" s="302"/>
      <c r="BGQ23" s="302"/>
      <c r="BGR23" s="302"/>
      <c r="BGS23" s="302"/>
      <c r="BGT23" s="302"/>
      <c r="BGU23" s="302"/>
      <c r="BGV23" s="302"/>
      <c r="BGW23" s="302"/>
      <c r="BGX23" s="302"/>
      <c r="BGY23" s="302"/>
      <c r="BGZ23" s="302"/>
      <c r="BHA23" s="302"/>
      <c r="BHB23" s="302"/>
      <c r="BHC23" s="302"/>
      <c r="BHD23" s="302"/>
      <c r="BHE23" s="302"/>
      <c r="BHF23" s="302"/>
      <c r="BHG23" s="302"/>
      <c r="BHH23" s="302"/>
      <c r="BHI23" s="302"/>
      <c r="BHJ23" s="302"/>
      <c r="BHK23" s="302"/>
      <c r="BHL23" s="302"/>
      <c r="BHM23" s="302"/>
      <c r="BHN23" s="302"/>
      <c r="BHO23" s="302"/>
      <c r="BHP23" s="302"/>
      <c r="BHQ23" s="302"/>
      <c r="BHR23" s="302"/>
      <c r="BHS23" s="302"/>
      <c r="BHT23" s="302"/>
      <c r="BHU23" s="302"/>
      <c r="BHV23" s="302"/>
      <c r="BHW23" s="302"/>
      <c r="BHX23" s="302"/>
      <c r="BHY23" s="302"/>
      <c r="BHZ23" s="302"/>
      <c r="BIA23" s="302"/>
      <c r="BIB23" s="302"/>
      <c r="BIC23" s="302"/>
      <c r="BID23" s="302"/>
      <c r="BIE23" s="302"/>
      <c r="BIF23" s="302"/>
      <c r="BIG23" s="302"/>
      <c r="BIH23" s="302"/>
      <c r="BII23" s="302"/>
      <c r="BIJ23" s="302"/>
      <c r="BIK23" s="302"/>
      <c r="BIL23" s="302"/>
      <c r="BIM23" s="302"/>
      <c r="BIN23" s="302"/>
      <c r="BIO23" s="302"/>
      <c r="BIP23" s="302"/>
      <c r="BIQ23" s="302"/>
      <c r="BIR23" s="302"/>
      <c r="BIS23" s="302"/>
      <c r="BIT23" s="302"/>
      <c r="BIU23" s="302"/>
      <c r="BIV23" s="302"/>
      <c r="BIW23" s="302"/>
      <c r="BIX23" s="302"/>
      <c r="BIY23" s="302"/>
      <c r="BIZ23" s="302"/>
      <c r="BJA23" s="302"/>
      <c r="BJB23" s="302"/>
      <c r="BJC23" s="302"/>
      <c r="BJD23" s="302"/>
      <c r="BJE23" s="302"/>
      <c r="BJF23" s="302"/>
      <c r="BJG23" s="302"/>
      <c r="BJH23" s="302"/>
      <c r="BJI23" s="302"/>
      <c r="BJJ23" s="302"/>
      <c r="BJK23" s="302"/>
      <c r="BJL23" s="302"/>
      <c r="BJM23" s="302"/>
      <c r="BJN23" s="302"/>
      <c r="BJO23" s="302"/>
      <c r="BJP23" s="302"/>
      <c r="BJQ23" s="302"/>
      <c r="BJR23" s="302"/>
      <c r="BJS23" s="302"/>
      <c r="BJT23" s="302"/>
      <c r="BJU23" s="302"/>
      <c r="BJV23" s="302"/>
      <c r="BJW23" s="302"/>
      <c r="BJX23" s="302"/>
      <c r="BJY23" s="302"/>
      <c r="BJZ23" s="302"/>
      <c r="BKA23" s="302"/>
      <c r="BKB23" s="302"/>
      <c r="BKC23" s="302"/>
      <c r="BKD23" s="302"/>
      <c r="BKE23" s="302"/>
      <c r="BKF23" s="302"/>
      <c r="BKG23" s="302"/>
      <c r="BKH23" s="302"/>
      <c r="BKI23" s="302"/>
      <c r="BKJ23" s="302"/>
      <c r="BKK23" s="302"/>
      <c r="BKL23" s="302"/>
      <c r="BKM23" s="302"/>
      <c r="BKN23" s="302"/>
      <c r="BKO23" s="302"/>
      <c r="BKP23" s="302"/>
      <c r="BKQ23" s="302"/>
      <c r="BKR23" s="302"/>
      <c r="BKS23" s="302"/>
      <c r="BKT23" s="302"/>
      <c r="BKU23" s="302"/>
      <c r="BKV23" s="302"/>
      <c r="BKW23" s="302"/>
      <c r="BKX23" s="302"/>
      <c r="BKY23" s="302"/>
      <c r="BKZ23" s="302"/>
      <c r="BLA23" s="302"/>
      <c r="BLB23" s="302"/>
      <c r="BLC23" s="302"/>
      <c r="BLD23" s="302"/>
      <c r="BLE23" s="302"/>
      <c r="BLF23" s="302"/>
      <c r="BLG23" s="302"/>
      <c r="BLH23" s="302"/>
      <c r="BLI23" s="302"/>
      <c r="BLJ23" s="302"/>
      <c r="BLK23" s="302"/>
      <c r="BLL23" s="302"/>
      <c r="BLM23" s="302"/>
      <c r="BLN23" s="302"/>
      <c r="BLO23" s="302"/>
      <c r="BLP23" s="302"/>
      <c r="BLQ23" s="302"/>
      <c r="BLR23" s="302"/>
      <c r="BLS23" s="302"/>
      <c r="BLT23" s="302"/>
      <c r="BLU23" s="302"/>
      <c r="BLV23" s="302"/>
      <c r="BLW23" s="302"/>
      <c r="BLX23" s="302"/>
      <c r="BLY23" s="302"/>
      <c r="BLZ23" s="302"/>
      <c r="BMA23" s="302"/>
      <c r="BMB23" s="302"/>
      <c r="BMC23" s="302"/>
      <c r="BMD23" s="302"/>
      <c r="BME23" s="302"/>
      <c r="BMF23" s="302"/>
      <c r="BMG23" s="302"/>
      <c r="BMH23" s="302"/>
      <c r="BMI23" s="302"/>
      <c r="BMJ23" s="302"/>
      <c r="BMK23" s="302"/>
      <c r="BML23" s="302"/>
      <c r="BMM23" s="302"/>
      <c r="BMN23" s="302"/>
      <c r="BMO23" s="302"/>
      <c r="BMP23" s="302"/>
      <c r="BMQ23" s="302"/>
      <c r="BMR23" s="302"/>
      <c r="BMS23" s="302"/>
      <c r="BMT23" s="302"/>
      <c r="BMU23" s="302"/>
      <c r="BMV23" s="302"/>
      <c r="BMW23" s="302"/>
      <c r="BMX23" s="302"/>
      <c r="BMY23" s="302"/>
      <c r="BMZ23" s="302"/>
      <c r="BNA23" s="302"/>
      <c r="BNB23" s="302"/>
      <c r="BNC23" s="302"/>
      <c r="BND23" s="302"/>
      <c r="BNE23" s="302"/>
      <c r="BNF23" s="302"/>
      <c r="BNG23" s="302"/>
      <c r="BNH23" s="302"/>
      <c r="BNI23" s="302"/>
      <c r="BNJ23" s="302"/>
      <c r="BNK23" s="302"/>
      <c r="BNL23" s="302"/>
      <c r="BNM23" s="302"/>
      <c r="BNN23" s="302"/>
      <c r="BNO23" s="302"/>
      <c r="BNP23" s="302"/>
      <c r="BNQ23" s="302"/>
      <c r="BNR23" s="302"/>
      <c r="BNS23" s="302"/>
      <c r="BNT23" s="302"/>
      <c r="BNU23" s="302"/>
      <c r="BNV23" s="302"/>
      <c r="BNW23" s="302"/>
      <c r="BNX23" s="302"/>
      <c r="BNY23" s="302"/>
      <c r="BNZ23" s="302"/>
      <c r="BOA23" s="302"/>
      <c r="BOB23" s="302"/>
      <c r="BOC23" s="302"/>
      <c r="BOD23" s="302"/>
      <c r="BOE23" s="302"/>
      <c r="BOF23" s="302"/>
      <c r="BOG23" s="302"/>
      <c r="BOH23" s="302"/>
      <c r="BOI23" s="302"/>
      <c r="BOJ23" s="302"/>
      <c r="BOK23" s="302"/>
      <c r="BOL23" s="302"/>
      <c r="BOM23" s="302"/>
      <c r="BON23" s="302"/>
      <c r="BOO23" s="302"/>
      <c r="BOP23" s="302"/>
      <c r="BOQ23" s="302"/>
      <c r="BOR23" s="302"/>
      <c r="BOS23" s="302"/>
      <c r="BOT23" s="302"/>
      <c r="BOU23" s="302"/>
      <c r="BOV23" s="302"/>
      <c r="BOW23" s="302"/>
      <c r="BOX23" s="302"/>
      <c r="BOY23" s="302"/>
      <c r="BOZ23" s="302"/>
      <c r="BPA23" s="302"/>
      <c r="BPB23" s="302"/>
      <c r="BPC23" s="302"/>
      <c r="BPD23" s="302"/>
      <c r="BPE23" s="302"/>
      <c r="BPF23" s="302"/>
      <c r="BPG23" s="302"/>
      <c r="BPH23" s="302"/>
      <c r="BPI23" s="302"/>
      <c r="BPJ23" s="302"/>
      <c r="BPK23" s="302"/>
      <c r="BPL23" s="302"/>
      <c r="BPM23" s="302"/>
      <c r="BPN23" s="302"/>
      <c r="BPO23" s="302"/>
      <c r="BPP23" s="302"/>
      <c r="BPQ23" s="302"/>
      <c r="BPR23" s="302"/>
      <c r="BPS23" s="302"/>
      <c r="BPT23" s="302"/>
      <c r="BPU23" s="302"/>
      <c r="BPV23" s="302"/>
      <c r="BPW23" s="302"/>
      <c r="BPX23" s="302"/>
      <c r="BPY23" s="302"/>
      <c r="BPZ23" s="302"/>
      <c r="BQA23" s="302"/>
      <c r="BQB23" s="302"/>
      <c r="BQC23" s="302"/>
      <c r="BQD23" s="302"/>
      <c r="BQE23" s="302"/>
      <c r="BQF23" s="302"/>
      <c r="BQG23" s="302"/>
      <c r="BQH23" s="302"/>
      <c r="BQI23" s="302"/>
      <c r="BQJ23" s="302"/>
      <c r="BQK23" s="302"/>
      <c r="BQL23" s="302"/>
      <c r="BQM23" s="302"/>
      <c r="BQN23" s="302"/>
      <c r="BQO23" s="302"/>
      <c r="BQP23" s="302"/>
      <c r="BQQ23" s="302"/>
      <c r="BQR23" s="302"/>
      <c r="BQS23" s="302"/>
      <c r="BQT23" s="302"/>
      <c r="BQU23" s="302"/>
      <c r="BQV23" s="302"/>
      <c r="BQW23" s="302"/>
      <c r="BQX23" s="302"/>
      <c r="BQY23" s="302"/>
      <c r="BQZ23" s="302"/>
      <c r="BRA23" s="302"/>
      <c r="BRB23" s="302"/>
      <c r="BRC23" s="302"/>
      <c r="BRD23" s="302"/>
      <c r="BRE23" s="302"/>
      <c r="BRF23" s="302"/>
      <c r="BRG23" s="302"/>
      <c r="BRH23" s="302"/>
      <c r="BRI23" s="302"/>
      <c r="BRJ23" s="302"/>
      <c r="BRK23" s="302"/>
      <c r="BRL23" s="302"/>
      <c r="BRM23" s="302"/>
      <c r="BRN23" s="302"/>
      <c r="BRO23" s="302"/>
      <c r="BRP23" s="302"/>
      <c r="BRQ23" s="302"/>
      <c r="BRR23" s="302"/>
      <c r="BRS23" s="302"/>
      <c r="BRT23" s="302"/>
      <c r="BRU23" s="302"/>
      <c r="BRV23" s="302"/>
      <c r="BRW23" s="302"/>
      <c r="BRX23" s="302"/>
      <c r="BRY23" s="302"/>
      <c r="BRZ23" s="302"/>
      <c r="BSA23" s="302"/>
      <c r="BSB23" s="302"/>
      <c r="BSC23" s="302"/>
      <c r="BSD23" s="302"/>
      <c r="BSE23" s="302"/>
      <c r="BSF23" s="302"/>
      <c r="BSG23" s="302"/>
      <c r="BSH23" s="302"/>
      <c r="BSI23" s="302"/>
      <c r="BSJ23" s="302"/>
      <c r="BSK23" s="302"/>
      <c r="BSL23" s="302"/>
      <c r="BSM23" s="302"/>
      <c r="BSN23" s="302"/>
      <c r="BSO23" s="302"/>
      <c r="BSP23" s="302"/>
      <c r="BSQ23" s="302"/>
      <c r="BSR23" s="302"/>
      <c r="BSS23" s="302"/>
      <c r="BST23" s="302"/>
      <c r="BSU23" s="302"/>
      <c r="BSV23" s="302"/>
      <c r="BSW23" s="302"/>
      <c r="BSX23" s="302"/>
      <c r="BSY23" s="302"/>
      <c r="BSZ23" s="302"/>
      <c r="BTA23" s="302"/>
      <c r="BTB23" s="302"/>
      <c r="BTC23" s="302"/>
      <c r="BTD23" s="302"/>
      <c r="BTE23" s="302"/>
      <c r="BTF23" s="302"/>
      <c r="BTG23" s="302"/>
      <c r="BTH23" s="302"/>
      <c r="BTI23" s="302"/>
      <c r="BTJ23" s="302"/>
      <c r="BTK23" s="302"/>
      <c r="BTL23" s="302"/>
      <c r="BTM23" s="302"/>
      <c r="BTN23" s="302"/>
      <c r="BTO23" s="302"/>
      <c r="BTP23" s="302"/>
      <c r="BTQ23" s="302"/>
      <c r="BTR23" s="302"/>
      <c r="BTS23" s="302"/>
      <c r="BTT23" s="302"/>
      <c r="BTU23" s="302"/>
      <c r="BTV23" s="302"/>
      <c r="BTW23" s="302"/>
      <c r="BTX23" s="302"/>
      <c r="BTY23" s="302"/>
      <c r="BTZ23" s="302"/>
      <c r="BUA23" s="302"/>
      <c r="BUB23" s="302"/>
      <c r="BUC23" s="302"/>
      <c r="BUD23" s="302"/>
      <c r="BUE23" s="302"/>
      <c r="BUF23" s="302"/>
      <c r="BUG23" s="302"/>
      <c r="BUH23" s="302"/>
      <c r="BUI23" s="302"/>
      <c r="BUJ23" s="302"/>
      <c r="BUK23" s="302"/>
      <c r="BUL23" s="302"/>
      <c r="BUM23" s="302"/>
      <c r="BUN23" s="302"/>
      <c r="BUO23" s="302"/>
      <c r="BUP23" s="302"/>
      <c r="BUQ23" s="302"/>
      <c r="BUR23" s="302"/>
      <c r="BUS23" s="302"/>
      <c r="BUT23" s="302"/>
      <c r="BUU23" s="302"/>
      <c r="BUV23" s="302"/>
      <c r="BUW23" s="302"/>
      <c r="BUX23" s="302"/>
      <c r="BUY23" s="302"/>
      <c r="BUZ23" s="302"/>
      <c r="BVA23" s="302"/>
      <c r="BVB23" s="302"/>
      <c r="BVC23" s="302"/>
      <c r="BVD23" s="302"/>
      <c r="BVE23" s="302"/>
      <c r="BVF23" s="302"/>
      <c r="BVG23" s="302"/>
      <c r="BVH23" s="302"/>
      <c r="BVI23" s="302"/>
      <c r="BVJ23" s="302"/>
      <c r="BVK23" s="302"/>
      <c r="BVL23" s="302"/>
      <c r="BVM23" s="302"/>
      <c r="BVN23" s="302"/>
      <c r="BVO23" s="302"/>
      <c r="BVP23" s="302"/>
      <c r="BVQ23" s="302"/>
      <c r="BVR23" s="302"/>
      <c r="BVS23" s="302"/>
      <c r="BVT23" s="302"/>
      <c r="BVU23" s="302"/>
      <c r="BVV23" s="302"/>
      <c r="BVW23" s="302"/>
      <c r="BVX23" s="302"/>
      <c r="BVY23" s="302"/>
      <c r="BVZ23" s="302"/>
      <c r="BWA23" s="302"/>
      <c r="BWB23" s="302"/>
      <c r="BWC23" s="302"/>
      <c r="BWD23" s="302"/>
      <c r="BWE23" s="302"/>
      <c r="BWF23" s="302"/>
      <c r="BWG23" s="302"/>
      <c r="BWH23" s="302"/>
      <c r="BWI23" s="302"/>
      <c r="BWJ23" s="302"/>
      <c r="BWK23" s="302"/>
      <c r="BWL23" s="302"/>
      <c r="BWM23" s="302"/>
      <c r="BWN23" s="302"/>
      <c r="BWO23" s="302"/>
      <c r="BWP23" s="302"/>
      <c r="BWQ23" s="302"/>
      <c r="BWR23" s="302"/>
      <c r="BWS23" s="302"/>
      <c r="BWT23" s="302"/>
      <c r="BWU23" s="302"/>
      <c r="BWV23" s="302"/>
      <c r="BWW23" s="302"/>
      <c r="BWX23" s="302"/>
      <c r="BWY23" s="302"/>
      <c r="BWZ23" s="302"/>
      <c r="BXA23" s="302"/>
      <c r="BXB23" s="302"/>
      <c r="BXC23" s="302"/>
      <c r="BXD23" s="302"/>
      <c r="BXE23" s="302"/>
      <c r="BXF23" s="302"/>
      <c r="BXG23" s="302"/>
      <c r="BXH23" s="302"/>
      <c r="BXI23" s="302"/>
      <c r="BXJ23" s="302"/>
      <c r="BXK23" s="302"/>
      <c r="BXL23" s="302"/>
      <c r="BXM23" s="302"/>
      <c r="BXN23" s="302"/>
      <c r="BXO23" s="302"/>
      <c r="BXP23" s="302"/>
      <c r="BXQ23" s="302"/>
      <c r="BXR23" s="302"/>
      <c r="BXS23" s="302"/>
      <c r="BXT23" s="302"/>
      <c r="BXU23" s="302"/>
      <c r="BXV23" s="302"/>
      <c r="BXW23" s="302"/>
      <c r="BXX23" s="302"/>
      <c r="BXY23" s="302"/>
      <c r="BXZ23" s="302"/>
      <c r="BYA23" s="302"/>
      <c r="BYB23" s="302"/>
      <c r="BYC23" s="302"/>
      <c r="BYD23" s="302"/>
      <c r="BYE23" s="302"/>
      <c r="BYF23" s="302"/>
      <c r="BYG23" s="302"/>
      <c r="BYH23" s="302"/>
      <c r="BYI23" s="302"/>
      <c r="BYJ23" s="302"/>
      <c r="BYK23" s="302"/>
      <c r="BYL23" s="302"/>
      <c r="BYM23" s="302"/>
      <c r="BYN23" s="302"/>
      <c r="BYO23" s="302"/>
      <c r="BYP23" s="302"/>
      <c r="BYQ23" s="302"/>
      <c r="BYR23" s="302"/>
      <c r="BYS23" s="302"/>
      <c r="BYT23" s="302"/>
      <c r="BYU23" s="302"/>
      <c r="BYV23" s="302"/>
      <c r="BYW23" s="302"/>
      <c r="BYX23" s="302"/>
      <c r="BYY23" s="302"/>
      <c r="BYZ23" s="302"/>
      <c r="BZA23" s="302"/>
      <c r="BZB23" s="302"/>
      <c r="BZC23" s="302"/>
      <c r="BZD23" s="302"/>
      <c r="BZE23" s="302"/>
      <c r="BZF23" s="302"/>
      <c r="BZG23" s="302"/>
      <c r="BZH23" s="302"/>
      <c r="BZI23" s="302"/>
      <c r="BZJ23" s="302"/>
      <c r="BZK23" s="302"/>
      <c r="BZL23" s="302"/>
      <c r="BZM23" s="302"/>
      <c r="BZN23" s="302"/>
      <c r="BZO23" s="302"/>
      <c r="BZP23" s="302"/>
      <c r="BZQ23" s="302"/>
      <c r="BZR23" s="302"/>
      <c r="BZS23" s="302"/>
      <c r="BZT23" s="302"/>
      <c r="BZU23" s="302"/>
      <c r="BZV23" s="302"/>
      <c r="BZW23" s="302"/>
      <c r="BZX23" s="302"/>
      <c r="BZY23" s="302"/>
      <c r="BZZ23" s="302"/>
      <c r="CAA23" s="302"/>
      <c r="CAB23" s="302"/>
      <c r="CAC23" s="302"/>
      <c r="CAD23" s="302"/>
      <c r="CAE23" s="302"/>
      <c r="CAF23" s="302"/>
      <c r="CAG23" s="302"/>
      <c r="CAH23" s="302"/>
      <c r="CAI23" s="302"/>
      <c r="CAJ23" s="302"/>
      <c r="CAK23" s="302"/>
      <c r="CAL23" s="302"/>
      <c r="CAM23" s="302"/>
      <c r="CAN23" s="302"/>
      <c r="CAO23" s="302"/>
      <c r="CAP23" s="302"/>
      <c r="CAQ23" s="302"/>
      <c r="CAR23" s="302"/>
      <c r="CAS23" s="302"/>
      <c r="CAT23" s="302"/>
      <c r="CAU23" s="302"/>
      <c r="CAV23" s="302"/>
      <c r="CAW23" s="302"/>
      <c r="CAX23" s="302"/>
      <c r="CAY23" s="302"/>
      <c r="CAZ23" s="302"/>
      <c r="CBA23" s="302"/>
      <c r="CBB23" s="302"/>
      <c r="CBC23" s="302"/>
      <c r="CBD23" s="302"/>
      <c r="CBE23" s="302"/>
      <c r="CBF23" s="302"/>
      <c r="CBG23" s="302"/>
      <c r="CBH23" s="302"/>
      <c r="CBI23" s="302"/>
      <c r="CBJ23" s="302"/>
      <c r="CBK23" s="302"/>
      <c r="CBL23" s="302"/>
      <c r="CBM23" s="302"/>
      <c r="CBN23" s="302"/>
      <c r="CBO23" s="302"/>
      <c r="CBP23" s="302"/>
      <c r="CBQ23" s="302"/>
      <c r="CBR23" s="302"/>
      <c r="CBS23" s="302"/>
      <c r="CBT23" s="302"/>
      <c r="CBU23" s="302"/>
      <c r="CBV23" s="302"/>
      <c r="CBW23" s="302"/>
      <c r="CBX23" s="302"/>
      <c r="CBY23" s="302"/>
      <c r="CBZ23" s="302"/>
      <c r="CCA23" s="302"/>
      <c r="CCB23" s="302"/>
      <c r="CCC23" s="302"/>
      <c r="CCD23" s="302"/>
      <c r="CCE23" s="302"/>
      <c r="CCF23" s="302"/>
      <c r="CCG23" s="302"/>
      <c r="CCH23" s="302"/>
      <c r="CCI23" s="302"/>
      <c r="CCJ23" s="302"/>
      <c r="CCK23" s="302"/>
      <c r="CCL23" s="302"/>
      <c r="CCM23" s="302"/>
      <c r="CCN23" s="302"/>
      <c r="CCO23" s="302"/>
      <c r="CCP23" s="302"/>
      <c r="CCQ23" s="302"/>
      <c r="CCR23" s="302"/>
      <c r="CCS23" s="302"/>
      <c r="CCT23" s="302"/>
      <c r="CCU23" s="302"/>
      <c r="CCV23" s="302"/>
      <c r="CCW23" s="302"/>
      <c r="CCX23" s="302"/>
      <c r="CCY23" s="302"/>
      <c r="CCZ23" s="302"/>
      <c r="CDA23" s="302"/>
      <c r="CDB23" s="302"/>
      <c r="CDC23" s="302"/>
      <c r="CDD23" s="302"/>
      <c r="CDE23" s="302"/>
      <c r="CDF23" s="302"/>
      <c r="CDG23" s="302"/>
      <c r="CDH23" s="302"/>
      <c r="CDI23" s="302"/>
      <c r="CDJ23" s="302"/>
      <c r="CDK23" s="302"/>
      <c r="CDL23" s="302"/>
      <c r="CDM23" s="302"/>
      <c r="CDN23" s="302"/>
      <c r="CDO23" s="302"/>
      <c r="CDP23" s="302"/>
      <c r="CDQ23" s="302"/>
      <c r="CDR23" s="302"/>
      <c r="CDS23" s="302"/>
      <c r="CDT23" s="302"/>
      <c r="CDU23" s="302"/>
      <c r="CDV23" s="302"/>
      <c r="CDW23" s="302"/>
      <c r="CDX23" s="302"/>
      <c r="CDY23" s="302"/>
      <c r="CDZ23" s="302"/>
      <c r="CEA23" s="302"/>
      <c r="CEB23" s="302"/>
      <c r="CEC23" s="302"/>
      <c r="CED23" s="302"/>
      <c r="CEE23" s="302"/>
      <c r="CEF23" s="302"/>
      <c r="CEG23" s="302"/>
      <c r="CEH23" s="302"/>
      <c r="CEI23" s="302"/>
      <c r="CEJ23" s="302"/>
      <c r="CEK23" s="302"/>
      <c r="CEL23" s="302"/>
      <c r="CEM23" s="302"/>
      <c r="CEN23" s="302"/>
      <c r="CEO23" s="302"/>
      <c r="CEP23" s="302"/>
      <c r="CEQ23" s="302"/>
      <c r="CER23" s="302"/>
      <c r="CES23" s="302"/>
      <c r="CET23" s="302"/>
      <c r="CEU23" s="302"/>
      <c r="CEV23" s="302"/>
      <c r="CEW23" s="302"/>
      <c r="CEX23" s="302"/>
      <c r="CEY23" s="302"/>
      <c r="CEZ23" s="302"/>
      <c r="CFA23" s="302"/>
      <c r="CFB23" s="302"/>
      <c r="CFC23" s="302"/>
      <c r="CFD23" s="302"/>
      <c r="CFE23" s="302"/>
      <c r="CFF23" s="302"/>
      <c r="CFG23" s="302"/>
      <c r="CFH23" s="302"/>
      <c r="CFI23" s="302"/>
      <c r="CFJ23" s="302"/>
      <c r="CFK23" s="302"/>
      <c r="CFL23" s="302"/>
      <c r="CFM23" s="302"/>
      <c r="CFN23" s="302"/>
      <c r="CFO23" s="302"/>
      <c r="CFP23" s="302"/>
      <c r="CFQ23" s="302"/>
      <c r="CFR23" s="302"/>
      <c r="CFS23" s="302"/>
      <c r="CFT23" s="302"/>
      <c r="CFU23" s="302"/>
      <c r="CFV23" s="302"/>
      <c r="CFW23" s="302"/>
      <c r="CFX23" s="302"/>
      <c r="CFY23" s="302"/>
      <c r="CFZ23" s="302"/>
      <c r="CGA23" s="302"/>
      <c r="CGB23" s="302"/>
      <c r="CGC23" s="302"/>
      <c r="CGD23" s="302"/>
      <c r="CGE23" s="302"/>
      <c r="CGF23" s="302"/>
      <c r="CGG23" s="302"/>
      <c r="CGH23" s="302"/>
      <c r="CGI23" s="302"/>
      <c r="CGJ23" s="302"/>
      <c r="CGK23" s="302"/>
      <c r="CGL23" s="302"/>
      <c r="CGM23" s="302"/>
      <c r="CGN23" s="302"/>
      <c r="CGO23" s="302"/>
      <c r="CGP23" s="302"/>
      <c r="CGQ23" s="302"/>
      <c r="CGR23" s="302"/>
      <c r="CGS23" s="302"/>
      <c r="CGT23" s="302"/>
      <c r="CGU23" s="302"/>
      <c r="CGV23" s="302"/>
      <c r="CGW23" s="302"/>
      <c r="CGX23" s="302"/>
      <c r="CGY23" s="302"/>
      <c r="CGZ23" s="302"/>
      <c r="CHA23" s="302"/>
      <c r="CHB23" s="302"/>
      <c r="CHC23" s="302"/>
      <c r="CHD23" s="302"/>
      <c r="CHE23" s="302"/>
      <c r="CHF23" s="302"/>
      <c r="CHG23" s="302"/>
      <c r="CHH23" s="302"/>
      <c r="CHI23" s="302"/>
      <c r="CHJ23" s="302"/>
      <c r="CHK23" s="302"/>
      <c r="CHL23" s="302"/>
      <c r="CHM23" s="302"/>
      <c r="CHN23" s="302"/>
      <c r="CHO23" s="302"/>
      <c r="CHP23" s="302"/>
      <c r="CHQ23" s="302"/>
      <c r="CHR23" s="302"/>
      <c r="CHS23" s="302"/>
      <c r="CHT23" s="302"/>
      <c r="CHU23" s="302"/>
      <c r="CHV23" s="302"/>
      <c r="CHW23" s="302"/>
      <c r="CHX23" s="302"/>
      <c r="CHY23" s="302"/>
      <c r="CHZ23" s="302"/>
      <c r="CIA23" s="302"/>
      <c r="CIB23" s="302"/>
      <c r="CIC23" s="302"/>
      <c r="CID23" s="302"/>
      <c r="CIE23" s="302"/>
      <c r="CIF23" s="302"/>
      <c r="CIG23" s="302"/>
      <c r="CIH23" s="302"/>
      <c r="CII23" s="302"/>
      <c r="CIJ23" s="302"/>
      <c r="CIK23" s="302"/>
      <c r="CIL23" s="302"/>
      <c r="CIM23" s="302"/>
      <c r="CIN23" s="302"/>
      <c r="CIO23" s="302"/>
      <c r="CIP23" s="302"/>
      <c r="CIQ23" s="302"/>
      <c r="CIR23" s="302"/>
      <c r="CIS23" s="302"/>
      <c r="CIT23" s="302"/>
      <c r="CIU23" s="302"/>
      <c r="CIV23" s="302"/>
      <c r="CIW23" s="302"/>
      <c r="CIX23" s="302"/>
      <c r="CIY23" s="302"/>
      <c r="CIZ23" s="302"/>
      <c r="CJA23" s="302"/>
      <c r="CJB23" s="302"/>
      <c r="CJC23" s="302"/>
      <c r="CJD23" s="302"/>
      <c r="CJE23" s="302"/>
      <c r="CJF23" s="302"/>
      <c r="CJG23" s="302"/>
      <c r="CJH23" s="302"/>
      <c r="CJI23" s="302"/>
      <c r="CJJ23" s="302"/>
      <c r="CJK23" s="302"/>
      <c r="CJL23" s="302"/>
      <c r="CJM23" s="302"/>
      <c r="CJN23" s="302"/>
      <c r="CJO23" s="302"/>
      <c r="CJP23" s="302"/>
      <c r="CJQ23" s="302"/>
      <c r="CJR23" s="302"/>
      <c r="CJS23" s="302"/>
      <c r="CJT23" s="302"/>
      <c r="CJU23" s="302"/>
      <c r="CJV23" s="302"/>
      <c r="CJW23" s="302"/>
      <c r="CJX23" s="302"/>
      <c r="CJY23" s="302"/>
      <c r="CJZ23" s="302"/>
      <c r="CKA23" s="302"/>
      <c r="CKB23" s="302"/>
      <c r="CKC23" s="302"/>
      <c r="CKD23" s="302"/>
      <c r="CKE23" s="302"/>
      <c r="CKF23" s="302"/>
      <c r="CKG23" s="302"/>
      <c r="CKH23" s="302"/>
      <c r="CKI23" s="302"/>
      <c r="CKJ23" s="302"/>
      <c r="CKK23" s="302"/>
      <c r="CKL23" s="302"/>
      <c r="CKM23" s="302"/>
      <c r="CKN23" s="302"/>
      <c r="CKO23" s="302"/>
      <c r="CKP23" s="302"/>
      <c r="CKQ23" s="302"/>
      <c r="CKR23" s="302"/>
      <c r="CKS23" s="302"/>
      <c r="CKT23" s="302"/>
      <c r="CKU23" s="302"/>
      <c r="CKV23" s="302"/>
      <c r="CKW23" s="302"/>
      <c r="CKX23" s="302"/>
      <c r="CKY23" s="302"/>
      <c r="CKZ23" s="302"/>
      <c r="CLA23" s="302"/>
      <c r="CLB23" s="302"/>
      <c r="CLC23" s="302"/>
      <c r="CLD23" s="302"/>
      <c r="CLE23" s="302"/>
      <c r="CLF23" s="302"/>
      <c r="CLG23" s="302"/>
      <c r="CLH23" s="302"/>
      <c r="CLI23" s="302"/>
      <c r="CLJ23" s="302"/>
      <c r="CLK23" s="302"/>
      <c r="CLL23" s="302"/>
      <c r="CLM23" s="302"/>
      <c r="CLN23" s="302"/>
      <c r="CLO23" s="302"/>
      <c r="CLP23" s="302"/>
      <c r="CLQ23" s="302"/>
      <c r="CLR23" s="302"/>
      <c r="CLS23" s="302"/>
      <c r="CLT23" s="302"/>
      <c r="CLU23" s="302"/>
      <c r="CLV23" s="302"/>
      <c r="CLW23" s="302"/>
      <c r="CLX23" s="302"/>
      <c r="CLY23" s="302"/>
      <c r="CLZ23" s="302"/>
      <c r="CMA23" s="302"/>
      <c r="CMB23" s="302"/>
      <c r="CMC23" s="302"/>
      <c r="CMD23" s="302"/>
      <c r="CME23" s="302"/>
      <c r="CMF23" s="302"/>
      <c r="CMG23" s="302"/>
      <c r="CMH23" s="302"/>
      <c r="CMI23" s="302"/>
      <c r="CMJ23" s="302"/>
      <c r="CMK23" s="302"/>
      <c r="CML23" s="302"/>
      <c r="CMM23" s="302"/>
      <c r="CMN23" s="302"/>
      <c r="CMO23" s="302"/>
      <c r="CMP23" s="302"/>
      <c r="CMQ23" s="302"/>
      <c r="CMR23" s="302"/>
      <c r="CMS23" s="302"/>
      <c r="CMT23" s="302"/>
      <c r="CMU23" s="302"/>
      <c r="CMV23" s="302"/>
      <c r="CMW23" s="302"/>
      <c r="CMX23" s="302"/>
      <c r="CMY23" s="302"/>
      <c r="CMZ23" s="302"/>
      <c r="CNA23" s="302"/>
      <c r="CNB23" s="302"/>
      <c r="CNC23" s="302"/>
      <c r="CND23" s="302"/>
      <c r="CNE23" s="302"/>
      <c r="CNF23" s="302"/>
      <c r="CNG23" s="302"/>
      <c r="CNH23" s="302"/>
      <c r="CNI23" s="302"/>
      <c r="CNJ23" s="302"/>
      <c r="CNK23" s="302"/>
      <c r="CNL23" s="302"/>
      <c r="CNM23" s="302"/>
      <c r="CNN23" s="302"/>
      <c r="CNO23" s="302"/>
      <c r="CNP23" s="302"/>
      <c r="CNQ23" s="302"/>
      <c r="CNR23" s="302"/>
      <c r="CNS23" s="302"/>
      <c r="CNT23" s="302"/>
      <c r="CNU23" s="302"/>
      <c r="CNV23" s="302"/>
      <c r="CNW23" s="302"/>
      <c r="CNX23" s="302"/>
      <c r="CNY23" s="302"/>
      <c r="CNZ23" s="302"/>
      <c r="COA23" s="302"/>
      <c r="COB23" s="302"/>
      <c r="COC23" s="302"/>
      <c r="COD23" s="302"/>
      <c r="COE23" s="302"/>
      <c r="COF23" s="302"/>
      <c r="COG23" s="302"/>
      <c r="COH23" s="302"/>
      <c r="COI23" s="302"/>
      <c r="COJ23" s="302"/>
      <c r="COK23" s="302"/>
      <c r="COL23" s="302"/>
      <c r="COM23" s="302"/>
      <c r="CON23" s="302"/>
      <c r="COO23" s="302"/>
      <c r="COP23" s="302"/>
      <c r="COQ23" s="302"/>
      <c r="COR23" s="302"/>
      <c r="COS23" s="302"/>
      <c r="COT23" s="302"/>
      <c r="COU23" s="302"/>
      <c r="COV23" s="302"/>
      <c r="COW23" s="302"/>
      <c r="COX23" s="302"/>
      <c r="COY23" s="302"/>
      <c r="COZ23" s="302"/>
      <c r="CPA23" s="302"/>
      <c r="CPB23" s="302"/>
      <c r="CPC23" s="302"/>
      <c r="CPD23" s="302"/>
      <c r="CPE23" s="302"/>
      <c r="CPF23" s="302"/>
      <c r="CPG23" s="302"/>
      <c r="CPH23" s="302"/>
      <c r="CPI23" s="302"/>
      <c r="CPJ23" s="302"/>
      <c r="CPK23" s="302"/>
      <c r="CPL23" s="302"/>
      <c r="CPM23" s="302"/>
      <c r="CPN23" s="302"/>
      <c r="CPO23" s="302"/>
      <c r="CPP23" s="302"/>
      <c r="CPQ23" s="302"/>
      <c r="CPR23" s="302"/>
      <c r="CPS23" s="302"/>
      <c r="CPT23" s="302"/>
      <c r="CPU23" s="302"/>
      <c r="CPV23" s="302"/>
      <c r="CPW23" s="302"/>
      <c r="CPX23" s="302"/>
      <c r="CPY23" s="302"/>
      <c r="CPZ23" s="302"/>
      <c r="CQA23" s="302"/>
      <c r="CQB23" s="302"/>
      <c r="CQC23" s="302"/>
      <c r="CQD23" s="302"/>
      <c r="CQE23" s="302"/>
      <c r="CQF23" s="302"/>
      <c r="CQG23" s="302"/>
      <c r="CQH23" s="302"/>
      <c r="CQI23" s="302"/>
      <c r="CQJ23" s="302"/>
      <c r="CQK23" s="302"/>
      <c r="CQL23" s="302"/>
      <c r="CQM23" s="302"/>
      <c r="CQN23" s="302"/>
      <c r="CQO23" s="302"/>
      <c r="CQP23" s="302"/>
      <c r="CQQ23" s="302"/>
      <c r="CQR23" s="302"/>
      <c r="CQS23" s="302"/>
      <c r="CQT23" s="302"/>
      <c r="CQU23" s="302"/>
      <c r="CQV23" s="302"/>
      <c r="CQW23" s="302"/>
      <c r="CQX23" s="302"/>
      <c r="CQY23" s="302"/>
      <c r="CQZ23" s="302"/>
      <c r="CRA23" s="302"/>
      <c r="CRB23" s="302"/>
      <c r="CRC23" s="302"/>
      <c r="CRD23" s="302"/>
      <c r="CRE23" s="302"/>
      <c r="CRF23" s="302"/>
      <c r="CRG23" s="302"/>
      <c r="CRH23" s="302"/>
      <c r="CRI23" s="302"/>
      <c r="CRJ23" s="302"/>
      <c r="CRK23" s="302"/>
      <c r="CRL23" s="302"/>
      <c r="CRM23" s="302"/>
      <c r="CRN23" s="302"/>
      <c r="CRO23" s="302"/>
      <c r="CRP23" s="302"/>
      <c r="CRQ23" s="302"/>
      <c r="CRR23" s="302"/>
      <c r="CRS23" s="302"/>
      <c r="CRT23" s="302"/>
      <c r="CRU23" s="302"/>
      <c r="CRV23" s="302"/>
      <c r="CRW23" s="302"/>
      <c r="CRX23" s="302"/>
      <c r="CRY23" s="302"/>
      <c r="CRZ23" s="302"/>
      <c r="CSA23" s="302"/>
      <c r="CSB23" s="302"/>
      <c r="CSC23" s="302"/>
      <c r="CSD23" s="302"/>
      <c r="CSE23" s="302"/>
      <c r="CSF23" s="302"/>
      <c r="CSG23" s="302"/>
      <c r="CSH23" s="302"/>
      <c r="CSI23" s="302"/>
      <c r="CSJ23" s="302"/>
      <c r="CSK23" s="302"/>
      <c r="CSL23" s="302"/>
      <c r="CSM23" s="302"/>
      <c r="CSN23" s="302"/>
      <c r="CSO23" s="302"/>
      <c r="CSP23" s="302"/>
      <c r="CSQ23" s="302"/>
      <c r="CSR23" s="302"/>
      <c r="CSS23" s="302"/>
      <c r="CST23" s="302"/>
      <c r="CSU23" s="302"/>
      <c r="CSV23" s="302"/>
      <c r="CSW23" s="302"/>
      <c r="CSX23" s="302"/>
      <c r="CSY23" s="302"/>
      <c r="CSZ23" s="302"/>
      <c r="CTA23" s="302"/>
      <c r="CTB23" s="302"/>
      <c r="CTC23" s="302"/>
      <c r="CTD23" s="302"/>
      <c r="CTE23" s="302"/>
      <c r="CTF23" s="302"/>
      <c r="CTG23" s="302"/>
      <c r="CTH23" s="302"/>
      <c r="CTI23" s="302"/>
      <c r="CTJ23" s="302"/>
      <c r="CTK23" s="302"/>
      <c r="CTL23" s="302"/>
      <c r="CTM23" s="302"/>
      <c r="CTN23" s="302"/>
      <c r="CTO23" s="302"/>
      <c r="CTP23" s="302"/>
      <c r="CTQ23" s="302"/>
      <c r="CTR23" s="302"/>
      <c r="CTS23" s="302"/>
      <c r="CTT23" s="302"/>
      <c r="CTU23" s="302"/>
      <c r="CTV23" s="302"/>
      <c r="CTW23" s="302"/>
      <c r="CTX23" s="302"/>
      <c r="CTY23" s="302"/>
      <c r="CTZ23" s="302"/>
      <c r="CUA23" s="302"/>
      <c r="CUB23" s="302"/>
      <c r="CUC23" s="302"/>
      <c r="CUD23" s="302"/>
      <c r="CUE23" s="302"/>
      <c r="CUF23" s="302"/>
      <c r="CUG23" s="302"/>
      <c r="CUH23" s="302"/>
      <c r="CUI23" s="302"/>
      <c r="CUJ23" s="302"/>
      <c r="CUK23" s="302"/>
      <c r="CUL23" s="302"/>
      <c r="CUM23" s="302"/>
      <c r="CUN23" s="302"/>
      <c r="CUO23" s="302"/>
      <c r="CUP23" s="302"/>
      <c r="CUQ23" s="302"/>
      <c r="CUR23" s="302"/>
      <c r="CUS23" s="302"/>
      <c r="CUT23" s="302"/>
      <c r="CUU23" s="302"/>
      <c r="CUV23" s="302"/>
      <c r="CUW23" s="302"/>
      <c r="CUX23" s="302"/>
      <c r="CUY23" s="302"/>
      <c r="CUZ23" s="302"/>
      <c r="CVA23" s="302"/>
      <c r="CVB23" s="302"/>
      <c r="CVC23" s="302"/>
      <c r="CVD23" s="302"/>
      <c r="CVE23" s="302"/>
      <c r="CVF23" s="302"/>
      <c r="CVG23" s="302"/>
      <c r="CVH23" s="302"/>
      <c r="CVI23" s="302"/>
      <c r="CVJ23" s="302"/>
      <c r="CVK23" s="302"/>
      <c r="CVL23" s="302"/>
      <c r="CVM23" s="302"/>
      <c r="CVN23" s="302"/>
      <c r="CVO23" s="302"/>
      <c r="CVP23" s="302"/>
      <c r="CVQ23" s="302"/>
      <c r="CVR23" s="302"/>
      <c r="CVS23" s="302"/>
      <c r="CVT23" s="302"/>
      <c r="CVU23" s="302"/>
      <c r="CVV23" s="302"/>
      <c r="CVW23" s="302"/>
      <c r="CVX23" s="302"/>
      <c r="CVY23" s="302"/>
      <c r="CVZ23" s="302"/>
      <c r="CWA23" s="302"/>
      <c r="CWB23" s="302"/>
      <c r="CWC23" s="302"/>
      <c r="CWD23" s="302"/>
      <c r="CWE23" s="302"/>
      <c r="CWF23" s="302"/>
      <c r="CWG23" s="302"/>
      <c r="CWH23" s="302"/>
      <c r="CWI23" s="302"/>
      <c r="CWJ23" s="302"/>
      <c r="CWK23" s="302"/>
      <c r="CWL23" s="302"/>
      <c r="CWM23" s="302"/>
      <c r="CWN23" s="302"/>
      <c r="CWO23" s="302"/>
      <c r="CWP23" s="302"/>
      <c r="CWQ23" s="302"/>
      <c r="CWR23" s="302"/>
      <c r="CWS23" s="302"/>
      <c r="CWT23" s="302"/>
      <c r="CWU23" s="302"/>
      <c r="CWV23" s="302"/>
      <c r="CWW23" s="302"/>
      <c r="CWX23" s="302"/>
      <c r="CWY23" s="302"/>
      <c r="CWZ23" s="302"/>
      <c r="CXA23" s="302"/>
      <c r="CXB23" s="302"/>
      <c r="CXC23" s="302"/>
      <c r="CXD23" s="302"/>
      <c r="CXE23" s="302"/>
      <c r="CXF23" s="302"/>
      <c r="CXG23" s="302"/>
      <c r="CXH23" s="302"/>
      <c r="CXI23" s="302"/>
      <c r="CXJ23" s="302"/>
      <c r="CXK23" s="302"/>
      <c r="CXL23" s="302"/>
      <c r="CXM23" s="302"/>
      <c r="CXN23" s="302"/>
      <c r="CXO23" s="302"/>
      <c r="CXP23" s="302"/>
      <c r="CXQ23" s="302"/>
      <c r="CXR23" s="302"/>
      <c r="CXS23" s="302"/>
      <c r="CXT23" s="302"/>
      <c r="CXU23" s="302"/>
      <c r="CXV23" s="302"/>
      <c r="CXW23" s="302"/>
      <c r="CXX23" s="302"/>
      <c r="CXY23" s="302"/>
      <c r="CXZ23" s="302"/>
      <c r="CYA23" s="302"/>
      <c r="CYB23" s="302"/>
      <c r="CYC23" s="302"/>
      <c r="CYD23" s="302"/>
      <c r="CYE23" s="302"/>
      <c r="CYF23" s="302"/>
      <c r="CYG23" s="302"/>
      <c r="CYH23" s="302"/>
      <c r="CYI23" s="302"/>
      <c r="CYJ23" s="302"/>
      <c r="CYK23" s="302"/>
      <c r="CYL23" s="302"/>
      <c r="CYM23" s="302"/>
      <c r="CYN23" s="302"/>
      <c r="CYO23" s="302"/>
      <c r="CYP23" s="302"/>
      <c r="CYQ23" s="302"/>
      <c r="CYR23" s="302"/>
      <c r="CYS23" s="302"/>
      <c r="CYT23" s="302"/>
      <c r="CYU23" s="302"/>
      <c r="CYV23" s="302"/>
      <c r="CYW23" s="302"/>
      <c r="CYX23" s="302"/>
      <c r="CYY23" s="302"/>
      <c r="CYZ23" s="302"/>
      <c r="CZA23" s="302"/>
      <c r="CZB23" s="302"/>
      <c r="CZC23" s="302"/>
      <c r="CZD23" s="302"/>
      <c r="CZE23" s="302"/>
      <c r="CZF23" s="302"/>
      <c r="CZG23" s="302"/>
      <c r="CZH23" s="302"/>
      <c r="CZI23" s="302"/>
      <c r="CZJ23" s="302"/>
      <c r="CZK23" s="302"/>
      <c r="CZL23" s="302"/>
      <c r="CZM23" s="302"/>
      <c r="CZN23" s="302"/>
      <c r="CZO23" s="302"/>
      <c r="CZP23" s="302"/>
      <c r="CZQ23" s="302"/>
      <c r="CZR23" s="302"/>
      <c r="CZS23" s="302"/>
      <c r="CZT23" s="302"/>
      <c r="CZU23" s="302"/>
      <c r="CZV23" s="302"/>
      <c r="CZW23" s="302"/>
      <c r="CZX23" s="302"/>
      <c r="CZY23" s="302"/>
      <c r="CZZ23" s="302"/>
      <c r="DAA23" s="302"/>
      <c r="DAB23" s="302"/>
      <c r="DAC23" s="302"/>
      <c r="DAD23" s="302"/>
      <c r="DAE23" s="302"/>
      <c r="DAF23" s="302"/>
      <c r="DAG23" s="302"/>
      <c r="DAH23" s="302"/>
      <c r="DAI23" s="302"/>
      <c r="DAJ23" s="302"/>
      <c r="DAK23" s="302"/>
      <c r="DAL23" s="302"/>
      <c r="DAM23" s="302"/>
      <c r="DAN23" s="302"/>
      <c r="DAO23" s="302"/>
      <c r="DAP23" s="302"/>
      <c r="DAQ23" s="302"/>
      <c r="DAR23" s="302"/>
      <c r="DAS23" s="302"/>
      <c r="DAT23" s="302"/>
      <c r="DAU23" s="302"/>
      <c r="DAV23" s="302"/>
      <c r="DAW23" s="302"/>
      <c r="DAX23" s="302"/>
      <c r="DAY23" s="302"/>
      <c r="DAZ23" s="302"/>
      <c r="DBA23" s="302"/>
      <c r="DBB23" s="302"/>
      <c r="DBC23" s="302"/>
      <c r="DBD23" s="302"/>
      <c r="DBE23" s="302"/>
      <c r="DBF23" s="302"/>
      <c r="DBG23" s="302"/>
      <c r="DBH23" s="302"/>
      <c r="DBI23" s="302"/>
      <c r="DBJ23" s="302"/>
      <c r="DBK23" s="302"/>
      <c r="DBL23" s="302"/>
      <c r="DBM23" s="302"/>
      <c r="DBN23" s="302"/>
      <c r="DBO23" s="302"/>
      <c r="DBP23" s="302"/>
      <c r="DBQ23" s="302"/>
      <c r="DBR23" s="302"/>
      <c r="DBS23" s="302"/>
      <c r="DBT23" s="302"/>
      <c r="DBU23" s="302"/>
      <c r="DBV23" s="302"/>
      <c r="DBW23" s="302"/>
      <c r="DBX23" s="302"/>
      <c r="DBY23" s="302"/>
      <c r="DBZ23" s="302"/>
      <c r="DCA23" s="302"/>
      <c r="DCB23" s="302"/>
      <c r="DCC23" s="302"/>
      <c r="DCD23" s="302"/>
      <c r="DCE23" s="302"/>
      <c r="DCF23" s="302"/>
      <c r="DCG23" s="302"/>
      <c r="DCH23" s="302"/>
      <c r="DCI23" s="302"/>
      <c r="DCJ23" s="302"/>
      <c r="DCK23" s="302"/>
      <c r="DCL23" s="302"/>
      <c r="DCM23" s="302"/>
      <c r="DCN23" s="302"/>
      <c r="DCO23" s="302"/>
      <c r="DCP23" s="302"/>
      <c r="DCQ23" s="302"/>
      <c r="DCR23" s="302"/>
      <c r="DCS23" s="302"/>
      <c r="DCT23" s="302"/>
      <c r="DCU23" s="302"/>
      <c r="DCV23" s="302"/>
      <c r="DCW23" s="302"/>
      <c r="DCX23" s="302"/>
      <c r="DCY23" s="302"/>
      <c r="DCZ23" s="302"/>
      <c r="DDA23" s="302"/>
      <c r="DDB23" s="302"/>
      <c r="DDC23" s="302"/>
      <c r="DDD23" s="302"/>
      <c r="DDE23" s="302"/>
      <c r="DDF23" s="302"/>
      <c r="DDG23" s="302"/>
      <c r="DDH23" s="302"/>
      <c r="DDI23" s="302"/>
      <c r="DDJ23" s="302"/>
      <c r="DDK23" s="302"/>
      <c r="DDL23" s="302"/>
      <c r="DDM23" s="302"/>
      <c r="DDN23" s="302"/>
      <c r="DDO23" s="302"/>
      <c r="DDP23" s="302"/>
      <c r="DDQ23" s="302"/>
      <c r="DDR23" s="302"/>
      <c r="DDS23" s="302"/>
      <c r="DDT23" s="302"/>
      <c r="DDU23" s="302"/>
      <c r="DDV23" s="302"/>
      <c r="DDW23" s="302"/>
      <c r="DDX23" s="302"/>
      <c r="DDY23" s="302"/>
      <c r="DDZ23" s="302"/>
      <c r="DEA23" s="302"/>
      <c r="DEB23" s="302"/>
      <c r="DEC23" s="302"/>
      <c r="DED23" s="302"/>
      <c r="DEE23" s="302"/>
      <c r="DEF23" s="302"/>
      <c r="DEG23" s="302"/>
      <c r="DEH23" s="302"/>
      <c r="DEI23" s="302"/>
      <c r="DEJ23" s="302"/>
      <c r="DEK23" s="302"/>
      <c r="DEL23" s="302"/>
      <c r="DEM23" s="302"/>
      <c r="DEN23" s="302"/>
      <c r="DEO23" s="302"/>
      <c r="DEP23" s="302"/>
      <c r="DEQ23" s="302"/>
      <c r="DER23" s="302"/>
      <c r="DES23" s="302"/>
      <c r="DET23" s="302"/>
      <c r="DEU23" s="302"/>
      <c r="DEV23" s="302"/>
      <c r="DEW23" s="302"/>
      <c r="DEX23" s="302"/>
      <c r="DEY23" s="302"/>
      <c r="DEZ23" s="302"/>
      <c r="DFA23" s="302"/>
      <c r="DFB23" s="302"/>
      <c r="DFC23" s="302"/>
      <c r="DFD23" s="302"/>
      <c r="DFE23" s="302"/>
      <c r="DFF23" s="302"/>
      <c r="DFG23" s="302"/>
      <c r="DFH23" s="302"/>
      <c r="DFI23" s="302"/>
      <c r="DFJ23" s="302"/>
      <c r="DFK23" s="302"/>
      <c r="DFL23" s="302"/>
      <c r="DFM23" s="302"/>
      <c r="DFN23" s="302"/>
      <c r="DFO23" s="302"/>
      <c r="DFP23" s="302"/>
      <c r="DFQ23" s="302"/>
      <c r="DFR23" s="302"/>
      <c r="DFS23" s="302"/>
      <c r="DFT23" s="302"/>
      <c r="DFU23" s="302"/>
      <c r="DFV23" s="302"/>
      <c r="DFW23" s="302"/>
      <c r="DFX23" s="302"/>
      <c r="DFY23" s="302"/>
      <c r="DFZ23" s="302"/>
      <c r="DGA23" s="302"/>
      <c r="DGB23" s="302"/>
      <c r="DGC23" s="302"/>
      <c r="DGD23" s="302"/>
      <c r="DGE23" s="302"/>
      <c r="DGF23" s="302"/>
      <c r="DGG23" s="302"/>
      <c r="DGH23" s="302"/>
      <c r="DGI23" s="302"/>
      <c r="DGJ23" s="302"/>
      <c r="DGK23" s="302"/>
      <c r="DGL23" s="302"/>
      <c r="DGM23" s="302"/>
      <c r="DGN23" s="302"/>
      <c r="DGO23" s="302"/>
      <c r="DGP23" s="302"/>
      <c r="DGQ23" s="302"/>
      <c r="DGR23" s="302"/>
      <c r="DGS23" s="302"/>
      <c r="DGT23" s="302"/>
      <c r="DGU23" s="302"/>
      <c r="DGV23" s="302"/>
      <c r="DGW23" s="302"/>
      <c r="DGX23" s="302"/>
      <c r="DGY23" s="302"/>
      <c r="DGZ23" s="302"/>
      <c r="DHA23" s="302"/>
      <c r="DHB23" s="302"/>
      <c r="DHC23" s="302"/>
      <c r="DHD23" s="302"/>
      <c r="DHE23" s="302"/>
      <c r="DHF23" s="302"/>
      <c r="DHG23" s="302"/>
      <c r="DHH23" s="302"/>
      <c r="DHI23" s="302"/>
      <c r="DHJ23" s="302"/>
      <c r="DHK23" s="302"/>
      <c r="DHL23" s="302"/>
      <c r="DHM23" s="302"/>
      <c r="DHN23" s="302"/>
      <c r="DHO23" s="302"/>
      <c r="DHP23" s="302"/>
      <c r="DHQ23" s="302"/>
      <c r="DHR23" s="302"/>
      <c r="DHS23" s="302"/>
      <c r="DHT23" s="302"/>
      <c r="DHU23" s="302"/>
      <c r="DHV23" s="302"/>
      <c r="DHW23" s="302"/>
      <c r="DHX23" s="302"/>
      <c r="DHY23" s="302"/>
      <c r="DHZ23" s="302"/>
      <c r="DIA23" s="302"/>
      <c r="DIB23" s="302"/>
      <c r="DIC23" s="302"/>
      <c r="DID23" s="302"/>
      <c r="DIE23" s="302"/>
      <c r="DIF23" s="302"/>
      <c r="DIG23" s="302"/>
      <c r="DIH23" s="302"/>
      <c r="DII23" s="302"/>
      <c r="DIJ23" s="302"/>
      <c r="DIK23" s="302"/>
      <c r="DIL23" s="302"/>
      <c r="DIM23" s="302"/>
      <c r="DIN23" s="302"/>
      <c r="DIO23" s="302"/>
      <c r="DIP23" s="302"/>
      <c r="DIQ23" s="302"/>
      <c r="DIR23" s="302"/>
      <c r="DIS23" s="302"/>
      <c r="DIT23" s="302"/>
      <c r="DIU23" s="302"/>
      <c r="DIV23" s="302"/>
      <c r="DIW23" s="302"/>
      <c r="DIX23" s="302"/>
      <c r="DIY23" s="302"/>
      <c r="DIZ23" s="302"/>
      <c r="DJA23" s="302"/>
      <c r="DJB23" s="302"/>
      <c r="DJC23" s="302"/>
      <c r="DJD23" s="302"/>
      <c r="DJE23" s="302"/>
      <c r="DJF23" s="302"/>
      <c r="DJG23" s="302"/>
      <c r="DJH23" s="302"/>
      <c r="DJI23" s="302"/>
      <c r="DJJ23" s="302"/>
      <c r="DJK23" s="302"/>
      <c r="DJL23" s="302"/>
      <c r="DJM23" s="302"/>
      <c r="DJN23" s="302"/>
      <c r="DJO23" s="302"/>
      <c r="DJP23" s="302"/>
      <c r="DJQ23" s="302"/>
      <c r="DJR23" s="302"/>
      <c r="DJS23" s="302"/>
      <c r="DJT23" s="302"/>
      <c r="DJU23" s="302"/>
      <c r="DJV23" s="302"/>
      <c r="DJW23" s="302"/>
      <c r="DJX23" s="302"/>
      <c r="DJY23" s="302"/>
      <c r="DJZ23" s="302"/>
      <c r="DKA23" s="302"/>
      <c r="DKB23" s="302"/>
      <c r="DKC23" s="302"/>
      <c r="DKD23" s="302"/>
      <c r="DKE23" s="302"/>
      <c r="DKF23" s="302"/>
      <c r="DKG23" s="302"/>
      <c r="DKH23" s="302"/>
      <c r="DKI23" s="302"/>
      <c r="DKJ23" s="302"/>
      <c r="DKK23" s="302"/>
      <c r="DKL23" s="302"/>
      <c r="DKM23" s="302"/>
      <c r="DKN23" s="302"/>
      <c r="DKO23" s="302"/>
      <c r="DKP23" s="302"/>
      <c r="DKQ23" s="302"/>
      <c r="DKR23" s="302"/>
      <c r="DKS23" s="302"/>
      <c r="DKT23" s="302"/>
      <c r="DKU23" s="302"/>
      <c r="DKV23" s="302"/>
      <c r="DKW23" s="302"/>
      <c r="DKX23" s="302"/>
      <c r="DKY23" s="302"/>
      <c r="DKZ23" s="302"/>
      <c r="DLA23" s="302"/>
      <c r="DLB23" s="302"/>
      <c r="DLC23" s="302"/>
      <c r="DLD23" s="302"/>
      <c r="DLE23" s="302"/>
      <c r="DLF23" s="302"/>
      <c r="DLG23" s="302"/>
      <c r="DLH23" s="302"/>
      <c r="DLI23" s="302"/>
      <c r="DLJ23" s="302"/>
      <c r="DLK23" s="302"/>
      <c r="DLL23" s="302"/>
      <c r="DLM23" s="302"/>
      <c r="DLN23" s="302"/>
      <c r="DLO23" s="302"/>
      <c r="DLP23" s="302"/>
      <c r="DLQ23" s="302"/>
      <c r="DLR23" s="302"/>
      <c r="DLS23" s="302"/>
      <c r="DLT23" s="302"/>
      <c r="DLU23" s="302"/>
      <c r="DLV23" s="302"/>
      <c r="DLW23" s="302"/>
      <c r="DLX23" s="302"/>
      <c r="DLY23" s="302"/>
      <c r="DLZ23" s="302"/>
      <c r="DMA23" s="302"/>
      <c r="DMB23" s="302"/>
      <c r="DMC23" s="302"/>
      <c r="DMD23" s="302"/>
      <c r="DME23" s="302"/>
      <c r="DMF23" s="302"/>
      <c r="DMG23" s="302"/>
      <c r="DMH23" s="302"/>
      <c r="DMI23" s="302"/>
      <c r="DMJ23" s="302"/>
      <c r="DMK23" s="302"/>
      <c r="DML23" s="302"/>
      <c r="DMM23" s="302"/>
      <c r="DMN23" s="302"/>
      <c r="DMO23" s="302"/>
      <c r="DMP23" s="302"/>
      <c r="DMQ23" s="302"/>
      <c r="DMR23" s="302"/>
      <c r="DMS23" s="302"/>
      <c r="DMT23" s="302"/>
      <c r="DMU23" s="302"/>
      <c r="DMV23" s="302"/>
      <c r="DMW23" s="302"/>
      <c r="DMX23" s="302"/>
      <c r="DMY23" s="302"/>
      <c r="DMZ23" s="302"/>
      <c r="DNA23" s="302"/>
      <c r="DNB23" s="302"/>
      <c r="DNC23" s="302"/>
      <c r="DND23" s="302"/>
      <c r="DNE23" s="302"/>
      <c r="DNF23" s="302"/>
      <c r="DNG23" s="302"/>
      <c r="DNH23" s="302"/>
      <c r="DNI23" s="302"/>
      <c r="DNJ23" s="302"/>
      <c r="DNK23" s="302"/>
      <c r="DNL23" s="302"/>
      <c r="DNM23" s="302"/>
      <c r="DNN23" s="302"/>
      <c r="DNO23" s="302"/>
      <c r="DNP23" s="302"/>
      <c r="DNQ23" s="302"/>
      <c r="DNR23" s="302"/>
      <c r="DNS23" s="302"/>
      <c r="DNT23" s="302"/>
      <c r="DNU23" s="302"/>
      <c r="DNV23" s="302"/>
      <c r="DNW23" s="302"/>
      <c r="DNX23" s="302"/>
      <c r="DNY23" s="302"/>
      <c r="DNZ23" s="302"/>
      <c r="DOA23" s="302"/>
      <c r="DOB23" s="302"/>
      <c r="DOC23" s="302"/>
      <c r="DOD23" s="302"/>
      <c r="DOE23" s="302"/>
      <c r="DOF23" s="302"/>
      <c r="DOG23" s="302"/>
      <c r="DOH23" s="302"/>
      <c r="DOI23" s="302"/>
      <c r="DOJ23" s="302"/>
      <c r="DOK23" s="302"/>
      <c r="DOL23" s="302"/>
      <c r="DOM23" s="302"/>
      <c r="DON23" s="302"/>
      <c r="DOO23" s="302"/>
      <c r="DOP23" s="302"/>
      <c r="DOQ23" s="302"/>
      <c r="DOR23" s="302"/>
      <c r="DOS23" s="302"/>
      <c r="DOT23" s="302"/>
      <c r="DOU23" s="302"/>
      <c r="DOV23" s="302"/>
      <c r="DOW23" s="302"/>
      <c r="DOX23" s="302"/>
      <c r="DOY23" s="302"/>
      <c r="DOZ23" s="302"/>
      <c r="DPA23" s="302"/>
      <c r="DPB23" s="302"/>
      <c r="DPC23" s="302"/>
      <c r="DPD23" s="302"/>
      <c r="DPE23" s="302"/>
      <c r="DPF23" s="302"/>
      <c r="DPG23" s="302"/>
      <c r="DPH23" s="302"/>
      <c r="DPI23" s="302"/>
      <c r="DPJ23" s="302"/>
      <c r="DPK23" s="302"/>
      <c r="DPL23" s="302"/>
      <c r="DPM23" s="302"/>
      <c r="DPN23" s="302"/>
      <c r="DPO23" s="302"/>
      <c r="DPP23" s="302"/>
      <c r="DPQ23" s="302"/>
      <c r="DPR23" s="302"/>
      <c r="DPS23" s="302"/>
      <c r="DPT23" s="302"/>
      <c r="DPU23" s="302"/>
      <c r="DPV23" s="302"/>
      <c r="DPW23" s="302"/>
      <c r="DPX23" s="302"/>
      <c r="DPY23" s="302"/>
      <c r="DPZ23" s="302"/>
      <c r="DQA23" s="302"/>
      <c r="DQB23" s="302"/>
      <c r="DQC23" s="302"/>
      <c r="DQD23" s="302"/>
      <c r="DQE23" s="302"/>
      <c r="DQF23" s="302"/>
      <c r="DQG23" s="302"/>
      <c r="DQH23" s="302"/>
      <c r="DQI23" s="302"/>
      <c r="DQJ23" s="302"/>
      <c r="DQK23" s="302"/>
      <c r="DQL23" s="302"/>
      <c r="DQM23" s="302"/>
      <c r="DQN23" s="302"/>
      <c r="DQO23" s="302"/>
      <c r="DQP23" s="302"/>
      <c r="DQQ23" s="302"/>
      <c r="DQR23" s="302"/>
      <c r="DQS23" s="302"/>
      <c r="DQT23" s="302"/>
      <c r="DQU23" s="302"/>
      <c r="DQV23" s="302"/>
      <c r="DQW23" s="302"/>
      <c r="DQX23" s="302"/>
      <c r="DQY23" s="302"/>
      <c r="DQZ23" s="302"/>
      <c r="DRA23" s="302"/>
      <c r="DRB23" s="302"/>
      <c r="DRC23" s="302"/>
      <c r="DRD23" s="302"/>
      <c r="DRE23" s="302"/>
      <c r="DRF23" s="302"/>
      <c r="DRG23" s="302"/>
      <c r="DRH23" s="302"/>
      <c r="DRI23" s="302"/>
      <c r="DRJ23" s="302"/>
      <c r="DRK23" s="302"/>
      <c r="DRL23" s="302"/>
      <c r="DRM23" s="302"/>
      <c r="DRN23" s="302"/>
      <c r="DRO23" s="302"/>
      <c r="DRP23" s="302"/>
      <c r="DRQ23" s="302"/>
      <c r="DRR23" s="302"/>
      <c r="DRS23" s="302"/>
      <c r="DRT23" s="302"/>
      <c r="DRU23" s="302"/>
      <c r="DRV23" s="302"/>
      <c r="DRW23" s="302"/>
      <c r="DRX23" s="302"/>
      <c r="DRY23" s="302"/>
      <c r="DRZ23" s="302"/>
      <c r="DSA23" s="302"/>
      <c r="DSB23" s="302"/>
      <c r="DSC23" s="302"/>
      <c r="DSD23" s="302"/>
      <c r="DSE23" s="302"/>
      <c r="DSF23" s="302"/>
      <c r="DSG23" s="302"/>
      <c r="DSH23" s="302"/>
      <c r="DSI23" s="302"/>
      <c r="DSJ23" s="302"/>
      <c r="DSK23" s="302"/>
      <c r="DSL23" s="302"/>
      <c r="DSM23" s="302"/>
      <c r="DSN23" s="302"/>
      <c r="DSO23" s="302"/>
      <c r="DSP23" s="302"/>
      <c r="DSQ23" s="302"/>
      <c r="DSR23" s="302"/>
      <c r="DSS23" s="302"/>
      <c r="DST23" s="302"/>
      <c r="DSU23" s="302"/>
      <c r="DSV23" s="302"/>
      <c r="DSW23" s="302"/>
      <c r="DSX23" s="302"/>
      <c r="DSY23" s="302"/>
      <c r="DSZ23" s="302"/>
      <c r="DTA23" s="302"/>
      <c r="DTB23" s="302"/>
      <c r="DTC23" s="302"/>
      <c r="DTD23" s="302"/>
      <c r="DTE23" s="302"/>
      <c r="DTF23" s="302"/>
      <c r="DTG23" s="302"/>
      <c r="DTH23" s="302"/>
      <c r="DTI23" s="302"/>
      <c r="DTJ23" s="302"/>
      <c r="DTK23" s="302"/>
      <c r="DTL23" s="302"/>
      <c r="DTM23" s="302"/>
      <c r="DTN23" s="302"/>
      <c r="DTO23" s="302"/>
      <c r="DTP23" s="302"/>
      <c r="DTQ23" s="302"/>
      <c r="DTR23" s="302"/>
      <c r="DTS23" s="302"/>
      <c r="DTT23" s="302"/>
      <c r="DTU23" s="302"/>
      <c r="DTV23" s="302"/>
      <c r="DTW23" s="302"/>
      <c r="DTX23" s="302"/>
      <c r="DTY23" s="302"/>
      <c r="DTZ23" s="302"/>
      <c r="DUA23" s="302"/>
      <c r="DUB23" s="302"/>
      <c r="DUC23" s="302"/>
      <c r="DUD23" s="302"/>
      <c r="DUE23" s="302"/>
      <c r="DUF23" s="302"/>
      <c r="DUG23" s="302"/>
      <c r="DUH23" s="302"/>
      <c r="DUI23" s="302"/>
      <c r="DUJ23" s="302"/>
      <c r="DUK23" s="302"/>
      <c r="DUL23" s="302"/>
      <c r="DUM23" s="302"/>
      <c r="DUN23" s="302"/>
      <c r="DUO23" s="302"/>
      <c r="DUP23" s="302"/>
      <c r="DUQ23" s="302"/>
      <c r="DUR23" s="302"/>
      <c r="DUS23" s="302"/>
      <c r="DUT23" s="302"/>
      <c r="DUU23" s="302"/>
      <c r="DUV23" s="302"/>
      <c r="DUW23" s="302"/>
      <c r="DUX23" s="302"/>
      <c r="DUY23" s="302"/>
      <c r="DUZ23" s="302"/>
      <c r="DVA23" s="302"/>
      <c r="DVB23" s="302"/>
      <c r="DVC23" s="302"/>
      <c r="DVD23" s="302"/>
      <c r="DVE23" s="302"/>
      <c r="DVF23" s="302"/>
      <c r="DVG23" s="302"/>
      <c r="DVH23" s="302"/>
      <c r="DVI23" s="302"/>
      <c r="DVJ23" s="302"/>
      <c r="DVK23" s="302"/>
      <c r="DVL23" s="302"/>
      <c r="DVM23" s="302"/>
      <c r="DVN23" s="302"/>
      <c r="DVO23" s="302"/>
      <c r="DVP23" s="302"/>
      <c r="DVQ23" s="302"/>
      <c r="DVR23" s="302"/>
      <c r="DVS23" s="302"/>
      <c r="DVT23" s="302"/>
      <c r="DVU23" s="302"/>
      <c r="DVV23" s="302"/>
      <c r="DVW23" s="302"/>
      <c r="DVX23" s="302"/>
      <c r="DVY23" s="302"/>
      <c r="DVZ23" s="302"/>
      <c r="DWA23" s="302"/>
      <c r="DWB23" s="302"/>
      <c r="DWC23" s="302"/>
      <c r="DWD23" s="302"/>
      <c r="DWE23" s="302"/>
      <c r="DWF23" s="302"/>
      <c r="DWG23" s="302"/>
      <c r="DWH23" s="302"/>
      <c r="DWI23" s="302"/>
      <c r="DWJ23" s="302"/>
      <c r="DWK23" s="302"/>
      <c r="DWL23" s="302"/>
      <c r="DWM23" s="302"/>
      <c r="DWN23" s="302"/>
      <c r="DWO23" s="302"/>
      <c r="DWP23" s="302"/>
      <c r="DWQ23" s="302"/>
      <c r="DWR23" s="302"/>
      <c r="DWS23" s="302"/>
      <c r="DWT23" s="302"/>
      <c r="DWU23" s="302"/>
      <c r="DWV23" s="302"/>
      <c r="DWW23" s="302"/>
      <c r="DWX23" s="302"/>
      <c r="DWY23" s="302"/>
      <c r="DWZ23" s="302"/>
      <c r="DXA23" s="302"/>
      <c r="DXB23" s="302"/>
      <c r="DXC23" s="302"/>
      <c r="DXD23" s="302"/>
      <c r="DXE23" s="302"/>
      <c r="DXF23" s="302"/>
      <c r="DXG23" s="302"/>
      <c r="DXH23" s="302"/>
      <c r="DXI23" s="302"/>
      <c r="DXJ23" s="302"/>
      <c r="DXK23" s="302"/>
      <c r="DXL23" s="302"/>
      <c r="DXM23" s="302"/>
      <c r="DXN23" s="302"/>
      <c r="DXO23" s="302"/>
      <c r="DXP23" s="302"/>
      <c r="DXQ23" s="302"/>
      <c r="DXR23" s="302"/>
      <c r="DXS23" s="302"/>
      <c r="DXT23" s="302"/>
      <c r="DXU23" s="302"/>
      <c r="DXV23" s="302"/>
      <c r="DXW23" s="302"/>
      <c r="DXX23" s="302"/>
      <c r="DXY23" s="302"/>
      <c r="DXZ23" s="302"/>
      <c r="DYA23" s="302"/>
      <c r="DYB23" s="302"/>
      <c r="DYC23" s="302"/>
      <c r="DYD23" s="302"/>
      <c r="DYE23" s="302"/>
      <c r="DYF23" s="302"/>
      <c r="DYG23" s="302"/>
      <c r="DYH23" s="302"/>
      <c r="DYI23" s="302"/>
      <c r="DYJ23" s="302"/>
      <c r="DYK23" s="302"/>
      <c r="DYL23" s="302"/>
      <c r="DYM23" s="302"/>
      <c r="DYN23" s="302"/>
      <c r="DYO23" s="302"/>
      <c r="DYP23" s="302"/>
      <c r="DYQ23" s="302"/>
      <c r="DYR23" s="302"/>
      <c r="DYS23" s="302"/>
      <c r="DYT23" s="302"/>
      <c r="DYU23" s="302"/>
      <c r="DYV23" s="302"/>
      <c r="DYW23" s="302"/>
      <c r="DYX23" s="302"/>
      <c r="DYY23" s="302"/>
      <c r="DYZ23" s="302"/>
      <c r="DZA23" s="302"/>
      <c r="DZB23" s="302"/>
      <c r="DZC23" s="302"/>
      <c r="DZD23" s="302"/>
      <c r="DZE23" s="302"/>
      <c r="DZF23" s="302"/>
      <c r="DZG23" s="302"/>
      <c r="DZH23" s="302"/>
      <c r="DZI23" s="302"/>
      <c r="DZJ23" s="302"/>
      <c r="DZK23" s="302"/>
      <c r="DZL23" s="302"/>
      <c r="DZM23" s="302"/>
      <c r="DZN23" s="302"/>
      <c r="DZO23" s="302"/>
      <c r="DZP23" s="302"/>
      <c r="DZQ23" s="302"/>
      <c r="DZR23" s="302"/>
      <c r="DZS23" s="302"/>
      <c r="DZT23" s="302"/>
      <c r="DZU23" s="302"/>
      <c r="DZV23" s="302"/>
      <c r="DZW23" s="302"/>
      <c r="DZX23" s="302"/>
      <c r="DZY23" s="302"/>
      <c r="DZZ23" s="302"/>
      <c r="EAA23" s="302"/>
      <c r="EAB23" s="302"/>
      <c r="EAC23" s="302"/>
      <c r="EAD23" s="302"/>
      <c r="EAE23" s="302"/>
      <c r="EAF23" s="302"/>
      <c r="EAG23" s="302"/>
      <c r="EAH23" s="302"/>
      <c r="EAI23" s="302"/>
      <c r="EAJ23" s="302"/>
      <c r="EAK23" s="302"/>
      <c r="EAL23" s="302"/>
      <c r="EAM23" s="302"/>
      <c r="EAN23" s="302"/>
      <c r="EAO23" s="302"/>
      <c r="EAP23" s="302"/>
      <c r="EAQ23" s="302"/>
      <c r="EAR23" s="302"/>
      <c r="EAS23" s="302"/>
      <c r="EAT23" s="302"/>
      <c r="EAU23" s="302"/>
      <c r="EAV23" s="302"/>
      <c r="EAW23" s="302"/>
      <c r="EAX23" s="302"/>
      <c r="EAY23" s="302"/>
      <c r="EAZ23" s="302"/>
      <c r="EBA23" s="302"/>
      <c r="EBB23" s="302"/>
      <c r="EBC23" s="302"/>
      <c r="EBD23" s="302"/>
      <c r="EBE23" s="302"/>
      <c r="EBF23" s="302"/>
      <c r="EBG23" s="302"/>
      <c r="EBH23" s="302"/>
      <c r="EBI23" s="302"/>
      <c r="EBJ23" s="302"/>
      <c r="EBK23" s="302"/>
      <c r="EBL23" s="302"/>
      <c r="EBM23" s="302"/>
      <c r="EBN23" s="302"/>
      <c r="EBO23" s="302"/>
      <c r="EBP23" s="302"/>
      <c r="EBQ23" s="302"/>
      <c r="EBR23" s="302"/>
      <c r="EBS23" s="302"/>
      <c r="EBT23" s="302"/>
      <c r="EBU23" s="302"/>
      <c r="EBV23" s="302"/>
      <c r="EBW23" s="302"/>
      <c r="EBX23" s="302"/>
      <c r="EBY23" s="302"/>
      <c r="EBZ23" s="302"/>
      <c r="ECA23" s="302"/>
      <c r="ECB23" s="302"/>
      <c r="ECC23" s="302"/>
      <c r="ECD23" s="302"/>
      <c r="ECE23" s="302"/>
      <c r="ECF23" s="302"/>
      <c r="ECG23" s="302"/>
      <c r="ECH23" s="302"/>
      <c r="ECI23" s="302"/>
      <c r="ECJ23" s="302"/>
      <c r="ECK23" s="302"/>
      <c r="ECL23" s="302"/>
      <c r="ECM23" s="302"/>
      <c r="ECN23" s="302"/>
      <c r="ECO23" s="302"/>
      <c r="ECP23" s="302"/>
      <c r="ECQ23" s="302"/>
      <c r="ECR23" s="302"/>
      <c r="ECS23" s="302"/>
      <c r="ECT23" s="302"/>
      <c r="ECU23" s="302"/>
      <c r="ECV23" s="302"/>
      <c r="ECW23" s="302"/>
      <c r="ECX23" s="302"/>
      <c r="ECY23" s="302"/>
      <c r="ECZ23" s="302"/>
      <c r="EDA23" s="302"/>
      <c r="EDB23" s="302"/>
      <c r="EDC23" s="302"/>
      <c r="EDD23" s="302"/>
      <c r="EDE23" s="302"/>
      <c r="EDF23" s="302"/>
      <c r="EDG23" s="302"/>
      <c r="EDH23" s="302"/>
      <c r="EDI23" s="302"/>
      <c r="EDJ23" s="302"/>
      <c r="EDK23" s="302"/>
      <c r="EDL23" s="302"/>
      <c r="EDM23" s="302"/>
      <c r="EDN23" s="302"/>
      <c r="EDO23" s="302"/>
      <c r="EDP23" s="302"/>
      <c r="EDQ23" s="302"/>
      <c r="EDR23" s="302"/>
      <c r="EDS23" s="302"/>
      <c r="EDT23" s="302"/>
      <c r="EDU23" s="302"/>
      <c r="EDV23" s="302"/>
      <c r="EDW23" s="302"/>
      <c r="EDX23" s="302"/>
      <c r="EDY23" s="302"/>
      <c r="EDZ23" s="302"/>
      <c r="EEA23" s="302"/>
      <c r="EEB23" s="302"/>
      <c r="EEC23" s="302"/>
      <c r="EED23" s="302"/>
      <c r="EEE23" s="302"/>
      <c r="EEF23" s="302"/>
      <c r="EEG23" s="302"/>
      <c r="EEH23" s="302"/>
      <c r="EEI23" s="302"/>
      <c r="EEJ23" s="302"/>
      <c r="EEK23" s="302"/>
      <c r="EEL23" s="302"/>
      <c r="EEM23" s="302"/>
      <c r="EEN23" s="302"/>
      <c r="EEO23" s="302"/>
      <c r="EEP23" s="302"/>
      <c r="EEQ23" s="302"/>
      <c r="EER23" s="302"/>
      <c r="EES23" s="302"/>
      <c r="EET23" s="302"/>
      <c r="EEU23" s="302"/>
      <c r="EEV23" s="302"/>
      <c r="EEW23" s="302"/>
      <c r="EEX23" s="302"/>
      <c r="EEY23" s="302"/>
      <c r="EEZ23" s="302"/>
      <c r="EFA23" s="302"/>
      <c r="EFB23" s="302"/>
      <c r="EFC23" s="302"/>
      <c r="EFD23" s="302"/>
      <c r="EFE23" s="302"/>
      <c r="EFF23" s="302"/>
      <c r="EFG23" s="302"/>
      <c r="EFH23" s="302"/>
      <c r="EFI23" s="302"/>
      <c r="EFJ23" s="302"/>
      <c r="EFK23" s="302"/>
      <c r="EFL23" s="302"/>
      <c r="EFM23" s="302"/>
      <c r="EFN23" s="302"/>
      <c r="EFO23" s="302"/>
      <c r="EFP23" s="302"/>
      <c r="EFQ23" s="302"/>
      <c r="EFR23" s="302"/>
      <c r="EFS23" s="302"/>
      <c r="EFT23" s="302"/>
      <c r="EFU23" s="302"/>
      <c r="EFV23" s="302"/>
      <c r="EFW23" s="302"/>
      <c r="EFX23" s="302"/>
      <c r="EFY23" s="302"/>
      <c r="EFZ23" s="302"/>
      <c r="EGA23" s="302"/>
      <c r="EGB23" s="302"/>
      <c r="EGC23" s="302"/>
      <c r="EGD23" s="302"/>
      <c r="EGE23" s="302"/>
      <c r="EGF23" s="302"/>
      <c r="EGG23" s="302"/>
      <c r="EGH23" s="302"/>
      <c r="EGI23" s="302"/>
      <c r="EGJ23" s="302"/>
      <c r="EGK23" s="302"/>
      <c r="EGL23" s="302"/>
      <c r="EGM23" s="302"/>
      <c r="EGN23" s="302"/>
      <c r="EGO23" s="302"/>
      <c r="EGP23" s="302"/>
      <c r="EGQ23" s="302"/>
      <c r="EGR23" s="302"/>
      <c r="EGS23" s="302"/>
      <c r="EGT23" s="302"/>
      <c r="EGU23" s="302"/>
      <c r="EGV23" s="302"/>
      <c r="EGW23" s="302"/>
      <c r="EGX23" s="302"/>
      <c r="EGY23" s="302"/>
      <c r="EGZ23" s="302"/>
      <c r="EHA23" s="302"/>
      <c r="EHB23" s="302"/>
      <c r="EHC23" s="302"/>
      <c r="EHD23" s="302"/>
      <c r="EHE23" s="302"/>
      <c r="EHF23" s="302"/>
      <c r="EHG23" s="302"/>
      <c r="EHH23" s="302"/>
      <c r="EHI23" s="302"/>
      <c r="EHJ23" s="302"/>
      <c r="EHK23" s="302"/>
      <c r="EHL23" s="302"/>
      <c r="EHM23" s="302"/>
      <c r="EHN23" s="302"/>
      <c r="EHO23" s="302"/>
      <c r="EHP23" s="302"/>
      <c r="EHQ23" s="302"/>
      <c r="EHR23" s="302"/>
      <c r="EHS23" s="302"/>
      <c r="EHT23" s="302"/>
      <c r="EHU23" s="302"/>
      <c r="EHV23" s="302"/>
      <c r="EHW23" s="302"/>
      <c r="EHX23" s="302"/>
      <c r="EHY23" s="302"/>
      <c r="EHZ23" s="302"/>
      <c r="EIA23" s="302"/>
      <c r="EIB23" s="302"/>
      <c r="EIC23" s="302"/>
      <c r="EID23" s="302"/>
      <c r="EIE23" s="302"/>
      <c r="EIF23" s="302"/>
      <c r="EIG23" s="302"/>
      <c r="EIH23" s="302"/>
      <c r="EII23" s="302"/>
      <c r="EIJ23" s="302"/>
      <c r="EIK23" s="302"/>
      <c r="EIL23" s="302"/>
      <c r="EIM23" s="302"/>
      <c r="EIN23" s="302"/>
      <c r="EIO23" s="302"/>
      <c r="EIP23" s="302"/>
      <c r="EIQ23" s="302"/>
      <c r="EIR23" s="302"/>
      <c r="EIS23" s="302"/>
      <c r="EIT23" s="302"/>
      <c r="EIU23" s="302"/>
      <c r="EIV23" s="302"/>
      <c r="EIW23" s="302"/>
      <c r="EIX23" s="302"/>
      <c r="EIY23" s="302"/>
      <c r="EIZ23" s="302"/>
      <c r="EJA23" s="302"/>
      <c r="EJB23" s="302"/>
      <c r="EJC23" s="302"/>
      <c r="EJD23" s="302"/>
      <c r="EJE23" s="302"/>
      <c r="EJF23" s="302"/>
      <c r="EJG23" s="302"/>
      <c r="EJH23" s="302"/>
      <c r="EJI23" s="302"/>
      <c r="EJJ23" s="302"/>
      <c r="EJK23" s="302"/>
      <c r="EJL23" s="302"/>
      <c r="EJM23" s="302"/>
      <c r="EJN23" s="302"/>
      <c r="EJO23" s="302"/>
      <c r="EJP23" s="302"/>
      <c r="EJQ23" s="302"/>
      <c r="EJR23" s="302"/>
      <c r="EJS23" s="302"/>
      <c r="EJT23" s="302"/>
      <c r="EJU23" s="302"/>
      <c r="EJV23" s="302"/>
      <c r="EJW23" s="302"/>
      <c r="EJX23" s="302"/>
      <c r="EJY23" s="302"/>
      <c r="EJZ23" s="302"/>
      <c r="EKA23" s="302"/>
      <c r="EKB23" s="302"/>
      <c r="EKC23" s="302"/>
      <c r="EKD23" s="302"/>
      <c r="EKE23" s="302"/>
      <c r="EKF23" s="302"/>
      <c r="EKG23" s="302"/>
      <c r="EKH23" s="302"/>
      <c r="EKI23" s="302"/>
      <c r="EKJ23" s="302"/>
      <c r="EKK23" s="302"/>
      <c r="EKL23" s="302"/>
      <c r="EKM23" s="302"/>
      <c r="EKN23" s="302"/>
      <c r="EKO23" s="302"/>
      <c r="EKP23" s="302"/>
      <c r="EKQ23" s="302"/>
      <c r="EKR23" s="302"/>
      <c r="EKS23" s="302"/>
      <c r="EKT23" s="302"/>
      <c r="EKU23" s="302"/>
      <c r="EKV23" s="302"/>
      <c r="EKW23" s="302"/>
      <c r="EKX23" s="302"/>
      <c r="EKY23" s="302"/>
      <c r="EKZ23" s="302"/>
      <c r="ELA23" s="302"/>
      <c r="ELB23" s="302"/>
      <c r="ELC23" s="302"/>
      <c r="ELD23" s="302"/>
      <c r="ELE23" s="302"/>
      <c r="ELF23" s="302"/>
      <c r="ELG23" s="302"/>
      <c r="ELH23" s="302"/>
      <c r="ELI23" s="302"/>
      <c r="ELJ23" s="302"/>
      <c r="ELK23" s="302"/>
      <c r="ELL23" s="302"/>
      <c r="ELM23" s="302"/>
      <c r="ELN23" s="302"/>
      <c r="ELO23" s="302"/>
      <c r="ELP23" s="302"/>
      <c r="ELQ23" s="302"/>
      <c r="ELR23" s="302"/>
      <c r="ELS23" s="302"/>
      <c r="ELT23" s="302"/>
      <c r="ELU23" s="302"/>
      <c r="ELV23" s="302"/>
      <c r="ELW23" s="302"/>
      <c r="ELX23" s="302"/>
      <c r="ELY23" s="302"/>
      <c r="ELZ23" s="302"/>
      <c r="EMA23" s="302"/>
      <c r="EMB23" s="302"/>
      <c r="EMC23" s="302"/>
      <c r="EMD23" s="302"/>
      <c r="EME23" s="302"/>
      <c r="EMF23" s="302"/>
      <c r="EMG23" s="302"/>
      <c r="EMH23" s="302"/>
      <c r="EMI23" s="302"/>
      <c r="EMJ23" s="302"/>
      <c r="EMK23" s="302"/>
      <c r="EML23" s="302"/>
      <c r="EMM23" s="302"/>
      <c r="EMN23" s="302"/>
      <c r="EMO23" s="302"/>
      <c r="EMP23" s="302"/>
      <c r="EMQ23" s="302"/>
      <c r="EMR23" s="302"/>
      <c r="EMS23" s="302"/>
      <c r="EMT23" s="302"/>
      <c r="EMU23" s="302"/>
      <c r="EMV23" s="302"/>
      <c r="EMW23" s="302"/>
      <c r="EMX23" s="302"/>
      <c r="EMY23" s="302"/>
      <c r="EMZ23" s="302"/>
      <c r="ENA23" s="302"/>
      <c r="ENB23" s="302"/>
      <c r="ENC23" s="302"/>
      <c r="END23" s="302"/>
      <c r="ENE23" s="302"/>
      <c r="ENF23" s="302"/>
      <c r="ENG23" s="302"/>
      <c r="ENH23" s="302"/>
      <c r="ENI23" s="302"/>
      <c r="ENJ23" s="302"/>
      <c r="ENK23" s="302"/>
      <c r="ENL23" s="302"/>
      <c r="ENM23" s="302"/>
      <c r="ENN23" s="302"/>
      <c r="ENO23" s="302"/>
      <c r="ENP23" s="302"/>
      <c r="ENQ23" s="302"/>
      <c r="ENR23" s="302"/>
      <c r="ENS23" s="302"/>
      <c r="ENT23" s="302"/>
      <c r="ENU23" s="302"/>
      <c r="ENV23" s="302"/>
      <c r="ENW23" s="302"/>
      <c r="ENX23" s="302"/>
      <c r="ENY23" s="302"/>
      <c r="ENZ23" s="302"/>
      <c r="EOA23" s="302"/>
      <c r="EOB23" s="302"/>
      <c r="EOC23" s="302"/>
      <c r="EOD23" s="302"/>
      <c r="EOE23" s="302"/>
      <c r="EOF23" s="302"/>
      <c r="EOG23" s="302"/>
      <c r="EOH23" s="302"/>
      <c r="EOI23" s="302"/>
      <c r="EOJ23" s="302"/>
      <c r="EOK23" s="302"/>
      <c r="EOL23" s="302"/>
      <c r="EOM23" s="302"/>
      <c r="EON23" s="302"/>
      <c r="EOO23" s="302"/>
      <c r="EOP23" s="302"/>
      <c r="EOQ23" s="302"/>
      <c r="EOR23" s="302"/>
      <c r="EOS23" s="302"/>
      <c r="EOT23" s="302"/>
      <c r="EOU23" s="302"/>
      <c r="EOV23" s="302"/>
      <c r="EOW23" s="302"/>
      <c r="EOX23" s="302"/>
      <c r="EOY23" s="302"/>
      <c r="EOZ23" s="302"/>
      <c r="EPA23" s="302"/>
      <c r="EPB23" s="302"/>
      <c r="EPC23" s="302"/>
      <c r="EPD23" s="302"/>
      <c r="EPE23" s="302"/>
      <c r="EPF23" s="302"/>
      <c r="EPG23" s="302"/>
      <c r="EPH23" s="302"/>
      <c r="EPI23" s="302"/>
      <c r="EPJ23" s="302"/>
      <c r="EPK23" s="302"/>
      <c r="EPL23" s="302"/>
      <c r="EPM23" s="302"/>
      <c r="EPN23" s="302"/>
      <c r="EPO23" s="302"/>
      <c r="EPP23" s="302"/>
      <c r="EPQ23" s="302"/>
      <c r="EPR23" s="302"/>
      <c r="EPS23" s="302"/>
      <c r="EPT23" s="302"/>
      <c r="EPU23" s="302"/>
      <c r="EPV23" s="302"/>
      <c r="EPW23" s="302"/>
      <c r="EPX23" s="302"/>
      <c r="EPY23" s="302"/>
      <c r="EPZ23" s="302"/>
      <c r="EQA23" s="302"/>
      <c r="EQB23" s="302"/>
      <c r="EQC23" s="302"/>
      <c r="EQD23" s="302"/>
      <c r="EQE23" s="302"/>
      <c r="EQF23" s="302"/>
      <c r="EQG23" s="302"/>
      <c r="EQH23" s="302"/>
      <c r="EQI23" s="302"/>
      <c r="EQJ23" s="302"/>
      <c r="EQK23" s="302"/>
      <c r="EQL23" s="302"/>
      <c r="EQM23" s="302"/>
      <c r="EQN23" s="302"/>
      <c r="EQO23" s="302"/>
      <c r="EQP23" s="302"/>
      <c r="EQQ23" s="302"/>
      <c r="EQR23" s="302"/>
      <c r="EQS23" s="302"/>
      <c r="EQT23" s="302"/>
      <c r="EQU23" s="302"/>
      <c r="EQV23" s="302"/>
      <c r="EQW23" s="302"/>
      <c r="EQX23" s="302"/>
      <c r="EQY23" s="302"/>
      <c r="EQZ23" s="302"/>
      <c r="ERA23" s="302"/>
      <c r="ERB23" s="302"/>
      <c r="ERC23" s="302"/>
      <c r="ERD23" s="302"/>
      <c r="ERE23" s="302"/>
      <c r="ERF23" s="302"/>
      <c r="ERG23" s="302"/>
      <c r="ERH23" s="302"/>
      <c r="ERI23" s="302"/>
      <c r="ERJ23" s="302"/>
      <c r="ERK23" s="302"/>
      <c r="ERL23" s="302"/>
      <c r="ERM23" s="302"/>
      <c r="ERN23" s="302"/>
      <c r="ERO23" s="302"/>
      <c r="ERP23" s="302"/>
      <c r="ERQ23" s="302"/>
      <c r="ERR23" s="302"/>
      <c r="ERS23" s="302"/>
      <c r="ERT23" s="302"/>
      <c r="ERU23" s="302"/>
      <c r="ERV23" s="302"/>
      <c r="ERW23" s="302"/>
      <c r="ERX23" s="302"/>
      <c r="ERY23" s="302"/>
      <c r="ERZ23" s="302"/>
      <c r="ESA23" s="302"/>
      <c r="ESB23" s="302"/>
      <c r="ESC23" s="302"/>
      <c r="ESD23" s="302"/>
      <c r="ESE23" s="302"/>
      <c r="ESF23" s="302"/>
      <c r="ESG23" s="302"/>
      <c r="ESH23" s="302"/>
      <c r="ESI23" s="302"/>
      <c r="ESJ23" s="302"/>
      <c r="ESK23" s="302"/>
      <c r="ESL23" s="302"/>
      <c r="ESM23" s="302"/>
      <c r="ESN23" s="302"/>
      <c r="ESO23" s="302"/>
      <c r="ESP23" s="302"/>
      <c r="ESQ23" s="302"/>
      <c r="ESR23" s="302"/>
      <c r="ESS23" s="302"/>
      <c r="EST23" s="302"/>
      <c r="ESU23" s="302"/>
      <c r="ESV23" s="302"/>
      <c r="ESW23" s="302"/>
      <c r="ESX23" s="302"/>
      <c r="ESY23" s="302"/>
      <c r="ESZ23" s="302"/>
      <c r="ETA23" s="302"/>
      <c r="ETB23" s="302"/>
      <c r="ETC23" s="302"/>
      <c r="ETD23" s="302"/>
      <c r="ETE23" s="302"/>
      <c r="ETF23" s="302"/>
      <c r="ETG23" s="302"/>
      <c r="ETH23" s="302"/>
      <c r="ETI23" s="302"/>
      <c r="ETJ23" s="302"/>
      <c r="ETK23" s="302"/>
      <c r="ETL23" s="302"/>
      <c r="ETM23" s="302"/>
      <c r="ETN23" s="302"/>
      <c r="ETO23" s="302"/>
      <c r="ETP23" s="302"/>
      <c r="ETQ23" s="302"/>
      <c r="ETR23" s="302"/>
      <c r="ETS23" s="302"/>
      <c r="ETT23" s="302"/>
      <c r="ETU23" s="302"/>
      <c r="ETV23" s="302"/>
      <c r="ETW23" s="302"/>
      <c r="ETX23" s="302"/>
      <c r="ETY23" s="302"/>
      <c r="ETZ23" s="302"/>
      <c r="EUA23" s="302"/>
      <c r="EUB23" s="302"/>
      <c r="EUC23" s="302"/>
      <c r="EUD23" s="302"/>
      <c r="EUE23" s="302"/>
      <c r="EUF23" s="302"/>
      <c r="EUG23" s="302"/>
      <c r="EUH23" s="302"/>
      <c r="EUI23" s="302"/>
      <c r="EUJ23" s="302"/>
      <c r="EUK23" s="302"/>
      <c r="EUL23" s="302"/>
      <c r="EUM23" s="302"/>
      <c r="EUN23" s="302"/>
      <c r="EUO23" s="302"/>
      <c r="EUP23" s="302"/>
      <c r="EUQ23" s="302"/>
      <c r="EUR23" s="302"/>
      <c r="EUS23" s="302"/>
      <c r="EUT23" s="302"/>
      <c r="EUU23" s="302"/>
      <c r="EUV23" s="302"/>
      <c r="EUW23" s="302"/>
      <c r="EUX23" s="302"/>
      <c r="EUY23" s="302"/>
      <c r="EUZ23" s="302"/>
      <c r="EVA23" s="302"/>
      <c r="EVB23" s="302"/>
      <c r="EVC23" s="302"/>
      <c r="EVD23" s="302"/>
      <c r="EVE23" s="302"/>
      <c r="EVF23" s="302"/>
      <c r="EVG23" s="302"/>
      <c r="EVH23" s="302"/>
      <c r="EVI23" s="302"/>
      <c r="EVJ23" s="302"/>
      <c r="EVK23" s="302"/>
      <c r="EVL23" s="302"/>
      <c r="EVM23" s="302"/>
      <c r="EVN23" s="302"/>
      <c r="EVO23" s="302"/>
      <c r="EVP23" s="302"/>
      <c r="EVQ23" s="302"/>
      <c r="EVR23" s="302"/>
      <c r="EVS23" s="302"/>
      <c r="EVT23" s="302"/>
      <c r="EVU23" s="302"/>
      <c r="EVV23" s="302"/>
      <c r="EVW23" s="302"/>
      <c r="EVX23" s="302"/>
      <c r="EVY23" s="302"/>
      <c r="EVZ23" s="302"/>
      <c r="EWA23" s="302"/>
      <c r="EWB23" s="302"/>
      <c r="EWC23" s="302"/>
      <c r="EWD23" s="302"/>
      <c r="EWE23" s="302"/>
      <c r="EWF23" s="302"/>
      <c r="EWG23" s="302"/>
      <c r="EWH23" s="302"/>
      <c r="EWI23" s="302"/>
      <c r="EWJ23" s="302"/>
      <c r="EWK23" s="302"/>
      <c r="EWL23" s="302"/>
      <c r="EWM23" s="302"/>
      <c r="EWN23" s="302"/>
      <c r="EWO23" s="302"/>
      <c r="EWP23" s="302"/>
      <c r="EWQ23" s="302"/>
      <c r="EWR23" s="302"/>
      <c r="EWS23" s="302"/>
      <c r="EWT23" s="302"/>
      <c r="EWU23" s="302"/>
      <c r="EWV23" s="302"/>
      <c r="EWW23" s="302"/>
      <c r="EWX23" s="302"/>
      <c r="EWY23" s="302"/>
      <c r="EWZ23" s="302"/>
      <c r="EXA23" s="302"/>
      <c r="EXB23" s="302"/>
      <c r="EXC23" s="302"/>
      <c r="EXD23" s="302"/>
      <c r="EXE23" s="302"/>
      <c r="EXF23" s="302"/>
      <c r="EXG23" s="302"/>
      <c r="EXH23" s="302"/>
      <c r="EXI23" s="302"/>
      <c r="EXJ23" s="302"/>
      <c r="EXK23" s="302"/>
      <c r="EXL23" s="302"/>
      <c r="EXM23" s="302"/>
      <c r="EXN23" s="302"/>
      <c r="EXO23" s="302"/>
      <c r="EXP23" s="302"/>
      <c r="EXQ23" s="302"/>
      <c r="EXR23" s="302"/>
      <c r="EXS23" s="302"/>
      <c r="EXT23" s="302"/>
      <c r="EXU23" s="302"/>
      <c r="EXV23" s="302"/>
      <c r="EXW23" s="302"/>
      <c r="EXX23" s="302"/>
      <c r="EXY23" s="302"/>
      <c r="EXZ23" s="302"/>
      <c r="EYA23" s="302"/>
      <c r="EYB23" s="302"/>
      <c r="EYC23" s="302"/>
      <c r="EYD23" s="302"/>
      <c r="EYE23" s="302"/>
      <c r="EYF23" s="302"/>
      <c r="EYG23" s="302"/>
      <c r="EYH23" s="302"/>
      <c r="EYI23" s="302"/>
      <c r="EYJ23" s="302"/>
      <c r="EYK23" s="302"/>
      <c r="EYL23" s="302"/>
      <c r="EYM23" s="302"/>
      <c r="EYN23" s="302"/>
      <c r="EYO23" s="302"/>
      <c r="EYP23" s="302"/>
      <c r="EYQ23" s="302"/>
      <c r="EYR23" s="302"/>
      <c r="EYS23" s="302"/>
      <c r="EYT23" s="302"/>
      <c r="EYU23" s="302"/>
      <c r="EYV23" s="302"/>
      <c r="EYW23" s="302"/>
      <c r="EYX23" s="302"/>
      <c r="EYY23" s="302"/>
      <c r="EYZ23" s="302"/>
      <c r="EZA23" s="302"/>
      <c r="EZB23" s="302"/>
      <c r="EZC23" s="302"/>
      <c r="EZD23" s="302"/>
      <c r="EZE23" s="302"/>
      <c r="EZF23" s="302"/>
      <c r="EZG23" s="302"/>
      <c r="EZH23" s="302"/>
      <c r="EZI23" s="302"/>
      <c r="EZJ23" s="302"/>
      <c r="EZK23" s="302"/>
      <c r="EZL23" s="302"/>
      <c r="EZM23" s="302"/>
      <c r="EZN23" s="302"/>
      <c r="EZO23" s="302"/>
      <c r="EZP23" s="302"/>
      <c r="EZQ23" s="302"/>
      <c r="EZR23" s="302"/>
      <c r="EZS23" s="302"/>
      <c r="EZT23" s="302"/>
      <c r="EZU23" s="302"/>
      <c r="EZV23" s="302"/>
      <c r="EZW23" s="302"/>
      <c r="EZX23" s="302"/>
      <c r="EZY23" s="302"/>
      <c r="EZZ23" s="302"/>
      <c r="FAA23" s="302"/>
      <c r="FAB23" s="302"/>
      <c r="FAC23" s="302"/>
      <c r="FAD23" s="302"/>
      <c r="FAE23" s="302"/>
      <c r="FAF23" s="302"/>
      <c r="FAG23" s="302"/>
      <c r="FAH23" s="302"/>
      <c r="FAI23" s="302"/>
      <c r="FAJ23" s="302"/>
      <c r="FAK23" s="302"/>
      <c r="FAL23" s="302"/>
      <c r="FAM23" s="302"/>
      <c r="FAN23" s="302"/>
      <c r="FAO23" s="302"/>
      <c r="FAP23" s="302"/>
      <c r="FAQ23" s="302"/>
      <c r="FAR23" s="302"/>
      <c r="FAS23" s="302"/>
      <c r="FAT23" s="302"/>
      <c r="FAU23" s="302"/>
      <c r="FAV23" s="302"/>
      <c r="FAW23" s="302"/>
      <c r="FAX23" s="302"/>
      <c r="FAY23" s="302"/>
      <c r="FAZ23" s="302"/>
      <c r="FBA23" s="302"/>
      <c r="FBB23" s="302"/>
      <c r="FBC23" s="302"/>
      <c r="FBD23" s="302"/>
      <c r="FBE23" s="302"/>
      <c r="FBF23" s="302"/>
      <c r="FBG23" s="302"/>
      <c r="FBH23" s="302"/>
      <c r="FBI23" s="302"/>
      <c r="FBJ23" s="302"/>
      <c r="FBK23" s="302"/>
      <c r="FBL23" s="302"/>
      <c r="FBM23" s="302"/>
      <c r="FBN23" s="302"/>
      <c r="FBO23" s="302"/>
      <c r="FBP23" s="302"/>
      <c r="FBQ23" s="302"/>
      <c r="FBR23" s="302"/>
      <c r="FBS23" s="302"/>
      <c r="FBT23" s="302"/>
      <c r="FBU23" s="302"/>
      <c r="FBV23" s="302"/>
      <c r="FBW23" s="302"/>
      <c r="FBX23" s="302"/>
      <c r="FBY23" s="302"/>
      <c r="FBZ23" s="302"/>
      <c r="FCA23" s="302"/>
      <c r="FCB23" s="302"/>
      <c r="FCC23" s="302"/>
      <c r="FCD23" s="302"/>
      <c r="FCE23" s="302"/>
      <c r="FCF23" s="302"/>
      <c r="FCG23" s="302"/>
      <c r="FCH23" s="302"/>
      <c r="FCI23" s="302"/>
      <c r="FCJ23" s="302"/>
      <c r="FCK23" s="302"/>
      <c r="FCL23" s="302"/>
      <c r="FCM23" s="302"/>
      <c r="FCN23" s="302"/>
      <c r="FCO23" s="302"/>
      <c r="FCP23" s="302"/>
      <c r="FCQ23" s="302"/>
      <c r="FCR23" s="302"/>
      <c r="FCS23" s="302"/>
      <c r="FCT23" s="302"/>
      <c r="FCU23" s="302"/>
      <c r="FCV23" s="302"/>
      <c r="FCW23" s="302"/>
      <c r="FCX23" s="302"/>
      <c r="FCY23" s="302"/>
      <c r="FCZ23" s="302"/>
      <c r="FDA23" s="302"/>
      <c r="FDB23" s="302"/>
      <c r="FDC23" s="302"/>
      <c r="FDD23" s="302"/>
      <c r="FDE23" s="302"/>
      <c r="FDF23" s="302"/>
      <c r="FDG23" s="302"/>
      <c r="FDH23" s="302"/>
      <c r="FDI23" s="302"/>
      <c r="FDJ23" s="302"/>
      <c r="FDK23" s="302"/>
      <c r="FDL23" s="302"/>
      <c r="FDM23" s="302"/>
      <c r="FDN23" s="302"/>
      <c r="FDO23" s="302"/>
      <c r="FDP23" s="302"/>
      <c r="FDQ23" s="302"/>
      <c r="FDR23" s="302"/>
      <c r="FDS23" s="302"/>
      <c r="FDT23" s="302"/>
      <c r="FDU23" s="302"/>
      <c r="FDV23" s="302"/>
      <c r="FDW23" s="302"/>
      <c r="FDX23" s="302"/>
      <c r="FDY23" s="302"/>
      <c r="FDZ23" s="302"/>
      <c r="FEA23" s="302"/>
      <c r="FEB23" s="302"/>
      <c r="FEC23" s="302"/>
      <c r="FED23" s="302"/>
      <c r="FEE23" s="302"/>
      <c r="FEF23" s="302"/>
      <c r="FEG23" s="302"/>
      <c r="FEH23" s="302"/>
      <c r="FEI23" s="302"/>
      <c r="FEJ23" s="302"/>
      <c r="FEK23" s="302"/>
      <c r="FEL23" s="302"/>
      <c r="FEM23" s="302"/>
      <c r="FEN23" s="302"/>
      <c r="FEO23" s="302"/>
      <c r="FEP23" s="302"/>
      <c r="FEQ23" s="302"/>
      <c r="FER23" s="302"/>
      <c r="FES23" s="302"/>
      <c r="FET23" s="302"/>
      <c r="FEU23" s="302"/>
      <c r="FEV23" s="302"/>
      <c r="FEW23" s="302"/>
      <c r="FEX23" s="302"/>
      <c r="FEY23" s="302"/>
      <c r="FEZ23" s="302"/>
      <c r="FFA23" s="302"/>
      <c r="FFB23" s="302"/>
      <c r="FFC23" s="302"/>
      <c r="FFD23" s="302"/>
      <c r="FFE23" s="302"/>
      <c r="FFF23" s="302"/>
      <c r="FFG23" s="302"/>
      <c r="FFH23" s="302"/>
      <c r="FFI23" s="302"/>
      <c r="FFJ23" s="302"/>
      <c r="FFK23" s="302"/>
      <c r="FFL23" s="302"/>
      <c r="FFM23" s="302"/>
      <c r="FFN23" s="302"/>
      <c r="FFO23" s="302"/>
      <c r="FFP23" s="302"/>
      <c r="FFQ23" s="302"/>
      <c r="FFR23" s="302"/>
      <c r="FFS23" s="302"/>
      <c r="FFT23" s="302"/>
      <c r="FFU23" s="302"/>
      <c r="FFV23" s="302"/>
      <c r="FFW23" s="302"/>
      <c r="FFX23" s="302"/>
      <c r="FFY23" s="302"/>
      <c r="FFZ23" s="302"/>
      <c r="FGA23" s="302"/>
      <c r="FGB23" s="302"/>
      <c r="FGC23" s="302"/>
      <c r="FGD23" s="302"/>
      <c r="FGE23" s="302"/>
      <c r="FGF23" s="302"/>
      <c r="FGG23" s="302"/>
      <c r="FGH23" s="302"/>
      <c r="FGI23" s="302"/>
      <c r="FGJ23" s="302"/>
      <c r="FGK23" s="302"/>
      <c r="FGL23" s="302"/>
      <c r="FGM23" s="302"/>
      <c r="FGN23" s="302"/>
      <c r="FGO23" s="302"/>
      <c r="FGP23" s="302"/>
      <c r="FGQ23" s="302"/>
      <c r="FGR23" s="302"/>
      <c r="FGS23" s="302"/>
      <c r="FGT23" s="302"/>
      <c r="FGU23" s="302"/>
      <c r="FGV23" s="302"/>
      <c r="FGW23" s="302"/>
      <c r="FGX23" s="302"/>
      <c r="FGY23" s="302"/>
      <c r="FGZ23" s="302"/>
      <c r="FHA23" s="302"/>
      <c r="FHB23" s="302"/>
      <c r="FHC23" s="302"/>
      <c r="FHD23" s="302"/>
      <c r="FHE23" s="302"/>
      <c r="FHF23" s="302"/>
      <c r="FHG23" s="302"/>
      <c r="FHH23" s="302"/>
      <c r="FHI23" s="302"/>
      <c r="FHJ23" s="302"/>
      <c r="FHK23" s="302"/>
      <c r="FHL23" s="302"/>
      <c r="FHM23" s="302"/>
      <c r="FHN23" s="302"/>
      <c r="FHO23" s="302"/>
      <c r="FHP23" s="302"/>
      <c r="FHQ23" s="302"/>
      <c r="FHR23" s="302"/>
      <c r="FHS23" s="302"/>
      <c r="FHT23" s="302"/>
      <c r="FHU23" s="302"/>
      <c r="FHV23" s="302"/>
      <c r="FHW23" s="302"/>
      <c r="FHX23" s="302"/>
      <c r="FHY23" s="302"/>
      <c r="FHZ23" s="302"/>
      <c r="FIA23" s="302"/>
      <c r="FIB23" s="302"/>
      <c r="FIC23" s="302"/>
      <c r="FID23" s="302"/>
      <c r="FIE23" s="302"/>
      <c r="FIF23" s="302"/>
      <c r="FIG23" s="302"/>
      <c r="FIH23" s="302"/>
      <c r="FII23" s="302"/>
      <c r="FIJ23" s="302"/>
      <c r="FIK23" s="302"/>
      <c r="FIL23" s="302"/>
      <c r="FIM23" s="302"/>
      <c r="FIN23" s="302"/>
      <c r="FIO23" s="302"/>
      <c r="FIP23" s="302"/>
      <c r="FIQ23" s="302"/>
      <c r="FIR23" s="302"/>
      <c r="FIS23" s="302"/>
      <c r="FIT23" s="302"/>
      <c r="FIU23" s="302"/>
      <c r="FIV23" s="302"/>
      <c r="FIW23" s="302"/>
      <c r="FIX23" s="302"/>
      <c r="FIY23" s="302"/>
      <c r="FIZ23" s="302"/>
      <c r="FJA23" s="302"/>
      <c r="FJB23" s="302"/>
      <c r="FJC23" s="302"/>
      <c r="FJD23" s="302"/>
      <c r="FJE23" s="302"/>
      <c r="FJF23" s="302"/>
      <c r="FJG23" s="302"/>
      <c r="FJH23" s="302"/>
      <c r="FJI23" s="302"/>
      <c r="FJJ23" s="302"/>
      <c r="FJK23" s="302"/>
      <c r="FJL23" s="302"/>
      <c r="FJM23" s="302"/>
      <c r="FJN23" s="302"/>
      <c r="FJO23" s="302"/>
      <c r="FJP23" s="302"/>
      <c r="FJQ23" s="302"/>
      <c r="FJR23" s="302"/>
      <c r="FJS23" s="302"/>
      <c r="FJT23" s="302"/>
      <c r="FJU23" s="302"/>
      <c r="FJV23" s="302"/>
      <c r="FJW23" s="302"/>
      <c r="FJX23" s="302"/>
      <c r="FJY23" s="302"/>
      <c r="FJZ23" s="302"/>
      <c r="FKA23" s="302"/>
      <c r="FKB23" s="302"/>
      <c r="FKC23" s="302"/>
      <c r="FKD23" s="302"/>
      <c r="FKE23" s="302"/>
      <c r="FKF23" s="302"/>
      <c r="FKG23" s="302"/>
      <c r="FKH23" s="302"/>
      <c r="FKI23" s="302"/>
      <c r="FKJ23" s="302"/>
      <c r="FKK23" s="302"/>
      <c r="FKL23" s="302"/>
      <c r="FKM23" s="302"/>
      <c r="FKN23" s="302"/>
      <c r="FKO23" s="302"/>
      <c r="FKP23" s="302"/>
      <c r="FKQ23" s="302"/>
      <c r="FKR23" s="302"/>
      <c r="FKS23" s="302"/>
      <c r="FKT23" s="302"/>
      <c r="FKU23" s="302"/>
      <c r="FKV23" s="302"/>
      <c r="FKW23" s="302"/>
      <c r="FKX23" s="302"/>
      <c r="FKY23" s="302"/>
      <c r="FKZ23" s="302"/>
      <c r="FLA23" s="302"/>
      <c r="FLB23" s="302"/>
      <c r="FLC23" s="302"/>
      <c r="FLD23" s="302"/>
      <c r="FLE23" s="302"/>
      <c r="FLF23" s="302"/>
      <c r="FLG23" s="302"/>
      <c r="FLH23" s="302"/>
      <c r="FLI23" s="302"/>
      <c r="FLJ23" s="302"/>
      <c r="FLK23" s="302"/>
      <c r="FLL23" s="302"/>
      <c r="FLM23" s="302"/>
      <c r="FLN23" s="302"/>
      <c r="FLO23" s="302"/>
      <c r="FLP23" s="302"/>
      <c r="FLQ23" s="302"/>
      <c r="FLR23" s="302"/>
      <c r="FLS23" s="302"/>
      <c r="FLT23" s="302"/>
      <c r="FLU23" s="302"/>
      <c r="FLV23" s="302"/>
      <c r="FLW23" s="302"/>
      <c r="FLX23" s="302"/>
      <c r="FLY23" s="302"/>
      <c r="FLZ23" s="302"/>
      <c r="FMA23" s="302"/>
      <c r="FMB23" s="302"/>
      <c r="FMC23" s="302"/>
      <c r="FMD23" s="302"/>
      <c r="FME23" s="302"/>
      <c r="FMF23" s="302"/>
      <c r="FMG23" s="302"/>
      <c r="FMH23" s="302"/>
      <c r="FMI23" s="302"/>
      <c r="FMJ23" s="302"/>
      <c r="FMK23" s="302"/>
      <c r="FML23" s="302"/>
      <c r="FMM23" s="302"/>
      <c r="FMN23" s="302"/>
      <c r="FMO23" s="302"/>
      <c r="FMP23" s="302"/>
      <c r="FMQ23" s="302"/>
      <c r="FMR23" s="302"/>
      <c r="FMS23" s="302"/>
      <c r="FMT23" s="302"/>
      <c r="FMU23" s="302"/>
      <c r="FMV23" s="302"/>
      <c r="FMW23" s="302"/>
      <c r="FMX23" s="302"/>
      <c r="FMY23" s="302"/>
      <c r="FMZ23" s="302"/>
      <c r="FNA23" s="302"/>
      <c r="FNB23" s="302"/>
      <c r="FNC23" s="302"/>
      <c r="FND23" s="302"/>
      <c r="FNE23" s="302"/>
      <c r="FNF23" s="302"/>
      <c r="FNG23" s="302"/>
      <c r="FNH23" s="302"/>
      <c r="FNI23" s="302"/>
      <c r="FNJ23" s="302"/>
      <c r="FNK23" s="302"/>
      <c r="FNL23" s="302"/>
      <c r="FNM23" s="302"/>
      <c r="FNN23" s="302"/>
      <c r="FNO23" s="302"/>
      <c r="FNP23" s="302"/>
      <c r="FNQ23" s="302"/>
      <c r="FNR23" s="302"/>
      <c r="FNS23" s="302"/>
      <c r="FNT23" s="302"/>
      <c r="FNU23" s="302"/>
      <c r="FNV23" s="302"/>
      <c r="FNW23" s="302"/>
      <c r="FNX23" s="302"/>
      <c r="FNY23" s="302"/>
      <c r="FNZ23" s="302"/>
      <c r="FOA23" s="302"/>
      <c r="FOB23" s="302"/>
      <c r="FOC23" s="302"/>
      <c r="FOD23" s="302"/>
      <c r="FOE23" s="302"/>
      <c r="FOF23" s="302"/>
      <c r="FOG23" s="302"/>
      <c r="FOH23" s="302"/>
      <c r="FOI23" s="302"/>
      <c r="FOJ23" s="302"/>
      <c r="FOK23" s="302"/>
      <c r="FOL23" s="302"/>
      <c r="FOM23" s="302"/>
      <c r="FON23" s="302"/>
      <c r="FOO23" s="302"/>
      <c r="FOP23" s="302"/>
      <c r="FOQ23" s="302"/>
      <c r="FOR23" s="302"/>
      <c r="FOS23" s="302"/>
      <c r="FOT23" s="302"/>
      <c r="FOU23" s="302"/>
      <c r="FOV23" s="302"/>
      <c r="FOW23" s="302"/>
      <c r="FOX23" s="302"/>
      <c r="FOY23" s="302"/>
      <c r="FOZ23" s="302"/>
      <c r="FPA23" s="302"/>
      <c r="FPB23" s="302"/>
      <c r="FPC23" s="302"/>
      <c r="FPD23" s="302"/>
      <c r="FPE23" s="302"/>
      <c r="FPF23" s="302"/>
      <c r="FPG23" s="302"/>
      <c r="FPH23" s="302"/>
      <c r="FPI23" s="302"/>
      <c r="FPJ23" s="302"/>
      <c r="FPK23" s="302"/>
      <c r="FPL23" s="302"/>
      <c r="FPM23" s="302"/>
      <c r="FPN23" s="302"/>
      <c r="FPO23" s="302"/>
      <c r="FPP23" s="302"/>
      <c r="FPQ23" s="302"/>
      <c r="FPR23" s="302"/>
      <c r="FPS23" s="302"/>
      <c r="FPT23" s="302"/>
      <c r="FPU23" s="302"/>
      <c r="FPV23" s="302"/>
      <c r="FPW23" s="302"/>
      <c r="FPX23" s="302"/>
      <c r="FPY23" s="302"/>
      <c r="FPZ23" s="302"/>
      <c r="FQA23" s="302"/>
      <c r="FQB23" s="302"/>
      <c r="FQC23" s="302"/>
      <c r="FQD23" s="302"/>
      <c r="FQE23" s="302"/>
      <c r="FQF23" s="302"/>
      <c r="FQG23" s="302"/>
      <c r="FQH23" s="302"/>
      <c r="FQI23" s="302"/>
      <c r="FQJ23" s="302"/>
      <c r="FQK23" s="302"/>
      <c r="FQL23" s="302"/>
      <c r="FQM23" s="302"/>
      <c r="FQN23" s="302"/>
      <c r="FQO23" s="302"/>
      <c r="FQP23" s="302"/>
      <c r="FQQ23" s="302"/>
      <c r="FQR23" s="302"/>
      <c r="FQS23" s="302"/>
      <c r="FQT23" s="302"/>
      <c r="FQU23" s="302"/>
      <c r="FQV23" s="302"/>
      <c r="FQW23" s="302"/>
      <c r="FQX23" s="302"/>
      <c r="FQY23" s="302"/>
      <c r="FQZ23" s="302"/>
      <c r="FRA23" s="302"/>
      <c r="FRB23" s="302"/>
      <c r="FRC23" s="302"/>
      <c r="FRD23" s="302"/>
      <c r="FRE23" s="302"/>
      <c r="FRF23" s="302"/>
      <c r="FRG23" s="302"/>
      <c r="FRH23" s="302"/>
      <c r="FRI23" s="302"/>
      <c r="FRJ23" s="302"/>
      <c r="FRK23" s="302"/>
      <c r="FRL23" s="302"/>
      <c r="FRM23" s="302"/>
      <c r="FRN23" s="302"/>
      <c r="FRO23" s="302"/>
      <c r="FRP23" s="302"/>
      <c r="FRQ23" s="302"/>
      <c r="FRR23" s="302"/>
      <c r="FRS23" s="302"/>
      <c r="FRT23" s="302"/>
      <c r="FRU23" s="302"/>
      <c r="FRV23" s="302"/>
      <c r="FRW23" s="302"/>
      <c r="FRX23" s="302"/>
      <c r="FRY23" s="302"/>
      <c r="FRZ23" s="302"/>
      <c r="FSA23" s="302"/>
      <c r="FSB23" s="302"/>
      <c r="FSC23" s="302"/>
      <c r="FSD23" s="302"/>
      <c r="FSE23" s="302"/>
      <c r="FSF23" s="302"/>
      <c r="FSG23" s="302"/>
      <c r="FSH23" s="302"/>
      <c r="FSI23" s="302"/>
      <c r="FSJ23" s="302"/>
      <c r="FSK23" s="302"/>
      <c r="FSL23" s="302"/>
      <c r="FSM23" s="302"/>
      <c r="FSN23" s="302"/>
      <c r="FSO23" s="302"/>
      <c r="FSP23" s="302"/>
      <c r="FSQ23" s="302"/>
      <c r="FSR23" s="302"/>
      <c r="FSS23" s="302"/>
      <c r="FST23" s="302"/>
      <c r="FSU23" s="302"/>
      <c r="FSV23" s="302"/>
      <c r="FSW23" s="302"/>
      <c r="FSX23" s="302"/>
      <c r="FSY23" s="302"/>
      <c r="FSZ23" s="302"/>
      <c r="FTA23" s="302"/>
      <c r="FTB23" s="302"/>
      <c r="FTC23" s="302"/>
      <c r="FTD23" s="302"/>
      <c r="FTE23" s="302"/>
      <c r="FTF23" s="302"/>
      <c r="FTG23" s="302"/>
      <c r="FTH23" s="302"/>
      <c r="FTI23" s="302"/>
      <c r="FTJ23" s="302"/>
      <c r="FTK23" s="302"/>
      <c r="FTL23" s="302"/>
      <c r="FTM23" s="302"/>
      <c r="FTN23" s="302"/>
      <c r="FTO23" s="302"/>
      <c r="FTP23" s="302"/>
      <c r="FTQ23" s="302"/>
      <c r="FTR23" s="302"/>
      <c r="FTS23" s="302"/>
      <c r="FTT23" s="302"/>
      <c r="FTU23" s="302"/>
      <c r="FTV23" s="302"/>
      <c r="FTW23" s="302"/>
      <c r="FTX23" s="302"/>
      <c r="FTY23" s="302"/>
      <c r="FTZ23" s="302"/>
      <c r="FUA23" s="302"/>
      <c r="FUB23" s="302"/>
      <c r="FUC23" s="302"/>
      <c r="FUD23" s="302"/>
      <c r="FUE23" s="302"/>
      <c r="FUF23" s="302"/>
      <c r="FUG23" s="302"/>
      <c r="FUH23" s="302"/>
      <c r="FUI23" s="302"/>
      <c r="FUJ23" s="302"/>
      <c r="FUK23" s="302"/>
      <c r="FUL23" s="302"/>
      <c r="FUM23" s="302"/>
      <c r="FUN23" s="302"/>
      <c r="FUO23" s="302"/>
      <c r="FUP23" s="302"/>
      <c r="FUQ23" s="302"/>
      <c r="FUR23" s="302"/>
      <c r="FUS23" s="302"/>
      <c r="FUT23" s="302"/>
      <c r="FUU23" s="302"/>
      <c r="FUV23" s="302"/>
      <c r="FUW23" s="302"/>
      <c r="FUX23" s="302"/>
      <c r="FUY23" s="302"/>
      <c r="FUZ23" s="302"/>
      <c r="FVA23" s="302"/>
      <c r="FVB23" s="302"/>
      <c r="FVC23" s="302"/>
      <c r="FVD23" s="302"/>
      <c r="FVE23" s="302"/>
      <c r="FVF23" s="302"/>
      <c r="FVG23" s="302"/>
      <c r="FVH23" s="302"/>
      <c r="FVI23" s="302"/>
      <c r="FVJ23" s="302"/>
      <c r="FVK23" s="302"/>
      <c r="FVL23" s="302"/>
      <c r="FVM23" s="302"/>
      <c r="FVN23" s="302"/>
      <c r="FVO23" s="302"/>
      <c r="FVP23" s="302"/>
      <c r="FVQ23" s="302"/>
      <c r="FVR23" s="302"/>
      <c r="FVS23" s="302"/>
      <c r="FVT23" s="302"/>
      <c r="FVU23" s="302"/>
      <c r="FVV23" s="302"/>
      <c r="FVW23" s="302"/>
      <c r="FVX23" s="302"/>
      <c r="FVY23" s="302"/>
      <c r="FVZ23" s="302"/>
      <c r="FWA23" s="302"/>
      <c r="FWB23" s="302"/>
      <c r="FWC23" s="302"/>
      <c r="FWD23" s="302"/>
      <c r="FWE23" s="302"/>
      <c r="FWF23" s="302"/>
      <c r="FWG23" s="302"/>
      <c r="FWH23" s="302"/>
      <c r="FWI23" s="302"/>
      <c r="FWJ23" s="302"/>
      <c r="FWK23" s="302"/>
      <c r="FWL23" s="302"/>
      <c r="FWM23" s="302"/>
      <c r="FWN23" s="302"/>
      <c r="FWO23" s="302"/>
      <c r="FWP23" s="302"/>
      <c r="FWQ23" s="302"/>
      <c r="FWR23" s="302"/>
      <c r="FWS23" s="302"/>
      <c r="FWT23" s="302"/>
      <c r="FWU23" s="302"/>
      <c r="FWV23" s="302"/>
      <c r="FWW23" s="302"/>
      <c r="FWX23" s="302"/>
      <c r="FWY23" s="302"/>
      <c r="FWZ23" s="302"/>
      <c r="FXA23" s="302"/>
      <c r="FXB23" s="302"/>
      <c r="FXC23" s="302"/>
      <c r="FXD23" s="302"/>
      <c r="FXE23" s="302"/>
      <c r="FXF23" s="302"/>
      <c r="FXG23" s="302"/>
      <c r="FXH23" s="302"/>
      <c r="FXI23" s="302"/>
      <c r="FXJ23" s="302"/>
      <c r="FXK23" s="302"/>
      <c r="FXL23" s="302"/>
      <c r="FXM23" s="302"/>
      <c r="FXN23" s="302"/>
      <c r="FXO23" s="302"/>
      <c r="FXP23" s="302"/>
      <c r="FXQ23" s="302"/>
      <c r="FXR23" s="302"/>
      <c r="FXS23" s="302"/>
      <c r="FXT23" s="302"/>
      <c r="FXU23" s="302"/>
      <c r="FXV23" s="302"/>
      <c r="FXW23" s="302"/>
      <c r="FXX23" s="302"/>
      <c r="FXY23" s="302"/>
      <c r="FXZ23" s="302"/>
      <c r="FYA23" s="302"/>
      <c r="FYB23" s="302"/>
      <c r="FYC23" s="302"/>
      <c r="FYD23" s="302"/>
      <c r="FYE23" s="302"/>
      <c r="FYF23" s="302"/>
      <c r="FYG23" s="302"/>
      <c r="FYH23" s="302"/>
      <c r="FYI23" s="302"/>
      <c r="FYJ23" s="302"/>
      <c r="FYK23" s="302"/>
      <c r="FYL23" s="302"/>
      <c r="FYM23" s="302"/>
      <c r="FYN23" s="302"/>
      <c r="FYO23" s="302"/>
      <c r="FYP23" s="302"/>
      <c r="FYQ23" s="302"/>
      <c r="FYR23" s="302"/>
      <c r="FYS23" s="302"/>
      <c r="FYT23" s="302"/>
      <c r="FYU23" s="302"/>
      <c r="FYV23" s="302"/>
      <c r="FYW23" s="302"/>
      <c r="FYX23" s="302"/>
      <c r="FYY23" s="302"/>
      <c r="FYZ23" s="302"/>
      <c r="FZA23" s="302"/>
      <c r="FZB23" s="302"/>
      <c r="FZC23" s="302"/>
      <c r="FZD23" s="302"/>
      <c r="FZE23" s="302"/>
      <c r="FZF23" s="302"/>
      <c r="FZG23" s="302"/>
      <c r="FZH23" s="302"/>
      <c r="FZI23" s="302"/>
      <c r="FZJ23" s="302"/>
      <c r="FZK23" s="302"/>
      <c r="FZL23" s="302"/>
      <c r="FZM23" s="302"/>
      <c r="FZN23" s="302"/>
      <c r="FZO23" s="302"/>
      <c r="FZP23" s="302"/>
      <c r="FZQ23" s="302"/>
      <c r="FZR23" s="302"/>
      <c r="FZS23" s="302"/>
      <c r="FZT23" s="302"/>
      <c r="FZU23" s="302"/>
      <c r="FZV23" s="302"/>
      <c r="FZW23" s="302"/>
      <c r="FZX23" s="302"/>
      <c r="FZY23" s="302"/>
      <c r="FZZ23" s="302"/>
      <c r="GAA23" s="302"/>
      <c r="GAB23" s="302"/>
      <c r="GAC23" s="302"/>
      <c r="GAD23" s="302"/>
      <c r="GAE23" s="302"/>
      <c r="GAF23" s="302"/>
      <c r="GAG23" s="302"/>
      <c r="GAH23" s="302"/>
      <c r="GAI23" s="302"/>
      <c r="GAJ23" s="302"/>
      <c r="GAK23" s="302"/>
      <c r="GAL23" s="302"/>
      <c r="GAM23" s="302"/>
      <c r="GAN23" s="302"/>
      <c r="GAO23" s="302"/>
      <c r="GAP23" s="302"/>
      <c r="GAQ23" s="302"/>
      <c r="GAR23" s="302"/>
      <c r="GAS23" s="302"/>
      <c r="GAT23" s="302"/>
      <c r="GAU23" s="302"/>
      <c r="GAV23" s="302"/>
      <c r="GAW23" s="302"/>
      <c r="GAX23" s="302"/>
      <c r="GAY23" s="302"/>
      <c r="GAZ23" s="302"/>
      <c r="GBA23" s="302"/>
      <c r="GBB23" s="302"/>
      <c r="GBC23" s="302"/>
      <c r="GBD23" s="302"/>
      <c r="GBE23" s="302"/>
      <c r="GBF23" s="302"/>
      <c r="GBG23" s="302"/>
      <c r="GBH23" s="302"/>
      <c r="GBI23" s="302"/>
      <c r="GBJ23" s="302"/>
      <c r="GBK23" s="302"/>
      <c r="GBL23" s="302"/>
      <c r="GBM23" s="302"/>
      <c r="GBN23" s="302"/>
      <c r="GBO23" s="302"/>
      <c r="GBP23" s="302"/>
      <c r="GBQ23" s="302"/>
      <c r="GBR23" s="302"/>
      <c r="GBS23" s="302"/>
      <c r="GBT23" s="302"/>
      <c r="GBU23" s="302"/>
      <c r="GBV23" s="302"/>
      <c r="GBW23" s="302"/>
      <c r="GBX23" s="302"/>
      <c r="GBY23" s="302"/>
      <c r="GBZ23" s="302"/>
      <c r="GCA23" s="302"/>
      <c r="GCB23" s="302"/>
      <c r="GCC23" s="302"/>
      <c r="GCD23" s="302"/>
      <c r="GCE23" s="302"/>
      <c r="GCF23" s="302"/>
      <c r="GCG23" s="302"/>
      <c r="GCH23" s="302"/>
      <c r="GCI23" s="302"/>
      <c r="GCJ23" s="302"/>
      <c r="GCK23" s="302"/>
      <c r="GCL23" s="302"/>
      <c r="GCM23" s="302"/>
      <c r="GCN23" s="302"/>
      <c r="GCO23" s="302"/>
      <c r="GCP23" s="302"/>
      <c r="GCQ23" s="302"/>
      <c r="GCR23" s="302"/>
      <c r="GCS23" s="302"/>
      <c r="GCT23" s="302"/>
      <c r="GCU23" s="302"/>
      <c r="GCV23" s="302"/>
      <c r="GCW23" s="302"/>
      <c r="GCX23" s="302"/>
      <c r="GCY23" s="302"/>
      <c r="GCZ23" s="302"/>
      <c r="GDA23" s="302"/>
      <c r="GDB23" s="302"/>
      <c r="GDC23" s="302"/>
      <c r="GDD23" s="302"/>
      <c r="GDE23" s="302"/>
      <c r="GDF23" s="302"/>
      <c r="GDG23" s="302"/>
      <c r="GDH23" s="302"/>
      <c r="GDI23" s="302"/>
      <c r="GDJ23" s="302"/>
      <c r="GDK23" s="302"/>
      <c r="GDL23" s="302"/>
      <c r="GDM23" s="302"/>
      <c r="GDN23" s="302"/>
      <c r="GDO23" s="302"/>
      <c r="GDP23" s="302"/>
      <c r="GDQ23" s="302"/>
      <c r="GDR23" s="302"/>
      <c r="GDS23" s="302"/>
      <c r="GDT23" s="302"/>
      <c r="GDU23" s="302"/>
      <c r="GDV23" s="302"/>
      <c r="GDW23" s="302"/>
      <c r="GDX23" s="302"/>
      <c r="GDY23" s="302"/>
      <c r="GDZ23" s="302"/>
      <c r="GEA23" s="302"/>
      <c r="GEB23" s="302"/>
      <c r="GEC23" s="302"/>
      <c r="GED23" s="302"/>
      <c r="GEE23" s="302"/>
      <c r="GEF23" s="302"/>
      <c r="GEG23" s="302"/>
      <c r="GEH23" s="302"/>
      <c r="GEI23" s="302"/>
      <c r="GEJ23" s="302"/>
      <c r="GEK23" s="302"/>
      <c r="GEL23" s="302"/>
      <c r="GEM23" s="302"/>
      <c r="GEN23" s="302"/>
      <c r="GEO23" s="302"/>
      <c r="GEP23" s="302"/>
      <c r="GEQ23" s="302"/>
      <c r="GER23" s="302"/>
      <c r="GES23" s="302"/>
      <c r="GET23" s="302"/>
      <c r="GEU23" s="302"/>
      <c r="GEV23" s="302"/>
      <c r="GEW23" s="302"/>
      <c r="GEX23" s="302"/>
      <c r="GEY23" s="302"/>
      <c r="GEZ23" s="302"/>
      <c r="GFA23" s="302"/>
      <c r="GFB23" s="302"/>
      <c r="GFC23" s="302"/>
      <c r="GFD23" s="302"/>
      <c r="GFE23" s="302"/>
      <c r="GFF23" s="302"/>
      <c r="GFG23" s="302"/>
      <c r="GFH23" s="302"/>
      <c r="GFI23" s="302"/>
      <c r="GFJ23" s="302"/>
      <c r="GFK23" s="302"/>
      <c r="GFL23" s="302"/>
      <c r="GFM23" s="302"/>
      <c r="GFN23" s="302"/>
      <c r="GFO23" s="302"/>
      <c r="GFP23" s="302"/>
      <c r="GFQ23" s="302"/>
      <c r="GFR23" s="302"/>
      <c r="GFS23" s="302"/>
      <c r="GFT23" s="302"/>
      <c r="GFU23" s="302"/>
      <c r="GFV23" s="302"/>
      <c r="GFW23" s="302"/>
      <c r="GFX23" s="302"/>
      <c r="GFY23" s="302"/>
      <c r="GFZ23" s="302"/>
      <c r="GGA23" s="302"/>
      <c r="GGB23" s="302"/>
      <c r="GGC23" s="302"/>
      <c r="GGD23" s="302"/>
      <c r="GGE23" s="302"/>
      <c r="GGF23" s="302"/>
      <c r="GGG23" s="302"/>
      <c r="GGH23" s="302"/>
      <c r="GGI23" s="302"/>
      <c r="GGJ23" s="302"/>
      <c r="GGK23" s="302"/>
      <c r="GGL23" s="302"/>
      <c r="GGM23" s="302"/>
      <c r="GGN23" s="302"/>
      <c r="GGO23" s="302"/>
      <c r="GGP23" s="302"/>
      <c r="GGQ23" s="302"/>
      <c r="GGR23" s="302"/>
      <c r="GGS23" s="302"/>
      <c r="GGT23" s="302"/>
      <c r="GGU23" s="302"/>
      <c r="GGV23" s="302"/>
      <c r="GGW23" s="302"/>
      <c r="GGX23" s="302"/>
      <c r="GGY23" s="302"/>
      <c r="GGZ23" s="302"/>
      <c r="GHA23" s="302"/>
      <c r="GHB23" s="302"/>
      <c r="GHC23" s="302"/>
      <c r="GHD23" s="302"/>
      <c r="GHE23" s="302"/>
      <c r="GHF23" s="302"/>
      <c r="GHG23" s="302"/>
      <c r="GHH23" s="302"/>
      <c r="GHI23" s="302"/>
      <c r="GHJ23" s="302"/>
      <c r="GHK23" s="302"/>
      <c r="GHL23" s="302"/>
      <c r="GHM23" s="302"/>
      <c r="GHN23" s="302"/>
      <c r="GHO23" s="302"/>
      <c r="GHP23" s="302"/>
      <c r="GHQ23" s="302"/>
      <c r="GHR23" s="302"/>
      <c r="GHS23" s="302"/>
      <c r="GHT23" s="302"/>
      <c r="GHU23" s="302"/>
      <c r="GHV23" s="302"/>
      <c r="GHW23" s="302"/>
      <c r="GHX23" s="302"/>
      <c r="GHY23" s="302"/>
      <c r="GHZ23" s="302"/>
      <c r="GIA23" s="302"/>
      <c r="GIB23" s="302"/>
      <c r="GIC23" s="302"/>
      <c r="GID23" s="302"/>
      <c r="GIE23" s="302"/>
      <c r="GIF23" s="302"/>
      <c r="GIG23" s="302"/>
      <c r="GIH23" s="302"/>
      <c r="GII23" s="302"/>
      <c r="GIJ23" s="302"/>
      <c r="GIK23" s="302"/>
      <c r="GIL23" s="302"/>
      <c r="GIM23" s="302"/>
      <c r="GIN23" s="302"/>
      <c r="GIO23" s="302"/>
      <c r="GIP23" s="302"/>
      <c r="GIQ23" s="302"/>
      <c r="GIR23" s="302"/>
      <c r="GIS23" s="302"/>
      <c r="GIT23" s="302"/>
      <c r="GIU23" s="302"/>
      <c r="GIV23" s="302"/>
      <c r="GIW23" s="302"/>
      <c r="GIX23" s="302"/>
      <c r="GIY23" s="302"/>
      <c r="GIZ23" s="302"/>
      <c r="GJA23" s="302"/>
      <c r="GJB23" s="302"/>
      <c r="GJC23" s="302"/>
      <c r="GJD23" s="302"/>
      <c r="GJE23" s="302"/>
      <c r="GJF23" s="302"/>
      <c r="GJG23" s="302"/>
      <c r="GJH23" s="302"/>
      <c r="GJI23" s="302"/>
      <c r="GJJ23" s="302"/>
      <c r="GJK23" s="302"/>
      <c r="GJL23" s="302"/>
      <c r="GJM23" s="302"/>
      <c r="GJN23" s="302"/>
      <c r="GJO23" s="302"/>
      <c r="GJP23" s="302"/>
      <c r="GJQ23" s="302"/>
      <c r="GJR23" s="302"/>
      <c r="GJS23" s="302"/>
      <c r="GJT23" s="302"/>
      <c r="GJU23" s="302"/>
      <c r="GJV23" s="302"/>
      <c r="GJW23" s="302"/>
      <c r="GJX23" s="302"/>
      <c r="GJY23" s="302"/>
      <c r="GJZ23" s="302"/>
      <c r="GKA23" s="302"/>
      <c r="GKB23" s="302"/>
      <c r="GKC23" s="302"/>
      <c r="GKD23" s="302"/>
      <c r="GKE23" s="302"/>
      <c r="GKF23" s="302"/>
      <c r="GKG23" s="302"/>
      <c r="GKH23" s="302"/>
      <c r="GKI23" s="302"/>
      <c r="GKJ23" s="302"/>
      <c r="GKK23" s="302"/>
      <c r="GKL23" s="302"/>
      <c r="GKM23" s="302"/>
      <c r="GKN23" s="302"/>
      <c r="GKO23" s="302"/>
      <c r="GKP23" s="302"/>
      <c r="GKQ23" s="302"/>
      <c r="GKR23" s="302"/>
      <c r="GKS23" s="302"/>
      <c r="GKT23" s="302"/>
      <c r="GKU23" s="302"/>
      <c r="GKV23" s="302"/>
      <c r="GKW23" s="302"/>
      <c r="GKX23" s="302"/>
      <c r="GKY23" s="302"/>
      <c r="GKZ23" s="302"/>
      <c r="GLA23" s="302"/>
      <c r="GLB23" s="302"/>
      <c r="GLC23" s="302"/>
      <c r="GLD23" s="302"/>
      <c r="GLE23" s="302"/>
      <c r="GLF23" s="302"/>
      <c r="GLG23" s="302"/>
      <c r="GLH23" s="302"/>
      <c r="GLI23" s="302"/>
      <c r="GLJ23" s="302"/>
      <c r="GLK23" s="302"/>
      <c r="GLL23" s="302"/>
      <c r="GLM23" s="302"/>
      <c r="GLN23" s="302"/>
      <c r="GLO23" s="302"/>
      <c r="GLP23" s="302"/>
      <c r="GLQ23" s="302"/>
      <c r="GLR23" s="302"/>
      <c r="GLS23" s="302"/>
      <c r="GLT23" s="302"/>
      <c r="GLU23" s="302"/>
      <c r="GLV23" s="302"/>
      <c r="GLW23" s="302"/>
      <c r="GLX23" s="302"/>
      <c r="GLY23" s="302"/>
      <c r="GLZ23" s="302"/>
      <c r="GMA23" s="302"/>
      <c r="GMB23" s="302"/>
      <c r="GMC23" s="302"/>
      <c r="GMD23" s="302"/>
      <c r="GME23" s="302"/>
      <c r="GMF23" s="302"/>
      <c r="GMG23" s="302"/>
      <c r="GMH23" s="302"/>
      <c r="GMI23" s="302"/>
      <c r="GMJ23" s="302"/>
      <c r="GMK23" s="302"/>
      <c r="GML23" s="302"/>
      <c r="GMM23" s="302"/>
      <c r="GMN23" s="302"/>
      <c r="GMO23" s="302"/>
      <c r="GMP23" s="302"/>
      <c r="GMQ23" s="302"/>
      <c r="GMR23" s="302"/>
      <c r="GMS23" s="302"/>
      <c r="GMT23" s="302"/>
      <c r="GMU23" s="302"/>
      <c r="GMV23" s="302"/>
      <c r="GMW23" s="302"/>
      <c r="GMX23" s="302"/>
      <c r="GMY23" s="302"/>
      <c r="GMZ23" s="302"/>
      <c r="GNA23" s="302"/>
      <c r="GNB23" s="302"/>
      <c r="GNC23" s="302"/>
      <c r="GND23" s="302"/>
      <c r="GNE23" s="302"/>
      <c r="GNF23" s="302"/>
      <c r="GNG23" s="302"/>
      <c r="GNH23" s="302"/>
      <c r="GNI23" s="302"/>
      <c r="GNJ23" s="302"/>
      <c r="GNK23" s="302"/>
      <c r="GNL23" s="302"/>
      <c r="GNM23" s="302"/>
      <c r="GNN23" s="302"/>
      <c r="GNO23" s="302"/>
      <c r="GNP23" s="302"/>
      <c r="GNQ23" s="302"/>
      <c r="GNR23" s="302"/>
      <c r="GNS23" s="302"/>
      <c r="GNT23" s="302"/>
      <c r="GNU23" s="302"/>
      <c r="GNV23" s="302"/>
      <c r="GNW23" s="302"/>
      <c r="GNX23" s="302"/>
      <c r="GNY23" s="302"/>
      <c r="GNZ23" s="302"/>
      <c r="GOA23" s="302"/>
      <c r="GOB23" s="302"/>
      <c r="GOC23" s="302"/>
      <c r="GOD23" s="302"/>
      <c r="GOE23" s="302"/>
      <c r="GOF23" s="302"/>
      <c r="GOG23" s="302"/>
      <c r="GOH23" s="302"/>
      <c r="GOI23" s="302"/>
      <c r="GOJ23" s="302"/>
      <c r="GOK23" s="302"/>
      <c r="GOL23" s="302"/>
      <c r="GOM23" s="302"/>
      <c r="GON23" s="302"/>
      <c r="GOO23" s="302"/>
      <c r="GOP23" s="302"/>
      <c r="GOQ23" s="302"/>
      <c r="GOR23" s="302"/>
      <c r="GOS23" s="302"/>
      <c r="GOT23" s="302"/>
      <c r="GOU23" s="302"/>
      <c r="GOV23" s="302"/>
      <c r="GOW23" s="302"/>
      <c r="GOX23" s="302"/>
      <c r="GOY23" s="302"/>
      <c r="GOZ23" s="302"/>
      <c r="GPA23" s="302"/>
      <c r="GPB23" s="302"/>
      <c r="GPC23" s="302"/>
      <c r="GPD23" s="302"/>
      <c r="GPE23" s="302"/>
      <c r="GPF23" s="302"/>
      <c r="GPG23" s="302"/>
      <c r="GPH23" s="302"/>
      <c r="GPI23" s="302"/>
      <c r="GPJ23" s="302"/>
      <c r="GPK23" s="302"/>
      <c r="GPL23" s="302"/>
      <c r="GPM23" s="302"/>
      <c r="GPN23" s="302"/>
      <c r="GPO23" s="302"/>
      <c r="GPP23" s="302"/>
      <c r="GPQ23" s="302"/>
      <c r="GPR23" s="302"/>
      <c r="GPS23" s="302"/>
      <c r="GPT23" s="302"/>
      <c r="GPU23" s="302"/>
      <c r="GPV23" s="302"/>
      <c r="GPW23" s="302"/>
      <c r="GPX23" s="302"/>
      <c r="GPY23" s="302"/>
      <c r="GPZ23" s="302"/>
      <c r="GQA23" s="302"/>
      <c r="GQB23" s="302"/>
      <c r="GQC23" s="302"/>
      <c r="GQD23" s="302"/>
      <c r="GQE23" s="302"/>
      <c r="GQF23" s="302"/>
      <c r="GQG23" s="302"/>
      <c r="GQH23" s="302"/>
      <c r="GQI23" s="302"/>
      <c r="GQJ23" s="302"/>
      <c r="GQK23" s="302"/>
      <c r="GQL23" s="302"/>
      <c r="GQM23" s="302"/>
      <c r="GQN23" s="302"/>
      <c r="GQO23" s="302"/>
      <c r="GQP23" s="302"/>
      <c r="GQQ23" s="302"/>
      <c r="GQR23" s="302"/>
      <c r="GQS23" s="302"/>
      <c r="GQT23" s="302"/>
      <c r="GQU23" s="302"/>
      <c r="GQV23" s="302"/>
      <c r="GQW23" s="302"/>
      <c r="GQX23" s="302"/>
      <c r="GQY23" s="302"/>
      <c r="GQZ23" s="302"/>
      <c r="GRA23" s="302"/>
      <c r="GRB23" s="302"/>
      <c r="GRC23" s="302"/>
      <c r="GRD23" s="302"/>
      <c r="GRE23" s="302"/>
      <c r="GRF23" s="302"/>
      <c r="GRG23" s="302"/>
      <c r="GRH23" s="302"/>
      <c r="GRI23" s="302"/>
      <c r="GRJ23" s="302"/>
      <c r="GRK23" s="302"/>
      <c r="GRL23" s="302"/>
      <c r="GRM23" s="302"/>
      <c r="GRN23" s="302"/>
      <c r="GRO23" s="302"/>
      <c r="GRP23" s="302"/>
      <c r="GRQ23" s="302"/>
      <c r="GRR23" s="302"/>
      <c r="GRS23" s="302"/>
      <c r="GRT23" s="302"/>
      <c r="GRU23" s="302"/>
      <c r="GRV23" s="302"/>
      <c r="GRW23" s="302"/>
      <c r="GRX23" s="302"/>
      <c r="GRY23" s="302"/>
      <c r="GRZ23" s="302"/>
      <c r="GSA23" s="302"/>
      <c r="GSB23" s="302"/>
      <c r="GSC23" s="302"/>
      <c r="GSD23" s="302"/>
      <c r="GSE23" s="302"/>
      <c r="GSF23" s="302"/>
      <c r="GSG23" s="302"/>
      <c r="GSH23" s="302"/>
      <c r="GSI23" s="302"/>
      <c r="GSJ23" s="302"/>
      <c r="GSK23" s="302"/>
      <c r="GSL23" s="302"/>
      <c r="GSM23" s="302"/>
      <c r="GSN23" s="302"/>
      <c r="GSO23" s="302"/>
      <c r="GSP23" s="302"/>
      <c r="GSQ23" s="302"/>
      <c r="GSR23" s="302"/>
      <c r="GSS23" s="302"/>
      <c r="GST23" s="302"/>
      <c r="GSU23" s="302"/>
      <c r="GSV23" s="302"/>
      <c r="GSW23" s="302"/>
      <c r="GSX23" s="302"/>
      <c r="GSY23" s="302"/>
      <c r="GSZ23" s="302"/>
      <c r="GTA23" s="302"/>
      <c r="GTB23" s="302"/>
      <c r="GTC23" s="302"/>
      <c r="GTD23" s="302"/>
      <c r="GTE23" s="302"/>
      <c r="GTF23" s="302"/>
      <c r="GTG23" s="302"/>
      <c r="GTH23" s="302"/>
      <c r="GTI23" s="302"/>
      <c r="GTJ23" s="302"/>
      <c r="GTK23" s="302"/>
      <c r="GTL23" s="302"/>
      <c r="GTM23" s="302"/>
      <c r="GTN23" s="302"/>
      <c r="GTO23" s="302"/>
      <c r="GTP23" s="302"/>
      <c r="GTQ23" s="302"/>
      <c r="GTR23" s="302"/>
      <c r="GTS23" s="302"/>
      <c r="GTT23" s="302"/>
      <c r="GTU23" s="302"/>
      <c r="GTV23" s="302"/>
      <c r="GTW23" s="302"/>
      <c r="GTX23" s="302"/>
      <c r="GTY23" s="302"/>
      <c r="GTZ23" s="302"/>
      <c r="GUA23" s="302"/>
      <c r="GUB23" s="302"/>
      <c r="GUC23" s="302"/>
      <c r="GUD23" s="302"/>
      <c r="GUE23" s="302"/>
      <c r="GUF23" s="302"/>
      <c r="GUG23" s="302"/>
      <c r="GUH23" s="302"/>
      <c r="GUI23" s="302"/>
      <c r="GUJ23" s="302"/>
      <c r="GUK23" s="302"/>
      <c r="GUL23" s="302"/>
      <c r="GUM23" s="302"/>
      <c r="GUN23" s="302"/>
      <c r="GUO23" s="302"/>
      <c r="GUP23" s="302"/>
      <c r="GUQ23" s="302"/>
      <c r="GUR23" s="302"/>
      <c r="GUS23" s="302"/>
      <c r="GUT23" s="302"/>
      <c r="GUU23" s="302"/>
      <c r="GUV23" s="302"/>
      <c r="GUW23" s="302"/>
      <c r="GUX23" s="302"/>
      <c r="GUY23" s="302"/>
      <c r="GUZ23" s="302"/>
      <c r="GVA23" s="302"/>
      <c r="GVB23" s="302"/>
      <c r="GVC23" s="302"/>
      <c r="GVD23" s="302"/>
      <c r="GVE23" s="302"/>
      <c r="GVF23" s="302"/>
      <c r="GVG23" s="302"/>
      <c r="GVH23" s="302"/>
      <c r="GVI23" s="302"/>
      <c r="GVJ23" s="302"/>
      <c r="GVK23" s="302"/>
      <c r="GVL23" s="302"/>
      <c r="GVM23" s="302"/>
      <c r="GVN23" s="302"/>
      <c r="GVO23" s="302"/>
      <c r="GVP23" s="302"/>
      <c r="GVQ23" s="302"/>
      <c r="GVR23" s="302"/>
      <c r="GVS23" s="302"/>
      <c r="GVT23" s="302"/>
      <c r="GVU23" s="302"/>
      <c r="GVV23" s="302"/>
      <c r="GVW23" s="302"/>
      <c r="GVX23" s="302"/>
      <c r="GVY23" s="302"/>
      <c r="GVZ23" s="302"/>
      <c r="GWA23" s="302"/>
      <c r="GWB23" s="302"/>
      <c r="GWC23" s="302"/>
      <c r="GWD23" s="302"/>
      <c r="GWE23" s="302"/>
      <c r="GWF23" s="302"/>
      <c r="GWG23" s="302"/>
      <c r="GWH23" s="302"/>
      <c r="GWI23" s="302"/>
      <c r="GWJ23" s="302"/>
      <c r="GWK23" s="302"/>
      <c r="GWL23" s="302"/>
      <c r="GWM23" s="302"/>
      <c r="GWN23" s="302"/>
      <c r="GWO23" s="302"/>
      <c r="GWP23" s="302"/>
      <c r="GWQ23" s="302"/>
      <c r="GWR23" s="302"/>
      <c r="GWS23" s="302"/>
      <c r="GWT23" s="302"/>
      <c r="GWU23" s="302"/>
      <c r="GWV23" s="302"/>
      <c r="GWW23" s="302"/>
      <c r="GWX23" s="302"/>
      <c r="GWY23" s="302"/>
      <c r="GWZ23" s="302"/>
      <c r="GXA23" s="302"/>
      <c r="GXB23" s="302"/>
      <c r="GXC23" s="302"/>
      <c r="GXD23" s="302"/>
      <c r="GXE23" s="302"/>
      <c r="GXF23" s="302"/>
      <c r="GXG23" s="302"/>
      <c r="GXH23" s="302"/>
      <c r="GXI23" s="302"/>
      <c r="GXJ23" s="302"/>
      <c r="GXK23" s="302"/>
      <c r="GXL23" s="302"/>
      <c r="GXM23" s="302"/>
      <c r="GXN23" s="302"/>
      <c r="GXO23" s="302"/>
      <c r="GXP23" s="302"/>
      <c r="GXQ23" s="302"/>
      <c r="GXR23" s="302"/>
      <c r="GXS23" s="302"/>
      <c r="GXT23" s="302"/>
      <c r="GXU23" s="302"/>
      <c r="GXV23" s="302"/>
      <c r="GXW23" s="302"/>
      <c r="GXX23" s="302"/>
      <c r="GXY23" s="302"/>
      <c r="GXZ23" s="302"/>
      <c r="GYA23" s="302"/>
      <c r="GYB23" s="302"/>
      <c r="GYC23" s="302"/>
      <c r="GYD23" s="302"/>
      <c r="GYE23" s="302"/>
      <c r="GYF23" s="302"/>
      <c r="GYG23" s="302"/>
      <c r="GYH23" s="302"/>
      <c r="GYI23" s="302"/>
      <c r="GYJ23" s="302"/>
      <c r="GYK23" s="302"/>
      <c r="GYL23" s="302"/>
      <c r="GYM23" s="302"/>
      <c r="GYN23" s="302"/>
      <c r="GYO23" s="302"/>
      <c r="GYP23" s="302"/>
      <c r="GYQ23" s="302"/>
      <c r="GYR23" s="302"/>
      <c r="GYS23" s="302"/>
      <c r="GYT23" s="302"/>
      <c r="GYU23" s="302"/>
      <c r="GYV23" s="302"/>
      <c r="GYW23" s="302"/>
      <c r="GYX23" s="302"/>
      <c r="GYY23" s="302"/>
      <c r="GYZ23" s="302"/>
      <c r="GZA23" s="302"/>
      <c r="GZB23" s="302"/>
      <c r="GZC23" s="302"/>
      <c r="GZD23" s="302"/>
      <c r="GZE23" s="302"/>
      <c r="GZF23" s="302"/>
      <c r="GZG23" s="302"/>
      <c r="GZH23" s="302"/>
      <c r="GZI23" s="302"/>
      <c r="GZJ23" s="302"/>
      <c r="GZK23" s="302"/>
      <c r="GZL23" s="302"/>
      <c r="GZM23" s="302"/>
      <c r="GZN23" s="302"/>
      <c r="GZO23" s="302"/>
      <c r="GZP23" s="302"/>
      <c r="GZQ23" s="302"/>
      <c r="GZR23" s="302"/>
      <c r="GZS23" s="302"/>
      <c r="GZT23" s="302"/>
      <c r="GZU23" s="302"/>
      <c r="GZV23" s="302"/>
      <c r="GZW23" s="302"/>
      <c r="GZX23" s="302"/>
      <c r="GZY23" s="302"/>
      <c r="GZZ23" s="302"/>
      <c r="HAA23" s="302"/>
      <c r="HAB23" s="302"/>
      <c r="HAC23" s="302"/>
      <c r="HAD23" s="302"/>
      <c r="HAE23" s="302"/>
      <c r="HAF23" s="302"/>
      <c r="HAG23" s="302"/>
      <c r="HAH23" s="302"/>
      <c r="HAI23" s="302"/>
      <c r="HAJ23" s="302"/>
      <c r="HAK23" s="302"/>
      <c r="HAL23" s="302"/>
      <c r="HAM23" s="302"/>
      <c r="HAN23" s="302"/>
      <c r="HAO23" s="302"/>
      <c r="HAP23" s="302"/>
      <c r="HAQ23" s="302"/>
      <c r="HAR23" s="302"/>
      <c r="HAS23" s="302"/>
      <c r="HAT23" s="302"/>
      <c r="HAU23" s="302"/>
      <c r="HAV23" s="302"/>
      <c r="HAW23" s="302"/>
      <c r="HAX23" s="302"/>
      <c r="HAY23" s="302"/>
      <c r="HAZ23" s="302"/>
      <c r="HBA23" s="302"/>
      <c r="HBB23" s="302"/>
      <c r="HBC23" s="302"/>
      <c r="HBD23" s="302"/>
      <c r="HBE23" s="302"/>
      <c r="HBF23" s="302"/>
      <c r="HBG23" s="302"/>
      <c r="HBH23" s="302"/>
      <c r="HBI23" s="302"/>
      <c r="HBJ23" s="302"/>
      <c r="HBK23" s="302"/>
      <c r="HBL23" s="302"/>
      <c r="HBM23" s="302"/>
      <c r="HBN23" s="302"/>
      <c r="HBO23" s="302"/>
      <c r="HBP23" s="302"/>
      <c r="HBQ23" s="302"/>
      <c r="HBR23" s="302"/>
      <c r="HBS23" s="302"/>
      <c r="HBT23" s="302"/>
      <c r="HBU23" s="302"/>
      <c r="HBV23" s="302"/>
      <c r="HBW23" s="302"/>
      <c r="HBX23" s="302"/>
      <c r="HBY23" s="302"/>
      <c r="HBZ23" s="302"/>
      <c r="HCA23" s="302"/>
      <c r="HCB23" s="302"/>
      <c r="HCC23" s="302"/>
      <c r="HCD23" s="302"/>
      <c r="HCE23" s="302"/>
      <c r="HCF23" s="302"/>
      <c r="HCG23" s="302"/>
      <c r="HCH23" s="302"/>
      <c r="HCI23" s="302"/>
      <c r="HCJ23" s="302"/>
      <c r="HCK23" s="302"/>
      <c r="HCL23" s="302"/>
      <c r="HCM23" s="302"/>
      <c r="HCN23" s="302"/>
      <c r="HCO23" s="302"/>
      <c r="HCP23" s="302"/>
      <c r="HCQ23" s="302"/>
      <c r="HCR23" s="302"/>
      <c r="HCS23" s="302"/>
      <c r="HCT23" s="302"/>
      <c r="HCU23" s="302"/>
      <c r="HCV23" s="302"/>
      <c r="HCW23" s="302"/>
      <c r="HCX23" s="302"/>
      <c r="HCY23" s="302"/>
      <c r="HCZ23" s="302"/>
      <c r="HDA23" s="302"/>
      <c r="HDB23" s="302"/>
      <c r="HDC23" s="302"/>
      <c r="HDD23" s="302"/>
      <c r="HDE23" s="302"/>
      <c r="HDF23" s="302"/>
      <c r="HDG23" s="302"/>
      <c r="HDH23" s="302"/>
      <c r="HDI23" s="302"/>
      <c r="HDJ23" s="302"/>
      <c r="HDK23" s="302"/>
      <c r="HDL23" s="302"/>
      <c r="HDM23" s="302"/>
      <c r="HDN23" s="302"/>
      <c r="HDO23" s="302"/>
      <c r="HDP23" s="302"/>
      <c r="HDQ23" s="302"/>
      <c r="HDR23" s="302"/>
      <c r="HDS23" s="302"/>
      <c r="HDT23" s="302"/>
      <c r="HDU23" s="302"/>
      <c r="HDV23" s="302"/>
      <c r="HDW23" s="302"/>
      <c r="HDX23" s="302"/>
      <c r="HDY23" s="302"/>
      <c r="HDZ23" s="302"/>
      <c r="HEA23" s="302"/>
      <c r="HEB23" s="302"/>
      <c r="HEC23" s="302"/>
      <c r="HED23" s="302"/>
      <c r="HEE23" s="302"/>
      <c r="HEF23" s="302"/>
      <c r="HEG23" s="302"/>
      <c r="HEH23" s="302"/>
      <c r="HEI23" s="302"/>
      <c r="HEJ23" s="302"/>
      <c r="HEK23" s="302"/>
      <c r="HEL23" s="302"/>
      <c r="HEM23" s="302"/>
      <c r="HEN23" s="302"/>
      <c r="HEO23" s="302"/>
      <c r="HEP23" s="302"/>
      <c r="HEQ23" s="302"/>
      <c r="HER23" s="302"/>
      <c r="HES23" s="302"/>
      <c r="HET23" s="302"/>
      <c r="HEU23" s="302"/>
      <c r="HEV23" s="302"/>
      <c r="HEW23" s="302"/>
      <c r="HEX23" s="302"/>
      <c r="HEY23" s="302"/>
      <c r="HEZ23" s="302"/>
      <c r="HFA23" s="302"/>
      <c r="HFB23" s="302"/>
      <c r="HFC23" s="302"/>
      <c r="HFD23" s="302"/>
      <c r="HFE23" s="302"/>
      <c r="HFF23" s="302"/>
      <c r="HFG23" s="302"/>
      <c r="HFH23" s="302"/>
      <c r="HFI23" s="302"/>
      <c r="HFJ23" s="302"/>
      <c r="HFK23" s="302"/>
      <c r="HFL23" s="302"/>
      <c r="HFM23" s="302"/>
      <c r="HFN23" s="302"/>
      <c r="HFO23" s="302"/>
      <c r="HFP23" s="302"/>
      <c r="HFQ23" s="302"/>
      <c r="HFR23" s="302"/>
      <c r="HFS23" s="302"/>
      <c r="HFT23" s="302"/>
      <c r="HFU23" s="302"/>
      <c r="HFV23" s="302"/>
      <c r="HFW23" s="302"/>
      <c r="HFX23" s="302"/>
      <c r="HFY23" s="302"/>
      <c r="HFZ23" s="302"/>
      <c r="HGA23" s="302"/>
      <c r="HGB23" s="302"/>
      <c r="HGC23" s="302"/>
      <c r="HGD23" s="302"/>
      <c r="HGE23" s="302"/>
      <c r="HGF23" s="302"/>
      <c r="HGG23" s="302"/>
      <c r="HGH23" s="302"/>
      <c r="HGI23" s="302"/>
      <c r="HGJ23" s="302"/>
      <c r="HGK23" s="302"/>
      <c r="HGL23" s="302"/>
      <c r="HGM23" s="302"/>
      <c r="HGN23" s="302"/>
      <c r="HGO23" s="302"/>
      <c r="HGP23" s="302"/>
      <c r="HGQ23" s="302"/>
      <c r="HGR23" s="302"/>
      <c r="HGS23" s="302"/>
      <c r="HGT23" s="302"/>
      <c r="HGU23" s="302"/>
      <c r="HGV23" s="302"/>
      <c r="HGW23" s="302"/>
      <c r="HGX23" s="302"/>
      <c r="HGY23" s="302"/>
      <c r="HGZ23" s="302"/>
      <c r="HHA23" s="302"/>
      <c r="HHB23" s="302"/>
      <c r="HHC23" s="302"/>
      <c r="HHD23" s="302"/>
      <c r="HHE23" s="302"/>
      <c r="HHF23" s="302"/>
      <c r="HHG23" s="302"/>
      <c r="HHH23" s="302"/>
      <c r="HHI23" s="302"/>
      <c r="HHJ23" s="302"/>
      <c r="HHK23" s="302"/>
      <c r="HHL23" s="302"/>
      <c r="HHM23" s="302"/>
      <c r="HHN23" s="302"/>
      <c r="HHO23" s="302"/>
      <c r="HHP23" s="302"/>
      <c r="HHQ23" s="302"/>
      <c r="HHR23" s="302"/>
      <c r="HHS23" s="302"/>
      <c r="HHT23" s="302"/>
      <c r="HHU23" s="302"/>
      <c r="HHV23" s="302"/>
      <c r="HHW23" s="302"/>
      <c r="HHX23" s="302"/>
      <c r="HHY23" s="302"/>
      <c r="HHZ23" s="302"/>
      <c r="HIA23" s="302"/>
      <c r="HIB23" s="302"/>
      <c r="HIC23" s="302"/>
      <c r="HID23" s="302"/>
      <c r="HIE23" s="302"/>
      <c r="HIF23" s="302"/>
      <c r="HIG23" s="302"/>
      <c r="HIH23" s="302"/>
      <c r="HII23" s="302"/>
      <c r="HIJ23" s="302"/>
      <c r="HIK23" s="302"/>
      <c r="HIL23" s="302"/>
      <c r="HIM23" s="302"/>
      <c r="HIN23" s="302"/>
      <c r="HIO23" s="302"/>
      <c r="HIP23" s="302"/>
      <c r="HIQ23" s="302"/>
      <c r="HIR23" s="302"/>
      <c r="HIS23" s="302"/>
      <c r="HIT23" s="302"/>
      <c r="HIU23" s="302"/>
      <c r="HIV23" s="302"/>
      <c r="HIW23" s="302"/>
      <c r="HIX23" s="302"/>
      <c r="HIY23" s="302"/>
      <c r="HIZ23" s="302"/>
      <c r="HJA23" s="302"/>
      <c r="HJB23" s="302"/>
      <c r="HJC23" s="302"/>
      <c r="HJD23" s="302"/>
      <c r="HJE23" s="302"/>
      <c r="HJF23" s="302"/>
      <c r="HJG23" s="302"/>
      <c r="HJH23" s="302"/>
      <c r="HJI23" s="302"/>
      <c r="HJJ23" s="302"/>
      <c r="HJK23" s="302"/>
      <c r="HJL23" s="302"/>
      <c r="HJM23" s="302"/>
      <c r="HJN23" s="302"/>
      <c r="HJO23" s="302"/>
      <c r="HJP23" s="302"/>
      <c r="HJQ23" s="302"/>
      <c r="HJR23" s="302"/>
      <c r="HJS23" s="302"/>
      <c r="HJT23" s="302"/>
      <c r="HJU23" s="302"/>
      <c r="HJV23" s="302"/>
      <c r="HJW23" s="302"/>
      <c r="HJX23" s="302"/>
      <c r="HJY23" s="302"/>
      <c r="HJZ23" s="302"/>
      <c r="HKA23" s="302"/>
      <c r="HKB23" s="302"/>
      <c r="HKC23" s="302"/>
      <c r="HKD23" s="302"/>
      <c r="HKE23" s="302"/>
      <c r="HKF23" s="302"/>
      <c r="HKG23" s="302"/>
      <c r="HKH23" s="302"/>
      <c r="HKI23" s="302"/>
      <c r="HKJ23" s="302"/>
      <c r="HKK23" s="302"/>
      <c r="HKL23" s="302"/>
      <c r="HKM23" s="302"/>
      <c r="HKN23" s="302"/>
      <c r="HKO23" s="302"/>
      <c r="HKP23" s="302"/>
      <c r="HKQ23" s="302"/>
      <c r="HKR23" s="302"/>
      <c r="HKS23" s="302"/>
      <c r="HKT23" s="302"/>
      <c r="HKU23" s="302"/>
      <c r="HKV23" s="302"/>
      <c r="HKW23" s="302"/>
      <c r="HKX23" s="302"/>
      <c r="HKY23" s="302"/>
      <c r="HKZ23" s="302"/>
      <c r="HLA23" s="302"/>
      <c r="HLB23" s="302"/>
      <c r="HLC23" s="302"/>
      <c r="HLD23" s="302"/>
      <c r="HLE23" s="302"/>
      <c r="HLF23" s="302"/>
      <c r="HLG23" s="302"/>
      <c r="HLH23" s="302"/>
      <c r="HLI23" s="302"/>
      <c r="HLJ23" s="302"/>
      <c r="HLK23" s="302"/>
      <c r="HLL23" s="302"/>
      <c r="HLM23" s="302"/>
      <c r="HLN23" s="302"/>
      <c r="HLO23" s="302"/>
      <c r="HLP23" s="302"/>
      <c r="HLQ23" s="302"/>
      <c r="HLR23" s="302"/>
      <c r="HLS23" s="302"/>
      <c r="HLT23" s="302"/>
      <c r="HLU23" s="302"/>
      <c r="HLV23" s="302"/>
      <c r="HLW23" s="302"/>
      <c r="HLX23" s="302"/>
      <c r="HLY23" s="302"/>
      <c r="HLZ23" s="302"/>
      <c r="HMA23" s="302"/>
      <c r="HMB23" s="302"/>
      <c r="HMC23" s="302"/>
      <c r="HMD23" s="302"/>
      <c r="HME23" s="302"/>
      <c r="HMF23" s="302"/>
      <c r="HMG23" s="302"/>
      <c r="HMH23" s="302"/>
      <c r="HMI23" s="302"/>
      <c r="HMJ23" s="302"/>
      <c r="HMK23" s="302"/>
      <c r="HML23" s="302"/>
      <c r="HMM23" s="302"/>
      <c r="HMN23" s="302"/>
      <c r="HMO23" s="302"/>
      <c r="HMP23" s="302"/>
      <c r="HMQ23" s="302"/>
      <c r="HMR23" s="302"/>
      <c r="HMS23" s="302"/>
      <c r="HMT23" s="302"/>
      <c r="HMU23" s="302"/>
      <c r="HMV23" s="302"/>
      <c r="HMW23" s="302"/>
      <c r="HMX23" s="302"/>
      <c r="HMY23" s="302"/>
      <c r="HMZ23" s="302"/>
      <c r="HNA23" s="302"/>
      <c r="HNB23" s="302"/>
      <c r="HNC23" s="302"/>
      <c r="HND23" s="302"/>
      <c r="HNE23" s="302"/>
      <c r="HNF23" s="302"/>
      <c r="HNG23" s="302"/>
      <c r="HNH23" s="302"/>
      <c r="HNI23" s="302"/>
      <c r="HNJ23" s="302"/>
      <c r="HNK23" s="302"/>
      <c r="HNL23" s="302"/>
      <c r="HNM23" s="302"/>
      <c r="HNN23" s="302"/>
      <c r="HNO23" s="302"/>
      <c r="HNP23" s="302"/>
      <c r="HNQ23" s="302"/>
      <c r="HNR23" s="302"/>
      <c r="HNS23" s="302"/>
      <c r="HNT23" s="302"/>
      <c r="HNU23" s="302"/>
      <c r="HNV23" s="302"/>
      <c r="HNW23" s="302"/>
      <c r="HNX23" s="302"/>
      <c r="HNY23" s="302"/>
      <c r="HNZ23" s="302"/>
      <c r="HOA23" s="302"/>
      <c r="HOB23" s="302"/>
      <c r="HOC23" s="302"/>
      <c r="HOD23" s="302"/>
      <c r="HOE23" s="302"/>
      <c r="HOF23" s="302"/>
      <c r="HOG23" s="302"/>
      <c r="HOH23" s="302"/>
      <c r="HOI23" s="302"/>
      <c r="HOJ23" s="302"/>
      <c r="HOK23" s="302"/>
      <c r="HOL23" s="302"/>
      <c r="HOM23" s="302"/>
      <c r="HON23" s="302"/>
      <c r="HOO23" s="302"/>
      <c r="HOP23" s="302"/>
      <c r="HOQ23" s="302"/>
      <c r="HOR23" s="302"/>
      <c r="HOS23" s="302"/>
      <c r="HOT23" s="302"/>
      <c r="HOU23" s="302"/>
      <c r="HOV23" s="302"/>
      <c r="HOW23" s="302"/>
      <c r="HOX23" s="302"/>
      <c r="HOY23" s="302"/>
      <c r="HOZ23" s="302"/>
      <c r="HPA23" s="302"/>
      <c r="HPB23" s="302"/>
      <c r="HPC23" s="302"/>
      <c r="HPD23" s="302"/>
      <c r="HPE23" s="302"/>
      <c r="HPF23" s="302"/>
      <c r="HPG23" s="302"/>
      <c r="HPH23" s="302"/>
      <c r="HPI23" s="302"/>
      <c r="HPJ23" s="302"/>
      <c r="HPK23" s="302"/>
      <c r="HPL23" s="302"/>
      <c r="HPM23" s="302"/>
      <c r="HPN23" s="302"/>
      <c r="HPO23" s="302"/>
      <c r="HPP23" s="302"/>
      <c r="HPQ23" s="302"/>
      <c r="HPR23" s="302"/>
      <c r="HPS23" s="302"/>
      <c r="HPT23" s="302"/>
      <c r="HPU23" s="302"/>
      <c r="HPV23" s="302"/>
      <c r="HPW23" s="302"/>
      <c r="HPX23" s="302"/>
      <c r="HPY23" s="302"/>
      <c r="HPZ23" s="302"/>
      <c r="HQA23" s="302"/>
      <c r="HQB23" s="302"/>
      <c r="HQC23" s="302"/>
      <c r="HQD23" s="302"/>
      <c r="HQE23" s="302"/>
      <c r="HQF23" s="302"/>
      <c r="HQG23" s="302"/>
      <c r="HQH23" s="302"/>
      <c r="HQI23" s="302"/>
      <c r="HQJ23" s="302"/>
      <c r="HQK23" s="302"/>
      <c r="HQL23" s="302"/>
      <c r="HQM23" s="302"/>
      <c r="HQN23" s="302"/>
      <c r="HQO23" s="302"/>
      <c r="HQP23" s="302"/>
      <c r="HQQ23" s="302"/>
      <c r="HQR23" s="302"/>
      <c r="HQS23" s="302"/>
      <c r="HQT23" s="302"/>
      <c r="HQU23" s="302"/>
      <c r="HQV23" s="302"/>
      <c r="HQW23" s="302"/>
      <c r="HQX23" s="302"/>
      <c r="HQY23" s="302"/>
      <c r="HQZ23" s="302"/>
      <c r="HRA23" s="302"/>
      <c r="HRB23" s="302"/>
      <c r="HRC23" s="302"/>
      <c r="HRD23" s="302"/>
      <c r="HRE23" s="302"/>
      <c r="HRF23" s="302"/>
      <c r="HRG23" s="302"/>
      <c r="HRH23" s="302"/>
      <c r="HRI23" s="302"/>
      <c r="HRJ23" s="302"/>
      <c r="HRK23" s="302"/>
      <c r="HRL23" s="302"/>
      <c r="HRM23" s="302"/>
      <c r="HRN23" s="302"/>
      <c r="HRO23" s="302"/>
      <c r="HRP23" s="302"/>
      <c r="HRQ23" s="302"/>
      <c r="HRR23" s="302"/>
      <c r="HRS23" s="302"/>
      <c r="HRT23" s="302"/>
      <c r="HRU23" s="302"/>
      <c r="HRV23" s="302"/>
      <c r="HRW23" s="302"/>
      <c r="HRX23" s="302"/>
      <c r="HRY23" s="302"/>
      <c r="HRZ23" s="302"/>
      <c r="HSA23" s="302"/>
      <c r="HSB23" s="302"/>
      <c r="HSC23" s="302"/>
      <c r="HSD23" s="302"/>
      <c r="HSE23" s="302"/>
      <c r="HSF23" s="302"/>
      <c r="HSG23" s="302"/>
      <c r="HSH23" s="302"/>
      <c r="HSI23" s="302"/>
      <c r="HSJ23" s="302"/>
      <c r="HSK23" s="302"/>
      <c r="HSL23" s="302"/>
      <c r="HSM23" s="302"/>
      <c r="HSN23" s="302"/>
      <c r="HSO23" s="302"/>
      <c r="HSP23" s="302"/>
      <c r="HSQ23" s="302"/>
      <c r="HSR23" s="302"/>
      <c r="HSS23" s="302"/>
      <c r="HST23" s="302"/>
      <c r="HSU23" s="302"/>
      <c r="HSV23" s="302"/>
      <c r="HSW23" s="302"/>
      <c r="HSX23" s="302"/>
      <c r="HSY23" s="302"/>
      <c r="HSZ23" s="302"/>
      <c r="HTA23" s="302"/>
      <c r="HTB23" s="302"/>
      <c r="HTC23" s="302"/>
      <c r="HTD23" s="302"/>
      <c r="HTE23" s="302"/>
      <c r="HTF23" s="302"/>
      <c r="HTG23" s="302"/>
      <c r="HTH23" s="302"/>
      <c r="HTI23" s="302"/>
      <c r="HTJ23" s="302"/>
      <c r="HTK23" s="302"/>
      <c r="HTL23" s="302"/>
      <c r="HTM23" s="302"/>
      <c r="HTN23" s="302"/>
      <c r="HTO23" s="302"/>
      <c r="HTP23" s="302"/>
      <c r="HTQ23" s="302"/>
      <c r="HTR23" s="302"/>
      <c r="HTS23" s="302"/>
      <c r="HTT23" s="302"/>
      <c r="HTU23" s="302"/>
      <c r="HTV23" s="302"/>
      <c r="HTW23" s="302"/>
      <c r="HTX23" s="302"/>
      <c r="HTY23" s="302"/>
      <c r="HTZ23" s="302"/>
      <c r="HUA23" s="302"/>
      <c r="HUB23" s="302"/>
      <c r="HUC23" s="302"/>
      <c r="HUD23" s="302"/>
      <c r="HUE23" s="302"/>
      <c r="HUF23" s="302"/>
      <c r="HUG23" s="302"/>
      <c r="HUH23" s="302"/>
      <c r="HUI23" s="302"/>
      <c r="HUJ23" s="302"/>
      <c r="HUK23" s="302"/>
      <c r="HUL23" s="302"/>
      <c r="HUM23" s="302"/>
      <c r="HUN23" s="302"/>
      <c r="HUO23" s="302"/>
      <c r="HUP23" s="302"/>
      <c r="HUQ23" s="302"/>
      <c r="HUR23" s="302"/>
      <c r="HUS23" s="302"/>
      <c r="HUT23" s="302"/>
      <c r="HUU23" s="302"/>
      <c r="HUV23" s="302"/>
      <c r="HUW23" s="302"/>
      <c r="HUX23" s="302"/>
      <c r="HUY23" s="302"/>
      <c r="HUZ23" s="302"/>
      <c r="HVA23" s="302"/>
      <c r="HVB23" s="302"/>
      <c r="HVC23" s="302"/>
      <c r="HVD23" s="302"/>
      <c r="HVE23" s="302"/>
      <c r="HVF23" s="302"/>
      <c r="HVG23" s="302"/>
      <c r="HVH23" s="302"/>
      <c r="HVI23" s="302"/>
      <c r="HVJ23" s="302"/>
      <c r="HVK23" s="302"/>
      <c r="HVL23" s="302"/>
      <c r="HVM23" s="302"/>
      <c r="HVN23" s="302"/>
      <c r="HVO23" s="302"/>
      <c r="HVP23" s="302"/>
      <c r="HVQ23" s="302"/>
      <c r="HVR23" s="302"/>
      <c r="HVS23" s="302"/>
      <c r="HVT23" s="302"/>
      <c r="HVU23" s="302"/>
      <c r="HVV23" s="302"/>
      <c r="HVW23" s="302"/>
      <c r="HVX23" s="302"/>
      <c r="HVY23" s="302"/>
      <c r="HVZ23" s="302"/>
      <c r="HWA23" s="302"/>
      <c r="HWB23" s="302"/>
      <c r="HWC23" s="302"/>
      <c r="HWD23" s="302"/>
      <c r="HWE23" s="302"/>
      <c r="HWF23" s="302"/>
      <c r="HWG23" s="302"/>
      <c r="HWH23" s="302"/>
      <c r="HWI23" s="302"/>
      <c r="HWJ23" s="302"/>
      <c r="HWK23" s="302"/>
      <c r="HWL23" s="302"/>
      <c r="HWM23" s="302"/>
      <c r="HWN23" s="302"/>
      <c r="HWO23" s="302"/>
      <c r="HWP23" s="302"/>
      <c r="HWQ23" s="302"/>
      <c r="HWR23" s="302"/>
      <c r="HWS23" s="302"/>
      <c r="HWT23" s="302"/>
      <c r="HWU23" s="302"/>
      <c r="HWV23" s="302"/>
      <c r="HWW23" s="302"/>
      <c r="HWX23" s="302"/>
      <c r="HWY23" s="302"/>
      <c r="HWZ23" s="302"/>
      <c r="HXA23" s="302"/>
      <c r="HXB23" s="302"/>
      <c r="HXC23" s="302"/>
      <c r="HXD23" s="302"/>
      <c r="HXE23" s="302"/>
      <c r="HXF23" s="302"/>
      <c r="HXG23" s="302"/>
      <c r="HXH23" s="302"/>
      <c r="HXI23" s="302"/>
      <c r="HXJ23" s="302"/>
      <c r="HXK23" s="302"/>
      <c r="HXL23" s="302"/>
      <c r="HXM23" s="302"/>
      <c r="HXN23" s="302"/>
      <c r="HXO23" s="302"/>
      <c r="HXP23" s="302"/>
      <c r="HXQ23" s="302"/>
      <c r="HXR23" s="302"/>
      <c r="HXS23" s="302"/>
      <c r="HXT23" s="302"/>
      <c r="HXU23" s="302"/>
      <c r="HXV23" s="302"/>
      <c r="HXW23" s="302"/>
      <c r="HXX23" s="302"/>
      <c r="HXY23" s="302"/>
      <c r="HXZ23" s="302"/>
      <c r="HYA23" s="302"/>
      <c r="HYB23" s="302"/>
      <c r="HYC23" s="302"/>
      <c r="HYD23" s="302"/>
      <c r="HYE23" s="302"/>
      <c r="HYF23" s="302"/>
      <c r="HYG23" s="302"/>
      <c r="HYH23" s="302"/>
      <c r="HYI23" s="302"/>
      <c r="HYJ23" s="302"/>
      <c r="HYK23" s="302"/>
      <c r="HYL23" s="302"/>
      <c r="HYM23" s="302"/>
      <c r="HYN23" s="302"/>
      <c r="HYO23" s="302"/>
      <c r="HYP23" s="302"/>
      <c r="HYQ23" s="302"/>
      <c r="HYR23" s="302"/>
      <c r="HYS23" s="302"/>
      <c r="HYT23" s="302"/>
      <c r="HYU23" s="302"/>
      <c r="HYV23" s="302"/>
      <c r="HYW23" s="302"/>
      <c r="HYX23" s="302"/>
      <c r="HYY23" s="302"/>
      <c r="HYZ23" s="302"/>
      <c r="HZA23" s="302"/>
      <c r="HZB23" s="302"/>
      <c r="HZC23" s="302"/>
      <c r="HZD23" s="302"/>
      <c r="HZE23" s="302"/>
      <c r="HZF23" s="302"/>
      <c r="HZG23" s="302"/>
      <c r="HZH23" s="302"/>
      <c r="HZI23" s="302"/>
      <c r="HZJ23" s="302"/>
      <c r="HZK23" s="302"/>
      <c r="HZL23" s="302"/>
      <c r="HZM23" s="302"/>
      <c r="HZN23" s="302"/>
      <c r="HZO23" s="302"/>
      <c r="HZP23" s="302"/>
      <c r="HZQ23" s="302"/>
      <c r="HZR23" s="302"/>
      <c r="HZS23" s="302"/>
      <c r="HZT23" s="302"/>
      <c r="HZU23" s="302"/>
      <c r="HZV23" s="302"/>
      <c r="HZW23" s="302"/>
      <c r="HZX23" s="302"/>
      <c r="HZY23" s="302"/>
      <c r="HZZ23" s="302"/>
      <c r="IAA23" s="302"/>
      <c r="IAB23" s="302"/>
      <c r="IAC23" s="302"/>
      <c r="IAD23" s="302"/>
      <c r="IAE23" s="302"/>
      <c r="IAF23" s="302"/>
      <c r="IAG23" s="302"/>
      <c r="IAH23" s="302"/>
      <c r="IAI23" s="302"/>
      <c r="IAJ23" s="302"/>
      <c r="IAK23" s="302"/>
      <c r="IAL23" s="302"/>
      <c r="IAM23" s="302"/>
      <c r="IAN23" s="302"/>
      <c r="IAO23" s="302"/>
      <c r="IAP23" s="302"/>
      <c r="IAQ23" s="302"/>
      <c r="IAR23" s="302"/>
      <c r="IAS23" s="302"/>
      <c r="IAT23" s="302"/>
      <c r="IAU23" s="302"/>
      <c r="IAV23" s="302"/>
      <c r="IAW23" s="302"/>
      <c r="IAX23" s="302"/>
      <c r="IAY23" s="302"/>
      <c r="IAZ23" s="302"/>
      <c r="IBA23" s="302"/>
      <c r="IBB23" s="302"/>
      <c r="IBC23" s="302"/>
      <c r="IBD23" s="302"/>
      <c r="IBE23" s="302"/>
      <c r="IBF23" s="302"/>
      <c r="IBG23" s="302"/>
      <c r="IBH23" s="302"/>
      <c r="IBI23" s="302"/>
      <c r="IBJ23" s="302"/>
      <c r="IBK23" s="302"/>
      <c r="IBL23" s="302"/>
      <c r="IBM23" s="302"/>
      <c r="IBN23" s="302"/>
      <c r="IBO23" s="302"/>
      <c r="IBP23" s="302"/>
      <c r="IBQ23" s="302"/>
      <c r="IBR23" s="302"/>
      <c r="IBS23" s="302"/>
      <c r="IBT23" s="302"/>
      <c r="IBU23" s="302"/>
      <c r="IBV23" s="302"/>
      <c r="IBW23" s="302"/>
      <c r="IBX23" s="302"/>
      <c r="IBY23" s="302"/>
      <c r="IBZ23" s="302"/>
      <c r="ICA23" s="302"/>
      <c r="ICB23" s="302"/>
      <c r="ICC23" s="302"/>
      <c r="ICD23" s="302"/>
      <c r="ICE23" s="302"/>
      <c r="ICF23" s="302"/>
      <c r="ICG23" s="302"/>
      <c r="ICH23" s="302"/>
      <c r="ICI23" s="302"/>
      <c r="ICJ23" s="302"/>
      <c r="ICK23" s="302"/>
      <c r="ICL23" s="302"/>
      <c r="ICM23" s="302"/>
      <c r="ICN23" s="302"/>
      <c r="ICO23" s="302"/>
      <c r="ICP23" s="302"/>
      <c r="ICQ23" s="302"/>
      <c r="ICR23" s="302"/>
      <c r="ICS23" s="302"/>
      <c r="ICT23" s="302"/>
      <c r="ICU23" s="302"/>
      <c r="ICV23" s="302"/>
      <c r="ICW23" s="302"/>
      <c r="ICX23" s="302"/>
      <c r="ICY23" s="302"/>
      <c r="ICZ23" s="302"/>
      <c r="IDA23" s="302"/>
      <c r="IDB23" s="302"/>
      <c r="IDC23" s="302"/>
      <c r="IDD23" s="302"/>
      <c r="IDE23" s="302"/>
      <c r="IDF23" s="302"/>
      <c r="IDG23" s="302"/>
      <c r="IDH23" s="302"/>
      <c r="IDI23" s="302"/>
      <c r="IDJ23" s="302"/>
      <c r="IDK23" s="302"/>
      <c r="IDL23" s="302"/>
      <c r="IDM23" s="302"/>
      <c r="IDN23" s="302"/>
      <c r="IDO23" s="302"/>
      <c r="IDP23" s="302"/>
      <c r="IDQ23" s="302"/>
      <c r="IDR23" s="302"/>
      <c r="IDS23" s="302"/>
      <c r="IDT23" s="302"/>
      <c r="IDU23" s="302"/>
      <c r="IDV23" s="302"/>
      <c r="IDW23" s="302"/>
      <c r="IDX23" s="302"/>
      <c r="IDY23" s="302"/>
      <c r="IDZ23" s="302"/>
      <c r="IEA23" s="302"/>
      <c r="IEB23" s="302"/>
      <c r="IEC23" s="302"/>
      <c r="IED23" s="302"/>
      <c r="IEE23" s="302"/>
      <c r="IEF23" s="302"/>
      <c r="IEG23" s="302"/>
      <c r="IEH23" s="302"/>
      <c r="IEI23" s="302"/>
      <c r="IEJ23" s="302"/>
      <c r="IEK23" s="302"/>
      <c r="IEL23" s="302"/>
      <c r="IEM23" s="302"/>
      <c r="IEN23" s="302"/>
      <c r="IEO23" s="302"/>
      <c r="IEP23" s="302"/>
      <c r="IEQ23" s="302"/>
      <c r="IER23" s="302"/>
      <c r="IES23" s="302"/>
      <c r="IET23" s="302"/>
      <c r="IEU23" s="302"/>
      <c r="IEV23" s="302"/>
      <c r="IEW23" s="302"/>
      <c r="IEX23" s="302"/>
      <c r="IEY23" s="302"/>
      <c r="IEZ23" s="302"/>
      <c r="IFA23" s="302"/>
      <c r="IFB23" s="302"/>
      <c r="IFC23" s="302"/>
      <c r="IFD23" s="302"/>
      <c r="IFE23" s="302"/>
      <c r="IFF23" s="302"/>
      <c r="IFG23" s="302"/>
      <c r="IFH23" s="302"/>
      <c r="IFI23" s="302"/>
      <c r="IFJ23" s="302"/>
      <c r="IFK23" s="302"/>
      <c r="IFL23" s="302"/>
      <c r="IFM23" s="302"/>
      <c r="IFN23" s="302"/>
      <c r="IFO23" s="302"/>
      <c r="IFP23" s="302"/>
      <c r="IFQ23" s="302"/>
      <c r="IFR23" s="302"/>
      <c r="IFS23" s="302"/>
      <c r="IFT23" s="302"/>
      <c r="IFU23" s="302"/>
      <c r="IFV23" s="302"/>
      <c r="IFW23" s="302"/>
      <c r="IFX23" s="302"/>
      <c r="IFY23" s="302"/>
      <c r="IFZ23" s="302"/>
      <c r="IGA23" s="302"/>
      <c r="IGB23" s="302"/>
      <c r="IGC23" s="302"/>
      <c r="IGD23" s="302"/>
      <c r="IGE23" s="302"/>
      <c r="IGF23" s="302"/>
      <c r="IGG23" s="302"/>
      <c r="IGH23" s="302"/>
      <c r="IGI23" s="302"/>
      <c r="IGJ23" s="302"/>
      <c r="IGK23" s="302"/>
      <c r="IGL23" s="302"/>
      <c r="IGM23" s="302"/>
      <c r="IGN23" s="302"/>
      <c r="IGO23" s="302"/>
      <c r="IGP23" s="302"/>
      <c r="IGQ23" s="302"/>
      <c r="IGR23" s="302"/>
      <c r="IGS23" s="302"/>
      <c r="IGT23" s="302"/>
      <c r="IGU23" s="302"/>
      <c r="IGV23" s="302"/>
      <c r="IGW23" s="302"/>
      <c r="IGX23" s="302"/>
      <c r="IGY23" s="302"/>
      <c r="IGZ23" s="302"/>
      <c r="IHA23" s="302"/>
      <c r="IHB23" s="302"/>
      <c r="IHC23" s="302"/>
      <c r="IHD23" s="302"/>
      <c r="IHE23" s="302"/>
      <c r="IHF23" s="302"/>
      <c r="IHG23" s="302"/>
      <c r="IHH23" s="302"/>
      <c r="IHI23" s="302"/>
      <c r="IHJ23" s="302"/>
      <c r="IHK23" s="302"/>
      <c r="IHL23" s="302"/>
      <c r="IHM23" s="302"/>
      <c r="IHN23" s="302"/>
      <c r="IHO23" s="302"/>
      <c r="IHP23" s="302"/>
      <c r="IHQ23" s="302"/>
      <c r="IHR23" s="302"/>
      <c r="IHS23" s="302"/>
      <c r="IHT23" s="302"/>
      <c r="IHU23" s="302"/>
      <c r="IHV23" s="302"/>
      <c r="IHW23" s="302"/>
      <c r="IHX23" s="302"/>
      <c r="IHY23" s="302"/>
      <c r="IHZ23" s="302"/>
      <c r="IIA23" s="302"/>
      <c r="IIB23" s="302"/>
      <c r="IIC23" s="302"/>
      <c r="IID23" s="302"/>
      <c r="IIE23" s="302"/>
      <c r="IIF23" s="302"/>
      <c r="IIG23" s="302"/>
      <c r="IIH23" s="302"/>
      <c r="III23" s="302"/>
      <c r="IIJ23" s="302"/>
      <c r="IIK23" s="302"/>
      <c r="IIL23" s="302"/>
      <c r="IIM23" s="302"/>
      <c r="IIN23" s="302"/>
      <c r="IIO23" s="302"/>
      <c r="IIP23" s="302"/>
      <c r="IIQ23" s="302"/>
      <c r="IIR23" s="302"/>
      <c r="IIS23" s="302"/>
      <c r="IIT23" s="302"/>
      <c r="IIU23" s="302"/>
      <c r="IIV23" s="302"/>
      <c r="IIW23" s="302"/>
      <c r="IIX23" s="302"/>
      <c r="IIY23" s="302"/>
      <c r="IIZ23" s="302"/>
      <c r="IJA23" s="302"/>
      <c r="IJB23" s="302"/>
      <c r="IJC23" s="302"/>
      <c r="IJD23" s="302"/>
      <c r="IJE23" s="302"/>
      <c r="IJF23" s="302"/>
      <c r="IJG23" s="302"/>
      <c r="IJH23" s="302"/>
      <c r="IJI23" s="302"/>
      <c r="IJJ23" s="302"/>
      <c r="IJK23" s="302"/>
      <c r="IJL23" s="302"/>
      <c r="IJM23" s="302"/>
      <c r="IJN23" s="302"/>
      <c r="IJO23" s="302"/>
      <c r="IJP23" s="302"/>
      <c r="IJQ23" s="302"/>
      <c r="IJR23" s="302"/>
      <c r="IJS23" s="302"/>
      <c r="IJT23" s="302"/>
      <c r="IJU23" s="302"/>
      <c r="IJV23" s="302"/>
      <c r="IJW23" s="302"/>
      <c r="IJX23" s="302"/>
      <c r="IJY23" s="302"/>
      <c r="IJZ23" s="302"/>
      <c r="IKA23" s="302"/>
      <c r="IKB23" s="302"/>
      <c r="IKC23" s="302"/>
      <c r="IKD23" s="302"/>
      <c r="IKE23" s="302"/>
      <c r="IKF23" s="302"/>
      <c r="IKG23" s="302"/>
      <c r="IKH23" s="302"/>
      <c r="IKI23" s="302"/>
      <c r="IKJ23" s="302"/>
      <c r="IKK23" s="302"/>
      <c r="IKL23" s="302"/>
      <c r="IKM23" s="302"/>
      <c r="IKN23" s="302"/>
      <c r="IKO23" s="302"/>
      <c r="IKP23" s="302"/>
      <c r="IKQ23" s="302"/>
      <c r="IKR23" s="302"/>
      <c r="IKS23" s="302"/>
      <c r="IKT23" s="302"/>
      <c r="IKU23" s="302"/>
      <c r="IKV23" s="302"/>
      <c r="IKW23" s="302"/>
      <c r="IKX23" s="302"/>
      <c r="IKY23" s="302"/>
      <c r="IKZ23" s="302"/>
      <c r="ILA23" s="302"/>
      <c r="ILB23" s="302"/>
      <c r="ILC23" s="302"/>
      <c r="ILD23" s="302"/>
      <c r="ILE23" s="302"/>
      <c r="ILF23" s="302"/>
      <c r="ILG23" s="302"/>
      <c r="ILH23" s="302"/>
      <c r="ILI23" s="302"/>
      <c r="ILJ23" s="302"/>
      <c r="ILK23" s="302"/>
      <c r="ILL23" s="302"/>
      <c r="ILM23" s="302"/>
      <c r="ILN23" s="302"/>
      <c r="ILO23" s="302"/>
      <c r="ILP23" s="302"/>
      <c r="ILQ23" s="302"/>
      <c r="ILR23" s="302"/>
      <c r="ILS23" s="302"/>
      <c r="ILT23" s="302"/>
      <c r="ILU23" s="302"/>
      <c r="ILV23" s="302"/>
      <c r="ILW23" s="302"/>
      <c r="ILX23" s="302"/>
      <c r="ILY23" s="302"/>
      <c r="ILZ23" s="302"/>
      <c r="IMA23" s="302"/>
      <c r="IMB23" s="302"/>
      <c r="IMC23" s="302"/>
      <c r="IMD23" s="302"/>
      <c r="IME23" s="302"/>
      <c r="IMF23" s="302"/>
      <c r="IMG23" s="302"/>
      <c r="IMH23" s="302"/>
      <c r="IMI23" s="302"/>
      <c r="IMJ23" s="302"/>
      <c r="IMK23" s="302"/>
      <c r="IML23" s="302"/>
      <c r="IMM23" s="302"/>
      <c r="IMN23" s="302"/>
      <c r="IMO23" s="302"/>
      <c r="IMP23" s="302"/>
      <c r="IMQ23" s="302"/>
      <c r="IMR23" s="302"/>
      <c r="IMS23" s="302"/>
      <c r="IMT23" s="302"/>
      <c r="IMU23" s="302"/>
      <c r="IMV23" s="302"/>
      <c r="IMW23" s="302"/>
      <c r="IMX23" s="302"/>
      <c r="IMY23" s="302"/>
      <c r="IMZ23" s="302"/>
      <c r="INA23" s="302"/>
      <c r="INB23" s="302"/>
      <c r="INC23" s="302"/>
      <c r="IND23" s="302"/>
      <c r="INE23" s="302"/>
      <c r="INF23" s="302"/>
      <c r="ING23" s="302"/>
      <c r="INH23" s="302"/>
      <c r="INI23" s="302"/>
      <c r="INJ23" s="302"/>
      <c r="INK23" s="302"/>
      <c r="INL23" s="302"/>
      <c r="INM23" s="302"/>
      <c r="INN23" s="302"/>
      <c r="INO23" s="302"/>
      <c r="INP23" s="302"/>
      <c r="INQ23" s="302"/>
      <c r="INR23" s="302"/>
      <c r="INS23" s="302"/>
      <c r="INT23" s="302"/>
      <c r="INU23" s="302"/>
      <c r="INV23" s="302"/>
      <c r="INW23" s="302"/>
      <c r="INX23" s="302"/>
      <c r="INY23" s="302"/>
      <c r="INZ23" s="302"/>
      <c r="IOA23" s="302"/>
      <c r="IOB23" s="302"/>
      <c r="IOC23" s="302"/>
      <c r="IOD23" s="302"/>
      <c r="IOE23" s="302"/>
      <c r="IOF23" s="302"/>
      <c r="IOG23" s="302"/>
      <c r="IOH23" s="302"/>
      <c r="IOI23" s="302"/>
      <c r="IOJ23" s="302"/>
      <c r="IOK23" s="302"/>
      <c r="IOL23" s="302"/>
      <c r="IOM23" s="302"/>
      <c r="ION23" s="302"/>
      <c r="IOO23" s="302"/>
      <c r="IOP23" s="302"/>
      <c r="IOQ23" s="302"/>
      <c r="IOR23" s="302"/>
      <c r="IOS23" s="302"/>
      <c r="IOT23" s="302"/>
      <c r="IOU23" s="302"/>
      <c r="IOV23" s="302"/>
      <c r="IOW23" s="302"/>
      <c r="IOX23" s="302"/>
      <c r="IOY23" s="302"/>
      <c r="IOZ23" s="302"/>
      <c r="IPA23" s="302"/>
      <c r="IPB23" s="302"/>
      <c r="IPC23" s="302"/>
      <c r="IPD23" s="302"/>
      <c r="IPE23" s="302"/>
      <c r="IPF23" s="302"/>
      <c r="IPG23" s="302"/>
      <c r="IPH23" s="302"/>
      <c r="IPI23" s="302"/>
      <c r="IPJ23" s="302"/>
      <c r="IPK23" s="302"/>
      <c r="IPL23" s="302"/>
      <c r="IPM23" s="302"/>
      <c r="IPN23" s="302"/>
      <c r="IPO23" s="302"/>
      <c r="IPP23" s="302"/>
      <c r="IPQ23" s="302"/>
      <c r="IPR23" s="302"/>
      <c r="IPS23" s="302"/>
      <c r="IPT23" s="302"/>
      <c r="IPU23" s="302"/>
      <c r="IPV23" s="302"/>
      <c r="IPW23" s="302"/>
      <c r="IPX23" s="302"/>
      <c r="IPY23" s="302"/>
      <c r="IPZ23" s="302"/>
      <c r="IQA23" s="302"/>
      <c r="IQB23" s="302"/>
      <c r="IQC23" s="302"/>
      <c r="IQD23" s="302"/>
      <c r="IQE23" s="302"/>
      <c r="IQF23" s="302"/>
      <c r="IQG23" s="302"/>
      <c r="IQH23" s="302"/>
      <c r="IQI23" s="302"/>
      <c r="IQJ23" s="302"/>
      <c r="IQK23" s="302"/>
      <c r="IQL23" s="302"/>
      <c r="IQM23" s="302"/>
      <c r="IQN23" s="302"/>
      <c r="IQO23" s="302"/>
      <c r="IQP23" s="302"/>
      <c r="IQQ23" s="302"/>
      <c r="IQR23" s="302"/>
      <c r="IQS23" s="302"/>
      <c r="IQT23" s="302"/>
      <c r="IQU23" s="302"/>
      <c r="IQV23" s="302"/>
      <c r="IQW23" s="302"/>
      <c r="IQX23" s="302"/>
      <c r="IQY23" s="302"/>
      <c r="IQZ23" s="302"/>
      <c r="IRA23" s="302"/>
      <c r="IRB23" s="302"/>
      <c r="IRC23" s="302"/>
      <c r="IRD23" s="302"/>
      <c r="IRE23" s="302"/>
      <c r="IRF23" s="302"/>
      <c r="IRG23" s="302"/>
      <c r="IRH23" s="302"/>
      <c r="IRI23" s="302"/>
      <c r="IRJ23" s="302"/>
      <c r="IRK23" s="302"/>
      <c r="IRL23" s="302"/>
      <c r="IRM23" s="302"/>
      <c r="IRN23" s="302"/>
      <c r="IRO23" s="302"/>
      <c r="IRP23" s="302"/>
      <c r="IRQ23" s="302"/>
      <c r="IRR23" s="302"/>
      <c r="IRS23" s="302"/>
      <c r="IRT23" s="302"/>
      <c r="IRU23" s="302"/>
      <c r="IRV23" s="302"/>
      <c r="IRW23" s="302"/>
      <c r="IRX23" s="302"/>
      <c r="IRY23" s="302"/>
      <c r="IRZ23" s="302"/>
      <c r="ISA23" s="302"/>
      <c r="ISB23" s="302"/>
      <c r="ISC23" s="302"/>
      <c r="ISD23" s="302"/>
      <c r="ISE23" s="302"/>
      <c r="ISF23" s="302"/>
      <c r="ISG23" s="302"/>
      <c r="ISH23" s="302"/>
      <c r="ISI23" s="302"/>
      <c r="ISJ23" s="302"/>
      <c r="ISK23" s="302"/>
      <c r="ISL23" s="302"/>
      <c r="ISM23" s="302"/>
      <c r="ISN23" s="302"/>
      <c r="ISO23" s="302"/>
      <c r="ISP23" s="302"/>
      <c r="ISQ23" s="302"/>
      <c r="ISR23" s="302"/>
      <c r="ISS23" s="302"/>
      <c r="IST23" s="302"/>
      <c r="ISU23" s="302"/>
      <c r="ISV23" s="302"/>
      <c r="ISW23" s="302"/>
      <c r="ISX23" s="302"/>
      <c r="ISY23" s="302"/>
      <c r="ISZ23" s="302"/>
      <c r="ITA23" s="302"/>
      <c r="ITB23" s="302"/>
      <c r="ITC23" s="302"/>
      <c r="ITD23" s="302"/>
      <c r="ITE23" s="302"/>
      <c r="ITF23" s="302"/>
      <c r="ITG23" s="302"/>
      <c r="ITH23" s="302"/>
      <c r="ITI23" s="302"/>
      <c r="ITJ23" s="302"/>
      <c r="ITK23" s="302"/>
      <c r="ITL23" s="302"/>
      <c r="ITM23" s="302"/>
      <c r="ITN23" s="302"/>
      <c r="ITO23" s="302"/>
      <c r="ITP23" s="302"/>
      <c r="ITQ23" s="302"/>
      <c r="ITR23" s="302"/>
      <c r="ITS23" s="302"/>
      <c r="ITT23" s="302"/>
      <c r="ITU23" s="302"/>
      <c r="ITV23" s="302"/>
      <c r="ITW23" s="302"/>
      <c r="ITX23" s="302"/>
      <c r="ITY23" s="302"/>
      <c r="ITZ23" s="302"/>
      <c r="IUA23" s="302"/>
      <c r="IUB23" s="302"/>
      <c r="IUC23" s="302"/>
      <c r="IUD23" s="302"/>
      <c r="IUE23" s="302"/>
      <c r="IUF23" s="302"/>
      <c r="IUG23" s="302"/>
      <c r="IUH23" s="302"/>
      <c r="IUI23" s="302"/>
      <c r="IUJ23" s="302"/>
      <c r="IUK23" s="302"/>
      <c r="IUL23" s="302"/>
      <c r="IUM23" s="302"/>
      <c r="IUN23" s="302"/>
      <c r="IUO23" s="302"/>
      <c r="IUP23" s="302"/>
      <c r="IUQ23" s="302"/>
      <c r="IUR23" s="302"/>
      <c r="IUS23" s="302"/>
      <c r="IUT23" s="302"/>
      <c r="IUU23" s="302"/>
      <c r="IUV23" s="302"/>
      <c r="IUW23" s="302"/>
      <c r="IUX23" s="302"/>
      <c r="IUY23" s="302"/>
      <c r="IUZ23" s="302"/>
      <c r="IVA23" s="302"/>
      <c r="IVB23" s="302"/>
      <c r="IVC23" s="302"/>
      <c r="IVD23" s="302"/>
      <c r="IVE23" s="302"/>
      <c r="IVF23" s="302"/>
      <c r="IVG23" s="302"/>
      <c r="IVH23" s="302"/>
      <c r="IVI23" s="302"/>
      <c r="IVJ23" s="302"/>
      <c r="IVK23" s="302"/>
      <c r="IVL23" s="302"/>
      <c r="IVM23" s="302"/>
      <c r="IVN23" s="302"/>
      <c r="IVO23" s="302"/>
      <c r="IVP23" s="302"/>
      <c r="IVQ23" s="302"/>
      <c r="IVR23" s="302"/>
      <c r="IVS23" s="302"/>
      <c r="IVT23" s="302"/>
      <c r="IVU23" s="302"/>
      <c r="IVV23" s="302"/>
      <c r="IVW23" s="302"/>
      <c r="IVX23" s="302"/>
      <c r="IVY23" s="302"/>
      <c r="IVZ23" s="302"/>
      <c r="IWA23" s="302"/>
      <c r="IWB23" s="302"/>
      <c r="IWC23" s="302"/>
      <c r="IWD23" s="302"/>
      <c r="IWE23" s="302"/>
      <c r="IWF23" s="302"/>
      <c r="IWG23" s="302"/>
      <c r="IWH23" s="302"/>
      <c r="IWI23" s="302"/>
      <c r="IWJ23" s="302"/>
      <c r="IWK23" s="302"/>
      <c r="IWL23" s="302"/>
      <c r="IWM23" s="302"/>
      <c r="IWN23" s="302"/>
      <c r="IWO23" s="302"/>
      <c r="IWP23" s="302"/>
      <c r="IWQ23" s="302"/>
      <c r="IWR23" s="302"/>
      <c r="IWS23" s="302"/>
      <c r="IWT23" s="302"/>
      <c r="IWU23" s="302"/>
      <c r="IWV23" s="302"/>
      <c r="IWW23" s="302"/>
      <c r="IWX23" s="302"/>
      <c r="IWY23" s="302"/>
      <c r="IWZ23" s="302"/>
      <c r="IXA23" s="302"/>
      <c r="IXB23" s="302"/>
      <c r="IXC23" s="302"/>
      <c r="IXD23" s="302"/>
      <c r="IXE23" s="302"/>
      <c r="IXF23" s="302"/>
      <c r="IXG23" s="302"/>
      <c r="IXH23" s="302"/>
      <c r="IXI23" s="302"/>
      <c r="IXJ23" s="302"/>
      <c r="IXK23" s="302"/>
      <c r="IXL23" s="302"/>
      <c r="IXM23" s="302"/>
      <c r="IXN23" s="302"/>
      <c r="IXO23" s="302"/>
      <c r="IXP23" s="302"/>
      <c r="IXQ23" s="302"/>
      <c r="IXR23" s="302"/>
      <c r="IXS23" s="302"/>
      <c r="IXT23" s="302"/>
      <c r="IXU23" s="302"/>
      <c r="IXV23" s="302"/>
      <c r="IXW23" s="302"/>
      <c r="IXX23" s="302"/>
      <c r="IXY23" s="302"/>
      <c r="IXZ23" s="302"/>
      <c r="IYA23" s="302"/>
      <c r="IYB23" s="302"/>
      <c r="IYC23" s="302"/>
      <c r="IYD23" s="302"/>
      <c r="IYE23" s="302"/>
      <c r="IYF23" s="302"/>
      <c r="IYG23" s="302"/>
      <c r="IYH23" s="302"/>
      <c r="IYI23" s="302"/>
      <c r="IYJ23" s="302"/>
      <c r="IYK23" s="302"/>
      <c r="IYL23" s="302"/>
      <c r="IYM23" s="302"/>
      <c r="IYN23" s="302"/>
      <c r="IYO23" s="302"/>
      <c r="IYP23" s="302"/>
      <c r="IYQ23" s="302"/>
      <c r="IYR23" s="302"/>
      <c r="IYS23" s="302"/>
      <c r="IYT23" s="302"/>
      <c r="IYU23" s="302"/>
      <c r="IYV23" s="302"/>
      <c r="IYW23" s="302"/>
      <c r="IYX23" s="302"/>
      <c r="IYY23" s="302"/>
      <c r="IYZ23" s="302"/>
      <c r="IZA23" s="302"/>
      <c r="IZB23" s="302"/>
      <c r="IZC23" s="302"/>
      <c r="IZD23" s="302"/>
      <c r="IZE23" s="302"/>
      <c r="IZF23" s="302"/>
      <c r="IZG23" s="302"/>
      <c r="IZH23" s="302"/>
      <c r="IZI23" s="302"/>
      <c r="IZJ23" s="302"/>
      <c r="IZK23" s="302"/>
      <c r="IZL23" s="302"/>
      <c r="IZM23" s="302"/>
      <c r="IZN23" s="302"/>
      <c r="IZO23" s="302"/>
      <c r="IZP23" s="302"/>
      <c r="IZQ23" s="302"/>
      <c r="IZR23" s="302"/>
      <c r="IZS23" s="302"/>
      <c r="IZT23" s="302"/>
      <c r="IZU23" s="302"/>
      <c r="IZV23" s="302"/>
      <c r="IZW23" s="302"/>
      <c r="IZX23" s="302"/>
      <c r="IZY23" s="302"/>
      <c r="IZZ23" s="302"/>
      <c r="JAA23" s="302"/>
      <c r="JAB23" s="302"/>
      <c r="JAC23" s="302"/>
      <c r="JAD23" s="302"/>
      <c r="JAE23" s="302"/>
      <c r="JAF23" s="302"/>
      <c r="JAG23" s="302"/>
      <c r="JAH23" s="302"/>
      <c r="JAI23" s="302"/>
      <c r="JAJ23" s="302"/>
      <c r="JAK23" s="302"/>
      <c r="JAL23" s="302"/>
      <c r="JAM23" s="302"/>
      <c r="JAN23" s="302"/>
      <c r="JAO23" s="302"/>
      <c r="JAP23" s="302"/>
      <c r="JAQ23" s="302"/>
      <c r="JAR23" s="302"/>
      <c r="JAS23" s="302"/>
      <c r="JAT23" s="302"/>
      <c r="JAU23" s="302"/>
      <c r="JAV23" s="302"/>
      <c r="JAW23" s="302"/>
      <c r="JAX23" s="302"/>
      <c r="JAY23" s="302"/>
      <c r="JAZ23" s="302"/>
      <c r="JBA23" s="302"/>
      <c r="JBB23" s="302"/>
      <c r="JBC23" s="302"/>
      <c r="JBD23" s="302"/>
      <c r="JBE23" s="302"/>
      <c r="JBF23" s="302"/>
      <c r="JBG23" s="302"/>
      <c r="JBH23" s="302"/>
      <c r="JBI23" s="302"/>
      <c r="JBJ23" s="302"/>
      <c r="JBK23" s="302"/>
      <c r="JBL23" s="302"/>
      <c r="JBM23" s="302"/>
      <c r="JBN23" s="302"/>
      <c r="JBO23" s="302"/>
      <c r="JBP23" s="302"/>
      <c r="JBQ23" s="302"/>
      <c r="JBR23" s="302"/>
      <c r="JBS23" s="302"/>
      <c r="JBT23" s="302"/>
      <c r="JBU23" s="302"/>
      <c r="JBV23" s="302"/>
      <c r="JBW23" s="302"/>
      <c r="JBX23" s="302"/>
      <c r="JBY23" s="302"/>
      <c r="JBZ23" s="302"/>
      <c r="JCA23" s="302"/>
      <c r="JCB23" s="302"/>
      <c r="JCC23" s="302"/>
      <c r="JCD23" s="302"/>
      <c r="JCE23" s="302"/>
      <c r="JCF23" s="302"/>
      <c r="JCG23" s="302"/>
      <c r="JCH23" s="302"/>
      <c r="JCI23" s="302"/>
      <c r="JCJ23" s="302"/>
      <c r="JCK23" s="302"/>
      <c r="JCL23" s="302"/>
      <c r="JCM23" s="302"/>
      <c r="JCN23" s="302"/>
      <c r="JCO23" s="302"/>
      <c r="JCP23" s="302"/>
      <c r="JCQ23" s="302"/>
      <c r="JCR23" s="302"/>
      <c r="JCS23" s="302"/>
      <c r="JCT23" s="302"/>
      <c r="JCU23" s="302"/>
      <c r="JCV23" s="302"/>
      <c r="JCW23" s="302"/>
      <c r="JCX23" s="302"/>
      <c r="JCY23" s="302"/>
      <c r="JCZ23" s="302"/>
      <c r="JDA23" s="302"/>
      <c r="JDB23" s="302"/>
      <c r="JDC23" s="302"/>
      <c r="JDD23" s="302"/>
      <c r="JDE23" s="302"/>
      <c r="JDF23" s="302"/>
      <c r="JDG23" s="302"/>
      <c r="JDH23" s="302"/>
      <c r="JDI23" s="302"/>
      <c r="JDJ23" s="302"/>
      <c r="JDK23" s="302"/>
      <c r="JDL23" s="302"/>
      <c r="JDM23" s="302"/>
      <c r="JDN23" s="302"/>
      <c r="JDO23" s="302"/>
      <c r="JDP23" s="302"/>
      <c r="JDQ23" s="302"/>
      <c r="JDR23" s="302"/>
      <c r="JDS23" s="302"/>
      <c r="JDT23" s="302"/>
      <c r="JDU23" s="302"/>
      <c r="JDV23" s="302"/>
      <c r="JDW23" s="302"/>
      <c r="JDX23" s="302"/>
      <c r="JDY23" s="302"/>
      <c r="JDZ23" s="302"/>
      <c r="JEA23" s="302"/>
      <c r="JEB23" s="302"/>
      <c r="JEC23" s="302"/>
      <c r="JED23" s="302"/>
      <c r="JEE23" s="302"/>
      <c r="JEF23" s="302"/>
      <c r="JEG23" s="302"/>
      <c r="JEH23" s="302"/>
      <c r="JEI23" s="302"/>
      <c r="JEJ23" s="302"/>
      <c r="JEK23" s="302"/>
      <c r="JEL23" s="302"/>
      <c r="JEM23" s="302"/>
      <c r="JEN23" s="302"/>
      <c r="JEO23" s="302"/>
      <c r="JEP23" s="302"/>
      <c r="JEQ23" s="302"/>
      <c r="JER23" s="302"/>
      <c r="JES23" s="302"/>
      <c r="JET23" s="302"/>
      <c r="JEU23" s="302"/>
      <c r="JEV23" s="302"/>
      <c r="JEW23" s="302"/>
      <c r="JEX23" s="302"/>
      <c r="JEY23" s="302"/>
      <c r="JEZ23" s="302"/>
      <c r="JFA23" s="302"/>
      <c r="JFB23" s="302"/>
      <c r="JFC23" s="302"/>
      <c r="JFD23" s="302"/>
      <c r="JFE23" s="302"/>
      <c r="JFF23" s="302"/>
      <c r="JFG23" s="302"/>
      <c r="JFH23" s="302"/>
      <c r="JFI23" s="302"/>
      <c r="JFJ23" s="302"/>
      <c r="JFK23" s="302"/>
      <c r="JFL23" s="302"/>
      <c r="JFM23" s="302"/>
      <c r="JFN23" s="302"/>
      <c r="JFO23" s="302"/>
      <c r="JFP23" s="302"/>
      <c r="JFQ23" s="302"/>
      <c r="JFR23" s="302"/>
      <c r="JFS23" s="302"/>
      <c r="JFT23" s="302"/>
      <c r="JFU23" s="302"/>
      <c r="JFV23" s="302"/>
      <c r="JFW23" s="302"/>
      <c r="JFX23" s="302"/>
      <c r="JFY23" s="302"/>
      <c r="JFZ23" s="302"/>
      <c r="JGA23" s="302"/>
      <c r="JGB23" s="302"/>
      <c r="JGC23" s="302"/>
      <c r="JGD23" s="302"/>
      <c r="JGE23" s="302"/>
      <c r="JGF23" s="302"/>
      <c r="JGG23" s="302"/>
      <c r="JGH23" s="302"/>
      <c r="JGI23" s="302"/>
      <c r="JGJ23" s="302"/>
      <c r="JGK23" s="302"/>
      <c r="JGL23" s="302"/>
      <c r="JGM23" s="302"/>
      <c r="JGN23" s="302"/>
      <c r="JGO23" s="302"/>
      <c r="JGP23" s="302"/>
      <c r="JGQ23" s="302"/>
      <c r="JGR23" s="302"/>
      <c r="JGS23" s="302"/>
      <c r="JGT23" s="302"/>
      <c r="JGU23" s="302"/>
      <c r="JGV23" s="302"/>
      <c r="JGW23" s="302"/>
      <c r="JGX23" s="302"/>
      <c r="JGY23" s="302"/>
      <c r="JGZ23" s="302"/>
      <c r="JHA23" s="302"/>
      <c r="JHB23" s="302"/>
      <c r="JHC23" s="302"/>
      <c r="JHD23" s="302"/>
      <c r="JHE23" s="302"/>
      <c r="JHF23" s="302"/>
      <c r="JHG23" s="302"/>
      <c r="JHH23" s="302"/>
      <c r="JHI23" s="302"/>
      <c r="JHJ23" s="302"/>
      <c r="JHK23" s="302"/>
      <c r="JHL23" s="302"/>
      <c r="JHM23" s="302"/>
      <c r="JHN23" s="302"/>
      <c r="JHO23" s="302"/>
      <c r="JHP23" s="302"/>
      <c r="JHQ23" s="302"/>
      <c r="JHR23" s="302"/>
      <c r="JHS23" s="302"/>
      <c r="JHT23" s="302"/>
      <c r="JHU23" s="302"/>
      <c r="JHV23" s="302"/>
      <c r="JHW23" s="302"/>
      <c r="JHX23" s="302"/>
      <c r="JHY23" s="302"/>
      <c r="JHZ23" s="302"/>
      <c r="JIA23" s="302"/>
      <c r="JIB23" s="302"/>
      <c r="JIC23" s="302"/>
      <c r="JID23" s="302"/>
      <c r="JIE23" s="302"/>
      <c r="JIF23" s="302"/>
      <c r="JIG23" s="302"/>
      <c r="JIH23" s="302"/>
      <c r="JII23" s="302"/>
      <c r="JIJ23" s="302"/>
      <c r="JIK23" s="302"/>
      <c r="JIL23" s="302"/>
      <c r="JIM23" s="302"/>
      <c r="JIN23" s="302"/>
      <c r="JIO23" s="302"/>
      <c r="JIP23" s="302"/>
      <c r="JIQ23" s="302"/>
      <c r="JIR23" s="302"/>
      <c r="JIS23" s="302"/>
      <c r="JIT23" s="302"/>
      <c r="JIU23" s="302"/>
      <c r="JIV23" s="302"/>
      <c r="JIW23" s="302"/>
      <c r="JIX23" s="302"/>
      <c r="JIY23" s="302"/>
      <c r="JIZ23" s="302"/>
      <c r="JJA23" s="302"/>
      <c r="JJB23" s="302"/>
      <c r="JJC23" s="302"/>
      <c r="JJD23" s="302"/>
      <c r="JJE23" s="302"/>
      <c r="JJF23" s="302"/>
      <c r="JJG23" s="302"/>
      <c r="JJH23" s="302"/>
      <c r="JJI23" s="302"/>
      <c r="JJJ23" s="302"/>
      <c r="JJK23" s="302"/>
      <c r="JJL23" s="302"/>
      <c r="JJM23" s="302"/>
      <c r="JJN23" s="302"/>
      <c r="JJO23" s="302"/>
      <c r="JJP23" s="302"/>
      <c r="JJQ23" s="302"/>
      <c r="JJR23" s="302"/>
      <c r="JJS23" s="302"/>
      <c r="JJT23" s="302"/>
      <c r="JJU23" s="302"/>
      <c r="JJV23" s="302"/>
      <c r="JJW23" s="302"/>
      <c r="JJX23" s="302"/>
      <c r="JJY23" s="302"/>
      <c r="JJZ23" s="302"/>
      <c r="JKA23" s="302"/>
      <c r="JKB23" s="302"/>
      <c r="JKC23" s="302"/>
      <c r="JKD23" s="302"/>
      <c r="JKE23" s="302"/>
      <c r="JKF23" s="302"/>
      <c r="JKG23" s="302"/>
      <c r="JKH23" s="302"/>
      <c r="JKI23" s="302"/>
      <c r="JKJ23" s="302"/>
      <c r="JKK23" s="302"/>
      <c r="JKL23" s="302"/>
      <c r="JKM23" s="302"/>
      <c r="JKN23" s="302"/>
      <c r="JKO23" s="302"/>
      <c r="JKP23" s="302"/>
      <c r="JKQ23" s="302"/>
      <c r="JKR23" s="302"/>
      <c r="JKS23" s="302"/>
      <c r="JKT23" s="302"/>
      <c r="JKU23" s="302"/>
      <c r="JKV23" s="302"/>
      <c r="JKW23" s="302"/>
      <c r="JKX23" s="302"/>
      <c r="JKY23" s="302"/>
      <c r="JKZ23" s="302"/>
      <c r="JLA23" s="302"/>
      <c r="JLB23" s="302"/>
      <c r="JLC23" s="302"/>
      <c r="JLD23" s="302"/>
      <c r="JLE23" s="302"/>
      <c r="JLF23" s="302"/>
      <c r="JLG23" s="302"/>
      <c r="JLH23" s="302"/>
      <c r="JLI23" s="302"/>
      <c r="JLJ23" s="302"/>
      <c r="JLK23" s="302"/>
      <c r="JLL23" s="302"/>
      <c r="JLM23" s="302"/>
      <c r="JLN23" s="302"/>
      <c r="JLO23" s="302"/>
      <c r="JLP23" s="302"/>
      <c r="JLQ23" s="302"/>
      <c r="JLR23" s="302"/>
      <c r="JLS23" s="302"/>
      <c r="JLT23" s="302"/>
      <c r="JLU23" s="302"/>
      <c r="JLV23" s="302"/>
      <c r="JLW23" s="302"/>
      <c r="JLX23" s="302"/>
      <c r="JLY23" s="302"/>
      <c r="JLZ23" s="302"/>
      <c r="JMA23" s="302"/>
      <c r="JMB23" s="302"/>
      <c r="JMC23" s="302"/>
      <c r="JMD23" s="302"/>
      <c r="JME23" s="302"/>
      <c r="JMF23" s="302"/>
      <c r="JMG23" s="302"/>
      <c r="JMH23" s="302"/>
      <c r="JMI23" s="302"/>
      <c r="JMJ23" s="302"/>
      <c r="JMK23" s="302"/>
      <c r="JML23" s="302"/>
      <c r="JMM23" s="302"/>
      <c r="JMN23" s="302"/>
      <c r="JMO23" s="302"/>
      <c r="JMP23" s="302"/>
      <c r="JMQ23" s="302"/>
      <c r="JMR23" s="302"/>
      <c r="JMS23" s="302"/>
      <c r="JMT23" s="302"/>
      <c r="JMU23" s="302"/>
      <c r="JMV23" s="302"/>
      <c r="JMW23" s="302"/>
      <c r="JMX23" s="302"/>
      <c r="JMY23" s="302"/>
      <c r="JMZ23" s="302"/>
      <c r="JNA23" s="302"/>
      <c r="JNB23" s="302"/>
      <c r="JNC23" s="302"/>
      <c r="JND23" s="302"/>
      <c r="JNE23" s="302"/>
      <c r="JNF23" s="302"/>
      <c r="JNG23" s="302"/>
      <c r="JNH23" s="302"/>
      <c r="JNI23" s="302"/>
      <c r="JNJ23" s="302"/>
      <c r="JNK23" s="302"/>
      <c r="JNL23" s="302"/>
      <c r="JNM23" s="302"/>
      <c r="JNN23" s="302"/>
      <c r="JNO23" s="302"/>
      <c r="JNP23" s="302"/>
      <c r="JNQ23" s="302"/>
      <c r="JNR23" s="302"/>
      <c r="JNS23" s="302"/>
      <c r="JNT23" s="302"/>
      <c r="JNU23" s="302"/>
      <c r="JNV23" s="302"/>
      <c r="JNW23" s="302"/>
      <c r="JNX23" s="302"/>
      <c r="JNY23" s="302"/>
      <c r="JNZ23" s="302"/>
      <c r="JOA23" s="302"/>
      <c r="JOB23" s="302"/>
      <c r="JOC23" s="302"/>
      <c r="JOD23" s="302"/>
      <c r="JOE23" s="302"/>
      <c r="JOF23" s="302"/>
      <c r="JOG23" s="302"/>
      <c r="JOH23" s="302"/>
      <c r="JOI23" s="302"/>
      <c r="JOJ23" s="302"/>
      <c r="JOK23" s="302"/>
      <c r="JOL23" s="302"/>
      <c r="JOM23" s="302"/>
      <c r="JON23" s="302"/>
      <c r="JOO23" s="302"/>
      <c r="JOP23" s="302"/>
      <c r="JOQ23" s="302"/>
      <c r="JOR23" s="302"/>
      <c r="JOS23" s="302"/>
      <c r="JOT23" s="302"/>
      <c r="JOU23" s="302"/>
      <c r="JOV23" s="302"/>
      <c r="JOW23" s="302"/>
      <c r="JOX23" s="302"/>
      <c r="JOY23" s="302"/>
      <c r="JOZ23" s="302"/>
      <c r="JPA23" s="302"/>
      <c r="JPB23" s="302"/>
      <c r="JPC23" s="302"/>
      <c r="JPD23" s="302"/>
      <c r="JPE23" s="302"/>
      <c r="JPF23" s="302"/>
      <c r="JPG23" s="302"/>
      <c r="JPH23" s="302"/>
      <c r="JPI23" s="302"/>
      <c r="JPJ23" s="302"/>
      <c r="JPK23" s="302"/>
      <c r="JPL23" s="302"/>
      <c r="JPM23" s="302"/>
      <c r="JPN23" s="302"/>
      <c r="JPO23" s="302"/>
      <c r="JPP23" s="302"/>
      <c r="JPQ23" s="302"/>
      <c r="JPR23" s="302"/>
      <c r="JPS23" s="302"/>
      <c r="JPT23" s="302"/>
      <c r="JPU23" s="302"/>
      <c r="JPV23" s="302"/>
      <c r="JPW23" s="302"/>
      <c r="JPX23" s="302"/>
      <c r="JPY23" s="302"/>
      <c r="JPZ23" s="302"/>
      <c r="JQA23" s="302"/>
      <c r="JQB23" s="302"/>
      <c r="JQC23" s="302"/>
      <c r="JQD23" s="302"/>
      <c r="JQE23" s="302"/>
      <c r="JQF23" s="302"/>
      <c r="JQG23" s="302"/>
      <c r="JQH23" s="302"/>
      <c r="JQI23" s="302"/>
      <c r="JQJ23" s="302"/>
      <c r="JQK23" s="302"/>
      <c r="JQL23" s="302"/>
      <c r="JQM23" s="302"/>
      <c r="JQN23" s="302"/>
      <c r="JQO23" s="302"/>
      <c r="JQP23" s="302"/>
      <c r="JQQ23" s="302"/>
      <c r="JQR23" s="302"/>
      <c r="JQS23" s="302"/>
      <c r="JQT23" s="302"/>
      <c r="JQU23" s="302"/>
      <c r="JQV23" s="302"/>
      <c r="JQW23" s="302"/>
      <c r="JQX23" s="302"/>
      <c r="JQY23" s="302"/>
      <c r="JQZ23" s="302"/>
      <c r="JRA23" s="302"/>
      <c r="JRB23" s="302"/>
      <c r="JRC23" s="302"/>
      <c r="JRD23" s="302"/>
      <c r="JRE23" s="302"/>
      <c r="JRF23" s="302"/>
      <c r="JRG23" s="302"/>
      <c r="JRH23" s="302"/>
      <c r="JRI23" s="302"/>
      <c r="JRJ23" s="302"/>
      <c r="JRK23" s="302"/>
      <c r="JRL23" s="302"/>
      <c r="JRM23" s="302"/>
      <c r="JRN23" s="302"/>
      <c r="JRO23" s="302"/>
      <c r="JRP23" s="302"/>
      <c r="JRQ23" s="302"/>
      <c r="JRR23" s="302"/>
      <c r="JRS23" s="302"/>
      <c r="JRT23" s="302"/>
      <c r="JRU23" s="302"/>
      <c r="JRV23" s="302"/>
      <c r="JRW23" s="302"/>
      <c r="JRX23" s="302"/>
      <c r="JRY23" s="302"/>
      <c r="JRZ23" s="302"/>
      <c r="JSA23" s="302"/>
      <c r="JSB23" s="302"/>
      <c r="JSC23" s="302"/>
      <c r="JSD23" s="302"/>
      <c r="JSE23" s="302"/>
      <c r="JSF23" s="302"/>
      <c r="JSG23" s="302"/>
      <c r="JSH23" s="302"/>
      <c r="JSI23" s="302"/>
      <c r="JSJ23" s="302"/>
      <c r="JSK23" s="302"/>
      <c r="JSL23" s="302"/>
      <c r="JSM23" s="302"/>
      <c r="JSN23" s="302"/>
      <c r="JSO23" s="302"/>
      <c r="JSP23" s="302"/>
      <c r="JSQ23" s="302"/>
      <c r="JSR23" s="302"/>
      <c r="JSS23" s="302"/>
      <c r="JST23" s="302"/>
      <c r="JSU23" s="302"/>
      <c r="JSV23" s="302"/>
      <c r="JSW23" s="302"/>
      <c r="JSX23" s="302"/>
      <c r="JSY23" s="302"/>
      <c r="JSZ23" s="302"/>
      <c r="JTA23" s="302"/>
      <c r="JTB23" s="302"/>
      <c r="JTC23" s="302"/>
      <c r="JTD23" s="302"/>
      <c r="JTE23" s="302"/>
      <c r="JTF23" s="302"/>
      <c r="JTG23" s="302"/>
      <c r="JTH23" s="302"/>
      <c r="JTI23" s="302"/>
      <c r="JTJ23" s="302"/>
      <c r="JTK23" s="302"/>
      <c r="JTL23" s="302"/>
      <c r="JTM23" s="302"/>
      <c r="JTN23" s="302"/>
      <c r="JTO23" s="302"/>
      <c r="JTP23" s="302"/>
      <c r="JTQ23" s="302"/>
      <c r="JTR23" s="302"/>
      <c r="JTS23" s="302"/>
      <c r="JTT23" s="302"/>
      <c r="JTU23" s="302"/>
      <c r="JTV23" s="302"/>
      <c r="JTW23" s="302"/>
      <c r="JTX23" s="302"/>
      <c r="JTY23" s="302"/>
      <c r="JTZ23" s="302"/>
      <c r="JUA23" s="302"/>
      <c r="JUB23" s="302"/>
      <c r="JUC23" s="302"/>
      <c r="JUD23" s="302"/>
      <c r="JUE23" s="302"/>
      <c r="JUF23" s="302"/>
      <c r="JUG23" s="302"/>
      <c r="JUH23" s="302"/>
      <c r="JUI23" s="302"/>
      <c r="JUJ23" s="302"/>
      <c r="JUK23" s="302"/>
      <c r="JUL23" s="302"/>
      <c r="JUM23" s="302"/>
      <c r="JUN23" s="302"/>
      <c r="JUO23" s="302"/>
      <c r="JUP23" s="302"/>
      <c r="JUQ23" s="302"/>
      <c r="JUR23" s="302"/>
      <c r="JUS23" s="302"/>
      <c r="JUT23" s="302"/>
      <c r="JUU23" s="302"/>
      <c r="JUV23" s="302"/>
      <c r="JUW23" s="302"/>
      <c r="JUX23" s="302"/>
      <c r="JUY23" s="302"/>
      <c r="JUZ23" s="302"/>
      <c r="JVA23" s="302"/>
      <c r="JVB23" s="302"/>
      <c r="JVC23" s="302"/>
      <c r="JVD23" s="302"/>
      <c r="JVE23" s="302"/>
      <c r="JVF23" s="302"/>
      <c r="JVG23" s="302"/>
      <c r="JVH23" s="302"/>
      <c r="JVI23" s="302"/>
      <c r="JVJ23" s="302"/>
      <c r="JVK23" s="302"/>
      <c r="JVL23" s="302"/>
      <c r="JVM23" s="302"/>
      <c r="JVN23" s="302"/>
      <c r="JVO23" s="302"/>
      <c r="JVP23" s="302"/>
      <c r="JVQ23" s="302"/>
      <c r="JVR23" s="302"/>
      <c r="JVS23" s="302"/>
      <c r="JVT23" s="302"/>
      <c r="JVU23" s="302"/>
      <c r="JVV23" s="302"/>
      <c r="JVW23" s="302"/>
      <c r="JVX23" s="302"/>
      <c r="JVY23" s="302"/>
      <c r="JVZ23" s="302"/>
      <c r="JWA23" s="302"/>
      <c r="JWB23" s="302"/>
      <c r="JWC23" s="302"/>
      <c r="JWD23" s="302"/>
      <c r="JWE23" s="302"/>
      <c r="JWF23" s="302"/>
      <c r="JWG23" s="302"/>
      <c r="JWH23" s="302"/>
      <c r="JWI23" s="302"/>
      <c r="JWJ23" s="302"/>
      <c r="JWK23" s="302"/>
      <c r="JWL23" s="302"/>
      <c r="JWM23" s="302"/>
      <c r="JWN23" s="302"/>
      <c r="JWO23" s="302"/>
      <c r="JWP23" s="302"/>
      <c r="JWQ23" s="302"/>
      <c r="JWR23" s="302"/>
      <c r="JWS23" s="302"/>
      <c r="JWT23" s="302"/>
      <c r="JWU23" s="302"/>
      <c r="JWV23" s="302"/>
      <c r="JWW23" s="302"/>
      <c r="JWX23" s="302"/>
      <c r="JWY23" s="302"/>
      <c r="JWZ23" s="302"/>
      <c r="JXA23" s="302"/>
      <c r="JXB23" s="302"/>
      <c r="JXC23" s="302"/>
      <c r="JXD23" s="302"/>
      <c r="JXE23" s="302"/>
      <c r="JXF23" s="302"/>
      <c r="JXG23" s="302"/>
      <c r="JXH23" s="302"/>
      <c r="JXI23" s="302"/>
      <c r="JXJ23" s="302"/>
      <c r="JXK23" s="302"/>
      <c r="JXL23" s="302"/>
      <c r="JXM23" s="302"/>
      <c r="JXN23" s="302"/>
      <c r="JXO23" s="302"/>
      <c r="JXP23" s="302"/>
      <c r="JXQ23" s="302"/>
      <c r="JXR23" s="302"/>
      <c r="JXS23" s="302"/>
      <c r="JXT23" s="302"/>
      <c r="JXU23" s="302"/>
      <c r="JXV23" s="302"/>
      <c r="JXW23" s="302"/>
      <c r="JXX23" s="302"/>
      <c r="JXY23" s="302"/>
      <c r="JXZ23" s="302"/>
      <c r="JYA23" s="302"/>
      <c r="JYB23" s="302"/>
      <c r="JYC23" s="302"/>
      <c r="JYD23" s="302"/>
      <c r="JYE23" s="302"/>
      <c r="JYF23" s="302"/>
      <c r="JYG23" s="302"/>
      <c r="JYH23" s="302"/>
      <c r="JYI23" s="302"/>
      <c r="JYJ23" s="302"/>
      <c r="JYK23" s="302"/>
      <c r="JYL23" s="302"/>
      <c r="JYM23" s="302"/>
      <c r="JYN23" s="302"/>
      <c r="JYO23" s="302"/>
      <c r="JYP23" s="302"/>
      <c r="JYQ23" s="302"/>
      <c r="JYR23" s="302"/>
      <c r="JYS23" s="302"/>
      <c r="JYT23" s="302"/>
      <c r="JYU23" s="302"/>
      <c r="JYV23" s="302"/>
      <c r="JYW23" s="302"/>
      <c r="JYX23" s="302"/>
      <c r="JYY23" s="302"/>
      <c r="JYZ23" s="302"/>
      <c r="JZA23" s="302"/>
      <c r="JZB23" s="302"/>
      <c r="JZC23" s="302"/>
      <c r="JZD23" s="302"/>
      <c r="JZE23" s="302"/>
      <c r="JZF23" s="302"/>
      <c r="JZG23" s="302"/>
      <c r="JZH23" s="302"/>
      <c r="JZI23" s="302"/>
      <c r="JZJ23" s="302"/>
      <c r="JZK23" s="302"/>
      <c r="JZL23" s="302"/>
      <c r="JZM23" s="302"/>
      <c r="JZN23" s="302"/>
      <c r="JZO23" s="302"/>
      <c r="JZP23" s="302"/>
      <c r="JZQ23" s="302"/>
      <c r="JZR23" s="302"/>
      <c r="JZS23" s="302"/>
      <c r="JZT23" s="302"/>
      <c r="JZU23" s="302"/>
      <c r="JZV23" s="302"/>
      <c r="JZW23" s="302"/>
      <c r="JZX23" s="302"/>
      <c r="JZY23" s="302"/>
      <c r="JZZ23" s="302"/>
      <c r="KAA23" s="302"/>
      <c r="KAB23" s="302"/>
      <c r="KAC23" s="302"/>
      <c r="KAD23" s="302"/>
      <c r="KAE23" s="302"/>
      <c r="KAF23" s="302"/>
      <c r="KAG23" s="302"/>
      <c r="KAH23" s="302"/>
      <c r="KAI23" s="302"/>
      <c r="KAJ23" s="302"/>
      <c r="KAK23" s="302"/>
      <c r="KAL23" s="302"/>
      <c r="KAM23" s="302"/>
      <c r="KAN23" s="302"/>
      <c r="KAO23" s="302"/>
      <c r="KAP23" s="302"/>
      <c r="KAQ23" s="302"/>
      <c r="KAR23" s="302"/>
      <c r="KAS23" s="302"/>
      <c r="KAT23" s="302"/>
      <c r="KAU23" s="302"/>
      <c r="KAV23" s="302"/>
      <c r="KAW23" s="302"/>
      <c r="KAX23" s="302"/>
      <c r="KAY23" s="302"/>
      <c r="KAZ23" s="302"/>
      <c r="KBA23" s="302"/>
      <c r="KBB23" s="302"/>
      <c r="KBC23" s="302"/>
      <c r="KBD23" s="302"/>
      <c r="KBE23" s="302"/>
      <c r="KBF23" s="302"/>
      <c r="KBG23" s="302"/>
      <c r="KBH23" s="302"/>
      <c r="KBI23" s="302"/>
      <c r="KBJ23" s="302"/>
      <c r="KBK23" s="302"/>
      <c r="KBL23" s="302"/>
      <c r="KBM23" s="302"/>
      <c r="KBN23" s="302"/>
      <c r="KBO23" s="302"/>
      <c r="KBP23" s="302"/>
      <c r="KBQ23" s="302"/>
      <c r="KBR23" s="302"/>
      <c r="KBS23" s="302"/>
      <c r="KBT23" s="302"/>
      <c r="KBU23" s="302"/>
      <c r="KBV23" s="302"/>
      <c r="KBW23" s="302"/>
      <c r="KBX23" s="302"/>
      <c r="KBY23" s="302"/>
      <c r="KBZ23" s="302"/>
      <c r="KCA23" s="302"/>
      <c r="KCB23" s="302"/>
      <c r="KCC23" s="302"/>
      <c r="KCD23" s="302"/>
      <c r="KCE23" s="302"/>
      <c r="KCF23" s="302"/>
      <c r="KCG23" s="302"/>
      <c r="KCH23" s="302"/>
      <c r="KCI23" s="302"/>
      <c r="KCJ23" s="302"/>
      <c r="KCK23" s="302"/>
      <c r="KCL23" s="302"/>
      <c r="KCM23" s="302"/>
      <c r="KCN23" s="302"/>
      <c r="KCO23" s="302"/>
      <c r="KCP23" s="302"/>
      <c r="KCQ23" s="302"/>
      <c r="KCR23" s="302"/>
      <c r="KCS23" s="302"/>
      <c r="KCT23" s="302"/>
      <c r="KCU23" s="302"/>
      <c r="KCV23" s="302"/>
      <c r="KCW23" s="302"/>
      <c r="KCX23" s="302"/>
      <c r="KCY23" s="302"/>
      <c r="KCZ23" s="302"/>
      <c r="KDA23" s="302"/>
      <c r="KDB23" s="302"/>
      <c r="KDC23" s="302"/>
      <c r="KDD23" s="302"/>
      <c r="KDE23" s="302"/>
      <c r="KDF23" s="302"/>
      <c r="KDG23" s="302"/>
      <c r="KDH23" s="302"/>
      <c r="KDI23" s="302"/>
      <c r="KDJ23" s="302"/>
      <c r="KDK23" s="302"/>
      <c r="KDL23" s="302"/>
      <c r="KDM23" s="302"/>
      <c r="KDN23" s="302"/>
      <c r="KDO23" s="302"/>
      <c r="KDP23" s="302"/>
      <c r="KDQ23" s="302"/>
      <c r="KDR23" s="302"/>
      <c r="KDS23" s="302"/>
      <c r="KDT23" s="302"/>
      <c r="KDU23" s="302"/>
      <c r="KDV23" s="302"/>
      <c r="KDW23" s="302"/>
      <c r="KDX23" s="302"/>
      <c r="KDY23" s="302"/>
      <c r="KDZ23" s="302"/>
      <c r="KEA23" s="302"/>
      <c r="KEB23" s="302"/>
      <c r="KEC23" s="302"/>
      <c r="KED23" s="302"/>
      <c r="KEE23" s="302"/>
      <c r="KEF23" s="302"/>
      <c r="KEG23" s="302"/>
      <c r="KEH23" s="302"/>
      <c r="KEI23" s="302"/>
      <c r="KEJ23" s="302"/>
      <c r="KEK23" s="302"/>
      <c r="KEL23" s="302"/>
      <c r="KEM23" s="302"/>
      <c r="KEN23" s="302"/>
      <c r="KEO23" s="302"/>
      <c r="KEP23" s="302"/>
      <c r="KEQ23" s="302"/>
      <c r="KER23" s="302"/>
      <c r="KES23" s="302"/>
      <c r="KET23" s="302"/>
      <c r="KEU23" s="302"/>
      <c r="KEV23" s="302"/>
      <c r="KEW23" s="302"/>
      <c r="KEX23" s="302"/>
      <c r="KEY23" s="302"/>
      <c r="KEZ23" s="302"/>
      <c r="KFA23" s="302"/>
      <c r="KFB23" s="302"/>
      <c r="KFC23" s="302"/>
      <c r="KFD23" s="302"/>
      <c r="KFE23" s="302"/>
      <c r="KFF23" s="302"/>
      <c r="KFG23" s="302"/>
      <c r="KFH23" s="302"/>
      <c r="KFI23" s="302"/>
      <c r="KFJ23" s="302"/>
      <c r="KFK23" s="302"/>
      <c r="KFL23" s="302"/>
      <c r="KFM23" s="302"/>
      <c r="KFN23" s="302"/>
      <c r="KFO23" s="302"/>
      <c r="KFP23" s="302"/>
      <c r="KFQ23" s="302"/>
      <c r="KFR23" s="302"/>
      <c r="KFS23" s="302"/>
      <c r="KFT23" s="302"/>
      <c r="KFU23" s="302"/>
      <c r="KFV23" s="302"/>
      <c r="KFW23" s="302"/>
      <c r="KFX23" s="302"/>
      <c r="KFY23" s="302"/>
      <c r="KFZ23" s="302"/>
      <c r="KGA23" s="302"/>
      <c r="KGB23" s="302"/>
      <c r="KGC23" s="302"/>
      <c r="KGD23" s="302"/>
      <c r="KGE23" s="302"/>
      <c r="KGF23" s="302"/>
      <c r="KGG23" s="302"/>
      <c r="KGH23" s="302"/>
      <c r="KGI23" s="302"/>
      <c r="KGJ23" s="302"/>
      <c r="KGK23" s="302"/>
      <c r="KGL23" s="302"/>
      <c r="KGM23" s="302"/>
      <c r="KGN23" s="302"/>
      <c r="KGO23" s="302"/>
      <c r="KGP23" s="302"/>
      <c r="KGQ23" s="302"/>
      <c r="KGR23" s="302"/>
      <c r="KGS23" s="302"/>
      <c r="KGT23" s="302"/>
      <c r="KGU23" s="302"/>
      <c r="KGV23" s="302"/>
      <c r="KGW23" s="302"/>
      <c r="KGX23" s="302"/>
      <c r="KGY23" s="302"/>
      <c r="KGZ23" s="302"/>
      <c r="KHA23" s="302"/>
      <c r="KHB23" s="302"/>
      <c r="KHC23" s="302"/>
      <c r="KHD23" s="302"/>
      <c r="KHE23" s="302"/>
      <c r="KHF23" s="302"/>
      <c r="KHG23" s="302"/>
      <c r="KHH23" s="302"/>
      <c r="KHI23" s="302"/>
      <c r="KHJ23" s="302"/>
      <c r="KHK23" s="302"/>
      <c r="KHL23" s="302"/>
      <c r="KHM23" s="302"/>
      <c r="KHN23" s="302"/>
      <c r="KHO23" s="302"/>
      <c r="KHP23" s="302"/>
      <c r="KHQ23" s="302"/>
      <c r="KHR23" s="302"/>
      <c r="KHS23" s="302"/>
      <c r="KHT23" s="302"/>
      <c r="KHU23" s="302"/>
      <c r="KHV23" s="302"/>
      <c r="KHW23" s="302"/>
      <c r="KHX23" s="302"/>
      <c r="KHY23" s="302"/>
      <c r="KHZ23" s="302"/>
      <c r="KIA23" s="302"/>
      <c r="KIB23" s="302"/>
      <c r="KIC23" s="302"/>
      <c r="KID23" s="302"/>
      <c r="KIE23" s="302"/>
      <c r="KIF23" s="302"/>
      <c r="KIG23" s="302"/>
      <c r="KIH23" s="302"/>
      <c r="KII23" s="302"/>
      <c r="KIJ23" s="302"/>
      <c r="KIK23" s="302"/>
      <c r="KIL23" s="302"/>
      <c r="KIM23" s="302"/>
      <c r="KIN23" s="302"/>
      <c r="KIO23" s="302"/>
      <c r="KIP23" s="302"/>
      <c r="KIQ23" s="302"/>
      <c r="KIR23" s="302"/>
      <c r="KIS23" s="302"/>
      <c r="KIT23" s="302"/>
      <c r="KIU23" s="302"/>
      <c r="KIV23" s="302"/>
      <c r="KIW23" s="302"/>
      <c r="KIX23" s="302"/>
      <c r="KIY23" s="302"/>
      <c r="KIZ23" s="302"/>
      <c r="KJA23" s="302"/>
      <c r="KJB23" s="302"/>
      <c r="KJC23" s="302"/>
      <c r="KJD23" s="302"/>
      <c r="KJE23" s="302"/>
      <c r="KJF23" s="302"/>
      <c r="KJG23" s="302"/>
      <c r="KJH23" s="302"/>
      <c r="KJI23" s="302"/>
      <c r="KJJ23" s="302"/>
      <c r="KJK23" s="302"/>
      <c r="KJL23" s="302"/>
      <c r="KJM23" s="302"/>
      <c r="KJN23" s="302"/>
      <c r="KJO23" s="302"/>
      <c r="KJP23" s="302"/>
      <c r="KJQ23" s="302"/>
      <c r="KJR23" s="302"/>
      <c r="KJS23" s="302"/>
      <c r="KJT23" s="302"/>
      <c r="KJU23" s="302"/>
      <c r="KJV23" s="302"/>
      <c r="KJW23" s="302"/>
      <c r="KJX23" s="302"/>
      <c r="KJY23" s="302"/>
      <c r="KJZ23" s="302"/>
      <c r="KKA23" s="302"/>
      <c r="KKB23" s="302"/>
      <c r="KKC23" s="302"/>
      <c r="KKD23" s="302"/>
      <c r="KKE23" s="302"/>
      <c r="KKF23" s="302"/>
      <c r="KKG23" s="302"/>
      <c r="KKH23" s="302"/>
      <c r="KKI23" s="302"/>
      <c r="KKJ23" s="302"/>
      <c r="KKK23" s="302"/>
      <c r="KKL23" s="302"/>
      <c r="KKM23" s="302"/>
      <c r="KKN23" s="302"/>
      <c r="KKO23" s="302"/>
      <c r="KKP23" s="302"/>
      <c r="KKQ23" s="302"/>
      <c r="KKR23" s="302"/>
      <c r="KKS23" s="302"/>
      <c r="KKT23" s="302"/>
      <c r="KKU23" s="302"/>
      <c r="KKV23" s="302"/>
      <c r="KKW23" s="302"/>
      <c r="KKX23" s="302"/>
      <c r="KKY23" s="302"/>
      <c r="KKZ23" s="302"/>
      <c r="KLA23" s="302"/>
      <c r="KLB23" s="302"/>
      <c r="KLC23" s="302"/>
      <c r="KLD23" s="302"/>
      <c r="KLE23" s="302"/>
      <c r="KLF23" s="302"/>
      <c r="KLG23" s="302"/>
      <c r="KLH23" s="302"/>
      <c r="KLI23" s="302"/>
      <c r="KLJ23" s="302"/>
      <c r="KLK23" s="302"/>
      <c r="KLL23" s="302"/>
      <c r="KLM23" s="302"/>
      <c r="KLN23" s="302"/>
      <c r="KLO23" s="302"/>
      <c r="KLP23" s="302"/>
      <c r="KLQ23" s="302"/>
      <c r="KLR23" s="302"/>
      <c r="KLS23" s="302"/>
      <c r="KLT23" s="302"/>
      <c r="KLU23" s="302"/>
      <c r="KLV23" s="302"/>
      <c r="KLW23" s="302"/>
      <c r="KLX23" s="302"/>
      <c r="KLY23" s="302"/>
      <c r="KLZ23" s="302"/>
      <c r="KMA23" s="302"/>
      <c r="KMB23" s="302"/>
      <c r="KMC23" s="302"/>
      <c r="KMD23" s="302"/>
      <c r="KME23" s="302"/>
      <c r="KMF23" s="302"/>
      <c r="KMG23" s="302"/>
      <c r="KMH23" s="302"/>
      <c r="KMI23" s="302"/>
      <c r="KMJ23" s="302"/>
      <c r="KMK23" s="302"/>
      <c r="KML23" s="302"/>
      <c r="KMM23" s="302"/>
      <c r="KMN23" s="302"/>
      <c r="KMO23" s="302"/>
      <c r="KMP23" s="302"/>
      <c r="KMQ23" s="302"/>
      <c r="KMR23" s="302"/>
      <c r="KMS23" s="302"/>
      <c r="KMT23" s="302"/>
      <c r="KMU23" s="302"/>
      <c r="KMV23" s="302"/>
      <c r="KMW23" s="302"/>
      <c r="KMX23" s="302"/>
      <c r="KMY23" s="302"/>
      <c r="KMZ23" s="302"/>
      <c r="KNA23" s="302"/>
      <c r="KNB23" s="302"/>
      <c r="KNC23" s="302"/>
      <c r="KND23" s="302"/>
      <c r="KNE23" s="302"/>
      <c r="KNF23" s="302"/>
      <c r="KNG23" s="302"/>
      <c r="KNH23" s="302"/>
      <c r="KNI23" s="302"/>
      <c r="KNJ23" s="302"/>
      <c r="KNK23" s="302"/>
      <c r="KNL23" s="302"/>
      <c r="KNM23" s="302"/>
      <c r="KNN23" s="302"/>
      <c r="KNO23" s="302"/>
      <c r="KNP23" s="302"/>
      <c r="KNQ23" s="302"/>
      <c r="KNR23" s="302"/>
      <c r="KNS23" s="302"/>
      <c r="KNT23" s="302"/>
      <c r="KNU23" s="302"/>
      <c r="KNV23" s="302"/>
      <c r="KNW23" s="302"/>
      <c r="KNX23" s="302"/>
      <c r="KNY23" s="302"/>
      <c r="KNZ23" s="302"/>
      <c r="KOA23" s="302"/>
      <c r="KOB23" s="302"/>
      <c r="KOC23" s="302"/>
      <c r="KOD23" s="302"/>
      <c r="KOE23" s="302"/>
      <c r="KOF23" s="302"/>
      <c r="KOG23" s="302"/>
      <c r="KOH23" s="302"/>
      <c r="KOI23" s="302"/>
      <c r="KOJ23" s="302"/>
      <c r="KOK23" s="302"/>
      <c r="KOL23" s="302"/>
      <c r="KOM23" s="302"/>
      <c r="KON23" s="302"/>
      <c r="KOO23" s="302"/>
      <c r="KOP23" s="302"/>
      <c r="KOQ23" s="302"/>
      <c r="KOR23" s="302"/>
      <c r="KOS23" s="302"/>
      <c r="KOT23" s="302"/>
      <c r="KOU23" s="302"/>
      <c r="KOV23" s="302"/>
      <c r="KOW23" s="302"/>
      <c r="KOX23" s="302"/>
      <c r="KOY23" s="302"/>
      <c r="KOZ23" s="302"/>
      <c r="KPA23" s="302"/>
      <c r="KPB23" s="302"/>
      <c r="KPC23" s="302"/>
      <c r="KPD23" s="302"/>
      <c r="KPE23" s="302"/>
      <c r="KPF23" s="302"/>
      <c r="KPG23" s="302"/>
      <c r="KPH23" s="302"/>
      <c r="KPI23" s="302"/>
      <c r="KPJ23" s="302"/>
      <c r="KPK23" s="302"/>
      <c r="KPL23" s="302"/>
      <c r="KPM23" s="302"/>
      <c r="KPN23" s="302"/>
      <c r="KPO23" s="302"/>
      <c r="KPP23" s="302"/>
      <c r="KPQ23" s="302"/>
      <c r="KPR23" s="302"/>
      <c r="KPS23" s="302"/>
      <c r="KPT23" s="302"/>
      <c r="KPU23" s="302"/>
      <c r="KPV23" s="302"/>
      <c r="KPW23" s="302"/>
      <c r="KPX23" s="302"/>
      <c r="KPY23" s="302"/>
      <c r="KPZ23" s="302"/>
      <c r="KQA23" s="302"/>
      <c r="KQB23" s="302"/>
      <c r="KQC23" s="302"/>
      <c r="KQD23" s="302"/>
      <c r="KQE23" s="302"/>
      <c r="KQF23" s="302"/>
      <c r="KQG23" s="302"/>
      <c r="KQH23" s="302"/>
      <c r="KQI23" s="302"/>
      <c r="KQJ23" s="302"/>
      <c r="KQK23" s="302"/>
      <c r="KQL23" s="302"/>
      <c r="KQM23" s="302"/>
      <c r="KQN23" s="302"/>
      <c r="KQO23" s="302"/>
      <c r="KQP23" s="302"/>
      <c r="KQQ23" s="302"/>
      <c r="KQR23" s="302"/>
      <c r="KQS23" s="302"/>
      <c r="KQT23" s="302"/>
      <c r="KQU23" s="302"/>
      <c r="KQV23" s="302"/>
      <c r="KQW23" s="302"/>
      <c r="KQX23" s="302"/>
      <c r="KQY23" s="302"/>
      <c r="KQZ23" s="302"/>
      <c r="KRA23" s="302"/>
      <c r="KRB23" s="302"/>
      <c r="KRC23" s="302"/>
      <c r="KRD23" s="302"/>
      <c r="KRE23" s="302"/>
      <c r="KRF23" s="302"/>
      <c r="KRG23" s="302"/>
      <c r="KRH23" s="302"/>
      <c r="KRI23" s="302"/>
      <c r="KRJ23" s="302"/>
      <c r="KRK23" s="302"/>
      <c r="KRL23" s="302"/>
      <c r="KRM23" s="302"/>
      <c r="KRN23" s="302"/>
      <c r="KRO23" s="302"/>
      <c r="KRP23" s="302"/>
      <c r="KRQ23" s="302"/>
      <c r="KRR23" s="302"/>
      <c r="KRS23" s="302"/>
      <c r="KRT23" s="302"/>
      <c r="KRU23" s="302"/>
      <c r="KRV23" s="302"/>
      <c r="KRW23" s="302"/>
      <c r="KRX23" s="302"/>
      <c r="KRY23" s="302"/>
      <c r="KRZ23" s="302"/>
      <c r="KSA23" s="302"/>
      <c r="KSB23" s="302"/>
      <c r="KSC23" s="302"/>
      <c r="KSD23" s="302"/>
      <c r="KSE23" s="302"/>
      <c r="KSF23" s="302"/>
      <c r="KSG23" s="302"/>
      <c r="KSH23" s="302"/>
      <c r="KSI23" s="302"/>
      <c r="KSJ23" s="302"/>
      <c r="KSK23" s="302"/>
      <c r="KSL23" s="302"/>
      <c r="KSM23" s="302"/>
      <c r="KSN23" s="302"/>
      <c r="KSO23" s="302"/>
      <c r="KSP23" s="302"/>
      <c r="KSQ23" s="302"/>
      <c r="KSR23" s="302"/>
      <c r="KSS23" s="302"/>
      <c r="KST23" s="302"/>
      <c r="KSU23" s="302"/>
      <c r="KSV23" s="302"/>
      <c r="KSW23" s="302"/>
      <c r="KSX23" s="302"/>
      <c r="KSY23" s="302"/>
      <c r="KSZ23" s="302"/>
      <c r="KTA23" s="302"/>
      <c r="KTB23" s="302"/>
      <c r="KTC23" s="302"/>
      <c r="KTD23" s="302"/>
      <c r="KTE23" s="302"/>
      <c r="KTF23" s="302"/>
      <c r="KTG23" s="302"/>
      <c r="KTH23" s="302"/>
      <c r="KTI23" s="302"/>
      <c r="KTJ23" s="302"/>
      <c r="KTK23" s="302"/>
      <c r="KTL23" s="302"/>
      <c r="KTM23" s="302"/>
      <c r="KTN23" s="302"/>
      <c r="KTO23" s="302"/>
      <c r="KTP23" s="302"/>
      <c r="KTQ23" s="302"/>
      <c r="KTR23" s="302"/>
      <c r="KTS23" s="302"/>
      <c r="KTT23" s="302"/>
      <c r="KTU23" s="302"/>
      <c r="KTV23" s="302"/>
      <c r="KTW23" s="302"/>
      <c r="KTX23" s="302"/>
      <c r="KTY23" s="302"/>
      <c r="KTZ23" s="302"/>
      <c r="KUA23" s="302"/>
      <c r="KUB23" s="302"/>
      <c r="KUC23" s="302"/>
      <c r="KUD23" s="302"/>
      <c r="KUE23" s="302"/>
      <c r="KUF23" s="302"/>
      <c r="KUG23" s="302"/>
      <c r="KUH23" s="302"/>
      <c r="KUI23" s="302"/>
      <c r="KUJ23" s="302"/>
      <c r="KUK23" s="302"/>
      <c r="KUL23" s="302"/>
      <c r="KUM23" s="302"/>
      <c r="KUN23" s="302"/>
      <c r="KUO23" s="302"/>
      <c r="KUP23" s="302"/>
      <c r="KUQ23" s="302"/>
      <c r="KUR23" s="302"/>
      <c r="KUS23" s="302"/>
      <c r="KUT23" s="302"/>
      <c r="KUU23" s="302"/>
      <c r="KUV23" s="302"/>
      <c r="KUW23" s="302"/>
      <c r="KUX23" s="302"/>
      <c r="KUY23" s="302"/>
      <c r="KUZ23" s="302"/>
      <c r="KVA23" s="302"/>
      <c r="KVB23" s="302"/>
      <c r="KVC23" s="302"/>
      <c r="KVD23" s="302"/>
      <c r="KVE23" s="302"/>
      <c r="KVF23" s="302"/>
      <c r="KVG23" s="302"/>
      <c r="KVH23" s="302"/>
      <c r="KVI23" s="302"/>
      <c r="KVJ23" s="302"/>
      <c r="KVK23" s="302"/>
      <c r="KVL23" s="302"/>
      <c r="KVM23" s="302"/>
      <c r="KVN23" s="302"/>
      <c r="KVO23" s="302"/>
      <c r="KVP23" s="302"/>
      <c r="KVQ23" s="302"/>
      <c r="KVR23" s="302"/>
      <c r="KVS23" s="302"/>
      <c r="KVT23" s="302"/>
      <c r="KVU23" s="302"/>
      <c r="KVV23" s="302"/>
      <c r="KVW23" s="302"/>
      <c r="KVX23" s="302"/>
      <c r="KVY23" s="302"/>
      <c r="KVZ23" s="302"/>
      <c r="KWA23" s="302"/>
      <c r="KWB23" s="302"/>
      <c r="KWC23" s="302"/>
      <c r="KWD23" s="302"/>
      <c r="KWE23" s="302"/>
      <c r="KWF23" s="302"/>
      <c r="KWG23" s="302"/>
      <c r="KWH23" s="302"/>
      <c r="KWI23" s="302"/>
      <c r="KWJ23" s="302"/>
      <c r="KWK23" s="302"/>
      <c r="KWL23" s="302"/>
      <c r="KWM23" s="302"/>
      <c r="KWN23" s="302"/>
      <c r="KWO23" s="302"/>
      <c r="KWP23" s="302"/>
      <c r="KWQ23" s="302"/>
      <c r="KWR23" s="302"/>
      <c r="KWS23" s="302"/>
      <c r="KWT23" s="302"/>
      <c r="KWU23" s="302"/>
      <c r="KWV23" s="302"/>
      <c r="KWW23" s="302"/>
      <c r="KWX23" s="302"/>
      <c r="KWY23" s="302"/>
      <c r="KWZ23" s="302"/>
      <c r="KXA23" s="302"/>
      <c r="KXB23" s="302"/>
      <c r="KXC23" s="302"/>
      <c r="KXD23" s="302"/>
      <c r="KXE23" s="302"/>
      <c r="KXF23" s="302"/>
      <c r="KXG23" s="302"/>
      <c r="KXH23" s="302"/>
      <c r="KXI23" s="302"/>
      <c r="KXJ23" s="302"/>
      <c r="KXK23" s="302"/>
      <c r="KXL23" s="302"/>
      <c r="KXM23" s="302"/>
      <c r="KXN23" s="302"/>
      <c r="KXO23" s="302"/>
      <c r="KXP23" s="302"/>
      <c r="KXQ23" s="302"/>
      <c r="KXR23" s="302"/>
      <c r="KXS23" s="302"/>
      <c r="KXT23" s="302"/>
      <c r="KXU23" s="302"/>
      <c r="KXV23" s="302"/>
      <c r="KXW23" s="302"/>
      <c r="KXX23" s="302"/>
      <c r="KXY23" s="302"/>
      <c r="KXZ23" s="302"/>
      <c r="KYA23" s="302"/>
      <c r="KYB23" s="302"/>
      <c r="KYC23" s="302"/>
      <c r="KYD23" s="302"/>
      <c r="KYE23" s="302"/>
      <c r="KYF23" s="302"/>
      <c r="KYG23" s="302"/>
      <c r="KYH23" s="302"/>
      <c r="KYI23" s="302"/>
      <c r="KYJ23" s="302"/>
      <c r="KYK23" s="302"/>
      <c r="KYL23" s="302"/>
      <c r="KYM23" s="302"/>
      <c r="KYN23" s="302"/>
      <c r="KYO23" s="302"/>
      <c r="KYP23" s="302"/>
      <c r="KYQ23" s="302"/>
      <c r="KYR23" s="302"/>
      <c r="KYS23" s="302"/>
      <c r="KYT23" s="302"/>
      <c r="KYU23" s="302"/>
      <c r="KYV23" s="302"/>
      <c r="KYW23" s="302"/>
      <c r="KYX23" s="302"/>
      <c r="KYY23" s="302"/>
      <c r="KYZ23" s="302"/>
      <c r="KZA23" s="302"/>
      <c r="KZB23" s="302"/>
      <c r="KZC23" s="302"/>
      <c r="KZD23" s="302"/>
      <c r="KZE23" s="302"/>
      <c r="KZF23" s="302"/>
      <c r="KZG23" s="302"/>
      <c r="KZH23" s="302"/>
      <c r="KZI23" s="302"/>
      <c r="KZJ23" s="302"/>
      <c r="KZK23" s="302"/>
      <c r="KZL23" s="302"/>
      <c r="KZM23" s="302"/>
      <c r="KZN23" s="302"/>
      <c r="KZO23" s="302"/>
      <c r="KZP23" s="302"/>
      <c r="KZQ23" s="302"/>
      <c r="KZR23" s="302"/>
      <c r="KZS23" s="302"/>
      <c r="KZT23" s="302"/>
      <c r="KZU23" s="302"/>
      <c r="KZV23" s="302"/>
      <c r="KZW23" s="302"/>
      <c r="KZX23" s="302"/>
      <c r="KZY23" s="302"/>
      <c r="KZZ23" s="302"/>
      <c r="LAA23" s="302"/>
      <c r="LAB23" s="302"/>
      <c r="LAC23" s="302"/>
      <c r="LAD23" s="302"/>
      <c r="LAE23" s="302"/>
      <c r="LAF23" s="302"/>
      <c r="LAG23" s="302"/>
      <c r="LAH23" s="302"/>
      <c r="LAI23" s="302"/>
      <c r="LAJ23" s="302"/>
      <c r="LAK23" s="302"/>
      <c r="LAL23" s="302"/>
      <c r="LAM23" s="302"/>
      <c r="LAN23" s="302"/>
      <c r="LAO23" s="302"/>
      <c r="LAP23" s="302"/>
      <c r="LAQ23" s="302"/>
      <c r="LAR23" s="302"/>
      <c r="LAS23" s="302"/>
      <c r="LAT23" s="302"/>
      <c r="LAU23" s="302"/>
      <c r="LAV23" s="302"/>
      <c r="LAW23" s="302"/>
      <c r="LAX23" s="302"/>
      <c r="LAY23" s="302"/>
      <c r="LAZ23" s="302"/>
      <c r="LBA23" s="302"/>
      <c r="LBB23" s="302"/>
      <c r="LBC23" s="302"/>
      <c r="LBD23" s="302"/>
      <c r="LBE23" s="302"/>
      <c r="LBF23" s="302"/>
      <c r="LBG23" s="302"/>
      <c r="LBH23" s="302"/>
      <c r="LBI23" s="302"/>
      <c r="LBJ23" s="302"/>
      <c r="LBK23" s="302"/>
      <c r="LBL23" s="302"/>
      <c r="LBM23" s="302"/>
      <c r="LBN23" s="302"/>
      <c r="LBO23" s="302"/>
      <c r="LBP23" s="302"/>
      <c r="LBQ23" s="302"/>
      <c r="LBR23" s="302"/>
      <c r="LBS23" s="302"/>
      <c r="LBT23" s="302"/>
      <c r="LBU23" s="302"/>
      <c r="LBV23" s="302"/>
      <c r="LBW23" s="302"/>
      <c r="LBX23" s="302"/>
      <c r="LBY23" s="302"/>
      <c r="LBZ23" s="302"/>
      <c r="LCA23" s="302"/>
      <c r="LCB23" s="302"/>
      <c r="LCC23" s="302"/>
      <c r="LCD23" s="302"/>
      <c r="LCE23" s="302"/>
      <c r="LCF23" s="302"/>
      <c r="LCG23" s="302"/>
      <c r="LCH23" s="302"/>
      <c r="LCI23" s="302"/>
      <c r="LCJ23" s="302"/>
      <c r="LCK23" s="302"/>
      <c r="LCL23" s="302"/>
      <c r="LCM23" s="302"/>
      <c r="LCN23" s="302"/>
      <c r="LCO23" s="302"/>
      <c r="LCP23" s="302"/>
      <c r="LCQ23" s="302"/>
      <c r="LCR23" s="302"/>
      <c r="LCS23" s="302"/>
      <c r="LCT23" s="302"/>
      <c r="LCU23" s="302"/>
      <c r="LCV23" s="302"/>
      <c r="LCW23" s="302"/>
      <c r="LCX23" s="302"/>
      <c r="LCY23" s="302"/>
      <c r="LCZ23" s="302"/>
      <c r="LDA23" s="302"/>
      <c r="LDB23" s="302"/>
      <c r="LDC23" s="302"/>
      <c r="LDD23" s="302"/>
      <c r="LDE23" s="302"/>
      <c r="LDF23" s="302"/>
      <c r="LDG23" s="302"/>
      <c r="LDH23" s="302"/>
      <c r="LDI23" s="302"/>
      <c r="LDJ23" s="302"/>
      <c r="LDK23" s="302"/>
      <c r="LDL23" s="302"/>
      <c r="LDM23" s="302"/>
      <c r="LDN23" s="302"/>
      <c r="LDO23" s="302"/>
      <c r="LDP23" s="302"/>
      <c r="LDQ23" s="302"/>
      <c r="LDR23" s="302"/>
      <c r="LDS23" s="302"/>
      <c r="LDT23" s="302"/>
      <c r="LDU23" s="302"/>
      <c r="LDV23" s="302"/>
      <c r="LDW23" s="302"/>
      <c r="LDX23" s="302"/>
      <c r="LDY23" s="302"/>
      <c r="LDZ23" s="302"/>
      <c r="LEA23" s="302"/>
      <c r="LEB23" s="302"/>
      <c r="LEC23" s="302"/>
      <c r="LED23" s="302"/>
      <c r="LEE23" s="302"/>
      <c r="LEF23" s="302"/>
      <c r="LEG23" s="302"/>
      <c r="LEH23" s="302"/>
      <c r="LEI23" s="302"/>
      <c r="LEJ23" s="302"/>
      <c r="LEK23" s="302"/>
      <c r="LEL23" s="302"/>
      <c r="LEM23" s="302"/>
      <c r="LEN23" s="302"/>
      <c r="LEO23" s="302"/>
      <c r="LEP23" s="302"/>
      <c r="LEQ23" s="302"/>
      <c r="LER23" s="302"/>
      <c r="LES23" s="302"/>
      <c r="LET23" s="302"/>
      <c r="LEU23" s="302"/>
      <c r="LEV23" s="302"/>
      <c r="LEW23" s="302"/>
      <c r="LEX23" s="302"/>
      <c r="LEY23" s="302"/>
      <c r="LEZ23" s="302"/>
      <c r="LFA23" s="302"/>
      <c r="LFB23" s="302"/>
      <c r="LFC23" s="302"/>
      <c r="LFD23" s="302"/>
      <c r="LFE23" s="302"/>
      <c r="LFF23" s="302"/>
      <c r="LFG23" s="302"/>
      <c r="LFH23" s="302"/>
      <c r="LFI23" s="302"/>
      <c r="LFJ23" s="302"/>
      <c r="LFK23" s="302"/>
      <c r="LFL23" s="302"/>
      <c r="LFM23" s="302"/>
      <c r="LFN23" s="302"/>
      <c r="LFO23" s="302"/>
      <c r="LFP23" s="302"/>
      <c r="LFQ23" s="302"/>
      <c r="LFR23" s="302"/>
      <c r="LFS23" s="302"/>
      <c r="LFT23" s="302"/>
      <c r="LFU23" s="302"/>
      <c r="LFV23" s="302"/>
      <c r="LFW23" s="302"/>
      <c r="LFX23" s="302"/>
      <c r="LFY23" s="302"/>
      <c r="LFZ23" s="302"/>
      <c r="LGA23" s="302"/>
      <c r="LGB23" s="302"/>
      <c r="LGC23" s="302"/>
      <c r="LGD23" s="302"/>
      <c r="LGE23" s="302"/>
      <c r="LGF23" s="302"/>
      <c r="LGG23" s="302"/>
      <c r="LGH23" s="302"/>
      <c r="LGI23" s="302"/>
      <c r="LGJ23" s="302"/>
      <c r="LGK23" s="302"/>
      <c r="LGL23" s="302"/>
      <c r="LGM23" s="302"/>
      <c r="LGN23" s="302"/>
      <c r="LGO23" s="302"/>
      <c r="LGP23" s="302"/>
      <c r="LGQ23" s="302"/>
      <c r="LGR23" s="302"/>
      <c r="LGS23" s="302"/>
      <c r="LGT23" s="302"/>
      <c r="LGU23" s="302"/>
      <c r="LGV23" s="302"/>
      <c r="LGW23" s="302"/>
      <c r="LGX23" s="302"/>
      <c r="LGY23" s="302"/>
      <c r="LGZ23" s="302"/>
      <c r="LHA23" s="302"/>
      <c r="LHB23" s="302"/>
      <c r="LHC23" s="302"/>
      <c r="LHD23" s="302"/>
      <c r="LHE23" s="302"/>
      <c r="LHF23" s="302"/>
      <c r="LHG23" s="302"/>
      <c r="LHH23" s="302"/>
      <c r="LHI23" s="302"/>
      <c r="LHJ23" s="302"/>
      <c r="LHK23" s="302"/>
      <c r="LHL23" s="302"/>
      <c r="LHM23" s="302"/>
      <c r="LHN23" s="302"/>
      <c r="LHO23" s="302"/>
      <c r="LHP23" s="302"/>
      <c r="LHQ23" s="302"/>
      <c r="LHR23" s="302"/>
      <c r="LHS23" s="302"/>
      <c r="LHT23" s="302"/>
      <c r="LHU23" s="302"/>
      <c r="LHV23" s="302"/>
      <c r="LHW23" s="302"/>
      <c r="LHX23" s="302"/>
      <c r="LHY23" s="302"/>
      <c r="LHZ23" s="302"/>
      <c r="LIA23" s="302"/>
      <c r="LIB23" s="302"/>
      <c r="LIC23" s="302"/>
      <c r="LID23" s="302"/>
      <c r="LIE23" s="302"/>
      <c r="LIF23" s="302"/>
      <c r="LIG23" s="302"/>
      <c r="LIH23" s="302"/>
      <c r="LII23" s="302"/>
      <c r="LIJ23" s="302"/>
      <c r="LIK23" s="302"/>
      <c r="LIL23" s="302"/>
      <c r="LIM23" s="302"/>
      <c r="LIN23" s="302"/>
      <c r="LIO23" s="302"/>
      <c r="LIP23" s="302"/>
      <c r="LIQ23" s="302"/>
      <c r="LIR23" s="302"/>
      <c r="LIS23" s="302"/>
      <c r="LIT23" s="302"/>
      <c r="LIU23" s="302"/>
      <c r="LIV23" s="302"/>
      <c r="LIW23" s="302"/>
      <c r="LIX23" s="302"/>
      <c r="LIY23" s="302"/>
      <c r="LIZ23" s="302"/>
      <c r="LJA23" s="302"/>
      <c r="LJB23" s="302"/>
      <c r="LJC23" s="302"/>
      <c r="LJD23" s="302"/>
      <c r="LJE23" s="302"/>
      <c r="LJF23" s="302"/>
      <c r="LJG23" s="302"/>
      <c r="LJH23" s="302"/>
      <c r="LJI23" s="302"/>
      <c r="LJJ23" s="302"/>
      <c r="LJK23" s="302"/>
      <c r="LJL23" s="302"/>
      <c r="LJM23" s="302"/>
      <c r="LJN23" s="302"/>
      <c r="LJO23" s="302"/>
      <c r="LJP23" s="302"/>
      <c r="LJQ23" s="302"/>
      <c r="LJR23" s="302"/>
      <c r="LJS23" s="302"/>
      <c r="LJT23" s="302"/>
      <c r="LJU23" s="302"/>
      <c r="LJV23" s="302"/>
      <c r="LJW23" s="302"/>
      <c r="LJX23" s="302"/>
      <c r="LJY23" s="302"/>
      <c r="LJZ23" s="302"/>
      <c r="LKA23" s="302"/>
      <c r="LKB23" s="302"/>
      <c r="LKC23" s="302"/>
      <c r="LKD23" s="302"/>
      <c r="LKE23" s="302"/>
      <c r="LKF23" s="302"/>
      <c r="LKG23" s="302"/>
      <c r="LKH23" s="302"/>
      <c r="LKI23" s="302"/>
      <c r="LKJ23" s="302"/>
      <c r="LKK23" s="302"/>
      <c r="LKL23" s="302"/>
      <c r="LKM23" s="302"/>
      <c r="LKN23" s="302"/>
      <c r="LKO23" s="302"/>
      <c r="LKP23" s="302"/>
      <c r="LKQ23" s="302"/>
      <c r="LKR23" s="302"/>
      <c r="LKS23" s="302"/>
      <c r="LKT23" s="302"/>
      <c r="LKU23" s="302"/>
      <c r="LKV23" s="302"/>
      <c r="LKW23" s="302"/>
      <c r="LKX23" s="302"/>
      <c r="LKY23" s="302"/>
      <c r="LKZ23" s="302"/>
      <c r="LLA23" s="302"/>
      <c r="LLB23" s="302"/>
      <c r="LLC23" s="302"/>
      <c r="LLD23" s="302"/>
      <c r="LLE23" s="302"/>
      <c r="LLF23" s="302"/>
      <c r="LLG23" s="302"/>
      <c r="LLH23" s="302"/>
      <c r="LLI23" s="302"/>
      <c r="LLJ23" s="302"/>
      <c r="LLK23" s="302"/>
      <c r="LLL23" s="302"/>
      <c r="LLM23" s="302"/>
      <c r="LLN23" s="302"/>
      <c r="LLO23" s="302"/>
      <c r="LLP23" s="302"/>
      <c r="LLQ23" s="302"/>
      <c r="LLR23" s="302"/>
      <c r="LLS23" s="302"/>
      <c r="LLT23" s="302"/>
      <c r="LLU23" s="302"/>
      <c r="LLV23" s="302"/>
      <c r="LLW23" s="302"/>
      <c r="LLX23" s="302"/>
      <c r="LLY23" s="302"/>
      <c r="LLZ23" s="302"/>
      <c r="LMA23" s="302"/>
      <c r="LMB23" s="302"/>
      <c r="LMC23" s="302"/>
      <c r="LMD23" s="302"/>
      <c r="LME23" s="302"/>
      <c r="LMF23" s="302"/>
      <c r="LMG23" s="302"/>
      <c r="LMH23" s="302"/>
      <c r="LMI23" s="302"/>
      <c r="LMJ23" s="302"/>
      <c r="LMK23" s="302"/>
      <c r="LML23" s="302"/>
      <c r="LMM23" s="302"/>
      <c r="LMN23" s="302"/>
      <c r="LMO23" s="302"/>
      <c r="LMP23" s="302"/>
      <c r="LMQ23" s="302"/>
      <c r="LMR23" s="302"/>
      <c r="LMS23" s="302"/>
      <c r="LMT23" s="302"/>
      <c r="LMU23" s="302"/>
      <c r="LMV23" s="302"/>
      <c r="LMW23" s="302"/>
      <c r="LMX23" s="302"/>
      <c r="LMY23" s="302"/>
      <c r="LMZ23" s="302"/>
      <c r="LNA23" s="302"/>
      <c r="LNB23" s="302"/>
      <c r="LNC23" s="302"/>
      <c r="LND23" s="302"/>
      <c r="LNE23" s="302"/>
      <c r="LNF23" s="302"/>
      <c r="LNG23" s="302"/>
      <c r="LNH23" s="302"/>
      <c r="LNI23" s="302"/>
      <c r="LNJ23" s="302"/>
      <c r="LNK23" s="302"/>
      <c r="LNL23" s="302"/>
      <c r="LNM23" s="302"/>
      <c r="LNN23" s="302"/>
      <c r="LNO23" s="302"/>
      <c r="LNP23" s="302"/>
      <c r="LNQ23" s="302"/>
      <c r="LNR23" s="302"/>
      <c r="LNS23" s="302"/>
      <c r="LNT23" s="302"/>
      <c r="LNU23" s="302"/>
      <c r="LNV23" s="302"/>
      <c r="LNW23" s="302"/>
      <c r="LNX23" s="302"/>
      <c r="LNY23" s="302"/>
      <c r="LNZ23" s="302"/>
      <c r="LOA23" s="302"/>
      <c r="LOB23" s="302"/>
      <c r="LOC23" s="302"/>
      <c r="LOD23" s="302"/>
      <c r="LOE23" s="302"/>
      <c r="LOF23" s="302"/>
      <c r="LOG23" s="302"/>
      <c r="LOH23" s="302"/>
      <c r="LOI23" s="302"/>
      <c r="LOJ23" s="302"/>
      <c r="LOK23" s="302"/>
      <c r="LOL23" s="302"/>
      <c r="LOM23" s="302"/>
      <c r="LON23" s="302"/>
      <c r="LOO23" s="302"/>
      <c r="LOP23" s="302"/>
      <c r="LOQ23" s="302"/>
      <c r="LOR23" s="302"/>
      <c r="LOS23" s="302"/>
      <c r="LOT23" s="302"/>
      <c r="LOU23" s="302"/>
      <c r="LOV23" s="302"/>
      <c r="LOW23" s="302"/>
      <c r="LOX23" s="302"/>
      <c r="LOY23" s="302"/>
      <c r="LOZ23" s="302"/>
      <c r="LPA23" s="302"/>
      <c r="LPB23" s="302"/>
      <c r="LPC23" s="302"/>
      <c r="LPD23" s="302"/>
      <c r="LPE23" s="302"/>
      <c r="LPF23" s="302"/>
      <c r="LPG23" s="302"/>
      <c r="LPH23" s="302"/>
      <c r="LPI23" s="302"/>
      <c r="LPJ23" s="302"/>
      <c r="LPK23" s="302"/>
      <c r="LPL23" s="302"/>
      <c r="LPM23" s="302"/>
      <c r="LPN23" s="302"/>
      <c r="LPO23" s="302"/>
      <c r="LPP23" s="302"/>
      <c r="LPQ23" s="302"/>
      <c r="LPR23" s="302"/>
      <c r="LPS23" s="302"/>
      <c r="LPT23" s="302"/>
      <c r="LPU23" s="302"/>
      <c r="LPV23" s="302"/>
      <c r="LPW23" s="302"/>
      <c r="LPX23" s="302"/>
      <c r="LPY23" s="302"/>
      <c r="LPZ23" s="302"/>
      <c r="LQA23" s="302"/>
      <c r="LQB23" s="302"/>
      <c r="LQC23" s="302"/>
      <c r="LQD23" s="302"/>
      <c r="LQE23" s="302"/>
      <c r="LQF23" s="302"/>
      <c r="LQG23" s="302"/>
      <c r="LQH23" s="302"/>
      <c r="LQI23" s="302"/>
      <c r="LQJ23" s="302"/>
      <c r="LQK23" s="302"/>
      <c r="LQL23" s="302"/>
      <c r="LQM23" s="302"/>
      <c r="LQN23" s="302"/>
      <c r="LQO23" s="302"/>
      <c r="LQP23" s="302"/>
      <c r="LQQ23" s="302"/>
      <c r="LQR23" s="302"/>
      <c r="LQS23" s="302"/>
      <c r="LQT23" s="302"/>
      <c r="LQU23" s="302"/>
      <c r="LQV23" s="302"/>
      <c r="LQW23" s="302"/>
      <c r="LQX23" s="302"/>
      <c r="LQY23" s="302"/>
      <c r="LQZ23" s="302"/>
      <c r="LRA23" s="302"/>
      <c r="LRB23" s="302"/>
      <c r="LRC23" s="302"/>
      <c r="LRD23" s="302"/>
      <c r="LRE23" s="302"/>
      <c r="LRF23" s="302"/>
      <c r="LRG23" s="302"/>
      <c r="LRH23" s="302"/>
      <c r="LRI23" s="302"/>
      <c r="LRJ23" s="302"/>
      <c r="LRK23" s="302"/>
      <c r="LRL23" s="302"/>
      <c r="LRM23" s="302"/>
      <c r="LRN23" s="302"/>
      <c r="LRO23" s="302"/>
      <c r="LRP23" s="302"/>
      <c r="LRQ23" s="302"/>
      <c r="LRR23" s="302"/>
      <c r="LRS23" s="302"/>
      <c r="LRT23" s="302"/>
      <c r="LRU23" s="302"/>
      <c r="LRV23" s="302"/>
      <c r="LRW23" s="302"/>
      <c r="LRX23" s="302"/>
      <c r="LRY23" s="302"/>
      <c r="LRZ23" s="302"/>
      <c r="LSA23" s="302"/>
      <c r="LSB23" s="302"/>
      <c r="LSC23" s="302"/>
      <c r="LSD23" s="302"/>
      <c r="LSE23" s="302"/>
      <c r="LSF23" s="302"/>
      <c r="LSG23" s="302"/>
      <c r="LSH23" s="302"/>
      <c r="LSI23" s="302"/>
      <c r="LSJ23" s="302"/>
      <c r="LSK23" s="302"/>
      <c r="LSL23" s="302"/>
      <c r="LSM23" s="302"/>
      <c r="LSN23" s="302"/>
      <c r="LSO23" s="302"/>
      <c r="LSP23" s="302"/>
      <c r="LSQ23" s="302"/>
      <c r="LSR23" s="302"/>
      <c r="LSS23" s="302"/>
      <c r="LST23" s="302"/>
      <c r="LSU23" s="302"/>
      <c r="LSV23" s="302"/>
      <c r="LSW23" s="302"/>
      <c r="LSX23" s="302"/>
      <c r="LSY23" s="302"/>
      <c r="LSZ23" s="302"/>
      <c r="LTA23" s="302"/>
      <c r="LTB23" s="302"/>
      <c r="LTC23" s="302"/>
      <c r="LTD23" s="302"/>
      <c r="LTE23" s="302"/>
      <c r="LTF23" s="302"/>
      <c r="LTG23" s="302"/>
      <c r="LTH23" s="302"/>
      <c r="LTI23" s="302"/>
      <c r="LTJ23" s="302"/>
      <c r="LTK23" s="302"/>
      <c r="LTL23" s="302"/>
      <c r="LTM23" s="302"/>
      <c r="LTN23" s="302"/>
      <c r="LTO23" s="302"/>
      <c r="LTP23" s="302"/>
      <c r="LTQ23" s="302"/>
      <c r="LTR23" s="302"/>
      <c r="LTS23" s="302"/>
      <c r="LTT23" s="302"/>
      <c r="LTU23" s="302"/>
      <c r="LTV23" s="302"/>
      <c r="LTW23" s="302"/>
      <c r="LTX23" s="302"/>
      <c r="LTY23" s="302"/>
      <c r="LTZ23" s="302"/>
      <c r="LUA23" s="302"/>
      <c r="LUB23" s="302"/>
      <c r="LUC23" s="302"/>
      <c r="LUD23" s="302"/>
      <c r="LUE23" s="302"/>
      <c r="LUF23" s="302"/>
      <c r="LUG23" s="302"/>
      <c r="LUH23" s="302"/>
      <c r="LUI23" s="302"/>
      <c r="LUJ23" s="302"/>
      <c r="LUK23" s="302"/>
      <c r="LUL23" s="302"/>
      <c r="LUM23" s="302"/>
      <c r="LUN23" s="302"/>
      <c r="LUO23" s="302"/>
      <c r="LUP23" s="302"/>
      <c r="LUQ23" s="302"/>
      <c r="LUR23" s="302"/>
      <c r="LUS23" s="302"/>
      <c r="LUT23" s="302"/>
      <c r="LUU23" s="302"/>
      <c r="LUV23" s="302"/>
      <c r="LUW23" s="302"/>
      <c r="LUX23" s="302"/>
      <c r="LUY23" s="302"/>
      <c r="LUZ23" s="302"/>
      <c r="LVA23" s="302"/>
      <c r="LVB23" s="302"/>
      <c r="LVC23" s="302"/>
      <c r="LVD23" s="302"/>
      <c r="LVE23" s="302"/>
      <c r="LVF23" s="302"/>
      <c r="LVG23" s="302"/>
      <c r="LVH23" s="302"/>
      <c r="LVI23" s="302"/>
      <c r="LVJ23" s="302"/>
      <c r="LVK23" s="302"/>
      <c r="LVL23" s="302"/>
      <c r="LVM23" s="302"/>
      <c r="LVN23" s="302"/>
      <c r="LVO23" s="302"/>
      <c r="LVP23" s="302"/>
      <c r="LVQ23" s="302"/>
      <c r="LVR23" s="302"/>
      <c r="LVS23" s="302"/>
      <c r="LVT23" s="302"/>
      <c r="LVU23" s="302"/>
      <c r="LVV23" s="302"/>
      <c r="LVW23" s="302"/>
      <c r="LVX23" s="302"/>
      <c r="LVY23" s="302"/>
      <c r="LVZ23" s="302"/>
      <c r="LWA23" s="302"/>
      <c r="LWB23" s="302"/>
      <c r="LWC23" s="302"/>
      <c r="LWD23" s="302"/>
      <c r="LWE23" s="302"/>
      <c r="LWF23" s="302"/>
      <c r="LWG23" s="302"/>
      <c r="LWH23" s="302"/>
      <c r="LWI23" s="302"/>
      <c r="LWJ23" s="302"/>
      <c r="LWK23" s="302"/>
      <c r="LWL23" s="302"/>
      <c r="LWM23" s="302"/>
      <c r="LWN23" s="302"/>
      <c r="LWO23" s="302"/>
      <c r="LWP23" s="302"/>
      <c r="LWQ23" s="302"/>
      <c r="LWR23" s="302"/>
      <c r="LWS23" s="302"/>
      <c r="LWT23" s="302"/>
      <c r="LWU23" s="302"/>
      <c r="LWV23" s="302"/>
      <c r="LWW23" s="302"/>
      <c r="LWX23" s="302"/>
      <c r="LWY23" s="302"/>
      <c r="LWZ23" s="302"/>
      <c r="LXA23" s="302"/>
      <c r="LXB23" s="302"/>
      <c r="LXC23" s="302"/>
      <c r="LXD23" s="302"/>
      <c r="LXE23" s="302"/>
      <c r="LXF23" s="302"/>
      <c r="LXG23" s="302"/>
      <c r="LXH23" s="302"/>
      <c r="LXI23" s="302"/>
      <c r="LXJ23" s="302"/>
      <c r="LXK23" s="302"/>
      <c r="LXL23" s="302"/>
      <c r="LXM23" s="302"/>
      <c r="LXN23" s="302"/>
      <c r="LXO23" s="302"/>
      <c r="LXP23" s="302"/>
      <c r="LXQ23" s="302"/>
      <c r="LXR23" s="302"/>
      <c r="LXS23" s="302"/>
      <c r="LXT23" s="302"/>
      <c r="LXU23" s="302"/>
      <c r="LXV23" s="302"/>
      <c r="LXW23" s="302"/>
      <c r="LXX23" s="302"/>
      <c r="LXY23" s="302"/>
      <c r="LXZ23" s="302"/>
      <c r="LYA23" s="302"/>
      <c r="LYB23" s="302"/>
      <c r="LYC23" s="302"/>
      <c r="LYD23" s="302"/>
      <c r="LYE23" s="302"/>
      <c r="LYF23" s="302"/>
      <c r="LYG23" s="302"/>
      <c r="LYH23" s="302"/>
      <c r="LYI23" s="302"/>
      <c r="LYJ23" s="302"/>
      <c r="LYK23" s="302"/>
      <c r="LYL23" s="302"/>
      <c r="LYM23" s="302"/>
      <c r="LYN23" s="302"/>
      <c r="LYO23" s="302"/>
      <c r="LYP23" s="302"/>
      <c r="LYQ23" s="302"/>
      <c r="LYR23" s="302"/>
      <c r="LYS23" s="302"/>
      <c r="LYT23" s="302"/>
      <c r="LYU23" s="302"/>
      <c r="LYV23" s="302"/>
      <c r="LYW23" s="302"/>
      <c r="LYX23" s="302"/>
      <c r="LYY23" s="302"/>
      <c r="LYZ23" s="302"/>
      <c r="LZA23" s="302"/>
      <c r="LZB23" s="302"/>
      <c r="LZC23" s="302"/>
      <c r="LZD23" s="302"/>
      <c r="LZE23" s="302"/>
      <c r="LZF23" s="302"/>
      <c r="LZG23" s="302"/>
      <c r="LZH23" s="302"/>
      <c r="LZI23" s="302"/>
      <c r="LZJ23" s="302"/>
      <c r="LZK23" s="302"/>
      <c r="LZL23" s="302"/>
      <c r="LZM23" s="302"/>
      <c r="LZN23" s="302"/>
      <c r="LZO23" s="302"/>
      <c r="LZP23" s="302"/>
      <c r="LZQ23" s="302"/>
      <c r="LZR23" s="302"/>
      <c r="LZS23" s="302"/>
      <c r="LZT23" s="302"/>
      <c r="LZU23" s="302"/>
      <c r="LZV23" s="302"/>
      <c r="LZW23" s="302"/>
      <c r="LZX23" s="302"/>
      <c r="LZY23" s="302"/>
      <c r="LZZ23" s="302"/>
      <c r="MAA23" s="302"/>
      <c r="MAB23" s="302"/>
      <c r="MAC23" s="302"/>
      <c r="MAD23" s="302"/>
      <c r="MAE23" s="302"/>
      <c r="MAF23" s="302"/>
      <c r="MAG23" s="302"/>
      <c r="MAH23" s="302"/>
      <c r="MAI23" s="302"/>
      <c r="MAJ23" s="302"/>
      <c r="MAK23" s="302"/>
      <c r="MAL23" s="302"/>
      <c r="MAM23" s="302"/>
      <c r="MAN23" s="302"/>
      <c r="MAO23" s="302"/>
      <c r="MAP23" s="302"/>
      <c r="MAQ23" s="302"/>
      <c r="MAR23" s="302"/>
      <c r="MAS23" s="302"/>
      <c r="MAT23" s="302"/>
      <c r="MAU23" s="302"/>
      <c r="MAV23" s="302"/>
      <c r="MAW23" s="302"/>
      <c r="MAX23" s="302"/>
      <c r="MAY23" s="302"/>
      <c r="MAZ23" s="302"/>
      <c r="MBA23" s="302"/>
      <c r="MBB23" s="302"/>
      <c r="MBC23" s="302"/>
      <c r="MBD23" s="302"/>
      <c r="MBE23" s="302"/>
      <c r="MBF23" s="302"/>
      <c r="MBG23" s="302"/>
      <c r="MBH23" s="302"/>
      <c r="MBI23" s="302"/>
      <c r="MBJ23" s="302"/>
      <c r="MBK23" s="302"/>
      <c r="MBL23" s="302"/>
      <c r="MBM23" s="302"/>
      <c r="MBN23" s="302"/>
      <c r="MBO23" s="302"/>
      <c r="MBP23" s="302"/>
      <c r="MBQ23" s="302"/>
      <c r="MBR23" s="302"/>
      <c r="MBS23" s="302"/>
      <c r="MBT23" s="302"/>
      <c r="MBU23" s="302"/>
      <c r="MBV23" s="302"/>
      <c r="MBW23" s="302"/>
      <c r="MBX23" s="302"/>
      <c r="MBY23" s="302"/>
      <c r="MBZ23" s="302"/>
      <c r="MCA23" s="302"/>
      <c r="MCB23" s="302"/>
      <c r="MCC23" s="302"/>
      <c r="MCD23" s="302"/>
      <c r="MCE23" s="302"/>
      <c r="MCF23" s="302"/>
      <c r="MCG23" s="302"/>
      <c r="MCH23" s="302"/>
      <c r="MCI23" s="302"/>
      <c r="MCJ23" s="302"/>
      <c r="MCK23" s="302"/>
      <c r="MCL23" s="302"/>
      <c r="MCM23" s="302"/>
      <c r="MCN23" s="302"/>
      <c r="MCO23" s="302"/>
      <c r="MCP23" s="302"/>
      <c r="MCQ23" s="302"/>
      <c r="MCR23" s="302"/>
      <c r="MCS23" s="302"/>
      <c r="MCT23" s="302"/>
      <c r="MCU23" s="302"/>
      <c r="MCV23" s="302"/>
      <c r="MCW23" s="302"/>
      <c r="MCX23" s="302"/>
      <c r="MCY23" s="302"/>
      <c r="MCZ23" s="302"/>
      <c r="MDA23" s="302"/>
      <c r="MDB23" s="302"/>
      <c r="MDC23" s="302"/>
      <c r="MDD23" s="302"/>
      <c r="MDE23" s="302"/>
      <c r="MDF23" s="302"/>
      <c r="MDG23" s="302"/>
      <c r="MDH23" s="302"/>
      <c r="MDI23" s="302"/>
      <c r="MDJ23" s="302"/>
      <c r="MDK23" s="302"/>
      <c r="MDL23" s="302"/>
      <c r="MDM23" s="302"/>
      <c r="MDN23" s="302"/>
      <c r="MDO23" s="302"/>
      <c r="MDP23" s="302"/>
      <c r="MDQ23" s="302"/>
      <c r="MDR23" s="302"/>
      <c r="MDS23" s="302"/>
      <c r="MDT23" s="302"/>
      <c r="MDU23" s="302"/>
      <c r="MDV23" s="302"/>
      <c r="MDW23" s="302"/>
      <c r="MDX23" s="302"/>
      <c r="MDY23" s="302"/>
      <c r="MDZ23" s="302"/>
      <c r="MEA23" s="302"/>
      <c r="MEB23" s="302"/>
      <c r="MEC23" s="302"/>
      <c r="MED23" s="302"/>
      <c r="MEE23" s="302"/>
      <c r="MEF23" s="302"/>
      <c r="MEG23" s="302"/>
      <c r="MEH23" s="302"/>
      <c r="MEI23" s="302"/>
      <c r="MEJ23" s="302"/>
      <c r="MEK23" s="302"/>
      <c r="MEL23" s="302"/>
      <c r="MEM23" s="302"/>
      <c r="MEN23" s="302"/>
      <c r="MEO23" s="302"/>
      <c r="MEP23" s="302"/>
      <c r="MEQ23" s="302"/>
      <c r="MER23" s="302"/>
      <c r="MES23" s="302"/>
      <c r="MET23" s="302"/>
      <c r="MEU23" s="302"/>
      <c r="MEV23" s="302"/>
      <c r="MEW23" s="302"/>
      <c r="MEX23" s="302"/>
      <c r="MEY23" s="302"/>
      <c r="MEZ23" s="302"/>
      <c r="MFA23" s="302"/>
      <c r="MFB23" s="302"/>
      <c r="MFC23" s="302"/>
      <c r="MFD23" s="302"/>
      <c r="MFE23" s="302"/>
      <c r="MFF23" s="302"/>
      <c r="MFG23" s="302"/>
      <c r="MFH23" s="302"/>
      <c r="MFI23" s="302"/>
      <c r="MFJ23" s="302"/>
      <c r="MFK23" s="302"/>
      <c r="MFL23" s="302"/>
      <c r="MFM23" s="302"/>
      <c r="MFN23" s="302"/>
      <c r="MFO23" s="302"/>
      <c r="MFP23" s="302"/>
      <c r="MFQ23" s="302"/>
      <c r="MFR23" s="302"/>
      <c r="MFS23" s="302"/>
      <c r="MFT23" s="302"/>
      <c r="MFU23" s="302"/>
      <c r="MFV23" s="302"/>
      <c r="MFW23" s="302"/>
      <c r="MFX23" s="302"/>
      <c r="MFY23" s="302"/>
      <c r="MFZ23" s="302"/>
      <c r="MGA23" s="302"/>
      <c r="MGB23" s="302"/>
      <c r="MGC23" s="302"/>
      <c r="MGD23" s="302"/>
      <c r="MGE23" s="302"/>
      <c r="MGF23" s="302"/>
      <c r="MGG23" s="302"/>
      <c r="MGH23" s="302"/>
      <c r="MGI23" s="302"/>
      <c r="MGJ23" s="302"/>
      <c r="MGK23" s="302"/>
      <c r="MGL23" s="302"/>
      <c r="MGM23" s="302"/>
      <c r="MGN23" s="302"/>
      <c r="MGO23" s="302"/>
      <c r="MGP23" s="302"/>
      <c r="MGQ23" s="302"/>
      <c r="MGR23" s="302"/>
      <c r="MGS23" s="302"/>
      <c r="MGT23" s="302"/>
      <c r="MGU23" s="302"/>
      <c r="MGV23" s="302"/>
      <c r="MGW23" s="302"/>
      <c r="MGX23" s="302"/>
      <c r="MGY23" s="302"/>
      <c r="MGZ23" s="302"/>
      <c r="MHA23" s="302"/>
      <c r="MHB23" s="302"/>
      <c r="MHC23" s="302"/>
      <c r="MHD23" s="302"/>
      <c r="MHE23" s="302"/>
      <c r="MHF23" s="302"/>
      <c r="MHG23" s="302"/>
      <c r="MHH23" s="302"/>
      <c r="MHI23" s="302"/>
      <c r="MHJ23" s="302"/>
      <c r="MHK23" s="302"/>
      <c r="MHL23" s="302"/>
      <c r="MHM23" s="302"/>
      <c r="MHN23" s="302"/>
      <c r="MHO23" s="302"/>
      <c r="MHP23" s="302"/>
      <c r="MHQ23" s="302"/>
      <c r="MHR23" s="302"/>
      <c r="MHS23" s="302"/>
      <c r="MHT23" s="302"/>
      <c r="MHU23" s="302"/>
      <c r="MHV23" s="302"/>
      <c r="MHW23" s="302"/>
      <c r="MHX23" s="302"/>
      <c r="MHY23" s="302"/>
      <c r="MHZ23" s="302"/>
      <c r="MIA23" s="302"/>
      <c r="MIB23" s="302"/>
      <c r="MIC23" s="302"/>
      <c r="MID23" s="302"/>
      <c r="MIE23" s="302"/>
      <c r="MIF23" s="302"/>
      <c r="MIG23" s="302"/>
      <c r="MIH23" s="302"/>
      <c r="MII23" s="302"/>
      <c r="MIJ23" s="302"/>
      <c r="MIK23" s="302"/>
      <c r="MIL23" s="302"/>
      <c r="MIM23" s="302"/>
      <c r="MIN23" s="302"/>
      <c r="MIO23" s="302"/>
      <c r="MIP23" s="302"/>
      <c r="MIQ23" s="302"/>
      <c r="MIR23" s="302"/>
      <c r="MIS23" s="302"/>
      <c r="MIT23" s="302"/>
      <c r="MIU23" s="302"/>
      <c r="MIV23" s="302"/>
      <c r="MIW23" s="302"/>
      <c r="MIX23" s="302"/>
      <c r="MIY23" s="302"/>
      <c r="MIZ23" s="302"/>
      <c r="MJA23" s="302"/>
      <c r="MJB23" s="302"/>
      <c r="MJC23" s="302"/>
      <c r="MJD23" s="302"/>
      <c r="MJE23" s="302"/>
      <c r="MJF23" s="302"/>
      <c r="MJG23" s="302"/>
      <c r="MJH23" s="302"/>
      <c r="MJI23" s="302"/>
      <c r="MJJ23" s="302"/>
      <c r="MJK23" s="302"/>
      <c r="MJL23" s="302"/>
      <c r="MJM23" s="302"/>
      <c r="MJN23" s="302"/>
      <c r="MJO23" s="302"/>
      <c r="MJP23" s="302"/>
      <c r="MJQ23" s="302"/>
      <c r="MJR23" s="302"/>
      <c r="MJS23" s="302"/>
      <c r="MJT23" s="302"/>
      <c r="MJU23" s="302"/>
      <c r="MJV23" s="302"/>
      <c r="MJW23" s="302"/>
      <c r="MJX23" s="302"/>
      <c r="MJY23" s="302"/>
      <c r="MJZ23" s="302"/>
      <c r="MKA23" s="302"/>
      <c r="MKB23" s="302"/>
      <c r="MKC23" s="302"/>
      <c r="MKD23" s="302"/>
      <c r="MKE23" s="302"/>
      <c r="MKF23" s="302"/>
      <c r="MKG23" s="302"/>
      <c r="MKH23" s="302"/>
      <c r="MKI23" s="302"/>
      <c r="MKJ23" s="302"/>
      <c r="MKK23" s="302"/>
      <c r="MKL23" s="302"/>
      <c r="MKM23" s="302"/>
      <c r="MKN23" s="302"/>
      <c r="MKO23" s="302"/>
      <c r="MKP23" s="302"/>
      <c r="MKQ23" s="302"/>
      <c r="MKR23" s="302"/>
      <c r="MKS23" s="302"/>
      <c r="MKT23" s="302"/>
      <c r="MKU23" s="302"/>
      <c r="MKV23" s="302"/>
      <c r="MKW23" s="302"/>
      <c r="MKX23" s="302"/>
      <c r="MKY23" s="302"/>
      <c r="MKZ23" s="302"/>
      <c r="MLA23" s="302"/>
      <c r="MLB23" s="302"/>
      <c r="MLC23" s="302"/>
      <c r="MLD23" s="302"/>
      <c r="MLE23" s="302"/>
      <c r="MLF23" s="302"/>
      <c r="MLG23" s="302"/>
      <c r="MLH23" s="302"/>
      <c r="MLI23" s="302"/>
      <c r="MLJ23" s="302"/>
      <c r="MLK23" s="302"/>
      <c r="MLL23" s="302"/>
      <c r="MLM23" s="302"/>
      <c r="MLN23" s="302"/>
      <c r="MLO23" s="302"/>
      <c r="MLP23" s="302"/>
      <c r="MLQ23" s="302"/>
      <c r="MLR23" s="302"/>
      <c r="MLS23" s="302"/>
      <c r="MLT23" s="302"/>
      <c r="MLU23" s="302"/>
      <c r="MLV23" s="302"/>
      <c r="MLW23" s="302"/>
      <c r="MLX23" s="302"/>
      <c r="MLY23" s="302"/>
      <c r="MLZ23" s="302"/>
      <c r="MMA23" s="302"/>
      <c r="MMB23" s="302"/>
      <c r="MMC23" s="302"/>
      <c r="MMD23" s="302"/>
      <c r="MME23" s="302"/>
      <c r="MMF23" s="302"/>
      <c r="MMG23" s="302"/>
      <c r="MMH23" s="302"/>
      <c r="MMI23" s="302"/>
      <c r="MMJ23" s="302"/>
      <c r="MMK23" s="302"/>
      <c r="MML23" s="302"/>
      <c r="MMM23" s="302"/>
      <c r="MMN23" s="302"/>
      <c r="MMO23" s="302"/>
      <c r="MMP23" s="302"/>
      <c r="MMQ23" s="302"/>
      <c r="MMR23" s="302"/>
      <c r="MMS23" s="302"/>
      <c r="MMT23" s="302"/>
      <c r="MMU23" s="302"/>
      <c r="MMV23" s="302"/>
      <c r="MMW23" s="302"/>
      <c r="MMX23" s="302"/>
      <c r="MMY23" s="302"/>
      <c r="MMZ23" s="302"/>
      <c r="MNA23" s="302"/>
      <c r="MNB23" s="302"/>
      <c r="MNC23" s="302"/>
      <c r="MND23" s="302"/>
      <c r="MNE23" s="302"/>
      <c r="MNF23" s="302"/>
      <c r="MNG23" s="302"/>
      <c r="MNH23" s="302"/>
      <c r="MNI23" s="302"/>
      <c r="MNJ23" s="302"/>
      <c r="MNK23" s="302"/>
      <c r="MNL23" s="302"/>
      <c r="MNM23" s="302"/>
      <c r="MNN23" s="302"/>
      <c r="MNO23" s="302"/>
      <c r="MNP23" s="302"/>
      <c r="MNQ23" s="302"/>
      <c r="MNR23" s="302"/>
      <c r="MNS23" s="302"/>
      <c r="MNT23" s="302"/>
      <c r="MNU23" s="302"/>
      <c r="MNV23" s="302"/>
      <c r="MNW23" s="302"/>
      <c r="MNX23" s="302"/>
      <c r="MNY23" s="302"/>
      <c r="MNZ23" s="302"/>
      <c r="MOA23" s="302"/>
      <c r="MOB23" s="302"/>
      <c r="MOC23" s="302"/>
      <c r="MOD23" s="302"/>
      <c r="MOE23" s="302"/>
      <c r="MOF23" s="302"/>
      <c r="MOG23" s="302"/>
      <c r="MOH23" s="302"/>
      <c r="MOI23" s="302"/>
      <c r="MOJ23" s="302"/>
      <c r="MOK23" s="302"/>
      <c r="MOL23" s="302"/>
      <c r="MOM23" s="302"/>
      <c r="MON23" s="302"/>
      <c r="MOO23" s="302"/>
      <c r="MOP23" s="302"/>
      <c r="MOQ23" s="302"/>
      <c r="MOR23" s="302"/>
      <c r="MOS23" s="302"/>
      <c r="MOT23" s="302"/>
      <c r="MOU23" s="302"/>
      <c r="MOV23" s="302"/>
      <c r="MOW23" s="302"/>
      <c r="MOX23" s="302"/>
      <c r="MOY23" s="302"/>
      <c r="MOZ23" s="302"/>
      <c r="MPA23" s="302"/>
      <c r="MPB23" s="302"/>
      <c r="MPC23" s="302"/>
      <c r="MPD23" s="302"/>
      <c r="MPE23" s="302"/>
      <c r="MPF23" s="302"/>
      <c r="MPG23" s="302"/>
      <c r="MPH23" s="302"/>
      <c r="MPI23" s="302"/>
      <c r="MPJ23" s="302"/>
      <c r="MPK23" s="302"/>
      <c r="MPL23" s="302"/>
      <c r="MPM23" s="302"/>
      <c r="MPN23" s="302"/>
      <c r="MPO23" s="302"/>
      <c r="MPP23" s="302"/>
      <c r="MPQ23" s="302"/>
      <c r="MPR23" s="302"/>
      <c r="MPS23" s="302"/>
      <c r="MPT23" s="302"/>
      <c r="MPU23" s="302"/>
      <c r="MPV23" s="302"/>
      <c r="MPW23" s="302"/>
      <c r="MPX23" s="302"/>
      <c r="MPY23" s="302"/>
      <c r="MPZ23" s="302"/>
      <c r="MQA23" s="302"/>
      <c r="MQB23" s="302"/>
      <c r="MQC23" s="302"/>
      <c r="MQD23" s="302"/>
      <c r="MQE23" s="302"/>
      <c r="MQF23" s="302"/>
      <c r="MQG23" s="302"/>
      <c r="MQH23" s="302"/>
      <c r="MQI23" s="302"/>
      <c r="MQJ23" s="302"/>
      <c r="MQK23" s="302"/>
      <c r="MQL23" s="302"/>
      <c r="MQM23" s="302"/>
      <c r="MQN23" s="302"/>
      <c r="MQO23" s="302"/>
      <c r="MQP23" s="302"/>
      <c r="MQQ23" s="302"/>
      <c r="MQR23" s="302"/>
      <c r="MQS23" s="302"/>
      <c r="MQT23" s="302"/>
      <c r="MQU23" s="302"/>
      <c r="MQV23" s="302"/>
      <c r="MQW23" s="302"/>
      <c r="MQX23" s="302"/>
      <c r="MQY23" s="302"/>
      <c r="MQZ23" s="302"/>
      <c r="MRA23" s="302"/>
      <c r="MRB23" s="302"/>
      <c r="MRC23" s="302"/>
      <c r="MRD23" s="302"/>
      <c r="MRE23" s="302"/>
      <c r="MRF23" s="302"/>
      <c r="MRG23" s="302"/>
      <c r="MRH23" s="302"/>
      <c r="MRI23" s="302"/>
      <c r="MRJ23" s="302"/>
      <c r="MRK23" s="302"/>
      <c r="MRL23" s="302"/>
      <c r="MRM23" s="302"/>
      <c r="MRN23" s="302"/>
      <c r="MRO23" s="302"/>
      <c r="MRP23" s="302"/>
      <c r="MRQ23" s="302"/>
      <c r="MRR23" s="302"/>
      <c r="MRS23" s="302"/>
      <c r="MRT23" s="302"/>
      <c r="MRU23" s="302"/>
      <c r="MRV23" s="302"/>
      <c r="MRW23" s="302"/>
      <c r="MRX23" s="302"/>
      <c r="MRY23" s="302"/>
      <c r="MRZ23" s="302"/>
      <c r="MSA23" s="302"/>
      <c r="MSB23" s="302"/>
      <c r="MSC23" s="302"/>
      <c r="MSD23" s="302"/>
      <c r="MSE23" s="302"/>
      <c r="MSF23" s="302"/>
      <c r="MSG23" s="302"/>
      <c r="MSH23" s="302"/>
      <c r="MSI23" s="302"/>
      <c r="MSJ23" s="302"/>
      <c r="MSK23" s="302"/>
      <c r="MSL23" s="302"/>
      <c r="MSM23" s="302"/>
      <c r="MSN23" s="302"/>
      <c r="MSO23" s="302"/>
      <c r="MSP23" s="302"/>
      <c r="MSQ23" s="302"/>
      <c r="MSR23" s="302"/>
      <c r="MSS23" s="302"/>
      <c r="MST23" s="302"/>
      <c r="MSU23" s="302"/>
      <c r="MSV23" s="302"/>
      <c r="MSW23" s="302"/>
      <c r="MSX23" s="302"/>
      <c r="MSY23" s="302"/>
      <c r="MSZ23" s="302"/>
      <c r="MTA23" s="302"/>
      <c r="MTB23" s="302"/>
      <c r="MTC23" s="302"/>
      <c r="MTD23" s="302"/>
      <c r="MTE23" s="302"/>
      <c r="MTF23" s="302"/>
      <c r="MTG23" s="302"/>
      <c r="MTH23" s="302"/>
      <c r="MTI23" s="302"/>
      <c r="MTJ23" s="302"/>
      <c r="MTK23" s="302"/>
      <c r="MTL23" s="302"/>
      <c r="MTM23" s="302"/>
      <c r="MTN23" s="302"/>
      <c r="MTO23" s="302"/>
      <c r="MTP23" s="302"/>
      <c r="MTQ23" s="302"/>
      <c r="MTR23" s="302"/>
      <c r="MTS23" s="302"/>
      <c r="MTT23" s="302"/>
      <c r="MTU23" s="302"/>
      <c r="MTV23" s="302"/>
      <c r="MTW23" s="302"/>
      <c r="MTX23" s="302"/>
      <c r="MTY23" s="302"/>
      <c r="MTZ23" s="302"/>
      <c r="MUA23" s="302"/>
      <c r="MUB23" s="302"/>
      <c r="MUC23" s="302"/>
      <c r="MUD23" s="302"/>
      <c r="MUE23" s="302"/>
      <c r="MUF23" s="302"/>
      <c r="MUG23" s="302"/>
      <c r="MUH23" s="302"/>
      <c r="MUI23" s="302"/>
      <c r="MUJ23" s="302"/>
      <c r="MUK23" s="302"/>
      <c r="MUL23" s="302"/>
      <c r="MUM23" s="302"/>
      <c r="MUN23" s="302"/>
      <c r="MUO23" s="302"/>
      <c r="MUP23" s="302"/>
      <c r="MUQ23" s="302"/>
      <c r="MUR23" s="302"/>
      <c r="MUS23" s="302"/>
      <c r="MUT23" s="302"/>
      <c r="MUU23" s="302"/>
      <c r="MUV23" s="302"/>
      <c r="MUW23" s="302"/>
      <c r="MUX23" s="302"/>
      <c r="MUY23" s="302"/>
      <c r="MUZ23" s="302"/>
      <c r="MVA23" s="302"/>
      <c r="MVB23" s="302"/>
      <c r="MVC23" s="302"/>
      <c r="MVD23" s="302"/>
      <c r="MVE23" s="302"/>
      <c r="MVF23" s="302"/>
      <c r="MVG23" s="302"/>
      <c r="MVH23" s="302"/>
      <c r="MVI23" s="302"/>
      <c r="MVJ23" s="302"/>
      <c r="MVK23" s="302"/>
      <c r="MVL23" s="302"/>
      <c r="MVM23" s="302"/>
      <c r="MVN23" s="302"/>
      <c r="MVO23" s="302"/>
      <c r="MVP23" s="302"/>
      <c r="MVQ23" s="302"/>
      <c r="MVR23" s="302"/>
      <c r="MVS23" s="302"/>
      <c r="MVT23" s="302"/>
      <c r="MVU23" s="302"/>
      <c r="MVV23" s="302"/>
      <c r="MVW23" s="302"/>
      <c r="MVX23" s="302"/>
      <c r="MVY23" s="302"/>
      <c r="MVZ23" s="302"/>
      <c r="MWA23" s="302"/>
      <c r="MWB23" s="302"/>
      <c r="MWC23" s="302"/>
      <c r="MWD23" s="302"/>
      <c r="MWE23" s="302"/>
      <c r="MWF23" s="302"/>
      <c r="MWG23" s="302"/>
      <c r="MWH23" s="302"/>
      <c r="MWI23" s="302"/>
      <c r="MWJ23" s="302"/>
      <c r="MWK23" s="302"/>
      <c r="MWL23" s="302"/>
      <c r="MWM23" s="302"/>
      <c r="MWN23" s="302"/>
      <c r="MWO23" s="302"/>
      <c r="MWP23" s="302"/>
      <c r="MWQ23" s="302"/>
      <c r="MWR23" s="302"/>
      <c r="MWS23" s="302"/>
      <c r="MWT23" s="302"/>
      <c r="MWU23" s="302"/>
      <c r="MWV23" s="302"/>
      <c r="MWW23" s="302"/>
      <c r="MWX23" s="302"/>
      <c r="MWY23" s="302"/>
      <c r="MWZ23" s="302"/>
      <c r="MXA23" s="302"/>
      <c r="MXB23" s="302"/>
      <c r="MXC23" s="302"/>
      <c r="MXD23" s="302"/>
      <c r="MXE23" s="302"/>
      <c r="MXF23" s="302"/>
      <c r="MXG23" s="302"/>
      <c r="MXH23" s="302"/>
      <c r="MXI23" s="302"/>
      <c r="MXJ23" s="302"/>
      <c r="MXK23" s="302"/>
      <c r="MXL23" s="302"/>
      <c r="MXM23" s="302"/>
      <c r="MXN23" s="302"/>
      <c r="MXO23" s="302"/>
      <c r="MXP23" s="302"/>
      <c r="MXQ23" s="302"/>
      <c r="MXR23" s="302"/>
      <c r="MXS23" s="302"/>
      <c r="MXT23" s="302"/>
      <c r="MXU23" s="302"/>
      <c r="MXV23" s="302"/>
      <c r="MXW23" s="302"/>
      <c r="MXX23" s="302"/>
      <c r="MXY23" s="302"/>
      <c r="MXZ23" s="302"/>
      <c r="MYA23" s="302"/>
      <c r="MYB23" s="302"/>
      <c r="MYC23" s="302"/>
      <c r="MYD23" s="302"/>
      <c r="MYE23" s="302"/>
      <c r="MYF23" s="302"/>
      <c r="MYG23" s="302"/>
      <c r="MYH23" s="302"/>
      <c r="MYI23" s="302"/>
      <c r="MYJ23" s="302"/>
      <c r="MYK23" s="302"/>
      <c r="MYL23" s="302"/>
      <c r="MYM23" s="302"/>
      <c r="MYN23" s="302"/>
      <c r="MYO23" s="302"/>
      <c r="MYP23" s="302"/>
      <c r="MYQ23" s="302"/>
      <c r="MYR23" s="302"/>
      <c r="MYS23" s="302"/>
      <c r="MYT23" s="302"/>
      <c r="MYU23" s="302"/>
      <c r="MYV23" s="302"/>
      <c r="MYW23" s="302"/>
      <c r="MYX23" s="302"/>
      <c r="MYY23" s="302"/>
      <c r="MYZ23" s="302"/>
      <c r="MZA23" s="302"/>
      <c r="MZB23" s="302"/>
      <c r="MZC23" s="302"/>
      <c r="MZD23" s="302"/>
      <c r="MZE23" s="302"/>
      <c r="MZF23" s="302"/>
      <c r="MZG23" s="302"/>
      <c r="MZH23" s="302"/>
      <c r="MZI23" s="302"/>
      <c r="MZJ23" s="302"/>
      <c r="MZK23" s="302"/>
      <c r="MZL23" s="302"/>
      <c r="MZM23" s="302"/>
      <c r="MZN23" s="302"/>
      <c r="MZO23" s="302"/>
      <c r="MZP23" s="302"/>
      <c r="MZQ23" s="302"/>
      <c r="MZR23" s="302"/>
      <c r="MZS23" s="302"/>
      <c r="MZT23" s="302"/>
      <c r="MZU23" s="302"/>
      <c r="MZV23" s="302"/>
      <c r="MZW23" s="302"/>
      <c r="MZX23" s="302"/>
      <c r="MZY23" s="302"/>
      <c r="MZZ23" s="302"/>
      <c r="NAA23" s="302"/>
      <c r="NAB23" s="302"/>
      <c r="NAC23" s="302"/>
      <c r="NAD23" s="302"/>
      <c r="NAE23" s="302"/>
      <c r="NAF23" s="302"/>
      <c r="NAG23" s="302"/>
      <c r="NAH23" s="302"/>
      <c r="NAI23" s="302"/>
      <c r="NAJ23" s="302"/>
      <c r="NAK23" s="302"/>
      <c r="NAL23" s="302"/>
      <c r="NAM23" s="302"/>
      <c r="NAN23" s="302"/>
      <c r="NAO23" s="302"/>
      <c r="NAP23" s="302"/>
      <c r="NAQ23" s="302"/>
      <c r="NAR23" s="302"/>
      <c r="NAS23" s="302"/>
      <c r="NAT23" s="302"/>
      <c r="NAU23" s="302"/>
      <c r="NAV23" s="302"/>
      <c r="NAW23" s="302"/>
      <c r="NAX23" s="302"/>
      <c r="NAY23" s="302"/>
      <c r="NAZ23" s="302"/>
      <c r="NBA23" s="302"/>
      <c r="NBB23" s="302"/>
      <c r="NBC23" s="302"/>
      <c r="NBD23" s="302"/>
      <c r="NBE23" s="302"/>
      <c r="NBF23" s="302"/>
      <c r="NBG23" s="302"/>
      <c r="NBH23" s="302"/>
      <c r="NBI23" s="302"/>
      <c r="NBJ23" s="302"/>
      <c r="NBK23" s="302"/>
      <c r="NBL23" s="302"/>
      <c r="NBM23" s="302"/>
      <c r="NBN23" s="302"/>
      <c r="NBO23" s="302"/>
      <c r="NBP23" s="302"/>
      <c r="NBQ23" s="302"/>
      <c r="NBR23" s="302"/>
      <c r="NBS23" s="302"/>
      <c r="NBT23" s="302"/>
      <c r="NBU23" s="302"/>
      <c r="NBV23" s="302"/>
      <c r="NBW23" s="302"/>
      <c r="NBX23" s="302"/>
      <c r="NBY23" s="302"/>
      <c r="NBZ23" s="302"/>
      <c r="NCA23" s="302"/>
      <c r="NCB23" s="302"/>
      <c r="NCC23" s="302"/>
      <c r="NCD23" s="302"/>
      <c r="NCE23" s="302"/>
      <c r="NCF23" s="302"/>
      <c r="NCG23" s="302"/>
      <c r="NCH23" s="302"/>
      <c r="NCI23" s="302"/>
      <c r="NCJ23" s="302"/>
      <c r="NCK23" s="302"/>
      <c r="NCL23" s="302"/>
      <c r="NCM23" s="302"/>
      <c r="NCN23" s="302"/>
      <c r="NCO23" s="302"/>
      <c r="NCP23" s="302"/>
      <c r="NCQ23" s="302"/>
      <c r="NCR23" s="302"/>
      <c r="NCS23" s="302"/>
      <c r="NCT23" s="302"/>
      <c r="NCU23" s="302"/>
      <c r="NCV23" s="302"/>
      <c r="NCW23" s="302"/>
      <c r="NCX23" s="302"/>
      <c r="NCY23" s="302"/>
      <c r="NCZ23" s="302"/>
      <c r="NDA23" s="302"/>
      <c r="NDB23" s="302"/>
      <c r="NDC23" s="302"/>
      <c r="NDD23" s="302"/>
      <c r="NDE23" s="302"/>
      <c r="NDF23" s="302"/>
      <c r="NDG23" s="302"/>
      <c r="NDH23" s="302"/>
      <c r="NDI23" s="302"/>
      <c r="NDJ23" s="302"/>
      <c r="NDK23" s="302"/>
      <c r="NDL23" s="302"/>
      <c r="NDM23" s="302"/>
      <c r="NDN23" s="302"/>
      <c r="NDO23" s="302"/>
      <c r="NDP23" s="302"/>
      <c r="NDQ23" s="302"/>
      <c r="NDR23" s="302"/>
      <c r="NDS23" s="302"/>
      <c r="NDT23" s="302"/>
      <c r="NDU23" s="302"/>
      <c r="NDV23" s="302"/>
      <c r="NDW23" s="302"/>
      <c r="NDX23" s="302"/>
      <c r="NDY23" s="302"/>
      <c r="NDZ23" s="302"/>
      <c r="NEA23" s="302"/>
      <c r="NEB23" s="302"/>
      <c r="NEC23" s="302"/>
      <c r="NED23" s="302"/>
      <c r="NEE23" s="302"/>
      <c r="NEF23" s="302"/>
      <c r="NEG23" s="302"/>
      <c r="NEH23" s="302"/>
      <c r="NEI23" s="302"/>
      <c r="NEJ23" s="302"/>
      <c r="NEK23" s="302"/>
      <c r="NEL23" s="302"/>
      <c r="NEM23" s="302"/>
      <c r="NEN23" s="302"/>
      <c r="NEO23" s="302"/>
      <c r="NEP23" s="302"/>
      <c r="NEQ23" s="302"/>
      <c r="NER23" s="302"/>
      <c r="NES23" s="302"/>
      <c r="NET23" s="302"/>
      <c r="NEU23" s="302"/>
      <c r="NEV23" s="302"/>
      <c r="NEW23" s="302"/>
      <c r="NEX23" s="302"/>
      <c r="NEY23" s="302"/>
      <c r="NEZ23" s="302"/>
      <c r="NFA23" s="302"/>
      <c r="NFB23" s="302"/>
      <c r="NFC23" s="302"/>
      <c r="NFD23" s="302"/>
      <c r="NFE23" s="302"/>
      <c r="NFF23" s="302"/>
      <c r="NFG23" s="302"/>
      <c r="NFH23" s="302"/>
      <c r="NFI23" s="302"/>
      <c r="NFJ23" s="302"/>
      <c r="NFK23" s="302"/>
      <c r="NFL23" s="302"/>
      <c r="NFM23" s="302"/>
      <c r="NFN23" s="302"/>
      <c r="NFO23" s="302"/>
      <c r="NFP23" s="302"/>
      <c r="NFQ23" s="302"/>
      <c r="NFR23" s="302"/>
      <c r="NFS23" s="302"/>
      <c r="NFT23" s="302"/>
      <c r="NFU23" s="302"/>
      <c r="NFV23" s="302"/>
      <c r="NFW23" s="302"/>
      <c r="NFX23" s="302"/>
      <c r="NFY23" s="302"/>
      <c r="NFZ23" s="302"/>
      <c r="NGA23" s="302"/>
      <c r="NGB23" s="302"/>
      <c r="NGC23" s="302"/>
      <c r="NGD23" s="302"/>
      <c r="NGE23" s="302"/>
      <c r="NGF23" s="302"/>
      <c r="NGG23" s="302"/>
      <c r="NGH23" s="302"/>
      <c r="NGI23" s="302"/>
      <c r="NGJ23" s="302"/>
      <c r="NGK23" s="302"/>
      <c r="NGL23" s="302"/>
      <c r="NGM23" s="302"/>
      <c r="NGN23" s="302"/>
      <c r="NGO23" s="302"/>
      <c r="NGP23" s="302"/>
      <c r="NGQ23" s="302"/>
      <c r="NGR23" s="302"/>
      <c r="NGS23" s="302"/>
      <c r="NGT23" s="302"/>
      <c r="NGU23" s="302"/>
      <c r="NGV23" s="302"/>
      <c r="NGW23" s="302"/>
      <c r="NGX23" s="302"/>
      <c r="NGY23" s="302"/>
      <c r="NGZ23" s="302"/>
      <c r="NHA23" s="302"/>
      <c r="NHB23" s="302"/>
      <c r="NHC23" s="302"/>
      <c r="NHD23" s="302"/>
      <c r="NHE23" s="302"/>
      <c r="NHF23" s="302"/>
      <c r="NHG23" s="302"/>
      <c r="NHH23" s="302"/>
      <c r="NHI23" s="302"/>
      <c r="NHJ23" s="302"/>
      <c r="NHK23" s="302"/>
      <c r="NHL23" s="302"/>
      <c r="NHM23" s="302"/>
      <c r="NHN23" s="302"/>
      <c r="NHO23" s="302"/>
      <c r="NHP23" s="302"/>
      <c r="NHQ23" s="302"/>
      <c r="NHR23" s="302"/>
      <c r="NHS23" s="302"/>
      <c r="NHT23" s="302"/>
      <c r="NHU23" s="302"/>
      <c r="NHV23" s="302"/>
      <c r="NHW23" s="302"/>
      <c r="NHX23" s="302"/>
      <c r="NHY23" s="302"/>
      <c r="NHZ23" s="302"/>
      <c r="NIA23" s="302"/>
      <c r="NIB23" s="302"/>
      <c r="NIC23" s="302"/>
      <c r="NID23" s="302"/>
      <c r="NIE23" s="302"/>
      <c r="NIF23" s="302"/>
      <c r="NIG23" s="302"/>
      <c r="NIH23" s="302"/>
      <c r="NII23" s="302"/>
      <c r="NIJ23" s="302"/>
      <c r="NIK23" s="302"/>
      <c r="NIL23" s="302"/>
      <c r="NIM23" s="302"/>
      <c r="NIN23" s="302"/>
      <c r="NIO23" s="302"/>
      <c r="NIP23" s="302"/>
      <c r="NIQ23" s="302"/>
      <c r="NIR23" s="302"/>
      <c r="NIS23" s="302"/>
      <c r="NIT23" s="302"/>
      <c r="NIU23" s="302"/>
      <c r="NIV23" s="302"/>
      <c r="NIW23" s="302"/>
      <c r="NIX23" s="302"/>
      <c r="NIY23" s="302"/>
      <c r="NIZ23" s="302"/>
      <c r="NJA23" s="302"/>
      <c r="NJB23" s="302"/>
      <c r="NJC23" s="302"/>
      <c r="NJD23" s="302"/>
      <c r="NJE23" s="302"/>
      <c r="NJF23" s="302"/>
      <c r="NJG23" s="302"/>
      <c r="NJH23" s="302"/>
      <c r="NJI23" s="302"/>
      <c r="NJJ23" s="302"/>
      <c r="NJK23" s="302"/>
      <c r="NJL23" s="302"/>
      <c r="NJM23" s="302"/>
      <c r="NJN23" s="302"/>
      <c r="NJO23" s="302"/>
      <c r="NJP23" s="302"/>
      <c r="NJQ23" s="302"/>
      <c r="NJR23" s="302"/>
      <c r="NJS23" s="302"/>
      <c r="NJT23" s="302"/>
      <c r="NJU23" s="302"/>
      <c r="NJV23" s="302"/>
      <c r="NJW23" s="302"/>
      <c r="NJX23" s="302"/>
      <c r="NJY23" s="302"/>
      <c r="NJZ23" s="302"/>
      <c r="NKA23" s="302"/>
      <c r="NKB23" s="302"/>
      <c r="NKC23" s="302"/>
      <c r="NKD23" s="302"/>
      <c r="NKE23" s="302"/>
      <c r="NKF23" s="302"/>
      <c r="NKG23" s="302"/>
      <c r="NKH23" s="302"/>
      <c r="NKI23" s="302"/>
      <c r="NKJ23" s="302"/>
      <c r="NKK23" s="302"/>
      <c r="NKL23" s="302"/>
      <c r="NKM23" s="302"/>
      <c r="NKN23" s="302"/>
      <c r="NKO23" s="302"/>
      <c r="NKP23" s="302"/>
      <c r="NKQ23" s="302"/>
      <c r="NKR23" s="302"/>
      <c r="NKS23" s="302"/>
      <c r="NKT23" s="302"/>
      <c r="NKU23" s="302"/>
      <c r="NKV23" s="302"/>
      <c r="NKW23" s="302"/>
      <c r="NKX23" s="302"/>
      <c r="NKY23" s="302"/>
      <c r="NKZ23" s="302"/>
      <c r="NLA23" s="302"/>
      <c r="NLB23" s="302"/>
      <c r="NLC23" s="302"/>
      <c r="NLD23" s="302"/>
      <c r="NLE23" s="302"/>
      <c r="NLF23" s="302"/>
      <c r="NLG23" s="302"/>
      <c r="NLH23" s="302"/>
      <c r="NLI23" s="302"/>
      <c r="NLJ23" s="302"/>
      <c r="NLK23" s="302"/>
      <c r="NLL23" s="302"/>
      <c r="NLM23" s="302"/>
      <c r="NLN23" s="302"/>
      <c r="NLO23" s="302"/>
      <c r="NLP23" s="302"/>
      <c r="NLQ23" s="302"/>
      <c r="NLR23" s="302"/>
      <c r="NLS23" s="302"/>
      <c r="NLT23" s="302"/>
      <c r="NLU23" s="302"/>
      <c r="NLV23" s="302"/>
      <c r="NLW23" s="302"/>
      <c r="NLX23" s="302"/>
      <c r="NLY23" s="302"/>
      <c r="NLZ23" s="302"/>
      <c r="NMA23" s="302"/>
      <c r="NMB23" s="302"/>
      <c r="NMC23" s="302"/>
      <c r="NMD23" s="302"/>
      <c r="NME23" s="302"/>
      <c r="NMF23" s="302"/>
      <c r="NMG23" s="302"/>
      <c r="NMH23" s="302"/>
      <c r="NMI23" s="302"/>
      <c r="NMJ23" s="302"/>
      <c r="NMK23" s="302"/>
      <c r="NML23" s="302"/>
      <c r="NMM23" s="302"/>
      <c r="NMN23" s="302"/>
      <c r="NMO23" s="302"/>
      <c r="NMP23" s="302"/>
      <c r="NMQ23" s="302"/>
      <c r="NMR23" s="302"/>
      <c r="NMS23" s="302"/>
      <c r="NMT23" s="302"/>
      <c r="NMU23" s="302"/>
      <c r="NMV23" s="302"/>
      <c r="NMW23" s="302"/>
      <c r="NMX23" s="302"/>
      <c r="NMY23" s="302"/>
      <c r="NMZ23" s="302"/>
      <c r="NNA23" s="302"/>
      <c r="NNB23" s="302"/>
      <c r="NNC23" s="302"/>
      <c r="NND23" s="302"/>
      <c r="NNE23" s="302"/>
      <c r="NNF23" s="302"/>
      <c r="NNG23" s="302"/>
      <c r="NNH23" s="302"/>
      <c r="NNI23" s="302"/>
      <c r="NNJ23" s="302"/>
      <c r="NNK23" s="302"/>
      <c r="NNL23" s="302"/>
      <c r="NNM23" s="302"/>
      <c r="NNN23" s="302"/>
      <c r="NNO23" s="302"/>
      <c r="NNP23" s="302"/>
      <c r="NNQ23" s="302"/>
      <c r="NNR23" s="302"/>
      <c r="NNS23" s="302"/>
      <c r="NNT23" s="302"/>
      <c r="NNU23" s="302"/>
      <c r="NNV23" s="302"/>
      <c r="NNW23" s="302"/>
      <c r="NNX23" s="302"/>
      <c r="NNY23" s="302"/>
      <c r="NNZ23" s="302"/>
      <c r="NOA23" s="302"/>
      <c r="NOB23" s="302"/>
      <c r="NOC23" s="302"/>
      <c r="NOD23" s="302"/>
      <c r="NOE23" s="302"/>
      <c r="NOF23" s="302"/>
      <c r="NOG23" s="302"/>
      <c r="NOH23" s="302"/>
      <c r="NOI23" s="302"/>
      <c r="NOJ23" s="302"/>
      <c r="NOK23" s="302"/>
      <c r="NOL23" s="302"/>
      <c r="NOM23" s="302"/>
      <c r="NON23" s="302"/>
      <c r="NOO23" s="302"/>
      <c r="NOP23" s="302"/>
      <c r="NOQ23" s="302"/>
      <c r="NOR23" s="302"/>
      <c r="NOS23" s="302"/>
      <c r="NOT23" s="302"/>
      <c r="NOU23" s="302"/>
      <c r="NOV23" s="302"/>
      <c r="NOW23" s="302"/>
      <c r="NOX23" s="302"/>
      <c r="NOY23" s="302"/>
      <c r="NOZ23" s="302"/>
      <c r="NPA23" s="302"/>
      <c r="NPB23" s="302"/>
      <c r="NPC23" s="302"/>
      <c r="NPD23" s="302"/>
      <c r="NPE23" s="302"/>
      <c r="NPF23" s="302"/>
      <c r="NPG23" s="302"/>
      <c r="NPH23" s="302"/>
      <c r="NPI23" s="302"/>
      <c r="NPJ23" s="302"/>
      <c r="NPK23" s="302"/>
      <c r="NPL23" s="302"/>
      <c r="NPM23" s="302"/>
      <c r="NPN23" s="302"/>
      <c r="NPO23" s="302"/>
      <c r="NPP23" s="302"/>
      <c r="NPQ23" s="302"/>
      <c r="NPR23" s="302"/>
      <c r="NPS23" s="302"/>
      <c r="NPT23" s="302"/>
      <c r="NPU23" s="302"/>
      <c r="NPV23" s="302"/>
      <c r="NPW23" s="302"/>
      <c r="NPX23" s="302"/>
      <c r="NPY23" s="302"/>
      <c r="NPZ23" s="302"/>
      <c r="NQA23" s="302"/>
      <c r="NQB23" s="302"/>
      <c r="NQC23" s="302"/>
      <c r="NQD23" s="302"/>
      <c r="NQE23" s="302"/>
      <c r="NQF23" s="302"/>
      <c r="NQG23" s="302"/>
      <c r="NQH23" s="302"/>
      <c r="NQI23" s="302"/>
      <c r="NQJ23" s="302"/>
      <c r="NQK23" s="302"/>
      <c r="NQL23" s="302"/>
      <c r="NQM23" s="302"/>
      <c r="NQN23" s="302"/>
      <c r="NQO23" s="302"/>
      <c r="NQP23" s="302"/>
      <c r="NQQ23" s="302"/>
      <c r="NQR23" s="302"/>
      <c r="NQS23" s="302"/>
      <c r="NQT23" s="302"/>
      <c r="NQU23" s="302"/>
      <c r="NQV23" s="302"/>
      <c r="NQW23" s="302"/>
      <c r="NQX23" s="302"/>
      <c r="NQY23" s="302"/>
      <c r="NQZ23" s="302"/>
      <c r="NRA23" s="302"/>
      <c r="NRB23" s="302"/>
      <c r="NRC23" s="302"/>
      <c r="NRD23" s="302"/>
      <c r="NRE23" s="302"/>
      <c r="NRF23" s="302"/>
      <c r="NRG23" s="302"/>
      <c r="NRH23" s="302"/>
      <c r="NRI23" s="302"/>
      <c r="NRJ23" s="302"/>
      <c r="NRK23" s="302"/>
      <c r="NRL23" s="302"/>
      <c r="NRM23" s="302"/>
      <c r="NRN23" s="302"/>
      <c r="NRO23" s="302"/>
      <c r="NRP23" s="302"/>
      <c r="NRQ23" s="302"/>
      <c r="NRR23" s="302"/>
      <c r="NRS23" s="302"/>
      <c r="NRT23" s="302"/>
      <c r="NRU23" s="302"/>
      <c r="NRV23" s="302"/>
      <c r="NRW23" s="302"/>
      <c r="NRX23" s="302"/>
      <c r="NRY23" s="302"/>
      <c r="NRZ23" s="302"/>
      <c r="NSA23" s="302"/>
      <c r="NSB23" s="302"/>
      <c r="NSC23" s="302"/>
      <c r="NSD23" s="302"/>
      <c r="NSE23" s="302"/>
      <c r="NSF23" s="302"/>
      <c r="NSG23" s="302"/>
      <c r="NSH23" s="302"/>
      <c r="NSI23" s="302"/>
      <c r="NSJ23" s="302"/>
      <c r="NSK23" s="302"/>
      <c r="NSL23" s="302"/>
      <c r="NSM23" s="302"/>
      <c r="NSN23" s="302"/>
      <c r="NSO23" s="302"/>
      <c r="NSP23" s="302"/>
      <c r="NSQ23" s="302"/>
      <c r="NSR23" s="302"/>
      <c r="NSS23" s="302"/>
      <c r="NST23" s="302"/>
      <c r="NSU23" s="302"/>
      <c r="NSV23" s="302"/>
      <c r="NSW23" s="302"/>
      <c r="NSX23" s="302"/>
      <c r="NSY23" s="302"/>
      <c r="NSZ23" s="302"/>
      <c r="NTA23" s="302"/>
      <c r="NTB23" s="302"/>
      <c r="NTC23" s="302"/>
      <c r="NTD23" s="302"/>
      <c r="NTE23" s="302"/>
      <c r="NTF23" s="302"/>
      <c r="NTG23" s="302"/>
      <c r="NTH23" s="302"/>
      <c r="NTI23" s="302"/>
      <c r="NTJ23" s="302"/>
      <c r="NTK23" s="302"/>
      <c r="NTL23" s="302"/>
      <c r="NTM23" s="302"/>
      <c r="NTN23" s="302"/>
      <c r="NTO23" s="302"/>
      <c r="NTP23" s="302"/>
      <c r="NTQ23" s="302"/>
      <c r="NTR23" s="302"/>
      <c r="NTS23" s="302"/>
      <c r="NTT23" s="302"/>
      <c r="NTU23" s="302"/>
      <c r="NTV23" s="302"/>
      <c r="NTW23" s="302"/>
      <c r="NTX23" s="302"/>
      <c r="NTY23" s="302"/>
      <c r="NTZ23" s="302"/>
      <c r="NUA23" s="302"/>
      <c r="NUB23" s="302"/>
      <c r="NUC23" s="302"/>
      <c r="NUD23" s="302"/>
      <c r="NUE23" s="302"/>
      <c r="NUF23" s="302"/>
      <c r="NUG23" s="302"/>
      <c r="NUH23" s="302"/>
      <c r="NUI23" s="302"/>
      <c r="NUJ23" s="302"/>
      <c r="NUK23" s="302"/>
      <c r="NUL23" s="302"/>
      <c r="NUM23" s="302"/>
      <c r="NUN23" s="302"/>
      <c r="NUO23" s="302"/>
      <c r="NUP23" s="302"/>
      <c r="NUQ23" s="302"/>
      <c r="NUR23" s="302"/>
      <c r="NUS23" s="302"/>
      <c r="NUT23" s="302"/>
      <c r="NUU23" s="302"/>
      <c r="NUV23" s="302"/>
      <c r="NUW23" s="302"/>
      <c r="NUX23" s="302"/>
      <c r="NUY23" s="302"/>
      <c r="NUZ23" s="302"/>
      <c r="NVA23" s="302"/>
      <c r="NVB23" s="302"/>
      <c r="NVC23" s="302"/>
      <c r="NVD23" s="302"/>
      <c r="NVE23" s="302"/>
      <c r="NVF23" s="302"/>
      <c r="NVG23" s="302"/>
      <c r="NVH23" s="302"/>
      <c r="NVI23" s="302"/>
      <c r="NVJ23" s="302"/>
      <c r="NVK23" s="302"/>
      <c r="NVL23" s="302"/>
      <c r="NVM23" s="302"/>
      <c r="NVN23" s="302"/>
      <c r="NVO23" s="302"/>
      <c r="NVP23" s="302"/>
      <c r="NVQ23" s="302"/>
      <c r="NVR23" s="302"/>
      <c r="NVS23" s="302"/>
      <c r="NVT23" s="302"/>
      <c r="NVU23" s="302"/>
      <c r="NVV23" s="302"/>
      <c r="NVW23" s="302"/>
      <c r="NVX23" s="302"/>
      <c r="NVY23" s="302"/>
      <c r="NVZ23" s="302"/>
      <c r="NWA23" s="302"/>
      <c r="NWB23" s="302"/>
      <c r="NWC23" s="302"/>
      <c r="NWD23" s="302"/>
      <c r="NWE23" s="302"/>
      <c r="NWF23" s="302"/>
      <c r="NWG23" s="302"/>
      <c r="NWH23" s="302"/>
      <c r="NWI23" s="302"/>
      <c r="NWJ23" s="302"/>
      <c r="NWK23" s="302"/>
      <c r="NWL23" s="302"/>
      <c r="NWM23" s="302"/>
      <c r="NWN23" s="302"/>
      <c r="NWO23" s="302"/>
      <c r="NWP23" s="302"/>
      <c r="NWQ23" s="302"/>
      <c r="NWR23" s="302"/>
      <c r="NWS23" s="302"/>
      <c r="NWT23" s="302"/>
      <c r="NWU23" s="302"/>
      <c r="NWV23" s="302"/>
      <c r="NWW23" s="302"/>
      <c r="NWX23" s="302"/>
      <c r="NWY23" s="302"/>
      <c r="NWZ23" s="302"/>
      <c r="NXA23" s="302"/>
      <c r="NXB23" s="302"/>
      <c r="NXC23" s="302"/>
      <c r="NXD23" s="302"/>
      <c r="NXE23" s="302"/>
      <c r="NXF23" s="302"/>
      <c r="NXG23" s="302"/>
      <c r="NXH23" s="302"/>
      <c r="NXI23" s="302"/>
      <c r="NXJ23" s="302"/>
      <c r="NXK23" s="302"/>
      <c r="NXL23" s="302"/>
      <c r="NXM23" s="302"/>
      <c r="NXN23" s="302"/>
      <c r="NXO23" s="302"/>
      <c r="NXP23" s="302"/>
      <c r="NXQ23" s="302"/>
      <c r="NXR23" s="302"/>
      <c r="NXS23" s="302"/>
      <c r="NXT23" s="302"/>
      <c r="NXU23" s="302"/>
      <c r="NXV23" s="302"/>
      <c r="NXW23" s="302"/>
      <c r="NXX23" s="302"/>
      <c r="NXY23" s="302"/>
      <c r="NXZ23" s="302"/>
      <c r="NYA23" s="302"/>
      <c r="NYB23" s="302"/>
      <c r="NYC23" s="302"/>
      <c r="NYD23" s="302"/>
      <c r="NYE23" s="302"/>
      <c r="NYF23" s="302"/>
      <c r="NYG23" s="302"/>
      <c r="NYH23" s="302"/>
      <c r="NYI23" s="302"/>
      <c r="NYJ23" s="302"/>
      <c r="NYK23" s="302"/>
      <c r="NYL23" s="302"/>
      <c r="NYM23" s="302"/>
      <c r="NYN23" s="302"/>
      <c r="NYO23" s="302"/>
      <c r="NYP23" s="302"/>
      <c r="NYQ23" s="302"/>
      <c r="NYR23" s="302"/>
      <c r="NYS23" s="302"/>
      <c r="NYT23" s="302"/>
      <c r="NYU23" s="302"/>
      <c r="NYV23" s="302"/>
      <c r="NYW23" s="302"/>
      <c r="NYX23" s="302"/>
      <c r="NYY23" s="302"/>
      <c r="NYZ23" s="302"/>
      <c r="NZA23" s="302"/>
      <c r="NZB23" s="302"/>
      <c r="NZC23" s="302"/>
      <c r="NZD23" s="302"/>
      <c r="NZE23" s="302"/>
      <c r="NZF23" s="302"/>
      <c r="NZG23" s="302"/>
      <c r="NZH23" s="302"/>
      <c r="NZI23" s="302"/>
      <c r="NZJ23" s="302"/>
      <c r="NZK23" s="302"/>
      <c r="NZL23" s="302"/>
      <c r="NZM23" s="302"/>
      <c r="NZN23" s="302"/>
      <c r="NZO23" s="302"/>
      <c r="NZP23" s="302"/>
      <c r="NZQ23" s="302"/>
      <c r="NZR23" s="302"/>
      <c r="NZS23" s="302"/>
      <c r="NZT23" s="302"/>
      <c r="NZU23" s="302"/>
      <c r="NZV23" s="302"/>
      <c r="NZW23" s="302"/>
      <c r="NZX23" s="302"/>
      <c r="NZY23" s="302"/>
      <c r="NZZ23" s="302"/>
      <c r="OAA23" s="302"/>
      <c r="OAB23" s="302"/>
      <c r="OAC23" s="302"/>
      <c r="OAD23" s="302"/>
      <c r="OAE23" s="302"/>
      <c r="OAF23" s="302"/>
      <c r="OAG23" s="302"/>
      <c r="OAH23" s="302"/>
      <c r="OAI23" s="302"/>
      <c r="OAJ23" s="302"/>
      <c r="OAK23" s="302"/>
      <c r="OAL23" s="302"/>
      <c r="OAM23" s="302"/>
      <c r="OAN23" s="302"/>
      <c r="OAO23" s="302"/>
      <c r="OAP23" s="302"/>
      <c r="OAQ23" s="302"/>
      <c r="OAR23" s="302"/>
      <c r="OAS23" s="302"/>
      <c r="OAT23" s="302"/>
      <c r="OAU23" s="302"/>
      <c r="OAV23" s="302"/>
      <c r="OAW23" s="302"/>
      <c r="OAX23" s="302"/>
      <c r="OAY23" s="302"/>
      <c r="OAZ23" s="302"/>
      <c r="OBA23" s="302"/>
      <c r="OBB23" s="302"/>
      <c r="OBC23" s="302"/>
      <c r="OBD23" s="302"/>
      <c r="OBE23" s="302"/>
      <c r="OBF23" s="302"/>
      <c r="OBG23" s="302"/>
      <c r="OBH23" s="302"/>
      <c r="OBI23" s="302"/>
      <c r="OBJ23" s="302"/>
      <c r="OBK23" s="302"/>
      <c r="OBL23" s="302"/>
      <c r="OBM23" s="302"/>
      <c r="OBN23" s="302"/>
      <c r="OBO23" s="302"/>
      <c r="OBP23" s="302"/>
      <c r="OBQ23" s="302"/>
      <c r="OBR23" s="302"/>
      <c r="OBS23" s="302"/>
      <c r="OBT23" s="302"/>
      <c r="OBU23" s="302"/>
      <c r="OBV23" s="302"/>
      <c r="OBW23" s="302"/>
      <c r="OBX23" s="302"/>
      <c r="OBY23" s="302"/>
      <c r="OBZ23" s="302"/>
      <c r="OCA23" s="302"/>
      <c r="OCB23" s="302"/>
      <c r="OCC23" s="302"/>
      <c r="OCD23" s="302"/>
      <c r="OCE23" s="302"/>
      <c r="OCF23" s="302"/>
      <c r="OCG23" s="302"/>
      <c r="OCH23" s="302"/>
      <c r="OCI23" s="302"/>
      <c r="OCJ23" s="302"/>
      <c r="OCK23" s="302"/>
      <c r="OCL23" s="302"/>
      <c r="OCM23" s="302"/>
      <c r="OCN23" s="302"/>
      <c r="OCO23" s="302"/>
      <c r="OCP23" s="302"/>
      <c r="OCQ23" s="302"/>
      <c r="OCR23" s="302"/>
      <c r="OCS23" s="302"/>
      <c r="OCT23" s="302"/>
      <c r="OCU23" s="302"/>
      <c r="OCV23" s="302"/>
      <c r="OCW23" s="302"/>
      <c r="OCX23" s="302"/>
      <c r="OCY23" s="302"/>
      <c r="OCZ23" s="302"/>
      <c r="ODA23" s="302"/>
      <c r="ODB23" s="302"/>
      <c r="ODC23" s="302"/>
      <c r="ODD23" s="302"/>
      <c r="ODE23" s="302"/>
      <c r="ODF23" s="302"/>
      <c r="ODG23" s="302"/>
      <c r="ODH23" s="302"/>
      <c r="ODI23" s="302"/>
      <c r="ODJ23" s="302"/>
      <c r="ODK23" s="302"/>
      <c r="ODL23" s="302"/>
      <c r="ODM23" s="302"/>
      <c r="ODN23" s="302"/>
      <c r="ODO23" s="302"/>
      <c r="ODP23" s="302"/>
      <c r="ODQ23" s="302"/>
      <c r="ODR23" s="302"/>
      <c r="ODS23" s="302"/>
      <c r="ODT23" s="302"/>
      <c r="ODU23" s="302"/>
      <c r="ODV23" s="302"/>
      <c r="ODW23" s="302"/>
      <c r="ODX23" s="302"/>
      <c r="ODY23" s="302"/>
      <c r="ODZ23" s="302"/>
      <c r="OEA23" s="302"/>
      <c r="OEB23" s="302"/>
      <c r="OEC23" s="302"/>
      <c r="OED23" s="302"/>
      <c r="OEE23" s="302"/>
      <c r="OEF23" s="302"/>
      <c r="OEG23" s="302"/>
      <c r="OEH23" s="302"/>
      <c r="OEI23" s="302"/>
      <c r="OEJ23" s="302"/>
      <c r="OEK23" s="302"/>
      <c r="OEL23" s="302"/>
      <c r="OEM23" s="302"/>
      <c r="OEN23" s="302"/>
      <c r="OEO23" s="302"/>
      <c r="OEP23" s="302"/>
      <c r="OEQ23" s="302"/>
      <c r="OER23" s="302"/>
      <c r="OES23" s="302"/>
      <c r="OET23" s="302"/>
      <c r="OEU23" s="302"/>
      <c r="OEV23" s="302"/>
      <c r="OEW23" s="302"/>
      <c r="OEX23" s="302"/>
      <c r="OEY23" s="302"/>
      <c r="OEZ23" s="302"/>
      <c r="OFA23" s="302"/>
      <c r="OFB23" s="302"/>
      <c r="OFC23" s="302"/>
      <c r="OFD23" s="302"/>
      <c r="OFE23" s="302"/>
      <c r="OFF23" s="302"/>
      <c r="OFG23" s="302"/>
      <c r="OFH23" s="302"/>
      <c r="OFI23" s="302"/>
      <c r="OFJ23" s="302"/>
      <c r="OFK23" s="302"/>
      <c r="OFL23" s="302"/>
      <c r="OFM23" s="302"/>
      <c r="OFN23" s="302"/>
      <c r="OFO23" s="302"/>
      <c r="OFP23" s="302"/>
      <c r="OFQ23" s="302"/>
      <c r="OFR23" s="302"/>
      <c r="OFS23" s="302"/>
      <c r="OFT23" s="302"/>
      <c r="OFU23" s="302"/>
      <c r="OFV23" s="302"/>
      <c r="OFW23" s="302"/>
      <c r="OFX23" s="302"/>
      <c r="OFY23" s="302"/>
      <c r="OFZ23" s="302"/>
      <c r="OGA23" s="302"/>
      <c r="OGB23" s="302"/>
      <c r="OGC23" s="302"/>
      <c r="OGD23" s="302"/>
      <c r="OGE23" s="302"/>
      <c r="OGF23" s="302"/>
      <c r="OGG23" s="302"/>
      <c r="OGH23" s="302"/>
      <c r="OGI23" s="302"/>
      <c r="OGJ23" s="302"/>
      <c r="OGK23" s="302"/>
      <c r="OGL23" s="302"/>
      <c r="OGM23" s="302"/>
      <c r="OGN23" s="302"/>
      <c r="OGO23" s="302"/>
      <c r="OGP23" s="302"/>
      <c r="OGQ23" s="302"/>
      <c r="OGR23" s="302"/>
      <c r="OGS23" s="302"/>
      <c r="OGT23" s="302"/>
      <c r="OGU23" s="302"/>
      <c r="OGV23" s="302"/>
      <c r="OGW23" s="302"/>
      <c r="OGX23" s="302"/>
      <c r="OGY23" s="302"/>
      <c r="OGZ23" s="302"/>
      <c r="OHA23" s="302"/>
      <c r="OHB23" s="302"/>
      <c r="OHC23" s="302"/>
      <c r="OHD23" s="302"/>
      <c r="OHE23" s="302"/>
      <c r="OHF23" s="302"/>
      <c r="OHG23" s="302"/>
      <c r="OHH23" s="302"/>
      <c r="OHI23" s="302"/>
      <c r="OHJ23" s="302"/>
      <c r="OHK23" s="302"/>
      <c r="OHL23" s="302"/>
      <c r="OHM23" s="302"/>
      <c r="OHN23" s="302"/>
      <c r="OHO23" s="302"/>
      <c r="OHP23" s="302"/>
      <c r="OHQ23" s="302"/>
      <c r="OHR23" s="302"/>
      <c r="OHS23" s="302"/>
      <c r="OHT23" s="302"/>
      <c r="OHU23" s="302"/>
      <c r="OHV23" s="302"/>
      <c r="OHW23" s="302"/>
      <c r="OHX23" s="302"/>
      <c r="OHY23" s="302"/>
      <c r="OHZ23" s="302"/>
      <c r="OIA23" s="302"/>
      <c r="OIB23" s="302"/>
      <c r="OIC23" s="302"/>
      <c r="OID23" s="302"/>
      <c r="OIE23" s="302"/>
      <c r="OIF23" s="302"/>
      <c r="OIG23" s="302"/>
      <c r="OIH23" s="302"/>
      <c r="OII23" s="302"/>
      <c r="OIJ23" s="302"/>
      <c r="OIK23" s="302"/>
      <c r="OIL23" s="302"/>
      <c r="OIM23" s="302"/>
      <c r="OIN23" s="302"/>
      <c r="OIO23" s="302"/>
      <c r="OIP23" s="302"/>
      <c r="OIQ23" s="302"/>
      <c r="OIR23" s="302"/>
      <c r="OIS23" s="302"/>
      <c r="OIT23" s="302"/>
      <c r="OIU23" s="302"/>
      <c r="OIV23" s="302"/>
      <c r="OIW23" s="302"/>
      <c r="OIX23" s="302"/>
      <c r="OIY23" s="302"/>
      <c r="OIZ23" s="302"/>
      <c r="OJA23" s="302"/>
      <c r="OJB23" s="302"/>
      <c r="OJC23" s="302"/>
      <c r="OJD23" s="302"/>
      <c r="OJE23" s="302"/>
      <c r="OJF23" s="302"/>
      <c r="OJG23" s="302"/>
      <c r="OJH23" s="302"/>
      <c r="OJI23" s="302"/>
      <c r="OJJ23" s="302"/>
      <c r="OJK23" s="302"/>
      <c r="OJL23" s="302"/>
      <c r="OJM23" s="302"/>
      <c r="OJN23" s="302"/>
      <c r="OJO23" s="302"/>
      <c r="OJP23" s="302"/>
      <c r="OJQ23" s="302"/>
      <c r="OJR23" s="302"/>
      <c r="OJS23" s="302"/>
      <c r="OJT23" s="302"/>
      <c r="OJU23" s="302"/>
      <c r="OJV23" s="302"/>
      <c r="OJW23" s="302"/>
      <c r="OJX23" s="302"/>
      <c r="OJY23" s="302"/>
      <c r="OJZ23" s="302"/>
      <c r="OKA23" s="302"/>
      <c r="OKB23" s="302"/>
      <c r="OKC23" s="302"/>
      <c r="OKD23" s="302"/>
      <c r="OKE23" s="302"/>
      <c r="OKF23" s="302"/>
      <c r="OKG23" s="302"/>
      <c r="OKH23" s="302"/>
      <c r="OKI23" s="302"/>
      <c r="OKJ23" s="302"/>
      <c r="OKK23" s="302"/>
      <c r="OKL23" s="302"/>
      <c r="OKM23" s="302"/>
      <c r="OKN23" s="302"/>
      <c r="OKO23" s="302"/>
      <c r="OKP23" s="302"/>
      <c r="OKQ23" s="302"/>
      <c r="OKR23" s="302"/>
      <c r="OKS23" s="302"/>
      <c r="OKT23" s="302"/>
      <c r="OKU23" s="302"/>
      <c r="OKV23" s="302"/>
      <c r="OKW23" s="302"/>
      <c r="OKX23" s="302"/>
      <c r="OKY23" s="302"/>
      <c r="OKZ23" s="302"/>
      <c r="OLA23" s="302"/>
      <c r="OLB23" s="302"/>
      <c r="OLC23" s="302"/>
      <c r="OLD23" s="302"/>
      <c r="OLE23" s="302"/>
      <c r="OLF23" s="302"/>
      <c r="OLG23" s="302"/>
      <c r="OLH23" s="302"/>
      <c r="OLI23" s="302"/>
      <c r="OLJ23" s="302"/>
      <c r="OLK23" s="302"/>
      <c r="OLL23" s="302"/>
      <c r="OLM23" s="302"/>
      <c r="OLN23" s="302"/>
      <c r="OLO23" s="302"/>
      <c r="OLP23" s="302"/>
      <c r="OLQ23" s="302"/>
      <c r="OLR23" s="302"/>
      <c r="OLS23" s="302"/>
      <c r="OLT23" s="302"/>
      <c r="OLU23" s="302"/>
      <c r="OLV23" s="302"/>
      <c r="OLW23" s="302"/>
      <c r="OLX23" s="302"/>
      <c r="OLY23" s="302"/>
      <c r="OLZ23" s="302"/>
      <c r="OMA23" s="302"/>
      <c r="OMB23" s="302"/>
      <c r="OMC23" s="302"/>
      <c r="OMD23" s="302"/>
      <c r="OME23" s="302"/>
      <c r="OMF23" s="302"/>
      <c r="OMG23" s="302"/>
      <c r="OMH23" s="302"/>
      <c r="OMI23" s="302"/>
      <c r="OMJ23" s="302"/>
      <c r="OMK23" s="302"/>
      <c r="OML23" s="302"/>
      <c r="OMM23" s="302"/>
      <c r="OMN23" s="302"/>
      <c r="OMO23" s="302"/>
      <c r="OMP23" s="302"/>
      <c r="OMQ23" s="302"/>
      <c r="OMR23" s="302"/>
      <c r="OMS23" s="302"/>
      <c r="OMT23" s="302"/>
      <c r="OMU23" s="302"/>
      <c r="OMV23" s="302"/>
      <c r="OMW23" s="302"/>
      <c r="OMX23" s="302"/>
      <c r="OMY23" s="302"/>
      <c r="OMZ23" s="302"/>
      <c r="ONA23" s="302"/>
      <c r="ONB23" s="302"/>
      <c r="ONC23" s="302"/>
      <c r="OND23" s="302"/>
      <c r="ONE23" s="302"/>
      <c r="ONF23" s="302"/>
      <c r="ONG23" s="302"/>
      <c r="ONH23" s="302"/>
      <c r="ONI23" s="302"/>
      <c r="ONJ23" s="302"/>
      <c r="ONK23" s="302"/>
      <c r="ONL23" s="302"/>
      <c r="ONM23" s="302"/>
      <c r="ONN23" s="302"/>
      <c r="ONO23" s="302"/>
      <c r="ONP23" s="302"/>
      <c r="ONQ23" s="302"/>
      <c r="ONR23" s="302"/>
      <c r="ONS23" s="302"/>
      <c r="ONT23" s="302"/>
      <c r="ONU23" s="302"/>
      <c r="ONV23" s="302"/>
      <c r="ONW23" s="302"/>
      <c r="ONX23" s="302"/>
      <c r="ONY23" s="302"/>
      <c r="ONZ23" s="302"/>
      <c r="OOA23" s="302"/>
      <c r="OOB23" s="302"/>
      <c r="OOC23" s="302"/>
      <c r="OOD23" s="302"/>
      <c r="OOE23" s="302"/>
      <c r="OOF23" s="302"/>
      <c r="OOG23" s="302"/>
      <c r="OOH23" s="302"/>
      <c r="OOI23" s="302"/>
      <c r="OOJ23" s="302"/>
      <c r="OOK23" s="302"/>
      <c r="OOL23" s="302"/>
      <c r="OOM23" s="302"/>
      <c r="OON23" s="302"/>
      <c r="OOO23" s="302"/>
      <c r="OOP23" s="302"/>
      <c r="OOQ23" s="302"/>
      <c r="OOR23" s="302"/>
      <c r="OOS23" s="302"/>
      <c r="OOT23" s="302"/>
      <c r="OOU23" s="302"/>
      <c r="OOV23" s="302"/>
      <c r="OOW23" s="302"/>
      <c r="OOX23" s="302"/>
      <c r="OOY23" s="302"/>
      <c r="OOZ23" s="302"/>
      <c r="OPA23" s="302"/>
      <c r="OPB23" s="302"/>
      <c r="OPC23" s="302"/>
      <c r="OPD23" s="302"/>
      <c r="OPE23" s="302"/>
      <c r="OPF23" s="302"/>
      <c r="OPG23" s="302"/>
      <c r="OPH23" s="302"/>
      <c r="OPI23" s="302"/>
      <c r="OPJ23" s="302"/>
      <c r="OPK23" s="302"/>
      <c r="OPL23" s="302"/>
      <c r="OPM23" s="302"/>
      <c r="OPN23" s="302"/>
      <c r="OPO23" s="302"/>
      <c r="OPP23" s="302"/>
      <c r="OPQ23" s="302"/>
      <c r="OPR23" s="302"/>
      <c r="OPS23" s="302"/>
      <c r="OPT23" s="302"/>
      <c r="OPU23" s="302"/>
      <c r="OPV23" s="302"/>
      <c r="OPW23" s="302"/>
      <c r="OPX23" s="302"/>
      <c r="OPY23" s="302"/>
      <c r="OPZ23" s="302"/>
      <c r="OQA23" s="302"/>
      <c r="OQB23" s="302"/>
      <c r="OQC23" s="302"/>
      <c r="OQD23" s="302"/>
      <c r="OQE23" s="302"/>
      <c r="OQF23" s="302"/>
      <c r="OQG23" s="302"/>
      <c r="OQH23" s="302"/>
      <c r="OQI23" s="302"/>
      <c r="OQJ23" s="302"/>
      <c r="OQK23" s="302"/>
      <c r="OQL23" s="302"/>
      <c r="OQM23" s="302"/>
      <c r="OQN23" s="302"/>
      <c r="OQO23" s="302"/>
      <c r="OQP23" s="302"/>
      <c r="OQQ23" s="302"/>
      <c r="OQR23" s="302"/>
      <c r="OQS23" s="302"/>
      <c r="OQT23" s="302"/>
      <c r="OQU23" s="302"/>
      <c r="OQV23" s="302"/>
      <c r="OQW23" s="302"/>
      <c r="OQX23" s="302"/>
      <c r="OQY23" s="302"/>
      <c r="OQZ23" s="302"/>
      <c r="ORA23" s="302"/>
      <c r="ORB23" s="302"/>
      <c r="ORC23" s="302"/>
      <c r="ORD23" s="302"/>
      <c r="ORE23" s="302"/>
      <c r="ORF23" s="302"/>
      <c r="ORG23" s="302"/>
      <c r="ORH23" s="302"/>
      <c r="ORI23" s="302"/>
      <c r="ORJ23" s="302"/>
      <c r="ORK23" s="302"/>
      <c r="ORL23" s="302"/>
      <c r="ORM23" s="302"/>
      <c r="ORN23" s="302"/>
      <c r="ORO23" s="302"/>
      <c r="ORP23" s="302"/>
      <c r="ORQ23" s="302"/>
      <c r="ORR23" s="302"/>
      <c r="ORS23" s="302"/>
      <c r="ORT23" s="302"/>
      <c r="ORU23" s="302"/>
      <c r="ORV23" s="302"/>
      <c r="ORW23" s="302"/>
      <c r="ORX23" s="302"/>
      <c r="ORY23" s="302"/>
      <c r="ORZ23" s="302"/>
      <c r="OSA23" s="302"/>
      <c r="OSB23" s="302"/>
      <c r="OSC23" s="302"/>
      <c r="OSD23" s="302"/>
      <c r="OSE23" s="302"/>
      <c r="OSF23" s="302"/>
      <c r="OSG23" s="302"/>
      <c r="OSH23" s="302"/>
      <c r="OSI23" s="302"/>
      <c r="OSJ23" s="302"/>
      <c r="OSK23" s="302"/>
      <c r="OSL23" s="302"/>
      <c r="OSM23" s="302"/>
      <c r="OSN23" s="302"/>
      <c r="OSO23" s="302"/>
      <c r="OSP23" s="302"/>
      <c r="OSQ23" s="302"/>
      <c r="OSR23" s="302"/>
      <c r="OSS23" s="302"/>
      <c r="OST23" s="302"/>
      <c r="OSU23" s="302"/>
      <c r="OSV23" s="302"/>
      <c r="OSW23" s="302"/>
      <c r="OSX23" s="302"/>
      <c r="OSY23" s="302"/>
      <c r="OSZ23" s="302"/>
      <c r="OTA23" s="302"/>
      <c r="OTB23" s="302"/>
      <c r="OTC23" s="302"/>
      <c r="OTD23" s="302"/>
      <c r="OTE23" s="302"/>
      <c r="OTF23" s="302"/>
      <c r="OTG23" s="302"/>
      <c r="OTH23" s="302"/>
      <c r="OTI23" s="302"/>
      <c r="OTJ23" s="302"/>
      <c r="OTK23" s="302"/>
      <c r="OTL23" s="302"/>
      <c r="OTM23" s="302"/>
      <c r="OTN23" s="302"/>
      <c r="OTO23" s="302"/>
      <c r="OTP23" s="302"/>
      <c r="OTQ23" s="302"/>
      <c r="OTR23" s="302"/>
      <c r="OTS23" s="302"/>
      <c r="OTT23" s="302"/>
      <c r="OTU23" s="302"/>
      <c r="OTV23" s="302"/>
      <c r="OTW23" s="302"/>
      <c r="OTX23" s="302"/>
      <c r="OTY23" s="302"/>
      <c r="OTZ23" s="302"/>
      <c r="OUA23" s="302"/>
      <c r="OUB23" s="302"/>
      <c r="OUC23" s="302"/>
      <c r="OUD23" s="302"/>
      <c r="OUE23" s="302"/>
      <c r="OUF23" s="302"/>
      <c r="OUG23" s="302"/>
      <c r="OUH23" s="302"/>
      <c r="OUI23" s="302"/>
      <c r="OUJ23" s="302"/>
      <c r="OUK23" s="302"/>
      <c r="OUL23" s="302"/>
      <c r="OUM23" s="302"/>
      <c r="OUN23" s="302"/>
      <c r="OUO23" s="302"/>
      <c r="OUP23" s="302"/>
      <c r="OUQ23" s="302"/>
      <c r="OUR23" s="302"/>
      <c r="OUS23" s="302"/>
      <c r="OUT23" s="302"/>
      <c r="OUU23" s="302"/>
      <c r="OUV23" s="302"/>
      <c r="OUW23" s="302"/>
      <c r="OUX23" s="302"/>
      <c r="OUY23" s="302"/>
      <c r="OUZ23" s="302"/>
      <c r="OVA23" s="302"/>
      <c r="OVB23" s="302"/>
      <c r="OVC23" s="302"/>
      <c r="OVD23" s="302"/>
      <c r="OVE23" s="302"/>
      <c r="OVF23" s="302"/>
      <c r="OVG23" s="302"/>
      <c r="OVH23" s="302"/>
      <c r="OVI23" s="302"/>
      <c r="OVJ23" s="302"/>
      <c r="OVK23" s="302"/>
      <c r="OVL23" s="302"/>
      <c r="OVM23" s="302"/>
      <c r="OVN23" s="302"/>
      <c r="OVO23" s="302"/>
      <c r="OVP23" s="302"/>
      <c r="OVQ23" s="302"/>
      <c r="OVR23" s="302"/>
      <c r="OVS23" s="302"/>
      <c r="OVT23" s="302"/>
      <c r="OVU23" s="302"/>
      <c r="OVV23" s="302"/>
      <c r="OVW23" s="302"/>
      <c r="OVX23" s="302"/>
      <c r="OVY23" s="302"/>
      <c r="OVZ23" s="302"/>
      <c r="OWA23" s="302"/>
      <c r="OWB23" s="302"/>
      <c r="OWC23" s="302"/>
      <c r="OWD23" s="302"/>
      <c r="OWE23" s="302"/>
      <c r="OWF23" s="302"/>
      <c r="OWG23" s="302"/>
      <c r="OWH23" s="302"/>
      <c r="OWI23" s="302"/>
      <c r="OWJ23" s="302"/>
      <c r="OWK23" s="302"/>
      <c r="OWL23" s="302"/>
      <c r="OWM23" s="302"/>
      <c r="OWN23" s="302"/>
      <c r="OWO23" s="302"/>
      <c r="OWP23" s="302"/>
      <c r="OWQ23" s="302"/>
      <c r="OWR23" s="302"/>
      <c r="OWS23" s="302"/>
      <c r="OWT23" s="302"/>
      <c r="OWU23" s="302"/>
      <c r="OWV23" s="302"/>
      <c r="OWW23" s="302"/>
      <c r="OWX23" s="302"/>
      <c r="OWY23" s="302"/>
      <c r="OWZ23" s="302"/>
      <c r="OXA23" s="302"/>
      <c r="OXB23" s="302"/>
      <c r="OXC23" s="302"/>
      <c r="OXD23" s="302"/>
      <c r="OXE23" s="302"/>
      <c r="OXF23" s="302"/>
      <c r="OXG23" s="302"/>
      <c r="OXH23" s="302"/>
      <c r="OXI23" s="302"/>
      <c r="OXJ23" s="302"/>
      <c r="OXK23" s="302"/>
      <c r="OXL23" s="302"/>
      <c r="OXM23" s="302"/>
      <c r="OXN23" s="302"/>
      <c r="OXO23" s="302"/>
      <c r="OXP23" s="302"/>
      <c r="OXQ23" s="302"/>
      <c r="OXR23" s="302"/>
      <c r="OXS23" s="302"/>
      <c r="OXT23" s="302"/>
      <c r="OXU23" s="302"/>
      <c r="OXV23" s="302"/>
      <c r="OXW23" s="302"/>
      <c r="OXX23" s="302"/>
      <c r="OXY23" s="302"/>
      <c r="OXZ23" s="302"/>
      <c r="OYA23" s="302"/>
      <c r="OYB23" s="302"/>
      <c r="OYC23" s="302"/>
      <c r="OYD23" s="302"/>
      <c r="OYE23" s="302"/>
      <c r="OYF23" s="302"/>
      <c r="OYG23" s="302"/>
      <c r="OYH23" s="302"/>
      <c r="OYI23" s="302"/>
      <c r="OYJ23" s="302"/>
      <c r="OYK23" s="302"/>
      <c r="OYL23" s="302"/>
      <c r="OYM23" s="302"/>
      <c r="OYN23" s="302"/>
      <c r="OYO23" s="302"/>
      <c r="OYP23" s="302"/>
      <c r="OYQ23" s="302"/>
      <c r="OYR23" s="302"/>
      <c r="OYS23" s="302"/>
      <c r="OYT23" s="302"/>
      <c r="OYU23" s="302"/>
      <c r="OYV23" s="302"/>
      <c r="OYW23" s="302"/>
      <c r="OYX23" s="302"/>
      <c r="OYY23" s="302"/>
      <c r="OYZ23" s="302"/>
      <c r="OZA23" s="302"/>
      <c r="OZB23" s="302"/>
      <c r="OZC23" s="302"/>
      <c r="OZD23" s="302"/>
      <c r="OZE23" s="302"/>
      <c r="OZF23" s="302"/>
      <c r="OZG23" s="302"/>
      <c r="OZH23" s="302"/>
      <c r="OZI23" s="302"/>
      <c r="OZJ23" s="302"/>
      <c r="OZK23" s="302"/>
      <c r="OZL23" s="302"/>
      <c r="OZM23" s="302"/>
      <c r="OZN23" s="302"/>
      <c r="OZO23" s="302"/>
      <c r="OZP23" s="302"/>
      <c r="OZQ23" s="302"/>
      <c r="OZR23" s="302"/>
      <c r="OZS23" s="302"/>
      <c r="OZT23" s="302"/>
      <c r="OZU23" s="302"/>
      <c r="OZV23" s="302"/>
      <c r="OZW23" s="302"/>
      <c r="OZX23" s="302"/>
      <c r="OZY23" s="302"/>
      <c r="OZZ23" s="302"/>
      <c r="PAA23" s="302"/>
      <c r="PAB23" s="302"/>
      <c r="PAC23" s="302"/>
      <c r="PAD23" s="302"/>
      <c r="PAE23" s="302"/>
      <c r="PAF23" s="302"/>
      <c r="PAG23" s="302"/>
      <c r="PAH23" s="302"/>
      <c r="PAI23" s="302"/>
      <c r="PAJ23" s="302"/>
      <c r="PAK23" s="302"/>
      <c r="PAL23" s="302"/>
      <c r="PAM23" s="302"/>
      <c r="PAN23" s="302"/>
      <c r="PAO23" s="302"/>
      <c r="PAP23" s="302"/>
      <c r="PAQ23" s="302"/>
      <c r="PAR23" s="302"/>
      <c r="PAS23" s="302"/>
      <c r="PAT23" s="302"/>
      <c r="PAU23" s="302"/>
      <c r="PAV23" s="302"/>
      <c r="PAW23" s="302"/>
      <c r="PAX23" s="302"/>
      <c r="PAY23" s="302"/>
      <c r="PAZ23" s="302"/>
      <c r="PBA23" s="302"/>
      <c r="PBB23" s="302"/>
      <c r="PBC23" s="302"/>
      <c r="PBD23" s="302"/>
      <c r="PBE23" s="302"/>
      <c r="PBF23" s="302"/>
      <c r="PBG23" s="302"/>
      <c r="PBH23" s="302"/>
      <c r="PBI23" s="302"/>
      <c r="PBJ23" s="302"/>
      <c r="PBK23" s="302"/>
      <c r="PBL23" s="302"/>
      <c r="PBM23" s="302"/>
      <c r="PBN23" s="302"/>
      <c r="PBO23" s="302"/>
      <c r="PBP23" s="302"/>
      <c r="PBQ23" s="302"/>
      <c r="PBR23" s="302"/>
      <c r="PBS23" s="302"/>
      <c r="PBT23" s="302"/>
      <c r="PBU23" s="302"/>
      <c r="PBV23" s="302"/>
      <c r="PBW23" s="302"/>
      <c r="PBX23" s="302"/>
      <c r="PBY23" s="302"/>
      <c r="PBZ23" s="302"/>
      <c r="PCA23" s="302"/>
      <c r="PCB23" s="302"/>
      <c r="PCC23" s="302"/>
      <c r="PCD23" s="302"/>
      <c r="PCE23" s="302"/>
      <c r="PCF23" s="302"/>
      <c r="PCG23" s="302"/>
      <c r="PCH23" s="302"/>
      <c r="PCI23" s="302"/>
      <c r="PCJ23" s="302"/>
      <c r="PCK23" s="302"/>
      <c r="PCL23" s="302"/>
      <c r="PCM23" s="302"/>
      <c r="PCN23" s="302"/>
      <c r="PCO23" s="302"/>
      <c r="PCP23" s="302"/>
      <c r="PCQ23" s="302"/>
      <c r="PCR23" s="302"/>
      <c r="PCS23" s="302"/>
      <c r="PCT23" s="302"/>
      <c r="PCU23" s="302"/>
      <c r="PCV23" s="302"/>
      <c r="PCW23" s="302"/>
      <c r="PCX23" s="302"/>
      <c r="PCY23" s="302"/>
      <c r="PCZ23" s="302"/>
      <c r="PDA23" s="302"/>
      <c r="PDB23" s="302"/>
      <c r="PDC23" s="302"/>
      <c r="PDD23" s="302"/>
      <c r="PDE23" s="302"/>
      <c r="PDF23" s="302"/>
      <c r="PDG23" s="302"/>
      <c r="PDH23" s="302"/>
      <c r="PDI23" s="302"/>
      <c r="PDJ23" s="302"/>
      <c r="PDK23" s="302"/>
      <c r="PDL23" s="302"/>
      <c r="PDM23" s="302"/>
      <c r="PDN23" s="302"/>
      <c r="PDO23" s="302"/>
      <c r="PDP23" s="302"/>
      <c r="PDQ23" s="302"/>
      <c r="PDR23" s="302"/>
      <c r="PDS23" s="302"/>
      <c r="PDT23" s="302"/>
      <c r="PDU23" s="302"/>
      <c r="PDV23" s="302"/>
      <c r="PDW23" s="302"/>
      <c r="PDX23" s="302"/>
      <c r="PDY23" s="302"/>
      <c r="PDZ23" s="302"/>
      <c r="PEA23" s="302"/>
      <c r="PEB23" s="302"/>
      <c r="PEC23" s="302"/>
      <c r="PED23" s="302"/>
      <c r="PEE23" s="302"/>
      <c r="PEF23" s="302"/>
      <c r="PEG23" s="302"/>
      <c r="PEH23" s="302"/>
      <c r="PEI23" s="302"/>
      <c r="PEJ23" s="302"/>
      <c r="PEK23" s="302"/>
      <c r="PEL23" s="302"/>
      <c r="PEM23" s="302"/>
      <c r="PEN23" s="302"/>
      <c r="PEO23" s="302"/>
      <c r="PEP23" s="302"/>
      <c r="PEQ23" s="302"/>
      <c r="PER23" s="302"/>
      <c r="PES23" s="302"/>
      <c r="PET23" s="302"/>
      <c r="PEU23" s="302"/>
      <c r="PEV23" s="302"/>
      <c r="PEW23" s="302"/>
      <c r="PEX23" s="302"/>
      <c r="PEY23" s="302"/>
      <c r="PEZ23" s="302"/>
      <c r="PFA23" s="302"/>
      <c r="PFB23" s="302"/>
      <c r="PFC23" s="302"/>
      <c r="PFD23" s="302"/>
      <c r="PFE23" s="302"/>
      <c r="PFF23" s="302"/>
      <c r="PFG23" s="302"/>
      <c r="PFH23" s="302"/>
      <c r="PFI23" s="302"/>
      <c r="PFJ23" s="302"/>
      <c r="PFK23" s="302"/>
      <c r="PFL23" s="302"/>
      <c r="PFM23" s="302"/>
      <c r="PFN23" s="302"/>
      <c r="PFO23" s="302"/>
      <c r="PFP23" s="302"/>
      <c r="PFQ23" s="302"/>
      <c r="PFR23" s="302"/>
      <c r="PFS23" s="302"/>
      <c r="PFT23" s="302"/>
      <c r="PFU23" s="302"/>
      <c r="PFV23" s="302"/>
      <c r="PFW23" s="302"/>
      <c r="PFX23" s="302"/>
      <c r="PFY23" s="302"/>
      <c r="PFZ23" s="302"/>
      <c r="PGA23" s="302"/>
      <c r="PGB23" s="302"/>
      <c r="PGC23" s="302"/>
      <c r="PGD23" s="302"/>
      <c r="PGE23" s="302"/>
      <c r="PGF23" s="302"/>
      <c r="PGG23" s="302"/>
      <c r="PGH23" s="302"/>
      <c r="PGI23" s="302"/>
      <c r="PGJ23" s="302"/>
      <c r="PGK23" s="302"/>
      <c r="PGL23" s="302"/>
      <c r="PGM23" s="302"/>
      <c r="PGN23" s="302"/>
      <c r="PGO23" s="302"/>
      <c r="PGP23" s="302"/>
      <c r="PGQ23" s="302"/>
      <c r="PGR23" s="302"/>
      <c r="PGS23" s="302"/>
      <c r="PGT23" s="302"/>
      <c r="PGU23" s="302"/>
      <c r="PGV23" s="302"/>
      <c r="PGW23" s="302"/>
      <c r="PGX23" s="302"/>
      <c r="PGY23" s="302"/>
      <c r="PGZ23" s="302"/>
      <c r="PHA23" s="302"/>
      <c r="PHB23" s="302"/>
      <c r="PHC23" s="302"/>
      <c r="PHD23" s="302"/>
      <c r="PHE23" s="302"/>
      <c r="PHF23" s="302"/>
      <c r="PHG23" s="302"/>
      <c r="PHH23" s="302"/>
      <c r="PHI23" s="302"/>
      <c r="PHJ23" s="302"/>
      <c r="PHK23" s="302"/>
      <c r="PHL23" s="302"/>
      <c r="PHM23" s="302"/>
      <c r="PHN23" s="302"/>
      <c r="PHO23" s="302"/>
      <c r="PHP23" s="302"/>
      <c r="PHQ23" s="302"/>
      <c r="PHR23" s="302"/>
      <c r="PHS23" s="302"/>
      <c r="PHT23" s="302"/>
      <c r="PHU23" s="302"/>
      <c r="PHV23" s="302"/>
      <c r="PHW23" s="302"/>
      <c r="PHX23" s="302"/>
      <c r="PHY23" s="302"/>
      <c r="PHZ23" s="302"/>
      <c r="PIA23" s="302"/>
      <c r="PIB23" s="302"/>
      <c r="PIC23" s="302"/>
      <c r="PID23" s="302"/>
      <c r="PIE23" s="302"/>
      <c r="PIF23" s="302"/>
      <c r="PIG23" s="302"/>
      <c r="PIH23" s="302"/>
      <c r="PII23" s="302"/>
      <c r="PIJ23" s="302"/>
      <c r="PIK23" s="302"/>
      <c r="PIL23" s="302"/>
      <c r="PIM23" s="302"/>
      <c r="PIN23" s="302"/>
      <c r="PIO23" s="302"/>
      <c r="PIP23" s="302"/>
      <c r="PIQ23" s="302"/>
      <c r="PIR23" s="302"/>
      <c r="PIS23" s="302"/>
      <c r="PIT23" s="302"/>
      <c r="PIU23" s="302"/>
      <c r="PIV23" s="302"/>
      <c r="PIW23" s="302"/>
      <c r="PIX23" s="302"/>
      <c r="PIY23" s="302"/>
      <c r="PIZ23" s="302"/>
      <c r="PJA23" s="302"/>
      <c r="PJB23" s="302"/>
      <c r="PJC23" s="302"/>
      <c r="PJD23" s="302"/>
      <c r="PJE23" s="302"/>
      <c r="PJF23" s="302"/>
      <c r="PJG23" s="302"/>
      <c r="PJH23" s="302"/>
      <c r="PJI23" s="302"/>
      <c r="PJJ23" s="302"/>
      <c r="PJK23" s="302"/>
      <c r="PJL23" s="302"/>
      <c r="PJM23" s="302"/>
      <c r="PJN23" s="302"/>
      <c r="PJO23" s="302"/>
      <c r="PJP23" s="302"/>
      <c r="PJQ23" s="302"/>
      <c r="PJR23" s="302"/>
      <c r="PJS23" s="302"/>
      <c r="PJT23" s="302"/>
      <c r="PJU23" s="302"/>
      <c r="PJV23" s="302"/>
      <c r="PJW23" s="302"/>
      <c r="PJX23" s="302"/>
      <c r="PJY23" s="302"/>
      <c r="PJZ23" s="302"/>
      <c r="PKA23" s="302"/>
      <c r="PKB23" s="302"/>
      <c r="PKC23" s="302"/>
      <c r="PKD23" s="302"/>
      <c r="PKE23" s="302"/>
      <c r="PKF23" s="302"/>
      <c r="PKG23" s="302"/>
      <c r="PKH23" s="302"/>
      <c r="PKI23" s="302"/>
      <c r="PKJ23" s="302"/>
      <c r="PKK23" s="302"/>
      <c r="PKL23" s="302"/>
      <c r="PKM23" s="302"/>
      <c r="PKN23" s="302"/>
      <c r="PKO23" s="302"/>
      <c r="PKP23" s="302"/>
      <c r="PKQ23" s="302"/>
      <c r="PKR23" s="302"/>
      <c r="PKS23" s="302"/>
      <c r="PKT23" s="302"/>
      <c r="PKU23" s="302"/>
      <c r="PKV23" s="302"/>
      <c r="PKW23" s="302"/>
      <c r="PKX23" s="302"/>
      <c r="PKY23" s="302"/>
      <c r="PKZ23" s="302"/>
      <c r="PLA23" s="302"/>
      <c r="PLB23" s="302"/>
      <c r="PLC23" s="302"/>
      <c r="PLD23" s="302"/>
      <c r="PLE23" s="302"/>
      <c r="PLF23" s="302"/>
      <c r="PLG23" s="302"/>
      <c r="PLH23" s="302"/>
      <c r="PLI23" s="302"/>
      <c r="PLJ23" s="302"/>
      <c r="PLK23" s="302"/>
      <c r="PLL23" s="302"/>
      <c r="PLM23" s="302"/>
      <c r="PLN23" s="302"/>
      <c r="PLO23" s="302"/>
      <c r="PLP23" s="302"/>
      <c r="PLQ23" s="302"/>
      <c r="PLR23" s="302"/>
      <c r="PLS23" s="302"/>
      <c r="PLT23" s="302"/>
      <c r="PLU23" s="302"/>
      <c r="PLV23" s="302"/>
      <c r="PLW23" s="302"/>
      <c r="PLX23" s="302"/>
      <c r="PLY23" s="302"/>
      <c r="PLZ23" s="302"/>
      <c r="PMA23" s="302"/>
      <c r="PMB23" s="302"/>
      <c r="PMC23" s="302"/>
      <c r="PMD23" s="302"/>
      <c r="PME23" s="302"/>
      <c r="PMF23" s="302"/>
      <c r="PMG23" s="302"/>
      <c r="PMH23" s="302"/>
      <c r="PMI23" s="302"/>
      <c r="PMJ23" s="302"/>
      <c r="PMK23" s="302"/>
      <c r="PML23" s="302"/>
      <c r="PMM23" s="302"/>
      <c r="PMN23" s="302"/>
      <c r="PMO23" s="302"/>
      <c r="PMP23" s="302"/>
      <c r="PMQ23" s="302"/>
      <c r="PMR23" s="302"/>
      <c r="PMS23" s="302"/>
      <c r="PMT23" s="302"/>
      <c r="PMU23" s="302"/>
      <c r="PMV23" s="302"/>
      <c r="PMW23" s="302"/>
      <c r="PMX23" s="302"/>
      <c r="PMY23" s="302"/>
      <c r="PMZ23" s="302"/>
      <c r="PNA23" s="302"/>
      <c r="PNB23" s="302"/>
      <c r="PNC23" s="302"/>
      <c r="PND23" s="302"/>
      <c r="PNE23" s="302"/>
      <c r="PNF23" s="302"/>
      <c r="PNG23" s="302"/>
      <c r="PNH23" s="302"/>
      <c r="PNI23" s="302"/>
      <c r="PNJ23" s="302"/>
      <c r="PNK23" s="302"/>
      <c r="PNL23" s="302"/>
      <c r="PNM23" s="302"/>
      <c r="PNN23" s="302"/>
      <c r="PNO23" s="302"/>
      <c r="PNP23" s="302"/>
      <c r="PNQ23" s="302"/>
      <c r="PNR23" s="302"/>
      <c r="PNS23" s="302"/>
      <c r="PNT23" s="302"/>
      <c r="PNU23" s="302"/>
      <c r="PNV23" s="302"/>
      <c r="PNW23" s="302"/>
      <c r="PNX23" s="302"/>
      <c r="PNY23" s="302"/>
      <c r="PNZ23" s="302"/>
      <c r="POA23" s="302"/>
      <c r="POB23" s="302"/>
      <c r="POC23" s="302"/>
      <c r="POD23" s="302"/>
      <c r="POE23" s="302"/>
      <c r="POF23" s="302"/>
      <c r="POG23" s="302"/>
      <c r="POH23" s="302"/>
      <c r="POI23" s="302"/>
      <c r="POJ23" s="302"/>
      <c r="POK23" s="302"/>
      <c r="POL23" s="302"/>
      <c r="POM23" s="302"/>
      <c r="PON23" s="302"/>
      <c r="POO23" s="302"/>
      <c r="POP23" s="302"/>
      <c r="POQ23" s="302"/>
      <c r="POR23" s="302"/>
      <c r="POS23" s="302"/>
      <c r="POT23" s="302"/>
      <c r="POU23" s="302"/>
      <c r="POV23" s="302"/>
      <c r="POW23" s="302"/>
      <c r="POX23" s="302"/>
      <c r="POY23" s="302"/>
      <c r="POZ23" s="302"/>
      <c r="PPA23" s="302"/>
      <c r="PPB23" s="302"/>
      <c r="PPC23" s="302"/>
      <c r="PPD23" s="302"/>
      <c r="PPE23" s="302"/>
      <c r="PPF23" s="302"/>
      <c r="PPG23" s="302"/>
      <c r="PPH23" s="302"/>
      <c r="PPI23" s="302"/>
      <c r="PPJ23" s="302"/>
      <c r="PPK23" s="302"/>
      <c r="PPL23" s="302"/>
      <c r="PPM23" s="302"/>
      <c r="PPN23" s="302"/>
      <c r="PPO23" s="302"/>
      <c r="PPP23" s="302"/>
      <c r="PPQ23" s="302"/>
      <c r="PPR23" s="302"/>
      <c r="PPS23" s="302"/>
      <c r="PPT23" s="302"/>
      <c r="PPU23" s="302"/>
      <c r="PPV23" s="302"/>
      <c r="PPW23" s="302"/>
      <c r="PPX23" s="302"/>
      <c r="PPY23" s="302"/>
      <c r="PPZ23" s="302"/>
      <c r="PQA23" s="302"/>
      <c r="PQB23" s="302"/>
      <c r="PQC23" s="302"/>
      <c r="PQD23" s="302"/>
      <c r="PQE23" s="302"/>
      <c r="PQF23" s="302"/>
      <c r="PQG23" s="302"/>
      <c r="PQH23" s="302"/>
      <c r="PQI23" s="302"/>
      <c r="PQJ23" s="302"/>
      <c r="PQK23" s="302"/>
      <c r="PQL23" s="302"/>
      <c r="PQM23" s="302"/>
      <c r="PQN23" s="302"/>
      <c r="PQO23" s="302"/>
      <c r="PQP23" s="302"/>
      <c r="PQQ23" s="302"/>
      <c r="PQR23" s="302"/>
      <c r="PQS23" s="302"/>
      <c r="PQT23" s="302"/>
      <c r="PQU23" s="302"/>
      <c r="PQV23" s="302"/>
      <c r="PQW23" s="302"/>
      <c r="PQX23" s="302"/>
      <c r="PQY23" s="302"/>
      <c r="PQZ23" s="302"/>
      <c r="PRA23" s="302"/>
      <c r="PRB23" s="302"/>
      <c r="PRC23" s="302"/>
      <c r="PRD23" s="302"/>
      <c r="PRE23" s="302"/>
      <c r="PRF23" s="302"/>
      <c r="PRG23" s="302"/>
      <c r="PRH23" s="302"/>
      <c r="PRI23" s="302"/>
      <c r="PRJ23" s="302"/>
      <c r="PRK23" s="302"/>
      <c r="PRL23" s="302"/>
      <c r="PRM23" s="302"/>
      <c r="PRN23" s="302"/>
      <c r="PRO23" s="302"/>
      <c r="PRP23" s="302"/>
      <c r="PRQ23" s="302"/>
      <c r="PRR23" s="302"/>
      <c r="PRS23" s="302"/>
      <c r="PRT23" s="302"/>
      <c r="PRU23" s="302"/>
      <c r="PRV23" s="302"/>
      <c r="PRW23" s="302"/>
      <c r="PRX23" s="302"/>
      <c r="PRY23" s="302"/>
      <c r="PRZ23" s="302"/>
      <c r="PSA23" s="302"/>
      <c r="PSB23" s="302"/>
      <c r="PSC23" s="302"/>
      <c r="PSD23" s="302"/>
      <c r="PSE23" s="302"/>
      <c r="PSF23" s="302"/>
      <c r="PSG23" s="302"/>
      <c r="PSH23" s="302"/>
      <c r="PSI23" s="302"/>
      <c r="PSJ23" s="302"/>
      <c r="PSK23" s="302"/>
      <c r="PSL23" s="302"/>
      <c r="PSM23" s="302"/>
      <c r="PSN23" s="302"/>
      <c r="PSO23" s="302"/>
      <c r="PSP23" s="302"/>
      <c r="PSQ23" s="302"/>
      <c r="PSR23" s="302"/>
      <c r="PSS23" s="302"/>
      <c r="PST23" s="302"/>
      <c r="PSU23" s="302"/>
      <c r="PSV23" s="302"/>
      <c r="PSW23" s="302"/>
      <c r="PSX23" s="302"/>
      <c r="PSY23" s="302"/>
      <c r="PSZ23" s="302"/>
      <c r="PTA23" s="302"/>
      <c r="PTB23" s="302"/>
      <c r="PTC23" s="302"/>
      <c r="PTD23" s="302"/>
      <c r="PTE23" s="302"/>
      <c r="PTF23" s="302"/>
      <c r="PTG23" s="302"/>
      <c r="PTH23" s="302"/>
      <c r="PTI23" s="302"/>
      <c r="PTJ23" s="302"/>
      <c r="PTK23" s="302"/>
      <c r="PTL23" s="302"/>
      <c r="PTM23" s="302"/>
      <c r="PTN23" s="302"/>
      <c r="PTO23" s="302"/>
      <c r="PTP23" s="302"/>
      <c r="PTQ23" s="302"/>
      <c r="PTR23" s="302"/>
      <c r="PTS23" s="302"/>
      <c r="PTT23" s="302"/>
      <c r="PTU23" s="302"/>
      <c r="PTV23" s="302"/>
      <c r="PTW23" s="302"/>
      <c r="PTX23" s="302"/>
      <c r="PTY23" s="302"/>
      <c r="PTZ23" s="302"/>
      <c r="PUA23" s="302"/>
      <c r="PUB23" s="302"/>
      <c r="PUC23" s="302"/>
      <c r="PUD23" s="302"/>
      <c r="PUE23" s="302"/>
      <c r="PUF23" s="302"/>
      <c r="PUG23" s="302"/>
      <c r="PUH23" s="302"/>
      <c r="PUI23" s="302"/>
      <c r="PUJ23" s="302"/>
      <c r="PUK23" s="302"/>
      <c r="PUL23" s="302"/>
      <c r="PUM23" s="302"/>
      <c r="PUN23" s="302"/>
      <c r="PUO23" s="302"/>
      <c r="PUP23" s="302"/>
      <c r="PUQ23" s="302"/>
      <c r="PUR23" s="302"/>
      <c r="PUS23" s="302"/>
      <c r="PUT23" s="302"/>
      <c r="PUU23" s="302"/>
      <c r="PUV23" s="302"/>
      <c r="PUW23" s="302"/>
      <c r="PUX23" s="302"/>
      <c r="PUY23" s="302"/>
      <c r="PUZ23" s="302"/>
      <c r="PVA23" s="302"/>
      <c r="PVB23" s="302"/>
      <c r="PVC23" s="302"/>
      <c r="PVD23" s="302"/>
      <c r="PVE23" s="302"/>
      <c r="PVF23" s="302"/>
      <c r="PVG23" s="302"/>
      <c r="PVH23" s="302"/>
      <c r="PVI23" s="302"/>
      <c r="PVJ23" s="302"/>
      <c r="PVK23" s="302"/>
      <c r="PVL23" s="302"/>
      <c r="PVM23" s="302"/>
      <c r="PVN23" s="302"/>
      <c r="PVO23" s="302"/>
      <c r="PVP23" s="302"/>
      <c r="PVQ23" s="302"/>
      <c r="PVR23" s="302"/>
      <c r="PVS23" s="302"/>
      <c r="PVT23" s="302"/>
      <c r="PVU23" s="302"/>
      <c r="PVV23" s="302"/>
      <c r="PVW23" s="302"/>
      <c r="PVX23" s="302"/>
      <c r="PVY23" s="302"/>
      <c r="PVZ23" s="302"/>
      <c r="PWA23" s="302"/>
      <c r="PWB23" s="302"/>
      <c r="PWC23" s="302"/>
      <c r="PWD23" s="302"/>
      <c r="PWE23" s="302"/>
      <c r="PWF23" s="302"/>
      <c r="PWG23" s="302"/>
      <c r="PWH23" s="302"/>
      <c r="PWI23" s="302"/>
      <c r="PWJ23" s="302"/>
      <c r="PWK23" s="302"/>
      <c r="PWL23" s="302"/>
      <c r="PWM23" s="302"/>
      <c r="PWN23" s="302"/>
      <c r="PWO23" s="302"/>
      <c r="PWP23" s="302"/>
      <c r="PWQ23" s="302"/>
      <c r="PWR23" s="302"/>
      <c r="PWS23" s="302"/>
      <c r="PWT23" s="302"/>
      <c r="PWU23" s="302"/>
      <c r="PWV23" s="302"/>
      <c r="PWW23" s="302"/>
      <c r="PWX23" s="302"/>
      <c r="PWY23" s="302"/>
      <c r="PWZ23" s="302"/>
      <c r="PXA23" s="302"/>
      <c r="PXB23" s="302"/>
      <c r="PXC23" s="302"/>
      <c r="PXD23" s="302"/>
      <c r="PXE23" s="302"/>
      <c r="PXF23" s="302"/>
      <c r="PXG23" s="302"/>
      <c r="PXH23" s="302"/>
      <c r="PXI23" s="302"/>
      <c r="PXJ23" s="302"/>
      <c r="PXK23" s="302"/>
      <c r="PXL23" s="302"/>
      <c r="PXM23" s="302"/>
      <c r="PXN23" s="302"/>
      <c r="PXO23" s="302"/>
      <c r="PXP23" s="302"/>
      <c r="PXQ23" s="302"/>
      <c r="PXR23" s="302"/>
      <c r="PXS23" s="302"/>
      <c r="PXT23" s="302"/>
      <c r="PXU23" s="302"/>
      <c r="PXV23" s="302"/>
      <c r="PXW23" s="302"/>
      <c r="PXX23" s="302"/>
      <c r="PXY23" s="302"/>
      <c r="PXZ23" s="302"/>
      <c r="PYA23" s="302"/>
      <c r="PYB23" s="302"/>
      <c r="PYC23" s="302"/>
      <c r="PYD23" s="302"/>
      <c r="PYE23" s="302"/>
      <c r="PYF23" s="302"/>
      <c r="PYG23" s="302"/>
      <c r="PYH23" s="302"/>
      <c r="PYI23" s="302"/>
      <c r="PYJ23" s="302"/>
      <c r="PYK23" s="302"/>
      <c r="PYL23" s="302"/>
      <c r="PYM23" s="302"/>
      <c r="PYN23" s="302"/>
      <c r="PYO23" s="302"/>
      <c r="PYP23" s="302"/>
      <c r="PYQ23" s="302"/>
      <c r="PYR23" s="302"/>
      <c r="PYS23" s="302"/>
      <c r="PYT23" s="302"/>
      <c r="PYU23" s="302"/>
      <c r="PYV23" s="302"/>
      <c r="PYW23" s="302"/>
      <c r="PYX23" s="302"/>
      <c r="PYY23" s="302"/>
      <c r="PYZ23" s="302"/>
      <c r="PZA23" s="302"/>
      <c r="PZB23" s="302"/>
      <c r="PZC23" s="302"/>
      <c r="PZD23" s="302"/>
      <c r="PZE23" s="302"/>
      <c r="PZF23" s="302"/>
      <c r="PZG23" s="302"/>
      <c r="PZH23" s="302"/>
      <c r="PZI23" s="302"/>
      <c r="PZJ23" s="302"/>
      <c r="PZK23" s="302"/>
      <c r="PZL23" s="302"/>
      <c r="PZM23" s="302"/>
      <c r="PZN23" s="302"/>
      <c r="PZO23" s="302"/>
      <c r="PZP23" s="302"/>
      <c r="PZQ23" s="302"/>
      <c r="PZR23" s="302"/>
      <c r="PZS23" s="302"/>
      <c r="PZT23" s="302"/>
      <c r="PZU23" s="302"/>
      <c r="PZV23" s="302"/>
      <c r="PZW23" s="302"/>
      <c r="PZX23" s="302"/>
      <c r="PZY23" s="302"/>
      <c r="PZZ23" s="302"/>
      <c r="QAA23" s="302"/>
      <c r="QAB23" s="302"/>
      <c r="QAC23" s="302"/>
      <c r="QAD23" s="302"/>
      <c r="QAE23" s="302"/>
      <c r="QAF23" s="302"/>
      <c r="QAG23" s="302"/>
      <c r="QAH23" s="302"/>
      <c r="QAI23" s="302"/>
      <c r="QAJ23" s="302"/>
      <c r="QAK23" s="302"/>
      <c r="QAL23" s="302"/>
      <c r="QAM23" s="302"/>
      <c r="QAN23" s="302"/>
      <c r="QAO23" s="302"/>
      <c r="QAP23" s="302"/>
      <c r="QAQ23" s="302"/>
      <c r="QAR23" s="302"/>
      <c r="QAS23" s="302"/>
      <c r="QAT23" s="302"/>
      <c r="QAU23" s="302"/>
      <c r="QAV23" s="302"/>
      <c r="QAW23" s="302"/>
      <c r="QAX23" s="302"/>
      <c r="QAY23" s="302"/>
      <c r="QAZ23" s="302"/>
      <c r="QBA23" s="302"/>
      <c r="QBB23" s="302"/>
      <c r="QBC23" s="302"/>
      <c r="QBD23" s="302"/>
      <c r="QBE23" s="302"/>
      <c r="QBF23" s="302"/>
      <c r="QBG23" s="302"/>
      <c r="QBH23" s="302"/>
      <c r="QBI23" s="302"/>
      <c r="QBJ23" s="302"/>
      <c r="QBK23" s="302"/>
      <c r="QBL23" s="302"/>
      <c r="QBM23" s="302"/>
      <c r="QBN23" s="302"/>
      <c r="QBO23" s="302"/>
      <c r="QBP23" s="302"/>
      <c r="QBQ23" s="302"/>
      <c r="QBR23" s="302"/>
      <c r="QBS23" s="302"/>
      <c r="QBT23" s="302"/>
      <c r="QBU23" s="302"/>
      <c r="QBV23" s="302"/>
      <c r="QBW23" s="302"/>
      <c r="QBX23" s="302"/>
      <c r="QBY23" s="302"/>
      <c r="QBZ23" s="302"/>
      <c r="QCA23" s="302"/>
      <c r="QCB23" s="302"/>
      <c r="QCC23" s="302"/>
      <c r="QCD23" s="302"/>
      <c r="QCE23" s="302"/>
      <c r="QCF23" s="302"/>
      <c r="QCG23" s="302"/>
      <c r="QCH23" s="302"/>
      <c r="QCI23" s="302"/>
      <c r="QCJ23" s="302"/>
      <c r="QCK23" s="302"/>
      <c r="QCL23" s="302"/>
      <c r="QCM23" s="302"/>
      <c r="QCN23" s="302"/>
      <c r="QCO23" s="302"/>
      <c r="QCP23" s="302"/>
      <c r="QCQ23" s="302"/>
      <c r="QCR23" s="302"/>
      <c r="QCS23" s="302"/>
      <c r="QCT23" s="302"/>
      <c r="QCU23" s="302"/>
      <c r="QCV23" s="302"/>
      <c r="QCW23" s="302"/>
      <c r="QCX23" s="302"/>
      <c r="QCY23" s="302"/>
      <c r="QCZ23" s="302"/>
      <c r="QDA23" s="302"/>
      <c r="QDB23" s="302"/>
      <c r="QDC23" s="302"/>
      <c r="QDD23" s="302"/>
      <c r="QDE23" s="302"/>
      <c r="QDF23" s="302"/>
      <c r="QDG23" s="302"/>
      <c r="QDH23" s="302"/>
      <c r="QDI23" s="302"/>
      <c r="QDJ23" s="302"/>
      <c r="QDK23" s="302"/>
      <c r="QDL23" s="302"/>
      <c r="QDM23" s="302"/>
      <c r="QDN23" s="302"/>
      <c r="QDO23" s="302"/>
      <c r="QDP23" s="302"/>
      <c r="QDQ23" s="302"/>
      <c r="QDR23" s="302"/>
      <c r="QDS23" s="302"/>
      <c r="QDT23" s="302"/>
      <c r="QDU23" s="302"/>
      <c r="QDV23" s="302"/>
      <c r="QDW23" s="302"/>
      <c r="QDX23" s="302"/>
      <c r="QDY23" s="302"/>
      <c r="QDZ23" s="302"/>
      <c r="QEA23" s="302"/>
      <c r="QEB23" s="302"/>
      <c r="QEC23" s="302"/>
      <c r="QED23" s="302"/>
      <c r="QEE23" s="302"/>
      <c r="QEF23" s="302"/>
      <c r="QEG23" s="302"/>
      <c r="QEH23" s="302"/>
      <c r="QEI23" s="302"/>
      <c r="QEJ23" s="302"/>
      <c r="QEK23" s="302"/>
      <c r="QEL23" s="302"/>
      <c r="QEM23" s="302"/>
      <c r="QEN23" s="302"/>
      <c r="QEO23" s="302"/>
      <c r="QEP23" s="302"/>
      <c r="QEQ23" s="302"/>
      <c r="QER23" s="302"/>
      <c r="QES23" s="302"/>
      <c r="QET23" s="302"/>
      <c r="QEU23" s="302"/>
      <c r="QEV23" s="302"/>
      <c r="QEW23" s="302"/>
      <c r="QEX23" s="302"/>
      <c r="QEY23" s="302"/>
      <c r="QEZ23" s="302"/>
      <c r="QFA23" s="302"/>
      <c r="QFB23" s="302"/>
      <c r="QFC23" s="302"/>
      <c r="QFD23" s="302"/>
      <c r="QFE23" s="302"/>
      <c r="QFF23" s="302"/>
      <c r="QFG23" s="302"/>
      <c r="QFH23" s="302"/>
      <c r="QFI23" s="302"/>
      <c r="QFJ23" s="302"/>
      <c r="QFK23" s="302"/>
      <c r="QFL23" s="302"/>
      <c r="QFM23" s="302"/>
      <c r="QFN23" s="302"/>
      <c r="QFO23" s="302"/>
      <c r="QFP23" s="302"/>
      <c r="QFQ23" s="302"/>
      <c r="QFR23" s="302"/>
      <c r="QFS23" s="302"/>
      <c r="QFT23" s="302"/>
      <c r="QFU23" s="302"/>
      <c r="QFV23" s="302"/>
      <c r="QFW23" s="302"/>
      <c r="QFX23" s="302"/>
      <c r="QFY23" s="302"/>
      <c r="QFZ23" s="302"/>
      <c r="QGA23" s="302"/>
      <c r="QGB23" s="302"/>
      <c r="QGC23" s="302"/>
      <c r="QGD23" s="302"/>
      <c r="QGE23" s="302"/>
      <c r="QGF23" s="302"/>
      <c r="QGG23" s="302"/>
      <c r="QGH23" s="302"/>
      <c r="QGI23" s="302"/>
      <c r="QGJ23" s="302"/>
      <c r="QGK23" s="302"/>
      <c r="QGL23" s="302"/>
      <c r="QGM23" s="302"/>
      <c r="QGN23" s="302"/>
      <c r="QGO23" s="302"/>
      <c r="QGP23" s="302"/>
      <c r="QGQ23" s="302"/>
      <c r="QGR23" s="302"/>
      <c r="QGS23" s="302"/>
      <c r="QGT23" s="302"/>
      <c r="QGU23" s="302"/>
      <c r="QGV23" s="302"/>
      <c r="QGW23" s="302"/>
      <c r="QGX23" s="302"/>
      <c r="QGY23" s="302"/>
      <c r="QGZ23" s="302"/>
      <c r="QHA23" s="302"/>
      <c r="QHB23" s="302"/>
      <c r="QHC23" s="302"/>
      <c r="QHD23" s="302"/>
      <c r="QHE23" s="302"/>
      <c r="QHF23" s="302"/>
      <c r="QHG23" s="302"/>
      <c r="QHH23" s="302"/>
      <c r="QHI23" s="302"/>
      <c r="QHJ23" s="302"/>
      <c r="QHK23" s="302"/>
      <c r="QHL23" s="302"/>
      <c r="QHM23" s="302"/>
      <c r="QHN23" s="302"/>
      <c r="QHO23" s="302"/>
      <c r="QHP23" s="302"/>
      <c r="QHQ23" s="302"/>
      <c r="QHR23" s="302"/>
      <c r="QHS23" s="302"/>
      <c r="QHT23" s="302"/>
      <c r="QHU23" s="302"/>
      <c r="QHV23" s="302"/>
      <c r="QHW23" s="302"/>
      <c r="QHX23" s="302"/>
      <c r="QHY23" s="302"/>
      <c r="QHZ23" s="302"/>
      <c r="QIA23" s="302"/>
      <c r="QIB23" s="302"/>
      <c r="QIC23" s="302"/>
      <c r="QID23" s="302"/>
      <c r="QIE23" s="302"/>
      <c r="QIF23" s="302"/>
      <c r="QIG23" s="302"/>
      <c r="QIH23" s="302"/>
      <c r="QII23" s="302"/>
      <c r="QIJ23" s="302"/>
      <c r="QIK23" s="302"/>
      <c r="QIL23" s="302"/>
      <c r="QIM23" s="302"/>
      <c r="QIN23" s="302"/>
      <c r="QIO23" s="302"/>
      <c r="QIP23" s="302"/>
      <c r="QIQ23" s="302"/>
      <c r="QIR23" s="302"/>
      <c r="QIS23" s="302"/>
      <c r="QIT23" s="302"/>
      <c r="QIU23" s="302"/>
      <c r="QIV23" s="302"/>
      <c r="QIW23" s="302"/>
      <c r="QIX23" s="302"/>
      <c r="QIY23" s="302"/>
      <c r="QIZ23" s="302"/>
      <c r="QJA23" s="302"/>
      <c r="QJB23" s="302"/>
      <c r="QJC23" s="302"/>
      <c r="QJD23" s="302"/>
      <c r="QJE23" s="302"/>
      <c r="QJF23" s="302"/>
      <c r="QJG23" s="302"/>
      <c r="QJH23" s="302"/>
      <c r="QJI23" s="302"/>
      <c r="QJJ23" s="302"/>
      <c r="QJK23" s="302"/>
      <c r="QJL23" s="302"/>
      <c r="QJM23" s="302"/>
      <c r="QJN23" s="302"/>
      <c r="QJO23" s="302"/>
      <c r="QJP23" s="302"/>
      <c r="QJQ23" s="302"/>
      <c r="QJR23" s="302"/>
      <c r="QJS23" s="302"/>
      <c r="QJT23" s="302"/>
      <c r="QJU23" s="302"/>
      <c r="QJV23" s="302"/>
      <c r="QJW23" s="302"/>
      <c r="QJX23" s="302"/>
      <c r="QJY23" s="302"/>
      <c r="QJZ23" s="302"/>
      <c r="QKA23" s="302"/>
      <c r="QKB23" s="302"/>
      <c r="QKC23" s="302"/>
      <c r="QKD23" s="302"/>
      <c r="QKE23" s="302"/>
      <c r="QKF23" s="302"/>
      <c r="QKG23" s="302"/>
      <c r="QKH23" s="302"/>
      <c r="QKI23" s="302"/>
      <c r="QKJ23" s="302"/>
      <c r="QKK23" s="302"/>
      <c r="QKL23" s="302"/>
      <c r="QKM23" s="302"/>
      <c r="QKN23" s="302"/>
      <c r="QKO23" s="302"/>
      <c r="QKP23" s="302"/>
      <c r="QKQ23" s="302"/>
      <c r="QKR23" s="302"/>
      <c r="QKS23" s="302"/>
      <c r="QKT23" s="302"/>
      <c r="QKU23" s="302"/>
      <c r="QKV23" s="302"/>
      <c r="QKW23" s="302"/>
      <c r="QKX23" s="302"/>
      <c r="QKY23" s="302"/>
      <c r="QKZ23" s="302"/>
      <c r="QLA23" s="302"/>
      <c r="QLB23" s="302"/>
      <c r="QLC23" s="302"/>
      <c r="QLD23" s="302"/>
      <c r="QLE23" s="302"/>
      <c r="QLF23" s="302"/>
      <c r="QLG23" s="302"/>
      <c r="QLH23" s="302"/>
      <c r="QLI23" s="302"/>
      <c r="QLJ23" s="302"/>
      <c r="QLK23" s="302"/>
      <c r="QLL23" s="302"/>
      <c r="QLM23" s="302"/>
      <c r="QLN23" s="302"/>
      <c r="QLO23" s="302"/>
      <c r="QLP23" s="302"/>
      <c r="QLQ23" s="302"/>
      <c r="QLR23" s="302"/>
      <c r="QLS23" s="302"/>
      <c r="QLT23" s="302"/>
      <c r="QLU23" s="302"/>
      <c r="QLV23" s="302"/>
      <c r="QLW23" s="302"/>
      <c r="QLX23" s="302"/>
      <c r="QLY23" s="302"/>
      <c r="QLZ23" s="302"/>
      <c r="QMA23" s="302"/>
      <c r="QMB23" s="302"/>
      <c r="QMC23" s="302"/>
      <c r="QMD23" s="302"/>
      <c r="QME23" s="302"/>
      <c r="QMF23" s="302"/>
      <c r="QMG23" s="302"/>
      <c r="QMH23" s="302"/>
      <c r="QMI23" s="302"/>
      <c r="QMJ23" s="302"/>
      <c r="QMK23" s="302"/>
      <c r="QML23" s="302"/>
      <c r="QMM23" s="302"/>
      <c r="QMN23" s="302"/>
      <c r="QMO23" s="302"/>
      <c r="QMP23" s="302"/>
      <c r="QMQ23" s="302"/>
      <c r="QMR23" s="302"/>
      <c r="QMS23" s="302"/>
      <c r="QMT23" s="302"/>
      <c r="QMU23" s="302"/>
      <c r="QMV23" s="302"/>
      <c r="QMW23" s="302"/>
      <c r="QMX23" s="302"/>
      <c r="QMY23" s="302"/>
      <c r="QMZ23" s="302"/>
      <c r="QNA23" s="302"/>
      <c r="QNB23" s="302"/>
      <c r="QNC23" s="302"/>
      <c r="QND23" s="302"/>
      <c r="QNE23" s="302"/>
      <c r="QNF23" s="302"/>
      <c r="QNG23" s="302"/>
      <c r="QNH23" s="302"/>
      <c r="QNI23" s="302"/>
      <c r="QNJ23" s="302"/>
      <c r="QNK23" s="302"/>
      <c r="QNL23" s="302"/>
      <c r="QNM23" s="302"/>
      <c r="QNN23" s="302"/>
      <c r="QNO23" s="302"/>
      <c r="QNP23" s="302"/>
      <c r="QNQ23" s="302"/>
      <c r="QNR23" s="302"/>
      <c r="QNS23" s="302"/>
      <c r="QNT23" s="302"/>
      <c r="QNU23" s="302"/>
      <c r="QNV23" s="302"/>
      <c r="QNW23" s="302"/>
      <c r="QNX23" s="302"/>
      <c r="QNY23" s="302"/>
      <c r="QNZ23" s="302"/>
      <c r="QOA23" s="302"/>
      <c r="QOB23" s="302"/>
      <c r="QOC23" s="302"/>
      <c r="QOD23" s="302"/>
      <c r="QOE23" s="302"/>
      <c r="QOF23" s="302"/>
      <c r="QOG23" s="302"/>
      <c r="QOH23" s="302"/>
      <c r="QOI23" s="302"/>
      <c r="QOJ23" s="302"/>
      <c r="QOK23" s="302"/>
      <c r="QOL23" s="302"/>
      <c r="QOM23" s="302"/>
      <c r="QON23" s="302"/>
      <c r="QOO23" s="302"/>
      <c r="QOP23" s="302"/>
      <c r="QOQ23" s="302"/>
      <c r="QOR23" s="302"/>
      <c r="QOS23" s="302"/>
      <c r="QOT23" s="302"/>
      <c r="QOU23" s="302"/>
      <c r="QOV23" s="302"/>
      <c r="QOW23" s="302"/>
      <c r="QOX23" s="302"/>
      <c r="QOY23" s="302"/>
      <c r="QOZ23" s="302"/>
      <c r="QPA23" s="302"/>
      <c r="QPB23" s="302"/>
      <c r="QPC23" s="302"/>
      <c r="QPD23" s="302"/>
      <c r="QPE23" s="302"/>
      <c r="QPF23" s="302"/>
      <c r="QPG23" s="302"/>
      <c r="QPH23" s="302"/>
      <c r="QPI23" s="302"/>
      <c r="QPJ23" s="302"/>
      <c r="QPK23" s="302"/>
      <c r="QPL23" s="302"/>
      <c r="QPM23" s="302"/>
      <c r="QPN23" s="302"/>
      <c r="QPO23" s="302"/>
      <c r="QPP23" s="302"/>
      <c r="QPQ23" s="302"/>
      <c r="QPR23" s="302"/>
      <c r="QPS23" s="302"/>
      <c r="QPT23" s="302"/>
      <c r="QPU23" s="302"/>
      <c r="QPV23" s="302"/>
      <c r="QPW23" s="302"/>
      <c r="QPX23" s="302"/>
      <c r="QPY23" s="302"/>
      <c r="QPZ23" s="302"/>
      <c r="QQA23" s="302"/>
      <c r="QQB23" s="302"/>
      <c r="QQC23" s="302"/>
      <c r="QQD23" s="302"/>
      <c r="QQE23" s="302"/>
      <c r="QQF23" s="302"/>
      <c r="QQG23" s="302"/>
      <c r="QQH23" s="302"/>
      <c r="QQI23" s="302"/>
      <c r="QQJ23" s="302"/>
      <c r="QQK23" s="302"/>
      <c r="QQL23" s="302"/>
      <c r="QQM23" s="302"/>
      <c r="QQN23" s="302"/>
      <c r="QQO23" s="302"/>
      <c r="QQP23" s="302"/>
      <c r="QQQ23" s="302"/>
      <c r="QQR23" s="302"/>
      <c r="QQS23" s="302"/>
      <c r="QQT23" s="302"/>
      <c r="QQU23" s="302"/>
      <c r="QQV23" s="302"/>
      <c r="QQW23" s="302"/>
      <c r="QQX23" s="302"/>
      <c r="QQY23" s="302"/>
      <c r="QQZ23" s="302"/>
      <c r="QRA23" s="302"/>
      <c r="QRB23" s="302"/>
      <c r="QRC23" s="302"/>
      <c r="QRD23" s="302"/>
      <c r="QRE23" s="302"/>
      <c r="QRF23" s="302"/>
      <c r="QRG23" s="302"/>
      <c r="QRH23" s="302"/>
      <c r="QRI23" s="302"/>
      <c r="QRJ23" s="302"/>
      <c r="QRK23" s="302"/>
      <c r="QRL23" s="302"/>
      <c r="QRM23" s="302"/>
      <c r="QRN23" s="302"/>
      <c r="QRO23" s="302"/>
      <c r="QRP23" s="302"/>
      <c r="QRQ23" s="302"/>
      <c r="QRR23" s="302"/>
      <c r="QRS23" s="302"/>
      <c r="QRT23" s="302"/>
      <c r="QRU23" s="302"/>
      <c r="QRV23" s="302"/>
      <c r="QRW23" s="302"/>
      <c r="QRX23" s="302"/>
      <c r="QRY23" s="302"/>
      <c r="QRZ23" s="302"/>
      <c r="QSA23" s="302"/>
      <c r="QSB23" s="302"/>
      <c r="QSC23" s="302"/>
      <c r="QSD23" s="302"/>
      <c r="QSE23" s="302"/>
      <c r="QSF23" s="302"/>
      <c r="QSG23" s="302"/>
      <c r="QSH23" s="302"/>
      <c r="QSI23" s="302"/>
      <c r="QSJ23" s="302"/>
      <c r="QSK23" s="302"/>
      <c r="QSL23" s="302"/>
      <c r="QSM23" s="302"/>
      <c r="QSN23" s="302"/>
      <c r="QSO23" s="302"/>
      <c r="QSP23" s="302"/>
      <c r="QSQ23" s="302"/>
      <c r="QSR23" s="302"/>
      <c r="QSS23" s="302"/>
      <c r="QST23" s="302"/>
      <c r="QSU23" s="302"/>
      <c r="QSV23" s="302"/>
      <c r="QSW23" s="302"/>
      <c r="QSX23" s="302"/>
      <c r="QSY23" s="302"/>
      <c r="QSZ23" s="302"/>
      <c r="QTA23" s="302"/>
      <c r="QTB23" s="302"/>
      <c r="QTC23" s="302"/>
      <c r="QTD23" s="302"/>
      <c r="QTE23" s="302"/>
      <c r="QTF23" s="302"/>
      <c r="QTG23" s="302"/>
      <c r="QTH23" s="302"/>
      <c r="QTI23" s="302"/>
      <c r="QTJ23" s="302"/>
      <c r="QTK23" s="302"/>
      <c r="QTL23" s="302"/>
      <c r="QTM23" s="302"/>
      <c r="QTN23" s="302"/>
      <c r="QTO23" s="302"/>
      <c r="QTP23" s="302"/>
      <c r="QTQ23" s="302"/>
      <c r="QTR23" s="302"/>
      <c r="QTS23" s="302"/>
      <c r="QTT23" s="302"/>
      <c r="QTU23" s="302"/>
      <c r="QTV23" s="302"/>
      <c r="QTW23" s="302"/>
      <c r="QTX23" s="302"/>
      <c r="QTY23" s="302"/>
      <c r="QTZ23" s="302"/>
      <c r="QUA23" s="302"/>
      <c r="QUB23" s="302"/>
      <c r="QUC23" s="302"/>
      <c r="QUD23" s="302"/>
      <c r="QUE23" s="302"/>
      <c r="QUF23" s="302"/>
      <c r="QUG23" s="302"/>
      <c r="QUH23" s="302"/>
      <c r="QUI23" s="302"/>
      <c r="QUJ23" s="302"/>
      <c r="QUK23" s="302"/>
      <c r="QUL23" s="302"/>
      <c r="QUM23" s="302"/>
      <c r="QUN23" s="302"/>
      <c r="QUO23" s="302"/>
      <c r="QUP23" s="302"/>
      <c r="QUQ23" s="302"/>
      <c r="QUR23" s="302"/>
      <c r="QUS23" s="302"/>
      <c r="QUT23" s="302"/>
      <c r="QUU23" s="302"/>
      <c r="QUV23" s="302"/>
      <c r="QUW23" s="302"/>
      <c r="QUX23" s="302"/>
      <c r="QUY23" s="302"/>
      <c r="QUZ23" s="302"/>
      <c r="QVA23" s="302"/>
      <c r="QVB23" s="302"/>
      <c r="QVC23" s="302"/>
      <c r="QVD23" s="302"/>
      <c r="QVE23" s="302"/>
      <c r="QVF23" s="302"/>
      <c r="QVG23" s="302"/>
      <c r="QVH23" s="302"/>
      <c r="QVI23" s="302"/>
      <c r="QVJ23" s="302"/>
      <c r="QVK23" s="302"/>
      <c r="QVL23" s="302"/>
      <c r="QVM23" s="302"/>
      <c r="QVN23" s="302"/>
      <c r="QVO23" s="302"/>
      <c r="QVP23" s="302"/>
      <c r="QVQ23" s="302"/>
      <c r="QVR23" s="302"/>
      <c r="QVS23" s="302"/>
      <c r="QVT23" s="302"/>
      <c r="QVU23" s="302"/>
      <c r="QVV23" s="302"/>
      <c r="QVW23" s="302"/>
      <c r="QVX23" s="302"/>
      <c r="QVY23" s="302"/>
      <c r="QVZ23" s="302"/>
      <c r="QWA23" s="302"/>
      <c r="QWB23" s="302"/>
      <c r="QWC23" s="302"/>
      <c r="QWD23" s="302"/>
      <c r="QWE23" s="302"/>
      <c r="QWF23" s="302"/>
      <c r="QWG23" s="302"/>
      <c r="QWH23" s="302"/>
      <c r="QWI23" s="302"/>
      <c r="QWJ23" s="302"/>
      <c r="QWK23" s="302"/>
      <c r="QWL23" s="302"/>
      <c r="QWM23" s="302"/>
      <c r="QWN23" s="302"/>
      <c r="QWO23" s="302"/>
      <c r="QWP23" s="302"/>
      <c r="QWQ23" s="302"/>
      <c r="QWR23" s="302"/>
      <c r="QWS23" s="302"/>
      <c r="QWT23" s="302"/>
      <c r="QWU23" s="302"/>
      <c r="QWV23" s="302"/>
      <c r="QWW23" s="302"/>
      <c r="QWX23" s="302"/>
      <c r="QWY23" s="302"/>
      <c r="QWZ23" s="302"/>
      <c r="QXA23" s="302"/>
      <c r="QXB23" s="302"/>
      <c r="QXC23" s="302"/>
      <c r="QXD23" s="302"/>
      <c r="QXE23" s="302"/>
      <c r="QXF23" s="302"/>
      <c r="QXG23" s="302"/>
      <c r="QXH23" s="302"/>
      <c r="QXI23" s="302"/>
      <c r="QXJ23" s="302"/>
      <c r="QXK23" s="302"/>
      <c r="QXL23" s="302"/>
      <c r="QXM23" s="302"/>
      <c r="QXN23" s="302"/>
      <c r="QXO23" s="302"/>
      <c r="QXP23" s="302"/>
      <c r="QXQ23" s="302"/>
      <c r="QXR23" s="302"/>
      <c r="QXS23" s="302"/>
      <c r="QXT23" s="302"/>
      <c r="QXU23" s="302"/>
      <c r="QXV23" s="302"/>
      <c r="QXW23" s="302"/>
      <c r="QXX23" s="302"/>
      <c r="QXY23" s="302"/>
      <c r="QXZ23" s="302"/>
      <c r="QYA23" s="302"/>
      <c r="QYB23" s="302"/>
      <c r="QYC23" s="302"/>
      <c r="QYD23" s="302"/>
      <c r="QYE23" s="302"/>
      <c r="QYF23" s="302"/>
      <c r="QYG23" s="302"/>
      <c r="QYH23" s="302"/>
      <c r="QYI23" s="302"/>
      <c r="QYJ23" s="302"/>
      <c r="QYK23" s="302"/>
      <c r="QYL23" s="302"/>
      <c r="QYM23" s="302"/>
      <c r="QYN23" s="302"/>
      <c r="QYO23" s="302"/>
      <c r="QYP23" s="302"/>
      <c r="QYQ23" s="302"/>
      <c r="QYR23" s="302"/>
      <c r="QYS23" s="302"/>
      <c r="QYT23" s="302"/>
      <c r="QYU23" s="302"/>
      <c r="QYV23" s="302"/>
      <c r="QYW23" s="302"/>
      <c r="QYX23" s="302"/>
      <c r="QYY23" s="302"/>
      <c r="QYZ23" s="302"/>
      <c r="QZA23" s="302"/>
      <c r="QZB23" s="302"/>
      <c r="QZC23" s="302"/>
      <c r="QZD23" s="302"/>
      <c r="QZE23" s="302"/>
      <c r="QZF23" s="302"/>
      <c r="QZG23" s="302"/>
      <c r="QZH23" s="302"/>
      <c r="QZI23" s="302"/>
      <c r="QZJ23" s="302"/>
      <c r="QZK23" s="302"/>
      <c r="QZL23" s="302"/>
      <c r="QZM23" s="302"/>
      <c r="QZN23" s="302"/>
      <c r="QZO23" s="302"/>
      <c r="QZP23" s="302"/>
      <c r="QZQ23" s="302"/>
      <c r="QZR23" s="302"/>
      <c r="QZS23" s="302"/>
      <c r="QZT23" s="302"/>
      <c r="QZU23" s="302"/>
      <c r="QZV23" s="302"/>
      <c r="QZW23" s="302"/>
      <c r="QZX23" s="302"/>
      <c r="QZY23" s="302"/>
      <c r="QZZ23" s="302"/>
      <c r="RAA23" s="302"/>
      <c r="RAB23" s="302"/>
      <c r="RAC23" s="302"/>
      <c r="RAD23" s="302"/>
      <c r="RAE23" s="302"/>
      <c r="RAF23" s="302"/>
      <c r="RAG23" s="302"/>
      <c r="RAH23" s="302"/>
      <c r="RAI23" s="302"/>
      <c r="RAJ23" s="302"/>
      <c r="RAK23" s="302"/>
      <c r="RAL23" s="302"/>
      <c r="RAM23" s="302"/>
      <c r="RAN23" s="302"/>
      <c r="RAO23" s="302"/>
      <c r="RAP23" s="302"/>
      <c r="RAQ23" s="302"/>
      <c r="RAR23" s="302"/>
      <c r="RAS23" s="302"/>
      <c r="RAT23" s="302"/>
      <c r="RAU23" s="302"/>
      <c r="RAV23" s="302"/>
      <c r="RAW23" s="302"/>
      <c r="RAX23" s="302"/>
      <c r="RAY23" s="302"/>
      <c r="RAZ23" s="302"/>
      <c r="RBA23" s="302"/>
      <c r="RBB23" s="302"/>
      <c r="RBC23" s="302"/>
      <c r="RBD23" s="302"/>
      <c r="RBE23" s="302"/>
      <c r="RBF23" s="302"/>
      <c r="RBG23" s="302"/>
      <c r="RBH23" s="302"/>
      <c r="RBI23" s="302"/>
      <c r="RBJ23" s="302"/>
      <c r="RBK23" s="302"/>
      <c r="RBL23" s="302"/>
      <c r="RBM23" s="302"/>
      <c r="RBN23" s="302"/>
      <c r="RBO23" s="302"/>
      <c r="RBP23" s="302"/>
      <c r="RBQ23" s="302"/>
      <c r="RBR23" s="302"/>
      <c r="RBS23" s="302"/>
      <c r="RBT23" s="302"/>
      <c r="RBU23" s="302"/>
      <c r="RBV23" s="302"/>
      <c r="RBW23" s="302"/>
      <c r="RBX23" s="302"/>
      <c r="RBY23" s="302"/>
      <c r="RBZ23" s="302"/>
      <c r="RCA23" s="302"/>
      <c r="RCB23" s="302"/>
      <c r="RCC23" s="302"/>
      <c r="RCD23" s="302"/>
      <c r="RCE23" s="302"/>
      <c r="RCF23" s="302"/>
      <c r="RCG23" s="302"/>
      <c r="RCH23" s="302"/>
      <c r="RCI23" s="302"/>
      <c r="RCJ23" s="302"/>
      <c r="RCK23" s="302"/>
      <c r="RCL23" s="302"/>
      <c r="RCM23" s="302"/>
      <c r="RCN23" s="302"/>
      <c r="RCO23" s="302"/>
      <c r="RCP23" s="302"/>
      <c r="RCQ23" s="302"/>
      <c r="RCR23" s="302"/>
      <c r="RCS23" s="302"/>
      <c r="RCT23" s="302"/>
      <c r="RCU23" s="302"/>
      <c r="RCV23" s="302"/>
      <c r="RCW23" s="302"/>
      <c r="RCX23" s="302"/>
      <c r="RCY23" s="302"/>
      <c r="RCZ23" s="302"/>
      <c r="RDA23" s="302"/>
      <c r="RDB23" s="302"/>
      <c r="RDC23" s="302"/>
      <c r="RDD23" s="302"/>
      <c r="RDE23" s="302"/>
      <c r="RDF23" s="302"/>
      <c r="RDG23" s="302"/>
      <c r="RDH23" s="302"/>
      <c r="RDI23" s="302"/>
      <c r="RDJ23" s="302"/>
      <c r="RDK23" s="302"/>
      <c r="RDL23" s="302"/>
      <c r="RDM23" s="302"/>
      <c r="RDN23" s="302"/>
      <c r="RDO23" s="302"/>
      <c r="RDP23" s="302"/>
      <c r="RDQ23" s="302"/>
      <c r="RDR23" s="302"/>
      <c r="RDS23" s="302"/>
      <c r="RDT23" s="302"/>
      <c r="RDU23" s="302"/>
      <c r="RDV23" s="302"/>
      <c r="RDW23" s="302"/>
      <c r="RDX23" s="302"/>
      <c r="RDY23" s="302"/>
      <c r="RDZ23" s="302"/>
      <c r="REA23" s="302"/>
      <c r="REB23" s="302"/>
      <c r="REC23" s="302"/>
      <c r="RED23" s="302"/>
      <c r="REE23" s="302"/>
      <c r="REF23" s="302"/>
      <c r="REG23" s="302"/>
      <c r="REH23" s="302"/>
      <c r="REI23" s="302"/>
      <c r="REJ23" s="302"/>
      <c r="REK23" s="302"/>
      <c r="REL23" s="302"/>
      <c r="REM23" s="302"/>
      <c r="REN23" s="302"/>
      <c r="REO23" s="302"/>
      <c r="REP23" s="302"/>
      <c r="REQ23" s="302"/>
      <c r="RER23" s="302"/>
      <c r="RES23" s="302"/>
      <c r="RET23" s="302"/>
      <c r="REU23" s="302"/>
      <c r="REV23" s="302"/>
      <c r="REW23" s="302"/>
      <c r="REX23" s="302"/>
      <c r="REY23" s="302"/>
      <c r="REZ23" s="302"/>
      <c r="RFA23" s="302"/>
      <c r="RFB23" s="302"/>
      <c r="RFC23" s="302"/>
      <c r="RFD23" s="302"/>
      <c r="RFE23" s="302"/>
      <c r="RFF23" s="302"/>
      <c r="RFG23" s="302"/>
      <c r="RFH23" s="302"/>
      <c r="RFI23" s="302"/>
      <c r="RFJ23" s="302"/>
      <c r="RFK23" s="302"/>
      <c r="RFL23" s="302"/>
      <c r="RFM23" s="302"/>
      <c r="RFN23" s="302"/>
      <c r="RFO23" s="302"/>
      <c r="RFP23" s="302"/>
      <c r="RFQ23" s="302"/>
      <c r="RFR23" s="302"/>
      <c r="RFS23" s="302"/>
      <c r="RFT23" s="302"/>
      <c r="RFU23" s="302"/>
      <c r="RFV23" s="302"/>
      <c r="RFW23" s="302"/>
      <c r="RFX23" s="302"/>
      <c r="RFY23" s="302"/>
      <c r="RFZ23" s="302"/>
      <c r="RGA23" s="302"/>
      <c r="RGB23" s="302"/>
      <c r="RGC23" s="302"/>
      <c r="RGD23" s="302"/>
      <c r="RGE23" s="302"/>
      <c r="RGF23" s="302"/>
      <c r="RGG23" s="302"/>
      <c r="RGH23" s="302"/>
      <c r="RGI23" s="302"/>
      <c r="RGJ23" s="302"/>
      <c r="RGK23" s="302"/>
      <c r="RGL23" s="302"/>
      <c r="RGM23" s="302"/>
      <c r="RGN23" s="302"/>
      <c r="RGO23" s="302"/>
      <c r="RGP23" s="302"/>
      <c r="RGQ23" s="302"/>
      <c r="RGR23" s="302"/>
      <c r="RGS23" s="302"/>
      <c r="RGT23" s="302"/>
      <c r="RGU23" s="302"/>
      <c r="RGV23" s="302"/>
      <c r="RGW23" s="302"/>
      <c r="RGX23" s="302"/>
      <c r="RGY23" s="302"/>
      <c r="RGZ23" s="302"/>
      <c r="RHA23" s="302"/>
      <c r="RHB23" s="302"/>
      <c r="RHC23" s="302"/>
      <c r="RHD23" s="302"/>
      <c r="RHE23" s="302"/>
      <c r="RHF23" s="302"/>
      <c r="RHG23" s="302"/>
      <c r="RHH23" s="302"/>
      <c r="RHI23" s="302"/>
      <c r="RHJ23" s="302"/>
      <c r="RHK23" s="302"/>
      <c r="RHL23" s="302"/>
      <c r="RHM23" s="302"/>
      <c r="RHN23" s="302"/>
      <c r="RHO23" s="302"/>
      <c r="RHP23" s="302"/>
      <c r="RHQ23" s="302"/>
      <c r="RHR23" s="302"/>
      <c r="RHS23" s="302"/>
      <c r="RHT23" s="302"/>
      <c r="RHU23" s="302"/>
      <c r="RHV23" s="302"/>
      <c r="RHW23" s="302"/>
      <c r="RHX23" s="302"/>
      <c r="RHY23" s="302"/>
      <c r="RHZ23" s="302"/>
      <c r="RIA23" s="302"/>
      <c r="RIB23" s="302"/>
      <c r="RIC23" s="302"/>
      <c r="RID23" s="302"/>
      <c r="RIE23" s="302"/>
      <c r="RIF23" s="302"/>
      <c r="RIG23" s="302"/>
      <c r="RIH23" s="302"/>
      <c r="RII23" s="302"/>
      <c r="RIJ23" s="302"/>
      <c r="RIK23" s="302"/>
      <c r="RIL23" s="302"/>
      <c r="RIM23" s="302"/>
      <c r="RIN23" s="302"/>
      <c r="RIO23" s="302"/>
      <c r="RIP23" s="302"/>
      <c r="RIQ23" s="302"/>
      <c r="RIR23" s="302"/>
      <c r="RIS23" s="302"/>
      <c r="RIT23" s="302"/>
      <c r="RIU23" s="302"/>
      <c r="RIV23" s="302"/>
      <c r="RIW23" s="302"/>
      <c r="RIX23" s="302"/>
      <c r="RIY23" s="302"/>
      <c r="RIZ23" s="302"/>
      <c r="RJA23" s="302"/>
      <c r="RJB23" s="302"/>
      <c r="RJC23" s="302"/>
      <c r="RJD23" s="302"/>
      <c r="RJE23" s="302"/>
      <c r="RJF23" s="302"/>
      <c r="RJG23" s="302"/>
      <c r="RJH23" s="302"/>
      <c r="RJI23" s="302"/>
      <c r="RJJ23" s="302"/>
      <c r="RJK23" s="302"/>
      <c r="RJL23" s="302"/>
      <c r="RJM23" s="302"/>
      <c r="RJN23" s="302"/>
      <c r="RJO23" s="302"/>
      <c r="RJP23" s="302"/>
      <c r="RJQ23" s="302"/>
      <c r="RJR23" s="302"/>
      <c r="RJS23" s="302"/>
      <c r="RJT23" s="302"/>
      <c r="RJU23" s="302"/>
      <c r="RJV23" s="302"/>
      <c r="RJW23" s="302"/>
      <c r="RJX23" s="302"/>
      <c r="RJY23" s="302"/>
      <c r="RJZ23" s="302"/>
      <c r="RKA23" s="302"/>
      <c r="RKB23" s="302"/>
      <c r="RKC23" s="302"/>
      <c r="RKD23" s="302"/>
      <c r="RKE23" s="302"/>
      <c r="RKF23" s="302"/>
      <c r="RKG23" s="302"/>
      <c r="RKH23" s="302"/>
      <c r="RKI23" s="302"/>
      <c r="RKJ23" s="302"/>
      <c r="RKK23" s="302"/>
      <c r="RKL23" s="302"/>
      <c r="RKM23" s="302"/>
      <c r="RKN23" s="302"/>
      <c r="RKO23" s="302"/>
      <c r="RKP23" s="302"/>
      <c r="RKQ23" s="302"/>
      <c r="RKR23" s="302"/>
      <c r="RKS23" s="302"/>
      <c r="RKT23" s="302"/>
      <c r="RKU23" s="302"/>
      <c r="RKV23" s="302"/>
      <c r="RKW23" s="302"/>
      <c r="RKX23" s="302"/>
      <c r="RKY23" s="302"/>
      <c r="RKZ23" s="302"/>
      <c r="RLA23" s="302"/>
      <c r="RLB23" s="302"/>
      <c r="RLC23" s="302"/>
      <c r="RLD23" s="302"/>
      <c r="RLE23" s="302"/>
      <c r="RLF23" s="302"/>
      <c r="RLG23" s="302"/>
      <c r="RLH23" s="302"/>
      <c r="RLI23" s="302"/>
      <c r="RLJ23" s="302"/>
      <c r="RLK23" s="302"/>
      <c r="RLL23" s="302"/>
      <c r="RLM23" s="302"/>
      <c r="RLN23" s="302"/>
      <c r="RLO23" s="302"/>
      <c r="RLP23" s="302"/>
      <c r="RLQ23" s="302"/>
      <c r="RLR23" s="302"/>
      <c r="RLS23" s="302"/>
      <c r="RLT23" s="302"/>
      <c r="RLU23" s="302"/>
      <c r="RLV23" s="302"/>
      <c r="RLW23" s="302"/>
      <c r="RLX23" s="302"/>
      <c r="RLY23" s="302"/>
      <c r="RLZ23" s="302"/>
      <c r="RMA23" s="302"/>
      <c r="RMB23" s="302"/>
      <c r="RMC23" s="302"/>
      <c r="RMD23" s="302"/>
      <c r="RME23" s="302"/>
      <c r="RMF23" s="302"/>
      <c r="RMG23" s="302"/>
      <c r="RMH23" s="302"/>
      <c r="RMI23" s="302"/>
      <c r="RMJ23" s="302"/>
      <c r="RMK23" s="302"/>
      <c r="RML23" s="302"/>
      <c r="RMM23" s="302"/>
      <c r="RMN23" s="302"/>
      <c r="RMO23" s="302"/>
      <c r="RMP23" s="302"/>
      <c r="RMQ23" s="302"/>
      <c r="RMR23" s="302"/>
      <c r="RMS23" s="302"/>
      <c r="RMT23" s="302"/>
      <c r="RMU23" s="302"/>
      <c r="RMV23" s="302"/>
      <c r="RMW23" s="302"/>
      <c r="RMX23" s="302"/>
      <c r="RMY23" s="302"/>
      <c r="RMZ23" s="302"/>
      <c r="RNA23" s="302"/>
      <c r="RNB23" s="302"/>
      <c r="RNC23" s="302"/>
      <c r="RND23" s="302"/>
      <c r="RNE23" s="302"/>
      <c r="RNF23" s="302"/>
      <c r="RNG23" s="302"/>
      <c r="RNH23" s="302"/>
      <c r="RNI23" s="302"/>
      <c r="RNJ23" s="302"/>
      <c r="RNK23" s="302"/>
      <c r="RNL23" s="302"/>
      <c r="RNM23" s="302"/>
      <c r="RNN23" s="302"/>
      <c r="RNO23" s="302"/>
      <c r="RNP23" s="302"/>
      <c r="RNQ23" s="302"/>
      <c r="RNR23" s="302"/>
      <c r="RNS23" s="302"/>
      <c r="RNT23" s="302"/>
      <c r="RNU23" s="302"/>
      <c r="RNV23" s="302"/>
      <c r="RNW23" s="302"/>
      <c r="RNX23" s="302"/>
      <c r="RNY23" s="302"/>
      <c r="RNZ23" s="302"/>
      <c r="ROA23" s="302"/>
      <c r="ROB23" s="302"/>
      <c r="ROC23" s="302"/>
      <c r="ROD23" s="302"/>
      <c r="ROE23" s="302"/>
      <c r="ROF23" s="302"/>
      <c r="ROG23" s="302"/>
      <c r="ROH23" s="302"/>
      <c r="ROI23" s="302"/>
      <c r="ROJ23" s="302"/>
      <c r="ROK23" s="302"/>
      <c r="ROL23" s="302"/>
      <c r="ROM23" s="302"/>
      <c r="RON23" s="302"/>
      <c r="ROO23" s="302"/>
      <c r="ROP23" s="302"/>
      <c r="ROQ23" s="302"/>
      <c r="ROR23" s="302"/>
      <c r="ROS23" s="302"/>
      <c r="ROT23" s="302"/>
      <c r="ROU23" s="302"/>
      <c r="ROV23" s="302"/>
      <c r="ROW23" s="302"/>
      <c r="ROX23" s="302"/>
      <c r="ROY23" s="302"/>
      <c r="ROZ23" s="302"/>
      <c r="RPA23" s="302"/>
      <c r="RPB23" s="302"/>
      <c r="RPC23" s="302"/>
      <c r="RPD23" s="302"/>
      <c r="RPE23" s="302"/>
      <c r="RPF23" s="302"/>
      <c r="RPG23" s="302"/>
      <c r="RPH23" s="302"/>
      <c r="RPI23" s="302"/>
      <c r="RPJ23" s="302"/>
      <c r="RPK23" s="302"/>
      <c r="RPL23" s="302"/>
      <c r="RPM23" s="302"/>
      <c r="RPN23" s="302"/>
      <c r="RPO23" s="302"/>
      <c r="RPP23" s="302"/>
      <c r="RPQ23" s="302"/>
      <c r="RPR23" s="302"/>
      <c r="RPS23" s="302"/>
      <c r="RPT23" s="302"/>
      <c r="RPU23" s="302"/>
      <c r="RPV23" s="302"/>
      <c r="RPW23" s="302"/>
      <c r="RPX23" s="302"/>
      <c r="RPY23" s="302"/>
      <c r="RPZ23" s="302"/>
      <c r="RQA23" s="302"/>
      <c r="RQB23" s="302"/>
      <c r="RQC23" s="302"/>
      <c r="RQD23" s="302"/>
      <c r="RQE23" s="302"/>
      <c r="RQF23" s="302"/>
      <c r="RQG23" s="302"/>
      <c r="RQH23" s="302"/>
      <c r="RQI23" s="302"/>
      <c r="RQJ23" s="302"/>
      <c r="RQK23" s="302"/>
      <c r="RQL23" s="302"/>
      <c r="RQM23" s="302"/>
      <c r="RQN23" s="302"/>
      <c r="RQO23" s="302"/>
      <c r="RQP23" s="302"/>
      <c r="RQQ23" s="302"/>
      <c r="RQR23" s="302"/>
      <c r="RQS23" s="302"/>
      <c r="RQT23" s="302"/>
      <c r="RQU23" s="302"/>
      <c r="RQV23" s="302"/>
      <c r="RQW23" s="302"/>
      <c r="RQX23" s="302"/>
      <c r="RQY23" s="302"/>
      <c r="RQZ23" s="302"/>
      <c r="RRA23" s="302"/>
      <c r="RRB23" s="302"/>
      <c r="RRC23" s="302"/>
      <c r="RRD23" s="302"/>
      <c r="RRE23" s="302"/>
      <c r="RRF23" s="302"/>
      <c r="RRG23" s="302"/>
      <c r="RRH23" s="302"/>
      <c r="RRI23" s="302"/>
      <c r="RRJ23" s="302"/>
      <c r="RRK23" s="302"/>
      <c r="RRL23" s="302"/>
      <c r="RRM23" s="302"/>
      <c r="RRN23" s="302"/>
      <c r="RRO23" s="302"/>
      <c r="RRP23" s="302"/>
      <c r="RRQ23" s="302"/>
      <c r="RRR23" s="302"/>
      <c r="RRS23" s="302"/>
      <c r="RRT23" s="302"/>
      <c r="RRU23" s="302"/>
      <c r="RRV23" s="302"/>
      <c r="RRW23" s="302"/>
      <c r="RRX23" s="302"/>
      <c r="RRY23" s="302"/>
      <c r="RRZ23" s="302"/>
      <c r="RSA23" s="302"/>
      <c r="RSB23" s="302"/>
      <c r="RSC23" s="302"/>
      <c r="RSD23" s="302"/>
      <c r="RSE23" s="302"/>
      <c r="RSF23" s="302"/>
      <c r="RSG23" s="302"/>
      <c r="RSH23" s="302"/>
      <c r="RSI23" s="302"/>
      <c r="RSJ23" s="302"/>
      <c r="RSK23" s="302"/>
      <c r="RSL23" s="302"/>
      <c r="RSM23" s="302"/>
      <c r="RSN23" s="302"/>
      <c r="RSO23" s="302"/>
      <c r="RSP23" s="302"/>
      <c r="RSQ23" s="302"/>
      <c r="RSR23" s="302"/>
      <c r="RSS23" s="302"/>
      <c r="RST23" s="302"/>
      <c r="RSU23" s="302"/>
      <c r="RSV23" s="302"/>
      <c r="RSW23" s="302"/>
      <c r="RSX23" s="302"/>
      <c r="RSY23" s="302"/>
      <c r="RSZ23" s="302"/>
      <c r="RTA23" s="302"/>
      <c r="RTB23" s="302"/>
      <c r="RTC23" s="302"/>
      <c r="RTD23" s="302"/>
      <c r="RTE23" s="302"/>
      <c r="RTF23" s="302"/>
      <c r="RTG23" s="302"/>
      <c r="RTH23" s="302"/>
      <c r="RTI23" s="302"/>
      <c r="RTJ23" s="302"/>
      <c r="RTK23" s="302"/>
      <c r="RTL23" s="302"/>
      <c r="RTM23" s="302"/>
      <c r="RTN23" s="302"/>
      <c r="RTO23" s="302"/>
      <c r="RTP23" s="302"/>
      <c r="RTQ23" s="302"/>
      <c r="RTR23" s="302"/>
      <c r="RTS23" s="302"/>
      <c r="RTT23" s="302"/>
      <c r="RTU23" s="302"/>
      <c r="RTV23" s="302"/>
      <c r="RTW23" s="302"/>
      <c r="RTX23" s="302"/>
      <c r="RTY23" s="302"/>
      <c r="RTZ23" s="302"/>
      <c r="RUA23" s="302"/>
      <c r="RUB23" s="302"/>
      <c r="RUC23" s="302"/>
      <c r="RUD23" s="302"/>
      <c r="RUE23" s="302"/>
      <c r="RUF23" s="302"/>
      <c r="RUG23" s="302"/>
      <c r="RUH23" s="302"/>
      <c r="RUI23" s="302"/>
      <c r="RUJ23" s="302"/>
      <c r="RUK23" s="302"/>
      <c r="RUL23" s="302"/>
      <c r="RUM23" s="302"/>
      <c r="RUN23" s="302"/>
      <c r="RUO23" s="302"/>
      <c r="RUP23" s="302"/>
      <c r="RUQ23" s="302"/>
      <c r="RUR23" s="302"/>
      <c r="RUS23" s="302"/>
      <c r="RUT23" s="302"/>
      <c r="RUU23" s="302"/>
      <c r="RUV23" s="302"/>
      <c r="RUW23" s="302"/>
      <c r="RUX23" s="302"/>
      <c r="RUY23" s="302"/>
      <c r="RUZ23" s="302"/>
      <c r="RVA23" s="302"/>
      <c r="RVB23" s="302"/>
      <c r="RVC23" s="302"/>
      <c r="RVD23" s="302"/>
      <c r="RVE23" s="302"/>
      <c r="RVF23" s="302"/>
      <c r="RVG23" s="302"/>
      <c r="RVH23" s="302"/>
      <c r="RVI23" s="302"/>
      <c r="RVJ23" s="302"/>
      <c r="RVK23" s="302"/>
      <c r="RVL23" s="302"/>
      <c r="RVM23" s="302"/>
      <c r="RVN23" s="302"/>
      <c r="RVO23" s="302"/>
      <c r="RVP23" s="302"/>
      <c r="RVQ23" s="302"/>
      <c r="RVR23" s="302"/>
      <c r="RVS23" s="302"/>
      <c r="RVT23" s="302"/>
      <c r="RVU23" s="302"/>
      <c r="RVV23" s="302"/>
      <c r="RVW23" s="302"/>
      <c r="RVX23" s="302"/>
      <c r="RVY23" s="302"/>
      <c r="RVZ23" s="302"/>
      <c r="RWA23" s="302"/>
      <c r="RWB23" s="302"/>
      <c r="RWC23" s="302"/>
      <c r="RWD23" s="302"/>
      <c r="RWE23" s="302"/>
      <c r="RWF23" s="302"/>
      <c r="RWG23" s="302"/>
      <c r="RWH23" s="302"/>
      <c r="RWI23" s="302"/>
      <c r="RWJ23" s="302"/>
      <c r="RWK23" s="302"/>
      <c r="RWL23" s="302"/>
      <c r="RWM23" s="302"/>
      <c r="RWN23" s="302"/>
      <c r="RWO23" s="302"/>
      <c r="RWP23" s="302"/>
      <c r="RWQ23" s="302"/>
      <c r="RWR23" s="302"/>
      <c r="RWS23" s="302"/>
      <c r="RWT23" s="302"/>
      <c r="RWU23" s="302"/>
      <c r="RWV23" s="302"/>
      <c r="RWW23" s="302"/>
      <c r="RWX23" s="302"/>
      <c r="RWY23" s="302"/>
      <c r="RWZ23" s="302"/>
      <c r="RXA23" s="302"/>
      <c r="RXB23" s="302"/>
      <c r="RXC23" s="302"/>
      <c r="RXD23" s="302"/>
      <c r="RXE23" s="302"/>
      <c r="RXF23" s="302"/>
      <c r="RXG23" s="302"/>
      <c r="RXH23" s="302"/>
      <c r="RXI23" s="302"/>
      <c r="RXJ23" s="302"/>
      <c r="RXK23" s="302"/>
      <c r="RXL23" s="302"/>
      <c r="RXM23" s="302"/>
      <c r="RXN23" s="302"/>
      <c r="RXO23" s="302"/>
      <c r="RXP23" s="302"/>
      <c r="RXQ23" s="302"/>
      <c r="RXR23" s="302"/>
      <c r="RXS23" s="302"/>
      <c r="RXT23" s="302"/>
      <c r="RXU23" s="302"/>
      <c r="RXV23" s="302"/>
      <c r="RXW23" s="302"/>
      <c r="RXX23" s="302"/>
      <c r="RXY23" s="302"/>
      <c r="RXZ23" s="302"/>
      <c r="RYA23" s="302"/>
      <c r="RYB23" s="302"/>
      <c r="RYC23" s="302"/>
      <c r="RYD23" s="302"/>
      <c r="RYE23" s="302"/>
      <c r="RYF23" s="302"/>
      <c r="RYG23" s="302"/>
      <c r="RYH23" s="302"/>
      <c r="RYI23" s="302"/>
      <c r="RYJ23" s="302"/>
      <c r="RYK23" s="302"/>
      <c r="RYL23" s="302"/>
      <c r="RYM23" s="302"/>
      <c r="RYN23" s="302"/>
      <c r="RYO23" s="302"/>
      <c r="RYP23" s="302"/>
      <c r="RYQ23" s="302"/>
      <c r="RYR23" s="302"/>
      <c r="RYS23" s="302"/>
      <c r="RYT23" s="302"/>
      <c r="RYU23" s="302"/>
      <c r="RYV23" s="302"/>
      <c r="RYW23" s="302"/>
      <c r="RYX23" s="302"/>
      <c r="RYY23" s="302"/>
      <c r="RYZ23" s="302"/>
      <c r="RZA23" s="302"/>
      <c r="RZB23" s="302"/>
      <c r="RZC23" s="302"/>
      <c r="RZD23" s="302"/>
      <c r="RZE23" s="302"/>
      <c r="RZF23" s="302"/>
      <c r="RZG23" s="302"/>
      <c r="RZH23" s="302"/>
      <c r="RZI23" s="302"/>
      <c r="RZJ23" s="302"/>
      <c r="RZK23" s="302"/>
      <c r="RZL23" s="302"/>
      <c r="RZM23" s="302"/>
      <c r="RZN23" s="302"/>
      <c r="RZO23" s="302"/>
      <c r="RZP23" s="302"/>
      <c r="RZQ23" s="302"/>
      <c r="RZR23" s="302"/>
      <c r="RZS23" s="302"/>
      <c r="RZT23" s="302"/>
      <c r="RZU23" s="302"/>
      <c r="RZV23" s="302"/>
      <c r="RZW23" s="302"/>
      <c r="RZX23" s="302"/>
      <c r="RZY23" s="302"/>
      <c r="RZZ23" s="302"/>
      <c r="SAA23" s="302"/>
      <c r="SAB23" s="302"/>
      <c r="SAC23" s="302"/>
      <c r="SAD23" s="302"/>
      <c r="SAE23" s="302"/>
      <c r="SAF23" s="302"/>
      <c r="SAG23" s="302"/>
      <c r="SAH23" s="302"/>
      <c r="SAI23" s="302"/>
      <c r="SAJ23" s="302"/>
      <c r="SAK23" s="302"/>
      <c r="SAL23" s="302"/>
      <c r="SAM23" s="302"/>
      <c r="SAN23" s="302"/>
      <c r="SAO23" s="302"/>
      <c r="SAP23" s="302"/>
      <c r="SAQ23" s="302"/>
      <c r="SAR23" s="302"/>
      <c r="SAS23" s="302"/>
      <c r="SAT23" s="302"/>
      <c r="SAU23" s="302"/>
      <c r="SAV23" s="302"/>
      <c r="SAW23" s="302"/>
      <c r="SAX23" s="302"/>
      <c r="SAY23" s="302"/>
      <c r="SAZ23" s="302"/>
      <c r="SBA23" s="302"/>
      <c r="SBB23" s="302"/>
      <c r="SBC23" s="302"/>
      <c r="SBD23" s="302"/>
      <c r="SBE23" s="302"/>
      <c r="SBF23" s="302"/>
      <c r="SBG23" s="302"/>
      <c r="SBH23" s="302"/>
      <c r="SBI23" s="302"/>
      <c r="SBJ23" s="302"/>
      <c r="SBK23" s="302"/>
      <c r="SBL23" s="302"/>
      <c r="SBM23" s="302"/>
      <c r="SBN23" s="302"/>
      <c r="SBO23" s="302"/>
      <c r="SBP23" s="302"/>
      <c r="SBQ23" s="302"/>
      <c r="SBR23" s="302"/>
      <c r="SBS23" s="302"/>
      <c r="SBT23" s="302"/>
      <c r="SBU23" s="302"/>
      <c r="SBV23" s="302"/>
      <c r="SBW23" s="302"/>
      <c r="SBX23" s="302"/>
      <c r="SBY23" s="302"/>
      <c r="SBZ23" s="302"/>
      <c r="SCA23" s="302"/>
      <c r="SCB23" s="302"/>
      <c r="SCC23" s="302"/>
      <c r="SCD23" s="302"/>
      <c r="SCE23" s="302"/>
      <c r="SCF23" s="302"/>
      <c r="SCG23" s="302"/>
      <c r="SCH23" s="302"/>
      <c r="SCI23" s="302"/>
      <c r="SCJ23" s="302"/>
      <c r="SCK23" s="302"/>
      <c r="SCL23" s="302"/>
      <c r="SCM23" s="302"/>
      <c r="SCN23" s="302"/>
      <c r="SCO23" s="302"/>
      <c r="SCP23" s="302"/>
      <c r="SCQ23" s="302"/>
      <c r="SCR23" s="302"/>
      <c r="SCS23" s="302"/>
      <c r="SCT23" s="302"/>
      <c r="SCU23" s="302"/>
      <c r="SCV23" s="302"/>
      <c r="SCW23" s="302"/>
      <c r="SCX23" s="302"/>
      <c r="SCY23" s="302"/>
      <c r="SCZ23" s="302"/>
      <c r="SDA23" s="302"/>
      <c r="SDB23" s="302"/>
      <c r="SDC23" s="302"/>
      <c r="SDD23" s="302"/>
      <c r="SDE23" s="302"/>
      <c r="SDF23" s="302"/>
      <c r="SDG23" s="302"/>
      <c r="SDH23" s="302"/>
      <c r="SDI23" s="302"/>
      <c r="SDJ23" s="302"/>
      <c r="SDK23" s="302"/>
      <c r="SDL23" s="302"/>
      <c r="SDM23" s="302"/>
      <c r="SDN23" s="302"/>
      <c r="SDO23" s="302"/>
      <c r="SDP23" s="302"/>
      <c r="SDQ23" s="302"/>
      <c r="SDR23" s="302"/>
      <c r="SDS23" s="302"/>
      <c r="SDT23" s="302"/>
      <c r="SDU23" s="302"/>
      <c r="SDV23" s="302"/>
      <c r="SDW23" s="302"/>
      <c r="SDX23" s="302"/>
      <c r="SDY23" s="302"/>
      <c r="SDZ23" s="302"/>
      <c r="SEA23" s="302"/>
      <c r="SEB23" s="302"/>
      <c r="SEC23" s="302"/>
      <c r="SED23" s="302"/>
      <c r="SEE23" s="302"/>
      <c r="SEF23" s="302"/>
      <c r="SEG23" s="302"/>
      <c r="SEH23" s="302"/>
      <c r="SEI23" s="302"/>
      <c r="SEJ23" s="302"/>
      <c r="SEK23" s="302"/>
      <c r="SEL23" s="302"/>
      <c r="SEM23" s="302"/>
      <c r="SEN23" s="302"/>
      <c r="SEO23" s="302"/>
      <c r="SEP23" s="302"/>
      <c r="SEQ23" s="302"/>
      <c r="SER23" s="302"/>
      <c r="SES23" s="302"/>
      <c r="SET23" s="302"/>
      <c r="SEU23" s="302"/>
      <c r="SEV23" s="302"/>
      <c r="SEW23" s="302"/>
      <c r="SEX23" s="302"/>
      <c r="SEY23" s="302"/>
      <c r="SEZ23" s="302"/>
      <c r="SFA23" s="302"/>
      <c r="SFB23" s="302"/>
      <c r="SFC23" s="302"/>
      <c r="SFD23" s="302"/>
      <c r="SFE23" s="302"/>
      <c r="SFF23" s="302"/>
      <c r="SFG23" s="302"/>
      <c r="SFH23" s="302"/>
      <c r="SFI23" s="302"/>
      <c r="SFJ23" s="302"/>
      <c r="SFK23" s="302"/>
      <c r="SFL23" s="302"/>
      <c r="SFM23" s="302"/>
      <c r="SFN23" s="302"/>
      <c r="SFO23" s="302"/>
      <c r="SFP23" s="302"/>
      <c r="SFQ23" s="302"/>
      <c r="SFR23" s="302"/>
      <c r="SFS23" s="302"/>
      <c r="SFT23" s="302"/>
      <c r="SFU23" s="302"/>
      <c r="SFV23" s="302"/>
      <c r="SFW23" s="302"/>
      <c r="SFX23" s="302"/>
      <c r="SFY23" s="302"/>
      <c r="SFZ23" s="302"/>
      <c r="SGA23" s="302"/>
      <c r="SGB23" s="302"/>
      <c r="SGC23" s="302"/>
      <c r="SGD23" s="302"/>
      <c r="SGE23" s="302"/>
      <c r="SGF23" s="302"/>
      <c r="SGG23" s="302"/>
      <c r="SGH23" s="302"/>
      <c r="SGI23" s="302"/>
      <c r="SGJ23" s="302"/>
      <c r="SGK23" s="302"/>
      <c r="SGL23" s="302"/>
      <c r="SGM23" s="302"/>
      <c r="SGN23" s="302"/>
      <c r="SGO23" s="302"/>
      <c r="SGP23" s="302"/>
      <c r="SGQ23" s="302"/>
      <c r="SGR23" s="302"/>
      <c r="SGS23" s="302"/>
      <c r="SGT23" s="302"/>
      <c r="SGU23" s="302"/>
      <c r="SGV23" s="302"/>
      <c r="SGW23" s="302"/>
      <c r="SGX23" s="302"/>
      <c r="SGY23" s="302"/>
      <c r="SGZ23" s="302"/>
      <c r="SHA23" s="302"/>
      <c r="SHB23" s="302"/>
      <c r="SHC23" s="302"/>
      <c r="SHD23" s="302"/>
      <c r="SHE23" s="302"/>
      <c r="SHF23" s="302"/>
      <c r="SHG23" s="302"/>
      <c r="SHH23" s="302"/>
      <c r="SHI23" s="302"/>
      <c r="SHJ23" s="302"/>
      <c r="SHK23" s="302"/>
      <c r="SHL23" s="302"/>
      <c r="SHM23" s="302"/>
      <c r="SHN23" s="302"/>
      <c r="SHO23" s="302"/>
      <c r="SHP23" s="302"/>
      <c r="SHQ23" s="302"/>
      <c r="SHR23" s="302"/>
      <c r="SHS23" s="302"/>
      <c r="SHT23" s="302"/>
      <c r="SHU23" s="302"/>
      <c r="SHV23" s="302"/>
      <c r="SHW23" s="302"/>
      <c r="SHX23" s="302"/>
      <c r="SHY23" s="302"/>
      <c r="SHZ23" s="302"/>
      <c r="SIA23" s="302"/>
      <c r="SIB23" s="302"/>
      <c r="SIC23" s="302"/>
      <c r="SID23" s="302"/>
      <c r="SIE23" s="302"/>
      <c r="SIF23" s="302"/>
      <c r="SIG23" s="302"/>
      <c r="SIH23" s="302"/>
      <c r="SII23" s="302"/>
      <c r="SIJ23" s="302"/>
      <c r="SIK23" s="302"/>
      <c r="SIL23" s="302"/>
      <c r="SIM23" s="302"/>
      <c r="SIN23" s="302"/>
      <c r="SIO23" s="302"/>
      <c r="SIP23" s="302"/>
      <c r="SIQ23" s="302"/>
      <c r="SIR23" s="302"/>
      <c r="SIS23" s="302"/>
      <c r="SIT23" s="302"/>
      <c r="SIU23" s="302"/>
      <c r="SIV23" s="302"/>
      <c r="SIW23" s="302"/>
      <c r="SIX23" s="302"/>
      <c r="SIY23" s="302"/>
      <c r="SIZ23" s="302"/>
      <c r="SJA23" s="302"/>
      <c r="SJB23" s="302"/>
      <c r="SJC23" s="302"/>
      <c r="SJD23" s="302"/>
      <c r="SJE23" s="302"/>
      <c r="SJF23" s="302"/>
      <c r="SJG23" s="302"/>
      <c r="SJH23" s="302"/>
      <c r="SJI23" s="302"/>
      <c r="SJJ23" s="302"/>
      <c r="SJK23" s="302"/>
      <c r="SJL23" s="302"/>
      <c r="SJM23" s="302"/>
      <c r="SJN23" s="302"/>
      <c r="SJO23" s="302"/>
      <c r="SJP23" s="302"/>
      <c r="SJQ23" s="302"/>
      <c r="SJR23" s="302"/>
      <c r="SJS23" s="302"/>
      <c r="SJT23" s="302"/>
      <c r="SJU23" s="302"/>
      <c r="SJV23" s="302"/>
      <c r="SJW23" s="302"/>
      <c r="SJX23" s="302"/>
      <c r="SJY23" s="302"/>
      <c r="SJZ23" s="302"/>
      <c r="SKA23" s="302"/>
      <c r="SKB23" s="302"/>
      <c r="SKC23" s="302"/>
      <c r="SKD23" s="302"/>
      <c r="SKE23" s="302"/>
      <c r="SKF23" s="302"/>
      <c r="SKG23" s="302"/>
      <c r="SKH23" s="302"/>
      <c r="SKI23" s="302"/>
      <c r="SKJ23" s="302"/>
      <c r="SKK23" s="302"/>
      <c r="SKL23" s="302"/>
      <c r="SKM23" s="302"/>
      <c r="SKN23" s="302"/>
      <c r="SKO23" s="302"/>
      <c r="SKP23" s="302"/>
      <c r="SKQ23" s="302"/>
      <c r="SKR23" s="302"/>
      <c r="SKS23" s="302"/>
      <c r="SKT23" s="302"/>
      <c r="SKU23" s="302"/>
      <c r="SKV23" s="302"/>
      <c r="SKW23" s="302"/>
      <c r="SKX23" s="302"/>
      <c r="SKY23" s="302"/>
      <c r="SKZ23" s="302"/>
      <c r="SLA23" s="302"/>
      <c r="SLB23" s="302"/>
      <c r="SLC23" s="302"/>
      <c r="SLD23" s="302"/>
      <c r="SLE23" s="302"/>
      <c r="SLF23" s="302"/>
      <c r="SLG23" s="302"/>
      <c r="SLH23" s="302"/>
      <c r="SLI23" s="302"/>
      <c r="SLJ23" s="302"/>
      <c r="SLK23" s="302"/>
      <c r="SLL23" s="302"/>
      <c r="SLM23" s="302"/>
      <c r="SLN23" s="302"/>
      <c r="SLO23" s="302"/>
      <c r="SLP23" s="302"/>
      <c r="SLQ23" s="302"/>
      <c r="SLR23" s="302"/>
      <c r="SLS23" s="302"/>
      <c r="SLT23" s="302"/>
      <c r="SLU23" s="302"/>
      <c r="SLV23" s="302"/>
      <c r="SLW23" s="302"/>
      <c r="SLX23" s="302"/>
      <c r="SLY23" s="302"/>
      <c r="SLZ23" s="302"/>
      <c r="SMA23" s="302"/>
      <c r="SMB23" s="302"/>
      <c r="SMC23" s="302"/>
      <c r="SMD23" s="302"/>
      <c r="SME23" s="302"/>
      <c r="SMF23" s="302"/>
      <c r="SMG23" s="302"/>
      <c r="SMH23" s="302"/>
      <c r="SMI23" s="302"/>
      <c r="SMJ23" s="302"/>
      <c r="SMK23" s="302"/>
      <c r="SML23" s="302"/>
      <c r="SMM23" s="302"/>
      <c r="SMN23" s="302"/>
      <c r="SMO23" s="302"/>
      <c r="SMP23" s="302"/>
      <c r="SMQ23" s="302"/>
      <c r="SMR23" s="302"/>
      <c r="SMS23" s="302"/>
      <c r="SMT23" s="302"/>
      <c r="SMU23" s="302"/>
      <c r="SMV23" s="302"/>
      <c r="SMW23" s="302"/>
      <c r="SMX23" s="302"/>
      <c r="SMY23" s="302"/>
      <c r="SMZ23" s="302"/>
      <c r="SNA23" s="302"/>
      <c r="SNB23" s="302"/>
      <c r="SNC23" s="302"/>
      <c r="SND23" s="302"/>
      <c r="SNE23" s="302"/>
      <c r="SNF23" s="302"/>
      <c r="SNG23" s="302"/>
      <c r="SNH23" s="302"/>
      <c r="SNI23" s="302"/>
      <c r="SNJ23" s="302"/>
      <c r="SNK23" s="302"/>
      <c r="SNL23" s="302"/>
      <c r="SNM23" s="302"/>
      <c r="SNN23" s="302"/>
      <c r="SNO23" s="302"/>
      <c r="SNP23" s="302"/>
      <c r="SNQ23" s="302"/>
      <c r="SNR23" s="302"/>
      <c r="SNS23" s="302"/>
      <c r="SNT23" s="302"/>
      <c r="SNU23" s="302"/>
      <c r="SNV23" s="302"/>
      <c r="SNW23" s="302"/>
      <c r="SNX23" s="302"/>
      <c r="SNY23" s="302"/>
      <c r="SNZ23" s="302"/>
      <c r="SOA23" s="302"/>
      <c r="SOB23" s="302"/>
      <c r="SOC23" s="302"/>
      <c r="SOD23" s="302"/>
      <c r="SOE23" s="302"/>
      <c r="SOF23" s="302"/>
      <c r="SOG23" s="302"/>
      <c r="SOH23" s="302"/>
      <c r="SOI23" s="302"/>
      <c r="SOJ23" s="302"/>
      <c r="SOK23" s="302"/>
      <c r="SOL23" s="302"/>
      <c r="SOM23" s="302"/>
      <c r="SON23" s="302"/>
      <c r="SOO23" s="302"/>
      <c r="SOP23" s="302"/>
      <c r="SOQ23" s="302"/>
      <c r="SOR23" s="302"/>
      <c r="SOS23" s="302"/>
      <c r="SOT23" s="302"/>
      <c r="SOU23" s="302"/>
      <c r="SOV23" s="302"/>
      <c r="SOW23" s="302"/>
      <c r="SOX23" s="302"/>
      <c r="SOY23" s="302"/>
      <c r="SOZ23" s="302"/>
      <c r="SPA23" s="302"/>
      <c r="SPB23" s="302"/>
      <c r="SPC23" s="302"/>
      <c r="SPD23" s="302"/>
      <c r="SPE23" s="302"/>
      <c r="SPF23" s="302"/>
      <c r="SPG23" s="302"/>
      <c r="SPH23" s="302"/>
      <c r="SPI23" s="302"/>
      <c r="SPJ23" s="302"/>
      <c r="SPK23" s="302"/>
      <c r="SPL23" s="302"/>
      <c r="SPM23" s="302"/>
      <c r="SPN23" s="302"/>
      <c r="SPO23" s="302"/>
      <c r="SPP23" s="302"/>
      <c r="SPQ23" s="302"/>
      <c r="SPR23" s="302"/>
      <c r="SPS23" s="302"/>
      <c r="SPT23" s="302"/>
      <c r="SPU23" s="302"/>
      <c r="SPV23" s="302"/>
      <c r="SPW23" s="302"/>
      <c r="SPX23" s="302"/>
      <c r="SPY23" s="302"/>
      <c r="SPZ23" s="302"/>
      <c r="SQA23" s="302"/>
      <c r="SQB23" s="302"/>
      <c r="SQC23" s="302"/>
      <c r="SQD23" s="302"/>
      <c r="SQE23" s="302"/>
      <c r="SQF23" s="302"/>
      <c r="SQG23" s="302"/>
      <c r="SQH23" s="302"/>
      <c r="SQI23" s="302"/>
      <c r="SQJ23" s="302"/>
      <c r="SQK23" s="302"/>
      <c r="SQL23" s="302"/>
      <c r="SQM23" s="302"/>
      <c r="SQN23" s="302"/>
      <c r="SQO23" s="302"/>
      <c r="SQP23" s="302"/>
      <c r="SQQ23" s="302"/>
      <c r="SQR23" s="302"/>
      <c r="SQS23" s="302"/>
      <c r="SQT23" s="302"/>
      <c r="SQU23" s="302"/>
      <c r="SQV23" s="302"/>
      <c r="SQW23" s="302"/>
      <c r="SQX23" s="302"/>
      <c r="SQY23" s="302"/>
      <c r="SQZ23" s="302"/>
      <c r="SRA23" s="302"/>
      <c r="SRB23" s="302"/>
      <c r="SRC23" s="302"/>
      <c r="SRD23" s="302"/>
      <c r="SRE23" s="302"/>
      <c r="SRF23" s="302"/>
      <c r="SRG23" s="302"/>
      <c r="SRH23" s="302"/>
      <c r="SRI23" s="302"/>
      <c r="SRJ23" s="302"/>
      <c r="SRK23" s="302"/>
      <c r="SRL23" s="302"/>
      <c r="SRM23" s="302"/>
      <c r="SRN23" s="302"/>
      <c r="SRO23" s="302"/>
      <c r="SRP23" s="302"/>
      <c r="SRQ23" s="302"/>
      <c r="SRR23" s="302"/>
      <c r="SRS23" s="302"/>
      <c r="SRT23" s="302"/>
      <c r="SRU23" s="302"/>
      <c r="SRV23" s="302"/>
      <c r="SRW23" s="302"/>
      <c r="SRX23" s="302"/>
      <c r="SRY23" s="302"/>
      <c r="SRZ23" s="302"/>
      <c r="SSA23" s="302"/>
      <c r="SSB23" s="302"/>
      <c r="SSC23" s="302"/>
      <c r="SSD23" s="302"/>
      <c r="SSE23" s="302"/>
      <c r="SSF23" s="302"/>
      <c r="SSG23" s="302"/>
      <c r="SSH23" s="302"/>
      <c r="SSI23" s="302"/>
      <c r="SSJ23" s="302"/>
      <c r="SSK23" s="302"/>
      <c r="SSL23" s="302"/>
      <c r="SSM23" s="302"/>
      <c r="SSN23" s="302"/>
      <c r="SSO23" s="302"/>
      <c r="SSP23" s="302"/>
      <c r="SSQ23" s="302"/>
      <c r="SSR23" s="302"/>
      <c r="SSS23" s="302"/>
      <c r="SST23" s="302"/>
      <c r="SSU23" s="302"/>
      <c r="SSV23" s="302"/>
      <c r="SSW23" s="302"/>
      <c r="SSX23" s="302"/>
      <c r="SSY23" s="302"/>
      <c r="SSZ23" s="302"/>
      <c r="STA23" s="302"/>
      <c r="STB23" s="302"/>
      <c r="STC23" s="302"/>
      <c r="STD23" s="302"/>
      <c r="STE23" s="302"/>
      <c r="STF23" s="302"/>
      <c r="STG23" s="302"/>
      <c r="STH23" s="302"/>
      <c r="STI23" s="302"/>
      <c r="STJ23" s="302"/>
      <c r="STK23" s="302"/>
      <c r="STL23" s="302"/>
      <c r="STM23" s="302"/>
      <c r="STN23" s="302"/>
      <c r="STO23" s="302"/>
      <c r="STP23" s="302"/>
      <c r="STQ23" s="302"/>
      <c r="STR23" s="302"/>
      <c r="STS23" s="302"/>
      <c r="STT23" s="302"/>
      <c r="STU23" s="302"/>
      <c r="STV23" s="302"/>
      <c r="STW23" s="302"/>
      <c r="STX23" s="302"/>
      <c r="STY23" s="302"/>
      <c r="STZ23" s="302"/>
      <c r="SUA23" s="302"/>
      <c r="SUB23" s="302"/>
      <c r="SUC23" s="302"/>
      <c r="SUD23" s="302"/>
      <c r="SUE23" s="302"/>
      <c r="SUF23" s="302"/>
      <c r="SUG23" s="302"/>
      <c r="SUH23" s="302"/>
      <c r="SUI23" s="302"/>
      <c r="SUJ23" s="302"/>
      <c r="SUK23" s="302"/>
      <c r="SUL23" s="302"/>
      <c r="SUM23" s="302"/>
      <c r="SUN23" s="302"/>
      <c r="SUO23" s="302"/>
      <c r="SUP23" s="302"/>
      <c r="SUQ23" s="302"/>
      <c r="SUR23" s="302"/>
      <c r="SUS23" s="302"/>
      <c r="SUT23" s="302"/>
      <c r="SUU23" s="302"/>
      <c r="SUV23" s="302"/>
      <c r="SUW23" s="302"/>
      <c r="SUX23" s="302"/>
      <c r="SUY23" s="302"/>
      <c r="SUZ23" s="302"/>
      <c r="SVA23" s="302"/>
      <c r="SVB23" s="302"/>
      <c r="SVC23" s="302"/>
      <c r="SVD23" s="302"/>
      <c r="SVE23" s="302"/>
      <c r="SVF23" s="302"/>
      <c r="SVG23" s="302"/>
      <c r="SVH23" s="302"/>
      <c r="SVI23" s="302"/>
      <c r="SVJ23" s="302"/>
      <c r="SVK23" s="302"/>
      <c r="SVL23" s="302"/>
      <c r="SVM23" s="302"/>
      <c r="SVN23" s="302"/>
      <c r="SVO23" s="302"/>
      <c r="SVP23" s="302"/>
      <c r="SVQ23" s="302"/>
      <c r="SVR23" s="302"/>
      <c r="SVS23" s="302"/>
      <c r="SVT23" s="302"/>
      <c r="SVU23" s="302"/>
      <c r="SVV23" s="302"/>
      <c r="SVW23" s="302"/>
      <c r="SVX23" s="302"/>
      <c r="SVY23" s="302"/>
      <c r="SVZ23" s="302"/>
      <c r="SWA23" s="302"/>
      <c r="SWB23" s="302"/>
      <c r="SWC23" s="302"/>
      <c r="SWD23" s="302"/>
      <c r="SWE23" s="302"/>
      <c r="SWF23" s="302"/>
      <c r="SWG23" s="302"/>
      <c r="SWH23" s="302"/>
      <c r="SWI23" s="302"/>
      <c r="SWJ23" s="302"/>
      <c r="SWK23" s="302"/>
      <c r="SWL23" s="302"/>
      <c r="SWM23" s="302"/>
      <c r="SWN23" s="302"/>
      <c r="SWO23" s="302"/>
      <c r="SWP23" s="302"/>
      <c r="SWQ23" s="302"/>
      <c r="SWR23" s="302"/>
      <c r="SWS23" s="302"/>
      <c r="SWT23" s="302"/>
      <c r="SWU23" s="302"/>
      <c r="SWV23" s="302"/>
      <c r="SWW23" s="302"/>
      <c r="SWX23" s="302"/>
      <c r="SWY23" s="302"/>
      <c r="SWZ23" s="302"/>
      <c r="SXA23" s="302"/>
      <c r="SXB23" s="302"/>
      <c r="SXC23" s="302"/>
      <c r="SXD23" s="302"/>
      <c r="SXE23" s="302"/>
      <c r="SXF23" s="302"/>
      <c r="SXG23" s="302"/>
      <c r="SXH23" s="302"/>
      <c r="SXI23" s="302"/>
      <c r="SXJ23" s="302"/>
      <c r="SXK23" s="302"/>
      <c r="SXL23" s="302"/>
      <c r="SXM23" s="302"/>
      <c r="SXN23" s="302"/>
      <c r="SXO23" s="302"/>
      <c r="SXP23" s="302"/>
      <c r="SXQ23" s="302"/>
      <c r="SXR23" s="302"/>
      <c r="SXS23" s="302"/>
      <c r="SXT23" s="302"/>
      <c r="SXU23" s="302"/>
      <c r="SXV23" s="302"/>
      <c r="SXW23" s="302"/>
      <c r="SXX23" s="302"/>
      <c r="SXY23" s="302"/>
      <c r="SXZ23" s="302"/>
      <c r="SYA23" s="302"/>
      <c r="SYB23" s="302"/>
      <c r="SYC23" s="302"/>
      <c r="SYD23" s="302"/>
      <c r="SYE23" s="302"/>
      <c r="SYF23" s="302"/>
      <c r="SYG23" s="302"/>
      <c r="SYH23" s="302"/>
      <c r="SYI23" s="302"/>
      <c r="SYJ23" s="302"/>
      <c r="SYK23" s="302"/>
      <c r="SYL23" s="302"/>
      <c r="SYM23" s="302"/>
      <c r="SYN23" s="302"/>
      <c r="SYO23" s="302"/>
      <c r="SYP23" s="302"/>
      <c r="SYQ23" s="302"/>
      <c r="SYR23" s="302"/>
      <c r="SYS23" s="302"/>
      <c r="SYT23" s="302"/>
      <c r="SYU23" s="302"/>
      <c r="SYV23" s="302"/>
      <c r="SYW23" s="302"/>
      <c r="SYX23" s="302"/>
      <c r="SYY23" s="302"/>
      <c r="SYZ23" s="302"/>
      <c r="SZA23" s="302"/>
      <c r="SZB23" s="302"/>
      <c r="SZC23" s="302"/>
      <c r="SZD23" s="302"/>
      <c r="SZE23" s="302"/>
      <c r="SZF23" s="302"/>
      <c r="SZG23" s="302"/>
      <c r="SZH23" s="302"/>
      <c r="SZI23" s="302"/>
      <c r="SZJ23" s="302"/>
      <c r="SZK23" s="302"/>
      <c r="SZL23" s="302"/>
      <c r="SZM23" s="302"/>
      <c r="SZN23" s="302"/>
      <c r="SZO23" s="302"/>
      <c r="SZP23" s="302"/>
      <c r="SZQ23" s="302"/>
      <c r="SZR23" s="302"/>
      <c r="SZS23" s="302"/>
      <c r="SZT23" s="302"/>
      <c r="SZU23" s="302"/>
      <c r="SZV23" s="302"/>
      <c r="SZW23" s="302"/>
      <c r="SZX23" s="302"/>
      <c r="SZY23" s="302"/>
      <c r="SZZ23" s="302"/>
      <c r="TAA23" s="302"/>
      <c r="TAB23" s="302"/>
      <c r="TAC23" s="302"/>
      <c r="TAD23" s="302"/>
      <c r="TAE23" s="302"/>
      <c r="TAF23" s="302"/>
      <c r="TAG23" s="302"/>
      <c r="TAH23" s="302"/>
      <c r="TAI23" s="302"/>
      <c r="TAJ23" s="302"/>
      <c r="TAK23" s="302"/>
      <c r="TAL23" s="302"/>
      <c r="TAM23" s="302"/>
      <c r="TAN23" s="302"/>
      <c r="TAO23" s="302"/>
      <c r="TAP23" s="302"/>
      <c r="TAQ23" s="302"/>
      <c r="TAR23" s="302"/>
      <c r="TAS23" s="302"/>
      <c r="TAT23" s="302"/>
      <c r="TAU23" s="302"/>
      <c r="TAV23" s="302"/>
      <c r="TAW23" s="302"/>
      <c r="TAX23" s="302"/>
      <c r="TAY23" s="302"/>
      <c r="TAZ23" s="302"/>
      <c r="TBA23" s="302"/>
      <c r="TBB23" s="302"/>
      <c r="TBC23" s="302"/>
      <c r="TBD23" s="302"/>
      <c r="TBE23" s="302"/>
      <c r="TBF23" s="302"/>
      <c r="TBG23" s="302"/>
      <c r="TBH23" s="302"/>
      <c r="TBI23" s="302"/>
      <c r="TBJ23" s="302"/>
      <c r="TBK23" s="302"/>
      <c r="TBL23" s="302"/>
      <c r="TBM23" s="302"/>
      <c r="TBN23" s="302"/>
      <c r="TBO23" s="302"/>
      <c r="TBP23" s="302"/>
      <c r="TBQ23" s="302"/>
      <c r="TBR23" s="302"/>
      <c r="TBS23" s="302"/>
      <c r="TBT23" s="302"/>
      <c r="TBU23" s="302"/>
      <c r="TBV23" s="302"/>
      <c r="TBW23" s="302"/>
      <c r="TBX23" s="302"/>
      <c r="TBY23" s="302"/>
      <c r="TBZ23" s="302"/>
      <c r="TCA23" s="302"/>
      <c r="TCB23" s="302"/>
      <c r="TCC23" s="302"/>
      <c r="TCD23" s="302"/>
      <c r="TCE23" s="302"/>
      <c r="TCF23" s="302"/>
      <c r="TCG23" s="302"/>
      <c r="TCH23" s="302"/>
      <c r="TCI23" s="302"/>
      <c r="TCJ23" s="302"/>
      <c r="TCK23" s="302"/>
      <c r="TCL23" s="302"/>
      <c r="TCM23" s="302"/>
      <c r="TCN23" s="302"/>
      <c r="TCO23" s="302"/>
      <c r="TCP23" s="302"/>
      <c r="TCQ23" s="302"/>
      <c r="TCR23" s="302"/>
      <c r="TCS23" s="302"/>
      <c r="TCT23" s="302"/>
      <c r="TCU23" s="302"/>
      <c r="TCV23" s="302"/>
      <c r="TCW23" s="302"/>
      <c r="TCX23" s="302"/>
      <c r="TCY23" s="302"/>
      <c r="TCZ23" s="302"/>
      <c r="TDA23" s="302"/>
      <c r="TDB23" s="302"/>
      <c r="TDC23" s="302"/>
      <c r="TDD23" s="302"/>
      <c r="TDE23" s="302"/>
      <c r="TDF23" s="302"/>
      <c r="TDG23" s="302"/>
      <c r="TDH23" s="302"/>
      <c r="TDI23" s="302"/>
      <c r="TDJ23" s="302"/>
      <c r="TDK23" s="302"/>
      <c r="TDL23" s="302"/>
      <c r="TDM23" s="302"/>
      <c r="TDN23" s="302"/>
      <c r="TDO23" s="302"/>
      <c r="TDP23" s="302"/>
      <c r="TDQ23" s="302"/>
      <c r="TDR23" s="302"/>
      <c r="TDS23" s="302"/>
      <c r="TDT23" s="302"/>
      <c r="TDU23" s="302"/>
      <c r="TDV23" s="302"/>
      <c r="TDW23" s="302"/>
      <c r="TDX23" s="302"/>
      <c r="TDY23" s="302"/>
      <c r="TDZ23" s="302"/>
      <c r="TEA23" s="302"/>
      <c r="TEB23" s="302"/>
      <c r="TEC23" s="302"/>
      <c r="TED23" s="302"/>
      <c r="TEE23" s="302"/>
      <c r="TEF23" s="302"/>
      <c r="TEG23" s="302"/>
      <c r="TEH23" s="302"/>
      <c r="TEI23" s="302"/>
      <c r="TEJ23" s="302"/>
      <c r="TEK23" s="302"/>
      <c r="TEL23" s="302"/>
      <c r="TEM23" s="302"/>
      <c r="TEN23" s="302"/>
      <c r="TEO23" s="302"/>
      <c r="TEP23" s="302"/>
      <c r="TEQ23" s="302"/>
      <c r="TER23" s="302"/>
      <c r="TES23" s="302"/>
      <c r="TET23" s="302"/>
      <c r="TEU23" s="302"/>
      <c r="TEV23" s="302"/>
      <c r="TEW23" s="302"/>
      <c r="TEX23" s="302"/>
      <c r="TEY23" s="302"/>
      <c r="TEZ23" s="302"/>
      <c r="TFA23" s="302"/>
      <c r="TFB23" s="302"/>
      <c r="TFC23" s="302"/>
      <c r="TFD23" s="302"/>
      <c r="TFE23" s="302"/>
      <c r="TFF23" s="302"/>
      <c r="TFG23" s="302"/>
      <c r="TFH23" s="302"/>
      <c r="TFI23" s="302"/>
      <c r="TFJ23" s="302"/>
      <c r="TFK23" s="302"/>
      <c r="TFL23" s="302"/>
      <c r="TFM23" s="302"/>
      <c r="TFN23" s="302"/>
      <c r="TFO23" s="302"/>
      <c r="TFP23" s="302"/>
      <c r="TFQ23" s="302"/>
      <c r="TFR23" s="302"/>
      <c r="TFS23" s="302"/>
      <c r="TFT23" s="302"/>
      <c r="TFU23" s="302"/>
      <c r="TFV23" s="302"/>
      <c r="TFW23" s="302"/>
      <c r="TFX23" s="302"/>
      <c r="TFY23" s="302"/>
      <c r="TFZ23" s="302"/>
      <c r="TGA23" s="302"/>
      <c r="TGB23" s="302"/>
      <c r="TGC23" s="302"/>
      <c r="TGD23" s="302"/>
      <c r="TGE23" s="302"/>
      <c r="TGF23" s="302"/>
      <c r="TGG23" s="302"/>
      <c r="TGH23" s="302"/>
      <c r="TGI23" s="302"/>
      <c r="TGJ23" s="302"/>
      <c r="TGK23" s="302"/>
      <c r="TGL23" s="302"/>
      <c r="TGM23" s="302"/>
      <c r="TGN23" s="302"/>
      <c r="TGO23" s="302"/>
      <c r="TGP23" s="302"/>
      <c r="TGQ23" s="302"/>
      <c r="TGR23" s="302"/>
      <c r="TGS23" s="302"/>
      <c r="TGT23" s="302"/>
      <c r="TGU23" s="302"/>
      <c r="TGV23" s="302"/>
      <c r="TGW23" s="302"/>
      <c r="TGX23" s="302"/>
      <c r="TGY23" s="302"/>
      <c r="TGZ23" s="302"/>
      <c r="THA23" s="302"/>
      <c r="THB23" s="302"/>
      <c r="THC23" s="302"/>
      <c r="THD23" s="302"/>
      <c r="THE23" s="302"/>
      <c r="THF23" s="302"/>
      <c r="THG23" s="302"/>
      <c r="THH23" s="302"/>
      <c r="THI23" s="302"/>
      <c r="THJ23" s="302"/>
      <c r="THK23" s="302"/>
      <c r="THL23" s="302"/>
      <c r="THM23" s="302"/>
      <c r="THN23" s="302"/>
      <c r="THO23" s="302"/>
      <c r="THP23" s="302"/>
      <c r="THQ23" s="302"/>
      <c r="THR23" s="302"/>
      <c r="THS23" s="302"/>
      <c r="THT23" s="302"/>
      <c r="THU23" s="302"/>
      <c r="THV23" s="302"/>
      <c r="THW23" s="302"/>
      <c r="THX23" s="302"/>
      <c r="THY23" s="302"/>
      <c r="THZ23" s="302"/>
      <c r="TIA23" s="302"/>
      <c r="TIB23" s="302"/>
      <c r="TIC23" s="302"/>
      <c r="TID23" s="302"/>
      <c r="TIE23" s="302"/>
      <c r="TIF23" s="302"/>
      <c r="TIG23" s="302"/>
      <c r="TIH23" s="302"/>
      <c r="TII23" s="302"/>
      <c r="TIJ23" s="302"/>
      <c r="TIK23" s="302"/>
      <c r="TIL23" s="302"/>
      <c r="TIM23" s="302"/>
      <c r="TIN23" s="302"/>
      <c r="TIO23" s="302"/>
      <c r="TIP23" s="302"/>
      <c r="TIQ23" s="302"/>
      <c r="TIR23" s="302"/>
      <c r="TIS23" s="302"/>
      <c r="TIT23" s="302"/>
      <c r="TIU23" s="302"/>
      <c r="TIV23" s="302"/>
      <c r="TIW23" s="302"/>
      <c r="TIX23" s="302"/>
      <c r="TIY23" s="302"/>
      <c r="TIZ23" s="302"/>
      <c r="TJA23" s="302"/>
      <c r="TJB23" s="302"/>
      <c r="TJC23" s="302"/>
      <c r="TJD23" s="302"/>
      <c r="TJE23" s="302"/>
      <c r="TJF23" s="302"/>
      <c r="TJG23" s="302"/>
      <c r="TJH23" s="302"/>
      <c r="TJI23" s="302"/>
      <c r="TJJ23" s="302"/>
      <c r="TJK23" s="302"/>
      <c r="TJL23" s="302"/>
      <c r="TJM23" s="302"/>
      <c r="TJN23" s="302"/>
      <c r="TJO23" s="302"/>
      <c r="TJP23" s="302"/>
      <c r="TJQ23" s="302"/>
      <c r="TJR23" s="302"/>
      <c r="TJS23" s="302"/>
      <c r="TJT23" s="302"/>
      <c r="TJU23" s="302"/>
      <c r="TJV23" s="302"/>
      <c r="TJW23" s="302"/>
      <c r="TJX23" s="302"/>
      <c r="TJY23" s="302"/>
      <c r="TJZ23" s="302"/>
      <c r="TKA23" s="302"/>
      <c r="TKB23" s="302"/>
      <c r="TKC23" s="302"/>
      <c r="TKD23" s="302"/>
      <c r="TKE23" s="302"/>
      <c r="TKF23" s="302"/>
      <c r="TKG23" s="302"/>
      <c r="TKH23" s="302"/>
      <c r="TKI23" s="302"/>
      <c r="TKJ23" s="302"/>
      <c r="TKK23" s="302"/>
      <c r="TKL23" s="302"/>
      <c r="TKM23" s="302"/>
      <c r="TKN23" s="302"/>
      <c r="TKO23" s="302"/>
      <c r="TKP23" s="302"/>
      <c r="TKQ23" s="302"/>
      <c r="TKR23" s="302"/>
      <c r="TKS23" s="302"/>
      <c r="TKT23" s="302"/>
      <c r="TKU23" s="302"/>
      <c r="TKV23" s="302"/>
      <c r="TKW23" s="302"/>
      <c r="TKX23" s="302"/>
      <c r="TKY23" s="302"/>
      <c r="TKZ23" s="302"/>
      <c r="TLA23" s="302"/>
      <c r="TLB23" s="302"/>
      <c r="TLC23" s="302"/>
      <c r="TLD23" s="302"/>
      <c r="TLE23" s="302"/>
      <c r="TLF23" s="302"/>
      <c r="TLG23" s="302"/>
      <c r="TLH23" s="302"/>
      <c r="TLI23" s="302"/>
      <c r="TLJ23" s="302"/>
      <c r="TLK23" s="302"/>
      <c r="TLL23" s="302"/>
      <c r="TLM23" s="302"/>
      <c r="TLN23" s="302"/>
      <c r="TLO23" s="302"/>
      <c r="TLP23" s="302"/>
      <c r="TLQ23" s="302"/>
      <c r="TLR23" s="302"/>
      <c r="TLS23" s="302"/>
      <c r="TLT23" s="302"/>
      <c r="TLU23" s="302"/>
      <c r="TLV23" s="302"/>
      <c r="TLW23" s="302"/>
      <c r="TLX23" s="302"/>
      <c r="TLY23" s="302"/>
      <c r="TLZ23" s="302"/>
      <c r="TMA23" s="302"/>
      <c r="TMB23" s="302"/>
      <c r="TMC23" s="302"/>
      <c r="TMD23" s="302"/>
      <c r="TME23" s="302"/>
      <c r="TMF23" s="302"/>
      <c r="TMG23" s="302"/>
      <c r="TMH23" s="302"/>
      <c r="TMI23" s="302"/>
      <c r="TMJ23" s="302"/>
      <c r="TMK23" s="302"/>
      <c r="TML23" s="302"/>
      <c r="TMM23" s="302"/>
      <c r="TMN23" s="302"/>
      <c r="TMO23" s="302"/>
      <c r="TMP23" s="302"/>
      <c r="TMQ23" s="302"/>
      <c r="TMR23" s="302"/>
      <c r="TMS23" s="302"/>
      <c r="TMT23" s="302"/>
      <c r="TMU23" s="302"/>
      <c r="TMV23" s="302"/>
      <c r="TMW23" s="302"/>
      <c r="TMX23" s="302"/>
      <c r="TMY23" s="302"/>
      <c r="TMZ23" s="302"/>
      <c r="TNA23" s="302"/>
      <c r="TNB23" s="302"/>
      <c r="TNC23" s="302"/>
      <c r="TND23" s="302"/>
      <c r="TNE23" s="302"/>
      <c r="TNF23" s="302"/>
      <c r="TNG23" s="302"/>
      <c r="TNH23" s="302"/>
      <c r="TNI23" s="302"/>
      <c r="TNJ23" s="302"/>
      <c r="TNK23" s="302"/>
      <c r="TNL23" s="302"/>
      <c r="TNM23" s="302"/>
      <c r="TNN23" s="302"/>
      <c r="TNO23" s="302"/>
      <c r="TNP23" s="302"/>
      <c r="TNQ23" s="302"/>
      <c r="TNR23" s="302"/>
      <c r="TNS23" s="302"/>
      <c r="TNT23" s="302"/>
      <c r="TNU23" s="302"/>
      <c r="TNV23" s="302"/>
      <c r="TNW23" s="302"/>
      <c r="TNX23" s="302"/>
      <c r="TNY23" s="302"/>
      <c r="TNZ23" s="302"/>
      <c r="TOA23" s="302"/>
      <c r="TOB23" s="302"/>
      <c r="TOC23" s="302"/>
      <c r="TOD23" s="302"/>
      <c r="TOE23" s="302"/>
      <c r="TOF23" s="302"/>
      <c r="TOG23" s="302"/>
      <c r="TOH23" s="302"/>
      <c r="TOI23" s="302"/>
      <c r="TOJ23" s="302"/>
      <c r="TOK23" s="302"/>
      <c r="TOL23" s="302"/>
      <c r="TOM23" s="302"/>
      <c r="TON23" s="302"/>
      <c r="TOO23" s="302"/>
      <c r="TOP23" s="302"/>
      <c r="TOQ23" s="302"/>
      <c r="TOR23" s="302"/>
      <c r="TOS23" s="302"/>
      <c r="TOT23" s="302"/>
      <c r="TOU23" s="302"/>
      <c r="TOV23" s="302"/>
      <c r="TOW23" s="302"/>
      <c r="TOX23" s="302"/>
      <c r="TOY23" s="302"/>
      <c r="TOZ23" s="302"/>
      <c r="TPA23" s="302"/>
      <c r="TPB23" s="302"/>
      <c r="TPC23" s="302"/>
      <c r="TPD23" s="302"/>
      <c r="TPE23" s="302"/>
      <c r="TPF23" s="302"/>
      <c r="TPG23" s="302"/>
      <c r="TPH23" s="302"/>
      <c r="TPI23" s="302"/>
      <c r="TPJ23" s="302"/>
      <c r="TPK23" s="302"/>
      <c r="TPL23" s="302"/>
      <c r="TPM23" s="302"/>
      <c r="TPN23" s="302"/>
      <c r="TPO23" s="302"/>
      <c r="TPP23" s="302"/>
      <c r="TPQ23" s="302"/>
      <c r="TPR23" s="302"/>
      <c r="TPS23" s="302"/>
      <c r="TPT23" s="302"/>
      <c r="TPU23" s="302"/>
      <c r="TPV23" s="302"/>
      <c r="TPW23" s="302"/>
      <c r="TPX23" s="302"/>
      <c r="TPY23" s="302"/>
      <c r="TPZ23" s="302"/>
      <c r="TQA23" s="302"/>
      <c r="TQB23" s="302"/>
      <c r="TQC23" s="302"/>
      <c r="TQD23" s="302"/>
      <c r="TQE23" s="302"/>
      <c r="TQF23" s="302"/>
      <c r="TQG23" s="302"/>
      <c r="TQH23" s="302"/>
      <c r="TQI23" s="302"/>
      <c r="TQJ23" s="302"/>
      <c r="TQK23" s="302"/>
      <c r="TQL23" s="302"/>
      <c r="TQM23" s="302"/>
      <c r="TQN23" s="302"/>
      <c r="TQO23" s="302"/>
      <c r="TQP23" s="302"/>
      <c r="TQQ23" s="302"/>
      <c r="TQR23" s="302"/>
      <c r="TQS23" s="302"/>
      <c r="TQT23" s="302"/>
      <c r="TQU23" s="302"/>
      <c r="TQV23" s="302"/>
      <c r="TQW23" s="302"/>
      <c r="TQX23" s="302"/>
      <c r="TQY23" s="302"/>
      <c r="TQZ23" s="302"/>
      <c r="TRA23" s="302"/>
      <c r="TRB23" s="302"/>
      <c r="TRC23" s="302"/>
      <c r="TRD23" s="302"/>
      <c r="TRE23" s="302"/>
      <c r="TRF23" s="302"/>
      <c r="TRG23" s="302"/>
      <c r="TRH23" s="302"/>
      <c r="TRI23" s="302"/>
      <c r="TRJ23" s="302"/>
      <c r="TRK23" s="302"/>
      <c r="TRL23" s="302"/>
      <c r="TRM23" s="302"/>
      <c r="TRN23" s="302"/>
      <c r="TRO23" s="302"/>
      <c r="TRP23" s="302"/>
      <c r="TRQ23" s="302"/>
      <c r="TRR23" s="302"/>
      <c r="TRS23" s="302"/>
      <c r="TRT23" s="302"/>
      <c r="TRU23" s="302"/>
      <c r="TRV23" s="302"/>
      <c r="TRW23" s="302"/>
      <c r="TRX23" s="302"/>
      <c r="TRY23" s="302"/>
      <c r="TRZ23" s="302"/>
      <c r="TSA23" s="302"/>
      <c r="TSB23" s="302"/>
      <c r="TSC23" s="302"/>
      <c r="TSD23" s="302"/>
      <c r="TSE23" s="302"/>
      <c r="TSF23" s="302"/>
      <c r="TSG23" s="302"/>
      <c r="TSH23" s="302"/>
      <c r="TSI23" s="302"/>
      <c r="TSJ23" s="302"/>
      <c r="TSK23" s="302"/>
      <c r="TSL23" s="302"/>
      <c r="TSM23" s="302"/>
      <c r="TSN23" s="302"/>
      <c r="TSO23" s="302"/>
      <c r="TSP23" s="302"/>
      <c r="TSQ23" s="302"/>
      <c r="TSR23" s="302"/>
      <c r="TSS23" s="302"/>
      <c r="TST23" s="302"/>
      <c r="TSU23" s="302"/>
      <c r="TSV23" s="302"/>
      <c r="TSW23" s="302"/>
      <c r="TSX23" s="302"/>
      <c r="TSY23" s="302"/>
      <c r="TSZ23" s="302"/>
      <c r="TTA23" s="302"/>
      <c r="TTB23" s="302"/>
      <c r="TTC23" s="302"/>
      <c r="TTD23" s="302"/>
      <c r="TTE23" s="302"/>
      <c r="TTF23" s="302"/>
      <c r="TTG23" s="302"/>
      <c r="TTH23" s="302"/>
      <c r="TTI23" s="302"/>
      <c r="TTJ23" s="302"/>
      <c r="TTK23" s="302"/>
      <c r="TTL23" s="302"/>
      <c r="TTM23" s="302"/>
      <c r="TTN23" s="302"/>
      <c r="TTO23" s="302"/>
      <c r="TTP23" s="302"/>
      <c r="TTQ23" s="302"/>
      <c r="TTR23" s="302"/>
      <c r="TTS23" s="302"/>
      <c r="TTT23" s="302"/>
      <c r="TTU23" s="302"/>
      <c r="TTV23" s="302"/>
      <c r="TTW23" s="302"/>
      <c r="TTX23" s="302"/>
      <c r="TTY23" s="302"/>
      <c r="TTZ23" s="302"/>
      <c r="TUA23" s="302"/>
      <c r="TUB23" s="302"/>
      <c r="TUC23" s="302"/>
      <c r="TUD23" s="302"/>
      <c r="TUE23" s="302"/>
      <c r="TUF23" s="302"/>
      <c r="TUG23" s="302"/>
      <c r="TUH23" s="302"/>
      <c r="TUI23" s="302"/>
      <c r="TUJ23" s="302"/>
      <c r="TUK23" s="302"/>
      <c r="TUL23" s="302"/>
      <c r="TUM23" s="302"/>
      <c r="TUN23" s="302"/>
      <c r="TUO23" s="302"/>
      <c r="TUP23" s="302"/>
      <c r="TUQ23" s="302"/>
      <c r="TUR23" s="302"/>
      <c r="TUS23" s="302"/>
      <c r="TUT23" s="302"/>
      <c r="TUU23" s="302"/>
      <c r="TUV23" s="302"/>
      <c r="TUW23" s="302"/>
      <c r="TUX23" s="302"/>
      <c r="TUY23" s="302"/>
      <c r="TUZ23" s="302"/>
      <c r="TVA23" s="302"/>
      <c r="TVB23" s="302"/>
      <c r="TVC23" s="302"/>
      <c r="TVD23" s="302"/>
      <c r="TVE23" s="302"/>
      <c r="TVF23" s="302"/>
      <c r="TVG23" s="302"/>
      <c r="TVH23" s="302"/>
      <c r="TVI23" s="302"/>
      <c r="TVJ23" s="302"/>
      <c r="TVK23" s="302"/>
      <c r="TVL23" s="302"/>
      <c r="TVM23" s="302"/>
      <c r="TVN23" s="302"/>
      <c r="TVO23" s="302"/>
      <c r="TVP23" s="302"/>
      <c r="TVQ23" s="302"/>
      <c r="TVR23" s="302"/>
      <c r="TVS23" s="302"/>
      <c r="TVT23" s="302"/>
      <c r="TVU23" s="302"/>
      <c r="TVV23" s="302"/>
      <c r="TVW23" s="302"/>
      <c r="TVX23" s="302"/>
      <c r="TVY23" s="302"/>
      <c r="TVZ23" s="302"/>
      <c r="TWA23" s="302"/>
      <c r="TWB23" s="302"/>
      <c r="TWC23" s="302"/>
      <c r="TWD23" s="302"/>
      <c r="TWE23" s="302"/>
      <c r="TWF23" s="302"/>
      <c r="TWG23" s="302"/>
      <c r="TWH23" s="302"/>
      <c r="TWI23" s="302"/>
      <c r="TWJ23" s="302"/>
      <c r="TWK23" s="302"/>
      <c r="TWL23" s="302"/>
      <c r="TWM23" s="302"/>
      <c r="TWN23" s="302"/>
      <c r="TWO23" s="302"/>
      <c r="TWP23" s="302"/>
      <c r="TWQ23" s="302"/>
      <c r="TWR23" s="302"/>
      <c r="TWS23" s="302"/>
      <c r="TWT23" s="302"/>
      <c r="TWU23" s="302"/>
      <c r="TWV23" s="302"/>
      <c r="TWW23" s="302"/>
      <c r="TWX23" s="302"/>
      <c r="TWY23" s="302"/>
      <c r="TWZ23" s="302"/>
      <c r="TXA23" s="302"/>
      <c r="TXB23" s="302"/>
      <c r="TXC23" s="302"/>
      <c r="TXD23" s="302"/>
      <c r="TXE23" s="302"/>
      <c r="TXF23" s="302"/>
      <c r="TXG23" s="302"/>
      <c r="TXH23" s="302"/>
      <c r="TXI23" s="302"/>
      <c r="TXJ23" s="302"/>
      <c r="TXK23" s="302"/>
      <c r="TXL23" s="302"/>
      <c r="TXM23" s="302"/>
      <c r="TXN23" s="302"/>
      <c r="TXO23" s="302"/>
      <c r="TXP23" s="302"/>
      <c r="TXQ23" s="302"/>
      <c r="TXR23" s="302"/>
      <c r="TXS23" s="302"/>
      <c r="TXT23" s="302"/>
      <c r="TXU23" s="302"/>
      <c r="TXV23" s="302"/>
      <c r="TXW23" s="302"/>
      <c r="TXX23" s="302"/>
      <c r="TXY23" s="302"/>
      <c r="TXZ23" s="302"/>
      <c r="TYA23" s="302"/>
      <c r="TYB23" s="302"/>
      <c r="TYC23" s="302"/>
      <c r="TYD23" s="302"/>
      <c r="TYE23" s="302"/>
      <c r="TYF23" s="302"/>
      <c r="TYG23" s="302"/>
      <c r="TYH23" s="302"/>
      <c r="TYI23" s="302"/>
      <c r="TYJ23" s="302"/>
      <c r="TYK23" s="302"/>
      <c r="TYL23" s="302"/>
      <c r="TYM23" s="302"/>
      <c r="TYN23" s="302"/>
      <c r="TYO23" s="302"/>
      <c r="TYP23" s="302"/>
      <c r="TYQ23" s="302"/>
      <c r="TYR23" s="302"/>
      <c r="TYS23" s="302"/>
      <c r="TYT23" s="302"/>
      <c r="TYU23" s="302"/>
      <c r="TYV23" s="302"/>
      <c r="TYW23" s="302"/>
      <c r="TYX23" s="302"/>
      <c r="TYY23" s="302"/>
      <c r="TYZ23" s="302"/>
      <c r="TZA23" s="302"/>
      <c r="TZB23" s="302"/>
      <c r="TZC23" s="302"/>
      <c r="TZD23" s="302"/>
      <c r="TZE23" s="302"/>
      <c r="TZF23" s="302"/>
      <c r="TZG23" s="302"/>
      <c r="TZH23" s="302"/>
      <c r="TZI23" s="302"/>
      <c r="TZJ23" s="302"/>
      <c r="TZK23" s="302"/>
      <c r="TZL23" s="302"/>
      <c r="TZM23" s="302"/>
      <c r="TZN23" s="302"/>
      <c r="TZO23" s="302"/>
      <c r="TZP23" s="302"/>
      <c r="TZQ23" s="302"/>
      <c r="TZR23" s="302"/>
      <c r="TZS23" s="302"/>
      <c r="TZT23" s="302"/>
      <c r="TZU23" s="302"/>
      <c r="TZV23" s="302"/>
      <c r="TZW23" s="302"/>
      <c r="TZX23" s="302"/>
      <c r="TZY23" s="302"/>
      <c r="TZZ23" s="302"/>
      <c r="UAA23" s="302"/>
      <c r="UAB23" s="302"/>
      <c r="UAC23" s="302"/>
      <c r="UAD23" s="302"/>
      <c r="UAE23" s="302"/>
      <c r="UAF23" s="302"/>
      <c r="UAG23" s="302"/>
      <c r="UAH23" s="302"/>
      <c r="UAI23" s="302"/>
      <c r="UAJ23" s="302"/>
      <c r="UAK23" s="302"/>
      <c r="UAL23" s="302"/>
      <c r="UAM23" s="302"/>
      <c r="UAN23" s="302"/>
      <c r="UAO23" s="302"/>
      <c r="UAP23" s="302"/>
      <c r="UAQ23" s="302"/>
      <c r="UAR23" s="302"/>
      <c r="UAS23" s="302"/>
      <c r="UAT23" s="302"/>
      <c r="UAU23" s="302"/>
      <c r="UAV23" s="302"/>
      <c r="UAW23" s="302"/>
      <c r="UAX23" s="302"/>
      <c r="UAY23" s="302"/>
      <c r="UAZ23" s="302"/>
      <c r="UBA23" s="302"/>
      <c r="UBB23" s="302"/>
      <c r="UBC23" s="302"/>
      <c r="UBD23" s="302"/>
      <c r="UBE23" s="302"/>
      <c r="UBF23" s="302"/>
      <c r="UBG23" s="302"/>
      <c r="UBH23" s="302"/>
      <c r="UBI23" s="302"/>
      <c r="UBJ23" s="302"/>
      <c r="UBK23" s="302"/>
      <c r="UBL23" s="302"/>
      <c r="UBM23" s="302"/>
      <c r="UBN23" s="302"/>
      <c r="UBO23" s="302"/>
      <c r="UBP23" s="302"/>
      <c r="UBQ23" s="302"/>
      <c r="UBR23" s="302"/>
      <c r="UBS23" s="302"/>
      <c r="UBT23" s="302"/>
      <c r="UBU23" s="302"/>
      <c r="UBV23" s="302"/>
      <c r="UBW23" s="302"/>
      <c r="UBX23" s="302"/>
      <c r="UBY23" s="302"/>
      <c r="UBZ23" s="302"/>
      <c r="UCA23" s="302"/>
      <c r="UCB23" s="302"/>
      <c r="UCC23" s="302"/>
      <c r="UCD23" s="302"/>
      <c r="UCE23" s="302"/>
      <c r="UCF23" s="302"/>
      <c r="UCG23" s="302"/>
      <c r="UCH23" s="302"/>
      <c r="UCI23" s="302"/>
      <c r="UCJ23" s="302"/>
      <c r="UCK23" s="302"/>
      <c r="UCL23" s="302"/>
      <c r="UCM23" s="302"/>
      <c r="UCN23" s="302"/>
      <c r="UCO23" s="302"/>
      <c r="UCP23" s="302"/>
      <c r="UCQ23" s="302"/>
      <c r="UCR23" s="302"/>
      <c r="UCS23" s="302"/>
      <c r="UCT23" s="302"/>
      <c r="UCU23" s="302"/>
      <c r="UCV23" s="302"/>
      <c r="UCW23" s="302"/>
      <c r="UCX23" s="302"/>
      <c r="UCY23" s="302"/>
      <c r="UCZ23" s="302"/>
      <c r="UDA23" s="302"/>
      <c r="UDB23" s="302"/>
      <c r="UDC23" s="302"/>
      <c r="UDD23" s="302"/>
      <c r="UDE23" s="302"/>
      <c r="UDF23" s="302"/>
      <c r="UDG23" s="302"/>
      <c r="UDH23" s="302"/>
      <c r="UDI23" s="302"/>
      <c r="UDJ23" s="302"/>
      <c r="UDK23" s="302"/>
      <c r="UDL23" s="302"/>
      <c r="UDM23" s="302"/>
      <c r="UDN23" s="302"/>
      <c r="UDO23" s="302"/>
      <c r="UDP23" s="302"/>
      <c r="UDQ23" s="302"/>
      <c r="UDR23" s="302"/>
      <c r="UDS23" s="302"/>
      <c r="UDT23" s="302"/>
      <c r="UDU23" s="302"/>
      <c r="UDV23" s="302"/>
      <c r="UDW23" s="302"/>
      <c r="UDX23" s="302"/>
      <c r="UDY23" s="302"/>
      <c r="UDZ23" s="302"/>
      <c r="UEA23" s="302"/>
      <c r="UEB23" s="302"/>
      <c r="UEC23" s="302"/>
      <c r="UED23" s="302"/>
      <c r="UEE23" s="302"/>
      <c r="UEF23" s="302"/>
      <c r="UEG23" s="302"/>
      <c r="UEH23" s="302"/>
      <c r="UEI23" s="302"/>
      <c r="UEJ23" s="302"/>
      <c r="UEK23" s="302"/>
      <c r="UEL23" s="302"/>
      <c r="UEM23" s="302"/>
      <c r="UEN23" s="302"/>
      <c r="UEO23" s="302"/>
      <c r="UEP23" s="302"/>
      <c r="UEQ23" s="302"/>
      <c r="UER23" s="302"/>
      <c r="UES23" s="302"/>
      <c r="UET23" s="302"/>
      <c r="UEU23" s="302"/>
      <c r="UEV23" s="302"/>
      <c r="UEW23" s="302"/>
      <c r="UEX23" s="302"/>
      <c r="UEY23" s="302"/>
      <c r="UEZ23" s="302"/>
      <c r="UFA23" s="302"/>
      <c r="UFB23" s="302"/>
      <c r="UFC23" s="302"/>
      <c r="UFD23" s="302"/>
      <c r="UFE23" s="302"/>
      <c r="UFF23" s="302"/>
      <c r="UFG23" s="302"/>
      <c r="UFH23" s="302"/>
      <c r="UFI23" s="302"/>
      <c r="UFJ23" s="302"/>
      <c r="UFK23" s="302"/>
      <c r="UFL23" s="302"/>
      <c r="UFM23" s="302"/>
      <c r="UFN23" s="302"/>
      <c r="UFO23" s="302"/>
      <c r="UFP23" s="302"/>
      <c r="UFQ23" s="302"/>
      <c r="UFR23" s="302"/>
      <c r="UFS23" s="302"/>
      <c r="UFT23" s="302"/>
      <c r="UFU23" s="302"/>
      <c r="UFV23" s="302"/>
      <c r="UFW23" s="302"/>
      <c r="UFX23" s="302"/>
      <c r="UFY23" s="302"/>
      <c r="UFZ23" s="302"/>
      <c r="UGA23" s="302"/>
      <c r="UGB23" s="302"/>
      <c r="UGC23" s="302"/>
      <c r="UGD23" s="302"/>
      <c r="UGE23" s="302"/>
      <c r="UGF23" s="302"/>
      <c r="UGG23" s="302"/>
      <c r="UGH23" s="302"/>
      <c r="UGI23" s="302"/>
      <c r="UGJ23" s="302"/>
      <c r="UGK23" s="302"/>
      <c r="UGL23" s="302"/>
      <c r="UGM23" s="302"/>
      <c r="UGN23" s="302"/>
      <c r="UGO23" s="302"/>
      <c r="UGP23" s="302"/>
      <c r="UGQ23" s="302"/>
      <c r="UGR23" s="302"/>
      <c r="UGS23" s="302"/>
      <c r="UGT23" s="302"/>
      <c r="UGU23" s="302"/>
      <c r="UGV23" s="302"/>
      <c r="UGW23" s="302"/>
      <c r="UGX23" s="302"/>
      <c r="UGY23" s="302"/>
      <c r="UGZ23" s="302"/>
      <c r="UHA23" s="302"/>
      <c r="UHB23" s="302"/>
      <c r="UHC23" s="302"/>
      <c r="UHD23" s="302"/>
      <c r="UHE23" s="302"/>
      <c r="UHF23" s="302"/>
      <c r="UHG23" s="302"/>
      <c r="UHH23" s="302"/>
      <c r="UHI23" s="302"/>
      <c r="UHJ23" s="302"/>
      <c r="UHK23" s="302"/>
      <c r="UHL23" s="302"/>
      <c r="UHM23" s="302"/>
      <c r="UHN23" s="302"/>
      <c r="UHO23" s="302"/>
      <c r="UHP23" s="302"/>
      <c r="UHQ23" s="302"/>
      <c r="UHR23" s="302"/>
      <c r="UHS23" s="302"/>
      <c r="UHT23" s="302"/>
      <c r="UHU23" s="302"/>
      <c r="UHV23" s="302"/>
      <c r="UHW23" s="302"/>
      <c r="UHX23" s="302"/>
      <c r="UHY23" s="302"/>
      <c r="UHZ23" s="302"/>
      <c r="UIA23" s="302"/>
      <c r="UIB23" s="302"/>
      <c r="UIC23" s="302"/>
      <c r="UID23" s="302"/>
      <c r="UIE23" s="302"/>
      <c r="UIF23" s="302"/>
      <c r="UIG23" s="302"/>
      <c r="UIH23" s="302"/>
      <c r="UII23" s="302"/>
      <c r="UIJ23" s="302"/>
      <c r="UIK23" s="302"/>
      <c r="UIL23" s="302"/>
      <c r="UIM23" s="302"/>
      <c r="UIN23" s="302"/>
      <c r="UIO23" s="302"/>
      <c r="UIP23" s="302"/>
      <c r="UIQ23" s="302"/>
      <c r="UIR23" s="302"/>
      <c r="UIS23" s="302"/>
      <c r="UIT23" s="302"/>
      <c r="UIU23" s="302"/>
      <c r="UIV23" s="302"/>
      <c r="UIW23" s="302"/>
      <c r="UIX23" s="302"/>
      <c r="UIY23" s="302"/>
      <c r="UIZ23" s="302"/>
      <c r="UJA23" s="302"/>
      <c r="UJB23" s="302"/>
      <c r="UJC23" s="302"/>
      <c r="UJD23" s="302"/>
      <c r="UJE23" s="302"/>
      <c r="UJF23" s="302"/>
      <c r="UJG23" s="302"/>
      <c r="UJH23" s="302"/>
      <c r="UJI23" s="302"/>
      <c r="UJJ23" s="302"/>
      <c r="UJK23" s="302"/>
      <c r="UJL23" s="302"/>
      <c r="UJM23" s="302"/>
      <c r="UJN23" s="302"/>
      <c r="UJO23" s="302"/>
      <c r="UJP23" s="302"/>
      <c r="UJQ23" s="302"/>
      <c r="UJR23" s="302"/>
      <c r="UJS23" s="302"/>
      <c r="UJT23" s="302"/>
      <c r="UJU23" s="302"/>
      <c r="UJV23" s="302"/>
      <c r="UJW23" s="302"/>
      <c r="UJX23" s="302"/>
      <c r="UJY23" s="302"/>
      <c r="UJZ23" s="302"/>
      <c r="UKA23" s="302"/>
      <c r="UKB23" s="302"/>
      <c r="UKC23" s="302"/>
      <c r="UKD23" s="302"/>
      <c r="UKE23" s="302"/>
      <c r="UKF23" s="302"/>
      <c r="UKG23" s="302"/>
      <c r="UKH23" s="302"/>
      <c r="UKI23" s="302"/>
      <c r="UKJ23" s="302"/>
      <c r="UKK23" s="302"/>
      <c r="UKL23" s="302"/>
      <c r="UKM23" s="302"/>
      <c r="UKN23" s="302"/>
      <c r="UKO23" s="302"/>
      <c r="UKP23" s="302"/>
      <c r="UKQ23" s="302"/>
      <c r="UKR23" s="302"/>
      <c r="UKS23" s="302"/>
      <c r="UKT23" s="302"/>
      <c r="UKU23" s="302"/>
      <c r="UKV23" s="302"/>
      <c r="UKW23" s="302"/>
      <c r="UKX23" s="302"/>
      <c r="UKY23" s="302"/>
      <c r="UKZ23" s="302"/>
      <c r="ULA23" s="302"/>
      <c r="ULB23" s="302"/>
      <c r="ULC23" s="302"/>
      <c r="ULD23" s="302"/>
      <c r="ULE23" s="302"/>
      <c r="ULF23" s="302"/>
      <c r="ULG23" s="302"/>
      <c r="ULH23" s="302"/>
      <c r="ULI23" s="302"/>
      <c r="ULJ23" s="302"/>
      <c r="ULK23" s="302"/>
      <c r="ULL23" s="302"/>
      <c r="ULM23" s="302"/>
      <c r="ULN23" s="302"/>
      <c r="ULO23" s="302"/>
      <c r="ULP23" s="302"/>
      <c r="ULQ23" s="302"/>
      <c r="ULR23" s="302"/>
      <c r="ULS23" s="302"/>
      <c r="ULT23" s="302"/>
      <c r="ULU23" s="302"/>
      <c r="ULV23" s="302"/>
      <c r="ULW23" s="302"/>
      <c r="ULX23" s="302"/>
      <c r="ULY23" s="302"/>
      <c r="ULZ23" s="302"/>
      <c r="UMA23" s="302"/>
      <c r="UMB23" s="302"/>
      <c r="UMC23" s="302"/>
      <c r="UMD23" s="302"/>
      <c r="UME23" s="302"/>
      <c r="UMF23" s="302"/>
      <c r="UMG23" s="302"/>
      <c r="UMH23" s="302"/>
      <c r="UMI23" s="302"/>
      <c r="UMJ23" s="302"/>
      <c r="UMK23" s="302"/>
      <c r="UML23" s="302"/>
      <c r="UMM23" s="302"/>
      <c r="UMN23" s="302"/>
      <c r="UMO23" s="302"/>
      <c r="UMP23" s="302"/>
      <c r="UMQ23" s="302"/>
      <c r="UMR23" s="302"/>
      <c r="UMS23" s="302"/>
      <c r="UMT23" s="302"/>
      <c r="UMU23" s="302"/>
      <c r="UMV23" s="302"/>
      <c r="UMW23" s="302"/>
      <c r="UMX23" s="302"/>
      <c r="UMY23" s="302"/>
      <c r="UMZ23" s="302"/>
      <c r="UNA23" s="302"/>
      <c r="UNB23" s="302"/>
      <c r="UNC23" s="302"/>
      <c r="UND23" s="302"/>
      <c r="UNE23" s="302"/>
      <c r="UNF23" s="302"/>
      <c r="UNG23" s="302"/>
      <c r="UNH23" s="302"/>
      <c r="UNI23" s="302"/>
      <c r="UNJ23" s="302"/>
      <c r="UNK23" s="302"/>
      <c r="UNL23" s="302"/>
      <c r="UNM23" s="302"/>
      <c r="UNN23" s="302"/>
      <c r="UNO23" s="302"/>
      <c r="UNP23" s="302"/>
      <c r="UNQ23" s="302"/>
      <c r="UNR23" s="302"/>
      <c r="UNS23" s="302"/>
      <c r="UNT23" s="302"/>
      <c r="UNU23" s="302"/>
      <c r="UNV23" s="302"/>
      <c r="UNW23" s="302"/>
      <c r="UNX23" s="302"/>
      <c r="UNY23" s="302"/>
      <c r="UNZ23" s="302"/>
      <c r="UOA23" s="302"/>
      <c r="UOB23" s="302"/>
      <c r="UOC23" s="302"/>
      <c r="UOD23" s="302"/>
      <c r="UOE23" s="302"/>
      <c r="UOF23" s="302"/>
      <c r="UOG23" s="302"/>
      <c r="UOH23" s="302"/>
      <c r="UOI23" s="302"/>
      <c r="UOJ23" s="302"/>
      <c r="UOK23" s="302"/>
      <c r="UOL23" s="302"/>
      <c r="UOM23" s="302"/>
      <c r="UON23" s="302"/>
      <c r="UOO23" s="302"/>
      <c r="UOP23" s="302"/>
      <c r="UOQ23" s="302"/>
      <c r="UOR23" s="302"/>
      <c r="UOS23" s="302"/>
      <c r="UOT23" s="302"/>
      <c r="UOU23" s="302"/>
      <c r="UOV23" s="302"/>
      <c r="UOW23" s="302"/>
      <c r="UOX23" s="302"/>
      <c r="UOY23" s="302"/>
      <c r="UOZ23" s="302"/>
      <c r="UPA23" s="302"/>
      <c r="UPB23" s="302"/>
      <c r="UPC23" s="302"/>
      <c r="UPD23" s="302"/>
      <c r="UPE23" s="302"/>
      <c r="UPF23" s="302"/>
      <c r="UPG23" s="302"/>
      <c r="UPH23" s="302"/>
      <c r="UPI23" s="302"/>
      <c r="UPJ23" s="302"/>
      <c r="UPK23" s="302"/>
      <c r="UPL23" s="302"/>
      <c r="UPM23" s="302"/>
      <c r="UPN23" s="302"/>
      <c r="UPO23" s="302"/>
      <c r="UPP23" s="302"/>
      <c r="UPQ23" s="302"/>
      <c r="UPR23" s="302"/>
      <c r="UPS23" s="302"/>
      <c r="UPT23" s="302"/>
      <c r="UPU23" s="302"/>
      <c r="UPV23" s="302"/>
      <c r="UPW23" s="302"/>
      <c r="UPX23" s="302"/>
      <c r="UPY23" s="302"/>
      <c r="UPZ23" s="302"/>
      <c r="UQA23" s="302"/>
      <c r="UQB23" s="302"/>
      <c r="UQC23" s="302"/>
      <c r="UQD23" s="302"/>
      <c r="UQE23" s="302"/>
      <c r="UQF23" s="302"/>
      <c r="UQG23" s="302"/>
      <c r="UQH23" s="302"/>
      <c r="UQI23" s="302"/>
      <c r="UQJ23" s="302"/>
      <c r="UQK23" s="302"/>
      <c r="UQL23" s="302"/>
      <c r="UQM23" s="302"/>
      <c r="UQN23" s="302"/>
      <c r="UQO23" s="302"/>
      <c r="UQP23" s="302"/>
      <c r="UQQ23" s="302"/>
      <c r="UQR23" s="302"/>
      <c r="UQS23" s="302"/>
      <c r="UQT23" s="302"/>
      <c r="UQU23" s="302"/>
      <c r="UQV23" s="302"/>
      <c r="UQW23" s="302"/>
      <c r="UQX23" s="302"/>
      <c r="UQY23" s="302"/>
      <c r="UQZ23" s="302"/>
      <c r="URA23" s="302"/>
      <c r="URB23" s="302"/>
      <c r="URC23" s="302"/>
      <c r="URD23" s="302"/>
      <c r="URE23" s="302"/>
      <c r="URF23" s="302"/>
      <c r="URG23" s="302"/>
      <c r="URH23" s="302"/>
      <c r="URI23" s="302"/>
      <c r="URJ23" s="302"/>
      <c r="URK23" s="302"/>
      <c r="URL23" s="302"/>
      <c r="URM23" s="302"/>
      <c r="URN23" s="302"/>
      <c r="URO23" s="302"/>
      <c r="URP23" s="302"/>
      <c r="URQ23" s="302"/>
      <c r="URR23" s="302"/>
      <c r="URS23" s="302"/>
      <c r="URT23" s="302"/>
      <c r="URU23" s="302"/>
      <c r="URV23" s="302"/>
      <c r="URW23" s="302"/>
      <c r="URX23" s="302"/>
      <c r="URY23" s="302"/>
      <c r="URZ23" s="302"/>
      <c r="USA23" s="302"/>
      <c r="USB23" s="302"/>
      <c r="USC23" s="302"/>
      <c r="USD23" s="302"/>
      <c r="USE23" s="302"/>
      <c r="USF23" s="302"/>
      <c r="USG23" s="302"/>
      <c r="USH23" s="302"/>
      <c r="USI23" s="302"/>
      <c r="USJ23" s="302"/>
      <c r="USK23" s="302"/>
      <c r="USL23" s="302"/>
      <c r="USM23" s="302"/>
      <c r="USN23" s="302"/>
      <c r="USO23" s="302"/>
      <c r="USP23" s="302"/>
      <c r="USQ23" s="302"/>
      <c r="USR23" s="302"/>
      <c r="USS23" s="302"/>
      <c r="UST23" s="302"/>
      <c r="USU23" s="302"/>
      <c r="USV23" s="302"/>
      <c r="USW23" s="302"/>
      <c r="USX23" s="302"/>
      <c r="USY23" s="302"/>
      <c r="USZ23" s="302"/>
      <c r="UTA23" s="302"/>
      <c r="UTB23" s="302"/>
      <c r="UTC23" s="302"/>
      <c r="UTD23" s="302"/>
      <c r="UTE23" s="302"/>
      <c r="UTF23" s="302"/>
      <c r="UTG23" s="302"/>
      <c r="UTH23" s="302"/>
      <c r="UTI23" s="302"/>
      <c r="UTJ23" s="302"/>
      <c r="UTK23" s="302"/>
      <c r="UTL23" s="302"/>
      <c r="UTM23" s="302"/>
      <c r="UTN23" s="302"/>
      <c r="UTO23" s="302"/>
      <c r="UTP23" s="302"/>
      <c r="UTQ23" s="302"/>
      <c r="UTR23" s="302"/>
      <c r="UTS23" s="302"/>
      <c r="UTT23" s="302"/>
      <c r="UTU23" s="302"/>
      <c r="UTV23" s="302"/>
      <c r="UTW23" s="302"/>
      <c r="UTX23" s="302"/>
      <c r="UTY23" s="302"/>
      <c r="UTZ23" s="302"/>
      <c r="UUA23" s="302"/>
      <c r="UUB23" s="302"/>
      <c r="UUC23" s="302"/>
      <c r="UUD23" s="302"/>
      <c r="UUE23" s="302"/>
      <c r="UUF23" s="302"/>
      <c r="UUG23" s="302"/>
      <c r="UUH23" s="302"/>
      <c r="UUI23" s="302"/>
      <c r="UUJ23" s="302"/>
      <c r="UUK23" s="302"/>
      <c r="UUL23" s="302"/>
      <c r="UUM23" s="302"/>
      <c r="UUN23" s="302"/>
      <c r="UUO23" s="302"/>
      <c r="UUP23" s="302"/>
      <c r="UUQ23" s="302"/>
      <c r="UUR23" s="302"/>
      <c r="UUS23" s="302"/>
      <c r="UUT23" s="302"/>
      <c r="UUU23" s="302"/>
      <c r="UUV23" s="302"/>
      <c r="UUW23" s="302"/>
      <c r="UUX23" s="302"/>
      <c r="UUY23" s="302"/>
      <c r="UUZ23" s="302"/>
      <c r="UVA23" s="302"/>
      <c r="UVB23" s="302"/>
      <c r="UVC23" s="302"/>
      <c r="UVD23" s="302"/>
      <c r="UVE23" s="302"/>
      <c r="UVF23" s="302"/>
      <c r="UVG23" s="302"/>
      <c r="UVH23" s="302"/>
      <c r="UVI23" s="302"/>
      <c r="UVJ23" s="302"/>
      <c r="UVK23" s="302"/>
      <c r="UVL23" s="302"/>
      <c r="UVM23" s="302"/>
      <c r="UVN23" s="302"/>
      <c r="UVO23" s="302"/>
      <c r="UVP23" s="302"/>
      <c r="UVQ23" s="302"/>
      <c r="UVR23" s="302"/>
      <c r="UVS23" s="302"/>
      <c r="UVT23" s="302"/>
      <c r="UVU23" s="302"/>
      <c r="UVV23" s="302"/>
      <c r="UVW23" s="302"/>
      <c r="UVX23" s="302"/>
      <c r="UVY23" s="302"/>
      <c r="UVZ23" s="302"/>
      <c r="UWA23" s="302"/>
      <c r="UWB23" s="302"/>
      <c r="UWC23" s="302"/>
      <c r="UWD23" s="302"/>
      <c r="UWE23" s="302"/>
      <c r="UWF23" s="302"/>
      <c r="UWG23" s="302"/>
      <c r="UWH23" s="302"/>
      <c r="UWI23" s="302"/>
      <c r="UWJ23" s="302"/>
      <c r="UWK23" s="302"/>
      <c r="UWL23" s="302"/>
      <c r="UWM23" s="302"/>
      <c r="UWN23" s="302"/>
      <c r="UWO23" s="302"/>
      <c r="UWP23" s="302"/>
      <c r="UWQ23" s="302"/>
      <c r="UWR23" s="302"/>
      <c r="UWS23" s="302"/>
      <c r="UWT23" s="302"/>
      <c r="UWU23" s="302"/>
      <c r="UWV23" s="302"/>
      <c r="UWW23" s="302"/>
      <c r="UWX23" s="302"/>
      <c r="UWY23" s="302"/>
      <c r="UWZ23" s="302"/>
      <c r="UXA23" s="302"/>
      <c r="UXB23" s="302"/>
      <c r="UXC23" s="302"/>
      <c r="UXD23" s="302"/>
      <c r="UXE23" s="302"/>
      <c r="UXF23" s="302"/>
      <c r="UXG23" s="302"/>
      <c r="UXH23" s="302"/>
      <c r="UXI23" s="302"/>
      <c r="UXJ23" s="302"/>
      <c r="UXK23" s="302"/>
      <c r="UXL23" s="302"/>
      <c r="UXM23" s="302"/>
      <c r="UXN23" s="302"/>
      <c r="UXO23" s="302"/>
      <c r="UXP23" s="302"/>
      <c r="UXQ23" s="302"/>
      <c r="UXR23" s="302"/>
      <c r="UXS23" s="302"/>
      <c r="UXT23" s="302"/>
      <c r="UXU23" s="302"/>
      <c r="UXV23" s="302"/>
      <c r="UXW23" s="302"/>
      <c r="UXX23" s="302"/>
      <c r="UXY23" s="302"/>
      <c r="UXZ23" s="302"/>
      <c r="UYA23" s="302"/>
      <c r="UYB23" s="302"/>
      <c r="UYC23" s="302"/>
      <c r="UYD23" s="302"/>
      <c r="UYE23" s="302"/>
      <c r="UYF23" s="302"/>
      <c r="UYG23" s="302"/>
      <c r="UYH23" s="302"/>
      <c r="UYI23" s="302"/>
      <c r="UYJ23" s="302"/>
      <c r="UYK23" s="302"/>
      <c r="UYL23" s="302"/>
      <c r="UYM23" s="302"/>
      <c r="UYN23" s="302"/>
      <c r="UYO23" s="302"/>
      <c r="UYP23" s="302"/>
      <c r="UYQ23" s="302"/>
      <c r="UYR23" s="302"/>
      <c r="UYS23" s="302"/>
      <c r="UYT23" s="302"/>
      <c r="UYU23" s="302"/>
      <c r="UYV23" s="302"/>
      <c r="UYW23" s="302"/>
      <c r="UYX23" s="302"/>
      <c r="UYY23" s="302"/>
      <c r="UYZ23" s="302"/>
      <c r="UZA23" s="302"/>
      <c r="UZB23" s="302"/>
      <c r="UZC23" s="302"/>
      <c r="UZD23" s="302"/>
      <c r="UZE23" s="302"/>
      <c r="UZF23" s="302"/>
      <c r="UZG23" s="302"/>
      <c r="UZH23" s="302"/>
      <c r="UZI23" s="302"/>
      <c r="UZJ23" s="302"/>
      <c r="UZK23" s="302"/>
      <c r="UZL23" s="302"/>
      <c r="UZM23" s="302"/>
      <c r="UZN23" s="302"/>
      <c r="UZO23" s="302"/>
      <c r="UZP23" s="302"/>
      <c r="UZQ23" s="302"/>
      <c r="UZR23" s="302"/>
      <c r="UZS23" s="302"/>
      <c r="UZT23" s="302"/>
      <c r="UZU23" s="302"/>
      <c r="UZV23" s="302"/>
      <c r="UZW23" s="302"/>
      <c r="UZX23" s="302"/>
      <c r="UZY23" s="302"/>
      <c r="UZZ23" s="302"/>
      <c r="VAA23" s="302"/>
      <c r="VAB23" s="302"/>
      <c r="VAC23" s="302"/>
      <c r="VAD23" s="302"/>
      <c r="VAE23" s="302"/>
      <c r="VAF23" s="302"/>
      <c r="VAG23" s="302"/>
      <c r="VAH23" s="302"/>
      <c r="VAI23" s="302"/>
      <c r="VAJ23" s="302"/>
      <c r="VAK23" s="302"/>
      <c r="VAL23" s="302"/>
      <c r="VAM23" s="302"/>
      <c r="VAN23" s="302"/>
      <c r="VAO23" s="302"/>
      <c r="VAP23" s="302"/>
      <c r="VAQ23" s="302"/>
      <c r="VAR23" s="302"/>
      <c r="VAS23" s="302"/>
      <c r="VAT23" s="302"/>
      <c r="VAU23" s="302"/>
      <c r="VAV23" s="302"/>
      <c r="VAW23" s="302"/>
      <c r="VAX23" s="302"/>
      <c r="VAY23" s="302"/>
      <c r="VAZ23" s="302"/>
      <c r="VBA23" s="302"/>
      <c r="VBB23" s="302"/>
      <c r="VBC23" s="302"/>
      <c r="VBD23" s="302"/>
      <c r="VBE23" s="302"/>
      <c r="VBF23" s="302"/>
      <c r="VBG23" s="302"/>
      <c r="VBH23" s="302"/>
      <c r="VBI23" s="302"/>
      <c r="VBJ23" s="302"/>
      <c r="VBK23" s="302"/>
      <c r="VBL23" s="302"/>
      <c r="VBM23" s="302"/>
      <c r="VBN23" s="302"/>
      <c r="VBO23" s="302"/>
      <c r="VBP23" s="302"/>
      <c r="VBQ23" s="302"/>
      <c r="VBR23" s="302"/>
      <c r="VBS23" s="302"/>
      <c r="VBT23" s="302"/>
      <c r="VBU23" s="302"/>
      <c r="VBV23" s="302"/>
      <c r="VBW23" s="302"/>
      <c r="VBX23" s="302"/>
      <c r="VBY23" s="302"/>
      <c r="VBZ23" s="302"/>
      <c r="VCA23" s="302"/>
      <c r="VCB23" s="302"/>
      <c r="VCC23" s="302"/>
      <c r="VCD23" s="302"/>
      <c r="VCE23" s="302"/>
      <c r="VCF23" s="302"/>
      <c r="VCG23" s="302"/>
      <c r="VCH23" s="302"/>
      <c r="VCI23" s="302"/>
      <c r="VCJ23" s="302"/>
      <c r="VCK23" s="302"/>
      <c r="VCL23" s="302"/>
      <c r="VCM23" s="302"/>
      <c r="VCN23" s="302"/>
      <c r="VCO23" s="302"/>
      <c r="VCP23" s="302"/>
      <c r="VCQ23" s="302"/>
      <c r="VCR23" s="302"/>
      <c r="VCS23" s="302"/>
      <c r="VCT23" s="302"/>
      <c r="VCU23" s="302"/>
      <c r="VCV23" s="302"/>
      <c r="VCW23" s="302"/>
      <c r="VCX23" s="302"/>
      <c r="VCY23" s="302"/>
      <c r="VCZ23" s="302"/>
      <c r="VDA23" s="302"/>
      <c r="VDB23" s="302"/>
      <c r="VDC23" s="302"/>
      <c r="VDD23" s="302"/>
      <c r="VDE23" s="302"/>
      <c r="VDF23" s="302"/>
      <c r="VDG23" s="302"/>
      <c r="VDH23" s="302"/>
      <c r="VDI23" s="302"/>
      <c r="VDJ23" s="302"/>
      <c r="VDK23" s="302"/>
      <c r="VDL23" s="302"/>
      <c r="VDM23" s="302"/>
      <c r="VDN23" s="302"/>
      <c r="VDO23" s="302"/>
      <c r="VDP23" s="302"/>
      <c r="VDQ23" s="302"/>
      <c r="VDR23" s="302"/>
      <c r="VDS23" s="302"/>
      <c r="VDT23" s="302"/>
      <c r="VDU23" s="302"/>
      <c r="VDV23" s="302"/>
      <c r="VDW23" s="302"/>
      <c r="VDX23" s="302"/>
      <c r="VDY23" s="302"/>
      <c r="VDZ23" s="302"/>
      <c r="VEA23" s="302"/>
      <c r="VEB23" s="302"/>
      <c r="VEC23" s="302"/>
      <c r="VED23" s="302"/>
      <c r="VEE23" s="302"/>
      <c r="VEF23" s="302"/>
      <c r="VEG23" s="302"/>
      <c r="VEH23" s="302"/>
      <c r="VEI23" s="302"/>
      <c r="VEJ23" s="302"/>
      <c r="VEK23" s="302"/>
      <c r="VEL23" s="302"/>
      <c r="VEM23" s="302"/>
      <c r="VEN23" s="302"/>
      <c r="VEO23" s="302"/>
      <c r="VEP23" s="302"/>
      <c r="VEQ23" s="302"/>
      <c r="VER23" s="302"/>
      <c r="VES23" s="302"/>
      <c r="VET23" s="302"/>
      <c r="VEU23" s="302"/>
      <c r="VEV23" s="302"/>
      <c r="VEW23" s="302"/>
      <c r="VEX23" s="302"/>
      <c r="VEY23" s="302"/>
      <c r="VEZ23" s="302"/>
      <c r="VFA23" s="302"/>
      <c r="VFB23" s="302"/>
      <c r="VFC23" s="302"/>
      <c r="VFD23" s="302"/>
      <c r="VFE23" s="302"/>
      <c r="VFF23" s="302"/>
      <c r="VFG23" s="302"/>
      <c r="VFH23" s="302"/>
      <c r="VFI23" s="302"/>
      <c r="VFJ23" s="302"/>
      <c r="VFK23" s="302"/>
      <c r="VFL23" s="302"/>
      <c r="VFM23" s="302"/>
      <c r="VFN23" s="302"/>
      <c r="VFO23" s="302"/>
      <c r="VFP23" s="302"/>
      <c r="VFQ23" s="302"/>
      <c r="VFR23" s="302"/>
      <c r="VFS23" s="302"/>
      <c r="VFT23" s="302"/>
      <c r="VFU23" s="302"/>
      <c r="VFV23" s="302"/>
      <c r="VFW23" s="302"/>
      <c r="VFX23" s="302"/>
      <c r="VFY23" s="302"/>
      <c r="VFZ23" s="302"/>
      <c r="VGA23" s="302"/>
      <c r="VGB23" s="302"/>
      <c r="VGC23" s="302"/>
      <c r="VGD23" s="302"/>
      <c r="VGE23" s="302"/>
      <c r="VGF23" s="302"/>
      <c r="VGG23" s="302"/>
      <c r="VGH23" s="302"/>
      <c r="VGI23" s="302"/>
      <c r="VGJ23" s="302"/>
      <c r="VGK23" s="302"/>
      <c r="VGL23" s="302"/>
      <c r="VGM23" s="302"/>
      <c r="VGN23" s="302"/>
      <c r="VGO23" s="302"/>
      <c r="VGP23" s="302"/>
      <c r="VGQ23" s="302"/>
      <c r="VGR23" s="302"/>
      <c r="VGS23" s="302"/>
      <c r="VGT23" s="302"/>
      <c r="VGU23" s="302"/>
      <c r="VGV23" s="302"/>
      <c r="VGW23" s="302"/>
      <c r="VGX23" s="302"/>
      <c r="VGY23" s="302"/>
      <c r="VGZ23" s="302"/>
      <c r="VHA23" s="302"/>
      <c r="VHB23" s="302"/>
      <c r="VHC23" s="302"/>
      <c r="VHD23" s="302"/>
      <c r="VHE23" s="302"/>
      <c r="VHF23" s="302"/>
      <c r="VHG23" s="302"/>
      <c r="VHH23" s="302"/>
      <c r="VHI23" s="302"/>
      <c r="VHJ23" s="302"/>
      <c r="VHK23" s="302"/>
      <c r="VHL23" s="302"/>
      <c r="VHM23" s="302"/>
      <c r="VHN23" s="302"/>
      <c r="VHO23" s="302"/>
      <c r="VHP23" s="302"/>
      <c r="VHQ23" s="302"/>
      <c r="VHR23" s="302"/>
      <c r="VHS23" s="302"/>
      <c r="VHT23" s="302"/>
      <c r="VHU23" s="302"/>
      <c r="VHV23" s="302"/>
      <c r="VHW23" s="302"/>
      <c r="VHX23" s="302"/>
      <c r="VHY23" s="302"/>
      <c r="VHZ23" s="302"/>
      <c r="VIA23" s="302"/>
      <c r="VIB23" s="302"/>
      <c r="VIC23" s="302"/>
      <c r="VID23" s="302"/>
      <c r="VIE23" s="302"/>
      <c r="VIF23" s="302"/>
      <c r="VIG23" s="302"/>
      <c r="VIH23" s="302"/>
      <c r="VII23" s="302"/>
      <c r="VIJ23" s="302"/>
      <c r="VIK23" s="302"/>
      <c r="VIL23" s="302"/>
      <c r="VIM23" s="302"/>
      <c r="VIN23" s="302"/>
      <c r="VIO23" s="302"/>
      <c r="VIP23" s="302"/>
      <c r="VIQ23" s="302"/>
      <c r="VIR23" s="302"/>
      <c r="VIS23" s="302"/>
      <c r="VIT23" s="302"/>
      <c r="VIU23" s="302"/>
      <c r="VIV23" s="302"/>
      <c r="VIW23" s="302"/>
      <c r="VIX23" s="302"/>
      <c r="VIY23" s="302"/>
      <c r="VIZ23" s="302"/>
      <c r="VJA23" s="302"/>
      <c r="VJB23" s="302"/>
      <c r="VJC23" s="302"/>
      <c r="VJD23" s="302"/>
      <c r="VJE23" s="302"/>
      <c r="VJF23" s="302"/>
      <c r="VJG23" s="302"/>
      <c r="VJH23" s="302"/>
      <c r="VJI23" s="302"/>
      <c r="VJJ23" s="302"/>
      <c r="VJK23" s="302"/>
      <c r="VJL23" s="302"/>
      <c r="VJM23" s="302"/>
      <c r="VJN23" s="302"/>
      <c r="VJO23" s="302"/>
      <c r="VJP23" s="302"/>
      <c r="VJQ23" s="302"/>
      <c r="VJR23" s="302"/>
      <c r="VJS23" s="302"/>
      <c r="VJT23" s="302"/>
      <c r="VJU23" s="302"/>
      <c r="VJV23" s="302"/>
      <c r="VJW23" s="302"/>
      <c r="VJX23" s="302"/>
      <c r="VJY23" s="302"/>
      <c r="VJZ23" s="302"/>
      <c r="VKA23" s="302"/>
      <c r="VKB23" s="302"/>
      <c r="VKC23" s="302"/>
      <c r="VKD23" s="302"/>
      <c r="VKE23" s="302"/>
      <c r="VKF23" s="302"/>
      <c r="VKG23" s="302"/>
      <c r="VKH23" s="302"/>
      <c r="VKI23" s="302"/>
      <c r="VKJ23" s="302"/>
      <c r="VKK23" s="302"/>
      <c r="VKL23" s="302"/>
      <c r="VKM23" s="302"/>
      <c r="VKN23" s="302"/>
      <c r="VKO23" s="302"/>
      <c r="VKP23" s="302"/>
      <c r="VKQ23" s="302"/>
      <c r="VKR23" s="302"/>
      <c r="VKS23" s="302"/>
      <c r="VKT23" s="302"/>
      <c r="VKU23" s="302"/>
      <c r="VKV23" s="302"/>
      <c r="VKW23" s="302"/>
      <c r="VKX23" s="302"/>
      <c r="VKY23" s="302"/>
      <c r="VKZ23" s="302"/>
      <c r="VLA23" s="302"/>
      <c r="VLB23" s="302"/>
      <c r="VLC23" s="302"/>
      <c r="VLD23" s="302"/>
      <c r="VLE23" s="302"/>
      <c r="VLF23" s="302"/>
      <c r="VLG23" s="302"/>
      <c r="VLH23" s="302"/>
      <c r="VLI23" s="302"/>
      <c r="VLJ23" s="302"/>
      <c r="VLK23" s="302"/>
      <c r="VLL23" s="302"/>
      <c r="VLM23" s="302"/>
      <c r="VLN23" s="302"/>
      <c r="VLO23" s="302"/>
      <c r="VLP23" s="302"/>
      <c r="VLQ23" s="302"/>
      <c r="VLR23" s="302"/>
      <c r="VLS23" s="302"/>
      <c r="VLT23" s="302"/>
      <c r="VLU23" s="302"/>
      <c r="VLV23" s="302"/>
      <c r="VLW23" s="302"/>
      <c r="VLX23" s="302"/>
      <c r="VLY23" s="302"/>
      <c r="VLZ23" s="302"/>
      <c r="VMA23" s="302"/>
      <c r="VMB23" s="302"/>
      <c r="VMC23" s="302"/>
      <c r="VMD23" s="302"/>
      <c r="VME23" s="302"/>
      <c r="VMF23" s="302"/>
      <c r="VMG23" s="302"/>
      <c r="VMH23" s="302"/>
      <c r="VMI23" s="302"/>
      <c r="VMJ23" s="302"/>
      <c r="VMK23" s="302"/>
      <c r="VML23" s="302"/>
      <c r="VMM23" s="302"/>
      <c r="VMN23" s="302"/>
      <c r="VMO23" s="302"/>
      <c r="VMP23" s="302"/>
      <c r="VMQ23" s="302"/>
      <c r="VMR23" s="302"/>
      <c r="VMS23" s="302"/>
      <c r="VMT23" s="302"/>
      <c r="VMU23" s="302"/>
      <c r="VMV23" s="302"/>
      <c r="VMW23" s="302"/>
      <c r="VMX23" s="302"/>
      <c r="VMY23" s="302"/>
      <c r="VMZ23" s="302"/>
      <c r="VNA23" s="302"/>
      <c r="VNB23" s="302"/>
      <c r="VNC23" s="302"/>
      <c r="VND23" s="302"/>
      <c r="VNE23" s="302"/>
      <c r="VNF23" s="302"/>
      <c r="VNG23" s="302"/>
      <c r="VNH23" s="302"/>
      <c r="VNI23" s="302"/>
      <c r="VNJ23" s="302"/>
      <c r="VNK23" s="302"/>
      <c r="VNL23" s="302"/>
      <c r="VNM23" s="302"/>
      <c r="VNN23" s="302"/>
      <c r="VNO23" s="302"/>
      <c r="VNP23" s="302"/>
      <c r="VNQ23" s="302"/>
      <c r="VNR23" s="302"/>
      <c r="VNS23" s="302"/>
      <c r="VNT23" s="302"/>
      <c r="VNU23" s="302"/>
      <c r="VNV23" s="302"/>
      <c r="VNW23" s="302"/>
      <c r="VNX23" s="302"/>
      <c r="VNY23" s="302"/>
      <c r="VNZ23" s="302"/>
      <c r="VOA23" s="302"/>
      <c r="VOB23" s="302"/>
      <c r="VOC23" s="302"/>
      <c r="VOD23" s="302"/>
      <c r="VOE23" s="302"/>
      <c r="VOF23" s="302"/>
      <c r="VOG23" s="302"/>
      <c r="VOH23" s="302"/>
      <c r="VOI23" s="302"/>
      <c r="VOJ23" s="302"/>
      <c r="VOK23" s="302"/>
      <c r="VOL23" s="302"/>
      <c r="VOM23" s="302"/>
      <c r="VON23" s="302"/>
      <c r="VOO23" s="302"/>
      <c r="VOP23" s="302"/>
      <c r="VOQ23" s="302"/>
      <c r="VOR23" s="302"/>
      <c r="VOS23" s="302"/>
      <c r="VOT23" s="302"/>
      <c r="VOU23" s="302"/>
      <c r="VOV23" s="302"/>
      <c r="VOW23" s="302"/>
      <c r="VOX23" s="302"/>
      <c r="VOY23" s="302"/>
      <c r="VOZ23" s="302"/>
      <c r="VPA23" s="302"/>
      <c r="VPB23" s="302"/>
      <c r="VPC23" s="302"/>
      <c r="VPD23" s="302"/>
      <c r="VPE23" s="302"/>
      <c r="VPF23" s="302"/>
      <c r="VPG23" s="302"/>
      <c r="VPH23" s="302"/>
      <c r="VPI23" s="302"/>
      <c r="VPJ23" s="302"/>
      <c r="VPK23" s="302"/>
      <c r="VPL23" s="302"/>
      <c r="VPM23" s="302"/>
      <c r="VPN23" s="302"/>
      <c r="VPO23" s="302"/>
      <c r="VPP23" s="302"/>
      <c r="VPQ23" s="302"/>
      <c r="VPR23" s="302"/>
      <c r="VPS23" s="302"/>
      <c r="VPT23" s="302"/>
      <c r="VPU23" s="302"/>
      <c r="VPV23" s="302"/>
      <c r="VPW23" s="302"/>
      <c r="VPX23" s="302"/>
      <c r="VPY23" s="302"/>
      <c r="VPZ23" s="302"/>
      <c r="VQA23" s="302"/>
      <c r="VQB23" s="302"/>
      <c r="VQC23" s="302"/>
      <c r="VQD23" s="302"/>
      <c r="VQE23" s="302"/>
      <c r="VQF23" s="302"/>
      <c r="VQG23" s="302"/>
      <c r="VQH23" s="302"/>
      <c r="VQI23" s="302"/>
      <c r="VQJ23" s="302"/>
      <c r="VQK23" s="302"/>
      <c r="VQL23" s="302"/>
      <c r="VQM23" s="302"/>
      <c r="VQN23" s="302"/>
      <c r="VQO23" s="302"/>
      <c r="VQP23" s="302"/>
      <c r="VQQ23" s="302"/>
      <c r="VQR23" s="302"/>
      <c r="VQS23" s="302"/>
      <c r="VQT23" s="302"/>
      <c r="VQU23" s="302"/>
      <c r="VQV23" s="302"/>
      <c r="VQW23" s="302"/>
      <c r="VQX23" s="302"/>
      <c r="VQY23" s="302"/>
      <c r="VQZ23" s="302"/>
      <c r="VRA23" s="302"/>
      <c r="VRB23" s="302"/>
      <c r="VRC23" s="302"/>
      <c r="VRD23" s="302"/>
      <c r="VRE23" s="302"/>
      <c r="VRF23" s="302"/>
      <c r="VRG23" s="302"/>
      <c r="VRH23" s="302"/>
      <c r="VRI23" s="302"/>
      <c r="VRJ23" s="302"/>
      <c r="VRK23" s="302"/>
      <c r="VRL23" s="302"/>
      <c r="VRM23" s="302"/>
      <c r="VRN23" s="302"/>
      <c r="VRO23" s="302"/>
      <c r="VRP23" s="302"/>
      <c r="VRQ23" s="302"/>
      <c r="VRR23" s="302"/>
      <c r="VRS23" s="302"/>
      <c r="VRT23" s="302"/>
      <c r="VRU23" s="302"/>
      <c r="VRV23" s="302"/>
      <c r="VRW23" s="302"/>
      <c r="VRX23" s="302"/>
      <c r="VRY23" s="302"/>
      <c r="VRZ23" s="302"/>
      <c r="VSA23" s="302"/>
      <c r="VSB23" s="302"/>
      <c r="VSC23" s="302"/>
      <c r="VSD23" s="302"/>
      <c r="VSE23" s="302"/>
      <c r="VSF23" s="302"/>
      <c r="VSG23" s="302"/>
      <c r="VSH23" s="302"/>
      <c r="VSI23" s="302"/>
      <c r="VSJ23" s="302"/>
      <c r="VSK23" s="302"/>
      <c r="VSL23" s="302"/>
      <c r="VSM23" s="302"/>
      <c r="VSN23" s="302"/>
      <c r="VSO23" s="302"/>
      <c r="VSP23" s="302"/>
      <c r="VSQ23" s="302"/>
      <c r="VSR23" s="302"/>
      <c r="VSS23" s="302"/>
      <c r="VST23" s="302"/>
      <c r="VSU23" s="302"/>
      <c r="VSV23" s="302"/>
      <c r="VSW23" s="302"/>
      <c r="VSX23" s="302"/>
      <c r="VSY23" s="302"/>
      <c r="VSZ23" s="302"/>
      <c r="VTA23" s="302"/>
      <c r="VTB23" s="302"/>
      <c r="VTC23" s="302"/>
      <c r="VTD23" s="302"/>
      <c r="VTE23" s="302"/>
      <c r="VTF23" s="302"/>
      <c r="VTG23" s="302"/>
      <c r="VTH23" s="302"/>
      <c r="VTI23" s="302"/>
      <c r="VTJ23" s="302"/>
      <c r="VTK23" s="302"/>
      <c r="VTL23" s="302"/>
      <c r="VTM23" s="302"/>
      <c r="VTN23" s="302"/>
      <c r="VTO23" s="302"/>
      <c r="VTP23" s="302"/>
      <c r="VTQ23" s="302"/>
      <c r="VTR23" s="302"/>
      <c r="VTS23" s="302"/>
      <c r="VTT23" s="302"/>
      <c r="VTU23" s="302"/>
      <c r="VTV23" s="302"/>
      <c r="VTW23" s="302"/>
      <c r="VTX23" s="302"/>
      <c r="VTY23" s="302"/>
      <c r="VTZ23" s="302"/>
      <c r="VUA23" s="302"/>
      <c r="VUB23" s="302"/>
      <c r="VUC23" s="302"/>
      <c r="VUD23" s="302"/>
      <c r="VUE23" s="302"/>
      <c r="VUF23" s="302"/>
      <c r="VUG23" s="302"/>
      <c r="VUH23" s="302"/>
      <c r="VUI23" s="302"/>
      <c r="VUJ23" s="302"/>
      <c r="VUK23" s="302"/>
      <c r="VUL23" s="302"/>
      <c r="VUM23" s="302"/>
      <c r="VUN23" s="302"/>
      <c r="VUO23" s="302"/>
      <c r="VUP23" s="302"/>
      <c r="VUQ23" s="302"/>
      <c r="VUR23" s="302"/>
      <c r="VUS23" s="302"/>
      <c r="VUT23" s="302"/>
      <c r="VUU23" s="302"/>
      <c r="VUV23" s="302"/>
      <c r="VUW23" s="302"/>
      <c r="VUX23" s="302"/>
      <c r="VUY23" s="302"/>
      <c r="VUZ23" s="302"/>
      <c r="VVA23" s="302"/>
      <c r="VVB23" s="302"/>
      <c r="VVC23" s="302"/>
      <c r="VVD23" s="302"/>
      <c r="VVE23" s="302"/>
      <c r="VVF23" s="302"/>
      <c r="VVG23" s="302"/>
      <c r="VVH23" s="302"/>
      <c r="VVI23" s="302"/>
      <c r="VVJ23" s="302"/>
      <c r="VVK23" s="302"/>
      <c r="VVL23" s="302"/>
      <c r="VVM23" s="302"/>
      <c r="VVN23" s="302"/>
      <c r="VVO23" s="302"/>
      <c r="VVP23" s="302"/>
      <c r="VVQ23" s="302"/>
      <c r="VVR23" s="302"/>
      <c r="VVS23" s="302"/>
      <c r="VVT23" s="302"/>
      <c r="VVU23" s="302"/>
      <c r="VVV23" s="302"/>
      <c r="VVW23" s="302"/>
      <c r="VVX23" s="302"/>
      <c r="VVY23" s="302"/>
      <c r="VVZ23" s="302"/>
      <c r="VWA23" s="302"/>
      <c r="VWB23" s="302"/>
      <c r="VWC23" s="302"/>
      <c r="VWD23" s="302"/>
      <c r="VWE23" s="302"/>
      <c r="VWF23" s="302"/>
      <c r="VWG23" s="302"/>
      <c r="VWH23" s="302"/>
      <c r="VWI23" s="302"/>
      <c r="VWJ23" s="302"/>
      <c r="VWK23" s="302"/>
      <c r="VWL23" s="302"/>
      <c r="VWM23" s="302"/>
      <c r="VWN23" s="302"/>
      <c r="VWO23" s="302"/>
      <c r="VWP23" s="302"/>
      <c r="VWQ23" s="302"/>
      <c r="VWR23" s="302"/>
      <c r="VWS23" s="302"/>
      <c r="VWT23" s="302"/>
      <c r="VWU23" s="302"/>
      <c r="VWV23" s="302"/>
      <c r="VWW23" s="302"/>
      <c r="VWX23" s="302"/>
      <c r="VWY23" s="302"/>
      <c r="VWZ23" s="302"/>
      <c r="VXA23" s="302"/>
      <c r="VXB23" s="302"/>
      <c r="VXC23" s="302"/>
      <c r="VXD23" s="302"/>
      <c r="VXE23" s="302"/>
      <c r="VXF23" s="302"/>
      <c r="VXG23" s="302"/>
      <c r="VXH23" s="302"/>
      <c r="VXI23" s="302"/>
      <c r="VXJ23" s="302"/>
      <c r="VXK23" s="302"/>
      <c r="VXL23" s="302"/>
      <c r="VXM23" s="302"/>
      <c r="VXN23" s="302"/>
      <c r="VXO23" s="302"/>
      <c r="VXP23" s="302"/>
      <c r="VXQ23" s="302"/>
      <c r="VXR23" s="302"/>
      <c r="VXS23" s="302"/>
      <c r="VXT23" s="302"/>
      <c r="VXU23" s="302"/>
      <c r="VXV23" s="302"/>
      <c r="VXW23" s="302"/>
      <c r="VXX23" s="302"/>
      <c r="VXY23" s="302"/>
      <c r="VXZ23" s="302"/>
      <c r="VYA23" s="302"/>
      <c r="VYB23" s="302"/>
      <c r="VYC23" s="302"/>
      <c r="VYD23" s="302"/>
      <c r="VYE23" s="302"/>
      <c r="VYF23" s="302"/>
      <c r="VYG23" s="302"/>
      <c r="VYH23" s="302"/>
      <c r="VYI23" s="302"/>
      <c r="VYJ23" s="302"/>
      <c r="VYK23" s="302"/>
      <c r="VYL23" s="302"/>
      <c r="VYM23" s="302"/>
      <c r="VYN23" s="302"/>
      <c r="VYO23" s="302"/>
      <c r="VYP23" s="302"/>
      <c r="VYQ23" s="302"/>
      <c r="VYR23" s="302"/>
      <c r="VYS23" s="302"/>
      <c r="VYT23" s="302"/>
      <c r="VYU23" s="302"/>
      <c r="VYV23" s="302"/>
      <c r="VYW23" s="302"/>
      <c r="VYX23" s="302"/>
      <c r="VYY23" s="302"/>
      <c r="VYZ23" s="302"/>
      <c r="VZA23" s="302"/>
      <c r="VZB23" s="302"/>
      <c r="VZC23" s="302"/>
      <c r="VZD23" s="302"/>
      <c r="VZE23" s="302"/>
      <c r="VZF23" s="302"/>
      <c r="VZG23" s="302"/>
      <c r="VZH23" s="302"/>
      <c r="VZI23" s="302"/>
      <c r="VZJ23" s="302"/>
      <c r="VZK23" s="302"/>
      <c r="VZL23" s="302"/>
      <c r="VZM23" s="302"/>
      <c r="VZN23" s="302"/>
      <c r="VZO23" s="302"/>
      <c r="VZP23" s="302"/>
      <c r="VZQ23" s="302"/>
      <c r="VZR23" s="302"/>
      <c r="VZS23" s="302"/>
      <c r="VZT23" s="302"/>
      <c r="VZU23" s="302"/>
      <c r="VZV23" s="302"/>
      <c r="VZW23" s="302"/>
      <c r="VZX23" s="302"/>
      <c r="VZY23" s="302"/>
      <c r="VZZ23" s="302"/>
      <c r="WAA23" s="302"/>
      <c r="WAB23" s="302"/>
      <c r="WAC23" s="302"/>
      <c r="WAD23" s="302"/>
      <c r="WAE23" s="302"/>
      <c r="WAF23" s="302"/>
      <c r="WAG23" s="302"/>
      <c r="WAH23" s="302"/>
      <c r="WAI23" s="302"/>
      <c r="WAJ23" s="302"/>
      <c r="WAK23" s="302"/>
      <c r="WAL23" s="302"/>
      <c r="WAM23" s="302"/>
      <c r="WAN23" s="302"/>
      <c r="WAO23" s="302"/>
      <c r="WAP23" s="302"/>
      <c r="WAQ23" s="302"/>
      <c r="WAR23" s="302"/>
      <c r="WAS23" s="302"/>
      <c r="WAT23" s="302"/>
      <c r="WAU23" s="302"/>
      <c r="WAV23" s="302"/>
      <c r="WAW23" s="302"/>
      <c r="WAX23" s="302"/>
      <c r="WAY23" s="302"/>
      <c r="WAZ23" s="302"/>
      <c r="WBA23" s="302"/>
      <c r="WBB23" s="302"/>
      <c r="WBC23" s="302"/>
      <c r="WBD23" s="302"/>
      <c r="WBE23" s="302"/>
      <c r="WBF23" s="302"/>
      <c r="WBG23" s="302"/>
      <c r="WBH23" s="302"/>
      <c r="WBI23" s="302"/>
      <c r="WBJ23" s="302"/>
      <c r="WBK23" s="302"/>
      <c r="WBL23" s="302"/>
      <c r="WBM23" s="302"/>
      <c r="WBN23" s="302"/>
      <c r="WBO23" s="302"/>
      <c r="WBP23" s="302"/>
      <c r="WBQ23" s="302"/>
      <c r="WBR23" s="302"/>
      <c r="WBS23" s="302"/>
      <c r="WBT23" s="302"/>
      <c r="WBU23" s="302"/>
      <c r="WBV23" s="302"/>
      <c r="WBW23" s="302"/>
      <c r="WBX23" s="302"/>
      <c r="WBY23" s="302"/>
      <c r="WBZ23" s="302"/>
      <c r="WCA23" s="302"/>
      <c r="WCB23" s="302"/>
      <c r="WCC23" s="302"/>
      <c r="WCD23" s="302"/>
      <c r="WCE23" s="302"/>
      <c r="WCF23" s="302"/>
      <c r="WCG23" s="302"/>
      <c r="WCH23" s="302"/>
      <c r="WCI23" s="302"/>
      <c r="WCJ23" s="302"/>
      <c r="WCK23" s="302"/>
      <c r="WCL23" s="302"/>
      <c r="WCM23" s="302"/>
      <c r="WCN23" s="302"/>
      <c r="WCO23" s="302"/>
      <c r="WCP23" s="302"/>
      <c r="WCQ23" s="302"/>
      <c r="WCR23" s="302"/>
      <c r="WCS23" s="302"/>
      <c r="WCT23" s="302"/>
      <c r="WCU23" s="302"/>
      <c r="WCV23" s="302"/>
      <c r="WCW23" s="302"/>
      <c r="WCX23" s="302"/>
      <c r="WCY23" s="302"/>
      <c r="WCZ23" s="302"/>
      <c r="WDA23" s="302"/>
      <c r="WDB23" s="302"/>
      <c r="WDC23" s="302"/>
      <c r="WDD23" s="302"/>
      <c r="WDE23" s="302"/>
      <c r="WDF23" s="302"/>
      <c r="WDG23" s="302"/>
      <c r="WDH23" s="302"/>
      <c r="WDI23" s="302"/>
      <c r="WDJ23" s="302"/>
      <c r="WDK23" s="302"/>
      <c r="WDL23" s="302"/>
      <c r="WDM23" s="302"/>
      <c r="WDN23" s="302"/>
      <c r="WDO23" s="302"/>
      <c r="WDP23" s="302"/>
      <c r="WDQ23" s="302"/>
      <c r="WDR23" s="302"/>
      <c r="WDS23" s="302"/>
      <c r="WDT23" s="302"/>
      <c r="WDU23" s="302"/>
      <c r="WDV23" s="302"/>
      <c r="WDW23" s="302"/>
      <c r="WDX23" s="302"/>
      <c r="WDY23" s="302"/>
      <c r="WDZ23" s="302"/>
      <c r="WEA23" s="302"/>
      <c r="WEB23" s="302"/>
      <c r="WEC23" s="302"/>
      <c r="WED23" s="302"/>
      <c r="WEE23" s="302"/>
      <c r="WEF23" s="302"/>
      <c r="WEG23" s="302"/>
      <c r="WEH23" s="302"/>
      <c r="WEI23" s="302"/>
      <c r="WEJ23" s="302"/>
      <c r="WEK23" s="302"/>
      <c r="WEL23" s="302"/>
      <c r="WEM23" s="302"/>
      <c r="WEN23" s="302"/>
      <c r="WEO23" s="302"/>
      <c r="WEP23" s="302"/>
      <c r="WEQ23" s="302"/>
      <c r="WER23" s="302"/>
      <c r="WES23" s="302"/>
      <c r="WET23" s="302"/>
      <c r="WEU23" s="302"/>
      <c r="WEV23" s="302"/>
      <c r="WEW23" s="302"/>
      <c r="WEX23" s="302"/>
      <c r="WEY23" s="302"/>
      <c r="WEZ23" s="302"/>
      <c r="WFA23" s="302"/>
      <c r="WFB23" s="302"/>
      <c r="WFC23" s="302"/>
      <c r="WFD23" s="302"/>
      <c r="WFE23" s="302"/>
      <c r="WFF23" s="302"/>
      <c r="WFG23" s="302"/>
      <c r="WFH23" s="302"/>
      <c r="WFI23" s="302"/>
      <c r="WFJ23" s="302"/>
      <c r="WFK23" s="302"/>
      <c r="WFL23" s="302"/>
      <c r="WFM23" s="302"/>
      <c r="WFN23" s="302"/>
      <c r="WFO23" s="302"/>
      <c r="WFP23" s="302"/>
      <c r="WFQ23" s="302"/>
      <c r="WFR23" s="302"/>
      <c r="WFS23" s="302"/>
      <c r="WFT23" s="302"/>
      <c r="WFU23" s="302"/>
      <c r="WFV23" s="302"/>
      <c r="WFW23" s="302"/>
      <c r="WFX23" s="302"/>
      <c r="WFY23" s="302"/>
      <c r="WFZ23" s="302"/>
      <c r="WGA23" s="302"/>
      <c r="WGB23" s="302"/>
      <c r="WGC23" s="302"/>
      <c r="WGD23" s="302"/>
      <c r="WGE23" s="302"/>
      <c r="WGF23" s="302"/>
      <c r="WGG23" s="302"/>
      <c r="WGH23" s="302"/>
      <c r="WGI23" s="302"/>
      <c r="WGJ23" s="302"/>
      <c r="WGK23" s="302"/>
      <c r="WGL23" s="302"/>
      <c r="WGM23" s="302"/>
      <c r="WGN23" s="302"/>
      <c r="WGO23" s="302"/>
      <c r="WGP23" s="302"/>
      <c r="WGQ23" s="302"/>
      <c r="WGR23" s="302"/>
      <c r="WGS23" s="302"/>
      <c r="WGT23" s="302"/>
      <c r="WGU23" s="302"/>
      <c r="WGV23" s="302"/>
      <c r="WGW23" s="302"/>
      <c r="WGX23" s="302"/>
      <c r="WGY23" s="302"/>
      <c r="WGZ23" s="302"/>
      <c r="WHA23" s="302"/>
      <c r="WHB23" s="302"/>
      <c r="WHC23" s="302"/>
      <c r="WHD23" s="302"/>
      <c r="WHE23" s="302"/>
      <c r="WHF23" s="302"/>
      <c r="WHG23" s="302"/>
      <c r="WHH23" s="302"/>
      <c r="WHI23" s="302"/>
      <c r="WHJ23" s="302"/>
      <c r="WHK23" s="302"/>
      <c r="WHL23" s="302"/>
      <c r="WHM23" s="302"/>
      <c r="WHN23" s="302"/>
      <c r="WHO23" s="302"/>
      <c r="WHP23" s="302"/>
      <c r="WHQ23" s="302"/>
      <c r="WHR23" s="302"/>
      <c r="WHS23" s="302"/>
      <c r="WHT23" s="302"/>
      <c r="WHU23" s="302"/>
      <c r="WHV23" s="302"/>
      <c r="WHW23" s="302"/>
      <c r="WHX23" s="302"/>
      <c r="WHY23" s="302"/>
      <c r="WHZ23" s="302"/>
      <c r="WIA23" s="302"/>
      <c r="WIB23" s="302"/>
      <c r="WIC23" s="302"/>
      <c r="WID23" s="302"/>
      <c r="WIE23" s="302"/>
      <c r="WIF23" s="302"/>
      <c r="WIG23" s="302"/>
      <c r="WIH23" s="302"/>
      <c r="WII23" s="302"/>
      <c r="WIJ23" s="302"/>
      <c r="WIK23" s="302"/>
      <c r="WIL23" s="302"/>
      <c r="WIM23" s="302"/>
      <c r="WIN23" s="302"/>
      <c r="WIO23" s="302"/>
      <c r="WIP23" s="302"/>
      <c r="WIQ23" s="302"/>
      <c r="WIR23" s="302"/>
      <c r="WIS23" s="302"/>
      <c r="WIT23" s="302"/>
      <c r="WIU23" s="302"/>
      <c r="WIV23" s="302"/>
      <c r="WIW23" s="302"/>
      <c r="WIX23" s="302"/>
      <c r="WIY23" s="302"/>
      <c r="WIZ23" s="302"/>
      <c r="WJA23" s="302"/>
      <c r="WJB23" s="302"/>
      <c r="WJC23" s="302"/>
      <c r="WJD23" s="302"/>
      <c r="WJE23" s="302"/>
      <c r="WJF23" s="302"/>
      <c r="WJG23" s="302"/>
      <c r="WJH23" s="302"/>
      <c r="WJI23" s="302"/>
      <c r="WJJ23" s="302"/>
      <c r="WJK23" s="302"/>
      <c r="WJL23" s="302"/>
      <c r="WJM23" s="302"/>
      <c r="WJN23" s="302"/>
      <c r="WJO23" s="302"/>
      <c r="WJP23" s="302"/>
      <c r="WJQ23" s="302"/>
      <c r="WJR23" s="302"/>
      <c r="WJS23" s="302"/>
      <c r="WJT23" s="302"/>
      <c r="WJU23" s="302"/>
      <c r="WJV23" s="302"/>
      <c r="WJW23" s="302"/>
      <c r="WJX23" s="302"/>
      <c r="WJY23" s="302"/>
      <c r="WJZ23" s="302"/>
      <c r="WKA23" s="302"/>
      <c r="WKB23" s="302"/>
      <c r="WKC23" s="302"/>
      <c r="WKD23" s="302"/>
      <c r="WKE23" s="302"/>
      <c r="WKF23" s="302"/>
      <c r="WKG23" s="302"/>
      <c r="WKH23" s="302"/>
      <c r="WKI23" s="302"/>
      <c r="WKJ23" s="302"/>
      <c r="WKK23" s="302"/>
      <c r="WKL23" s="302"/>
      <c r="WKM23" s="302"/>
      <c r="WKN23" s="302"/>
      <c r="WKO23" s="302"/>
      <c r="WKP23" s="302"/>
      <c r="WKQ23" s="302"/>
      <c r="WKR23" s="302"/>
      <c r="WKS23" s="302"/>
      <c r="WKT23" s="302"/>
      <c r="WKU23" s="302"/>
      <c r="WKV23" s="302"/>
      <c r="WKW23" s="302"/>
      <c r="WKX23" s="302"/>
      <c r="WKY23" s="302"/>
      <c r="WKZ23" s="302"/>
      <c r="WLA23" s="302"/>
      <c r="WLB23" s="302"/>
      <c r="WLC23" s="302"/>
      <c r="WLD23" s="302"/>
      <c r="WLE23" s="302"/>
      <c r="WLF23" s="302"/>
      <c r="WLG23" s="302"/>
      <c r="WLH23" s="302"/>
      <c r="WLI23" s="302"/>
      <c r="WLJ23" s="302"/>
      <c r="WLK23" s="302"/>
      <c r="WLL23" s="302"/>
      <c r="WLM23" s="302"/>
      <c r="WLN23" s="302"/>
      <c r="WLO23" s="302"/>
      <c r="WLP23" s="302"/>
      <c r="WLQ23" s="302"/>
      <c r="WLR23" s="302"/>
      <c r="WLS23" s="302"/>
      <c r="WLT23" s="302"/>
      <c r="WLU23" s="302"/>
      <c r="WLV23" s="302"/>
      <c r="WLW23" s="302"/>
      <c r="WLX23" s="302"/>
      <c r="WLY23" s="302"/>
      <c r="WLZ23" s="302"/>
      <c r="WMA23" s="302"/>
      <c r="WMB23" s="302"/>
      <c r="WMC23" s="302"/>
      <c r="WMD23" s="302"/>
      <c r="WME23" s="302"/>
      <c r="WMF23" s="302"/>
      <c r="WMG23" s="302"/>
      <c r="WMH23" s="302"/>
      <c r="WMI23" s="302"/>
      <c r="WMJ23" s="302"/>
      <c r="WMK23" s="302"/>
      <c r="WML23" s="302"/>
      <c r="WMM23" s="302"/>
      <c r="WMN23" s="302"/>
      <c r="WMO23" s="302"/>
      <c r="WMP23" s="302"/>
      <c r="WMQ23" s="302"/>
      <c r="WMR23" s="302"/>
      <c r="WMS23" s="302"/>
      <c r="WMT23" s="302"/>
      <c r="WMU23" s="302"/>
      <c r="WMV23" s="302"/>
      <c r="WMW23" s="302"/>
      <c r="WMX23" s="302"/>
      <c r="WMY23" s="302"/>
      <c r="WMZ23" s="302"/>
      <c r="WNA23" s="302"/>
      <c r="WNB23" s="302"/>
      <c r="WNC23" s="302"/>
      <c r="WND23" s="302"/>
      <c r="WNE23" s="302"/>
      <c r="WNF23" s="302"/>
      <c r="WNG23" s="302"/>
      <c r="WNH23" s="302"/>
      <c r="WNI23" s="302"/>
      <c r="WNJ23" s="302"/>
      <c r="WNK23" s="302"/>
      <c r="WNL23" s="302"/>
      <c r="WNM23" s="302"/>
      <c r="WNN23" s="302"/>
      <c r="WNO23" s="302"/>
      <c r="WNP23" s="302"/>
      <c r="WNQ23" s="302"/>
      <c r="WNR23" s="302"/>
      <c r="WNS23" s="302"/>
      <c r="WNT23" s="302"/>
      <c r="WNU23" s="302"/>
      <c r="WNV23" s="302"/>
      <c r="WNW23" s="302"/>
      <c r="WNX23" s="302"/>
      <c r="WNY23" s="302"/>
      <c r="WNZ23" s="302"/>
      <c r="WOA23" s="302"/>
      <c r="WOB23" s="302"/>
      <c r="WOC23" s="302"/>
      <c r="WOD23" s="302"/>
      <c r="WOE23" s="302"/>
      <c r="WOF23" s="302"/>
      <c r="WOG23" s="302"/>
      <c r="WOH23" s="302"/>
      <c r="WOI23" s="302"/>
      <c r="WOJ23" s="302"/>
      <c r="WOK23" s="302"/>
      <c r="WOL23" s="302"/>
      <c r="WOM23" s="302"/>
      <c r="WON23" s="302"/>
      <c r="WOO23" s="302"/>
      <c r="WOP23" s="302"/>
      <c r="WOQ23" s="302"/>
      <c r="WOR23" s="302"/>
      <c r="WOS23" s="302"/>
      <c r="WOT23" s="302"/>
      <c r="WOU23" s="302"/>
      <c r="WOV23" s="302"/>
      <c r="WOW23" s="302"/>
      <c r="WOX23" s="302"/>
      <c r="WOY23" s="302"/>
      <c r="WOZ23" s="302"/>
      <c r="WPA23" s="302"/>
      <c r="WPB23" s="302"/>
      <c r="WPC23" s="302"/>
      <c r="WPD23" s="302"/>
      <c r="WPE23" s="302"/>
      <c r="WPF23" s="302"/>
      <c r="WPG23" s="302"/>
      <c r="WPH23" s="302"/>
      <c r="WPI23" s="302"/>
      <c r="WPJ23" s="302"/>
      <c r="WPK23" s="302"/>
      <c r="WPL23" s="302"/>
      <c r="WPM23" s="302"/>
      <c r="WPN23" s="302"/>
      <c r="WPO23" s="302"/>
      <c r="WPP23" s="302"/>
      <c r="WPQ23" s="302"/>
      <c r="WPR23" s="302"/>
      <c r="WPS23" s="302"/>
      <c r="WPT23" s="302"/>
      <c r="WPU23" s="302"/>
      <c r="WPV23" s="302"/>
      <c r="WPW23" s="302"/>
      <c r="WPX23" s="302"/>
      <c r="WPY23" s="302"/>
      <c r="WPZ23" s="302"/>
      <c r="WQA23" s="302"/>
      <c r="WQB23" s="302"/>
      <c r="WQC23" s="302"/>
      <c r="WQD23" s="302"/>
      <c r="WQE23" s="302"/>
      <c r="WQF23" s="302"/>
      <c r="WQG23" s="302"/>
      <c r="WQH23" s="302"/>
      <c r="WQI23" s="302"/>
      <c r="WQJ23" s="302"/>
      <c r="WQK23" s="302"/>
      <c r="WQL23" s="302"/>
      <c r="WQM23" s="302"/>
      <c r="WQN23" s="302"/>
      <c r="WQO23" s="302"/>
      <c r="WQP23" s="302"/>
      <c r="WQQ23" s="302"/>
      <c r="WQR23" s="302"/>
      <c r="WQS23" s="302"/>
      <c r="WQT23" s="302"/>
      <c r="WQU23" s="302"/>
      <c r="WQV23" s="302"/>
      <c r="WQW23" s="302"/>
      <c r="WQX23" s="302"/>
      <c r="WQY23" s="302"/>
      <c r="WQZ23" s="302"/>
      <c r="WRA23" s="302"/>
      <c r="WRB23" s="302"/>
      <c r="WRC23" s="302"/>
      <c r="WRD23" s="302"/>
      <c r="WRE23" s="302"/>
      <c r="WRF23" s="302"/>
      <c r="WRG23" s="302"/>
      <c r="WRH23" s="302"/>
      <c r="WRI23" s="302"/>
      <c r="WRJ23" s="302"/>
      <c r="WRK23" s="302"/>
      <c r="WRL23" s="302"/>
      <c r="WRM23" s="302"/>
      <c r="WRN23" s="302"/>
      <c r="WRO23" s="302"/>
      <c r="WRP23" s="302"/>
      <c r="WRQ23" s="302"/>
      <c r="WRR23" s="302"/>
      <c r="WRS23" s="302"/>
      <c r="WRT23" s="302"/>
      <c r="WRU23" s="302"/>
      <c r="WRV23" s="302"/>
      <c r="WRW23" s="302"/>
      <c r="WRX23" s="302"/>
      <c r="WRY23" s="302"/>
      <c r="WRZ23" s="302"/>
      <c r="WSA23" s="302"/>
      <c r="WSB23" s="302"/>
      <c r="WSC23" s="302"/>
      <c r="WSD23" s="302"/>
      <c r="WSE23" s="302"/>
      <c r="WSF23" s="302"/>
      <c r="WSG23" s="302"/>
      <c r="WSH23" s="302"/>
      <c r="WSI23" s="302"/>
      <c r="WSJ23" s="302"/>
      <c r="WSK23" s="302"/>
      <c r="WSL23" s="302"/>
      <c r="WSM23" s="302"/>
      <c r="WSN23" s="302"/>
      <c r="WSO23" s="302"/>
      <c r="WSP23" s="302"/>
      <c r="WSQ23" s="302"/>
      <c r="WSR23" s="302"/>
      <c r="WSS23" s="302"/>
      <c r="WST23" s="302"/>
      <c r="WSU23" s="302"/>
      <c r="WSV23" s="302"/>
      <c r="WSW23" s="302"/>
      <c r="WSX23" s="302"/>
      <c r="WSY23" s="302"/>
      <c r="WSZ23" s="302"/>
      <c r="WTA23" s="302"/>
      <c r="WTB23" s="302"/>
      <c r="WTC23" s="302"/>
      <c r="WTD23" s="302"/>
      <c r="WTE23" s="302"/>
      <c r="WTF23" s="302"/>
      <c r="WTG23" s="302"/>
      <c r="WTH23" s="302"/>
      <c r="WTI23" s="302"/>
      <c r="WTJ23" s="302"/>
      <c r="WTK23" s="302"/>
      <c r="WTL23" s="302"/>
      <c r="WTM23" s="302"/>
      <c r="WTN23" s="302"/>
      <c r="WTO23" s="302"/>
      <c r="WTP23" s="302"/>
      <c r="WTQ23" s="302"/>
      <c r="WTR23" s="302"/>
      <c r="WTS23" s="302"/>
      <c r="WTT23" s="302"/>
      <c r="WTU23" s="302"/>
      <c r="WTV23" s="302"/>
      <c r="WTW23" s="302"/>
      <c r="WTX23" s="302"/>
      <c r="WTY23" s="302"/>
      <c r="WTZ23" s="302"/>
      <c r="WUA23" s="302"/>
      <c r="WUB23" s="302"/>
      <c r="WUC23" s="302"/>
      <c r="WUD23" s="302"/>
      <c r="WUE23" s="302"/>
      <c r="WUF23" s="302"/>
      <c r="WUG23" s="302"/>
      <c r="WUH23" s="302"/>
      <c r="WUI23" s="302"/>
      <c r="WUJ23" s="302"/>
      <c r="WUK23" s="302"/>
      <c r="WUL23" s="302"/>
      <c r="WUM23" s="302"/>
      <c r="WUN23" s="302"/>
      <c r="WUO23" s="302"/>
      <c r="WUP23" s="302"/>
      <c r="WUQ23" s="302"/>
      <c r="WUR23" s="302"/>
      <c r="WUS23" s="302"/>
      <c r="WUT23" s="302"/>
      <c r="WUU23" s="302"/>
      <c r="WUV23" s="302"/>
      <c r="WUW23" s="302"/>
      <c r="WUX23" s="302"/>
      <c r="WUY23" s="302"/>
      <c r="WUZ23" s="302"/>
      <c r="WVA23" s="302"/>
      <c r="WVB23" s="302"/>
      <c r="WVC23" s="302"/>
      <c r="WVD23" s="302"/>
      <c r="WVE23" s="302"/>
      <c r="WVF23" s="302"/>
      <c r="WVG23" s="302"/>
      <c r="WVH23" s="302"/>
      <c r="WVI23" s="302"/>
      <c r="WVJ23" s="302"/>
      <c r="WVK23" s="302"/>
      <c r="WVL23" s="302"/>
      <c r="WVM23" s="302"/>
      <c r="WVN23" s="302"/>
      <c r="WVO23" s="302"/>
      <c r="WVP23" s="302"/>
      <c r="WVQ23" s="302"/>
      <c r="WVR23" s="302"/>
      <c r="WVS23" s="302"/>
      <c r="WVT23" s="302"/>
      <c r="WVU23" s="302"/>
      <c r="WVV23" s="302"/>
      <c r="WVW23" s="302"/>
      <c r="WVX23" s="302"/>
      <c r="WVY23" s="302"/>
      <c r="WVZ23" s="302"/>
      <c r="WWA23" s="302"/>
      <c r="WWB23" s="302"/>
      <c r="WWC23" s="302"/>
      <c r="WWD23" s="302"/>
      <c r="WWE23" s="302"/>
      <c r="WWF23" s="302"/>
      <c r="WWG23" s="302"/>
      <c r="WWH23" s="302"/>
      <c r="WWI23" s="302"/>
      <c r="WWJ23" s="302"/>
      <c r="WWK23" s="302"/>
      <c r="WWL23" s="302"/>
      <c r="WWM23" s="302"/>
      <c r="WWN23" s="302"/>
      <c r="WWO23" s="302"/>
      <c r="WWP23" s="302"/>
      <c r="WWQ23" s="302"/>
      <c r="WWR23" s="302"/>
      <c r="WWS23" s="302"/>
      <c r="WWT23" s="302"/>
      <c r="WWU23" s="302"/>
      <c r="WWV23" s="302"/>
      <c r="WWW23" s="302"/>
      <c r="WWX23" s="302"/>
      <c r="WWY23" s="302"/>
      <c r="WWZ23" s="302"/>
      <c r="WXA23" s="302"/>
      <c r="WXB23" s="302"/>
      <c r="WXC23" s="302"/>
      <c r="WXD23" s="302"/>
      <c r="WXE23" s="302"/>
      <c r="WXF23" s="302"/>
      <c r="WXG23" s="302"/>
      <c r="WXH23" s="302"/>
      <c r="WXI23" s="302"/>
      <c r="WXJ23" s="302"/>
      <c r="WXK23" s="302"/>
      <c r="WXL23" s="302"/>
      <c r="WXM23" s="302"/>
      <c r="WXN23" s="302"/>
      <c r="WXO23" s="302"/>
      <c r="WXP23" s="302"/>
      <c r="WXQ23" s="302"/>
      <c r="WXR23" s="302"/>
      <c r="WXS23" s="302"/>
      <c r="WXT23" s="302"/>
      <c r="WXU23" s="302"/>
      <c r="WXV23" s="302"/>
      <c r="WXW23" s="302"/>
      <c r="WXX23" s="302"/>
      <c r="WXY23" s="302"/>
      <c r="WXZ23" s="302"/>
      <c r="WYA23" s="302"/>
      <c r="WYB23" s="302"/>
      <c r="WYC23" s="302"/>
      <c r="WYD23" s="302"/>
      <c r="WYE23" s="302"/>
      <c r="WYF23" s="302"/>
      <c r="WYG23" s="302"/>
      <c r="WYH23" s="302"/>
      <c r="WYI23" s="302"/>
      <c r="WYJ23" s="302"/>
      <c r="WYK23" s="302"/>
      <c r="WYL23" s="302"/>
      <c r="WYM23" s="302"/>
      <c r="WYN23" s="302"/>
      <c r="WYO23" s="302"/>
      <c r="WYP23" s="302"/>
      <c r="WYQ23" s="302"/>
      <c r="WYR23" s="302"/>
      <c r="WYS23" s="302"/>
      <c r="WYT23" s="302"/>
      <c r="WYU23" s="302"/>
      <c r="WYV23" s="302"/>
      <c r="WYW23" s="302"/>
      <c r="WYX23" s="302"/>
      <c r="WYY23" s="302"/>
      <c r="WYZ23" s="302"/>
      <c r="WZA23" s="302"/>
      <c r="WZB23" s="302"/>
      <c r="WZC23" s="302"/>
      <c r="WZD23" s="302"/>
      <c r="WZE23" s="302"/>
      <c r="WZF23" s="302"/>
      <c r="WZG23" s="302"/>
      <c r="WZH23" s="302"/>
      <c r="WZI23" s="302"/>
      <c r="WZJ23" s="302"/>
      <c r="WZK23" s="302"/>
      <c r="WZL23" s="302"/>
      <c r="WZM23" s="302"/>
      <c r="WZN23" s="302"/>
      <c r="WZO23" s="302"/>
      <c r="WZP23" s="302"/>
      <c r="WZQ23" s="302"/>
      <c r="WZR23" s="302"/>
      <c r="WZS23" s="302"/>
      <c r="WZT23" s="302"/>
      <c r="WZU23" s="302"/>
      <c r="WZV23" s="302"/>
      <c r="WZW23" s="302"/>
      <c r="WZX23" s="302"/>
      <c r="WZY23" s="302"/>
      <c r="WZZ23" s="302"/>
      <c r="XAA23" s="302"/>
      <c r="XAB23" s="302"/>
      <c r="XAC23" s="302"/>
      <c r="XAD23" s="302"/>
      <c r="XAE23" s="302"/>
      <c r="XAF23" s="302"/>
      <c r="XAG23" s="302"/>
      <c r="XAH23" s="302"/>
      <c r="XAI23" s="302"/>
      <c r="XAJ23" s="302"/>
      <c r="XAK23" s="302"/>
      <c r="XAL23" s="302"/>
      <c r="XAM23" s="302"/>
      <c r="XAN23" s="302"/>
      <c r="XAO23" s="302"/>
      <c r="XAP23" s="302"/>
      <c r="XAQ23" s="302"/>
      <c r="XAR23" s="302"/>
      <c r="XAS23" s="302"/>
      <c r="XAT23" s="302"/>
      <c r="XAU23" s="302"/>
      <c r="XAV23" s="302"/>
      <c r="XAW23" s="302"/>
      <c r="XAX23" s="302"/>
      <c r="XAY23" s="302"/>
      <c r="XAZ23" s="302"/>
      <c r="XBA23" s="302"/>
      <c r="XBB23" s="302"/>
      <c r="XBC23" s="302"/>
      <c r="XBD23" s="302"/>
      <c r="XBE23" s="302"/>
      <c r="XBF23" s="302"/>
      <c r="XBG23" s="302"/>
      <c r="XBH23" s="302"/>
      <c r="XBI23" s="302"/>
      <c r="XBJ23" s="302"/>
      <c r="XBK23" s="302"/>
      <c r="XBL23" s="302"/>
      <c r="XBM23" s="302"/>
      <c r="XBN23" s="302"/>
      <c r="XBO23" s="302"/>
      <c r="XBP23" s="302"/>
      <c r="XBQ23" s="302"/>
      <c r="XBR23" s="302"/>
      <c r="XBS23" s="302"/>
      <c r="XBT23" s="302"/>
      <c r="XBU23" s="302"/>
      <c r="XBV23" s="302"/>
      <c r="XBW23" s="302"/>
      <c r="XBX23" s="302"/>
      <c r="XBY23" s="302"/>
      <c r="XBZ23" s="302"/>
      <c r="XCA23" s="302"/>
      <c r="XCB23" s="302"/>
      <c r="XCC23" s="302"/>
      <c r="XCD23" s="302"/>
      <c r="XCE23" s="302"/>
      <c r="XCF23" s="302"/>
      <c r="XCG23" s="302"/>
      <c r="XCH23" s="302"/>
      <c r="XCI23" s="302"/>
      <c r="XCJ23" s="302"/>
      <c r="XCK23" s="302"/>
      <c r="XCL23" s="302"/>
      <c r="XCM23" s="302"/>
      <c r="XCN23" s="302"/>
      <c r="XCO23" s="302"/>
      <c r="XCP23" s="302"/>
      <c r="XCQ23" s="302"/>
      <c r="XCR23" s="302"/>
      <c r="XCS23" s="302"/>
      <c r="XCT23" s="302"/>
      <c r="XCU23" s="302"/>
      <c r="XCV23" s="302"/>
      <c r="XCW23" s="302"/>
      <c r="XCX23" s="302"/>
      <c r="XCY23" s="302"/>
      <c r="XCZ23" s="302"/>
      <c r="XDA23" s="302"/>
      <c r="XDB23" s="302"/>
      <c r="XDC23" s="302"/>
      <c r="XDD23" s="302"/>
      <c r="XDE23" s="302"/>
      <c r="XDF23" s="302"/>
      <c r="XDG23" s="302"/>
      <c r="XDH23" s="302"/>
      <c r="XDI23" s="302"/>
      <c r="XDJ23" s="302"/>
      <c r="XDK23" s="302"/>
      <c r="XDL23" s="302"/>
      <c r="XDM23" s="302"/>
      <c r="XDN23" s="302"/>
      <c r="XDO23" s="302"/>
      <c r="XDP23" s="302"/>
      <c r="XDQ23" s="302"/>
      <c r="XDR23" s="302"/>
      <c r="XDS23" s="302"/>
      <c r="XDT23" s="302"/>
      <c r="XDU23" s="302"/>
      <c r="XDV23" s="302"/>
      <c r="XDW23" s="302"/>
      <c r="XDX23" s="302"/>
      <c r="XDY23" s="302"/>
      <c r="XDZ23" s="302"/>
      <c r="XEA23" s="302"/>
      <c r="XEB23" s="302"/>
      <c r="XEC23" s="302"/>
      <c r="XED23" s="302"/>
      <c r="XEE23" s="302"/>
      <c r="XEF23" s="302"/>
      <c r="XEG23" s="302"/>
      <c r="XEH23" s="302"/>
      <c r="XEI23" s="302"/>
      <c r="XEJ23" s="302"/>
      <c r="XEK23" s="302"/>
      <c r="XEL23" s="302"/>
      <c r="XEM23" s="302"/>
      <c r="XEN23" s="302"/>
      <c r="XEO23" s="302"/>
      <c r="XEP23" s="302"/>
      <c r="XEQ23" s="302"/>
      <c r="XER23" s="302"/>
      <c r="XES23" s="302"/>
      <c r="XET23" s="302"/>
      <c r="XEU23" s="302"/>
      <c r="XEV23" s="302"/>
      <c r="XEW23" s="302"/>
      <c r="XEX23" s="302"/>
      <c r="XEY23" s="302"/>
      <c r="XEZ23" s="302"/>
      <c r="XFA23" s="302"/>
      <c r="XFB23" s="302"/>
    </row>
    <row r="24" spans="1:16384" s="1083" customFormat="1" ht="24.95" customHeight="1">
      <c r="A24" s="1316">
        <v>2024.1</v>
      </c>
      <c r="B24" s="1299">
        <v>2.5110000000000001</v>
      </c>
      <c r="C24" s="1300" t="s">
        <v>164</v>
      </c>
      <c r="D24" s="1300">
        <v>2588.451</v>
      </c>
      <c r="E24" s="1300" t="s">
        <v>164</v>
      </c>
      <c r="F24" s="1300">
        <v>72.245999999999995</v>
      </c>
      <c r="G24" s="1300">
        <v>197.65299999999999</v>
      </c>
      <c r="H24" s="1302">
        <v>2860.86</v>
      </c>
      <c r="I24" s="1299">
        <v>2.379</v>
      </c>
      <c r="J24" s="1300" t="s">
        <v>164</v>
      </c>
      <c r="K24" s="1300">
        <v>2117.3510000000001</v>
      </c>
      <c r="L24" s="1300" t="s">
        <v>164</v>
      </c>
      <c r="M24" s="1300" t="s">
        <v>164</v>
      </c>
      <c r="N24" s="1300">
        <v>940.85500000000002</v>
      </c>
      <c r="O24" s="1300" t="s">
        <v>164</v>
      </c>
      <c r="P24" s="1306">
        <v>80.596999999999994</v>
      </c>
      <c r="Q24" s="1306">
        <v>6.76</v>
      </c>
      <c r="R24" s="1302">
        <v>3147.942</v>
      </c>
      <c r="S24" s="1316">
        <v>2024.1</v>
      </c>
      <c r="T24" s="1299">
        <v>0.63500000000000001</v>
      </c>
      <c r="U24" s="1300">
        <v>1680.673</v>
      </c>
      <c r="V24" s="1300" t="s">
        <v>164</v>
      </c>
      <c r="W24" s="1300">
        <v>64.662999999999997</v>
      </c>
      <c r="X24" s="1300">
        <v>969.90800000000002</v>
      </c>
      <c r="Y24" s="1300">
        <v>327.49200000000002</v>
      </c>
      <c r="Z24" s="1302">
        <v>3043.37</v>
      </c>
      <c r="AA24" s="1299">
        <v>7.6999999999999999E-2</v>
      </c>
      <c r="AB24" s="1305">
        <v>1221.4780000000001</v>
      </c>
      <c r="AC24" s="1300" t="s">
        <v>164</v>
      </c>
      <c r="AD24" s="1300">
        <v>1066.354</v>
      </c>
      <c r="AE24" s="1300" t="s">
        <v>164</v>
      </c>
      <c r="AF24" s="1300">
        <v>182.13</v>
      </c>
      <c r="AG24" s="1302">
        <v>2470.04</v>
      </c>
      <c r="AH24" s="1316">
        <v>2024.1</v>
      </c>
      <c r="AI24" s="1299" t="s">
        <v>164</v>
      </c>
      <c r="AJ24" s="1300">
        <v>25.838000000000001</v>
      </c>
      <c r="AK24" s="1300">
        <v>2068.848</v>
      </c>
      <c r="AL24" s="1300" t="s">
        <v>164</v>
      </c>
      <c r="AM24" s="1300">
        <v>443.39699999999999</v>
      </c>
      <c r="AN24" s="1300">
        <v>48.819000000000003</v>
      </c>
      <c r="AO24" s="1302">
        <v>2586.902</v>
      </c>
      <c r="AP24" s="1299">
        <v>480.72500000000002</v>
      </c>
      <c r="AQ24" s="1300">
        <v>17073.07</v>
      </c>
      <c r="AR24" s="1300">
        <v>21.491</v>
      </c>
      <c r="AS24" s="1306">
        <v>17575.286</v>
      </c>
      <c r="AT24" s="1299">
        <v>0</v>
      </c>
      <c r="AU24" s="1300">
        <v>25.268000000000001</v>
      </c>
      <c r="AV24" s="1302">
        <v>0.10100000000000001</v>
      </c>
      <c r="AW24" s="1302">
        <v>14465.761</v>
      </c>
      <c r="AX24" s="302"/>
      <c r="AY24" s="302"/>
      <c r="AZ24" s="302"/>
      <c r="BA24" s="302"/>
      <c r="BB24" s="302"/>
      <c r="BC24" s="302"/>
      <c r="BD24" s="302"/>
      <c r="BE24" s="302"/>
      <c r="BF24" s="302"/>
      <c r="BG24" s="302"/>
      <c r="BH24" s="302"/>
      <c r="BI24" s="302"/>
      <c r="BJ24" s="302"/>
      <c r="BK24" s="302"/>
      <c r="BL24" s="302"/>
      <c r="BM24" s="302"/>
      <c r="BN24" s="302"/>
      <c r="BO24" s="302"/>
      <c r="BP24" s="302"/>
      <c r="BQ24" s="302"/>
      <c r="BR24" s="302"/>
      <c r="BS24" s="302"/>
      <c r="BT24" s="302"/>
      <c r="BU24" s="302"/>
      <c r="BV24" s="302"/>
      <c r="BW24" s="302"/>
      <c r="BX24" s="302"/>
      <c r="BY24" s="302"/>
      <c r="BZ24" s="302"/>
      <c r="CA24" s="302"/>
      <c r="CB24" s="302"/>
      <c r="CC24" s="302"/>
      <c r="CD24" s="302"/>
      <c r="CE24" s="302"/>
      <c r="CF24" s="302"/>
      <c r="CG24" s="302"/>
      <c r="CH24" s="302"/>
      <c r="CI24" s="302"/>
      <c r="CJ24" s="302"/>
      <c r="CK24" s="302"/>
      <c r="CL24" s="302"/>
      <c r="CM24" s="302"/>
      <c r="CN24" s="302"/>
      <c r="CO24" s="302"/>
      <c r="CP24" s="302"/>
      <c r="CQ24" s="302"/>
      <c r="CR24" s="302"/>
      <c r="CS24" s="302"/>
      <c r="CT24" s="302"/>
      <c r="CU24" s="302"/>
      <c r="CV24" s="302"/>
      <c r="CW24" s="302"/>
      <c r="CX24" s="302"/>
      <c r="CY24" s="302"/>
      <c r="CZ24" s="302"/>
      <c r="DA24" s="302"/>
      <c r="DB24" s="302"/>
      <c r="DC24" s="302"/>
      <c r="DD24" s="302"/>
      <c r="DE24" s="302"/>
      <c r="DF24" s="302"/>
      <c r="DG24" s="302"/>
      <c r="DH24" s="302"/>
      <c r="DI24" s="302"/>
      <c r="DJ24" s="302"/>
      <c r="DK24" s="302"/>
      <c r="DL24" s="302"/>
      <c r="DM24" s="302"/>
      <c r="DN24" s="302"/>
      <c r="DO24" s="302"/>
      <c r="DP24" s="302"/>
      <c r="DQ24" s="302"/>
      <c r="DR24" s="302"/>
      <c r="DS24" s="302"/>
      <c r="DT24" s="302"/>
      <c r="DU24" s="302"/>
      <c r="DV24" s="302"/>
      <c r="DW24" s="302"/>
      <c r="DX24" s="302"/>
      <c r="DY24" s="302"/>
      <c r="DZ24" s="302"/>
      <c r="EA24" s="302"/>
      <c r="EB24" s="302"/>
      <c r="EC24" s="302"/>
      <c r="ED24" s="302"/>
      <c r="EE24" s="302"/>
      <c r="EF24" s="302"/>
      <c r="EG24" s="302"/>
      <c r="EH24" s="302"/>
      <c r="EI24" s="302"/>
      <c r="EJ24" s="302"/>
      <c r="EK24" s="302"/>
      <c r="EL24" s="302"/>
      <c r="EM24" s="302"/>
      <c r="EN24" s="302"/>
      <c r="EO24" s="302"/>
      <c r="EP24" s="302"/>
      <c r="EQ24" s="302"/>
      <c r="ER24" s="302"/>
      <c r="ES24" s="302"/>
      <c r="ET24" s="302"/>
      <c r="EU24" s="302"/>
      <c r="EV24" s="302"/>
      <c r="EW24" s="302"/>
      <c r="EX24" s="302"/>
      <c r="EY24" s="302"/>
      <c r="EZ24" s="302"/>
      <c r="FA24" s="302"/>
      <c r="FB24" s="302"/>
      <c r="FC24" s="302"/>
      <c r="FD24" s="302"/>
      <c r="FE24" s="302"/>
      <c r="FF24" s="302"/>
      <c r="FG24" s="302"/>
      <c r="FH24" s="302"/>
      <c r="FI24" s="302"/>
      <c r="FJ24" s="302"/>
      <c r="FK24" s="302"/>
      <c r="FL24" s="302"/>
      <c r="FM24" s="302"/>
      <c r="FN24" s="302"/>
      <c r="FO24" s="302"/>
      <c r="FP24" s="302"/>
      <c r="FQ24" s="302"/>
      <c r="FR24" s="302"/>
      <c r="FS24" s="302"/>
      <c r="FT24" s="302"/>
      <c r="FU24" s="302"/>
      <c r="FV24" s="302"/>
      <c r="FW24" s="302"/>
      <c r="FX24" s="302"/>
      <c r="FY24" s="302"/>
      <c r="FZ24" s="302"/>
      <c r="GA24" s="302"/>
      <c r="GB24" s="302"/>
      <c r="GC24" s="302"/>
      <c r="GD24" s="302"/>
      <c r="GE24" s="302"/>
      <c r="GF24" s="302"/>
      <c r="GG24" s="302"/>
      <c r="GH24" s="302"/>
      <c r="GI24" s="302"/>
      <c r="GJ24" s="302"/>
      <c r="GK24" s="302"/>
      <c r="GL24" s="302"/>
      <c r="GM24" s="302"/>
      <c r="GN24" s="302"/>
      <c r="GO24" s="302"/>
      <c r="GP24" s="302"/>
      <c r="GQ24" s="302"/>
      <c r="GR24" s="302"/>
      <c r="GS24" s="302"/>
      <c r="GT24" s="302"/>
      <c r="GU24" s="302"/>
      <c r="GV24" s="302"/>
      <c r="GW24" s="302"/>
      <c r="GX24" s="302"/>
      <c r="GY24" s="302"/>
      <c r="GZ24" s="302"/>
      <c r="HA24" s="302"/>
      <c r="HB24" s="302"/>
      <c r="HC24" s="302"/>
      <c r="HD24" s="302"/>
      <c r="HE24" s="302"/>
      <c r="HF24" s="302"/>
      <c r="HG24" s="302"/>
      <c r="HH24" s="302"/>
      <c r="HI24" s="302"/>
      <c r="HJ24" s="302"/>
      <c r="HK24" s="302"/>
      <c r="HL24" s="302"/>
      <c r="HM24" s="302"/>
      <c r="HN24" s="302"/>
      <c r="HO24" s="302"/>
      <c r="HP24" s="302"/>
      <c r="HQ24" s="302"/>
      <c r="HR24" s="302"/>
      <c r="HS24" s="302"/>
      <c r="HT24" s="302"/>
      <c r="HU24" s="302"/>
      <c r="HV24" s="302"/>
      <c r="HW24" s="302"/>
      <c r="HX24" s="302"/>
      <c r="HY24" s="302"/>
      <c r="HZ24" s="302"/>
      <c r="IA24" s="302"/>
      <c r="IB24" s="302"/>
      <c r="IC24" s="302"/>
      <c r="ID24" s="302"/>
      <c r="IE24" s="302"/>
      <c r="IF24" s="302"/>
      <c r="IG24" s="302"/>
      <c r="IH24" s="302"/>
      <c r="II24" s="302"/>
      <c r="IJ24" s="302"/>
      <c r="IK24" s="302"/>
      <c r="IL24" s="302"/>
      <c r="IM24" s="302"/>
      <c r="IN24" s="302"/>
      <c r="IO24" s="302"/>
      <c r="IP24" s="302"/>
      <c r="IQ24" s="302"/>
      <c r="IR24" s="302"/>
      <c r="IS24" s="302"/>
      <c r="IT24" s="302"/>
      <c r="IU24" s="302"/>
      <c r="IV24" s="302"/>
      <c r="IW24" s="302"/>
      <c r="IX24" s="302"/>
      <c r="IY24" s="302"/>
      <c r="IZ24" s="302"/>
      <c r="JA24" s="302"/>
      <c r="JB24" s="302"/>
      <c r="JC24" s="302"/>
      <c r="JD24" s="302"/>
      <c r="JE24" s="302"/>
      <c r="JF24" s="302"/>
      <c r="JG24" s="302"/>
      <c r="JH24" s="302"/>
      <c r="JI24" s="302"/>
      <c r="JJ24" s="302"/>
      <c r="JK24" s="302"/>
      <c r="JL24" s="302"/>
      <c r="JM24" s="302"/>
      <c r="JN24" s="302"/>
      <c r="JO24" s="302"/>
      <c r="JP24" s="302"/>
      <c r="JQ24" s="302"/>
      <c r="JR24" s="302"/>
      <c r="JS24" s="302"/>
      <c r="JT24" s="302"/>
      <c r="JU24" s="302"/>
      <c r="JV24" s="302"/>
      <c r="JW24" s="302"/>
      <c r="JX24" s="302"/>
      <c r="JY24" s="302"/>
      <c r="JZ24" s="302"/>
      <c r="KA24" s="302"/>
      <c r="KB24" s="302"/>
      <c r="KC24" s="302"/>
      <c r="KD24" s="302"/>
      <c r="KE24" s="302"/>
      <c r="KF24" s="302"/>
      <c r="KG24" s="302"/>
      <c r="KH24" s="302"/>
      <c r="KI24" s="302"/>
      <c r="KJ24" s="302"/>
      <c r="KK24" s="302"/>
      <c r="KL24" s="302"/>
      <c r="KM24" s="302"/>
      <c r="KN24" s="302"/>
      <c r="KO24" s="302"/>
      <c r="KP24" s="302"/>
      <c r="KQ24" s="302"/>
      <c r="KR24" s="302"/>
      <c r="KS24" s="302"/>
      <c r="KT24" s="302"/>
      <c r="KU24" s="302"/>
      <c r="KV24" s="302"/>
      <c r="KW24" s="302"/>
      <c r="KX24" s="302"/>
      <c r="KY24" s="302"/>
      <c r="KZ24" s="302"/>
      <c r="LA24" s="302"/>
      <c r="LB24" s="302"/>
      <c r="LC24" s="302"/>
      <c r="LD24" s="302"/>
      <c r="LE24" s="302"/>
      <c r="LF24" s="302"/>
      <c r="LG24" s="302"/>
      <c r="LH24" s="302"/>
      <c r="LI24" s="302"/>
      <c r="LJ24" s="302"/>
      <c r="LK24" s="302"/>
      <c r="LL24" s="302"/>
      <c r="LM24" s="302"/>
      <c r="LN24" s="302"/>
      <c r="LO24" s="302"/>
      <c r="LP24" s="302"/>
      <c r="LQ24" s="302"/>
      <c r="LR24" s="302"/>
      <c r="LS24" s="302"/>
      <c r="LT24" s="302"/>
      <c r="LU24" s="302"/>
      <c r="LV24" s="302"/>
      <c r="LW24" s="302"/>
      <c r="LX24" s="302"/>
      <c r="LY24" s="302"/>
      <c r="LZ24" s="302"/>
      <c r="MA24" s="302"/>
      <c r="MB24" s="302"/>
      <c r="MC24" s="302"/>
      <c r="MD24" s="302"/>
      <c r="ME24" s="302"/>
      <c r="MF24" s="302"/>
      <c r="MG24" s="302"/>
      <c r="MH24" s="302"/>
      <c r="MI24" s="302"/>
      <c r="MJ24" s="302"/>
      <c r="MK24" s="302"/>
      <c r="ML24" s="302"/>
      <c r="MM24" s="302"/>
      <c r="MN24" s="302"/>
      <c r="MO24" s="302"/>
      <c r="MP24" s="302"/>
      <c r="MQ24" s="302"/>
      <c r="MR24" s="302"/>
      <c r="MS24" s="302"/>
      <c r="MT24" s="302"/>
      <c r="MU24" s="302"/>
      <c r="MV24" s="302"/>
      <c r="MW24" s="302"/>
      <c r="MX24" s="302"/>
      <c r="MY24" s="302"/>
      <c r="MZ24" s="302"/>
      <c r="NA24" s="302"/>
      <c r="NB24" s="302"/>
      <c r="NC24" s="302"/>
      <c r="ND24" s="302"/>
      <c r="NE24" s="302"/>
      <c r="NF24" s="302"/>
      <c r="NG24" s="302"/>
      <c r="NH24" s="302"/>
      <c r="NI24" s="302"/>
      <c r="NJ24" s="302"/>
      <c r="NK24" s="302"/>
      <c r="NL24" s="302"/>
      <c r="NM24" s="302"/>
      <c r="NN24" s="302"/>
      <c r="NO24" s="302"/>
      <c r="NP24" s="302"/>
      <c r="NQ24" s="302"/>
      <c r="NR24" s="302"/>
      <c r="NS24" s="302"/>
      <c r="NT24" s="302"/>
      <c r="NU24" s="302"/>
      <c r="NV24" s="302"/>
      <c r="NW24" s="302"/>
      <c r="NX24" s="302"/>
      <c r="NY24" s="302"/>
      <c r="NZ24" s="302"/>
      <c r="OA24" s="302"/>
      <c r="OB24" s="302"/>
      <c r="OC24" s="302"/>
      <c r="OD24" s="302"/>
      <c r="OE24" s="302"/>
      <c r="OF24" s="302"/>
      <c r="OG24" s="302"/>
      <c r="OH24" s="302"/>
      <c r="OI24" s="302"/>
      <c r="OJ24" s="302"/>
      <c r="OK24" s="302"/>
      <c r="OL24" s="302"/>
      <c r="OM24" s="302"/>
      <c r="ON24" s="302"/>
      <c r="OO24" s="302"/>
      <c r="OP24" s="302"/>
      <c r="OQ24" s="302"/>
      <c r="OR24" s="302"/>
      <c r="OS24" s="302"/>
      <c r="OT24" s="302"/>
      <c r="OU24" s="302"/>
      <c r="OV24" s="302"/>
      <c r="OW24" s="302"/>
      <c r="OX24" s="302"/>
      <c r="OY24" s="302"/>
      <c r="OZ24" s="302"/>
      <c r="PA24" s="302"/>
      <c r="PB24" s="302"/>
      <c r="PC24" s="302"/>
      <c r="PD24" s="302"/>
      <c r="PE24" s="302"/>
      <c r="PF24" s="302"/>
      <c r="PG24" s="302"/>
      <c r="PH24" s="302"/>
      <c r="PI24" s="302"/>
      <c r="PJ24" s="302"/>
      <c r="PK24" s="302"/>
      <c r="PL24" s="302"/>
      <c r="PM24" s="302"/>
      <c r="PN24" s="302"/>
      <c r="PO24" s="302"/>
      <c r="PP24" s="302"/>
      <c r="PQ24" s="302"/>
      <c r="PR24" s="302"/>
      <c r="PS24" s="302"/>
      <c r="PT24" s="302"/>
      <c r="PU24" s="302"/>
      <c r="PV24" s="302"/>
      <c r="PW24" s="302"/>
      <c r="PX24" s="302"/>
      <c r="PY24" s="302"/>
      <c r="PZ24" s="302"/>
      <c r="QA24" s="302"/>
      <c r="QB24" s="302"/>
      <c r="QC24" s="302"/>
      <c r="QD24" s="302"/>
      <c r="QE24" s="302"/>
      <c r="QF24" s="302"/>
      <c r="QG24" s="302"/>
      <c r="QH24" s="302"/>
      <c r="QI24" s="302"/>
      <c r="QJ24" s="302"/>
      <c r="QK24" s="302"/>
      <c r="QL24" s="302"/>
      <c r="QM24" s="302"/>
      <c r="QN24" s="302"/>
      <c r="QO24" s="302"/>
      <c r="QP24" s="302"/>
      <c r="QQ24" s="302"/>
      <c r="QR24" s="302"/>
      <c r="QS24" s="302"/>
      <c r="QT24" s="302"/>
      <c r="QU24" s="302"/>
      <c r="QV24" s="302"/>
      <c r="QW24" s="302"/>
      <c r="QX24" s="302"/>
      <c r="QY24" s="302"/>
      <c r="QZ24" s="302"/>
      <c r="RA24" s="302"/>
      <c r="RB24" s="302"/>
      <c r="RC24" s="302"/>
      <c r="RD24" s="302"/>
      <c r="RE24" s="302"/>
      <c r="RF24" s="302"/>
      <c r="RG24" s="302"/>
      <c r="RH24" s="302"/>
      <c r="RI24" s="302"/>
      <c r="RJ24" s="302"/>
      <c r="RK24" s="302"/>
      <c r="RL24" s="302"/>
      <c r="RM24" s="302"/>
      <c r="RN24" s="302"/>
      <c r="RO24" s="302"/>
      <c r="RP24" s="302"/>
      <c r="RQ24" s="302"/>
      <c r="RR24" s="302"/>
      <c r="RS24" s="302"/>
      <c r="RT24" s="302"/>
      <c r="RU24" s="302"/>
      <c r="RV24" s="302"/>
      <c r="RW24" s="302"/>
      <c r="RX24" s="302"/>
      <c r="RY24" s="302"/>
      <c r="RZ24" s="302"/>
      <c r="SA24" s="302"/>
      <c r="SB24" s="302"/>
      <c r="SC24" s="302"/>
      <c r="SD24" s="302"/>
      <c r="SE24" s="302"/>
      <c r="SF24" s="302"/>
      <c r="SG24" s="302"/>
      <c r="SH24" s="302"/>
      <c r="SI24" s="302"/>
      <c r="SJ24" s="302"/>
      <c r="SK24" s="302"/>
      <c r="SL24" s="302"/>
      <c r="SM24" s="302"/>
      <c r="SN24" s="302"/>
      <c r="SO24" s="302"/>
      <c r="SP24" s="302"/>
      <c r="SQ24" s="302"/>
      <c r="SR24" s="302"/>
      <c r="SS24" s="302"/>
      <c r="ST24" s="302"/>
      <c r="SU24" s="302"/>
      <c r="SV24" s="302"/>
      <c r="SW24" s="302"/>
      <c r="SX24" s="302"/>
      <c r="SY24" s="302"/>
      <c r="SZ24" s="302"/>
      <c r="TA24" s="302"/>
      <c r="TB24" s="302"/>
      <c r="TC24" s="302"/>
      <c r="TD24" s="302"/>
      <c r="TE24" s="302"/>
      <c r="TF24" s="302"/>
      <c r="TG24" s="302"/>
      <c r="TH24" s="302"/>
      <c r="TI24" s="302"/>
      <c r="TJ24" s="302"/>
      <c r="TK24" s="302"/>
      <c r="TL24" s="302"/>
      <c r="TM24" s="302"/>
      <c r="TN24" s="302"/>
      <c r="TO24" s="302"/>
      <c r="TP24" s="302"/>
      <c r="TQ24" s="302"/>
      <c r="TR24" s="302"/>
      <c r="TS24" s="302"/>
      <c r="TT24" s="302"/>
      <c r="TU24" s="302"/>
      <c r="TV24" s="302"/>
      <c r="TW24" s="302"/>
      <c r="TX24" s="302"/>
      <c r="TY24" s="302"/>
      <c r="TZ24" s="302"/>
      <c r="UA24" s="302"/>
      <c r="UB24" s="302"/>
      <c r="UC24" s="302"/>
      <c r="UD24" s="302"/>
      <c r="UE24" s="302"/>
      <c r="UF24" s="302"/>
      <c r="UG24" s="302"/>
      <c r="UH24" s="302"/>
      <c r="UI24" s="302"/>
      <c r="UJ24" s="302"/>
      <c r="UK24" s="302"/>
      <c r="UL24" s="302"/>
      <c r="UM24" s="302"/>
      <c r="UN24" s="302"/>
      <c r="UO24" s="302"/>
      <c r="UP24" s="302"/>
      <c r="UQ24" s="302"/>
      <c r="UR24" s="302"/>
      <c r="US24" s="302"/>
      <c r="UT24" s="302"/>
      <c r="UU24" s="302"/>
      <c r="UV24" s="302"/>
      <c r="UW24" s="302"/>
      <c r="UX24" s="302"/>
      <c r="UY24" s="302"/>
      <c r="UZ24" s="302"/>
      <c r="VA24" s="302"/>
      <c r="VB24" s="302"/>
      <c r="VC24" s="302"/>
      <c r="VD24" s="302"/>
      <c r="VE24" s="302"/>
      <c r="VF24" s="302"/>
      <c r="VG24" s="302"/>
      <c r="VH24" s="302"/>
      <c r="VI24" s="302"/>
      <c r="VJ24" s="302"/>
      <c r="VK24" s="302"/>
      <c r="VL24" s="302"/>
      <c r="VM24" s="302"/>
      <c r="VN24" s="302"/>
      <c r="VO24" s="302"/>
      <c r="VP24" s="302"/>
      <c r="VQ24" s="302"/>
      <c r="VR24" s="302"/>
      <c r="VS24" s="302"/>
      <c r="VT24" s="302"/>
      <c r="VU24" s="302"/>
      <c r="VV24" s="302"/>
      <c r="VW24" s="302"/>
      <c r="VX24" s="302"/>
      <c r="VY24" s="302"/>
      <c r="VZ24" s="302"/>
      <c r="WA24" s="302"/>
      <c r="WB24" s="302"/>
      <c r="WC24" s="302"/>
      <c r="WD24" s="302"/>
      <c r="WE24" s="302"/>
      <c r="WF24" s="302"/>
      <c r="WG24" s="302"/>
      <c r="WH24" s="302"/>
      <c r="WI24" s="302"/>
      <c r="WJ24" s="302"/>
      <c r="WK24" s="302"/>
      <c r="WL24" s="302"/>
      <c r="WM24" s="302"/>
      <c r="WN24" s="302"/>
      <c r="WO24" s="302"/>
      <c r="WP24" s="302"/>
      <c r="WQ24" s="302"/>
      <c r="WR24" s="302"/>
      <c r="WS24" s="302"/>
      <c r="WT24" s="302"/>
      <c r="WU24" s="302"/>
      <c r="WV24" s="302"/>
      <c r="WW24" s="302"/>
      <c r="WX24" s="302"/>
      <c r="WY24" s="302"/>
      <c r="WZ24" s="302"/>
      <c r="XA24" s="302"/>
      <c r="XB24" s="302"/>
      <c r="XC24" s="302"/>
      <c r="XD24" s="302"/>
      <c r="XE24" s="302"/>
      <c r="XF24" s="302"/>
      <c r="XG24" s="302"/>
      <c r="XH24" s="302"/>
      <c r="XI24" s="302"/>
      <c r="XJ24" s="302"/>
      <c r="XK24" s="302"/>
      <c r="XL24" s="302"/>
      <c r="XM24" s="302"/>
      <c r="XN24" s="302"/>
      <c r="XO24" s="302"/>
      <c r="XP24" s="302"/>
      <c r="XQ24" s="302"/>
      <c r="XR24" s="302"/>
      <c r="XS24" s="302"/>
      <c r="XT24" s="302"/>
      <c r="XU24" s="302"/>
      <c r="XV24" s="302"/>
      <c r="XW24" s="302"/>
      <c r="XX24" s="302"/>
      <c r="XY24" s="302"/>
      <c r="XZ24" s="302"/>
      <c r="YA24" s="302"/>
      <c r="YB24" s="302"/>
      <c r="YC24" s="302"/>
      <c r="YD24" s="302"/>
      <c r="YE24" s="302"/>
      <c r="YF24" s="302"/>
      <c r="YG24" s="302"/>
      <c r="YH24" s="302"/>
      <c r="YI24" s="302"/>
      <c r="YJ24" s="302"/>
      <c r="YK24" s="302"/>
      <c r="YL24" s="302"/>
      <c r="YM24" s="302"/>
      <c r="YN24" s="302"/>
      <c r="YO24" s="302"/>
      <c r="YP24" s="302"/>
      <c r="YQ24" s="302"/>
      <c r="YR24" s="302"/>
      <c r="YS24" s="302"/>
      <c r="YT24" s="302"/>
      <c r="YU24" s="302"/>
      <c r="YV24" s="302"/>
      <c r="YW24" s="302"/>
      <c r="YX24" s="302"/>
      <c r="YY24" s="302"/>
      <c r="YZ24" s="302"/>
      <c r="ZA24" s="302"/>
      <c r="ZB24" s="302"/>
      <c r="ZC24" s="302"/>
      <c r="ZD24" s="302"/>
      <c r="ZE24" s="302"/>
      <c r="ZF24" s="302"/>
      <c r="ZG24" s="302"/>
      <c r="ZH24" s="302"/>
      <c r="ZI24" s="302"/>
      <c r="ZJ24" s="302"/>
      <c r="ZK24" s="302"/>
      <c r="ZL24" s="302"/>
      <c r="ZM24" s="302"/>
      <c r="ZN24" s="302"/>
      <c r="ZO24" s="302"/>
      <c r="ZP24" s="302"/>
      <c r="ZQ24" s="302"/>
      <c r="ZR24" s="302"/>
      <c r="ZS24" s="302"/>
      <c r="ZT24" s="302"/>
      <c r="ZU24" s="302"/>
      <c r="ZV24" s="302"/>
      <c r="ZW24" s="302"/>
      <c r="ZX24" s="302"/>
      <c r="ZY24" s="302"/>
      <c r="ZZ24" s="302"/>
      <c r="AAA24" s="302"/>
      <c r="AAB24" s="302"/>
      <c r="AAC24" s="302"/>
      <c r="AAD24" s="302"/>
      <c r="AAE24" s="302"/>
      <c r="AAF24" s="302"/>
      <c r="AAG24" s="302"/>
      <c r="AAH24" s="302"/>
      <c r="AAI24" s="302"/>
      <c r="AAJ24" s="302"/>
      <c r="AAK24" s="302"/>
      <c r="AAL24" s="302"/>
      <c r="AAM24" s="302"/>
      <c r="AAN24" s="302"/>
      <c r="AAO24" s="302"/>
      <c r="AAP24" s="302"/>
      <c r="AAQ24" s="302"/>
      <c r="AAR24" s="302"/>
      <c r="AAS24" s="302"/>
      <c r="AAT24" s="302"/>
      <c r="AAU24" s="302"/>
      <c r="AAV24" s="302"/>
      <c r="AAW24" s="302"/>
      <c r="AAX24" s="302"/>
      <c r="AAY24" s="302"/>
      <c r="AAZ24" s="302"/>
      <c r="ABA24" s="302"/>
      <c r="ABB24" s="302"/>
      <c r="ABC24" s="302"/>
      <c r="ABD24" s="302"/>
      <c r="ABE24" s="302"/>
      <c r="ABF24" s="302"/>
      <c r="ABG24" s="302"/>
      <c r="ABH24" s="302"/>
      <c r="ABI24" s="302"/>
      <c r="ABJ24" s="302"/>
      <c r="ABK24" s="302"/>
      <c r="ABL24" s="302"/>
      <c r="ABM24" s="302"/>
      <c r="ABN24" s="302"/>
      <c r="ABO24" s="302"/>
      <c r="ABP24" s="302"/>
      <c r="ABQ24" s="302"/>
      <c r="ABR24" s="302"/>
      <c r="ABS24" s="302"/>
      <c r="ABT24" s="302"/>
      <c r="ABU24" s="302"/>
      <c r="ABV24" s="302"/>
      <c r="ABW24" s="302"/>
      <c r="ABX24" s="302"/>
      <c r="ABY24" s="302"/>
      <c r="ABZ24" s="302"/>
      <c r="ACA24" s="302"/>
      <c r="ACB24" s="302"/>
      <c r="ACC24" s="302"/>
      <c r="ACD24" s="302"/>
      <c r="ACE24" s="302"/>
      <c r="ACF24" s="302"/>
      <c r="ACG24" s="302"/>
      <c r="ACH24" s="302"/>
      <c r="ACI24" s="302"/>
      <c r="ACJ24" s="302"/>
      <c r="ACK24" s="302"/>
      <c r="ACL24" s="302"/>
      <c r="ACM24" s="302"/>
      <c r="ACN24" s="302"/>
      <c r="ACO24" s="302"/>
      <c r="ACP24" s="302"/>
      <c r="ACQ24" s="302"/>
      <c r="ACR24" s="302"/>
      <c r="ACS24" s="302"/>
      <c r="ACT24" s="302"/>
      <c r="ACU24" s="302"/>
      <c r="ACV24" s="302"/>
      <c r="ACW24" s="302"/>
      <c r="ACX24" s="302"/>
      <c r="ACY24" s="302"/>
      <c r="ACZ24" s="302"/>
      <c r="ADA24" s="302"/>
      <c r="ADB24" s="302"/>
      <c r="ADC24" s="302"/>
      <c r="ADD24" s="302"/>
      <c r="ADE24" s="302"/>
      <c r="ADF24" s="302"/>
      <c r="ADG24" s="302"/>
      <c r="ADH24" s="302"/>
      <c r="ADI24" s="302"/>
      <c r="ADJ24" s="302"/>
      <c r="ADK24" s="302"/>
      <c r="ADL24" s="302"/>
      <c r="ADM24" s="302"/>
      <c r="ADN24" s="302"/>
      <c r="ADO24" s="302"/>
      <c r="ADP24" s="302"/>
      <c r="ADQ24" s="302"/>
      <c r="ADR24" s="302"/>
      <c r="ADS24" s="302"/>
      <c r="ADT24" s="302"/>
      <c r="ADU24" s="302"/>
      <c r="ADV24" s="302"/>
      <c r="ADW24" s="302"/>
      <c r="ADX24" s="302"/>
      <c r="ADY24" s="302"/>
      <c r="ADZ24" s="302"/>
      <c r="AEA24" s="302"/>
      <c r="AEB24" s="302"/>
      <c r="AEC24" s="302"/>
      <c r="AED24" s="302"/>
      <c r="AEE24" s="302"/>
      <c r="AEF24" s="302"/>
      <c r="AEG24" s="302"/>
      <c r="AEH24" s="302"/>
      <c r="AEI24" s="302"/>
      <c r="AEJ24" s="302"/>
      <c r="AEK24" s="302"/>
      <c r="AEL24" s="302"/>
      <c r="AEM24" s="302"/>
      <c r="AEN24" s="302"/>
      <c r="AEO24" s="302"/>
      <c r="AEP24" s="302"/>
      <c r="AEQ24" s="302"/>
      <c r="AER24" s="302"/>
      <c r="AES24" s="302"/>
      <c r="AET24" s="302"/>
      <c r="AEU24" s="302"/>
      <c r="AEV24" s="302"/>
      <c r="AEW24" s="302"/>
      <c r="AEX24" s="302"/>
      <c r="AEY24" s="302"/>
      <c r="AEZ24" s="302"/>
      <c r="AFA24" s="302"/>
      <c r="AFB24" s="302"/>
      <c r="AFC24" s="302"/>
      <c r="AFD24" s="302"/>
      <c r="AFE24" s="302"/>
      <c r="AFF24" s="302"/>
      <c r="AFG24" s="302"/>
      <c r="AFH24" s="302"/>
      <c r="AFI24" s="302"/>
      <c r="AFJ24" s="302"/>
      <c r="AFK24" s="302"/>
      <c r="AFL24" s="302"/>
      <c r="AFM24" s="302"/>
      <c r="AFN24" s="302"/>
      <c r="AFO24" s="302"/>
      <c r="AFP24" s="302"/>
      <c r="AFQ24" s="302"/>
      <c r="AFR24" s="302"/>
      <c r="AFS24" s="302"/>
      <c r="AFT24" s="302"/>
      <c r="AFU24" s="302"/>
      <c r="AFV24" s="302"/>
      <c r="AFW24" s="302"/>
      <c r="AFX24" s="302"/>
      <c r="AFY24" s="302"/>
      <c r="AFZ24" s="302"/>
      <c r="AGA24" s="302"/>
      <c r="AGB24" s="302"/>
      <c r="AGC24" s="302"/>
      <c r="AGD24" s="302"/>
      <c r="AGE24" s="302"/>
      <c r="AGF24" s="302"/>
      <c r="AGG24" s="302"/>
      <c r="AGH24" s="302"/>
      <c r="AGI24" s="302"/>
      <c r="AGJ24" s="302"/>
      <c r="AGK24" s="302"/>
      <c r="AGL24" s="302"/>
      <c r="AGM24" s="302"/>
      <c r="AGN24" s="302"/>
      <c r="AGO24" s="302"/>
      <c r="AGP24" s="302"/>
      <c r="AGQ24" s="302"/>
      <c r="AGR24" s="302"/>
      <c r="AGS24" s="302"/>
      <c r="AGT24" s="302"/>
      <c r="AGU24" s="302"/>
      <c r="AGV24" s="302"/>
      <c r="AGW24" s="302"/>
      <c r="AGX24" s="302"/>
      <c r="AGY24" s="302"/>
      <c r="AGZ24" s="302"/>
      <c r="AHA24" s="302"/>
      <c r="AHB24" s="302"/>
      <c r="AHC24" s="302"/>
      <c r="AHD24" s="302"/>
      <c r="AHE24" s="302"/>
      <c r="AHF24" s="302"/>
      <c r="AHG24" s="302"/>
      <c r="AHH24" s="302"/>
      <c r="AHI24" s="302"/>
      <c r="AHJ24" s="302"/>
      <c r="AHK24" s="302"/>
      <c r="AHL24" s="302"/>
      <c r="AHM24" s="302"/>
      <c r="AHN24" s="302"/>
      <c r="AHO24" s="302"/>
      <c r="AHP24" s="302"/>
      <c r="AHQ24" s="302"/>
      <c r="AHR24" s="302"/>
      <c r="AHS24" s="302"/>
      <c r="AHT24" s="302"/>
      <c r="AHU24" s="302"/>
      <c r="AHV24" s="302"/>
      <c r="AHW24" s="302"/>
      <c r="AHX24" s="302"/>
      <c r="AHY24" s="302"/>
      <c r="AHZ24" s="302"/>
      <c r="AIA24" s="302"/>
      <c r="AIB24" s="302"/>
      <c r="AIC24" s="302"/>
      <c r="AID24" s="302"/>
      <c r="AIE24" s="302"/>
      <c r="AIF24" s="302"/>
      <c r="AIG24" s="302"/>
      <c r="AIH24" s="302"/>
      <c r="AII24" s="302"/>
      <c r="AIJ24" s="302"/>
      <c r="AIK24" s="302"/>
      <c r="AIL24" s="302"/>
      <c r="AIM24" s="302"/>
      <c r="AIN24" s="302"/>
      <c r="AIO24" s="302"/>
      <c r="AIP24" s="302"/>
      <c r="AIQ24" s="302"/>
      <c r="AIR24" s="302"/>
      <c r="AIS24" s="302"/>
      <c r="AIT24" s="302"/>
      <c r="AIU24" s="302"/>
      <c r="AIV24" s="302"/>
      <c r="AIW24" s="302"/>
      <c r="AIX24" s="302"/>
      <c r="AIY24" s="302"/>
      <c r="AIZ24" s="302"/>
      <c r="AJA24" s="302"/>
      <c r="AJB24" s="302"/>
      <c r="AJC24" s="302"/>
      <c r="AJD24" s="302"/>
      <c r="AJE24" s="302"/>
      <c r="AJF24" s="302"/>
      <c r="AJG24" s="302"/>
      <c r="AJH24" s="302"/>
      <c r="AJI24" s="302"/>
      <c r="AJJ24" s="302"/>
      <c r="AJK24" s="302"/>
      <c r="AJL24" s="302"/>
      <c r="AJM24" s="302"/>
      <c r="AJN24" s="302"/>
      <c r="AJO24" s="302"/>
      <c r="AJP24" s="302"/>
      <c r="AJQ24" s="302"/>
      <c r="AJR24" s="302"/>
      <c r="AJS24" s="302"/>
      <c r="AJT24" s="302"/>
      <c r="AJU24" s="302"/>
      <c r="AJV24" s="302"/>
      <c r="AJW24" s="302"/>
      <c r="AJX24" s="302"/>
      <c r="AJY24" s="302"/>
      <c r="AJZ24" s="302"/>
      <c r="AKA24" s="302"/>
      <c r="AKB24" s="302"/>
      <c r="AKC24" s="302"/>
      <c r="AKD24" s="302"/>
      <c r="AKE24" s="302"/>
      <c r="AKF24" s="302"/>
      <c r="AKG24" s="302"/>
      <c r="AKH24" s="302"/>
      <c r="AKI24" s="302"/>
      <c r="AKJ24" s="302"/>
      <c r="AKK24" s="302"/>
      <c r="AKL24" s="302"/>
      <c r="AKM24" s="302"/>
      <c r="AKN24" s="302"/>
      <c r="AKO24" s="302"/>
      <c r="AKP24" s="302"/>
      <c r="AKQ24" s="302"/>
      <c r="AKR24" s="302"/>
      <c r="AKS24" s="302"/>
      <c r="AKT24" s="302"/>
      <c r="AKU24" s="302"/>
      <c r="AKV24" s="302"/>
      <c r="AKW24" s="302"/>
      <c r="AKX24" s="302"/>
      <c r="AKY24" s="302"/>
      <c r="AKZ24" s="302"/>
      <c r="ALA24" s="302"/>
      <c r="ALB24" s="302"/>
      <c r="ALC24" s="302"/>
      <c r="ALD24" s="302"/>
      <c r="ALE24" s="302"/>
      <c r="ALF24" s="302"/>
      <c r="ALG24" s="302"/>
      <c r="ALH24" s="302"/>
      <c r="ALI24" s="302"/>
      <c r="ALJ24" s="302"/>
      <c r="ALK24" s="302"/>
      <c r="ALL24" s="302"/>
      <c r="ALM24" s="302"/>
      <c r="ALN24" s="302"/>
      <c r="ALO24" s="302"/>
      <c r="ALP24" s="302"/>
      <c r="ALQ24" s="302"/>
      <c r="ALR24" s="302"/>
      <c r="ALS24" s="302"/>
      <c r="ALT24" s="302"/>
      <c r="ALU24" s="302"/>
      <c r="ALV24" s="302"/>
      <c r="ALW24" s="302"/>
      <c r="ALX24" s="302"/>
      <c r="ALY24" s="302"/>
      <c r="ALZ24" s="302"/>
      <c r="AMA24" s="302"/>
      <c r="AMB24" s="302"/>
      <c r="AMC24" s="302"/>
      <c r="AMD24" s="302"/>
      <c r="AME24" s="302"/>
      <c r="AMF24" s="302"/>
      <c r="AMG24" s="302"/>
      <c r="AMH24" s="302"/>
      <c r="AMI24" s="302"/>
      <c r="AMJ24" s="302"/>
      <c r="AMK24" s="302"/>
      <c r="AML24" s="302"/>
      <c r="AMM24" s="302"/>
      <c r="AMN24" s="302"/>
      <c r="AMO24" s="302"/>
      <c r="AMP24" s="302"/>
      <c r="AMQ24" s="302"/>
      <c r="AMR24" s="302"/>
      <c r="AMS24" s="302"/>
      <c r="AMT24" s="302"/>
      <c r="AMU24" s="302"/>
      <c r="AMV24" s="302"/>
      <c r="AMW24" s="302"/>
      <c r="AMX24" s="302"/>
      <c r="AMY24" s="302"/>
      <c r="AMZ24" s="302"/>
      <c r="ANA24" s="302"/>
      <c r="ANB24" s="302"/>
      <c r="ANC24" s="302"/>
      <c r="AND24" s="302"/>
      <c r="ANE24" s="302"/>
      <c r="ANF24" s="302"/>
      <c r="ANG24" s="302"/>
      <c r="ANH24" s="302"/>
      <c r="ANI24" s="302"/>
      <c r="ANJ24" s="302"/>
      <c r="ANK24" s="302"/>
      <c r="ANL24" s="302"/>
      <c r="ANM24" s="302"/>
      <c r="ANN24" s="302"/>
      <c r="ANO24" s="302"/>
      <c r="ANP24" s="302"/>
      <c r="ANQ24" s="302"/>
      <c r="ANR24" s="302"/>
      <c r="ANS24" s="302"/>
      <c r="ANT24" s="302"/>
      <c r="ANU24" s="302"/>
      <c r="ANV24" s="302"/>
      <c r="ANW24" s="302"/>
      <c r="ANX24" s="302"/>
      <c r="ANY24" s="302"/>
      <c r="ANZ24" s="302"/>
      <c r="AOA24" s="302"/>
      <c r="AOB24" s="302"/>
      <c r="AOC24" s="302"/>
      <c r="AOD24" s="302"/>
      <c r="AOE24" s="302"/>
      <c r="AOF24" s="302"/>
      <c r="AOG24" s="302"/>
      <c r="AOH24" s="302"/>
      <c r="AOI24" s="302"/>
      <c r="AOJ24" s="302"/>
      <c r="AOK24" s="302"/>
      <c r="AOL24" s="302"/>
      <c r="AOM24" s="302"/>
      <c r="AON24" s="302"/>
      <c r="AOO24" s="302"/>
      <c r="AOP24" s="302"/>
      <c r="AOQ24" s="302"/>
      <c r="AOR24" s="302"/>
      <c r="AOS24" s="302"/>
      <c r="AOT24" s="302"/>
      <c r="AOU24" s="302"/>
      <c r="AOV24" s="302"/>
      <c r="AOW24" s="302"/>
      <c r="AOX24" s="302"/>
      <c r="AOY24" s="302"/>
      <c r="AOZ24" s="302"/>
      <c r="APA24" s="302"/>
      <c r="APB24" s="302"/>
      <c r="APC24" s="302"/>
      <c r="APD24" s="302"/>
      <c r="APE24" s="302"/>
      <c r="APF24" s="302"/>
      <c r="APG24" s="302"/>
      <c r="APH24" s="302"/>
      <c r="API24" s="302"/>
      <c r="APJ24" s="302"/>
      <c r="APK24" s="302"/>
      <c r="APL24" s="302"/>
      <c r="APM24" s="302"/>
      <c r="APN24" s="302"/>
      <c r="APO24" s="302"/>
      <c r="APP24" s="302"/>
      <c r="APQ24" s="302"/>
      <c r="APR24" s="302"/>
      <c r="APS24" s="302"/>
      <c r="APT24" s="302"/>
      <c r="APU24" s="302"/>
      <c r="APV24" s="302"/>
      <c r="APW24" s="302"/>
      <c r="APX24" s="302"/>
      <c r="APY24" s="302"/>
      <c r="APZ24" s="302"/>
      <c r="AQA24" s="302"/>
      <c r="AQB24" s="302"/>
      <c r="AQC24" s="302"/>
      <c r="AQD24" s="302"/>
      <c r="AQE24" s="302"/>
      <c r="AQF24" s="302"/>
      <c r="AQG24" s="302"/>
      <c r="AQH24" s="302"/>
      <c r="AQI24" s="302"/>
      <c r="AQJ24" s="302"/>
      <c r="AQK24" s="302"/>
      <c r="AQL24" s="302"/>
      <c r="AQM24" s="302"/>
      <c r="AQN24" s="302"/>
      <c r="AQO24" s="302"/>
      <c r="AQP24" s="302"/>
      <c r="AQQ24" s="302"/>
      <c r="AQR24" s="302"/>
      <c r="AQS24" s="302"/>
      <c r="AQT24" s="302"/>
      <c r="AQU24" s="302"/>
      <c r="AQV24" s="302"/>
      <c r="AQW24" s="302"/>
      <c r="AQX24" s="302"/>
      <c r="AQY24" s="302"/>
      <c r="AQZ24" s="302"/>
      <c r="ARA24" s="302"/>
      <c r="ARB24" s="302"/>
      <c r="ARC24" s="302"/>
      <c r="ARD24" s="302"/>
      <c r="ARE24" s="302"/>
      <c r="ARF24" s="302"/>
      <c r="ARG24" s="302"/>
      <c r="ARH24" s="302"/>
      <c r="ARI24" s="302"/>
      <c r="ARJ24" s="302"/>
      <c r="ARK24" s="302"/>
      <c r="ARL24" s="302"/>
      <c r="ARM24" s="302"/>
      <c r="ARN24" s="302"/>
      <c r="ARO24" s="302"/>
      <c r="ARP24" s="302"/>
      <c r="ARQ24" s="302"/>
      <c r="ARR24" s="302"/>
      <c r="ARS24" s="302"/>
      <c r="ART24" s="302"/>
      <c r="ARU24" s="302"/>
      <c r="ARV24" s="302"/>
      <c r="ARW24" s="302"/>
      <c r="ARX24" s="302"/>
      <c r="ARY24" s="302"/>
      <c r="ARZ24" s="302"/>
      <c r="ASA24" s="302"/>
      <c r="ASB24" s="302"/>
      <c r="ASC24" s="302"/>
      <c r="ASD24" s="302"/>
      <c r="ASE24" s="302"/>
      <c r="ASF24" s="302"/>
      <c r="ASG24" s="302"/>
      <c r="ASH24" s="302"/>
      <c r="ASI24" s="302"/>
      <c r="ASJ24" s="302"/>
      <c r="ASK24" s="302"/>
      <c r="ASL24" s="302"/>
      <c r="ASM24" s="302"/>
      <c r="ASN24" s="302"/>
      <c r="ASO24" s="302"/>
      <c r="ASP24" s="302"/>
      <c r="ASQ24" s="302"/>
      <c r="ASR24" s="302"/>
      <c r="ASS24" s="302"/>
      <c r="AST24" s="302"/>
      <c r="ASU24" s="302"/>
      <c r="ASV24" s="302"/>
      <c r="ASW24" s="302"/>
      <c r="ASX24" s="302"/>
      <c r="ASY24" s="302"/>
      <c r="ASZ24" s="302"/>
      <c r="ATA24" s="302"/>
      <c r="ATB24" s="302"/>
      <c r="ATC24" s="302"/>
      <c r="ATD24" s="302"/>
      <c r="ATE24" s="302"/>
      <c r="ATF24" s="302"/>
      <c r="ATG24" s="302"/>
      <c r="ATH24" s="302"/>
      <c r="ATI24" s="302"/>
      <c r="ATJ24" s="302"/>
      <c r="ATK24" s="302"/>
      <c r="ATL24" s="302"/>
      <c r="ATM24" s="302"/>
      <c r="ATN24" s="302"/>
      <c r="ATO24" s="302"/>
      <c r="ATP24" s="302"/>
      <c r="ATQ24" s="302"/>
      <c r="ATR24" s="302"/>
      <c r="ATS24" s="302"/>
      <c r="ATT24" s="302"/>
      <c r="ATU24" s="302"/>
      <c r="ATV24" s="302"/>
      <c r="ATW24" s="302"/>
      <c r="ATX24" s="302"/>
      <c r="ATY24" s="302"/>
      <c r="ATZ24" s="302"/>
      <c r="AUA24" s="302"/>
      <c r="AUB24" s="302"/>
      <c r="AUC24" s="302"/>
      <c r="AUD24" s="302"/>
      <c r="AUE24" s="302"/>
      <c r="AUF24" s="302"/>
      <c r="AUG24" s="302"/>
      <c r="AUH24" s="302"/>
      <c r="AUI24" s="302"/>
      <c r="AUJ24" s="302"/>
      <c r="AUK24" s="302"/>
      <c r="AUL24" s="302"/>
      <c r="AUM24" s="302"/>
      <c r="AUN24" s="302"/>
      <c r="AUO24" s="302"/>
      <c r="AUP24" s="302"/>
      <c r="AUQ24" s="302"/>
      <c r="AUR24" s="302"/>
      <c r="AUS24" s="302"/>
      <c r="AUT24" s="302"/>
      <c r="AUU24" s="302"/>
      <c r="AUV24" s="302"/>
      <c r="AUW24" s="302"/>
      <c r="AUX24" s="302"/>
      <c r="AUY24" s="302"/>
      <c r="AUZ24" s="302"/>
      <c r="AVA24" s="302"/>
      <c r="AVB24" s="302"/>
      <c r="AVC24" s="302"/>
      <c r="AVD24" s="302"/>
      <c r="AVE24" s="302"/>
      <c r="AVF24" s="302"/>
      <c r="AVG24" s="302"/>
      <c r="AVH24" s="302"/>
      <c r="AVI24" s="302"/>
      <c r="AVJ24" s="302"/>
      <c r="AVK24" s="302"/>
      <c r="AVL24" s="302"/>
      <c r="AVM24" s="302"/>
      <c r="AVN24" s="302"/>
      <c r="AVO24" s="302"/>
      <c r="AVP24" s="302"/>
      <c r="AVQ24" s="302"/>
      <c r="AVR24" s="302"/>
      <c r="AVS24" s="302"/>
      <c r="AVT24" s="302"/>
      <c r="AVU24" s="302"/>
      <c r="AVV24" s="302"/>
      <c r="AVW24" s="302"/>
      <c r="AVX24" s="302"/>
      <c r="AVY24" s="302"/>
      <c r="AVZ24" s="302"/>
      <c r="AWA24" s="302"/>
      <c r="AWB24" s="302"/>
      <c r="AWC24" s="302"/>
      <c r="AWD24" s="302"/>
      <c r="AWE24" s="302"/>
      <c r="AWF24" s="302"/>
      <c r="AWG24" s="302"/>
      <c r="AWH24" s="302"/>
      <c r="AWI24" s="302"/>
      <c r="AWJ24" s="302"/>
      <c r="AWK24" s="302"/>
      <c r="AWL24" s="302"/>
      <c r="AWM24" s="302"/>
      <c r="AWN24" s="302"/>
      <c r="AWO24" s="302"/>
      <c r="AWP24" s="302"/>
      <c r="AWQ24" s="302"/>
      <c r="AWR24" s="302"/>
      <c r="AWS24" s="302"/>
      <c r="AWT24" s="302"/>
      <c r="AWU24" s="302"/>
      <c r="AWV24" s="302"/>
      <c r="AWW24" s="302"/>
      <c r="AWX24" s="302"/>
      <c r="AWY24" s="302"/>
      <c r="AWZ24" s="302"/>
      <c r="AXA24" s="302"/>
      <c r="AXB24" s="302"/>
      <c r="AXC24" s="302"/>
      <c r="AXD24" s="302"/>
      <c r="AXE24" s="302"/>
      <c r="AXF24" s="302"/>
      <c r="AXG24" s="302"/>
      <c r="AXH24" s="302"/>
      <c r="AXI24" s="302"/>
      <c r="AXJ24" s="302"/>
      <c r="AXK24" s="302"/>
      <c r="AXL24" s="302"/>
      <c r="AXM24" s="302"/>
      <c r="AXN24" s="302"/>
      <c r="AXO24" s="302"/>
      <c r="AXP24" s="302"/>
      <c r="AXQ24" s="302"/>
      <c r="AXR24" s="302"/>
      <c r="AXS24" s="302"/>
      <c r="AXT24" s="302"/>
      <c r="AXU24" s="302"/>
      <c r="AXV24" s="302"/>
      <c r="AXW24" s="302"/>
      <c r="AXX24" s="302"/>
      <c r="AXY24" s="302"/>
      <c r="AXZ24" s="302"/>
      <c r="AYA24" s="302"/>
      <c r="AYB24" s="302"/>
      <c r="AYC24" s="302"/>
      <c r="AYD24" s="302"/>
      <c r="AYE24" s="302"/>
      <c r="AYF24" s="302"/>
      <c r="AYG24" s="302"/>
      <c r="AYH24" s="302"/>
      <c r="AYI24" s="302"/>
      <c r="AYJ24" s="302"/>
      <c r="AYK24" s="302"/>
      <c r="AYL24" s="302"/>
      <c r="AYM24" s="302"/>
      <c r="AYN24" s="302"/>
      <c r="AYO24" s="302"/>
      <c r="AYP24" s="302"/>
      <c r="AYQ24" s="302"/>
      <c r="AYR24" s="302"/>
      <c r="AYS24" s="302"/>
      <c r="AYT24" s="302"/>
      <c r="AYU24" s="302"/>
      <c r="AYV24" s="302"/>
      <c r="AYW24" s="302"/>
      <c r="AYX24" s="302"/>
      <c r="AYY24" s="302"/>
      <c r="AYZ24" s="302"/>
      <c r="AZA24" s="302"/>
      <c r="AZB24" s="302"/>
      <c r="AZC24" s="302"/>
      <c r="AZD24" s="302"/>
      <c r="AZE24" s="302"/>
      <c r="AZF24" s="302"/>
      <c r="AZG24" s="302"/>
      <c r="AZH24" s="302"/>
      <c r="AZI24" s="302"/>
      <c r="AZJ24" s="302"/>
      <c r="AZK24" s="302"/>
      <c r="AZL24" s="302"/>
      <c r="AZM24" s="302"/>
      <c r="AZN24" s="302"/>
      <c r="AZO24" s="302"/>
      <c r="AZP24" s="302"/>
      <c r="AZQ24" s="302"/>
      <c r="AZR24" s="302"/>
      <c r="AZS24" s="302"/>
      <c r="AZT24" s="302"/>
      <c r="AZU24" s="302"/>
      <c r="AZV24" s="302"/>
      <c r="AZW24" s="302"/>
      <c r="AZX24" s="302"/>
      <c r="AZY24" s="302"/>
      <c r="AZZ24" s="302"/>
      <c r="BAA24" s="302"/>
      <c r="BAB24" s="302"/>
      <c r="BAC24" s="302"/>
      <c r="BAD24" s="302"/>
      <c r="BAE24" s="302"/>
      <c r="BAF24" s="302"/>
      <c r="BAG24" s="302"/>
      <c r="BAH24" s="302"/>
      <c r="BAI24" s="302"/>
      <c r="BAJ24" s="302"/>
      <c r="BAK24" s="302"/>
      <c r="BAL24" s="302"/>
      <c r="BAM24" s="302"/>
      <c r="BAN24" s="302"/>
      <c r="BAO24" s="302"/>
      <c r="BAP24" s="302"/>
      <c r="BAQ24" s="302"/>
      <c r="BAR24" s="302"/>
      <c r="BAS24" s="302"/>
      <c r="BAT24" s="302"/>
      <c r="BAU24" s="302"/>
      <c r="BAV24" s="302"/>
      <c r="BAW24" s="302"/>
      <c r="BAX24" s="302"/>
      <c r="BAY24" s="302"/>
      <c r="BAZ24" s="302"/>
      <c r="BBA24" s="302"/>
      <c r="BBB24" s="302"/>
      <c r="BBC24" s="302"/>
      <c r="BBD24" s="302"/>
      <c r="BBE24" s="302"/>
      <c r="BBF24" s="302"/>
      <c r="BBG24" s="302"/>
      <c r="BBH24" s="302"/>
      <c r="BBI24" s="302"/>
      <c r="BBJ24" s="302"/>
      <c r="BBK24" s="302"/>
      <c r="BBL24" s="302"/>
      <c r="BBM24" s="302"/>
      <c r="BBN24" s="302"/>
      <c r="BBO24" s="302"/>
      <c r="BBP24" s="302"/>
      <c r="BBQ24" s="302"/>
      <c r="BBR24" s="302"/>
      <c r="BBS24" s="302"/>
      <c r="BBT24" s="302"/>
      <c r="BBU24" s="302"/>
      <c r="BBV24" s="302"/>
      <c r="BBW24" s="302"/>
      <c r="BBX24" s="302"/>
      <c r="BBY24" s="302"/>
      <c r="BBZ24" s="302"/>
      <c r="BCA24" s="302"/>
      <c r="BCB24" s="302"/>
      <c r="BCC24" s="302"/>
      <c r="BCD24" s="302"/>
      <c r="BCE24" s="302"/>
      <c r="BCF24" s="302"/>
      <c r="BCG24" s="302"/>
      <c r="BCH24" s="302"/>
      <c r="BCI24" s="302"/>
      <c r="BCJ24" s="302"/>
      <c r="BCK24" s="302"/>
      <c r="BCL24" s="302"/>
      <c r="BCM24" s="302"/>
      <c r="BCN24" s="302"/>
      <c r="BCO24" s="302"/>
      <c r="BCP24" s="302"/>
      <c r="BCQ24" s="302"/>
      <c r="BCR24" s="302"/>
      <c r="BCS24" s="302"/>
      <c r="BCT24" s="302"/>
      <c r="BCU24" s="302"/>
      <c r="BCV24" s="302"/>
      <c r="BCW24" s="302"/>
      <c r="BCX24" s="302"/>
      <c r="BCY24" s="302"/>
      <c r="BCZ24" s="302"/>
      <c r="BDA24" s="302"/>
      <c r="BDB24" s="302"/>
      <c r="BDC24" s="302"/>
      <c r="BDD24" s="302"/>
      <c r="BDE24" s="302"/>
      <c r="BDF24" s="302"/>
      <c r="BDG24" s="302"/>
      <c r="BDH24" s="302"/>
      <c r="BDI24" s="302"/>
      <c r="BDJ24" s="302"/>
      <c r="BDK24" s="302"/>
      <c r="BDL24" s="302"/>
      <c r="BDM24" s="302"/>
      <c r="BDN24" s="302"/>
      <c r="BDO24" s="302"/>
      <c r="BDP24" s="302"/>
      <c r="BDQ24" s="302"/>
      <c r="BDR24" s="302"/>
      <c r="BDS24" s="302"/>
      <c r="BDT24" s="302"/>
      <c r="BDU24" s="302"/>
      <c r="BDV24" s="302"/>
      <c r="BDW24" s="302"/>
      <c r="BDX24" s="302"/>
      <c r="BDY24" s="302"/>
      <c r="BDZ24" s="302"/>
      <c r="BEA24" s="302"/>
      <c r="BEB24" s="302"/>
      <c r="BEC24" s="302"/>
      <c r="BED24" s="302"/>
      <c r="BEE24" s="302"/>
      <c r="BEF24" s="302"/>
      <c r="BEG24" s="302"/>
      <c r="BEH24" s="302"/>
      <c r="BEI24" s="302"/>
      <c r="BEJ24" s="302"/>
      <c r="BEK24" s="302"/>
      <c r="BEL24" s="302"/>
      <c r="BEM24" s="302"/>
      <c r="BEN24" s="302"/>
      <c r="BEO24" s="302"/>
      <c r="BEP24" s="302"/>
      <c r="BEQ24" s="302"/>
      <c r="BER24" s="302"/>
      <c r="BES24" s="302"/>
      <c r="BET24" s="302"/>
      <c r="BEU24" s="302"/>
      <c r="BEV24" s="302"/>
      <c r="BEW24" s="302"/>
      <c r="BEX24" s="302"/>
      <c r="BEY24" s="302"/>
      <c r="BEZ24" s="302"/>
      <c r="BFA24" s="302"/>
      <c r="BFB24" s="302"/>
      <c r="BFC24" s="302"/>
      <c r="BFD24" s="302"/>
      <c r="BFE24" s="302"/>
      <c r="BFF24" s="302"/>
      <c r="BFG24" s="302"/>
      <c r="BFH24" s="302"/>
      <c r="BFI24" s="302"/>
      <c r="BFJ24" s="302"/>
      <c r="BFK24" s="302"/>
      <c r="BFL24" s="302"/>
      <c r="BFM24" s="302"/>
      <c r="BFN24" s="302"/>
      <c r="BFO24" s="302"/>
      <c r="BFP24" s="302"/>
      <c r="BFQ24" s="302"/>
      <c r="BFR24" s="302"/>
      <c r="BFS24" s="302"/>
      <c r="BFT24" s="302"/>
      <c r="BFU24" s="302"/>
      <c r="BFV24" s="302"/>
      <c r="BFW24" s="302"/>
      <c r="BFX24" s="302"/>
      <c r="BFY24" s="302"/>
      <c r="BFZ24" s="302"/>
      <c r="BGA24" s="302"/>
      <c r="BGB24" s="302"/>
      <c r="BGC24" s="302"/>
      <c r="BGD24" s="302"/>
      <c r="BGE24" s="302"/>
      <c r="BGF24" s="302"/>
      <c r="BGG24" s="302"/>
      <c r="BGH24" s="302"/>
      <c r="BGI24" s="302"/>
      <c r="BGJ24" s="302"/>
      <c r="BGK24" s="302"/>
      <c r="BGL24" s="302"/>
      <c r="BGM24" s="302"/>
      <c r="BGN24" s="302"/>
      <c r="BGO24" s="302"/>
      <c r="BGP24" s="302"/>
      <c r="BGQ24" s="302"/>
      <c r="BGR24" s="302"/>
      <c r="BGS24" s="302"/>
      <c r="BGT24" s="302"/>
      <c r="BGU24" s="302"/>
      <c r="BGV24" s="302"/>
      <c r="BGW24" s="302"/>
      <c r="BGX24" s="302"/>
      <c r="BGY24" s="302"/>
      <c r="BGZ24" s="302"/>
      <c r="BHA24" s="302"/>
      <c r="BHB24" s="302"/>
      <c r="BHC24" s="302"/>
      <c r="BHD24" s="302"/>
      <c r="BHE24" s="302"/>
      <c r="BHF24" s="302"/>
      <c r="BHG24" s="302"/>
      <c r="BHH24" s="302"/>
      <c r="BHI24" s="302"/>
      <c r="BHJ24" s="302"/>
      <c r="BHK24" s="302"/>
      <c r="BHL24" s="302"/>
      <c r="BHM24" s="302"/>
      <c r="BHN24" s="302"/>
      <c r="BHO24" s="302"/>
      <c r="BHP24" s="302"/>
      <c r="BHQ24" s="302"/>
      <c r="BHR24" s="302"/>
      <c r="BHS24" s="302"/>
      <c r="BHT24" s="302"/>
      <c r="BHU24" s="302"/>
      <c r="BHV24" s="302"/>
      <c r="BHW24" s="302"/>
      <c r="BHX24" s="302"/>
      <c r="BHY24" s="302"/>
      <c r="BHZ24" s="302"/>
      <c r="BIA24" s="302"/>
      <c r="BIB24" s="302"/>
      <c r="BIC24" s="302"/>
      <c r="BID24" s="302"/>
      <c r="BIE24" s="302"/>
      <c r="BIF24" s="302"/>
      <c r="BIG24" s="302"/>
      <c r="BIH24" s="302"/>
      <c r="BII24" s="302"/>
      <c r="BIJ24" s="302"/>
      <c r="BIK24" s="302"/>
      <c r="BIL24" s="302"/>
      <c r="BIM24" s="302"/>
      <c r="BIN24" s="302"/>
      <c r="BIO24" s="302"/>
      <c r="BIP24" s="302"/>
      <c r="BIQ24" s="302"/>
      <c r="BIR24" s="302"/>
      <c r="BIS24" s="302"/>
      <c r="BIT24" s="302"/>
      <c r="BIU24" s="302"/>
      <c r="BIV24" s="302"/>
      <c r="BIW24" s="302"/>
      <c r="BIX24" s="302"/>
      <c r="BIY24" s="302"/>
      <c r="BIZ24" s="302"/>
      <c r="BJA24" s="302"/>
      <c r="BJB24" s="302"/>
      <c r="BJC24" s="302"/>
      <c r="BJD24" s="302"/>
      <c r="BJE24" s="302"/>
      <c r="BJF24" s="302"/>
      <c r="BJG24" s="302"/>
      <c r="BJH24" s="302"/>
      <c r="BJI24" s="302"/>
      <c r="BJJ24" s="302"/>
      <c r="BJK24" s="302"/>
      <c r="BJL24" s="302"/>
      <c r="BJM24" s="302"/>
      <c r="BJN24" s="302"/>
      <c r="BJO24" s="302"/>
      <c r="BJP24" s="302"/>
      <c r="BJQ24" s="302"/>
      <c r="BJR24" s="302"/>
      <c r="BJS24" s="302"/>
      <c r="BJT24" s="302"/>
      <c r="BJU24" s="302"/>
      <c r="BJV24" s="302"/>
      <c r="BJW24" s="302"/>
      <c r="BJX24" s="302"/>
      <c r="BJY24" s="302"/>
      <c r="BJZ24" s="302"/>
      <c r="BKA24" s="302"/>
      <c r="BKB24" s="302"/>
      <c r="BKC24" s="302"/>
      <c r="BKD24" s="302"/>
      <c r="BKE24" s="302"/>
      <c r="BKF24" s="302"/>
      <c r="BKG24" s="302"/>
      <c r="BKH24" s="302"/>
      <c r="BKI24" s="302"/>
      <c r="BKJ24" s="302"/>
      <c r="BKK24" s="302"/>
      <c r="BKL24" s="302"/>
      <c r="BKM24" s="302"/>
      <c r="BKN24" s="302"/>
      <c r="BKO24" s="302"/>
      <c r="BKP24" s="302"/>
      <c r="BKQ24" s="302"/>
      <c r="BKR24" s="302"/>
      <c r="BKS24" s="302"/>
      <c r="BKT24" s="302"/>
      <c r="BKU24" s="302"/>
      <c r="BKV24" s="302"/>
      <c r="BKW24" s="302"/>
      <c r="BKX24" s="302"/>
      <c r="BKY24" s="302"/>
      <c r="BKZ24" s="302"/>
      <c r="BLA24" s="302"/>
      <c r="BLB24" s="302"/>
      <c r="BLC24" s="302"/>
      <c r="BLD24" s="302"/>
      <c r="BLE24" s="302"/>
      <c r="BLF24" s="302"/>
      <c r="BLG24" s="302"/>
      <c r="BLH24" s="302"/>
      <c r="BLI24" s="302"/>
      <c r="BLJ24" s="302"/>
      <c r="BLK24" s="302"/>
      <c r="BLL24" s="302"/>
      <c r="BLM24" s="302"/>
      <c r="BLN24" s="302"/>
      <c r="BLO24" s="302"/>
      <c r="BLP24" s="302"/>
      <c r="BLQ24" s="302"/>
      <c r="BLR24" s="302"/>
      <c r="BLS24" s="302"/>
      <c r="BLT24" s="302"/>
      <c r="BLU24" s="302"/>
      <c r="BLV24" s="302"/>
      <c r="BLW24" s="302"/>
      <c r="BLX24" s="302"/>
      <c r="BLY24" s="302"/>
      <c r="BLZ24" s="302"/>
      <c r="BMA24" s="302"/>
      <c r="BMB24" s="302"/>
      <c r="BMC24" s="302"/>
      <c r="BMD24" s="302"/>
      <c r="BME24" s="302"/>
      <c r="BMF24" s="302"/>
      <c r="BMG24" s="302"/>
      <c r="BMH24" s="302"/>
      <c r="BMI24" s="302"/>
      <c r="BMJ24" s="302"/>
      <c r="BMK24" s="302"/>
      <c r="BML24" s="302"/>
      <c r="BMM24" s="302"/>
      <c r="BMN24" s="302"/>
      <c r="BMO24" s="302"/>
      <c r="BMP24" s="302"/>
      <c r="BMQ24" s="302"/>
      <c r="BMR24" s="302"/>
      <c r="BMS24" s="302"/>
      <c r="BMT24" s="302"/>
      <c r="BMU24" s="302"/>
      <c r="BMV24" s="302"/>
      <c r="BMW24" s="302"/>
      <c r="BMX24" s="302"/>
      <c r="BMY24" s="302"/>
      <c r="BMZ24" s="302"/>
      <c r="BNA24" s="302"/>
      <c r="BNB24" s="302"/>
      <c r="BNC24" s="302"/>
      <c r="BND24" s="302"/>
      <c r="BNE24" s="302"/>
      <c r="BNF24" s="302"/>
      <c r="BNG24" s="302"/>
      <c r="BNH24" s="302"/>
      <c r="BNI24" s="302"/>
      <c r="BNJ24" s="302"/>
      <c r="BNK24" s="302"/>
      <c r="BNL24" s="302"/>
      <c r="BNM24" s="302"/>
      <c r="BNN24" s="302"/>
      <c r="BNO24" s="302"/>
      <c r="BNP24" s="302"/>
      <c r="BNQ24" s="302"/>
      <c r="BNR24" s="302"/>
      <c r="BNS24" s="302"/>
      <c r="BNT24" s="302"/>
      <c r="BNU24" s="302"/>
      <c r="BNV24" s="302"/>
      <c r="BNW24" s="302"/>
      <c r="BNX24" s="302"/>
      <c r="BNY24" s="302"/>
      <c r="BNZ24" s="302"/>
      <c r="BOA24" s="302"/>
      <c r="BOB24" s="302"/>
      <c r="BOC24" s="302"/>
      <c r="BOD24" s="302"/>
      <c r="BOE24" s="302"/>
      <c r="BOF24" s="302"/>
      <c r="BOG24" s="302"/>
      <c r="BOH24" s="302"/>
      <c r="BOI24" s="302"/>
      <c r="BOJ24" s="302"/>
      <c r="BOK24" s="302"/>
      <c r="BOL24" s="302"/>
      <c r="BOM24" s="302"/>
      <c r="BON24" s="302"/>
      <c r="BOO24" s="302"/>
      <c r="BOP24" s="302"/>
      <c r="BOQ24" s="302"/>
      <c r="BOR24" s="302"/>
      <c r="BOS24" s="302"/>
      <c r="BOT24" s="302"/>
      <c r="BOU24" s="302"/>
      <c r="BOV24" s="302"/>
      <c r="BOW24" s="302"/>
      <c r="BOX24" s="302"/>
      <c r="BOY24" s="302"/>
      <c r="BOZ24" s="302"/>
      <c r="BPA24" s="302"/>
      <c r="BPB24" s="302"/>
      <c r="BPC24" s="302"/>
      <c r="BPD24" s="302"/>
      <c r="BPE24" s="302"/>
      <c r="BPF24" s="302"/>
      <c r="BPG24" s="302"/>
      <c r="BPH24" s="302"/>
      <c r="BPI24" s="302"/>
      <c r="BPJ24" s="302"/>
      <c r="BPK24" s="302"/>
      <c r="BPL24" s="302"/>
      <c r="BPM24" s="302"/>
      <c r="BPN24" s="302"/>
      <c r="BPO24" s="302"/>
      <c r="BPP24" s="302"/>
      <c r="BPQ24" s="302"/>
      <c r="BPR24" s="302"/>
      <c r="BPS24" s="302"/>
      <c r="BPT24" s="302"/>
      <c r="BPU24" s="302"/>
      <c r="BPV24" s="302"/>
      <c r="BPW24" s="302"/>
      <c r="BPX24" s="302"/>
      <c r="BPY24" s="302"/>
      <c r="BPZ24" s="302"/>
      <c r="BQA24" s="302"/>
      <c r="BQB24" s="302"/>
      <c r="BQC24" s="302"/>
      <c r="BQD24" s="302"/>
      <c r="BQE24" s="302"/>
      <c r="BQF24" s="302"/>
      <c r="BQG24" s="302"/>
      <c r="BQH24" s="302"/>
      <c r="BQI24" s="302"/>
      <c r="BQJ24" s="302"/>
      <c r="BQK24" s="302"/>
      <c r="BQL24" s="302"/>
      <c r="BQM24" s="302"/>
      <c r="BQN24" s="302"/>
      <c r="BQO24" s="302"/>
      <c r="BQP24" s="302"/>
      <c r="BQQ24" s="302"/>
      <c r="BQR24" s="302"/>
      <c r="BQS24" s="302"/>
      <c r="BQT24" s="302"/>
      <c r="BQU24" s="302"/>
      <c r="BQV24" s="302"/>
      <c r="BQW24" s="302"/>
      <c r="BQX24" s="302"/>
      <c r="BQY24" s="302"/>
      <c r="BQZ24" s="302"/>
      <c r="BRA24" s="302"/>
      <c r="BRB24" s="302"/>
      <c r="BRC24" s="302"/>
      <c r="BRD24" s="302"/>
      <c r="BRE24" s="302"/>
      <c r="BRF24" s="302"/>
      <c r="BRG24" s="302"/>
      <c r="BRH24" s="302"/>
      <c r="BRI24" s="302"/>
      <c r="BRJ24" s="302"/>
      <c r="BRK24" s="302"/>
      <c r="BRL24" s="302"/>
      <c r="BRM24" s="302"/>
      <c r="BRN24" s="302"/>
      <c r="BRO24" s="302"/>
      <c r="BRP24" s="302"/>
      <c r="BRQ24" s="302"/>
      <c r="BRR24" s="302"/>
      <c r="BRS24" s="302"/>
      <c r="BRT24" s="302"/>
      <c r="BRU24" s="302"/>
      <c r="BRV24" s="302"/>
      <c r="BRW24" s="302"/>
      <c r="BRX24" s="302"/>
      <c r="BRY24" s="302"/>
      <c r="BRZ24" s="302"/>
      <c r="BSA24" s="302"/>
      <c r="BSB24" s="302"/>
      <c r="BSC24" s="302"/>
      <c r="BSD24" s="302"/>
      <c r="BSE24" s="302"/>
      <c r="BSF24" s="302"/>
      <c r="BSG24" s="302"/>
      <c r="BSH24" s="302"/>
      <c r="BSI24" s="302"/>
      <c r="BSJ24" s="302"/>
      <c r="BSK24" s="302"/>
      <c r="BSL24" s="302"/>
      <c r="BSM24" s="302"/>
      <c r="BSN24" s="302"/>
      <c r="BSO24" s="302"/>
      <c r="BSP24" s="302"/>
      <c r="BSQ24" s="302"/>
      <c r="BSR24" s="302"/>
      <c r="BSS24" s="302"/>
      <c r="BST24" s="302"/>
      <c r="BSU24" s="302"/>
      <c r="BSV24" s="302"/>
      <c r="BSW24" s="302"/>
      <c r="BSX24" s="302"/>
      <c r="BSY24" s="302"/>
      <c r="BSZ24" s="302"/>
      <c r="BTA24" s="302"/>
      <c r="BTB24" s="302"/>
      <c r="BTC24" s="302"/>
      <c r="BTD24" s="302"/>
      <c r="BTE24" s="302"/>
      <c r="BTF24" s="302"/>
      <c r="BTG24" s="302"/>
      <c r="BTH24" s="302"/>
      <c r="BTI24" s="302"/>
      <c r="BTJ24" s="302"/>
      <c r="BTK24" s="302"/>
      <c r="BTL24" s="302"/>
      <c r="BTM24" s="302"/>
      <c r="BTN24" s="302"/>
      <c r="BTO24" s="302"/>
      <c r="BTP24" s="302"/>
      <c r="BTQ24" s="302"/>
      <c r="BTR24" s="302"/>
      <c r="BTS24" s="302"/>
      <c r="BTT24" s="302"/>
      <c r="BTU24" s="302"/>
      <c r="BTV24" s="302"/>
      <c r="BTW24" s="302"/>
      <c r="BTX24" s="302"/>
      <c r="BTY24" s="302"/>
      <c r="BTZ24" s="302"/>
      <c r="BUA24" s="302"/>
      <c r="BUB24" s="302"/>
      <c r="BUC24" s="302"/>
      <c r="BUD24" s="302"/>
      <c r="BUE24" s="302"/>
      <c r="BUF24" s="302"/>
      <c r="BUG24" s="302"/>
      <c r="BUH24" s="302"/>
      <c r="BUI24" s="302"/>
      <c r="BUJ24" s="302"/>
      <c r="BUK24" s="302"/>
      <c r="BUL24" s="302"/>
      <c r="BUM24" s="302"/>
      <c r="BUN24" s="302"/>
      <c r="BUO24" s="302"/>
      <c r="BUP24" s="302"/>
      <c r="BUQ24" s="302"/>
      <c r="BUR24" s="302"/>
      <c r="BUS24" s="302"/>
      <c r="BUT24" s="302"/>
      <c r="BUU24" s="302"/>
      <c r="BUV24" s="302"/>
      <c r="BUW24" s="302"/>
      <c r="BUX24" s="302"/>
      <c r="BUY24" s="302"/>
      <c r="BUZ24" s="302"/>
      <c r="BVA24" s="302"/>
      <c r="BVB24" s="302"/>
      <c r="BVC24" s="302"/>
      <c r="BVD24" s="302"/>
      <c r="BVE24" s="302"/>
      <c r="BVF24" s="302"/>
      <c r="BVG24" s="302"/>
      <c r="BVH24" s="302"/>
      <c r="BVI24" s="302"/>
      <c r="BVJ24" s="302"/>
      <c r="BVK24" s="302"/>
      <c r="BVL24" s="302"/>
      <c r="BVM24" s="302"/>
      <c r="BVN24" s="302"/>
      <c r="BVO24" s="302"/>
      <c r="BVP24" s="302"/>
      <c r="BVQ24" s="302"/>
      <c r="BVR24" s="302"/>
      <c r="BVS24" s="302"/>
      <c r="BVT24" s="302"/>
      <c r="BVU24" s="302"/>
      <c r="BVV24" s="302"/>
      <c r="BVW24" s="302"/>
      <c r="BVX24" s="302"/>
      <c r="BVY24" s="302"/>
      <c r="BVZ24" s="302"/>
      <c r="BWA24" s="302"/>
      <c r="BWB24" s="302"/>
      <c r="BWC24" s="302"/>
      <c r="BWD24" s="302"/>
      <c r="BWE24" s="302"/>
      <c r="BWF24" s="302"/>
      <c r="BWG24" s="302"/>
      <c r="BWH24" s="302"/>
      <c r="BWI24" s="302"/>
      <c r="BWJ24" s="302"/>
      <c r="BWK24" s="302"/>
      <c r="BWL24" s="302"/>
      <c r="BWM24" s="302"/>
      <c r="BWN24" s="302"/>
      <c r="BWO24" s="302"/>
      <c r="BWP24" s="302"/>
      <c r="BWQ24" s="302"/>
      <c r="BWR24" s="302"/>
      <c r="BWS24" s="302"/>
      <c r="BWT24" s="302"/>
      <c r="BWU24" s="302"/>
      <c r="BWV24" s="302"/>
      <c r="BWW24" s="302"/>
      <c r="BWX24" s="302"/>
      <c r="BWY24" s="302"/>
      <c r="BWZ24" s="302"/>
      <c r="BXA24" s="302"/>
      <c r="BXB24" s="302"/>
      <c r="BXC24" s="302"/>
      <c r="BXD24" s="302"/>
      <c r="BXE24" s="302"/>
      <c r="BXF24" s="302"/>
      <c r="BXG24" s="302"/>
      <c r="BXH24" s="302"/>
      <c r="BXI24" s="302"/>
      <c r="BXJ24" s="302"/>
      <c r="BXK24" s="302"/>
      <c r="BXL24" s="302"/>
      <c r="BXM24" s="302"/>
      <c r="BXN24" s="302"/>
      <c r="BXO24" s="302"/>
      <c r="BXP24" s="302"/>
      <c r="BXQ24" s="302"/>
      <c r="BXR24" s="302"/>
      <c r="BXS24" s="302"/>
      <c r="BXT24" s="302"/>
      <c r="BXU24" s="302"/>
      <c r="BXV24" s="302"/>
      <c r="BXW24" s="302"/>
      <c r="BXX24" s="302"/>
      <c r="BXY24" s="302"/>
      <c r="BXZ24" s="302"/>
      <c r="BYA24" s="302"/>
      <c r="BYB24" s="302"/>
      <c r="BYC24" s="302"/>
      <c r="BYD24" s="302"/>
      <c r="BYE24" s="302"/>
      <c r="BYF24" s="302"/>
      <c r="BYG24" s="302"/>
      <c r="BYH24" s="302"/>
      <c r="BYI24" s="302"/>
      <c r="BYJ24" s="302"/>
      <c r="BYK24" s="302"/>
      <c r="BYL24" s="302"/>
      <c r="BYM24" s="302"/>
      <c r="BYN24" s="302"/>
      <c r="BYO24" s="302"/>
      <c r="BYP24" s="302"/>
      <c r="BYQ24" s="302"/>
      <c r="BYR24" s="302"/>
      <c r="BYS24" s="302"/>
      <c r="BYT24" s="302"/>
      <c r="BYU24" s="302"/>
      <c r="BYV24" s="302"/>
      <c r="BYW24" s="302"/>
      <c r="BYX24" s="302"/>
      <c r="BYY24" s="302"/>
      <c r="BYZ24" s="302"/>
      <c r="BZA24" s="302"/>
      <c r="BZB24" s="302"/>
      <c r="BZC24" s="302"/>
      <c r="BZD24" s="302"/>
      <c r="BZE24" s="302"/>
      <c r="BZF24" s="302"/>
      <c r="BZG24" s="302"/>
      <c r="BZH24" s="302"/>
      <c r="BZI24" s="302"/>
      <c r="BZJ24" s="302"/>
      <c r="BZK24" s="302"/>
      <c r="BZL24" s="302"/>
      <c r="BZM24" s="302"/>
      <c r="BZN24" s="302"/>
      <c r="BZO24" s="302"/>
      <c r="BZP24" s="302"/>
      <c r="BZQ24" s="302"/>
      <c r="BZR24" s="302"/>
      <c r="BZS24" s="302"/>
      <c r="BZT24" s="302"/>
      <c r="BZU24" s="302"/>
      <c r="BZV24" s="302"/>
      <c r="BZW24" s="302"/>
      <c r="BZX24" s="302"/>
      <c r="BZY24" s="302"/>
      <c r="BZZ24" s="302"/>
      <c r="CAA24" s="302"/>
      <c r="CAB24" s="302"/>
      <c r="CAC24" s="302"/>
      <c r="CAD24" s="302"/>
      <c r="CAE24" s="302"/>
      <c r="CAF24" s="302"/>
      <c r="CAG24" s="302"/>
      <c r="CAH24" s="302"/>
      <c r="CAI24" s="302"/>
      <c r="CAJ24" s="302"/>
      <c r="CAK24" s="302"/>
      <c r="CAL24" s="302"/>
      <c r="CAM24" s="302"/>
      <c r="CAN24" s="302"/>
      <c r="CAO24" s="302"/>
      <c r="CAP24" s="302"/>
      <c r="CAQ24" s="302"/>
      <c r="CAR24" s="302"/>
      <c r="CAS24" s="302"/>
      <c r="CAT24" s="302"/>
      <c r="CAU24" s="302"/>
      <c r="CAV24" s="302"/>
      <c r="CAW24" s="302"/>
      <c r="CAX24" s="302"/>
      <c r="CAY24" s="302"/>
      <c r="CAZ24" s="302"/>
      <c r="CBA24" s="302"/>
      <c r="CBB24" s="302"/>
      <c r="CBC24" s="302"/>
      <c r="CBD24" s="302"/>
      <c r="CBE24" s="302"/>
      <c r="CBF24" s="302"/>
      <c r="CBG24" s="302"/>
      <c r="CBH24" s="302"/>
      <c r="CBI24" s="302"/>
      <c r="CBJ24" s="302"/>
      <c r="CBK24" s="302"/>
      <c r="CBL24" s="302"/>
      <c r="CBM24" s="302"/>
      <c r="CBN24" s="302"/>
      <c r="CBO24" s="302"/>
      <c r="CBP24" s="302"/>
      <c r="CBQ24" s="302"/>
      <c r="CBR24" s="302"/>
      <c r="CBS24" s="302"/>
      <c r="CBT24" s="302"/>
      <c r="CBU24" s="302"/>
      <c r="CBV24" s="302"/>
      <c r="CBW24" s="302"/>
      <c r="CBX24" s="302"/>
      <c r="CBY24" s="302"/>
      <c r="CBZ24" s="302"/>
      <c r="CCA24" s="302"/>
      <c r="CCB24" s="302"/>
      <c r="CCC24" s="302"/>
      <c r="CCD24" s="302"/>
      <c r="CCE24" s="302"/>
      <c r="CCF24" s="302"/>
      <c r="CCG24" s="302"/>
      <c r="CCH24" s="302"/>
      <c r="CCI24" s="302"/>
      <c r="CCJ24" s="302"/>
      <c r="CCK24" s="302"/>
      <c r="CCL24" s="302"/>
      <c r="CCM24" s="302"/>
      <c r="CCN24" s="302"/>
      <c r="CCO24" s="302"/>
      <c r="CCP24" s="302"/>
      <c r="CCQ24" s="302"/>
      <c r="CCR24" s="302"/>
      <c r="CCS24" s="302"/>
      <c r="CCT24" s="302"/>
      <c r="CCU24" s="302"/>
      <c r="CCV24" s="302"/>
      <c r="CCW24" s="302"/>
      <c r="CCX24" s="302"/>
      <c r="CCY24" s="302"/>
      <c r="CCZ24" s="302"/>
      <c r="CDA24" s="302"/>
      <c r="CDB24" s="302"/>
      <c r="CDC24" s="302"/>
      <c r="CDD24" s="302"/>
      <c r="CDE24" s="302"/>
      <c r="CDF24" s="302"/>
      <c r="CDG24" s="302"/>
      <c r="CDH24" s="302"/>
      <c r="CDI24" s="302"/>
      <c r="CDJ24" s="302"/>
      <c r="CDK24" s="302"/>
      <c r="CDL24" s="302"/>
      <c r="CDM24" s="302"/>
      <c r="CDN24" s="302"/>
      <c r="CDO24" s="302"/>
      <c r="CDP24" s="302"/>
      <c r="CDQ24" s="302"/>
      <c r="CDR24" s="302"/>
      <c r="CDS24" s="302"/>
      <c r="CDT24" s="302"/>
      <c r="CDU24" s="302"/>
      <c r="CDV24" s="302"/>
      <c r="CDW24" s="302"/>
      <c r="CDX24" s="302"/>
      <c r="CDY24" s="302"/>
      <c r="CDZ24" s="302"/>
      <c r="CEA24" s="302"/>
      <c r="CEB24" s="302"/>
      <c r="CEC24" s="302"/>
      <c r="CED24" s="302"/>
      <c r="CEE24" s="302"/>
      <c r="CEF24" s="302"/>
      <c r="CEG24" s="302"/>
      <c r="CEH24" s="302"/>
      <c r="CEI24" s="302"/>
      <c r="CEJ24" s="302"/>
      <c r="CEK24" s="302"/>
      <c r="CEL24" s="302"/>
      <c r="CEM24" s="302"/>
      <c r="CEN24" s="302"/>
      <c r="CEO24" s="302"/>
      <c r="CEP24" s="302"/>
      <c r="CEQ24" s="302"/>
      <c r="CER24" s="302"/>
      <c r="CES24" s="302"/>
      <c r="CET24" s="302"/>
      <c r="CEU24" s="302"/>
      <c r="CEV24" s="302"/>
      <c r="CEW24" s="302"/>
      <c r="CEX24" s="302"/>
      <c r="CEY24" s="302"/>
      <c r="CEZ24" s="302"/>
      <c r="CFA24" s="302"/>
      <c r="CFB24" s="302"/>
      <c r="CFC24" s="302"/>
      <c r="CFD24" s="302"/>
      <c r="CFE24" s="302"/>
      <c r="CFF24" s="302"/>
      <c r="CFG24" s="302"/>
      <c r="CFH24" s="302"/>
      <c r="CFI24" s="302"/>
      <c r="CFJ24" s="302"/>
      <c r="CFK24" s="302"/>
      <c r="CFL24" s="302"/>
      <c r="CFM24" s="302"/>
      <c r="CFN24" s="302"/>
      <c r="CFO24" s="302"/>
      <c r="CFP24" s="302"/>
      <c r="CFQ24" s="302"/>
      <c r="CFR24" s="302"/>
      <c r="CFS24" s="302"/>
      <c r="CFT24" s="302"/>
      <c r="CFU24" s="302"/>
      <c r="CFV24" s="302"/>
      <c r="CFW24" s="302"/>
      <c r="CFX24" s="302"/>
      <c r="CFY24" s="302"/>
      <c r="CFZ24" s="302"/>
      <c r="CGA24" s="302"/>
      <c r="CGB24" s="302"/>
      <c r="CGC24" s="302"/>
      <c r="CGD24" s="302"/>
      <c r="CGE24" s="302"/>
      <c r="CGF24" s="302"/>
      <c r="CGG24" s="302"/>
      <c r="CGH24" s="302"/>
      <c r="CGI24" s="302"/>
      <c r="CGJ24" s="302"/>
      <c r="CGK24" s="302"/>
      <c r="CGL24" s="302"/>
      <c r="CGM24" s="302"/>
      <c r="CGN24" s="302"/>
      <c r="CGO24" s="302"/>
      <c r="CGP24" s="302"/>
      <c r="CGQ24" s="302"/>
      <c r="CGR24" s="302"/>
      <c r="CGS24" s="302"/>
      <c r="CGT24" s="302"/>
      <c r="CGU24" s="302"/>
      <c r="CGV24" s="302"/>
      <c r="CGW24" s="302"/>
      <c r="CGX24" s="302"/>
      <c r="CGY24" s="302"/>
      <c r="CGZ24" s="302"/>
      <c r="CHA24" s="302"/>
      <c r="CHB24" s="302"/>
      <c r="CHC24" s="302"/>
      <c r="CHD24" s="302"/>
      <c r="CHE24" s="302"/>
      <c r="CHF24" s="302"/>
      <c r="CHG24" s="302"/>
      <c r="CHH24" s="302"/>
      <c r="CHI24" s="302"/>
      <c r="CHJ24" s="302"/>
      <c r="CHK24" s="302"/>
      <c r="CHL24" s="302"/>
      <c r="CHM24" s="302"/>
      <c r="CHN24" s="302"/>
      <c r="CHO24" s="302"/>
      <c r="CHP24" s="302"/>
      <c r="CHQ24" s="302"/>
      <c r="CHR24" s="302"/>
      <c r="CHS24" s="302"/>
      <c r="CHT24" s="302"/>
      <c r="CHU24" s="302"/>
      <c r="CHV24" s="302"/>
      <c r="CHW24" s="302"/>
      <c r="CHX24" s="302"/>
      <c r="CHY24" s="302"/>
      <c r="CHZ24" s="302"/>
      <c r="CIA24" s="302"/>
      <c r="CIB24" s="302"/>
      <c r="CIC24" s="302"/>
      <c r="CID24" s="302"/>
      <c r="CIE24" s="302"/>
      <c r="CIF24" s="302"/>
      <c r="CIG24" s="302"/>
      <c r="CIH24" s="302"/>
      <c r="CII24" s="302"/>
      <c r="CIJ24" s="302"/>
      <c r="CIK24" s="302"/>
      <c r="CIL24" s="302"/>
      <c r="CIM24" s="302"/>
      <c r="CIN24" s="302"/>
      <c r="CIO24" s="302"/>
      <c r="CIP24" s="302"/>
      <c r="CIQ24" s="302"/>
      <c r="CIR24" s="302"/>
      <c r="CIS24" s="302"/>
      <c r="CIT24" s="302"/>
      <c r="CIU24" s="302"/>
      <c r="CIV24" s="302"/>
      <c r="CIW24" s="302"/>
      <c r="CIX24" s="302"/>
      <c r="CIY24" s="302"/>
      <c r="CIZ24" s="302"/>
      <c r="CJA24" s="302"/>
      <c r="CJB24" s="302"/>
      <c r="CJC24" s="302"/>
      <c r="CJD24" s="302"/>
      <c r="CJE24" s="302"/>
      <c r="CJF24" s="302"/>
      <c r="CJG24" s="302"/>
      <c r="CJH24" s="302"/>
      <c r="CJI24" s="302"/>
      <c r="CJJ24" s="302"/>
      <c r="CJK24" s="302"/>
      <c r="CJL24" s="302"/>
      <c r="CJM24" s="302"/>
      <c r="CJN24" s="302"/>
      <c r="CJO24" s="302"/>
      <c r="CJP24" s="302"/>
      <c r="CJQ24" s="302"/>
      <c r="CJR24" s="302"/>
      <c r="CJS24" s="302"/>
      <c r="CJT24" s="302"/>
      <c r="CJU24" s="302"/>
      <c r="CJV24" s="302"/>
      <c r="CJW24" s="302"/>
      <c r="CJX24" s="302"/>
      <c r="CJY24" s="302"/>
      <c r="CJZ24" s="302"/>
      <c r="CKA24" s="302"/>
      <c r="CKB24" s="302"/>
      <c r="CKC24" s="302"/>
      <c r="CKD24" s="302"/>
      <c r="CKE24" s="302"/>
      <c r="CKF24" s="302"/>
      <c r="CKG24" s="302"/>
      <c r="CKH24" s="302"/>
      <c r="CKI24" s="302"/>
      <c r="CKJ24" s="302"/>
      <c r="CKK24" s="302"/>
      <c r="CKL24" s="302"/>
      <c r="CKM24" s="302"/>
      <c r="CKN24" s="302"/>
      <c r="CKO24" s="302"/>
      <c r="CKP24" s="302"/>
      <c r="CKQ24" s="302"/>
      <c r="CKR24" s="302"/>
      <c r="CKS24" s="302"/>
      <c r="CKT24" s="302"/>
      <c r="CKU24" s="302"/>
      <c r="CKV24" s="302"/>
      <c r="CKW24" s="302"/>
      <c r="CKX24" s="302"/>
      <c r="CKY24" s="302"/>
      <c r="CKZ24" s="302"/>
      <c r="CLA24" s="302"/>
      <c r="CLB24" s="302"/>
      <c r="CLC24" s="302"/>
      <c r="CLD24" s="302"/>
      <c r="CLE24" s="302"/>
      <c r="CLF24" s="302"/>
      <c r="CLG24" s="302"/>
      <c r="CLH24" s="302"/>
      <c r="CLI24" s="302"/>
      <c r="CLJ24" s="302"/>
      <c r="CLK24" s="302"/>
      <c r="CLL24" s="302"/>
      <c r="CLM24" s="302"/>
      <c r="CLN24" s="302"/>
      <c r="CLO24" s="302"/>
      <c r="CLP24" s="302"/>
      <c r="CLQ24" s="302"/>
      <c r="CLR24" s="302"/>
      <c r="CLS24" s="302"/>
      <c r="CLT24" s="302"/>
      <c r="CLU24" s="302"/>
      <c r="CLV24" s="302"/>
      <c r="CLW24" s="302"/>
      <c r="CLX24" s="302"/>
      <c r="CLY24" s="302"/>
      <c r="CLZ24" s="302"/>
      <c r="CMA24" s="302"/>
      <c r="CMB24" s="302"/>
      <c r="CMC24" s="302"/>
      <c r="CMD24" s="302"/>
      <c r="CME24" s="302"/>
      <c r="CMF24" s="302"/>
      <c r="CMG24" s="302"/>
      <c r="CMH24" s="302"/>
      <c r="CMI24" s="302"/>
      <c r="CMJ24" s="302"/>
      <c r="CMK24" s="302"/>
      <c r="CML24" s="302"/>
      <c r="CMM24" s="302"/>
      <c r="CMN24" s="302"/>
      <c r="CMO24" s="302"/>
      <c r="CMP24" s="302"/>
      <c r="CMQ24" s="302"/>
      <c r="CMR24" s="302"/>
      <c r="CMS24" s="302"/>
      <c r="CMT24" s="302"/>
      <c r="CMU24" s="302"/>
      <c r="CMV24" s="302"/>
      <c r="CMW24" s="302"/>
      <c r="CMX24" s="302"/>
      <c r="CMY24" s="302"/>
      <c r="CMZ24" s="302"/>
      <c r="CNA24" s="302"/>
      <c r="CNB24" s="302"/>
      <c r="CNC24" s="302"/>
      <c r="CND24" s="302"/>
      <c r="CNE24" s="302"/>
      <c r="CNF24" s="302"/>
      <c r="CNG24" s="302"/>
      <c r="CNH24" s="302"/>
      <c r="CNI24" s="302"/>
      <c r="CNJ24" s="302"/>
      <c r="CNK24" s="302"/>
      <c r="CNL24" s="302"/>
      <c r="CNM24" s="302"/>
      <c r="CNN24" s="302"/>
      <c r="CNO24" s="302"/>
      <c r="CNP24" s="302"/>
      <c r="CNQ24" s="302"/>
      <c r="CNR24" s="302"/>
      <c r="CNS24" s="302"/>
      <c r="CNT24" s="302"/>
      <c r="CNU24" s="302"/>
      <c r="CNV24" s="302"/>
      <c r="CNW24" s="302"/>
      <c r="CNX24" s="302"/>
      <c r="CNY24" s="302"/>
      <c r="CNZ24" s="302"/>
      <c r="COA24" s="302"/>
      <c r="COB24" s="302"/>
      <c r="COC24" s="302"/>
      <c r="COD24" s="302"/>
      <c r="COE24" s="302"/>
      <c r="COF24" s="302"/>
      <c r="COG24" s="302"/>
      <c r="COH24" s="302"/>
      <c r="COI24" s="302"/>
      <c r="COJ24" s="302"/>
      <c r="COK24" s="302"/>
      <c r="COL24" s="302"/>
      <c r="COM24" s="302"/>
      <c r="CON24" s="302"/>
      <c r="COO24" s="302"/>
      <c r="COP24" s="302"/>
      <c r="COQ24" s="302"/>
      <c r="COR24" s="302"/>
      <c r="COS24" s="302"/>
      <c r="COT24" s="302"/>
      <c r="COU24" s="302"/>
      <c r="COV24" s="302"/>
      <c r="COW24" s="302"/>
      <c r="COX24" s="302"/>
      <c r="COY24" s="302"/>
      <c r="COZ24" s="302"/>
      <c r="CPA24" s="302"/>
      <c r="CPB24" s="302"/>
      <c r="CPC24" s="302"/>
      <c r="CPD24" s="302"/>
      <c r="CPE24" s="302"/>
      <c r="CPF24" s="302"/>
      <c r="CPG24" s="302"/>
      <c r="CPH24" s="302"/>
      <c r="CPI24" s="302"/>
      <c r="CPJ24" s="302"/>
      <c r="CPK24" s="302"/>
      <c r="CPL24" s="302"/>
      <c r="CPM24" s="302"/>
      <c r="CPN24" s="302"/>
      <c r="CPO24" s="302"/>
      <c r="CPP24" s="302"/>
      <c r="CPQ24" s="302"/>
      <c r="CPR24" s="302"/>
      <c r="CPS24" s="302"/>
      <c r="CPT24" s="302"/>
      <c r="CPU24" s="302"/>
      <c r="CPV24" s="302"/>
      <c r="CPW24" s="302"/>
      <c r="CPX24" s="302"/>
      <c r="CPY24" s="302"/>
      <c r="CPZ24" s="302"/>
      <c r="CQA24" s="302"/>
      <c r="CQB24" s="302"/>
      <c r="CQC24" s="302"/>
      <c r="CQD24" s="302"/>
      <c r="CQE24" s="302"/>
      <c r="CQF24" s="302"/>
      <c r="CQG24" s="302"/>
      <c r="CQH24" s="302"/>
      <c r="CQI24" s="302"/>
      <c r="CQJ24" s="302"/>
      <c r="CQK24" s="302"/>
      <c r="CQL24" s="302"/>
      <c r="CQM24" s="302"/>
      <c r="CQN24" s="302"/>
      <c r="CQO24" s="302"/>
      <c r="CQP24" s="302"/>
      <c r="CQQ24" s="302"/>
      <c r="CQR24" s="302"/>
      <c r="CQS24" s="302"/>
      <c r="CQT24" s="302"/>
      <c r="CQU24" s="302"/>
      <c r="CQV24" s="302"/>
      <c r="CQW24" s="302"/>
      <c r="CQX24" s="302"/>
      <c r="CQY24" s="302"/>
      <c r="CQZ24" s="302"/>
      <c r="CRA24" s="302"/>
      <c r="CRB24" s="302"/>
      <c r="CRC24" s="302"/>
      <c r="CRD24" s="302"/>
      <c r="CRE24" s="302"/>
      <c r="CRF24" s="302"/>
      <c r="CRG24" s="302"/>
      <c r="CRH24" s="302"/>
      <c r="CRI24" s="302"/>
      <c r="CRJ24" s="302"/>
      <c r="CRK24" s="302"/>
      <c r="CRL24" s="302"/>
      <c r="CRM24" s="302"/>
      <c r="CRN24" s="302"/>
      <c r="CRO24" s="302"/>
      <c r="CRP24" s="302"/>
      <c r="CRQ24" s="302"/>
      <c r="CRR24" s="302"/>
      <c r="CRS24" s="302"/>
      <c r="CRT24" s="302"/>
      <c r="CRU24" s="302"/>
      <c r="CRV24" s="302"/>
      <c r="CRW24" s="302"/>
      <c r="CRX24" s="302"/>
      <c r="CRY24" s="302"/>
      <c r="CRZ24" s="302"/>
      <c r="CSA24" s="302"/>
      <c r="CSB24" s="302"/>
      <c r="CSC24" s="302"/>
      <c r="CSD24" s="302"/>
      <c r="CSE24" s="302"/>
      <c r="CSF24" s="302"/>
      <c r="CSG24" s="302"/>
      <c r="CSH24" s="302"/>
      <c r="CSI24" s="302"/>
      <c r="CSJ24" s="302"/>
      <c r="CSK24" s="302"/>
      <c r="CSL24" s="302"/>
      <c r="CSM24" s="302"/>
      <c r="CSN24" s="302"/>
      <c r="CSO24" s="302"/>
      <c r="CSP24" s="302"/>
      <c r="CSQ24" s="302"/>
      <c r="CSR24" s="302"/>
      <c r="CSS24" s="302"/>
      <c r="CST24" s="302"/>
      <c r="CSU24" s="302"/>
      <c r="CSV24" s="302"/>
      <c r="CSW24" s="302"/>
      <c r="CSX24" s="302"/>
      <c r="CSY24" s="302"/>
      <c r="CSZ24" s="302"/>
      <c r="CTA24" s="302"/>
      <c r="CTB24" s="302"/>
      <c r="CTC24" s="302"/>
      <c r="CTD24" s="302"/>
      <c r="CTE24" s="302"/>
      <c r="CTF24" s="302"/>
      <c r="CTG24" s="302"/>
      <c r="CTH24" s="302"/>
      <c r="CTI24" s="302"/>
      <c r="CTJ24" s="302"/>
      <c r="CTK24" s="302"/>
      <c r="CTL24" s="302"/>
      <c r="CTM24" s="302"/>
      <c r="CTN24" s="302"/>
      <c r="CTO24" s="302"/>
      <c r="CTP24" s="302"/>
      <c r="CTQ24" s="302"/>
      <c r="CTR24" s="302"/>
      <c r="CTS24" s="302"/>
      <c r="CTT24" s="302"/>
      <c r="CTU24" s="302"/>
      <c r="CTV24" s="302"/>
      <c r="CTW24" s="302"/>
      <c r="CTX24" s="302"/>
      <c r="CTY24" s="302"/>
      <c r="CTZ24" s="302"/>
      <c r="CUA24" s="302"/>
      <c r="CUB24" s="302"/>
      <c r="CUC24" s="302"/>
      <c r="CUD24" s="302"/>
      <c r="CUE24" s="302"/>
      <c r="CUF24" s="302"/>
      <c r="CUG24" s="302"/>
      <c r="CUH24" s="302"/>
      <c r="CUI24" s="302"/>
      <c r="CUJ24" s="302"/>
      <c r="CUK24" s="302"/>
      <c r="CUL24" s="302"/>
      <c r="CUM24" s="302"/>
      <c r="CUN24" s="302"/>
      <c r="CUO24" s="302"/>
      <c r="CUP24" s="302"/>
      <c r="CUQ24" s="302"/>
      <c r="CUR24" s="302"/>
      <c r="CUS24" s="302"/>
      <c r="CUT24" s="302"/>
      <c r="CUU24" s="302"/>
      <c r="CUV24" s="302"/>
      <c r="CUW24" s="302"/>
      <c r="CUX24" s="302"/>
      <c r="CUY24" s="302"/>
      <c r="CUZ24" s="302"/>
      <c r="CVA24" s="302"/>
      <c r="CVB24" s="302"/>
      <c r="CVC24" s="302"/>
      <c r="CVD24" s="302"/>
      <c r="CVE24" s="302"/>
      <c r="CVF24" s="302"/>
      <c r="CVG24" s="302"/>
      <c r="CVH24" s="302"/>
      <c r="CVI24" s="302"/>
      <c r="CVJ24" s="302"/>
      <c r="CVK24" s="302"/>
      <c r="CVL24" s="302"/>
      <c r="CVM24" s="302"/>
      <c r="CVN24" s="302"/>
      <c r="CVO24" s="302"/>
      <c r="CVP24" s="302"/>
      <c r="CVQ24" s="302"/>
      <c r="CVR24" s="302"/>
      <c r="CVS24" s="302"/>
      <c r="CVT24" s="302"/>
      <c r="CVU24" s="302"/>
      <c r="CVV24" s="302"/>
      <c r="CVW24" s="302"/>
      <c r="CVX24" s="302"/>
      <c r="CVY24" s="302"/>
      <c r="CVZ24" s="302"/>
      <c r="CWA24" s="302"/>
      <c r="CWB24" s="302"/>
      <c r="CWC24" s="302"/>
      <c r="CWD24" s="302"/>
      <c r="CWE24" s="302"/>
      <c r="CWF24" s="302"/>
      <c r="CWG24" s="302"/>
      <c r="CWH24" s="302"/>
      <c r="CWI24" s="302"/>
      <c r="CWJ24" s="302"/>
      <c r="CWK24" s="302"/>
      <c r="CWL24" s="302"/>
      <c r="CWM24" s="302"/>
      <c r="CWN24" s="302"/>
      <c r="CWO24" s="302"/>
      <c r="CWP24" s="302"/>
      <c r="CWQ24" s="302"/>
      <c r="CWR24" s="302"/>
      <c r="CWS24" s="302"/>
      <c r="CWT24" s="302"/>
      <c r="CWU24" s="302"/>
      <c r="CWV24" s="302"/>
      <c r="CWW24" s="302"/>
      <c r="CWX24" s="302"/>
      <c r="CWY24" s="302"/>
      <c r="CWZ24" s="302"/>
      <c r="CXA24" s="302"/>
      <c r="CXB24" s="302"/>
      <c r="CXC24" s="302"/>
      <c r="CXD24" s="302"/>
      <c r="CXE24" s="302"/>
      <c r="CXF24" s="302"/>
      <c r="CXG24" s="302"/>
      <c r="CXH24" s="302"/>
      <c r="CXI24" s="302"/>
      <c r="CXJ24" s="302"/>
      <c r="CXK24" s="302"/>
      <c r="CXL24" s="302"/>
      <c r="CXM24" s="302"/>
      <c r="CXN24" s="302"/>
      <c r="CXO24" s="302"/>
      <c r="CXP24" s="302"/>
      <c r="CXQ24" s="302"/>
      <c r="CXR24" s="302"/>
      <c r="CXS24" s="302"/>
      <c r="CXT24" s="302"/>
      <c r="CXU24" s="302"/>
      <c r="CXV24" s="302"/>
      <c r="CXW24" s="302"/>
      <c r="CXX24" s="302"/>
      <c r="CXY24" s="302"/>
      <c r="CXZ24" s="302"/>
      <c r="CYA24" s="302"/>
      <c r="CYB24" s="302"/>
      <c r="CYC24" s="302"/>
      <c r="CYD24" s="302"/>
      <c r="CYE24" s="302"/>
      <c r="CYF24" s="302"/>
      <c r="CYG24" s="302"/>
      <c r="CYH24" s="302"/>
      <c r="CYI24" s="302"/>
      <c r="CYJ24" s="302"/>
      <c r="CYK24" s="302"/>
      <c r="CYL24" s="302"/>
      <c r="CYM24" s="302"/>
      <c r="CYN24" s="302"/>
      <c r="CYO24" s="302"/>
      <c r="CYP24" s="302"/>
      <c r="CYQ24" s="302"/>
      <c r="CYR24" s="302"/>
      <c r="CYS24" s="302"/>
      <c r="CYT24" s="302"/>
      <c r="CYU24" s="302"/>
      <c r="CYV24" s="302"/>
      <c r="CYW24" s="302"/>
      <c r="CYX24" s="302"/>
      <c r="CYY24" s="302"/>
      <c r="CYZ24" s="302"/>
      <c r="CZA24" s="302"/>
      <c r="CZB24" s="302"/>
      <c r="CZC24" s="302"/>
      <c r="CZD24" s="302"/>
      <c r="CZE24" s="302"/>
      <c r="CZF24" s="302"/>
      <c r="CZG24" s="302"/>
      <c r="CZH24" s="302"/>
      <c r="CZI24" s="302"/>
      <c r="CZJ24" s="302"/>
      <c r="CZK24" s="302"/>
      <c r="CZL24" s="302"/>
      <c r="CZM24" s="302"/>
      <c r="CZN24" s="302"/>
      <c r="CZO24" s="302"/>
      <c r="CZP24" s="302"/>
      <c r="CZQ24" s="302"/>
      <c r="CZR24" s="302"/>
      <c r="CZS24" s="302"/>
      <c r="CZT24" s="302"/>
      <c r="CZU24" s="302"/>
      <c r="CZV24" s="302"/>
      <c r="CZW24" s="302"/>
      <c r="CZX24" s="302"/>
      <c r="CZY24" s="302"/>
      <c r="CZZ24" s="302"/>
      <c r="DAA24" s="302"/>
      <c r="DAB24" s="302"/>
      <c r="DAC24" s="302"/>
      <c r="DAD24" s="302"/>
      <c r="DAE24" s="302"/>
      <c r="DAF24" s="302"/>
      <c r="DAG24" s="302"/>
      <c r="DAH24" s="302"/>
      <c r="DAI24" s="302"/>
      <c r="DAJ24" s="302"/>
      <c r="DAK24" s="302"/>
      <c r="DAL24" s="302"/>
      <c r="DAM24" s="302"/>
      <c r="DAN24" s="302"/>
      <c r="DAO24" s="302"/>
      <c r="DAP24" s="302"/>
      <c r="DAQ24" s="302"/>
      <c r="DAR24" s="302"/>
      <c r="DAS24" s="302"/>
      <c r="DAT24" s="302"/>
      <c r="DAU24" s="302"/>
      <c r="DAV24" s="302"/>
      <c r="DAW24" s="302"/>
      <c r="DAX24" s="302"/>
      <c r="DAY24" s="302"/>
      <c r="DAZ24" s="302"/>
      <c r="DBA24" s="302"/>
      <c r="DBB24" s="302"/>
      <c r="DBC24" s="302"/>
      <c r="DBD24" s="302"/>
      <c r="DBE24" s="302"/>
      <c r="DBF24" s="302"/>
      <c r="DBG24" s="302"/>
      <c r="DBH24" s="302"/>
      <c r="DBI24" s="302"/>
      <c r="DBJ24" s="302"/>
      <c r="DBK24" s="302"/>
      <c r="DBL24" s="302"/>
      <c r="DBM24" s="302"/>
      <c r="DBN24" s="302"/>
      <c r="DBO24" s="302"/>
      <c r="DBP24" s="302"/>
      <c r="DBQ24" s="302"/>
      <c r="DBR24" s="302"/>
      <c r="DBS24" s="302"/>
      <c r="DBT24" s="302"/>
      <c r="DBU24" s="302"/>
      <c r="DBV24" s="302"/>
      <c r="DBW24" s="302"/>
      <c r="DBX24" s="302"/>
      <c r="DBY24" s="302"/>
      <c r="DBZ24" s="302"/>
      <c r="DCA24" s="302"/>
      <c r="DCB24" s="302"/>
      <c r="DCC24" s="302"/>
      <c r="DCD24" s="302"/>
      <c r="DCE24" s="302"/>
      <c r="DCF24" s="302"/>
      <c r="DCG24" s="302"/>
      <c r="DCH24" s="302"/>
      <c r="DCI24" s="302"/>
      <c r="DCJ24" s="302"/>
      <c r="DCK24" s="302"/>
      <c r="DCL24" s="302"/>
      <c r="DCM24" s="302"/>
      <c r="DCN24" s="302"/>
      <c r="DCO24" s="302"/>
      <c r="DCP24" s="302"/>
      <c r="DCQ24" s="302"/>
      <c r="DCR24" s="302"/>
      <c r="DCS24" s="302"/>
      <c r="DCT24" s="302"/>
      <c r="DCU24" s="302"/>
      <c r="DCV24" s="302"/>
      <c r="DCW24" s="302"/>
      <c r="DCX24" s="302"/>
      <c r="DCY24" s="302"/>
      <c r="DCZ24" s="302"/>
      <c r="DDA24" s="302"/>
      <c r="DDB24" s="302"/>
      <c r="DDC24" s="302"/>
      <c r="DDD24" s="302"/>
      <c r="DDE24" s="302"/>
      <c r="DDF24" s="302"/>
      <c r="DDG24" s="302"/>
      <c r="DDH24" s="302"/>
      <c r="DDI24" s="302"/>
      <c r="DDJ24" s="302"/>
      <c r="DDK24" s="302"/>
      <c r="DDL24" s="302"/>
      <c r="DDM24" s="302"/>
      <c r="DDN24" s="302"/>
      <c r="DDO24" s="302"/>
      <c r="DDP24" s="302"/>
      <c r="DDQ24" s="302"/>
      <c r="DDR24" s="302"/>
      <c r="DDS24" s="302"/>
      <c r="DDT24" s="302"/>
      <c r="DDU24" s="302"/>
      <c r="DDV24" s="302"/>
      <c r="DDW24" s="302"/>
      <c r="DDX24" s="302"/>
      <c r="DDY24" s="302"/>
      <c r="DDZ24" s="302"/>
      <c r="DEA24" s="302"/>
      <c r="DEB24" s="302"/>
      <c r="DEC24" s="302"/>
      <c r="DED24" s="302"/>
      <c r="DEE24" s="302"/>
      <c r="DEF24" s="302"/>
      <c r="DEG24" s="302"/>
      <c r="DEH24" s="302"/>
      <c r="DEI24" s="302"/>
      <c r="DEJ24" s="302"/>
      <c r="DEK24" s="302"/>
      <c r="DEL24" s="302"/>
      <c r="DEM24" s="302"/>
      <c r="DEN24" s="302"/>
      <c r="DEO24" s="302"/>
      <c r="DEP24" s="302"/>
      <c r="DEQ24" s="302"/>
      <c r="DER24" s="302"/>
      <c r="DES24" s="302"/>
      <c r="DET24" s="302"/>
      <c r="DEU24" s="302"/>
      <c r="DEV24" s="302"/>
      <c r="DEW24" s="302"/>
      <c r="DEX24" s="302"/>
      <c r="DEY24" s="302"/>
      <c r="DEZ24" s="302"/>
      <c r="DFA24" s="302"/>
      <c r="DFB24" s="302"/>
      <c r="DFC24" s="302"/>
      <c r="DFD24" s="302"/>
      <c r="DFE24" s="302"/>
      <c r="DFF24" s="302"/>
      <c r="DFG24" s="302"/>
      <c r="DFH24" s="302"/>
      <c r="DFI24" s="302"/>
      <c r="DFJ24" s="302"/>
      <c r="DFK24" s="302"/>
      <c r="DFL24" s="302"/>
      <c r="DFM24" s="302"/>
      <c r="DFN24" s="302"/>
      <c r="DFO24" s="302"/>
      <c r="DFP24" s="302"/>
      <c r="DFQ24" s="302"/>
      <c r="DFR24" s="302"/>
      <c r="DFS24" s="302"/>
      <c r="DFT24" s="302"/>
      <c r="DFU24" s="302"/>
      <c r="DFV24" s="302"/>
      <c r="DFW24" s="302"/>
      <c r="DFX24" s="302"/>
      <c r="DFY24" s="302"/>
      <c r="DFZ24" s="302"/>
      <c r="DGA24" s="302"/>
      <c r="DGB24" s="302"/>
      <c r="DGC24" s="302"/>
      <c r="DGD24" s="302"/>
      <c r="DGE24" s="302"/>
      <c r="DGF24" s="302"/>
      <c r="DGG24" s="302"/>
      <c r="DGH24" s="302"/>
      <c r="DGI24" s="302"/>
      <c r="DGJ24" s="302"/>
      <c r="DGK24" s="302"/>
      <c r="DGL24" s="302"/>
      <c r="DGM24" s="302"/>
      <c r="DGN24" s="302"/>
      <c r="DGO24" s="302"/>
      <c r="DGP24" s="302"/>
      <c r="DGQ24" s="302"/>
      <c r="DGR24" s="302"/>
      <c r="DGS24" s="302"/>
      <c r="DGT24" s="302"/>
      <c r="DGU24" s="302"/>
      <c r="DGV24" s="302"/>
      <c r="DGW24" s="302"/>
      <c r="DGX24" s="302"/>
      <c r="DGY24" s="302"/>
      <c r="DGZ24" s="302"/>
      <c r="DHA24" s="302"/>
      <c r="DHB24" s="302"/>
      <c r="DHC24" s="302"/>
      <c r="DHD24" s="302"/>
      <c r="DHE24" s="302"/>
      <c r="DHF24" s="302"/>
      <c r="DHG24" s="302"/>
      <c r="DHH24" s="302"/>
      <c r="DHI24" s="302"/>
      <c r="DHJ24" s="302"/>
      <c r="DHK24" s="302"/>
      <c r="DHL24" s="302"/>
      <c r="DHM24" s="302"/>
      <c r="DHN24" s="302"/>
      <c r="DHO24" s="302"/>
      <c r="DHP24" s="302"/>
      <c r="DHQ24" s="302"/>
      <c r="DHR24" s="302"/>
      <c r="DHS24" s="302"/>
      <c r="DHT24" s="302"/>
      <c r="DHU24" s="302"/>
      <c r="DHV24" s="302"/>
      <c r="DHW24" s="302"/>
      <c r="DHX24" s="302"/>
      <c r="DHY24" s="302"/>
      <c r="DHZ24" s="302"/>
      <c r="DIA24" s="302"/>
      <c r="DIB24" s="302"/>
      <c r="DIC24" s="302"/>
      <c r="DID24" s="302"/>
      <c r="DIE24" s="302"/>
      <c r="DIF24" s="302"/>
      <c r="DIG24" s="302"/>
      <c r="DIH24" s="302"/>
      <c r="DII24" s="302"/>
      <c r="DIJ24" s="302"/>
      <c r="DIK24" s="302"/>
      <c r="DIL24" s="302"/>
      <c r="DIM24" s="302"/>
      <c r="DIN24" s="302"/>
      <c r="DIO24" s="302"/>
      <c r="DIP24" s="302"/>
      <c r="DIQ24" s="302"/>
      <c r="DIR24" s="302"/>
      <c r="DIS24" s="302"/>
      <c r="DIT24" s="302"/>
      <c r="DIU24" s="302"/>
      <c r="DIV24" s="302"/>
      <c r="DIW24" s="302"/>
      <c r="DIX24" s="302"/>
      <c r="DIY24" s="302"/>
      <c r="DIZ24" s="302"/>
      <c r="DJA24" s="302"/>
      <c r="DJB24" s="302"/>
      <c r="DJC24" s="302"/>
      <c r="DJD24" s="302"/>
      <c r="DJE24" s="302"/>
      <c r="DJF24" s="302"/>
      <c r="DJG24" s="302"/>
      <c r="DJH24" s="302"/>
      <c r="DJI24" s="302"/>
      <c r="DJJ24" s="302"/>
      <c r="DJK24" s="302"/>
      <c r="DJL24" s="302"/>
      <c r="DJM24" s="302"/>
      <c r="DJN24" s="302"/>
      <c r="DJO24" s="302"/>
      <c r="DJP24" s="302"/>
      <c r="DJQ24" s="302"/>
      <c r="DJR24" s="302"/>
      <c r="DJS24" s="302"/>
      <c r="DJT24" s="302"/>
      <c r="DJU24" s="302"/>
      <c r="DJV24" s="302"/>
      <c r="DJW24" s="302"/>
      <c r="DJX24" s="302"/>
      <c r="DJY24" s="302"/>
      <c r="DJZ24" s="302"/>
      <c r="DKA24" s="302"/>
      <c r="DKB24" s="302"/>
      <c r="DKC24" s="302"/>
      <c r="DKD24" s="302"/>
      <c r="DKE24" s="302"/>
      <c r="DKF24" s="302"/>
      <c r="DKG24" s="302"/>
      <c r="DKH24" s="302"/>
      <c r="DKI24" s="302"/>
      <c r="DKJ24" s="302"/>
      <c r="DKK24" s="302"/>
      <c r="DKL24" s="302"/>
      <c r="DKM24" s="302"/>
      <c r="DKN24" s="302"/>
      <c r="DKO24" s="302"/>
      <c r="DKP24" s="302"/>
      <c r="DKQ24" s="302"/>
      <c r="DKR24" s="302"/>
      <c r="DKS24" s="302"/>
      <c r="DKT24" s="302"/>
      <c r="DKU24" s="302"/>
      <c r="DKV24" s="302"/>
      <c r="DKW24" s="302"/>
      <c r="DKX24" s="302"/>
      <c r="DKY24" s="302"/>
      <c r="DKZ24" s="302"/>
      <c r="DLA24" s="302"/>
      <c r="DLB24" s="302"/>
      <c r="DLC24" s="302"/>
      <c r="DLD24" s="302"/>
      <c r="DLE24" s="302"/>
      <c r="DLF24" s="302"/>
      <c r="DLG24" s="302"/>
      <c r="DLH24" s="302"/>
      <c r="DLI24" s="302"/>
      <c r="DLJ24" s="302"/>
      <c r="DLK24" s="302"/>
      <c r="DLL24" s="302"/>
      <c r="DLM24" s="302"/>
      <c r="DLN24" s="302"/>
      <c r="DLO24" s="302"/>
      <c r="DLP24" s="302"/>
      <c r="DLQ24" s="302"/>
      <c r="DLR24" s="302"/>
      <c r="DLS24" s="302"/>
      <c r="DLT24" s="302"/>
      <c r="DLU24" s="302"/>
      <c r="DLV24" s="302"/>
      <c r="DLW24" s="302"/>
      <c r="DLX24" s="302"/>
      <c r="DLY24" s="302"/>
      <c r="DLZ24" s="302"/>
      <c r="DMA24" s="302"/>
      <c r="DMB24" s="302"/>
      <c r="DMC24" s="302"/>
      <c r="DMD24" s="302"/>
      <c r="DME24" s="302"/>
      <c r="DMF24" s="302"/>
      <c r="DMG24" s="302"/>
      <c r="DMH24" s="302"/>
      <c r="DMI24" s="302"/>
      <c r="DMJ24" s="302"/>
      <c r="DMK24" s="302"/>
      <c r="DML24" s="302"/>
      <c r="DMM24" s="302"/>
      <c r="DMN24" s="302"/>
      <c r="DMO24" s="302"/>
      <c r="DMP24" s="302"/>
      <c r="DMQ24" s="302"/>
      <c r="DMR24" s="302"/>
      <c r="DMS24" s="302"/>
      <c r="DMT24" s="302"/>
      <c r="DMU24" s="302"/>
      <c r="DMV24" s="302"/>
      <c r="DMW24" s="302"/>
      <c r="DMX24" s="302"/>
      <c r="DMY24" s="302"/>
      <c r="DMZ24" s="302"/>
      <c r="DNA24" s="302"/>
      <c r="DNB24" s="302"/>
      <c r="DNC24" s="302"/>
      <c r="DND24" s="302"/>
      <c r="DNE24" s="302"/>
      <c r="DNF24" s="302"/>
      <c r="DNG24" s="302"/>
      <c r="DNH24" s="302"/>
      <c r="DNI24" s="302"/>
      <c r="DNJ24" s="302"/>
      <c r="DNK24" s="302"/>
      <c r="DNL24" s="302"/>
      <c r="DNM24" s="302"/>
      <c r="DNN24" s="302"/>
      <c r="DNO24" s="302"/>
      <c r="DNP24" s="302"/>
      <c r="DNQ24" s="302"/>
      <c r="DNR24" s="302"/>
      <c r="DNS24" s="302"/>
      <c r="DNT24" s="302"/>
      <c r="DNU24" s="302"/>
      <c r="DNV24" s="302"/>
      <c r="DNW24" s="302"/>
      <c r="DNX24" s="302"/>
      <c r="DNY24" s="302"/>
      <c r="DNZ24" s="302"/>
      <c r="DOA24" s="302"/>
      <c r="DOB24" s="302"/>
      <c r="DOC24" s="302"/>
      <c r="DOD24" s="302"/>
      <c r="DOE24" s="302"/>
      <c r="DOF24" s="302"/>
      <c r="DOG24" s="302"/>
      <c r="DOH24" s="302"/>
      <c r="DOI24" s="302"/>
      <c r="DOJ24" s="302"/>
      <c r="DOK24" s="302"/>
      <c r="DOL24" s="302"/>
      <c r="DOM24" s="302"/>
      <c r="DON24" s="302"/>
      <c r="DOO24" s="302"/>
      <c r="DOP24" s="302"/>
      <c r="DOQ24" s="302"/>
      <c r="DOR24" s="302"/>
      <c r="DOS24" s="302"/>
      <c r="DOT24" s="302"/>
      <c r="DOU24" s="302"/>
      <c r="DOV24" s="302"/>
      <c r="DOW24" s="302"/>
      <c r="DOX24" s="302"/>
      <c r="DOY24" s="302"/>
      <c r="DOZ24" s="302"/>
      <c r="DPA24" s="302"/>
      <c r="DPB24" s="302"/>
      <c r="DPC24" s="302"/>
      <c r="DPD24" s="302"/>
      <c r="DPE24" s="302"/>
      <c r="DPF24" s="302"/>
      <c r="DPG24" s="302"/>
      <c r="DPH24" s="302"/>
      <c r="DPI24" s="302"/>
      <c r="DPJ24" s="302"/>
      <c r="DPK24" s="302"/>
      <c r="DPL24" s="302"/>
      <c r="DPM24" s="302"/>
      <c r="DPN24" s="302"/>
      <c r="DPO24" s="302"/>
      <c r="DPP24" s="302"/>
      <c r="DPQ24" s="302"/>
      <c r="DPR24" s="302"/>
      <c r="DPS24" s="302"/>
      <c r="DPT24" s="302"/>
      <c r="DPU24" s="302"/>
      <c r="DPV24" s="302"/>
      <c r="DPW24" s="302"/>
      <c r="DPX24" s="302"/>
      <c r="DPY24" s="302"/>
      <c r="DPZ24" s="302"/>
      <c r="DQA24" s="302"/>
      <c r="DQB24" s="302"/>
      <c r="DQC24" s="302"/>
      <c r="DQD24" s="302"/>
      <c r="DQE24" s="302"/>
      <c r="DQF24" s="302"/>
      <c r="DQG24" s="302"/>
      <c r="DQH24" s="302"/>
      <c r="DQI24" s="302"/>
      <c r="DQJ24" s="302"/>
      <c r="DQK24" s="302"/>
      <c r="DQL24" s="302"/>
      <c r="DQM24" s="302"/>
      <c r="DQN24" s="302"/>
      <c r="DQO24" s="302"/>
      <c r="DQP24" s="302"/>
      <c r="DQQ24" s="302"/>
      <c r="DQR24" s="302"/>
      <c r="DQS24" s="302"/>
      <c r="DQT24" s="302"/>
      <c r="DQU24" s="302"/>
      <c r="DQV24" s="302"/>
      <c r="DQW24" s="302"/>
      <c r="DQX24" s="302"/>
      <c r="DQY24" s="302"/>
      <c r="DQZ24" s="302"/>
      <c r="DRA24" s="302"/>
      <c r="DRB24" s="302"/>
      <c r="DRC24" s="302"/>
      <c r="DRD24" s="302"/>
      <c r="DRE24" s="302"/>
      <c r="DRF24" s="302"/>
      <c r="DRG24" s="302"/>
      <c r="DRH24" s="302"/>
      <c r="DRI24" s="302"/>
      <c r="DRJ24" s="302"/>
      <c r="DRK24" s="302"/>
      <c r="DRL24" s="302"/>
      <c r="DRM24" s="302"/>
      <c r="DRN24" s="302"/>
      <c r="DRO24" s="302"/>
      <c r="DRP24" s="302"/>
      <c r="DRQ24" s="302"/>
      <c r="DRR24" s="302"/>
      <c r="DRS24" s="302"/>
      <c r="DRT24" s="302"/>
      <c r="DRU24" s="302"/>
      <c r="DRV24" s="302"/>
      <c r="DRW24" s="302"/>
      <c r="DRX24" s="302"/>
      <c r="DRY24" s="302"/>
      <c r="DRZ24" s="302"/>
      <c r="DSA24" s="302"/>
      <c r="DSB24" s="302"/>
      <c r="DSC24" s="302"/>
      <c r="DSD24" s="302"/>
      <c r="DSE24" s="302"/>
      <c r="DSF24" s="302"/>
      <c r="DSG24" s="302"/>
      <c r="DSH24" s="302"/>
      <c r="DSI24" s="302"/>
      <c r="DSJ24" s="302"/>
      <c r="DSK24" s="302"/>
      <c r="DSL24" s="302"/>
      <c r="DSM24" s="302"/>
      <c r="DSN24" s="302"/>
      <c r="DSO24" s="302"/>
      <c r="DSP24" s="302"/>
      <c r="DSQ24" s="302"/>
      <c r="DSR24" s="302"/>
      <c r="DSS24" s="302"/>
      <c r="DST24" s="302"/>
      <c r="DSU24" s="302"/>
      <c r="DSV24" s="302"/>
      <c r="DSW24" s="302"/>
      <c r="DSX24" s="302"/>
      <c r="DSY24" s="302"/>
      <c r="DSZ24" s="302"/>
      <c r="DTA24" s="302"/>
      <c r="DTB24" s="302"/>
      <c r="DTC24" s="302"/>
      <c r="DTD24" s="302"/>
      <c r="DTE24" s="302"/>
      <c r="DTF24" s="302"/>
      <c r="DTG24" s="302"/>
      <c r="DTH24" s="302"/>
      <c r="DTI24" s="302"/>
      <c r="DTJ24" s="302"/>
      <c r="DTK24" s="302"/>
      <c r="DTL24" s="302"/>
      <c r="DTM24" s="302"/>
      <c r="DTN24" s="302"/>
      <c r="DTO24" s="302"/>
      <c r="DTP24" s="302"/>
      <c r="DTQ24" s="302"/>
      <c r="DTR24" s="302"/>
      <c r="DTS24" s="302"/>
      <c r="DTT24" s="302"/>
      <c r="DTU24" s="302"/>
      <c r="DTV24" s="302"/>
      <c r="DTW24" s="302"/>
      <c r="DTX24" s="302"/>
      <c r="DTY24" s="302"/>
      <c r="DTZ24" s="302"/>
      <c r="DUA24" s="302"/>
      <c r="DUB24" s="302"/>
      <c r="DUC24" s="302"/>
      <c r="DUD24" s="302"/>
      <c r="DUE24" s="302"/>
      <c r="DUF24" s="302"/>
      <c r="DUG24" s="302"/>
      <c r="DUH24" s="302"/>
      <c r="DUI24" s="302"/>
      <c r="DUJ24" s="302"/>
      <c r="DUK24" s="302"/>
      <c r="DUL24" s="302"/>
      <c r="DUM24" s="302"/>
      <c r="DUN24" s="302"/>
      <c r="DUO24" s="302"/>
      <c r="DUP24" s="302"/>
      <c r="DUQ24" s="302"/>
      <c r="DUR24" s="302"/>
      <c r="DUS24" s="302"/>
      <c r="DUT24" s="302"/>
      <c r="DUU24" s="302"/>
      <c r="DUV24" s="302"/>
      <c r="DUW24" s="302"/>
      <c r="DUX24" s="302"/>
      <c r="DUY24" s="302"/>
      <c r="DUZ24" s="302"/>
      <c r="DVA24" s="302"/>
      <c r="DVB24" s="302"/>
      <c r="DVC24" s="302"/>
      <c r="DVD24" s="302"/>
      <c r="DVE24" s="302"/>
      <c r="DVF24" s="302"/>
      <c r="DVG24" s="302"/>
      <c r="DVH24" s="302"/>
      <c r="DVI24" s="302"/>
      <c r="DVJ24" s="302"/>
      <c r="DVK24" s="302"/>
      <c r="DVL24" s="302"/>
      <c r="DVM24" s="302"/>
      <c r="DVN24" s="302"/>
      <c r="DVO24" s="302"/>
      <c r="DVP24" s="302"/>
      <c r="DVQ24" s="302"/>
      <c r="DVR24" s="302"/>
      <c r="DVS24" s="302"/>
      <c r="DVT24" s="302"/>
      <c r="DVU24" s="302"/>
      <c r="DVV24" s="302"/>
      <c r="DVW24" s="302"/>
      <c r="DVX24" s="302"/>
      <c r="DVY24" s="302"/>
      <c r="DVZ24" s="302"/>
      <c r="DWA24" s="302"/>
      <c r="DWB24" s="302"/>
      <c r="DWC24" s="302"/>
      <c r="DWD24" s="302"/>
      <c r="DWE24" s="302"/>
      <c r="DWF24" s="302"/>
      <c r="DWG24" s="302"/>
      <c r="DWH24" s="302"/>
      <c r="DWI24" s="302"/>
      <c r="DWJ24" s="302"/>
      <c r="DWK24" s="302"/>
      <c r="DWL24" s="302"/>
      <c r="DWM24" s="302"/>
      <c r="DWN24" s="302"/>
      <c r="DWO24" s="302"/>
      <c r="DWP24" s="302"/>
      <c r="DWQ24" s="302"/>
      <c r="DWR24" s="302"/>
      <c r="DWS24" s="302"/>
      <c r="DWT24" s="302"/>
      <c r="DWU24" s="302"/>
      <c r="DWV24" s="302"/>
      <c r="DWW24" s="302"/>
      <c r="DWX24" s="302"/>
      <c r="DWY24" s="302"/>
      <c r="DWZ24" s="302"/>
      <c r="DXA24" s="302"/>
      <c r="DXB24" s="302"/>
      <c r="DXC24" s="302"/>
      <c r="DXD24" s="302"/>
      <c r="DXE24" s="302"/>
      <c r="DXF24" s="302"/>
      <c r="DXG24" s="302"/>
      <c r="DXH24" s="302"/>
      <c r="DXI24" s="302"/>
      <c r="DXJ24" s="302"/>
      <c r="DXK24" s="302"/>
      <c r="DXL24" s="302"/>
      <c r="DXM24" s="302"/>
      <c r="DXN24" s="302"/>
      <c r="DXO24" s="302"/>
      <c r="DXP24" s="302"/>
      <c r="DXQ24" s="302"/>
      <c r="DXR24" s="302"/>
      <c r="DXS24" s="302"/>
      <c r="DXT24" s="302"/>
      <c r="DXU24" s="302"/>
      <c r="DXV24" s="302"/>
      <c r="DXW24" s="302"/>
      <c r="DXX24" s="302"/>
      <c r="DXY24" s="302"/>
      <c r="DXZ24" s="302"/>
      <c r="DYA24" s="302"/>
      <c r="DYB24" s="302"/>
      <c r="DYC24" s="302"/>
      <c r="DYD24" s="302"/>
      <c r="DYE24" s="302"/>
      <c r="DYF24" s="302"/>
      <c r="DYG24" s="302"/>
      <c r="DYH24" s="302"/>
      <c r="DYI24" s="302"/>
      <c r="DYJ24" s="302"/>
      <c r="DYK24" s="302"/>
      <c r="DYL24" s="302"/>
      <c r="DYM24" s="302"/>
      <c r="DYN24" s="302"/>
      <c r="DYO24" s="302"/>
      <c r="DYP24" s="302"/>
      <c r="DYQ24" s="302"/>
      <c r="DYR24" s="302"/>
      <c r="DYS24" s="302"/>
      <c r="DYT24" s="302"/>
      <c r="DYU24" s="302"/>
      <c r="DYV24" s="302"/>
      <c r="DYW24" s="302"/>
      <c r="DYX24" s="302"/>
      <c r="DYY24" s="302"/>
      <c r="DYZ24" s="302"/>
      <c r="DZA24" s="302"/>
      <c r="DZB24" s="302"/>
      <c r="DZC24" s="302"/>
      <c r="DZD24" s="302"/>
      <c r="DZE24" s="302"/>
      <c r="DZF24" s="302"/>
      <c r="DZG24" s="302"/>
      <c r="DZH24" s="302"/>
      <c r="DZI24" s="302"/>
      <c r="DZJ24" s="302"/>
      <c r="DZK24" s="302"/>
      <c r="DZL24" s="302"/>
      <c r="DZM24" s="302"/>
      <c r="DZN24" s="302"/>
      <c r="DZO24" s="302"/>
      <c r="DZP24" s="302"/>
      <c r="DZQ24" s="302"/>
      <c r="DZR24" s="302"/>
      <c r="DZS24" s="302"/>
      <c r="DZT24" s="302"/>
      <c r="DZU24" s="302"/>
      <c r="DZV24" s="302"/>
      <c r="DZW24" s="302"/>
      <c r="DZX24" s="302"/>
      <c r="DZY24" s="302"/>
      <c r="DZZ24" s="302"/>
      <c r="EAA24" s="302"/>
      <c r="EAB24" s="302"/>
      <c r="EAC24" s="302"/>
      <c r="EAD24" s="302"/>
      <c r="EAE24" s="302"/>
      <c r="EAF24" s="302"/>
      <c r="EAG24" s="302"/>
      <c r="EAH24" s="302"/>
      <c r="EAI24" s="302"/>
      <c r="EAJ24" s="302"/>
      <c r="EAK24" s="302"/>
      <c r="EAL24" s="302"/>
      <c r="EAM24" s="302"/>
      <c r="EAN24" s="302"/>
      <c r="EAO24" s="302"/>
      <c r="EAP24" s="302"/>
      <c r="EAQ24" s="302"/>
      <c r="EAR24" s="302"/>
      <c r="EAS24" s="302"/>
      <c r="EAT24" s="302"/>
      <c r="EAU24" s="302"/>
      <c r="EAV24" s="302"/>
      <c r="EAW24" s="302"/>
      <c r="EAX24" s="302"/>
      <c r="EAY24" s="302"/>
      <c r="EAZ24" s="302"/>
      <c r="EBA24" s="302"/>
      <c r="EBB24" s="302"/>
      <c r="EBC24" s="302"/>
      <c r="EBD24" s="302"/>
      <c r="EBE24" s="302"/>
      <c r="EBF24" s="302"/>
      <c r="EBG24" s="302"/>
      <c r="EBH24" s="302"/>
      <c r="EBI24" s="302"/>
      <c r="EBJ24" s="302"/>
      <c r="EBK24" s="302"/>
      <c r="EBL24" s="302"/>
      <c r="EBM24" s="302"/>
      <c r="EBN24" s="302"/>
      <c r="EBO24" s="302"/>
      <c r="EBP24" s="302"/>
      <c r="EBQ24" s="302"/>
      <c r="EBR24" s="302"/>
      <c r="EBS24" s="302"/>
      <c r="EBT24" s="302"/>
      <c r="EBU24" s="302"/>
      <c r="EBV24" s="302"/>
      <c r="EBW24" s="302"/>
      <c r="EBX24" s="302"/>
      <c r="EBY24" s="302"/>
      <c r="EBZ24" s="302"/>
      <c r="ECA24" s="302"/>
      <c r="ECB24" s="302"/>
      <c r="ECC24" s="302"/>
      <c r="ECD24" s="302"/>
      <c r="ECE24" s="302"/>
      <c r="ECF24" s="302"/>
      <c r="ECG24" s="302"/>
      <c r="ECH24" s="302"/>
      <c r="ECI24" s="302"/>
      <c r="ECJ24" s="302"/>
      <c r="ECK24" s="302"/>
      <c r="ECL24" s="302"/>
      <c r="ECM24" s="302"/>
      <c r="ECN24" s="302"/>
      <c r="ECO24" s="302"/>
      <c r="ECP24" s="302"/>
      <c r="ECQ24" s="302"/>
      <c r="ECR24" s="302"/>
      <c r="ECS24" s="302"/>
      <c r="ECT24" s="302"/>
      <c r="ECU24" s="302"/>
      <c r="ECV24" s="302"/>
      <c r="ECW24" s="302"/>
      <c r="ECX24" s="302"/>
      <c r="ECY24" s="302"/>
      <c r="ECZ24" s="302"/>
      <c r="EDA24" s="302"/>
      <c r="EDB24" s="302"/>
      <c r="EDC24" s="302"/>
      <c r="EDD24" s="302"/>
      <c r="EDE24" s="302"/>
      <c r="EDF24" s="302"/>
      <c r="EDG24" s="302"/>
      <c r="EDH24" s="302"/>
      <c r="EDI24" s="302"/>
      <c r="EDJ24" s="302"/>
      <c r="EDK24" s="302"/>
      <c r="EDL24" s="302"/>
      <c r="EDM24" s="302"/>
      <c r="EDN24" s="302"/>
      <c r="EDO24" s="302"/>
      <c r="EDP24" s="302"/>
      <c r="EDQ24" s="302"/>
      <c r="EDR24" s="302"/>
      <c r="EDS24" s="302"/>
      <c r="EDT24" s="302"/>
      <c r="EDU24" s="302"/>
      <c r="EDV24" s="302"/>
      <c r="EDW24" s="302"/>
      <c r="EDX24" s="302"/>
      <c r="EDY24" s="302"/>
      <c r="EDZ24" s="302"/>
      <c r="EEA24" s="302"/>
      <c r="EEB24" s="302"/>
      <c r="EEC24" s="302"/>
      <c r="EED24" s="302"/>
      <c r="EEE24" s="302"/>
      <c r="EEF24" s="302"/>
      <c r="EEG24" s="302"/>
      <c r="EEH24" s="302"/>
      <c r="EEI24" s="302"/>
      <c r="EEJ24" s="302"/>
      <c r="EEK24" s="302"/>
      <c r="EEL24" s="302"/>
      <c r="EEM24" s="302"/>
      <c r="EEN24" s="302"/>
      <c r="EEO24" s="302"/>
      <c r="EEP24" s="302"/>
      <c r="EEQ24" s="302"/>
      <c r="EER24" s="302"/>
      <c r="EES24" s="302"/>
      <c r="EET24" s="302"/>
      <c r="EEU24" s="302"/>
      <c r="EEV24" s="302"/>
      <c r="EEW24" s="302"/>
      <c r="EEX24" s="302"/>
      <c r="EEY24" s="302"/>
      <c r="EEZ24" s="302"/>
      <c r="EFA24" s="302"/>
      <c r="EFB24" s="302"/>
      <c r="EFC24" s="302"/>
      <c r="EFD24" s="302"/>
      <c r="EFE24" s="302"/>
      <c r="EFF24" s="302"/>
      <c r="EFG24" s="302"/>
      <c r="EFH24" s="302"/>
      <c r="EFI24" s="302"/>
      <c r="EFJ24" s="302"/>
      <c r="EFK24" s="302"/>
      <c r="EFL24" s="302"/>
      <c r="EFM24" s="302"/>
      <c r="EFN24" s="302"/>
      <c r="EFO24" s="302"/>
      <c r="EFP24" s="302"/>
      <c r="EFQ24" s="302"/>
      <c r="EFR24" s="302"/>
      <c r="EFS24" s="302"/>
      <c r="EFT24" s="302"/>
      <c r="EFU24" s="302"/>
      <c r="EFV24" s="302"/>
      <c r="EFW24" s="302"/>
      <c r="EFX24" s="302"/>
      <c r="EFY24" s="302"/>
      <c r="EFZ24" s="302"/>
      <c r="EGA24" s="302"/>
      <c r="EGB24" s="302"/>
      <c r="EGC24" s="302"/>
      <c r="EGD24" s="302"/>
      <c r="EGE24" s="302"/>
      <c r="EGF24" s="302"/>
      <c r="EGG24" s="302"/>
      <c r="EGH24" s="302"/>
      <c r="EGI24" s="302"/>
      <c r="EGJ24" s="302"/>
      <c r="EGK24" s="302"/>
      <c r="EGL24" s="302"/>
      <c r="EGM24" s="302"/>
      <c r="EGN24" s="302"/>
      <c r="EGO24" s="302"/>
      <c r="EGP24" s="302"/>
      <c r="EGQ24" s="302"/>
      <c r="EGR24" s="302"/>
      <c r="EGS24" s="302"/>
      <c r="EGT24" s="302"/>
      <c r="EGU24" s="302"/>
      <c r="EGV24" s="302"/>
      <c r="EGW24" s="302"/>
      <c r="EGX24" s="302"/>
      <c r="EGY24" s="302"/>
      <c r="EGZ24" s="302"/>
      <c r="EHA24" s="302"/>
      <c r="EHB24" s="302"/>
      <c r="EHC24" s="302"/>
      <c r="EHD24" s="302"/>
      <c r="EHE24" s="302"/>
      <c r="EHF24" s="302"/>
      <c r="EHG24" s="302"/>
      <c r="EHH24" s="302"/>
      <c r="EHI24" s="302"/>
      <c r="EHJ24" s="302"/>
      <c r="EHK24" s="302"/>
      <c r="EHL24" s="302"/>
      <c r="EHM24" s="302"/>
      <c r="EHN24" s="302"/>
      <c r="EHO24" s="302"/>
      <c r="EHP24" s="302"/>
      <c r="EHQ24" s="302"/>
      <c r="EHR24" s="302"/>
      <c r="EHS24" s="302"/>
      <c r="EHT24" s="302"/>
      <c r="EHU24" s="302"/>
      <c r="EHV24" s="302"/>
      <c r="EHW24" s="302"/>
      <c r="EHX24" s="302"/>
      <c r="EHY24" s="302"/>
      <c r="EHZ24" s="302"/>
      <c r="EIA24" s="302"/>
      <c r="EIB24" s="302"/>
      <c r="EIC24" s="302"/>
      <c r="EID24" s="302"/>
      <c r="EIE24" s="302"/>
      <c r="EIF24" s="302"/>
      <c r="EIG24" s="302"/>
      <c r="EIH24" s="302"/>
      <c r="EII24" s="302"/>
      <c r="EIJ24" s="302"/>
      <c r="EIK24" s="302"/>
      <c r="EIL24" s="302"/>
      <c r="EIM24" s="302"/>
      <c r="EIN24" s="302"/>
      <c r="EIO24" s="302"/>
      <c r="EIP24" s="302"/>
      <c r="EIQ24" s="302"/>
      <c r="EIR24" s="302"/>
      <c r="EIS24" s="302"/>
      <c r="EIT24" s="302"/>
      <c r="EIU24" s="302"/>
      <c r="EIV24" s="302"/>
      <c r="EIW24" s="302"/>
      <c r="EIX24" s="302"/>
      <c r="EIY24" s="302"/>
      <c r="EIZ24" s="302"/>
      <c r="EJA24" s="302"/>
      <c r="EJB24" s="302"/>
      <c r="EJC24" s="302"/>
      <c r="EJD24" s="302"/>
      <c r="EJE24" s="302"/>
      <c r="EJF24" s="302"/>
      <c r="EJG24" s="302"/>
      <c r="EJH24" s="302"/>
      <c r="EJI24" s="302"/>
      <c r="EJJ24" s="302"/>
      <c r="EJK24" s="302"/>
      <c r="EJL24" s="302"/>
      <c r="EJM24" s="302"/>
      <c r="EJN24" s="302"/>
      <c r="EJO24" s="302"/>
      <c r="EJP24" s="302"/>
      <c r="EJQ24" s="302"/>
      <c r="EJR24" s="302"/>
      <c r="EJS24" s="302"/>
      <c r="EJT24" s="302"/>
      <c r="EJU24" s="302"/>
      <c r="EJV24" s="302"/>
      <c r="EJW24" s="302"/>
      <c r="EJX24" s="302"/>
      <c r="EJY24" s="302"/>
      <c r="EJZ24" s="302"/>
      <c r="EKA24" s="302"/>
      <c r="EKB24" s="302"/>
      <c r="EKC24" s="302"/>
      <c r="EKD24" s="302"/>
      <c r="EKE24" s="302"/>
      <c r="EKF24" s="302"/>
      <c r="EKG24" s="302"/>
      <c r="EKH24" s="302"/>
      <c r="EKI24" s="302"/>
      <c r="EKJ24" s="302"/>
      <c r="EKK24" s="302"/>
      <c r="EKL24" s="302"/>
      <c r="EKM24" s="302"/>
      <c r="EKN24" s="302"/>
      <c r="EKO24" s="302"/>
      <c r="EKP24" s="302"/>
      <c r="EKQ24" s="302"/>
      <c r="EKR24" s="302"/>
      <c r="EKS24" s="302"/>
      <c r="EKT24" s="302"/>
      <c r="EKU24" s="302"/>
      <c r="EKV24" s="302"/>
      <c r="EKW24" s="302"/>
      <c r="EKX24" s="302"/>
      <c r="EKY24" s="302"/>
      <c r="EKZ24" s="302"/>
      <c r="ELA24" s="302"/>
      <c r="ELB24" s="302"/>
      <c r="ELC24" s="302"/>
      <c r="ELD24" s="302"/>
      <c r="ELE24" s="302"/>
      <c r="ELF24" s="302"/>
      <c r="ELG24" s="302"/>
      <c r="ELH24" s="302"/>
      <c r="ELI24" s="302"/>
      <c r="ELJ24" s="302"/>
      <c r="ELK24" s="302"/>
      <c r="ELL24" s="302"/>
      <c r="ELM24" s="302"/>
      <c r="ELN24" s="302"/>
      <c r="ELO24" s="302"/>
      <c r="ELP24" s="302"/>
      <c r="ELQ24" s="302"/>
      <c r="ELR24" s="302"/>
      <c r="ELS24" s="302"/>
      <c r="ELT24" s="302"/>
      <c r="ELU24" s="302"/>
      <c r="ELV24" s="302"/>
      <c r="ELW24" s="302"/>
      <c r="ELX24" s="302"/>
      <c r="ELY24" s="302"/>
      <c r="ELZ24" s="302"/>
      <c r="EMA24" s="302"/>
      <c r="EMB24" s="302"/>
      <c r="EMC24" s="302"/>
      <c r="EMD24" s="302"/>
      <c r="EME24" s="302"/>
      <c r="EMF24" s="302"/>
      <c r="EMG24" s="302"/>
      <c r="EMH24" s="302"/>
      <c r="EMI24" s="302"/>
      <c r="EMJ24" s="302"/>
      <c r="EMK24" s="302"/>
      <c r="EML24" s="302"/>
      <c r="EMM24" s="302"/>
      <c r="EMN24" s="302"/>
      <c r="EMO24" s="302"/>
      <c r="EMP24" s="302"/>
      <c r="EMQ24" s="302"/>
      <c r="EMR24" s="302"/>
      <c r="EMS24" s="302"/>
      <c r="EMT24" s="302"/>
      <c r="EMU24" s="302"/>
      <c r="EMV24" s="302"/>
      <c r="EMW24" s="302"/>
      <c r="EMX24" s="302"/>
      <c r="EMY24" s="302"/>
      <c r="EMZ24" s="302"/>
      <c r="ENA24" s="302"/>
      <c r="ENB24" s="302"/>
      <c r="ENC24" s="302"/>
      <c r="END24" s="302"/>
      <c r="ENE24" s="302"/>
      <c r="ENF24" s="302"/>
      <c r="ENG24" s="302"/>
      <c r="ENH24" s="302"/>
      <c r="ENI24" s="302"/>
      <c r="ENJ24" s="302"/>
      <c r="ENK24" s="302"/>
      <c r="ENL24" s="302"/>
      <c r="ENM24" s="302"/>
      <c r="ENN24" s="302"/>
      <c r="ENO24" s="302"/>
      <c r="ENP24" s="302"/>
      <c r="ENQ24" s="302"/>
      <c r="ENR24" s="302"/>
      <c r="ENS24" s="302"/>
      <c r="ENT24" s="302"/>
      <c r="ENU24" s="302"/>
      <c r="ENV24" s="302"/>
      <c r="ENW24" s="302"/>
      <c r="ENX24" s="302"/>
      <c r="ENY24" s="302"/>
      <c r="ENZ24" s="302"/>
      <c r="EOA24" s="302"/>
      <c r="EOB24" s="302"/>
      <c r="EOC24" s="302"/>
      <c r="EOD24" s="302"/>
      <c r="EOE24" s="302"/>
      <c r="EOF24" s="302"/>
      <c r="EOG24" s="302"/>
      <c r="EOH24" s="302"/>
      <c r="EOI24" s="302"/>
      <c r="EOJ24" s="302"/>
      <c r="EOK24" s="302"/>
      <c r="EOL24" s="302"/>
      <c r="EOM24" s="302"/>
      <c r="EON24" s="302"/>
      <c r="EOO24" s="302"/>
      <c r="EOP24" s="302"/>
      <c r="EOQ24" s="302"/>
      <c r="EOR24" s="302"/>
      <c r="EOS24" s="302"/>
      <c r="EOT24" s="302"/>
      <c r="EOU24" s="302"/>
      <c r="EOV24" s="302"/>
      <c r="EOW24" s="302"/>
      <c r="EOX24" s="302"/>
      <c r="EOY24" s="302"/>
      <c r="EOZ24" s="302"/>
      <c r="EPA24" s="302"/>
      <c r="EPB24" s="302"/>
      <c r="EPC24" s="302"/>
      <c r="EPD24" s="302"/>
      <c r="EPE24" s="302"/>
      <c r="EPF24" s="302"/>
      <c r="EPG24" s="302"/>
      <c r="EPH24" s="302"/>
      <c r="EPI24" s="302"/>
      <c r="EPJ24" s="302"/>
      <c r="EPK24" s="302"/>
      <c r="EPL24" s="302"/>
      <c r="EPM24" s="302"/>
      <c r="EPN24" s="302"/>
      <c r="EPO24" s="302"/>
      <c r="EPP24" s="302"/>
      <c r="EPQ24" s="302"/>
      <c r="EPR24" s="302"/>
      <c r="EPS24" s="302"/>
      <c r="EPT24" s="302"/>
      <c r="EPU24" s="302"/>
      <c r="EPV24" s="302"/>
      <c r="EPW24" s="302"/>
      <c r="EPX24" s="302"/>
      <c r="EPY24" s="302"/>
      <c r="EPZ24" s="302"/>
      <c r="EQA24" s="302"/>
      <c r="EQB24" s="302"/>
      <c r="EQC24" s="302"/>
      <c r="EQD24" s="302"/>
      <c r="EQE24" s="302"/>
      <c r="EQF24" s="302"/>
      <c r="EQG24" s="302"/>
      <c r="EQH24" s="302"/>
      <c r="EQI24" s="302"/>
      <c r="EQJ24" s="302"/>
      <c r="EQK24" s="302"/>
      <c r="EQL24" s="302"/>
      <c r="EQM24" s="302"/>
      <c r="EQN24" s="302"/>
      <c r="EQO24" s="302"/>
      <c r="EQP24" s="302"/>
      <c r="EQQ24" s="302"/>
      <c r="EQR24" s="302"/>
      <c r="EQS24" s="302"/>
      <c r="EQT24" s="302"/>
      <c r="EQU24" s="302"/>
      <c r="EQV24" s="302"/>
      <c r="EQW24" s="302"/>
      <c r="EQX24" s="302"/>
      <c r="EQY24" s="302"/>
      <c r="EQZ24" s="302"/>
      <c r="ERA24" s="302"/>
      <c r="ERB24" s="302"/>
      <c r="ERC24" s="302"/>
      <c r="ERD24" s="302"/>
      <c r="ERE24" s="302"/>
      <c r="ERF24" s="302"/>
      <c r="ERG24" s="302"/>
      <c r="ERH24" s="302"/>
      <c r="ERI24" s="302"/>
      <c r="ERJ24" s="302"/>
      <c r="ERK24" s="302"/>
      <c r="ERL24" s="302"/>
      <c r="ERM24" s="302"/>
      <c r="ERN24" s="302"/>
      <c r="ERO24" s="302"/>
      <c r="ERP24" s="302"/>
      <c r="ERQ24" s="302"/>
      <c r="ERR24" s="302"/>
      <c r="ERS24" s="302"/>
      <c r="ERT24" s="302"/>
      <c r="ERU24" s="302"/>
      <c r="ERV24" s="302"/>
      <c r="ERW24" s="302"/>
      <c r="ERX24" s="302"/>
      <c r="ERY24" s="302"/>
      <c r="ERZ24" s="302"/>
      <c r="ESA24" s="302"/>
      <c r="ESB24" s="302"/>
      <c r="ESC24" s="302"/>
      <c r="ESD24" s="302"/>
      <c r="ESE24" s="302"/>
      <c r="ESF24" s="302"/>
      <c r="ESG24" s="302"/>
      <c r="ESH24" s="302"/>
      <c r="ESI24" s="302"/>
      <c r="ESJ24" s="302"/>
      <c r="ESK24" s="302"/>
      <c r="ESL24" s="302"/>
      <c r="ESM24" s="302"/>
      <c r="ESN24" s="302"/>
      <c r="ESO24" s="302"/>
      <c r="ESP24" s="302"/>
      <c r="ESQ24" s="302"/>
      <c r="ESR24" s="302"/>
      <c r="ESS24" s="302"/>
      <c r="EST24" s="302"/>
      <c r="ESU24" s="302"/>
      <c r="ESV24" s="302"/>
      <c r="ESW24" s="302"/>
      <c r="ESX24" s="302"/>
      <c r="ESY24" s="302"/>
      <c r="ESZ24" s="302"/>
      <c r="ETA24" s="302"/>
      <c r="ETB24" s="302"/>
      <c r="ETC24" s="302"/>
      <c r="ETD24" s="302"/>
      <c r="ETE24" s="302"/>
      <c r="ETF24" s="302"/>
      <c r="ETG24" s="302"/>
      <c r="ETH24" s="302"/>
      <c r="ETI24" s="302"/>
      <c r="ETJ24" s="302"/>
      <c r="ETK24" s="302"/>
      <c r="ETL24" s="302"/>
      <c r="ETM24" s="302"/>
      <c r="ETN24" s="302"/>
      <c r="ETO24" s="302"/>
      <c r="ETP24" s="302"/>
      <c r="ETQ24" s="302"/>
      <c r="ETR24" s="302"/>
      <c r="ETS24" s="302"/>
      <c r="ETT24" s="302"/>
      <c r="ETU24" s="302"/>
      <c r="ETV24" s="302"/>
      <c r="ETW24" s="302"/>
      <c r="ETX24" s="302"/>
      <c r="ETY24" s="302"/>
      <c r="ETZ24" s="302"/>
      <c r="EUA24" s="302"/>
      <c r="EUB24" s="302"/>
      <c r="EUC24" s="302"/>
      <c r="EUD24" s="302"/>
      <c r="EUE24" s="302"/>
      <c r="EUF24" s="302"/>
      <c r="EUG24" s="302"/>
      <c r="EUH24" s="302"/>
      <c r="EUI24" s="302"/>
      <c r="EUJ24" s="302"/>
      <c r="EUK24" s="302"/>
      <c r="EUL24" s="302"/>
      <c r="EUM24" s="302"/>
      <c r="EUN24" s="302"/>
      <c r="EUO24" s="302"/>
      <c r="EUP24" s="302"/>
      <c r="EUQ24" s="302"/>
      <c r="EUR24" s="302"/>
      <c r="EUS24" s="302"/>
      <c r="EUT24" s="302"/>
      <c r="EUU24" s="302"/>
      <c r="EUV24" s="302"/>
      <c r="EUW24" s="302"/>
      <c r="EUX24" s="302"/>
      <c r="EUY24" s="302"/>
      <c r="EUZ24" s="302"/>
      <c r="EVA24" s="302"/>
      <c r="EVB24" s="302"/>
      <c r="EVC24" s="302"/>
      <c r="EVD24" s="302"/>
      <c r="EVE24" s="302"/>
      <c r="EVF24" s="302"/>
      <c r="EVG24" s="302"/>
      <c r="EVH24" s="302"/>
      <c r="EVI24" s="302"/>
      <c r="EVJ24" s="302"/>
      <c r="EVK24" s="302"/>
      <c r="EVL24" s="302"/>
      <c r="EVM24" s="302"/>
      <c r="EVN24" s="302"/>
      <c r="EVO24" s="302"/>
      <c r="EVP24" s="302"/>
      <c r="EVQ24" s="302"/>
      <c r="EVR24" s="302"/>
      <c r="EVS24" s="302"/>
      <c r="EVT24" s="302"/>
      <c r="EVU24" s="302"/>
      <c r="EVV24" s="302"/>
      <c r="EVW24" s="302"/>
      <c r="EVX24" s="302"/>
      <c r="EVY24" s="302"/>
      <c r="EVZ24" s="302"/>
      <c r="EWA24" s="302"/>
      <c r="EWB24" s="302"/>
      <c r="EWC24" s="302"/>
      <c r="EWD24" s="302"/>
      <c r="EWE24" s="302"/>
      <c r="EWF24" s="302"/>
      <c r="EWG24" s="302"/>
      <c r="EWH24" s="302"/>
      <c r="EWI24" s="302"/>
      <c r="EWJ24" s="302"/>
      <c r="EWK24" s="302"/>
      <c r="EWL24" s="302"/>
      <c r="EWM24" s="302"/>
      <c r="EWN24" s="302"/>
      <c r="EWO24" s="302"/>
      <c r="EWP24" s="302"/>
      <c r="EWQ24" s="302"/>
      <c r="EWR24" s="302"/>
      <c r="EWS24" s="302"/>
      <c r="EWT24" s="302"/>
      <c r="EWU24" s="302"/>
      <c r="EWV24" s="302"/>
      <c r="EWW24" s="302"/>
      <c r="EWX24" s="302"/>
      <c r="EWY24" s="302"/>
      <c r="EWZ24" s="302"/>
      <c r="EXA24" s="302"/>
      <c r="EXB24" s="302"/>
      <c r="EXC24" s="302"/>
      <c r="EXD24" s="302"/>
      <c r="EXE24" s="302"/>
      <c r="EXF24" s="302"/>
      <c r="EXG24" s="302"/>
      <c r="EXH24" s="302"/>
      <c r="EXI24" s="302"/>
      <c r="EXJ24" s="302"/>
      <c r="EXK24" s="302"/>
      <c r="EXL24" s="302"/>
      <c r="EXM24" s="302"/>
      <c r="EXN24" s="302"/>
      <c r="EXO24" s="302"/>
      <c r="EXP24" s="302"/>
      <c r="EXQ24" s="302"/>
      <c r="EXR24" s="302"/>
      <c r="EXS24" s="302"/>
      <c r="EXT24" s="302"/>
      <c r="EXU24" s="302"/>
      <c r="EXV24" s="302"/>
      <c r="EXW24" s="302"/>
      <c r="EXX24" s="302"/>
      <c r="EXY24" s="302"/>
      <c r="EXZ24" s="302"/>
      <c r="EYA24" s="302"/>
      <c r="EYB24" s="302"/>
      <c r="EYC24" s="302"/>
      <c r="EYD24" s="302"/>
      <c r="EYE24" s="302"/>
      <c r="EYF24" s="302"/>
      <c r="EYG24" s="302"/>
      <c r="EYH24" s="302"/>
      <c r="EYI24" s="302"/>
      <c r="EYJ24" s="302"/>
      <c r="EYK24" s="302"/>
      <c r="EYL24" s="302"/>
      <c r="EYM24" s="302"/>
      <c r="EYN24" s="302"/>
      <c r="EYO24" s="302"/>
      <c r="EYP24" s="302"/>
      <c r="EYQ24" s="302"/>
      <c r="EYR24" s="302"/>
      <c r="EYS24" s="302"/>
      <c r="EYT24" s="302"/>
      <c r="EYU24" s="302"/>
      <c r="EYV24" s="302"/>
      <c r="EYW24" s="302"/>
      <c r="EYX24" s="302"/>
      <c r="EYY24" s="302"/>
      <c r="EYZ24" s="302"/>
      <c r="EZA24" s="302"/>
      <c r="EZB24" s="302"/>
      <c r="EZC24" s="302"/>
      <c r="EZD24" s="302"/>
      <c r="EZE24" s="302"/>
      <c r="EZF24" s="302"/>
      <c r="EZG24" s="302"/>
      <c r="EZH24" s="302"/>
      <c r="EZI24" s="302"/>
      <c r="EZJ24" s="302"/>
      <c r="EZK24" s="302"/>
      <c r="EZL24" s="302"/>
      <c r="EZM24" s="302"/>
      <c r="EZN24" s="302"/>
      <c r="EZO24" s="302"/>
      <c r="EZP24" s="302"/>
      <c r="EZQ24" s="302"/>
      <c r="EZR24" s="302"/>
      <c r="EZS24" s="302"/>
      <c r="EZT24" s="302"/>
      <c r="EZU24" s="302"/>
      <c r="EZV24" s="302"/>
      <c r="EZW24" s="302"/>
      <c r="EZX24" s="302"/>
      <c r="EZY24" s="302"/>
      <c r="EZZ24" s="302"/>
      <c r="FAA24" s="302"/>
      <c r="FAB24" s="302"/>
      <c r="FAC24" s="302"/>
      <c r="FAD24" s="302"/>
      <c r="FAE24" s="302"/>
      <c r="FAF24" s="302"/>
      <c r="FAG24" s="302"/>
      <c r="FAH24" s="302"/>
      <c r="FAI24" s="302"/>
      <c r="FAJ24" s="302"/>
      <c r="FAK24" s="302"/>
      <c r="FAL24" s="302"/>
      <c r="FAM24" s="302"/>
      <c r="FAN24" s="302"/>
      <c r="FAO24" s="302"/>
      <c r="FAP24" s="302"/>
      <c r="FAQ24" s="302"/>
      <c r="FAR24" s="302"/>
      <c r="FAS24" s="302"/>
      <c r="FAT24" s="302"/>
      <c r="FAU24" s="302"/>
      <c r="FAV24" s="302"/>
      <c r="FAW24" s="302"/>
      <c r="FAX24" s="302"/>
      <c r="FAY24" s="302"/>
      <c r="FAZ24" s="302"/>
      <c r="FBA24" s="302"/>
      <c r="FBB24" s="302"/>
      <c r="FBC24" s="302"/>
      <c r="FBD24" s="302"/>
      <c r="FBE24" s="302"/>
      <c r="FBF24" s="302"/>
      <c r="FBG24" s="302"/>
      <c r="FBH24" s="302"/>
      <c r="FBI24" s="302"/>
      <c r="FBJ24" s="302"/>
      <c r="FBK24" s="302"/>
      <c r="FBL24" s="302"/>
      <c r="FBM24" s="302"/>
      <c r="FBN24" s="302"/>
      <c r="FBO24" s="302"/>
      <c r="FBP24" s="302"/>
      <c r="FBQ24" s="302"/>
      <c r="FBR24" s="302"/>
      <c r="FBS24" s="302"/>
      <c r="FBT24" s="302"/>
      <c r="FBU24" s="302"/>
      <c r="FBV24" s="302"/>
      <c r="FBW24" s="302"/>
      <c r="FBX24" s="302"/>
      <c r="FBY24" s="302"/>
      <c r="FBZ24" s="302"/>
      <c r="FCA24" s="302"/>
      <c r="FCB24" s="302"/>
      <c r="FCC24" s="302"/>
      <c r="FCD24" s="302"/>
      <c r="FCE24" s="302"/>
      <c r="FCF24" s="302"/>
      <c r="FCG24" s="302"/>
      <c r="FCH24" s="302"/>
      <c r="FCI24" s="302"/>
      <c r="FCJ24" s="302"/>
      <c r="FCK24" s="302"/>
      <c r="FCL24" s="302"/>
      <c r="FCM24" s="302"/>
      <c r="FCN24" s="302"/>
      <c r="FCO24" s="302"/>
      <c r="FCP24" s="302"/>
      <c r="FCQ24" s="302"/>
      <c r="FCR24" s="302"/>
      <c r="FCS24" s="302"/>
      <c r="FCT24" s="302"/>
      <c r="FCU24" s="302"/>
      <c r="FCV24" s="302"/>
      <c r="FCW24" s="302"/>
      <c r="FCX24" s="302"/>
      <c r="FCY24" s="302"/>
      <c r="FCZ24" s="302"/>
      <c r="FDA24" s="302"/>
      <c r="FDB24" s="302"/>
      <c r="FDC24" s="302"/>
      <c r="FDD24" s="302"/>
      <c r="FDE24" s="302"/>
      <c r="FDF24" s="302"/>
      <c r="FDG24" s="302"/>
      <c r="FDH24" s="302"/>
      <c r="FDI24" s="302"/>
      <c r="FDJ24" s="302"/>
      <c r="FDK24" s="302"/>
      <c r="FDL24" s="302"/>
      <c r="FDM24" s="302"/>
      <c r="FDN24" s="302"/>
      <c r="FDO24" s="302"/>
      <c r="FDP24" s="302"/>
      <c r="FDQ24" s="302"/>
      <c r="FDR24" s="302"/>
      <c r="FDS24" s="302"/>
      <c r="FDT24" s="302"/>
      <c r="FDU24" s="302"/>
      <c r="FDV24" s="302"/>
      <c r="FDW24" s="302"/>
      <c r="FDX24" s="302"/>
      <c r="FDY24" s="302"/>
      <c r="FDZ24" s="302"/>
      <c r="FEA24" s="302"/>
      <c r="FEB24" s="302"/>
      <c r="FEC24" s="302"/>
      <c r="FED24" s="302"/>
      <c r="FEE24" s="302"/>
      <c r="FEF24" s="302"/>
      <c r="FEG24" s="302"/>
      <c r="FEH24" s="302"/>
      <c r="FEI24" s="302"/>
      <c r="FEJ24" s="302"/>
      <c r="FEK24" s="302"/>
      <c r="FEL24" s="302"/>
      <c r="FEM24" s="302"/>
      <c r="FEN24" s="302"/>
      <c r="FEO24" s="302"/>
      <c r="FEP24" s="302"/>
      <c r="FEQ24" s="302"/>
      <c r="FER24" s="302"/>
      <c r="FES24" s="302"/>
      <c r="FET24" s="302"/>
      <c r="FEU24" s="302"/>
      <c r="FEV24" s="302"/>
      <c r="FEW24" s="302"/>
      <c r="FEX24" s="302"/>
      <c r="FEY24" s="302"/>
      <c r="FEZ24" s="302"/>
      <c r="FFA24" s="302"/>
      <c r="FFB24" s="302"/>
      <c r="FFC24" s="302"/>
      <c r="FFD24" s="302"/>
      <c r="FFE24" s="302"/>
      <c r="FFF24" s="302"/>
      <c r="FFG24" s="302"/>
      <c r="FFH24" s="302"/>
      <c r="FFI24" s="302"/>
      <c r="FFJ24" s="302"/>
      <c r="FFK24" s="302"/>
      <c r="FFL24" s="302"/>
      <c r="FFM24" s="302"/>
      <c r="FFN24" s="302"/>
      <c r="FFO24" s="302"/>
      <c r="FFP24" s="302"/>
      <c r="FFQ24" s="302"/>
      <c r="FFR24" s="302"/>
      <c r="FFS24" s="302"/>
      <c r="FFT24" s="302"/>
      <c r="FFU24" s="302"/>
      <c r="FFV24" s="302"/>
      <c r="FFW24" s="302"/>
      <c r="FFX24" s="302"/>
      <c r="FFY24" s="302"/>
      <c r="FFZ24" s="302"/>
      <c r="FGA24" s="302"/>
      <c r="FGB24" s="302"/>
      <c r="FGC24" s="302"/>
      <c r="FGD24" s="302"/>
      <c r="FGE24" s="302"/>
      <c r="FGF24" s="302"/>
      <c r="FGG24" s="302"/>
      <c r="FGH24" s="302"/>
      <c r="FGI24" s="302"/>
      <c r="FGJ24" s="302"/>
      <c r="FGK24" s="302"/>
      <c r="FGL24" s="302"/>
      <c r="FGM24" s="302"/>
      <c r="FGN24" s="302"/>
      <c r="FGO24" s="302"/>
      <c r="FGP24" s="302"/>
      <c r="FGQ24" s="302"/>
      <c r="FGR24" s="302"/>
      <c r="FGS24" s="302"/>
      <c r="FGT24" s="302"/>
      <c r="FGU24" s="302"/>
      <c r="FGV24" s="302"/>
      <c r="FGW24" s="302"/>
      <c r="FGX24" s="302"/>
      <c r="FGY24" s="302"/>
      <c r="FGZ24" s="302"/>
      <c r="FHA24" s="302"/>
      <c r="FHB24" s="302"/>
      <c r="FHC24" s="302"/>
      <c r="FHD24" s="302"/>
      <c r="FHE24" s="302"/>
      <c r="FHF24" s="302"/>
      <c r="FHG24" s="302"/>
      <c r="FHH24" s="302"/>
      <c r="FHI24" s="302"/>
      <c r="FHJ24" s="302"/>
      <c r="FHK24" s="302"/>
      <c r="FHL24" s="302"/>
      <c r="FHM24" s="302"/>
      <c r="FHN24" s="302"/>
      <c r="FHO24" s="302"/>
      <c r="FHP24" s="302"/>
      <c r="FHQ24" s="302"/>
      <c r="FHR24" s="302"/>
      <c r="FHS24" s="302"/>
      <c r="FHT24" s="302"/>
      <c r="FHU24" s="302"/>
      <c r="FHV24" s="302"/>
      <c r="FHW24" s="302"/>
      <c r="FHX24" s="302"/>
      <c r="FHY24" s="302"/>
      <c r="FHZ24" s="302"/>
      <c r="FIA24" s="302"/>
      <c r="FIB24" s="302"/>
      <c r="FIC24" s="302"/>
      <c r="FID24" s="302"/>
      <c r="FIE24" s="302"/>
      <c r="FIF24" s="302"/>
      <c r="FIG24" s="302"/>
      <c r="FIH24" s="302"/>
      <c r="FII24" s="302"/>
      <c r="FIJ24" s="302"/>
      <c r="FIK24" s="302"/>
      <c r="FIL24" s="302"/>
      <c r="FIM24" s="302"/>
      <c r="FIN24" s="302"/>
      <c r="FIO24" s="302"/>
      <c r="FIP24" s="302"/>
      <c r="FIQ24" s="302"/>
      <c r="FIR24" s="302"/>
      <c r="FIS24" s="302"/>
      <c r="FIT24" s="302"/>
      <c r="FIU24" s="302"/>
      <c r="FIV24" s="302"/>
      <c r="FIW24" s="302"/>
      <c r="FIX24" s="302"/>
      <c r="FIY24" s="302"/>
      <c r="FIZ24" s="302"/>
      <c r="FJA24" s="302"/>
      <c r="FJB24" s="302"/>
      <c r="FJC24" s="302"/>
      <c r="FJD24" s="302"/>
      <c r="FJE24" s="302"/>
      <c r="FJF24" s="302"/>
      <c r="FJG24" s="302"/>
      <c r="FJH24" s="302"/>
      <c r="FJI24" s="302"/>
      <c r="FJJ24" s="302"/>
      <c r="FJK24" s="302"/>
      <c r="FJL24" s="302"/>
      <c r="FJM24" s="302"/>
      <c r="FJN24" s="302"/>
      <c r="FJO24" s="302"/>
      <c r="FJP24" s="302"/>
      <c r="FJQ24" s="302"/>
      <c r="FJR24" s="302"/>
      <c r="FJS24" s="302"/>
      <c r="FJT24" s="302"/>
      <c r="FJU24" s="302"/>
      <c r="FJV24" s="302"/>
      <c r="FJW24" s="302"/>
      <c r="FJX24" s="302"/>
      <c r="FJY24" s="302"/>
      <c r="FJZ24" s="302"/>
      <c r="FKA24" s="302"/>
      <c r="FKB24" s="302"/>
      <c r="FKC24" s="302"/>
      <c r="FKD24" s="302"/>
      <c r="FKE24" s="302"/>
      <c r="FKF24" s="302"/>
      <c r="FKG24" s="302"/>
      <c r="FKH24" s="302"/>
      <c r="FKI24" s="302"/>
      <c r="FKJ24" s="302"/>
      <c r="FKK24" s="302"/>
      <c r="FKL24" s="302"/>
      <c r="FKM24" s="302"/>
      <c r="FKN24" s="302"/>
      <c r="FKO24" s="302"/>
      <c r="FKP24" s="302"/>
      <c r="FKQ24" s="302"/>
      <c r="FKR24" s="302"/>
      <c r="FKS24" s="302"/>
      <c r="FKT24" s="302"/>
      <c r="FKU24" s="302"/>
      <c r="FKV24" s="302"/>
      <c r="FKW24" s="302"/>
      <c r="FKX24" s="302"/>
      <c r="FKY24" s="302"/>
      <c r="FKZ24" s="302"/>
      <c r="FLA24" s="302"/>
      <c r="FLB24" s="302"/>
      <c r="FLC24" s="302"/>
      <c r="FLD24" s="302"/>
      <c r="FLE24" s="302"/>
      <c r="FLF24" s="302"/>
      <c r="FLG24" s="302"/>
      <c r="FLH24" s="302"/>
      <c r="FLI24" s="302"/>
      <c r="FLJ24" s="302"/>
      <c r="FLK24" s="302"/>
      <c r="FLL24" s="302"/>
      <c r="FLM24" s="302"/>
      <c r="FLN24" s="302"/>
      <c r="FLO24" s="302"/>
      <c r="FLP24" s="302"/>
      <c r="FLQ24" s="302"/>
      <c r="FLR24" s="302"/>
      <c r="FLS24" s="302"/>
      <c r="FLT24" s="302"/>
      <c r="FLU24" s="302"/>
      <c r="FLV24" s="302"/>
      <c r="FLW24" s="302"/>
      <c r="FLX24" s="302"/>
      <c r="FLY24" s="302"/>
      <c r="FLZ24" s="302"/>
      <c r="FMA24" s="302"/>
      <c r="FMB24" s="302"/>
      <c r="FMC24" s="302"/>
      <c r="FMD24" s="302"/>
      <c r="FME24" s="302"/>
      <c r="FMF24" s="302"/>
      <c r="FMG24" s="302"/>
      <c r="FMH24" s="302"/>
      <c r="FMI24" s="302"/>
      <c r="FMJ24" s="302"/>
      <c r="FMK24" s="302"/>
      <c r="FML24" s="302"/>
      <c r="FMM24" s="302"/>
      <c r="FMN24" s="302"/>
      <c r="FMO24" s="302"/>
      <c r="FMP24" s="302"/>
      <c r="FMQ24" s="302"/>
      <c r="FMR24" s="302"/>
      <c r="FMS24" s="302"/>
      <c r="FMT24" s="302"/>
      <c r="FMU24" s="302"/>
      <c r="FMV24" s="302"/>
      <c r="FMW24" s="302"/>
      <c r="FMX24" s="302"/>
      <c r="FMY24" s="302"/>
      <c r="FMZ24" s="302"/>
      <c r="FNA24" s="302"/>
      <c r="FNB24" s="302"/>
      <c r="FNC24" s="302"/>
      <c r="FND24" s="302"/>
      <c r="FNE24" s="302"/>
      <c r="FNF24" s="302"/>
      <c r="FNG24" s="302"/>
      <c r="FNH24" s="302"/>
      <c r="FNI24" s="302"/>
      <c r="FNJ24" s="302"/>
      <c r="FNK24" s="302"/>
      <c r="FNL24" s="302"/>
      <c r="FNM24" s="302"/>
      <c r="FNN24" s="302"/>
      <c r="FNO24" s="302"/>
      <c r="FNP24" s="302"/>
      <c r="FNQ24" s="302"/>
      <c r="FNR24" s="302"/>
      <c r="FNS24" s="302"/>
      <c r="FNT24" s="302"/>
      <c r="FNU24" s="302"/>
      <c r="FNV24" s="302"/>
      <c r="FNW24" s="302"/>
      <c r="FNX24" s="302"/>
      <c r="FNY24" s="302"/>
      <c r="FNZ24" s="302"/>
      <c r="FOA24" s="302"/>
      <c r="FOB24" s="302"/>
      <c r="FOC24" s="302"/>
      <c r="FOD24" s="302"/>
      <c r="FOE24" s="302"/>
      <c r="FOF24" s="302"/>
      <c r="FOG24" s="302"/>
      <c r="FOH24" s="302"/>
      <c r="FOI24" s="302"/>
      <c r="FOJ24" s="302"/>
      <c r="FOK24" s="302"/>
      <c r="FOL24" s="302"/>
      <c r="FOM24" s="302"/>
      <c r="FON24" s="302"/>
      <c r="FOO24" s="302"/>
      <c r="FOP24" s="302"/>
      <c r="FOQ24" s="302"/>
      <c r="FOR24" s="302"/>
      <c r="FOS24" s="302"/>
      <c r="FOT24" s="302"/>
      <c r="FOU24" s="302"/>
      <c r="FOV24" s="302"/>
      <c r="FOW24" s="302"/>
      <c r="FOX24" s="302"/>
      <c r="FOY24" s="302"/>
      <c r="FOZ24" s="302"/>
      <c r="FPA24" s="302"/>
      <c r="FPB24" s="302"/>
      <c r="FPC24" s="302"/>
      <c r="FPD24" s="302"/>
      <c r="FPE24" s="302"/>
      <c r="FPF24" s="302"/>
      <c r="FPG24" s="302"/>
      <c r="FPH24" s="302"/>
      <c r="FPI24" s="302"/>
      <c r="FPJ24" s="302"/>
      <c r="FPK24" s="302"/>
      <c r="FPL24" s="302"/>
      <c r="FPM24" s="302"/>
      <c r="FPN24" s="302"/>
      <c r="FPO24" s="302"/>
      <c r="FPP24" s="302"/>
      <c r="FPQ24" s="302"/>
      <c r="FPR24" s="302"/>
      <c r="FPS24" s="302"/>
      <c r="FPT24" s="302"/>
      <c r="FPU24" s="302"/>
      <c r="FPV24" s="302"/>
      <c r="FPW24" s="302"/>
      <c r="FPX24" s="302"/>
      <c r="FPY24" s="302"/>
      <c r="FPZ24" s="302"/>
      <c r="FQA24" s="302"/>
      <c r="FQB24" s="302"/>
      <c r="FQC24" s="302"/>
      <c r="FQD24" s="302"/>
      <c r="FQE24" s="302"/>
      <c r="FQF24" s="302"/>
      <c r="FQG24" s="302"/>
      <c r="FQH24" s="302"/>
      <c r="FQI24" s="302"/>
      <c r="FQJ24" s="302"/>
      <c r="FQK24" s="302"/>
      <c r="FQL24" s="302"/>
      <c r="FQM24" s="302"/>
      <c r="FQN24" s="302"/>
      <c r="FQO24" s="302"/>
      <c r="FQP24" s="302"/>
      <c r="FQQ24" s="302"/>
      <c r="FQR24" s="302"/>
      <c r="FQS24" s="302"/>
      <c r="FQT24" s="302"/>
      <c r="FQU24" s="302"/>
      <c r="FQV24" s="302"/>
      <c r="FQW24" s="302"/>
      <c r="FQX24" s="302"/>
      <c r="FQY24" s="302"/>
      <c r="FQZ24" s="302"/>
      <c r="FRA24" s="302"/>
      <c r="FRB24" s="302"/>
      <c r="FRC24" s="302"/>
      <c r="FRD24" s="302"/>
      <c r="FRE24" s="302"/>
      <c r="FRF24" s="302"/>
      <c r="FRG24" s="302"/>
      <c r="FRH24" s="302"/>
      <c r="FRI24" s="302"/>
      <c r="FRJ24" s="302"/>
      <c r="FRK24" s="302"/>
      <c r="FRL24" s="302"/>
      <c r="FRM24" s="302"/>
      <c r="FRN24" s="302"/>
      <c r="FRO24" s="302"/>
      <c r="FRP24" s="302"/>
      <c r="FRQ24" s="302"/>
      <c r="FRR24" s="302"/>
      <c r="FRS24" s="302"/>
      <c r="FRT24" s="302"/>
      <c r="FRU24" s="302"/>
      <c r="FRV24" s="302"/>
      <c r="FRW24" s="302"/>
      <c r="FRX24" s="302"/>
      <c r="FRY24" s="302"/>
      <c r="FRZ24" s="302"/>
      <c r="FSA24" s="302"/>
      <c r="FSB24" s="302"/>
      <c r="FSC24" s="302"/>
      <c r="FSD24" s="302"/>
      <c r="FSE24" s="302"/>
      <c r="FSF24" s="302"/>
      <c r="FSG24" s="302"/>
      <c r="FSH24" s="302"/>
      <c r="FSI24" s="302"/>
      <c r="FSJ24" s="302"/>
      <c r="FSK24" s="302"/>
      <c r="FSL24" s="302"/>
      <c r="FSM24" s="302"/>
      <c r="FSN24" s="302"/>
      <c r="FSO24" s="302"/>
      <c r="FSP24" s="302"/>
      <c r="FSQ24" s="302"/>
      <c r="FSR24" s="302"/>
      <c r="FSS24" s="302"/>
      <c r="FST24" s="302"/>
      <c r="FSU24" s="302"/>
      <c r="FSV24" s="302"/>
      <c r="FSW24" s="302"/>
      <c r="FSX24" s="302"/>
      <c r="FSY24" s="302"/>
      <c r="FSZ24" s="302"/>
      <c r="FTA24" s="302"/>
      <c r="FTB24" s="302"/>
      <c r="FTC24" s="302"/>
      <c r="FTD24" s="302"/>
      <c r="FTE24" s="302"/>
      <c r="FTF24" s="302"/>
      <c r="FTG24" s="302"/>
      <c r="FTH24" s="302"/>
      <c r="FTI24" s="302"/>
      <c r="FTJ24" s="302"/>
      <c r="FTK24" s="302"/>
      <c r="FTL24" s="302"/>
      <c r="FTM24" s="302"/>
      <c r="FTN24" s="302"/>
      <c r="FTO24" s="302"/>
      <c r="FTP24" s="302"/>
      <c r="FTQ24" s="302"/>
      <c r="FTR24" s="302"/>
      <c r="FTS24" s="302"/>
      <c r="FTT24" s="302"/>
      <c r="FTU24" s="302"/>
      <c r="FTV24" s="302"/>
      <c r="FTW24" s="302"/>
      <c r="FTX24" s="302"/>
      <c r="FTY24" s="302"/>
      <c r="FTZ24" s="302"/>
      <c r="FUA24" s="302"/>
      <c r="FUB24" s="302"/>
      <c r="FUC24" s="302"/>
      <c r="FUD24" s="302"/>
      <c r="FUE24" s="302"/>
      <c r="FUF24" s="302"/>
      <c r="FUG24" s="302"/>
      <c r="FUH24" s="302"/>
      <c r="FUI24" s="302"/>
      <c r="FUJ24" s="302"/>
      <c r="FUK24" s="302"/>
      <c r="FUL24" s="302"/>
      <c r="FUM24" s="302"/>
      <c r="FUN24" s="302"/>
      <c r="FUO24" s="302"/>
      <c r="FUP24" s="302"/>
      <c r="FUQ24" s="302"/>
      <c r="FUR24" s="302"/>
      <c r="FUS24" s="302"/>
      <c r="FUT24" s="302"/>
      <c r="FUU24" s="302"/>
      <c r="FUV24" s="302"/>
      <c r="FUW24" s="302"/>
      <c r="FUX24" s="302"/>
      <c r="FUY24" s="302"/>
      <c r="FUZ24" s="302"/>
      <c r="FVA24" s="302"/>
      <c r="FVB24" s="302"/>
      <c r="FVC24" s="302"/>
      <c r="FVD24" s="302"/>
      <c r="FVE24" s="302"/>
      <c r="FVF24" s="302"/>
      <c r="FVG24" s="302"/>
      <c r="FVH24" s="302"/>
      <c r="FVI24" s="302"/>
      <c r="FVJ24" s="302"/>
      <c r="FVK24" s="302"/>
      <c r="FVL24" s="302"/>
      <c r="FVM24" s="302"/>
      <c r="FVN24" s="302"/>
      <c r="FVO24" s="302"/>
      <c r="FVP24" s="302"/>
      <c r="FVQ24" s="302"/>
      <c r="FVR24" s="302"/>
      <c r="FVS24" s="302"/>
      <c r="FVT24" s="302"/>
      <c r="FVU24" s="302"/>
      <c r="FVV24" s="302"/>
      <c r="FVW24" s="302"/>
      <c r="FVX24" s="302"/>
      <c r="FVY24" s="302"/>
      <c r="FVZ24" s="302"/>
      <c r="FWA24" s="302"/>
      <c r="FWB24" s="302"/>
      <c r="FWC24" s="302"/>
      <c r="FWD24" s="302"/>
      <c r="FWE24" s="302"/>
      <c r="FWF24" s="302"/>
      <c r="FWG24" s="302"/>
      <c r="FWH24" s="302"/>
      <c r="FWI24" s="302"/>
      <c r="FWJ24" s="302"/>
      <c r="FWK24" s="302"/>
      <c r="FWL24" s="302"/>
      <c r="FWM24" s="302"/>
      <c r="FWN24" s="302"/>
      <c r="FWO24" s="302"/>
      <c r="FWP24" s="302"/>
      <c r="FWQ24" s="302"/>
      <c r="FWR24" s="302"/>
      <c r="FWS24" s="302"/>
      <c r="FWT24" s="302"/>
      <c r="FWU24" s="302"/>
      <c r="FWV24" s="302"/>
      <c r="FWW24" s="302"/>
      <c r="FWX24" s="302"/>
      <c r="FWY24" s="302"/>
      <c r="FWZ24" s="302"/>
      <c r="FXA24" s="302"/>
      <c r="FXB24" s="302"/>
      <c r="FXC24" s="302"/>
      <c r="FXD24" s="302"/>
      <c r="FXE24" s="302"/>
      <c r="FXF24" s="302"/>
      <c r="FXG24" s="302"/>
      <c r="FXH24" s="302"/>
      <c r="FXI24" s="302"/>
      <c r="FXJ24" s="302"/>
      <c r="FXK24" s="302"/>
      <c r="FXL24" s="302"/>
      <c r="FXM24" s="302"/>
      <c r="FXN24" s="302"/>
      <c r="FXO24" s="302"/>
      <c r="FXP24" s="302"/>
      <c r="FXQ24" s="302"/>
      <c r="FXR24" s="302"/>
      <c r="FXS24" s="302"/>
      <c r="FXT24" s="302"/>
      <c r="FXU24" s="302"/>
      <c r="FXV24" s="302"/>
      <c r="FXW24" s="302"/>
      <c r="FXX24" s="302"/>
      <c r="FXY24" s="302"/>
      <c r="FXZ24" s="302"/>
      <c r="FYA24" s="302"/>
      <c r="FYB24" s="302"/>
      <c r="FYC24" s="302"/>
      <c r="FYD24" s="302"/>
      <c r="FYE24" s="302"/>
      <c r="FYF24" s="302"/>
      <c r="FYG24" s="302"/>
      <c r="FYH24" s="302"/>
      <c r="FYI24" s="302"/>
      <c r="FYJ24" s="302"/>
      <c r="FYK24" s="302"/>
      <c r="FYL24" s="302"/>
      <c r="FYM24" s="302"/>
      <c r="FYN24" s="302"/>
      <c r="FYO24" s="302"/>
      <c r="FYP24" s="302"/>
      <c r="FYQ24" s="302"/>
      <c r="FYR24" s="302"/>
      <c r="FYS24" s="302"/>
      <c r="FYT24" s="302"/>
      <c r="FYU24" s="302"/>
      <c r="FYV24" s="302"/>
      <c r="FYW24" s="302"/>
      <c r="FYX24" s="302"/>
      <c r="FYY24" s="302"/>
      <c r="FYZ24" s="302"/>
      <c r="FZA24" s="302"/>
      <c r="FZB24" s="302"/>
      <c r="FZC24" s="302"/>
      <c r="FZD24" s="302"/>
      <c r="FZE24" s="302"/>
      <c r="FZF24" s="302"/>
      <c r="FZG24" s="302"/>
      <c r="FZH24" s="302"/>
      <c r="FZI24" s="302"/>
      <c r="FZJ24" s="302"/>
      <c r="FZK24" s="302"/>
      <c r="FZL24" s="302"/>
      <c r="FZM24" s="302"/>
      <c r="FZN24" s="302"/>
      <c r="FZO24" s="302"/>
      <c r="FZP24" s="302"/>
      <c r="FZQ24" s="302"/>
      <c r="FZR24" s="302"/>
      <c r="FZS24" s="302"/>
      <c r="FZT24" s="302"/>
      <c r="FZU24" s="302"/>
      <c r="FZV24" s="302"/>
      <c r="FZW24" s="302"/>
      <c r="FZX24" s="302"/>
      <c r="FZY24" s="302"/>
      <c r="FZZ24" s="302"/>
      <c r="GAA24" s="302"/>
      <c r="GAB24" s="302"/>
      <c r="GAC24" s="302"/>
      <c r="GAD24" s="302"/>
      <c r="GAE24" s="302"/>
      <c r="GAF24" s="302"/>
      <c r="GAG24" s="302"/>
      <c r="GAH24" s="302"/>
      <c r="GAI24" s="302"/>
      <c r="GAJ24" s="302"/>
      <c r="GAK24" s="302"/>
      <c r="GAL24" s="302"/>
      <c r="GAM24" s="302"/>
      <c r="GAN24" s="302"/>
      <c r="GAO24" s="302"/>
      <c r="GAP24" s="302"/>
      <c r="GAQ24" s="302"/>
      <c r="GAR24" s="302"/>
      <c r="GAS24" s="302"/>
      <c r="GAT24" s="302"/>
      <c r="GAU24" s="302"/>
      <c r="GAV24" s="302"/>
      <c r="GAW24" s="302"/>
      <c r="GAX24" s="302"/>
      <c r="GAY24" s="302"/>
      <c r="GAZ24" s="302"/>
      <c r="GBA24" s="302"/>
      <c r="GBB24" s="302"/>
      <c r="GBC24" s="302"/>
      <c r="GBD24" s="302"/>
      <c r="GBE24" s="302"/>
      <c r="GBF24" s="302"/>
      <c r="GBG24" s="302"/>
      <c r="GBH24" s="302"/>
      <c r="GBI24" s="302"/>
      <c r="GBJ24" s="302"/>
      <c r="GBK24" s="302"/>
      <c r="GBL24" s="302"/>
      <c r="GBM24" s="302"/>
      <c r="GBN24" s="302"/>
      <c r="GBO24" s="302"/>
      <c r="GBP24" s="302"/>
      <c r="GBQ24" s="302"/>
      <c r="GBR24" s="302"/>
      <c r="GBS24" s="302"/>
      <c r="GBT24" s="302"/>
      <c r="GBU24" s="302"/>
      <c r="GBV24" s="302"/>
      <c r="GBW24" s="302"/>
      <c r="GBX24" s="302"/>
      <c r="GBY24" s="302"/>
      <c r="GBZ24" s="302"/>
      <c r="GCA24" s="302"/>
      <c r="GCB24" s="302"/>
      <c r="GCC24" s="302"/>
      <c r="GCD24" s="302"/>
      <c r="GCE24" s="302"/>
      <c r="GCF24" s="302"/>
      <c r="GCG24" s="302"/>
      <c r="GCH24" s="302"/>
      <c r="GCI24" s="302"/>
      <c r="GCJ24" s="302"/>
      <c r="GCK24" s="302"/>
      <c r="GCL24" s="302"/>
      <c r="GCM24" s="302"/>
      <c r="GCN24" s="302"/>
      <c r="GCO24" s="302"/>
      <c r="GCP24" s="302"/>
      <c r="GCQ24" s="302"/>
      <c r="GCR24" s="302"/>
      <c r="GCS24" s="302"/>
      <c r="GCT24" s="302"/>
      <c r="GCU24" s="302"/>
      <c r="GCV24" s="302"/>
      <c r="GCW24" s="302"/>
      <c r="GCX24" s="302"/>
      <c r="GCY24" s="302"/>
      <c r="GCZ24" s="302"/>
      <c r="GDA24" s="302"/>
      <c r="GDB24" s="302"/>
      <c r="GDC24" s="302"/>
      <c r="GDD24" s="302"/>
      <c r="GDE24" s="302"/>
      <c r="GDF24" s="302"/>
      <c r="GDG24" s="302"/>
      <c r="GDH24" s="302"/>
      <c r="GDI24" s="302"/>
      <c r="GDJ24" s="302"/>
      <c r="GDK24" s="302"/>
      <c r="GDL24" s="302"/>
      <c r="GDM24" s="302"/>
      <c r="GDN24" s="302"/>
      <c r="GDO24" s="302"/>
      <c r="GDP24" s="302"/>
      <c r="GDQ24" s="302"/>
      <c r="GDR24" s="302"/>
      <c r="GDS24" s="302"/>
      <c r="GDT24" s="302"/>
      <c r="GDU24" s="302"/>
      <c r="GDV24" s="302"/>
      <c r="GDW24" s="302"/>
      <c r="GDX24" s="302"/>
      <c r="GDY24" s="302"/>
      <c r="GDZ24" s="302"/>
      <c r="GEA24" s="302"/>
      <c r="GEB24" s="302"/>
      <c r="GEC24" s="302"/>
      <c r="GED24" s="302"/>
      <c r="GEE24" s="302"/>
      <c r="GEF24" s="302"/>
      <c r="GEG24" s="302"/>
      <c r="GEH24" s="302"/>
      <c r="GEI24" s="302"/>
      <c r="GEJ24" s="302"/>
      <c r="GEK24" s="302"/>
      <c r="GEL24" s="302"/>
      <c r="GEM24" s="302"/>
      <c r="GEN24" s="302"/>
      <c r="GEO24" s="302"/>
      <c r="GEP24" s="302"/>
      <c r="GEQ24" s="302"/>
      <c r="GER24" s="302"/>
      <c r="GES24" s="302"/>
      <c r="GET24" s="302"/>
      <c r="GEU24" s="302"/>
      <c r="GEV24" s="302"/>
      <c r="GEW24" s="302"/>
      <c r="GEX24" s="302"/>
      <c r="GEY24" s="302"/>
      <c r="GEZ24" s="302"/>
      <c r="GFA24" s="302"/>
      <c r="GFB24" s="302"/>
      <c r="GFC24" s="302"/>
      <c r="GFD24" s="302"/>
      <c r="GFE24" s="302"/>
      <c r="GFF24" s="302"/>
      <c r="GFG24" s="302"/>
      <c r="GFH24" s="302"/>
      <c r="GFI24" s="302"/>
      <c r="GFJ24" s="302"/>
      <c r="GFK24" s="302"/>
      <c r="GFL24" s="302"/>
      <c r="GFM24" s="302"/>
      <c r="GFN24" s="302"/>
      <c r="GFO24" s="302"/>
      <c r="GFP24" s="302"/>
      <c r="GFQ24" s="302"/>
      <c r="GFR24" s="302"/>
      <c r="GFS24" s="302"/>
      <c r="GFT24" s="302"/>
      <c r="GFU24" s="302"/>
      <c r="GFV24" s="302"/>
      <c r="GFW24" s="302"/>
      <c r="GFX24" s="302"/>
      <c r="GFY24" s="302"/>
      <c r="GFZ24" s="302"/>
      <c r="GGA24" s="302"/>
      <c r="GGB24" s="302"/>
      <c r="GGC24" s="302"/>
      <c r="GGD24" s="302"/>
      <c r="GGE24" s="302"/>
      <c r="GGF24" s="302"/>
      <c r="GGG24" s="302"/>
      <c r="GGH24" s="302"/>
      <c r="GGI24" s="302"/>
      <c r="GGJ24" s="302"/>
      <c r="GGK24" s="302"/>
      <c r="GGL24" s="302"/>
      <c r="GGM24" s="302"/>
      <c r="GGN24" s="302"/>
      <c r="GGO24" s="302"/>
      <c r="GGP24" s="302"/>
      <c r="GGQ24" s="302"/>
      <c r="GGR24" s="302"/>
      <c r="GGS24" s="302"/>
      <c r="GGT24" s="302"/>
      <c r="GGU24" s="302"/>
      <c r="GGV24" s="302"/>
      <c r="GGW24" s="302"/>
      <c r="GGX24" s="302"/>
      <c r="GGY24" s="302"/>
      <c r="GGZ24" s="302"/>
      <c r="GHA24" s="302"/>
      <c r="GHB24" s="302"/>
      <c r="GHC24" s="302"/>
      <c r="GHD24" s="302"/>
      <c r="GHE24" s="302"/>
      <c r="GHF24" s="302"/>
      <c r="GHG24" s="302"/>
      <c r="GHH24" s="302"/>
      <c r="GHI24" s="302"/>
      <c r="GHJ24" s="302"/>
      <c r="GHK24" s="302"/>
      <c r="GHL24" s="302"/>
      <c r="GHM24" s="302"/>
      <c r="GHN24" s="302"/>
      <c r="GHO24" s="302"/>
      <c r="GHP24" s="302"/>
      <c r="GHQ24" s="302"/>
      <c r="GHR24" s="302"/>
      <c r="GHS24" s="302"/>
      <c r="GHT24" s="302"/>
      <c r="GHU24" s="302"/>
      <c r="GHV24" s="302"/>
      <c r="GHW24" s="302"/>
      <c r="GHX24" s="302"/>
      <c r="GHY24" s="302"/>
      <c r="GHZ24" s="302"/>
      <c r="GIA24" s="302"/>
      <c r="GIB24" s="302"/>
      <c r="GIC24" s="302"/>
      <c r="GID24" s="302"/>
      <c r="GIE24" s="302"/>
      <c r="GIF24" s="302"/>
      <c r="GIG24" s="302"/>
      <c r="GIH24" s="302"/>
      <c r="GII24" s="302"/>
      <c r="GIJ24" s="302"/>
      <c r="GIK24" s="302"/>
      <c r="GIL24" s="302"/>
      <c r="GIM24" s="302"/>
      <c r="GIN24" s="302"/>
      <c r="GIO24" s="302"/>
      <c r="GIP24" s="302"/>
      <c r="GIQ24" s="302"/>
      <c r="GIR24" s="302"/>
      <c r="GIS24" s="302"/>
      <c r="GIT24" s="302"/>
      <c r="GIU24" s="302"/>
      <c r="GIV24" s="302"/>
      <c r="GIW24" s="302"/>
      <c r="GIX24" s="302"/>
      <c r="GIY24" s="302"/>
      <c r="GIZ24" s="302"/>
      <c r="GJA24" s="302"/>
      <c r="GJB24" s="302"/>
      <c r="GJC24" s="302"/>
      <c r="GJD24" s="302"/>
      <c r="GJE24" s="302"/>
      <c r="GJF24" s="302"/>
      <c r="GJG24" s="302"/>
      <c r="GJH24" s="302"/>
      <c r="GJI24" s="302"/>
      <c r="GJJ24" s="302"/>
      <c r="GJK24" s="302"/>
      <c r="GJL24" s="302"/>
      <c r="GJM24" s="302"/>
      <c r="GJN24" s="302"/>
      <c r="GJO24" s="302"/>
      <c r="GJP24" s="302"/>
      <c r="GJQ24" s="302"/>
      <c r="GJR24" s="302"/>
      <c r="GJS24" s="302"/>
      <c r="GJT24" s="302"/>
      <c r="GJU24" s="302"/>
      <c r="GJV24" s="302"/>
      <c r="GJW24" s="302"/>
      <c r="GJX24" s="302"/>
      <c r="GJY24" s="302"/>
      <c r="GJZ24" s="302"/>
      <c r="GKA24" s="302"/>
      <c r="GKB24" s="302"/>
      <c r="GKC24" s="302"/>
      <c r="GKD24" s="302"/>
      <c r="GKE24" s="302"/>
      <c r="GKF24" s="302"/>
      <c r="GKG24" s="302"/>
      <c r="GKH24" s="302"/>
      <c r="GKI24" s="302"/>
      <c r="GKJ24" s="302"/>
      <c r="GKK24" s="302"/>
      <c r="GKL24" s="302"/>
      <c r="GKM24" s="302"/>
      <c r="GKN24" s="302"/>
      <c r="GKO24" s="302"/>
      <c r="GKP24" s="302"/>
      <c r="GKQ24" s="302"/>
      <c r="GKR24" s="302"/>
      <c r="GKS24" s="302"/>
      <c r="GKT24" s="302"/>
      <c r="GKU24" s="302"/>
      <c r="GKV24" s="302"/>
      <c r="GKW24" s="302"/>
      <c r="GKX24" s="302"/>
      <c r="GKY24" s="302"/>
      <c r="GKZ24" s="302"/>
      <c r="GLA24" s="302"/>
      <c r="GLB24" s="302"/>
      <c r="GLC24" s="302"/>
      <c r="GLD24" s="302"/>
      <c r="GLE24" s="302"/>
      <c r="GLF24" s="302"/>
      <c r="GLG24" s="302"/>
      <c r="GLH24" s="302"/>
      <c r="GLI24" s="302"/>
      <c r="GLJ24" s="302"/>
      <c r="GLK24" s="302"/>
      <c r="GLL24" s="302"/>
      <c r="GLM24" s="302"/>
      <c r="GLN24" s="302"/>
      <c r="GLO24" s="302"/>
      <c r="GLP24" s="302"/>
      <c r="GLQ24" s="302"/>
      <c r="GLR24" s="302"/>
      <c r="GLS24" s="302"/>
      <c r="GLT24" s="302"/>
      <c r="GLU24" s="302"/>
      <c r="GLV24" s="302"/>
      <c r="GLW24" s="302"/>
      <c r="GLX24" s="302"/>
      <c r="GLY24" s="302"/>
      <c r="GLZ24" s="302"/>
      <c r="GMA24" s="302"/>
      <c r="GMB24" s="302"/>
      <c r="GMC24" s="302"/>
      <c r="GMD24" s="302"/>
      <c r="GME24" s="302"/>
      <c r="GMF24" s="302"/>
      <c r="GMG24" s="302"/>
      <c r="GMH24" s="302"/>
      <c r="GMI24" s="302"/>
      <c r="GMJ24" s="302"/>
      <c r="GMK24" s="302"/>
      <c r="GML24" s="302"/>
      <c r="GMM24" s="302"/>
      <c r="GMN24" s="302"/>
      <c r="GMO24" s="302"/>
      <c r="GMP24" s="302"/>
      <c r="GMQ24" s="302"/>
      <c r="GMR24" s="302"/>
      <c r="GMS24" s="302"/>
      <c r="GMT24" s="302"/>
      <c r="GMU24" s="302"/>
      <c r="GMV24" s="302"/>
      <c r="GMW24" s="302"/>
      <c r="GMX24" s="302"/>
      <c r="GMY24" s="302"/>
      <c r="GMZ24" s="302"/>
      <c r="GNA24" s="302"/>
      <c r="GNB24" s="302"/>
      <c r="GNC24" s="302"/>
      <c r="GND24" s="302"/>
      <c r="GNE24" s="302"/>
      <c r="GNF24" s="302"/>
      <c r="GNG24" s="302"/>
      <c r="GNH24" s="302"/>
      <c r="GNI24" s="302"/>
      <c r="GNJ24" s="302"/>
      <c r="GNK24" s="302"/>
      <c r="GNL24" s="302"/>
      <c r="GNM24" s="302"/>
      <c r="GNN24" s="302"/>
      <c r="GNO24" s="302"/>
      <c r="GNP24" s="302"/>
      <c r="GNQ24" s="302"/>
      <c r="GNR24" s="302"/>
      <c r="GNS24" s="302"/>
      <c r="GNT24" s="302"/>
      <c r="GNU24" s="302"/>
      <c r="GNV24" s="302"/>
      <c r="GNW24" s="302"/>
      <c r="GNX24" s="302"/>
      <c r="GNY24" s="302"/>
      <c r="GNZ24" s="302"/>
      <c r="GOA24" s="302"/>
      <c r="GOB24" s="302"/>
      <c r="GOC24" s="302"/>
      <c r="GOD24" s="302"/>
      <c r="GOE24" s="302"/>
      <c r="GOF24" s="302"/>
      <c r="GOG24" s="302"/>
      <c r="GOH24" s="302"/>
      <c r="GOI24" s="302"/>
      <c r="GOJ24" s="302"/>
      <c r="GOK24" s="302"/>
      <c r="GOL24" s="302"/>
      <c r="GOM24" s="302"/>
      <c r="GON24" s="302"/>
      <c r="GOO24" s="302"/>
      <c r="GOP24" s="302"/>
      <c r="GOQ24" s="302"/>
      <c r="GOR24" s="302"/>
      <c r="GOS24" s="302"/>
      <c r="GOT24" s="302"/>
      <c r="GOU24" s="302"/>
      <c r="GOV24" s="302"/>
      <c r="GOW24" s="302"/>
      <c r="GOX24" s="302"/>
      <c r="GOY24" s="302"/>
      <c r="GOZ24" s="302"/>
      <c r="GPA24" s="302"/>
      <c r="GPB24" s="302"/>
      <c r="GPC24" s="302"/>
      <c r="GPD24" s="302"/>
      <c r="GPE24" s="302"/>
      <c r="GPF24" s="302"/>
      <c r="GPG24" s="302"/>
      <c r="GPH24" s="302"/>
      <c r="GPI24" s="302"/>
      <c r="GPJ24" s="302"/>
      <c r="GPK24" s="302"/>
      <c r="GPL24" s="302"/>
      <c r="GPM24" s="302"/>
      <c r="GPN24" s="302"/>
      <c r="GPO24" s="302"/>
      <c r="GPP24" s="302"/>
      <c r="GPQ24" s="302"/>
      <c r="GPR24" s="302"/>
      <c r="GPS24" s="302"/>
      <c r="GPT24" s="302"/>
      <c r="GPU24" s="302"/>
      <c r="GPV24" s="302"/>
      <c r="GPW24" s="302"/>
      <c r="GPX24" s="302"/>
      <c r="GPY24" s="302"/>
      <c r="GPZ24" s="302"/>
      <c r="GQA24" s="302"/>
      <c r="GQB24" s="302"/>
      <c r="GQC24" s="302"/>
      <c r="GQD24" s="302"/>
      <c r="GQE24" s="302"/>
      <c r="GQF24" s="302"/>
      <c r="GQG24" s="302"/>
      <c r="GQH24" s="302"/>
      <c r="GQI24" s="302"/>
      <c r="GQJ24" s="302"/>
      <c r="GQK24" s="302"/>
      <c r="GQL24" s="302"/>
      <c r="GQM24" s="302"/>
      <c r="GQN24" s="302"/>
      <c r="GQO24" s="302"/>
      <c r="GQP24" s="302"/>
      <c r="GQQ24" s="302"/>
      <c r="GQR24" s="302"/>
      <c r="GQS24" s="302"/>
      <c r="GQT24" s="302"/>
      <c r="GQU24" s="302"/>
      <c r="GQV24" s="302"/>
      <c r="GQW24" s="302"/>
      <c r="GQX24" s="302"/>
      <c r="GQY24" s="302"/>
      <c r="GQZ24" s="302"/>
      <c r="GRA24" s="302"/>
      <c r="GRB24" s="302"/>
      <c r="GRC24" s="302"/>
      <c r="GRD24" s="302"/>
      <c r="GRE24" s="302"/>
      <c r="GRF24" s="302"/>
      <c r="GRG24" s="302"/>
      <c r="GRH24" s="302"/>
      <c r="GRI24" s="302"/>
      <c r="GRJ24" s="302"/>
      <c r="GRK24" s="302"/>
      <c r="GRL24" s="302"/>
      <c r="GRM24" s="302"/>
      <c r="GRN24" s="302"/>
      <c r="GRO24" s="302"/>
      <c r="GRP24" s="302"/>
      <c r="GRQ24" s="302"/>
      <c r="GRR24" s="302"/>
      <c r="GRS24" s="302"/>
      <c r="GRT24" s="302"/>
      <c r="GRU24" s="302"/>
      <c r="GRV24" s="302"/>
      <c r="GRW24" s="302"/>
      <c r="GRX24" s="302"/>
      <c r="GRY24" s="302"/>
      <c r="GRZ24" s="302"/>
      <c r="GSA24" s="302"/>
      <c r="GSB24" s="302"/>
      <c r="GSC24" s="302"/>
      <c r="GSD24" s="302"/>
      <c r="GSE24" s="302"/>
      <c r="GSF24" s="302"/>
      <c r="GSG24" s="302"/>
      <c r="GSH24" s="302"/>
      <c r="GSI24" s="302"/>
      <c r="GSJ24" s="302"/>
      <c r="GSK24" s="302"/>
      <c r="GSL24" s="302"/>
      <c r="GSM24" s="302"/>
      <c r="GSN24" s="302"/>
      <c r="GSO24" s="302"/>
      <c r="GSP24" s="302"/>
      <c r="GSQ24" s="302"/>
      <c r="GSR24" s="302"/>
      <c r="GSS24" s="302"/>
      <c r="GST24" s="302"/>
      <c r="GSU24" s="302"/>
      <c r="GSV24" s="302"/>
      <c r="GSW24" s="302"/>
      <c r="GSX24" s="302"/>
      <c r="GSY24" s="302"/>
      <c r="GSZ24" s="302"/>
      <c r="GTA24" s="302"/>
      <c r="GTB24" s="302"/>
      <c r="GTC24" s="302"/>
      <c r="GTD24" s="302"/>
      <c r="GTE24" s="302"/>
      <c r="GTF24" s="302"/>
      <c r="GTG24" s="302"/>
      <c r="GTH24" s="302"/>
      <c r="GTI24" s="302"/>
      <c r="GTJ24" s="302"/>
      <c r="GTK24" s="302"/>
      <c r="GTL24" s="302"/>
      <c r="GTM24" s="302"/>
      <c r="GTN24" s="302"/>
      <c r="GTO24" s="302"/>
      <c r="GTP24" s="302"/>
      <c r="GTQ24" s="302"/>
      <c r="GTR24" s="302"/>
      <c r="GTS24" s="302"/>
      <c r="GTT24" s="302"/>
      <c r="GTU24" s="302"/>
      <c r="GTV24" s="302"/>
      <c r="GTW24" s="302"/>
      <c r="GTX24" s="302"/>
      <c r="GTY24" s="302"/>
      <c r="GTZ24" s="302"/>
      <c r="GUA24" s="302"/>
      <c r="GUB24" s="302"/>
      <c r="GUC24" s="302"/>
      <c r="GUD24" s="302"/>
      <c r="GUE24" s="302"/>
      <c r="GUF24" s="302"/>
      <c r="GUG24" s="302"/>
      <c r="GUH24" s="302"/>
      <c r="GUI24" s="302"/>
      <c r="GUJ24" s="302"/>
      <c r="GUK24" s="302"/>
      <c r="GUL24" s="302"/>
      <c r="GUM24" s="302"/>
      <c r="GUN24" s="302"/>
      <c r="GUO24" s="302"/>
      <c r="GUP24" s="302"/>
      <c r="GUQ24" s="302"/>
      <c r="GUR24" s="302"/>
      <c r="GUS24" s="302"/>
      <c r="GUT24" s="302"/>
      <c r="GUU24" s="302"/>
      <c r="GUV24" s="302"/>
      <c r="GUW24" s="302"/>
      <c r="GUX24" s="302"/>
      <c r="GUY24" s="302"/>
      <c r="GUZ24" s="302"/>
      <c r="GVA24" s="302"/>
      <c r="GVB24" s="302"/>
      <c r="GVC24" s="302"/>
      <c r="GVD24" s="302"/>
      <c r="GVE24" s="302"/>
      <c r="GVF24" s="302"/>
      <c r="GVG24" s="302"/>
      <c r="GVH24" s="302"/>
      <c r="GVI24" s="302"/>
      <c r="GVJ24" s="302"/>
      <c r="GVK24" s="302"/>
      <c r="GVL24" s="302"/>
      <c r="GVM24" s="302"/>
      <c r="GVN24" s="302"/>
      <c r="GVO24" s="302"/>
      <c r="GVP24" s="302"/>
      <c r="GVQ24" s="302"/>
      <c r="GVR24" s="302"/>
      <c r="GVS24" s="302"/>
      <c r="GVT24" s="302"/>
      <c r="GVU24" s="302"/>
      <c r="GVV24" s="302"/>
      <c r="GVW24" s="302"/>
      <c r="GVX24" s="302"/>
      <c r="GVY24" s="302"/>
      <c r="GVZ24" s="302"/>
      <c r="GWA24" s="302"/>
      <c r="GWB24" s="302"/>
      <c r="GWC24" s="302"/>
      <c r="GWD24" s="302"/>
      <c r="GWE24" s="302"/>
      <c r="GWF24" s="302"/>
      <c r="GWG24" s="302"/>
      <c r="GWH24" s="302"/>
      <c r="GWI24" s="302"/>
      <c r="GWJ24" s="302"/>
      <c r="GWK24" s="302"/>
      <c r="GWL24" s="302"/>
      <c r="GWM24" s="302"/>
      <c r="GWN24" s="302"/>
      <c r="GWO24" s="302"/>
      <c r="GWP24" s="302"/>
      <c r="GWQ24" s="302"/>
      <c r="GWR24" s="302"/>
      <c r="GWS24" s="302"/>
      <c r="GWT24" s="302"/>
      <c r="GWU24" s="302"/>
      <c r="GWV24" s="302"/>
      <c r="GWW24" s="302"/>
      <c r="GWX24" s="302"/>
      <c r="GWY24" s="302"/>
      <c r="GWZ24" s="302"/>
      <c r="GXA24" s="302"/>
      <c r="GXB24" s="302"/>
      <c r="GXC24" s="302"/>
      <c r="GXD24" s="302"/>
      <c r="GXE24" s="302"/>
      <c r="GXF24" s="302"/>
      <c r="GXG24" s="302"/>
      <c r="GXH24" s="302"/>
      <c r="GXI24" s="302"/>
      <c r="GXJ24" s="302"/>
      <c r="GXK24" s="302"/>
      <c r="GXL24" s="302"/>
      <c r="GXM24" s="302"/>
      <c r="GXN24" s="302"/>
      <c r="GXO24" s="302"/>
      <c r="GXP24" s="302"/>
      <c r="GXQ24" s="302"/>
      <c r="GXR24" s="302"/>
      <c r="GXS24" s="302"/>
      <c r="GXT24" s="302"/>
      <c r="GXU24" s="302"/>
      <c r="GXV24" s="302"/>
      <c r="GXW24" s="302"/>
      <c r="GXX24" s="302"/>
      <c r="GXY24" s="302"/>
      <c r="GXZ24" s="302"/>
      <c r="GYA24" s="302"/>
      <c r="GYB24" s="302"/>
      <c r="GYC24" s="302"/>
      <c r="GYD24" s="302"/>
      <c r="GYE24" s="302"/>
      <c r="GYF24" s="302"/>
      <c r="GYG24" s="302"/>
      <c r="GYH24" s="302"/>
      <c r="GYI24" s="302"/>
      <c r="GYJ24" s="302"/>
      <c r="GYK24" s="302"/>
      <c r="GYL24" s="302"/>
      <c r="GYM24" s="302"/>
      <c r="GYN24" s="302"/>
      <c r="GYO24" s="302"/>
      <c r="GYP24" s="302"/>
      <c r="GYQ24" s="302"/>
      <c r="GYR24" s="302"/>
      <c r="GYS24" s="302"/>
      <c r="GYT24" s="302"/>
      <c r="GYU24" s="302"/>
      <c r="GYV24" s="302"/>
      <c r="GYW24" s="302"/>
      <c r="GYX24" s="302"/>
      <c r="GYY24" s="302"/>
      <c r="GYZ24" s="302"/>
      <c r="GZA24" s="302"/>
      <c r="GZB24" s="302"/>
      <c r="GZC24" s="302"/>
      <c r="GZD24" s="302"/>
      <c r="GZE24" s="302"/>
      <c r="GZF24" s="302"/>
      <c r="GZG24" s="302"/>
      <c r="GZH24" s="302"/>
      <c r="GZI24" s="302"/>
      <c r="GZJ24" s="302"/>
      <c r="GZK24" s="302"/>
      <c r="GZL24" s="302"/>
      <c r="GZM24" s="302"/>
      <c r="GZN24" s="302"/>
      <c r="GZO24" s="302"/>
      <c r="GZP24" s="302"/>
      <c r="GZQ24" s="302"/>
      <c r="GZR24" s="302"/>
      <c r="GZS24" s="302"/>
      <c r="GZT24" s="302"/>
      <c r="GZU24" s="302"/>
      <c r="GZV24" s="302"/>
      <c r="GZW24" s="302"/>
      <c r="GZX24" s="302"/>
      <c r="GZY24" s="302"/>
      <c r="GZZ24" s="302"/>
      <c r="HAA24" s="302"/>
      <c r="HAB24" s="302"/>
      <c r="HAC24" s="302"/>
      <c r="HAD24" s="302"/>
      <c r="HAE24" s="302"/>
      <c r="HAF24" s="302"/>
      <c r="HAG24" s="302"/>
      <c r="HAH24" s="302"/>
      <c r="HAI24" s="302"/>
      <c r="HAJ24" s="302"/>
      <c r="HAK24" s="302"/>
      <c r="HAL24" s="302"/>
      <c r="HAM24" s="302"/>
      <c r="HAN24" s="302"/>
      <c r="HAO24" s="302"/>
      <c r="HAP24" s="302"/>
      <c r="HAQ24" s="302"/>
      <c r="HAR24" s="302"/>
      <c r="HAS24" s="302"/>
      <c r="HAT24" s="302"/>
      <c r="HAU24" s="302"/>
      <c r="HAV24" s="302"/>
      <c r="HAW24" s="302"/>
      <c r="HAX24" s="302"/>
      <c r="HAY24" s="302"/>
      <c r="HAZ24" s="302"/>
      <c r="HBA24" s="302"/>
      <c r="HBB24" s="302"/>
      <c r="HBC24" s="302"/>
      <c r="HBD24" s="302"/>
      <c r="HBE24" s="302"/>
      <c r="HBF24" s="302"/>
      <c r="HBG24" s="302"/>
      <c r="HBH24" s="302"/>
      <c r="HBI24" s="302"/>
      <c r="HBJ24" s="302"/>
      <c r="HBK24" s="302"/>
      <c r="HBL24" s="302"/>
      <c r="HBM24" s="302"/>
      <c r="HBN24" s="302"/>
      <c r="HBO24" s="302"/>
      <c r="HBP24" s="302"/>
      <c r="HBQ24" s="302"/>
      <c r="HBR24" s="302"/>
      <c r="HBS24" s="302"/>
      <c r="HBT24" s="302"/>
      <c r="HBU24" s="302"/>
      <c r="HBV24" s="302"/>
      <c r="HBW24" s="302"/>
      <c r="HBX24" s="302"/>
      <c r="HBY24" s="302"/>
      <c r="HBZ24" s="302"/>
      <c r="HCA24" s="302"/>
      <c r="HCB24" s="302"/>
      <c r="HCC24" s="302"/>
      <c r="HCD24" s="302"/>
      <c r="HCE24" s="302"/>
      <c r="HCF24" s="302"/>
      <c r="HCG24" s="302"/>
      <c r="HCH24" s="302"/>
      <c r="HCI24" s="302"/>
      <c r="HCJ24" s="302"/>
      <c r="HCK24" s="302"/>
      <c r="HCL24" s="302"/>
      <c r="HCM24" s="302"/>
      <c r="HCN24" s="302"/>
      <c r="HCO24" s="302"/>
      <c r="HCP24" s="302"/>
      <c r="HCQ24" s="302"/>
      <c r="HCR24" s="302"/>
      <c r="HCS24" s="302"/>
      <c r="HCT24" s="302"/>
      <c r="HCU24" s="302"/>
      <c r="HCV24" s="302"/>
      <c r="HCW24" s="302"/>
      <c r="HCX24" s="302"/>
      <c r="HCY24" s="302"/>
      <c r="HCZ24" s="302"/>
      <c r="HDA24" s="302"/>
      <c r="HDB24" s="302"/>
      <c r="HDC24" s="302"/>
      <c r="HDD24" s="302"/>
      <c r="HDE24" s="302"/>
      <c r="HDF24" s="302"/>
      <c r="HDG24" s="302"/>
      <c r="HDH24" s="302"/>
      <c r="HDI24" s="302"/>
      <c r="HDJ24" s="302"/>
      <c r="HDK24" s="302"/>
      <c r="HDL24" s="302"/>
      <c r="HDM24" s="302"/>
      <c r="HDN24" s="302"/>
      <c r="HDO24" s="302"/>
      <c r="HDP24" s="302"/>
      <c r="HDQ24" s="302"/>
      <c r="HDR24" s="302"/>
      <c r="HDS24" s="302"/>
      <c r="HDT24" s="302"/>
      <c r="HDU24" s="302"/>
      <c r="HDV24" s="302"/>
      <c r="HDW24" s="302"/>
      <c r="HDX24" s="302"/>
      <c r="HDY24" s="302"/>
      <c r="HDZ24" s="302"/>
      <c r="HEA24" s="302"/>
      <c r="HEB24" s="302"/>
      <c r="HEC24" s="302"/>
      <c r="HED24" s="302"/>
      <c r="HEE24" s="302"/>
      <c r="HEF24" s="302"/>
      <c r="HEG24" s="302"/>
      <c r="HEH24" s="302"/>
      <c r="HEI24" s="302"/>
      <c r="HEJ24" s="302"/>
      <c r="HEK24" s="302"/>
      <c r="HEL24" s="302"/>
      <c r="HEM24" s="302"/>
      <c r="HEN24" s="302"/>
      <c r="HEO24" s="302"/>
      <c r="HEP24" s="302"/>
      <c r="HEQ24" s="302"/>
      <c r="HER24" s="302"/>
      <c r="HES24" s="302"/>
      <c r="HET24" s="302"/>
      <c r="HEU24" s="302"/>
      <c r="HEV24" s="302"/>
      <c r="HEW24" s="302"/>
      <c r="HEX24" s="302"/>
      <c r="HEY24" s="302"/>
      <c r="HEZ24" s="302"/>
      <c r="HFA24" s="302"/>
      <c r="HFB24" s="302"/>
      <c r="HFC24" s="302"/>
      <c r="HFD24" s="302"/>
      <c r="HFE24" s="302"/>
      <c r="HFF24" s="302"/>
      <c r="HFG24" s="302"/>
      <c r="HFH24" s="302"/>
      <c r="HFI24" s="302"/>
      <c r="HFJ24" s="302"/>
      <c r="HFK24" s="302"/>
      <c r="HFL24" s="302"/>
      <c r="HFM24" s="302"/>
      <c r="HFN24" s="302"/>
      <c r="HFO24" s="302"/>
      <c r="HFP24" s="302"/>
      <c r="HFQ24" s="302"/>
      <c r="HFR24" s="302"/>
      <c r="HFS24" s="302"/>
      <c r="HFT24" s="302"/>
      <c r="HFU24" s="302"/>
      <c r="HFV24" s="302"/>
      <c r="HFW24" s="302"/>
      <c r="HFX24" s="302"/>
      <c r="HFY24" s="302"/>
      <c r="HFZ24" s="302"/>
      <c r="HGA24" s="302"/>
      <c r="HGB24" s="302"/>
      <c r="HGC24" s="302"/>
      <c r="HGD24" s="302"/>
      <c r="HGE24" s="302"/>
      <c r="HGF24" s="302"/>
      <c r="HGG24" s="302"/>
      <c r="HGH24" s="302"/>
      <c r="HGI24" s="302"/>
      <c r="HGJ24" s="302"/>
      <c r="HGK24" s="302"/>
      <c r="HGL24" s="302"/>
      <c r="HGM24" s="302"/>
      <c r="HGN24" s="302"/>
      <c r="HGO24" s="302"/>
      <c r="HGP24" s="302"/>
      <c r="HGQ24" s="302"/>
      <c r="HGR24" s="302"/>
      <c r="HGS24" s="302"/>
      <c r="HGT24" s="302"/>
      <c r="HGU24" s="302"/>
      <c r="HGV24" s="302"/>
      <c r="HGW24" s="302"/>
      <c r="HGX24" s="302"/>
      <c r="HGY24" s="302"/>
      <c r="HGZ24" s="302"/>
      <c r="HHA24" s="302"/>
      <c r="HHB24" s="302"/>
      <c r="HHC24" s="302"/>
      <c r="HHD24" s="302"/>
      <c r="HHE24" s="302"/>
      <c r="HHF24" s="302"/>
      <c r="HHG24" s="302"/>
      <c r="HHH24" s="302"/>
      <c r="HHI24" s="302"/>
      <c r="HHJ24" s="302"/>
      <c r="HHK24" s="302"/>
      <c r="HHL24" s="302"/>
      <c r="HHM24" s="302"/>
      <c r="HHN24" s="302"/>
      <c r="HHO24" s="302"/>
      <c r="HHP24" s="302"/>
      <c r="HHQ24" s="302"/>
      <c r="HHR24" s="302"/>
      <c r="HHS24" s="302"/>
      <c r="HHT24" s="302"/>
      <c r="HHU24" s="302"/>
      <c r="HHV24" s="302"/>
      <c r="HHW24" s="302"/>
      <c r="HHX24" s="302"/>
      <c r="HHY24" s="302"/>
      <c r="HHZ24" s="302"/>
      <c r="HIA24" s="302"/>
      <c r="HIB24" s="302"/>
      <c r="HIC24" s="302"/>
      <c r="HID24" s="302"/>
      <c r="HIE24" s="302"/>
      <c r="HIF24" s="302"/>
      <c r="HIG24" s="302"/>
      <c r="HIH24" s="302"/>
      <c r="HII24" s="302"/>
      <c r="HIJ24" s="302"/>
      <c r="HIK24" s="302"/>
      <c r="HIL24" s="302"/>
      <c r="HIM24" s="302"/>
      <c r="HIN24" s="302"/>
      <c r="HIO24" s="302"/>
      <c r="HIP24" s="302"/>
      <c r="HIQ24" s="302"/>
      <c r="HIR24" s="302"/>
      <c r="HIS24" s="302"/>
      <c r="HIT24" s="302"/>
      <c r="HIU24" s="302"/>
      <c r="HIV24" s="302"/>
      <c r="HIW24" s="302"/>
      <c r="HIX24" s="302"/>
      <c r="HIY24" s="302"/>
      <c r="HIZ24" s="302"/>
      <c r="HJA24" s="302"/>
      <c r="HJB24" s="302"/>
      <c r="HJC24" s="302"/>
      <c r="HJD24" s="302"/>
      <c r="HJE24" s="302"/>
      <c r="HJF24" s="302"/>
      <c r="HJG24" s="302"/>
      <c r="HJH24" s="302"/>
      <c r="HJI24" s="302"/>
      <c r="HJJ24" s="302"/>
      <c r="HJK24" s="302"/>
      <c r="HJL24" s="302"/>
      <c r="HJM24" s="302"/>
      <c r="HJN24" s="302"/>
      <c r="HJO24" s="302"/>
      <c r="HJP24" s="302"/>
      <c r="HJQ24" s="302"/>
      <c r="HJR24" s="302"/>
      <c r="HJS24" s="302"/>
      <c r="HJT24" s="302"/>
      <c r="HJU24" s="302"/>
      <c r="HJV24" s="302"/>
      <c r="HJW24" s="302"/>
      <c r="HJX24" s="302"/>
      <c r="HJY24" s="302"/>
      <c r="HJZ24" s="302"/>
      <c r="HKA24" s="302"/>
      <c r="HKB24" s="302"/>
      <c r="HKC24" s="302"/>
      <c r="HKD24" s="302"/>
      <c r="HKE24" s="302"/>
      <c r="HKF24" s="302"/>
      <c r="HKG24" s="302"/>
      <c r="HKH24" s="302"/>
      <c r="HKI24" s="302"/>
      <c r="HKJ24" s="302"/>
      <c r="HKK24" s="302"/>
      <c r="HKL24" s="302"/>
      <c r="HKM24" s="302"/>
      <c r="HKN24" s="302"/>
      <c r="HKO24" s="302"/>
      <c r="HKP24" s="302"/>
      <c r="HKQ24" s="302"/>
      <c r="HKR24" s="302"/>
      <c r="HKS24" s="302"/>
      <c r="HKT24" s="302"/>
      <c r="HKU24" s="302"/>
      <c r="HKV24" s="302"/>
      <c r="HKW24" s="302"/>
      <c r="HKX24" s="302"/>
      <c r="HKY24" s="302"/>
      <c r="HKZ24" s="302"/>
      <c r="HLA24" s="302"/>
      <c r="HLB24" s="302"/>
      <c r="HLC24" s="302"/>
      <c r="HLD24" s="302"/>
      <c r="HLE24" s="302"/>
      <c r="HLF24" s="302"/>
      <c r="HLG24" s="302"/>
      <c r="HLH24" s="302"/>
      <c r="HLI24" s="302"/>
      <c r="HLJ24" s="302"/>
      <c r="HLK24" s="302"/>
      <c r="HLL24" s="302"/>
      <c r="HLM24" s="302"/>
      <c r="HLN24" s="302"/>
      <c r="HLO24" s="302"/>
      <c r="HLP24" s="302"/>
      <c r="HLQ24" s="302"/>
      <c r="HLR24" s="302"/>
      <c r="HLS24" s="302"/>
      <c r="HLT24" s="302"/>
      <c r="HLU24" s="302"/>
      <c r="HLV24" s="302"/>
      <c r="HLW24" s="302"/>
      <c r="HLX24" s="302"/>
      <c r="HLY24" s="302"/>
      <c r="HLZ24" s="302"/>
      <c r="HMA24" s="302"/>
      <c r="HMB24" s="302"/>
      <c r="HMC24" s="302"/>
      <c r="HMD24" s="302"/>
      <c r="HME24" s="302"/>
      <c r="HMF24" s="302"/>
      <c r="HMG24" s="302"/>
      <c r="HMH24" s="302"/>
      <c r="HMI24" s="302"/>
      <c r="HMJ24" s="302"/>
      <c r="HMK24" s="302"/>
      <c r="HML24" s="302"/>
      <c r="HMM24" s="302"/>
      <c r="HMN24" s="302"/>
      <c r="HMO24" s="302"/>
      <c r="HMP24" s="302"/>
      <c r="HMQ24" s="302"/>
      <c r="HMR24" s="302"/>
      <c r="HMS24" s="302"/>
      <c r="HMT24" s="302"/>
      <c r="HMU24" s="302"/>
      <c r="HMV24" s="302"/>
      <c r="HMW24" s="302"/>
      <c r="HMX24" s="302"/>
      <c r="HMY24" s="302"/>
      <c r="HMZ24" s="302"/>
      <c r="HNA24" s="302"/>
      <c r="HNB24" s="302"/>
      <c r="HNC24" s="302"/>
      <c r="HND24" s="302"/>
      <c r="HNE24" s="302"/>
      <c r="HNF24" s="302"/>
      <c r="HNG24" s="302"/>
      <c r="HNH24" s="302"/>
      <c r="HNI24" s="302"/>
      <c r="HNJ24" s="302"/>
      <c r="HNK24" s="302"/>
      <c r="HNL24" s="302"/>
      <c r="HNM24" s="302"/>
      <c r="HNN24" s="302"/>
      <c r="HNO24" s="302"/>
      <c r="HNP24" s="302"/>
      <c r="HNQ24" s="302"/>
      <c r="HNR24" s="302"/>
      <c r="HNS24" s="302"/>
      <c r="HNT24" s="302"/>
      <c r="HNU24" s="302"/>
      <c r="HNV24" s="302"/>
      <c r="HNW24" s="302"/>
      <c r="HNX24" s="302"/>
      <c r="HNY24" s="302"/>
      <c r="HNZ24" s="302"/>
      <c r="HOA24" s="302"/>
      <c r="HOB24" s="302"/>
      <c r="HOC24" s="302"/>
      <c r="HOD24" s="302"/>
      <c r="HOE24" s="302"/>
      <c r="HOF24" s="302"/>
      <c r="HOG24" s="302"/>
      <c r="HOH24" s="302"/>
      <c r="HOI24" s="302"/>
      <c r="HOJ24" s="302"/>
      <c r="HOK24" s="302"/>
      <c r="HOL24" s="302"/>
      <c r="HOM24" s="302"/>
      <c r="HON24" s="302"/>
      <c r="HOO24" s="302"/>
      <c r="HOP24" s="302"/>
      <c r="HOQ24" s="302"/>
      <c r="HOR24" s="302"/>
      <c r="HOS24" s="302"/>
      <c r="HOT24" s="302"/>
      <c r="HOU24" s="302"/>
      <c r="HOV24" s="302"/>
      <c r="HOW24" s="302"/>
      <c r="HOX24" s="302"/>
      <c r="HOY24" s="302"/>
      <c r="HOZ24" s="302"/>
      <c r="HPA24" s="302"/>
      <c r="HPB24" s="302"/>
      <c r="HPC24" s="302"/>
      <c r="HPD24" s="302"/>
      <c r="HPE24" s="302"/>
      <c r="HPF24" s="302"/>
      <c r="HPG24" s="302"/>
      <c r="HPH24" s="302"/>
      <c r="HPI24" s="302"/>
      <c r="HPJ24" s="302"/>
      <c r="HPK24" s="302"/>
      <c r="HPL24" s="302"/>
      <c r="HPM24" s="302"/>
      <c r="HPN24" s="302"/>
      <c r="HPO24" s="302"/>
      <c r="HPP24" s="302"/>
      <c r="HPQ24" s="302"/>
      <c r="HPR24" s="302"/>
      <c r="HPS24" s="302"/>
      <c r="HPT24" s="302"/>
      <c r="HPU24" s="302"/>
      <c r="HPV24" s="302"/>
      <c r="HPW24" s="302"/>
      <c r="HPX24" s="302"/>
      <c r="HPY24" s="302"/>
      <c r="HPZ24" s="302"/>
      <c r="HQA24" s="302"/>
      <c r="HQB24" s="302"/>
      <c r="HQC24" s="302"/>
      <c r="HQD24" s="302"/>
      <c r="HQE24" s="302"/>
      <c r="HQF24" s="302"/>
      <c r="HQG24" s="302"/>
      <c r="HQH24" s="302"/>
      <c r="HQI24" s="302"/>
      <c r="HQJ24" s="302"/>
      <c r="HQK24" s="302"/>
      <c r="HQL24" s="302"/>
      <c r="HQM24" s="302"/>
      <c r="HQN24" s="302"/>
      <c r="HQO24" s="302"/>
      <c r="HQP24" s="302"/>
      <c r="HQQ24" s="302"/>
      <c r="HQR24" s="302"/>
      <c r="HQS24" s="302"/>
      <c r="HQT24" s="302"/>
      <c r="HQU24" s="302"/>
      <c r="HQV24" s="302"/>
      <c r="HQW24" s="302"/>
      <c r="HQX24" s="302"/>
      <c r="HQY24" s="302"/>
      <c r="HQZ24" s="302"/>
      <c r="HRA24" s="302"/>
      <c r="HRB24" s="302"/>
      <c r="HRC24" s="302"/>
      <c r="HRD24" s="302"/>
      <c r="HRE24" s="302"/>
      <c r="HRF24" s="302"/>
      <c r="HRG24" s="302"/>
      <c r="HRH24" s="302"/>
      <c r="HRI24" s="302"/>
      <c r="HRJ24" s="302"/>
      <c r="HRK24" s="302"/>
      <c r="HRL24" s="302"/>
      <c r="HRM24" s="302"/>
      <c r="HRN24" s="302"/>
      <c r="HRO24" s="302"/>
      <c r="HRP24" s="302"/>
      <c r="HRQ24" s="302"/>
      <c r="HRR24" s="302"/>
      <c r="HRS24" s="302"/>
      <c r="HRT24" s="302"/>
      <c r="HRU24" s="302"/>
      <c r="HRV24" s="302"/>
      <c r="HRW24" s="302"/>
      <c r="HRX24" s="302"/>
      <c r="HRY24" s="302"/>
      <c r="HRZ24" s="302"/>
      <c r="HSA24" s="302"/>
      <c r="HSB24" s="302"/>
      <c r="HSC24" s="302"/>
      <c r="HSD24" s="302"/>
      <c r="HSE24" s="302"/>
      <c r="HSF24" s="302"/>
      <c r="HSG24" s="302"/>
      <c r="HSH24" s="302"/>
      <c r="HSI24" s="302"/>
      <c r="HSJ24" s="302"/>
      <c r="HSK24" s="302"/>
      <c r="HSL24" s="302"/>
      <c r="HSM24" s="302"/>
      <c r="HSN24" s="302"/>
      <c r="HSO24" s="302"/>
      <c r="HSP24" s="302"/>
      <c r="HSQ24" s="302"/>
      <c r="HSR24" s="302"/>
      <c r="HSS24" s="302"/>
      <c r="HST24" s="302"/>
      <c r="HSU24" s="302"/>
      <c r="HSV24" s="302"/>
      <c r="HSW24" s="302"/>
      <c r="HSX24" s="302"/>
      <c r="HSY24" s="302"/>
      <c r="HSZ24" s="302"/>
      <c r="HTA24" s="302"/>
      <c r="HTB24" s="302"/>
      <c r="HTC24" s="302"/>
      <c r="HTD24" s="302"/>
      <c r="HTE24" s="302"/>
      <c r="HTF24" s="302"/>
      <c r="HTG24" s="302"/>
      <c r="HTH24" s="302"/>
      <c r="HTI24" s="302"/>
      <c r="HTJ24" s="302"/>
      <c r="HTK24" s="302"/>
      <c r="HTL24" s="302"/>
      <c r="HTM24" s="302"/>
      <c r="HTN24" s="302"/>
      <c r="HTO24" s="302"/>
      <c r="HTP24" s="302"/>
      <c r="HTQ24" s="302"/>
      <c r="HTR24" s="302"/>
      <c r="HTS24" s="302"/>
      <c r="HTT24" s="302"/>
      <c r="HTU24" s="302"/>
      <c r="HTV24" s="302"/>
      <c r="HTW24" s="302"/>
      <c r="HTX24" s="302"/>
      <c r="HTY24" s="302"/>
      <c r="HTZ24" s="302"/>
      <c r="HUA24" s="302"/>
      <c r="HUB24" s="302"/>
      <c r="HUC24" s="302"/>
      <c r="HUD24" s="302"/>
      <c r="HUE24" s="302"/>
      <c r="HUF24" s="302"/>
      <c r="HUG24" s="302"/>
      <c r="HUH24" s="302"/>
      <c r="HUI24" s="302"/>
      <c r="HUJ24" s="302"/>
      <c r="HUK24" s="302"/>
      <c r="HUL24" s="302"/>
      <c r="HUM24" s="302"/>
      <c r="HUN24" s="302"/>
      <c r="HUO24" s="302"/>
      <c r="HUP24" s="302"/>
      <c r="HUQ24" s="302"/>
      <c r="HUR24" s="302"/>
      <c r="HUS24" s="302"/>
      <c r="HUT24" s="302"/>
      <c r="HUU24" s="302"/>
      <c r="HUV24" s="302"/>
      <c r="HUW24" s="302"/>
      <c r="HUX24" s="302"/>
      <c r="HUY24" s="302"/>
      <c r="HUZ24" s="302"/>
      <c r="HVA24" s="302"/>
      <c r="HVB24" s="302"/>
      <c r="HVC24" s="302"/>
      <c r="HVD24" s="302"/>
      <c r="HVE24" s="302"/>
      <c r="HVF24" s="302"/>
      <c r="HVG24" s="302"/>
      <c r="HVH24" s="302"/>
      <c r="HVI24" s="302"/>
      <c r="HVJ24" s="302"/>
      <c r="HVK24" s="302"/>
      <c r="HVL24" s="302"/>
      <c r="HVM24" s="302"/>
      <c r="HVN24" s="302"/>
      <c r="HVO24" s="302"/>
      <c r="HVP24" s="302"/>
      <c r="HVQ24" s="302"/>
      <c r="HVR24" s="302"/>
      <c r="HVS24" s="302"/>
      <c r="HVT24" s="302"/>
      <c r="HVU24" s="302"/>
      <c r="HVV24" s="302"/>
      <c r="HVW24" s="302"/>
      <c r="HVX24" s="302"/>
      <c r="HVY24" s="302"/>
      <c r="HVZ24" s="302"/>
      <c r="HWA24" s="302"/>
      <c r="HWB24" s="302"/>
      <c r="HWC24" s="302"/>
      <c r="HWD24" s="302"/>
      <c r="HWE24" s="302"/>
      <c r="HWF24" s="302"/>
      <c r="HWG24" s="302"/>
      <c r="HWH24" s="302"/>
      <c r="HWI24" s="302"/>
      <c r="HWJ24" s="302"/>
      <c r="HWK24" s="302"/>
      <c r="HWL24" s="302"/>
      <c r="HWM24" s="302"/>
      <c r="HWN24" s="302"/>
      <c r="HWO24" s="302"/>
      <c r="HWP24" s="302"/>
      <c r="HWQ24" s="302"/>
      <c r="HWR24" s="302"/>
      <c r="HWS24" s="302"/>
      <c r="HWT24" s="302"/>
      <c r="HWU24" s="302"/>
      <c r="HWV24" s="302"/>
      <c r="HWW24" s="302"/>
      <c r="HWX24" s="302"/>
      <c r="HWY24" s="302"/>
      <c r="HWZ24" s="302"/>
      <c r="HXA24" s="302"/>
      <c r="HXB24" s="302"/>
      <c r="HXC24" s="302"/>
      <c r="HXD24" s="302"/>
      <c r="HXE24" s="302"/>
      <c r="HXF24" s="302"/>
      <c r="HXG24" s="302"/>
      <c r="HXH24" s="302"/>
      <c r="HXI24" s="302"/>
      <c r="HXJ24" s="302"/>
      <c r="HXK24" s="302"/>
      <c r="HXL24" s="302"/>
      <c r="HXM24" s="302"/>
      <c r="HXN24" s="302"/>
      <c r="HXO24" s="302"/>
      <c r="HXP24" s="302"/>
      <c r="HXQ24" s="302"/>
      <c r="HXR24" s="302"/>
      <c r="HXS24" s="302"/>
      <c r="HXT24" s="302"/>
      <c r="HXU24" s="302"/>
      <c r="HXV24" s="302"/>
      <c r="HXW24" s="302"/>
      <c r="HXX24" s="302"/>
      <c r="HXY24" s="302"/>
      <c r="HXZ24" s="302"/>
      <c r="HYA24" s="302"/>
      <c r="HYB24" s="302"/>
      <c r="HYC24" s="302"/>
      <c r="HYD24" s="302"/>
      <c r="HYE24" s="302"/>
      <c r="HYF24" s="302"/>
      <c r="HYG24" s="302"/>
      <c r="HYH24" s="302"/>
      <c r="HYI24" s="302"/>
      <c r="HYJ24" s="302"/>
      <c r="HYK24" s="302"/>
      <c r="HYL24" s="302"/>
      <c r="HYM24" s="302"/>
      <c r="HYN24" s="302"/>
      <c r="HYO24" s="302"/>
      <c r="HYP24" s="302"/>
      <c r="HYQ24" s="302"/>
      <c r="HYR24" s="302"/>
      <c r="HYS24" s="302"/>
      <c r="HYT24" s="302"/>
      <c r="HYU24" s="302"/>
      <c r="HYV24" s="302"/>
      <c r="HYW24" s="302"/>
      <c r="HYX24" s="302"/>
      <c r="HYY24" s="302"/>
      <c r="HYZ24" s="302"/>
      <c r="HZA24" s="302"/>
      <c r="HZB24" s="302"/>
      <c r="HZC24" s="302"/>
      <c r="HZD24" s="302"/>
      <c r="HZE24" s="302"/>
      <c r="HZF24" s="302"/>
      <c r="HZG24" s="302"/>
      <c r="HZH24" s="302"/>
      <c r="HZI24" s="302"/>
      <c r="HZJ24" s="302"/>
      <c r="HZK24" s="302"/>
      <c r="HZL24" s="302"/>
      <c r="HZM24" s="302"/>
      <c r="HZN24" s="302"/>
      <c r="HZO24" s="302"/>
      <c r="HZP24" s="302"/>
      <c r="HZQ24" s="302"/>
      <c r="HZR24" s="302"/>
      <c r="HZS24" s="302"/>
      <c r="HZT24" s="302"/>
      <c r="HZU24" s="302"/>
      <c r="HZV24" s="302"/>
      <c r="HZW24" s="302"/>
      <c r="HZX24" s="302"/>
      <c r="HZY24" s="302"/>
      <c r="HZZ24" s="302"/>
      <c r="IAA24" s="302"/>
      <c r="IAB24" s="302"/>
      <c r="IAC24" s="302"/>
      <c r="IAD24" s="302"/>
      <c r="IAE24" s="302"/>
      <c r="IAF24" s="302"/>
      <c r="IAG24" s="302"/>
      <c r="IAH24" s="302"/>
      <c r="IAI24" s="302"/>
      <c r="IAJ24" s="302"/>
      <c r="IAK24" s="302"/>
      <c r="IAL24" s="302"/>
      <c r="IAM24" s="302"/>
      <c r="IAN24" s="302"/>
      <c r="IAO24" s="302"/>
      <c r="IAP24" s="302"/>
      <c r="IAQ24" s="302"/>
      <c r="IAR24" s="302"/>
      <c r="IAS24" s="302"/>
      <c r="IAT24" s="302"/>
      <c r="IAU24" s="302"/>
      <c r="IAV24" s="302"/>
      <c r="IAW24" s="302"/>
      <c r="IAX24" s="302"/>
      <c r="IAY24" s="302"/>
      <c r="IAZ24" s="302"/>
      <c r="IBA24" s="302"/>
      <c r="IBB24" s="302"/>
      <c r="IBC24" s="302"/>
      <c r="IBD24" s="302"/>
      <c r="IBE24" s="302"/>
      <c r="IBF24" s="302"/>
      <c r="IBG24" s="302"/>
      <c r="IBH24" s="302"/>
      <c r="IBI24" s="302"/>
      <c r="IBJ24" s="302"/>
      <c r="IBK24" s="302"/>
      <c r="IBL24" s="302"/>
      <c r="IBM24" s="302"/>
      <c r="IBN24" s="302"/>
      <c r="IBO24" s="302"/>
      <c r="IBP24" s="302"/>
      <c r="IBQ24" s="302"/>
      <c r="IBR24" s="302"/>
      <c r="IBS24" s="302"/>
      <c r="IBT24" s="302"/>
      <c r="IBU24" s="302"/>
      <c r="IBV24" s="302"/>
      <c r="IBW24" s="302"/>
      <c r="IBX24" s="302"/>
      <c r="IBY24" s="302"/>
      <c r="IBZ24" s="302"/>
      <c r="ICA24" s="302"/>
      <c r="ICB24" s="302"/>
      <c r="ICC24" s="302"/>
      <c r="ICD24" s="302"/>
      <c r="ICE24" s="302"/>
      <c r="ICF24" s="302"/>
      <c r="ICG24" s="302"/>
      <c r="ICH24" s="302"/>
      <c r="ICI24" s="302"/>
      <c r="ICJ24" s="302"/>
      <c r="ICK24" s="302"/>
      <c r="ICL24" s="302"/>
      <c r="ICM24" s="302"/>
      <c r="ICN24" s="302"/>
      <c r="ICO24" s="302"/>
      <c r="ICP24" s="302"/>
      <c r="ICQ24" s="302"/>
      <c r="ICR24" s="302"/>
      <c r="ICS24" s="302"/>
      <c r="ICT24" s="302"/>
      <c r="ICU24" s="302"/>
      <c r="ICV24" s="302"/>
      <c r="ICW24" s="302"/>
      <c r="ICX24" s="302"/>
      <c r="ICY24" s="302"/>
      <c r="ICZ24" s="302"/>
      <c r="IDA24" s="302"/>
      <c r="IDB24" s="302"/>
      <c r="IDC24" s="302"/>
      <c r="IDD24" s="302"/>
      <c r="IDE24" s="302"/>
      <c r="IDF24" s="302"/>
      <c r="IDG24" s="302"/>
      <c r="IDH24" s="302"/>
      <c r="IDI24" s="302"/>
      <c r="IDJ24" s="302"/>
      <c r="IDK24" s="302"/>
      <c r="IDL24" s="302"/>
      <c r="IDM24" s="302"/>
      <c r="IDN24" s="302"/>
      <c r="IDO24" s="302"/>
      <c r="IDP24" s="302"/>
      <c r="IDQ24" s="302"/>
      <c r="IDR24" s="302"/>
      <c r="IDS24" s="302"/>
      <c r="IDT24" s="302"/>
      <c r="IDU24" s="302"/>
      <c r="IDV24" s="302"/>
      <c r="IDW24" s="302"/>
      <c r="IDX24" s="302"/>
      <c r="IDY24" s="302"/>
      <c r="IDZ24" s="302"/>
      <c r="IEA24" s="302"/>
      <c r="IEB24" s="302"/>
      <c r="IEC24" s="302"/>
      <c r="IED24" s="302"/>
      <c r="IEE24" s="302"/>
      <c r="IEF24" s="302"/>
      <c r="IEG24" s="302"/>
      <c r="IEH24" s="302"/>
      <c r="IEI24" s="302"/>
      <c r="IEJ24" s="302"/>
      <c r="IEK24" s="302"/>
      <c r="IEL24" s="302"/>
      <c r="IEM24" s="302"/>
      <c r="IEN24" s="302"/>
      <c r="IEO24" s="302"/>
      <c r="IEP24" s="302"/>
      <c r="IEQ24" s="302"/>
      <c r="IER24" s="302"/>
      <c r="IES24" s="302"/>
      <c r="IET24" s="302"/>
      <c r="IEU24" s="302"/>
      <c r="IEV24" s="302"/>
      <c r="IEW24" s="302"/>
      <c r="IEX24" s="302"/>
      <c r="IEY24" s="302"/>
      <c r="IEZ24" s="302"/>
      <c r="IFA24" s="302"/>
      <c r="IFB24" s="302"/>
      <c r="IFC24" s="302"/>
      <c r="IFD24" s="302"/>
      <c r="IFE24" s="302"/>
      <c r="IFF24" s="302"/>
      <c r="IFG24" s="302"/>
      <c r="IFH24" s="302"/>
      <c r="IFI24" s="302"/>
      <c r="IFJ24" s="302"/>
      <c r="IFK24" s="302"/>
      <c r="IFL24" s="302"/>
      <c r="IFM24" s="302"/>
      <c r="IFN24" s="302"/>
      <c r="IFO24" s="302"/>
      <c r="IFP24" s="302"/>
      <c r="IFQ24" s="302"/>
      <c r="IFR24" s="302"/>
      <c r="IFS24" s="302"/>
      <c r="IFT24" s="302"/>
      <c r="IFU24" s="302"/>
      <c r="IFV24" s="302"/>
      <c r="IFW24" s="302"/>
      <c r="IFX24" s="302"/>
      <c r="IFY24" s="302"/>
      <c r="IFZ24" s="302"/>
      <c r="IGA24" s="302"/>
      <c r="IGB24" s="302"/>
      <c r="IGC24" s="302"/>
      <c r="IGD24" s="302"/>
      <c r="IGE24" s="302"/>
      <c r="IGF24" s="302"/>
      <c r="IGG24" s="302"/>
      <c r="IGH24" s="302"/>
      <c r="IGI24" s="302"/>
      <c r="IGJ24" s="302"/>
      <c r="IGK24" s="302"/>
      <c r="IGL24" s="302"/>
      <c r="IGM24" s="302"/>
      <c r="IGN24" s="302"/>
      <c r="IGO24" s="302"/>
      <c r="IGP24" s="302"/>
      <c r="IGQ24" s="302"/>
      <c r="IGR24" s="302"/>
      <c r="IGS24" s="302"/>
      <c r="IGT24" s="302"/>
      <c r="IGU24" s="302"/>
      <c r="IGV24" s="302"/>
      <c r="IGW24" s="302"/>
      <c r="IGX24" s="302"/>
      <c r="IGY24" s="302"/>
      <c r="IGZ24" s="302"/>
      <c r="IHA24" s="302"/>
      <c r="IHB24" s="302"/>
      <c r="IHC24" s="302"/>
      <c r="IHD24" s="302"/>
      <c r="IHE24" s="302"/>
      <c r="IHF24" s="302"/>
      <c r="IHG24" s="302"/>
      <c r="IHH24" s="302"/>
      <c r="IHI24" s="302"/>
      <c r="IHJ24" s="302"/>
      <c r="IHK24" s="302"/>
      <c r="IHL24" s="302"/>
      <c r="IHM24" s="302"/>
      <c r="IHN24" s="302"/>
      <c r="IHO24" s="302"/>
      <c r="IHP24" s="302"/>
      <c r="IHQ24" s="302"/>
      <c r="IHR24" s="302"/>
      <c r="IHS24" s="302"/>
      <c r="IHT24" s="302"/>
      <c r="IHU24" s="302"/>
      <c r="IHV24" s="302"/>
      <c r="IHW24" s="302"/>
      <c r="IHX24" s="302"/>
      <c r="IHY24" s="302"/>
      <c r="IHZ24" s="302"/>
      <c r="IIA24" s="302"/>
      <c r="IIB24" s="302"/>
      <c r="IIC24" s="302"/>
      <c r="IID24" s="302"/>
      <c r="IIE24" s="302"/>
      <c r="IIF24" s="302"/>
      <c r="IIG24" s="302"/>
      <c r="IIH24" s="302"/>
      <c r="III24" s="302"/>
      <c r="IIJ24" s="302"/>
      <c r="IIK24" s="302"/>
      <c r="IIL24" s="302"/>
      <c r="IIM24" s="302"/>
      <c r="IIN24" s="302"/>
      <c r="IIO24" s="302"/>
      <c r="IIP24" s="302"/>
      <c r="IIQ24" s="302"/>
      <c r="IIR24" s="302"/>
      <c r="IIS24" s="302"/>
      <c r="IIT24" s="302"/>
      <c r="IIU24" s="302"/>
      <c r="IIV24" s="302"/>
      <c r="IIW24" s="302"/>
      <c r="IIX24" s="302"/>
      <c r="IIY24" s="302"/>
      <c r="IIZ24" s="302"/>
      <c r="IJA24" s="302"/>
      <c r="IJB24" s="302"/>
      <c r="IJC24" s="302"/>
      <c r="IJD24" s="302"/>
      <c r="IJE24" s="302"/>
      <c r="IJF24" s="302"/>
      <c r="IJG24" s="302"/>
      <c r="IJH24" s="302"/>
      <c r="IJI24" s="302"/>
      <c r="IJJ24" s="302"/>
      <c r="IJK24" s="302"/>
      <c r="IJL24" s="302"/>
      <c r="IJM24" s="302"/>
      <c r="IJN24" s="302"/>
      <c r="IJO24" s="302"/>
      <c r="IJP24" s="302"/>
      <c r="IJQ24" s="302"/>
      <c r="IJR24" s="302"/>
      <c r="IJS24" s="302"/>
      <c r="IJT24" s="302"/>
      <c r="IJU24" s="302"/>
      <c r="IJV24" s="302"/>
      <c r="IJW24" s="302"/>
      <c r="IJX24" s="302"/>
      <c r="IJY24" s="302"/>
      <c r="IJZ24" s="302"/>
      <c r="IKA24" s="302"/>
      <c r="IKB24" s="302"/>
      <c r="IKC24" s="302"/>
      <c r="IKD24" s="302"/>
      <c r="IKE24" s="302"/>
      <c r="IKF24" s="302"/>
      <c r="IKG24" s="302"/>
      <c r="IKH24" s="302"/>
      <c r="IKI24" s="302"/>
      <c r="IKJ24" s="302"/>
      <c r="IKK24" s="302"/>
      <c r="IKL24" s="302"/>
      <c r="IKM24" s="302"/>
      <c r="IKN24" s="302"/>
      <c r="IKO24" s="302"/>
      <c r="IKP24" s="302"/>
      <c r="IKQ24" s="302"/>
      <c r="IKR24" s="302"/>
      <c r="IKS24" s="302"/>
      <c r="IKT24" s="302"/>
      <c r="IKU24" s="302"/>
      <c r="IKV24" s="302"/>
      <c r="IKW24" s="302"/>
      <c r="IKX24" s="302"/>
      <c r="IKY24" s="302"/>
      <c r="IKZ24" s="302"/>
      <c r="ILA24" s="302"/>
      <c r="ILB24" s="302"/>
      <c r="ILC24" s="302"/>
      <c r="ILD24" s="302"/>
      <c r="ILE24" s="302"/>
      <c r="ILF24" s="302"/>
      <c r="ILG24" s="302"/>
      <c r="ILH24" s="302"/>
      <c r="ILI24" s="302"/>
      <c r="ILJ24" s="302"/>
      <c r="ILK24" s="302"/>
      <c r="ILL24" s="302"/>
      <c r="ILM24" s="302"/>
      <c r="ILN24" s="302"/>
      <c r="ILO24" s="302"/>
      <c r="ILP24" s="302"/>
      <c r="ILQ24" s="302"/>
      <c r="ILR24" s="302"/>
      <c r="ILS24" s="302"/>
      <c r="ILT24" s="302"/>
      <c r="ILU24" s="302"/>
      <c r="ILV24" s="302"/>
      <c r="ILW24" s="302"/>
      <c r="ILX24" s="302"/>
      <c r="ILY24" s="302"/>
      <c r="ILZ24" s="302"/>
      <c r="IMA24" s="302"/>
      <c r="IMB24" s="302"/>
      <c r="IMC24" s="302"/>
      <c r="IMD24" s="302"/>
      <c r="IME24" s="302"/>
      <c r="IMF24" s="302"/>
      <c r="IMG24" s="302"/>
      <c r="IMH24" s="302"/>
      <c r="IMI24" s="302"/>
      <c r="IMJ24" s="302"/>
      <c r="IMK24" s="302"/>
      <c r="IML24" s="302"/>
      <c r="IMM24" s="302"/>
      <c r="IMN24" s="302"/>
      <c r="IMO24" s="302"/>
      <c r="IMP24" s="302"/>
      <c r="IMQ24" s="302"/>
      <c r="IMR24" s="302"/>
      <c r="IMS24" s="302"/>
      <c r="IMT24" s="302"/>
      <c r="IMU24" s="302"/>
      <c r="IMV24" s="302"/>
      <c r="IMW24" s="302"/>
      <c r="IMX24" s="302"/>
      <c r="IMY24" s="302"/>
      <c r="IMZ24" s="302"/>
      <c r="INA24" s="302"/>
      <c r="INB24" s="302"/>
      <c r="INC24" s="302"/>
      <c r="IND24" s="302"/>
      <c r="INE24" s="302"/>
      <c r="INF24" s="302"/>
      <c r="ING24" s="302"/>
      <c r="INH24" s="302"/>
      <c r="INI24" s="302"/>
      <c r="INJ24" s="302"/>
      <c r="INK24" s="302"/>
      <c r="INL24" s="302"/>
      <c r="INM24" s="302"/>
      <c r="INN24" s="302"/>
      <c r="INO24" s="302"/>
      <c r="INP24" s="302"/>
      <c r="INQ24" s="302"/>
      <c r="INR24" s="302"/>
      <c r="INS24" s="302"/>
      <c r="INT24" s="302"/>
      <c r="INU24" s="302"/>
      <c r="INV24" s="302"/>
      <c r="INW24" s="302"/>
      <c r="INX24" s="302"/>
      <c r="INY24" s="302"/>
      <c r="INZ24" s="302"/>
      <c r="IOA24" s="302"/>
      <c r="IOB24" s="302"/>
      <c r="IOC24" s="302"/>
      <c r="IOD24" s="302"/>
      <c r="IOE24" s="302"/>
      <c r="IOF24" s="302"/>
      <c r="IOG24" s="302"/>
      <c r="IOH24" s="302"/>
      <c r="IOI24" s="302"/>
      <c r="IOJ24" s="302"/>
      <c r="IOK24" s="302"/>
      <c r="IOL24" s="302"/>
      <c r="IOM24" s="302"/>
      <c r="ION24" s="302"/>
      <c r="IOO24" s="302"/>
      <c r="IOP24" s="302"/>
      <c r="IOQ24" s="302"/>
      <c r="IOR24" s="302"/>
      <c r="IOS24" s="302"/>
      <c r="IOT24" s="302"/>
      <c r="IOU24" s="302"/>
      <c r="IOV24" s="302"/>
      <c r="IOW24" s="302"/>
      <c r="IOX24" s="302"/>
      <c r="IOY24" s="302"/>
      <c r="IOZ24" s="302"/>
      <c r="IPA24" s="302"/>
      <c r="IPB24" s="302"/>
      <c r="IPC24" s="302"/>
      <c r="IPD24" s="302"/>
      <c r="IPE24" s="302"/>
      <c r="IPF24" s="302"/>
      <c r="IPG24" s="302"/>
      <c r="IPH24" s="302"/>
      <c r="IPI24" s="302"/>
      <c r="IPJ24" s="302"/>
      <c r="IPK24" s="302"/>
      <c r="IPL24" s="302"/>
      <c r="IPM24" s="302"/>
      <c r="IPN24" s="302"/>
      <c r="IPO24" s="302"/>
      <c r="IPP24" s="302"/>
      <c r="IPQ24" s="302"/>
      <c r="IPR24" s="302"/>
      <c r="IPS24" s="302"/>
      <c r="IPT24" s="302"/>
      <c r="IPU24" s="302"/>
      <c r="IPV24" s="302"/>
      <c r="IPW24" s="302"/>
      <c r="IPX24" s="302"/>
      <c r="IPY24" s="302"/>
      <c r="IPZ24" s="302"/>
      <c r="IQA24" s="302"/>
      <c r="IQB24" s="302"/>
      <c r="IQC24" s="302"/>
      <c r="IQD24" s="302"/>
      <c r="IQE24" s="302"/>
      <c r="IQF24" s="302"/>
      <c r="IQG24" s="302"/>
      <c r="IQH24" s="302"/>
      <c r="IQI24" s="302"/>
      <c r="IQJ24" s="302"/>
      <c r="IQK24" s="302"/>
      <c r="IQL24" s="302"/>
      <c r="IQM24" s="302"/>
      <c r="IQN24" s="302"/>
      <c r="IQO24" s="302"/>
      <c r="IQP24" s="302"/>
      <c r="IQQ24" s="302"/>
      <c r="IQR24" s="302"/>
      <c r="IQS24" s="302"/>
      <c r="IQT24" s="302"/>
      <c r="IQU24" s="302"/>
      <c r="IQV24" s="302"/>
      <c r="IQW24" s="302"/>
      <c r="IQX24" s="302"/>
      <c r="IQY24" s="302"/>
      <c r="IQZ24" s="302"/>
      <c r="IRA24" s="302"/>
      <c r="IRB24" s="302"/>
      <c r="IRC24" s="302"/>
      <c r="IRD24" s="302"/>
      <c r="IRE24" s="302"/>
      <c r="IRF24" s="302"/>
      <c r="IRG24" s="302"/>
      <c r="IRH24" s="302"/>
      <c r="IRI24" s="302"/>
      <c r="IRJ24" s="302"/>
      <c r="IRK24" s="302"/>
      <c r="IRL24" s="302"/>
      <c r="IRM24" s="302"/>
      <c r="IRN24" s="302"/>
      <c r="IRO24" s="302"/>
      <c r="IRP24" s="302"/>
      <c r="IRQ24" s="302"/>
      <c r="IRR24" s="302"/>
      <c r="IRS24" s="302"/>
      <c r="IRT24" s="302"/>
      <c r="IRU24" s="302"/>
      <c r="IRV24" s="302"/>
      <c r="IRW24" s="302"/>
      <c r="IRX24" s="302"/>
      <c r="IRY24" s="302"/>
      <c r="IRZ24" s="302"/>
      <c r="ISA24" s="302"/>
      <c r="ISB24" s="302"/>
      <c r="ISC24" s="302"/>
      <c r="ISD24" s="302"/>
      <c r="ISE24" s="302"/>
      <c r="ISF24" s="302"/>
      <c r="ISG24" s="302"/>
      <c r="ISH24" s="302"/>
      <c r="ISI24" s="302"/>
      <c r="ISJ24" s="302"/>
      <c r="ISK24" s="302"/>
      <c r="ISL24" s="302"/>
      <c r="ISM24" s="302"/>
      <c r="ISN24" s="302"/>
      <c r="ISO24" s="302"/>
      <c r="ISP24" s="302"/>
      <c r="ISQ24" s="302"/>
      <c r="ISR24" s="302"/>
      <c r="ISS24" s="302"/>
      <c r="IST24" s="302"/>
      <c r="ISU24" s="302"/>
      <c r="ISV24" s="302"/>
      <c r="ISW24" s="302"/>
      <c r="ISX24" s="302"/>
      <c r="ISY24" s="302"/>
      <c r="ISZ24" s="302"/>
      <c r="ITA24" s="302"/>
      <c r="ITB24" s="302"/>
      <c r="ITC24" s="302"/>
      <c r="ITD24" s="302"/>
      <c r="ITE24" s="302"/>
      <c r="ITF24" s="302"/>
      <c r="ITG24" s="302"/>
      <c r="ITH24" s="302"/>
      <c r="ITI24" s="302"/>
      <c r="ITJ24" s="302"/>
      <c r="ITK24" s="302"/>
      <c r="ITL24" s="302"/>
      <c r="ITM24" s="302"/>
      <c r="ITN24" s="302"/>
      <c r="ITO24" s="302"/>
      <c r="ITP24" s="302"/>
      <c r="ITQ24" s="302"/>
      <c r="ITR24" s="302"/>
      <c r="ITS24" s="302"/>
      <c r="ITT24" s="302"/>
      <c r="ITU24" s="302"/>
      <c r="ITV24" s="302"/>
      <c r="ITW24" s="302"/>
      <c r="ITX24" s="302"/>
      <c r="ITY24" s="302"/>
      <c r="ITZ24" s="302"/>
      <c r="IUA24" s="302"/>
      <c r="IUB24" s="302"/>
      <c r="IUC24" s="302"/>
      <c r="IUD24" s="302"/>
      <c r="IUE24" s="302"/>
      <c r="IUF24" s="302"/>
      <c r="IUG24" s="302"/>
      <c r="IUH24" s="302"/>
      <c r="IUI24" s="302"/>
      <c r="IUJ24" s="302"/>
      <c r="IUK24" s="302"/>
      <c r="IUL24" s="302"/>
      <c r="IUM24" s="302"/>
      <c r="IUN24" s="302"/>
      <c r="IUO24" s="302"/>
      <c r="IUP24" s="302"/>
      <c r="IUQ24" s="302"/>
      <c r="IUR24" s="302"/>
      <c r="IUS24" s="302"/>
      <c r="IUT24" s="302"/>
      <c r="IUU24" s="302"/>
      <c r="IUV24" s="302"/>
      <c r="IUW24" s="302"/>
      <c r="IUX24" s="302"/>
      <c r="IUY24" s="302"/>
      <c r="IUZ24" s="302"/>
      <c r="IVA24" s="302"/>
      <c r="IVB24" s="302"/>
      <c r="IVC24" s="302"/>
      <c r="IVD24" s="302"/>
      <c r="IVE24" s="302"/>
      <c r="IVF24" s="302"/>
      <c r="IVG24" s="302"/>
      <c r="IVH24" s="302"/>
      <c r="IVI24" s="302"/>
      <c r="IVJ24" s="302"/>
      <c r="IVK24" s="302"/>
      <c r="IVL24" s="302"/>
      <c r="IVM24" s="302"/>
      <c r="IVN24" s="302"/>
      <c r="IVO24" s="302"/>
      <c r="IVP24" s="302"/>
      <c r="IVQ24" s="302"/>
      <c r="IVR24" s="302"/>
      <c r="IVS24" s="302"/>
      <c r="IVT24" s="302"/>
      <c r="IVU24" s="302"/>
      <c r="IVV24" s="302"/>
      <c r="IVW24" s="302"/>
      <c r="IVX24" s="302"/>
      <c r="IVY24" s="302"/>
      <c r="IVZ24" s="302"/>
      <c r="IWA24" s="302"/>
      <c r="IWB24" s="302"/>
      <c r="IWC24" s="302"/>
      <c r="IWD24" s="302"/>
      <c r="IWE24" s="302"/>
      <c r="IWF24" s="302"/>
      <c r="IWG24" s="302"/>
      <c r="IWH24" s="302"/>
      <c r="IWI24" s="302"/>
      <c r="IWJ24" s="302"/>
      <c r="IWK24" s="302"/>
      <c r="IWL24" s="302"/>
      <c r="IWM24" s="302"/>
      <c r="IWN24" s="302"/>
      <c r="IWO24" s="302"/>
      <c r="IWP24" s="302"/>
      <c r="IWQ24" s="302"/>
      <c r="IWR24" s="302"/>
      <c r="IWS24" s="302"/>
      <c r="IWT24" s="302"/>
      <c r="IWU24" s="302"/>
      <c r="IWV24" s="302"/>
      <c r="IWW24" s="302"/>
      <c r="IWX24" s="302"/>
      <c r="IWY24" s="302"/>
      <c r="IWZ24" s="302"/>
      <c r="IXA24" s="302"/>
      <c r="IXB24" s="302"/>
      <c r="IXC24" s="302"/>
      <c r="IXD24" s="302"/>
      <c r="IXE24" s="302"/>
      <c r="IXF24" s="302"/>
      <c r="IXG24" s="302"/>
      <c r="IXH24" s="302"/>
      <c r="IXI24" s="302"/>
      <c r="IXJ24" s="302"/>
      <c r="IXK24" s="302"/>
      <c r="IXL24" s="302"/>
      <c r="IXM24" s="302"/>
      <c r="IXN24" s="302"/>
      <c r="IXO24" s="302"/>
      <c r="IXP24" s="302"/>
      <c r="IXQ24" s="302"/>
      <c r="IXR24" s="302"/>
      <c r="IXS24" s="302"/>
      <c r="IXT24" s="302"/>
      <c r="IXU24" s="302"/>
      <c r="IXV24" s="302"/>
      <c r="IXW24" s="302"/>
      <c r="IXX24" s="302"/>
      <c r="IXY24" s="302"/>
      <c r="IXZ24" s="302"/>
      <c r="IYA24" s="302"/>
      <c r="IYB24" s="302"/>
      <c r="IYC24" s="302"/>
      <c r="IYD24" s="302"/>
      <c r="IYE24" s="302"/>
      <c r="IYF24" s="302"/>
      <c r="IYG24" s="302"/>
      <c r="IYH24" s="302"/>
      <c r="IYI24" s="302"/>
      <c r="IYJ24" s="302"/>
      <c r="IYK24" s="302"/>
      <c r="IYL24" s="302"/>
      <c r="IYM24" s="302"/>
      <c r="IYN24" s="302"/>
      <c r="IYO24" s="302"/>
      <c r="IYP24" s="302"/>
      <c r="IYQ24" s="302"/>
      <c r="IYR24" s="302"/>
      <c r="IYS24" s="302"/>
      <c r="IYT24" s="302"/>
      <c r="IYU24" s="302"/>
      <c r="IYV24" s="302"/>
      <c r="IYW24" s="302"/>
      <c r="IYX24" s="302"/>
      <c r="IYY24" s="302"/>
      <c r="IYZ24" s="302"/>
      <c r="IZA24" s="302"/>
      <c r="IZB24" s="302"/>
      <c r="IZC24" s="302"/>
      <c r="IZD24" s="302"/>
      <c r="IZE24" s="302"/>
      <c r="IZF24" s="302"/>
      <c r="IZG24" s="302"/>
      <c r="IZH24" s="302"/>
      <c r="IZI24" s="302"/>
      <c r="IZJ24" s="302"/>
      <c r="IZK24" s="302"/>
      <c r="IZL24" s="302"/>
      <c r="IZM24" s="302"/>
      <c r="IZN24" s="302"/>
      <c r="IZO24" s="302"/>
      <c r="IZP24" s="302"/>
      <c r="IZQ24" s="302"/>
      <c r="IZR24" s="302"/>
      <c r="IZS24" s="302"/>
      <c r="IZT24" s="302"/>
      <c r="IZU24" s="302"/>
      <c r="IZV24" s="302"/>
      <c r="IZW24" s="302"/>
      <c r="IZX24" s="302"/>
      <c r="IZY24" s="302"/>
      <c r="IZZ24" s="302"/>
      <c r="JAA24" s="302"/>
      <c r="JAB24" s="302"/>
      <c r="JAC24" s="302"/>
      <c r="JAD24" s="302"/>
      <c r="JAE24" s="302"/>
      <c r="JAF24" s="302"/>
      <c r="JAG24" s="302"/>
      <c r="JAH24" s="302"/>
      <c r="JAI24" s="302"/>
      <c r="JAJ24" s="302"/>
      <c r="JAK24" s="302"/>
      <c r="JAL24" s="302"/>
      <c r="JAM24" s="302"/>
      <c r="JAN24" s="302"/>
      <c r="JAO24" s="302"/>
      <c r="JAP24" s="302"/>
      <c r="JAQ24" s="302"/>
      <c r="JAR24" s="302"/>
      <c r="JAS24" s="302"/>
      <c r="JAT24" s="302"/>
      <c r="JAU24" s="302"/>
      <c r="JAV24" s="302"/>
      <c r="JAW24" s="302"/>
      <c r="JAX24" s="302"/>
      <c r="JAY24" s="302"/>
      <c r="JAZ24" s="302"/>
      <c r="JBA24" s="302"/>
      <c r="JBB24" s="302"/>
      <c r="JBC24" s="302"/>
      <c r="JBD24" s="302"/>
      <c r="JBE24" s="302"/>
      <c r="JBF24" s="302"/>
      <c r="JBG24" s="302"/>
      <c r="JBH24" s="302"/>
      <c r="JBI24" s="302"/>
      <c r="JBJ24" s="302"/>
      <c r="JBK24" s="302"/>
      <c r="JBL24" s="302"/>
      <c r="JBM24" s="302"/>
      <c r="JBN24" s="302"/>
      <c r="JBO24" s="302"/>
      <c r="JBP24" s="302"/>
      <c r="JBQ24" s="302"/>
      <c r="JBR24" s="302"/>
      <c r="JBS24" s="302"/>
      <c r="JBT24" s="302"/>
      <c r="JBU24" s="302"/>
      <c r="JBV24" s="302"/>
      <c r="JBW24" s="302"/>
      <c r="JBX24" s="302"/>
      <c r="JBY24" s="302"/>
      <c r="JBZ24" s="302"/>
      <c r="JCA24" s="302"/>
      <c r="JCB24" s="302"/>
      <c r="JCC24" s="302"/>
      <c r="JCD24" s="302"/>
      <c r="JCE24" s="302"/>
      <c r="JCF24" s="302"/>
      <c r="JCG24" s="302"/>
      <c r="JCH24" s="302"/>
      <c r="JCI24" s="302"/>
      <c r="JCJ24" s="302"/>
      <c r="JCK24" s="302"/>
      <c r="JCL24" s="302"/>
      <c r="JCM24" s="302"/>
      <c r="JCN24" s="302"/>
      <c r="JCO24" s="302"/>
      <c r="JCP24" s="302"/>
      <c r="JCQ24" s="302"/>
      <c r="JCR24" s="302"/>
      <c r="JCS24" s="302"/>
      <c r="JCT24" s="302"/>
      <c r="JCU24" s="302"/>
      <c r="JCV24" s="302"/>
      <c r="JCW24" s="302"/>
      <c r="JCX24" s="302"/>
      <c r="JCY24" s="302"/>
      <c r="JCZ24" s="302"/>
      <c r="JDA24" s="302"/>
      <c r="JDB24" s="302"/>
      <c r="JDC24" s="302"/>
      <c r="JDD24" s="302"/>
      <c r="JDE24" s="302"/>
      <c r="JDF24" s="302"/>
      <c r="JDG24" s="302"/>
      <c r="JDH24" s="302"/>
      <c r="JDI24" s="302"/>
      <c r="JDJ24" s="302"/>
      <c r="JDK24" s="302"/>
      <c r="JDL24" s="302"/>
      <c r="JDM24" s="302"/>
      <c r="JDN24" s="302"/>
      <c r="JDO24" s="302"/>
      <c r="JDP24" s="302"/>
      <c r="JDQ24" s="302"/>
      <c r="JDR24" s="302"/>
      <c r="JDS24" s="302"/>
      <c r="JDT24" s="302"/>
      <c r="JDU24" s="302"/>
      <c r="JDV24" s="302"/>
      <c r="JDW24" s="302"/>
      <c r="JDX24" s="302"/>
      <c r="JDY24" s="302"/>
      <c r="JDZ24" s="302"/>
      <c r="JEA24" s="302"/>
      <c r="JEB24" s="302"/>
      <c r="JEC24" s="302"/>
      <c r="JED24" s="302"/>
      <c r="JEE24" s="302"/>
      <c r="JEF24" s="302"/>
      <c r="JEG24" s="302"/>
      <c r="JEH24" s="302"/>
      <c r="JEI24" s="302"/>
      <c r="JEJ24" s="302"/>
      <c r="JEK24" s="302"/>
      <c r="JEL24" s="302"/>
      <c r="JEM24" s="302"/>
      <c r="JEN24" s="302"/>
      <c r="JEO24" s="302"/>
      <c r="JEP24" s="302"/>
      <c r="JEQ24" s="302"/>
      <c r="JER24" s="302"/>
      <c r="JES24" s="302"/>
      <c r="JET24" s="302"/>
      <c r="JEU24" s="302"/>
      <c r="JEV24" s="302"/>
      <c r="JEW24" s="302"/>
      <c r="JEX24" s="302"/>
      <c r="JEY24" s="302"/>
      <c r="JEZ24" s="302"/>
      <c r="JFA24" s="302"/>
      <c r="JFB24" s="302"/>
      <c r="JFC24" s="302"/>
      <c r="JFD24" s="302"/>
      <c r="JFE24" s="302"/>
      <c r="JFF24" s="302"/>
      <c r="JFG24" s="302"/>
      <c r="JFH24" s="302"/>
      <c r="JFI24" s="302"/>
      <c r="JFJ24" s="302"/>
      <c r="JFK24" s="302"/>
      <c r="JFL24" s="302"/>
      <c r="JFM24" s="302"/>
      <c r="JFN24" s="302"/>
      <c r="JFO24" s="302"/>
      <c r="JFP24" s="302"/>
      <c r="JFQ24" s="302"/>
      <c r="JFR24" s="302"/>
      <c r="JFS24" s="302"/>
      <c r="JFT24" s="302"/>
      <c r="JFU24" s="302"/>
      <c r="JFV24" s="302"/>
      <c r="JFW24" s="302"/>
      <c r="JFX24" s="302"/>
      <c r="JFY24" s="302"/>
      <c r="JFZ24" s="302"/>
      <c r="JGA24" s="302"/>
      <c r="JGB24" s="302"/>
      <c r="JGC24" s="302"/>
      <c r="JGD24" s="302"/>
      <c r="JGE24" s="302"/>
      <c r="JGF24" s="302"/>
      <c r="JGG24" s="302"/>
      <c r="JGH24" s="302"/>
      <c r="JGI24" s="302"/>
      <c r="JGJ24" s="302"/>
      <c r="JGK24" s="302"/>
      <c r="JGL24" s="302"/>
      <c r="JGM24" s="302"/>
      <c r="JGN24" s="302"/>
      <c r="JGO24" s="302"/>
      <c r="JGP24" s="302"/>
      <c r="JGQ24" s="302"/>
      <c r="JGR24" s="302"/>
      <c r="JGS24" s="302"/>
      <c r="JGT24" s="302"/>
      <c r="JGU24" s="302"/>
      <c r="JGV24" s="302"/>
      <c r="JGW24" s="302"/>
      <c r="JGX24" s="302"/>
      <c r="JGY24" s="302"/>
      <c r="JGZ24" s="302"/>
      <c r="JHA24" s="302"/>
      <c r="JHB24" s="302"/>
      <c r="JHC24" s="302"/>
      <c r="JHD24" s="302"/>
      <c r="JHE24" s="302"/>
      <c r="JHF24" s="302"/>
      <c r="JHG24" s="302"/>
      <c r="JHH24" s="302"/>
      <c r="JHI24" s="302"/>
      <c r="JHJ24" s="302"/>
      <c r="JHK24" s="302"/>
      <c r="JHL24" s="302"/>
      <c r="JHM24" s="302"/>
      <c r="JHN24" s="302"/>
      <c r="JHO24" s="302"/>
      <c r="JHP24" s="302"/>
      <c r="JHQ24" s="302"/>
      <c r="JHR24" s="302"/>
      <c r="JHS24" s="302"/>
      <c r="JHT24" s="302"/>
      <c r="JHU24" s="302"/>
      <c r="JHV24" s="302"/>
      <c r="JHW24" s="302"/>
      <c r="JHX24" s="302"/>
      <c r="JHY24" s="302"/>
      <c r="JHZ24" s="302"/>
      <c r="JIA24" s="302"/>
      <c r="JIB24" s="302"/>
      <c r="JIC24" s="302"/>
      <c r="JID24" s="302"/>
      <c r="JIE24" s="302"/>
      <c r="JIF24" s="302"/>
      <c r="JIG24" s="302"/>
      <c r="JIH24" s="302"/>
      <c r="JII24" s="302"/>
      <c r="JIJ24" s="302"/>
      <c r="JIK24" s="302"/>
      <c r="JIL24" s="302"/>
      <c r="JIM24" s="302"/>
      <c r="JIN24" s="302"/>
      <c r="JIO24" s="302"/>
      <c r="JIP24" s="302"/>
      <c r="JIQ24" s="302"/>
      <c r="JIR24" s="302"/>
      <c r="JIS24" s="302"/>
      <c r="JIT24" s="302"/>
      <c r="JIU24" s="302"/>
      <c r="JIV24" s="302"/>
      <c r="JIW24" s="302"/>
      <c r="JIX24" s="302"/>
      <c r="JIY24" s="302"/>
      <c r="JIZ24" s="302"/>
      <c r="JJA24" s="302"/>
      <c r="JJB24" s="302"/>
      <c r="JJC24" s="302"/>
      <c r="JJD24" s="302"/>
      <c r="JJE24" s="302"/>
      <c r="JJF24" s="302"/>
      <c r="JJG24" s="302"/>
      <c r="JJH24" s="302"/>
      <c r="JJI24" s="302"/>
      <c r="JJJ24" s="302"/>
      <c r="JJK24" s="302"/>
      <c r="JJL24" s="302"/>
      <c r="JJM24" s="302"/>
      <c r="JJN24" s="302"/>
      <c r="JJO24" s="302"/>
      <c r="JJP24" s="302"/>
      <c r="JJQ24" s="302"/>
      <c r="JJR24" s="302"/>
      <c r="JJS24" s="302"/>
      <c r="JJT24" s="302"/>
      <c r="JJU24" s="302"/>
      <c r="JJV24" s="302"/>
      <c r="JJW24" s="302"/>
      <c r="JJX24" s="302"/>
      <c r="JJY24" s="302"/>
      <c r="JJZ24" s="302"/>
      <c r="JKA24" s="302"/>
      <c r="JKB24" s="302"/>
      <c r="JKC24" s="302"/>
      <c r="JKD24" s="302"/>
      <c r="JKE24" s="302"/>
      <c r="JKF24" s="302"/>
      <c r="JKG24" s="302"/>
      <c r="JKH24" s="302"/>
      <c r="JKI24" s="302"/>
      <c r="JKJ24" s="302"/>
      <c r="JKK24" s="302"/>
      <c r="JKL24" s="302"/>
      <c r="JKM24" s="302"/>
      <c r="JKN24" s="302"/>
      <c r="JKO24" s="302"/>
      <c r="JKP24" s="302"/>
      <c r="JKQ24" s="302"/>
      <c r="JKR24" s="302"/>
      <c r="JKS24" s="302"/>
      <c r="JKT24" s="302"/>
      <c r="JKU24" s="302"/>
      <c r="JKV24" s="302"/>
      <c r="JKW24" s="302"/>
      <c r="JKX24" s="302"/>
      <c r="JKY24" s="302"/>
      <c r="JKZ24" s="302"/>
      <c r="JLA24" s="302"/>
      <c r="JLB24" s="302"/>
      <c r="JLC24" s="302"/>
      <c r="JLD24" s="302"/>
      <c r="JLE24" s="302"/>
      <c r="JLF24" s="302"/>
      <c r="JLG24" s="302"/>
      <c r="JLH24" s="302"/>
      <c r="JLI24" s="302"/>
      <c r="JLJ24" s="302"/>
      <c r="JLK24" s="302"/>
      <c r="JLL24" s="302"/>
      <c r="JLM24" s="302"/>
      <c r="JLN24" s="302"/>
      <c r="JLO24" s="302"/>
      <c r="JLP24" s="302"/>
      <c r="JLQ24" s="302"/>
      <c r="JLR24" s="302"/>
      <c r="JLS24" s="302"/>
      <c r="JLT24" s="302"/>
      <c r="JLU24" s="302"/>
      <c r="JLV24" s="302"/>
      <c r="JLW24" s="302"/>
      <c r="JLX24" s="302"/>
      <c r="JLY24" s="302"/>
      <c r="JLZ24" s="302"/>
      <c r="JMA24" s="302"/>
      <c r="JMB24" s="302"/>
      <c r="JMC24" s="302"/>
      <c r="JMD24" s="302"/>
      <c r="JME24" s="302"/>
      <c r="JMF24" s="302"/>
      <c r="JMG24" s="302"/>
      <c r="JMH24" s="302"/>
      <c r="JMI24" s="302"/>
      <c r="JMJ24" s="302"/>
      <c r="JMK24" s="302"/>
      <c r="JML24" s="302"/>
      <c r="JMM24" s="302"/>
      <c r="JMN24" s="302"/>
      <c r="JMO24" s="302"/>
      <c r="JMP24" s="302"/>
      <c r="JMQ24" s="302"/>
      <c r="JMR24" s="302"/>
      <c r="JMS24" s="302"/>
      <c r="JMT24" s="302"/>
      <c r="JMU24" s="302"/>
      <c r="JMV24" s="302"/>
      <c r="JMW24" s="302"/>
      <c r="JMX24" s="302"/>
      <c r="JMY24" s="302"/>
      <c r="JMZ24" s="302"/>
      <c r="JNA24" s="302"/>
      <c r="JNB24" s="302"/>
      <c r="JNC24" s="302"/>
      <c r="JND24" s="302"/>
      <c r="JNE24" s="302"/>
      <c r="JNF24" s="302"/>
      <c r="JNG24" s="302"/>
      <c r="JNH24" s="302"/>
      <c r="JNI24" s="302"/>
      <c r="JNJ24" s="302"/>
      <c r="JNK24" s="302"/>
      <c r="JNL24" s="302"/>
      <c r="JNM24" s="302"/>
      <c r="JNN24" s="302"/>
      <c r="JNO24" s="302"/>
      <c r="JNP24" s="302"/>
      <c r="JNQ24" s="302"/>
      <c r="JNR24" s="302"/>
      <c r="JNS24" s="302"/>
      <c r="JNT24" s="302"/>
      <c r="JNU24" s="302"/>
      <c r="JNV24" s="302"/>
      <c r="JNW24" s="302"/>
      <c r="JNX24" s="302"/>
      <c r="JNY24" s="302"/>
      <c r="JNZ24" s="302"/>
      <c r="JOA24" s="302"/>
      <c r="JOB24" s="302"/>
      <c r="JOC24" s="302"/>
      <c r="JOD24" s="302"/>
      <c r="JOE24" s="302"/>
      <c r="JOF24" s="302"/>
      <c r="JOG24" s="302"/>
      <c r="JOH24" s="302"/>
      <c r="JOI24" s="302"/>
      <c r="JOJ24" s="302"/>
      <c r="JOK24" s="302"/>
      <c r="JOL24" s="302"/>
      <c r="JOM24" s="302"/>
      <c r="JON24" s="302"/>
      <c r="JOO24" s="302"/>
      <c r="JOP24" s="302"/>
      <c r="JOQ24" s="302"/>
      <c r="JOR24" s="302"/>
      <c r="JOS24" s="302"/>
      <c r="JOT24" s="302"/>
      <c r="JOU24" s="302"/>
      <c r="JOV24" s="302"/>
      <c r="JOW24" s="302"/>
      <c r="JOX24" s="302"/>
      <c r="JOY24" s="302"/>
      <c r="JOZ24" s="302"/>
      <c r="JPA24" s="302"/>
      <c r="JPB24" s="302"/>
      <c r="JPC24" s="302"/>
      <c r="JPD24" s="302"/>
      <c r="JPE24" s="302"/>
      <c r="JPF24" s="302"/>
      <c r="JPG24" s="302"/>
      <c r="JPH24" s="302"/>
      <c r="JPI24" s="302"/>
      <c r="JPJ24" s="302"/>
      <c r="JPK24" s="302"/>
      <c r="JPL24" s="302"/>
      <c r="JPM24" s="302"/>
      <c r="JPN24" s="302"/>
      <c r="JPO24" s="302"/>
      <c r="JPP24" s="302"/>
      <c r="JPQ24" s="302"/>
      <c r="JPR24" s="302"/>
      <c r="JPS24" s="302"/>
      <c r="JPT24" s="302"/>
      <c r="JPU24" s="302"/>
      <c r="JPV24" s="302"/>
      <c r="JPW24" s="302"/>
      <c r="JPX24" s="302"/>
      <c r="JPY24" s="302"/>
      <c r="JPZ24" s="302"/>
      <c r="JQA24" s="302"/>
      <c r="JQB24" s="302"/>
      <c r="JQC24" s="302"/>
      <c r="JQD24" s="302"/>
      <c r="JQE24" s="302"/>
      <c r="JQF24" s="302"/>
      <c r="JQG24" s="302"/>
      <c r="JQH24" s="302"/>
      <c r="JQI24" s="302"/>
      <c r="JQJ24" s="302"/>
      <c r="JQK24" s="302"/>
      <c r="JQL24" s="302"/>
      <c r="JQM24" s="302"/>
      <c r="JQN24" s="302"/>
      <c r="JQO24" s="302"/>
      <c r="JQP24" s="302"/>
      <c r="JQQ24" s="302"/>
      <c r="JQR24" s="302"/>
      <c r="JQS24" s="302"/>
      <c r="JQT24" s="302"/>
      <c r="JQU24" s="302"/>
      <c r="JQV24" s="302"/>
      <c r="JQW24" s="302"/>
      <c r="JQX24" s="302"/>
      <c r="JQY24" s="302"/>
      <c r="JQZ24" s="302"/>
      <c r="JRA24" s="302"/>
      <c r="JRB24" s="302"/>
      <c r="JRC24" s="302"/>
      <c r="JRD24" s="302"/>
      <c r="JRE24" s="302"/>
      <c r="JRF24" s="302"/>
      <c r="JRG24" s="302"/>
      <c r="JRH24" s="302"/>
      <c r="JRI24" s="302"/>
      <c r="JRJ24" s="302"/>
      <c r="JRK24" s="302"/>
      <c r="JRL24" s="302"/>
      <c r="JRM24" s="302"/>
      <c r="JRN24" s="302"/>
      <c r="JRO24" s="302"/>
      <c r="JRP24" s="302"/>
      <c r="JRQ24" s="302"/>
      <c r="JRR24" s="302"/>
      <c r="JRS24" s="302"/>
      <c r="JRT24" s="302"/>
      <c r="JRU24" s="302"/>
      <c r="JRV24" s="302"/>
      <c r="JRW24" s="302"/>
      <c r="JRX24" s="302"/>
      <c r="JRY24" s="302"/>
      <c r="JRZ24" s="302"/>
      <c r="JSA24" s="302"/>
      <c r="JSB24" s="302"/>
      <c r="JSC24" s="302"/>
      <c r="JSD24" s="302"/>
      <c r="JSE24" s="302"/>
      <c r="JSF24" s="302"/>
      <c r="JSG24" s="302"/>
      <c r="JSH24" s="302"/>
      <c r="JSI24" s="302"/>
      <c r="JSJ24" s="302"/>
      <c r="JSK24" s="302"/>
      <c r="JSL24" s="302"/>
      <c r="JSM24" s="302"/>
      <c r="JSN24" s="302"/>
      <c r="JSO24" s="302"/>
      <c r="JSP24" s="302"/>
      <c r="JSQ24" s="302"/>
      <c r="JSR24" s="302"/>
      <c r="JSS24" s="302"/>
      <c r="JST24" s="302"/>
      <c r="JSU24" s="302"/>
      <c r="JSV24" s="302"/>
      <c r="JSW24" s="302"/>
      <c r="JSX24" s="302"/>
      <c r="JSY24" s="302"/>
      <c r="JSZ24" s="302"/>
      <c r="JTA24" s="302"/>
      <c r="JTB24" s="302"/>
      <c r="JTC24" s="302"/>
      <c r="JTD24" s="302"/>
      <c r="JTE24" s="302"/>
      <c r="JTF24" s="302"/>
      <c r="JTG24" s="302"/>
      <c r="JTH24" s="302"/>
      <c r="JTI24" s="302"/>
      <c r="JTJ24" s="302"/>
      <c r="JTK24" s="302"/>
      <c r="JTL24" s="302"/>
      <c r="JTM24" s="302"/>
      <c r="JTN24" s="302"/>
      <c r="JTO24" s="302"/>
      <c r="JTP24" s="302"/>
      <c r="JTQ24" s="302"/>
      <c r="JTR24" s="302"/>
      <c r="JTS24" s="302"/>
      <c r="JTT24" s="302"/>
      <c r="JTU24" s="302"/>
      <c r="JTV24" s="302"/>
      <c r="JTW24" s="302"/>
      <c r="JTX24" s="302"/>
      <c r="JTY24" s="302"/>
      <c r="JTZ24" s="302"/>
      <c r="JUA24" s="302"/>
      <c r="JUB24" s="302"/>
      <c r="JUC24" s="302"/>
      <c r="JUD24" s="302"/>
      <c r="JUE24" s="302"/>
      <c r="JUF24" s="302"/>
      <c r="JUG24" s="302"/>
      <c r="JUH24" s="302"/>
      <c r="JUI24" s="302"/>
      <c r="JUJ24" s="302"/>
      <c r="JUK24" s="302"/>
      <c r="JUL24" s="302"/>
      <c r="JUM24" s="302"/>
      <c r="JUN24" s="302"/>
      <c r="JUO24" s="302"/>
      <c r="JUP24" s="302"/>
      <c r="JUQ24" s="302"/>
      <c r="JUR24" s="302"/>
      <c r="JUS24" s="302"/>
      <c r="JUT24" s="302"/>
      <c r="JUU24" s="302"/>
      <c r="JUV24" s="302"/>
      <c r="JUW24" s="302"/>
      <c r="JUX24" s="302"/>
      <c r="JUY24" s="302"/>
      <c r="JUZ24" s="302"/>
      <c r="JVA24" s="302"/>
      <c r="JVB24" s="302"/>
      <c r="JVC24" s="302"/>
      <c r="JVD24" s="302"/>
      <c r="JVE24" s="302"/>
      <c r="JVF24" s="302"/>
      <c r="JVG24" s="302"/>
      <c r="JVH24" s="302"/>
      <c r="JVI24" s="302"/>
      <c r="JVJ24" s="302"/>
      <c r="JVK24" s="302"/>
      <c r="JVL24" s="302"/>
      <c r="JVM24" s="302"/>
      <c r="JVN24" s="302"/>
      <c r="JVO24" s="302"/>
      <c r="JVP24" s="302"/>
      <c r="JVQ24" s="302"/>
      <c r="JVR24" s="302"/>
      <c r="JVS24" s="302"/>
      <c r="JVT24" s="302"/>
      <c r="JVU24" s="302"/>
      <c r="JVV24" s="302"/>
      <c r="JVW24" s="302"/>
      <c r="JVX24" s="302"/>
      <c r="JVY24" s="302"/>
      <c r="JVZ24" s="302"/>
      <c r="JWA24" s="302"/>
      <c r="JWB24" s="302"/>
      <c r="JWC24" s="302"/>
      <c r="JWD24" s="302"/>
      <c r="JWE24" s="302"/>
      <c r="JWF24" s="302"/>
      <c r="JWG24" s="302"/>
      <c r="JWH24" s="302"/>
      <c r="JWI24" s="302"/>
      <c r="JWJ24" s="302"/>
      <c r="JWK24" s="302"/>
      <c r="JWL24" s="302"/>
      <c r="JWM24" s="302"/>
      <c r="JWN24" s="302"/>
      <c r="JWO24" s="302"/>
      <c r="JWP24" s="302"/>
      <c r="JWQ24" s="302"/>
      <c r="JWR24" s="302"/>
      <c r="JWS24" s="302"/>
      <c r="JWT24" s="302"/>
      <c r="JWU24" s="302"/>
      <c r="JWV24" s="302"/>
      <c r="JWW24" s="302"/>
      <c r="JWX24" s="302"/>
      <c r="JWY24" s="302"/>
      <c r="JWZ24" s="302"/>
      <c r="JXA24" s="302"/>
      <c r="JXB24" s="302"/>
      <c r="JXC24" s="302"/>
      <c r="JXD24" s="302"/>
      <c r="JXE24" s="302"/>
      <c r="JXF24" s="302"/>
      <c r="JXG24" s="302"/>
      <c r="JXH24" s="302"/>
      <c r="JXI24" s="302"/>
      <c r="JXJ24" s="302"/>
      <c r="JXK24" s="302"/>
      <c r="JXL24" s="302"/>
      <c r="JXM24" s="302"/>
      <c r="JXN24" s="302"/>
      <c r="JXO24" s="302"/>
      <c r="JXP24" s="302"/>
      <c r="JXQ24" s="302"/>
      <c r="JXR24" s="302"/>
      <c r="JXS24" s="302"/>
      <c r="JXT24" s="302"/>
      <c r="JXU24" s="302"/>
      <c r="JXV24" s="302"/>
      <c r="JXW24" s="302"/>
      <c r="JXX24" s="302"/>
      <c r="JXY24" s="302"/>
      <c r="JXZ24" s="302"/>
      <c r="JYA24" s="302"/>
      <c r="JYB24" s="302"/>
      <c r="JYC24" s="302"/>
      <c r="JYD24" s="302"/>
      <c r="JYE24" s="302"/>
      <c r="JYF24" s="302"/>
      <c r="JYG24" s="302"/>
      <c r="JYH24" s="302"/>
      <c r="JYI24" s="302"/>
      <c r="JYJ24" s="302"/>
      <c r="JYK24" s="302"/>
      <c r="JYL24" s="302"/>
      <c r="JYM24" s="302"/>
      <c r="JYN24" s="302"/>
      <c r="JYO24" s="302"/>
      <c r="JYP24" s="302"/>
      <c r="JYQ24" s="302"/>
      <c r="JYR24" s="302"/>
      <c r="JYS24" s="302"/>
      <c r="JYT24" s="302"/>
      <c r="JYU24" s="302"/>
      <c r="JYV24" s="302"/>
      <c r="JYW24" s="302"/>
      <c r="JYX24" s="302"/>
      <c r="JYY24" s="302"/>
      <c r="JYZ24" s="302"/>
      <c r="JZA24" s="302"/>
      <c r="JZB24" s="302"/>
      <c r="JZC24" s="302"/>
      <c r="JZD24" s="302"/>
      <c r="JZE24" s="302"/>
      <c r="JZF24" s="302"/>
      <c r="JZG24" s="302"/>
      <c r="JZH24" s="302"/>
      <c r="JZI24" s="302"/>
      <c r="JZJ24" s="302"/>
      <c r="JZK24" s="302"/>
      <c r="JZL24" s="302"/>
      <c r="JZM24" s="302"/>
      <c r="JZN24" s="302"/>
      <c r="JZO24" s="302"/>
      <c r="JZP24" s="302"/>
      <c r="JZQ24" s="302"/>
      <c r="JZR24" s="302"/>
      <c r="JZS24" s="302"/>
      <c r="JZT24" s="302"/>
      <c r="JZU24" s="302"/>
      <c r="JZV24" s="302"/>
      <c r="JZW24" s="302"/>
      <c r="JZX24" s="302"/>
      <c r="JZY24" s="302"/>
      <c r="JZZ24" s="302"/>
      <c r="KAA24" s="302"/>
      <c r="KAB24" s="302"/>
      <c r="KAC24" s="302"/>
      <c r="KAD24" s="302"/>
      <c r="KAE24" s="302"/>
      <c r="KAF24" s="302"/>
      <c r="KAG24" s="302"/>
      <c r="KAH24" s="302"/>
      <c r="KAI24" s="302"/>
      <c r="KAJ24" s="302"/>
      <c r="KAK24" s="302"/>
      <c r="KAL24" s="302"/>
      <c r="KAM24" s="302"/>
      <c r="KAN24" s="302"/>
      <c r="KAO24" s="302"/>
      <c r="KAP24" s="302"/>
      <c r="KAQ24" s="302"/>
      <c r="KAR24" s="302"/>
      <c r="KAS24" s="302"/>
      <c r="KAT24" s="302"/>
      <c r="KAU24" s="302"/>
      <c r="KAV24" s="302"/>
      <c r="KAW24" s="302"/>
      <c r="KAX24" s="302"/>
      <c r="KAY24" s="302"/>
      <c r="KAZ24" s="302"/>
      <c r="KBA24" s="302"/>
      <c r="KBB24" s="302"/>
      <c r="KBC24" s="302"/>
      <c r="KBD24" s="302"/>
      <c r="KBE24" s="302"/>
      <c r="KBF24" s="302"/>
      <c r="KBG24" s="302"/>
      <c r="KBH24" s="302"/>
      <c r="KBI24" s="302"/>
      <c r="KBJ24" s="302"/>
      <c r="KBK24" s="302"/>
      <c r="KBL24" s="302"/>
      <c r="KBM24" s="302"/>
      <c r="KBN24" s="302"/>
      <c r="KBO24" s="302"/>
      <c r="KBP24" s="302"/>
      <c r="KBQ24" s="302"/>
      <c r="KBR24" s="302"/>
      <c r="KBS24" s="302"/>
      <c r="KBT24" s="302"/>
      <c r="KBU24" s="302"/>
      <c r="KBV24" s="302"/>
      <c r="KBW24" s="302"/>
      <c r="KBX24" s="302"/>
      <c r="KBY24" s="302"/>
      <c r="KBZ24" s="302"/>
      <c r="KCA24" s="302"/>
      <c r="KCB24" s="302"/>
      <c r="KCC24" s="302"/>
      <c r="KCD24" s="302"/>
      <c r="KCE24" s="302"/>
      <c r="KCF24" s="302"/>
      <c r="KCG24" s="302"/>
      <c r="KCH24" s="302"/>
      <c r="KCI24" s="302"/>
      <c r="KCJ24" s="302"/>
      <c r="KCK24" s="302"/>
      <c r="KCL24" s="302"/>
      <c r="KCM24" s="302"/>
      <c r="KCN24" s="302"/>
      <c r="KCO24" s="302"/>
      <c r="KCP24" s="302"/>
      <c r="KCQ24" s="302"/>
      <c r="KCR24" s="302"/>
      <c r="KCS24" s="302"/>
      <c r="KCT24" s="302"/>
      <c r="KCU24" s="302"/>
      <c r="KCV24" s="302"/>
      <c r="KCW24" s="302"/>
      <c r="KCX24" s="302"/>
      <c r="KCY24" s="302"/>
      <c r="KCZ24" s="302"/>
      <c r="KDA24" s="302"/>
      <c r="KDB24" s="302"/>
      <c r="KDC24" s="302"/>
      <c r="KDD24" s="302"/>
      <c r="KDE24" s="302"/>
      <c r="KDF24" s="302"/>
      <c r="KDG24" s="302"/>
      <c r="KDH24" s="302"/>
      <c r="KDI24" s="302"/>
      <c r="KDJ24" s="302"/>
      <c r="KDK24" s="302"/>
      <c r="KDL24" s="302"/>
      <c r="KDM24" s="302"/>
      <c r="KDN24" s="302"/>
      <c r="KDO24" s="302"/>
      <c r="KDP24" s="302"/>
      <c r="KDQ24" s="302"/>
      <c r="KDR24" s="302"/>
      <c r="KDS24" s="302"/>
      <c r="KDT24" s="302"/>
      <c r="KDU24" s="302"/>
      <c r="KDV24" s="302"/>
      <c r="KDW24" s="302"/>
      <c r="KDX24" s="302"/>
      <c r="KDY24" s="302"/>
      <c r="KDZ24" s="302"/>
      <c r="KEA24" s="302"/>
      <c r="KEB24" s="302"/>
      <c r="KEC24" s="302"/>
      <c r="KED24" s="302"/>
      <c r="KEE24" s="302"/>
      <c r="KEF24" s="302"/>
      <c r="KEG24" s="302"/>
      <c r="KEH24" s="302"/>
      <c r="KEI24" s="302"/>
      <c r="KEJ24" s="302"/>
      <c r="KEK24" s="302"/>
      <c r="KEL24" s="302"/>
      <c r="KEM24" s="302"/>
      <c r="KEN24" s="302"/>
      <c r="KEO24" s="302"/>
      <c r="KEP24" s="302"/>
      <c r="KEQ24" s="302"/>
      <c r="KER24" s="302"/>
      <c r="KES24" s="302"/>
      <c r="KET24" s="302"/>
      <c r="KEU24" s="302"/>
      <c r="KEV24" s="302"/>
      <c r="KEW24" s="302"/>
      <c r="KEX24" s="302"/>
      <c r="KEY24" s="302"/>
      <c r="KEZ24" s="302"/>
      <c r="KFA24" s="302"/>
      <c r="KFB24" s="302"/>
      <c r="KFC24" s="302"/>
      <c r="KFD24" s="302"/>
      <c r="KFE24" s="302"/>
      <c r="KFF24" s="302"/>
      <c r="KFG24" s="302"/>
      <c r="KFH24" s="302"/>
      <c r="KFI24" s="302"/>
      <c r="KFJ24" s="302"/>
      <c r="KFK24" s="302"/>
      <c r="KFL24" s="302"/>
      <c r="KFM24" s="302"/>
      <c r="KFN24" s="302"/>
      <c r="KFO24" s="302"/>
      <c r="KFP24" s="302"/>
      <c r="KFQ24" s="302"/>
      <c r="KFR24" s="302"/>
      <c r="KFS24" s="302"/>
      <c r="KFT24" s="302"/>
      <c r="KFU24" s="302"/>
      <c r="KFV24" s="302"/>
      <c r="KFW24" s="302"/>
      <c r="KFX24" s="302"/>
      <c r="KFY24" s="302"/>
      <c r="KFZ24" s="302"/>
      <c r="KGA24" s="302"/>
      <c r="KGB24" s="302"/>
      <c r="KGC24" s="302"/>
      <c r="KGD24" s="302"/>
      <c r="KGE24" s="302"/>
      <c r="KGF24" s="302"/>
      <c r="KGG24" s="302"/>
      <c r="KGH24" s="302"/>
      <c r="KGI24" s="302"/>
      <c r="KGJ24" s="302"/>
      <c r="KGK24" s="302"/>
      <c r="KGL24" s="302"/>
      <c r="KGM24" s="302"/>
      <c r="KGN24" s="302"/>
      <c r="KGO24" s="302"/>
      <c r="KGP24" s="302"/>
      <c r="KGQ24" s="302"/>
      <c r="KGR24" s="302"/>
      <c r="KGS24" s="302"/>
      <c r="KGT24" s="302"/>
      <c r="KGU24" s="302"/>
      <c r="KGV24" s="302"/>
      <c r="KGW24" s="302"/>
      <c r="KGX24" s="302"/>
      <c r="KGY24" s="302"/>
      <c r="KGZ24" s="302"/>
      <c r="KHA24" s="302"/>
      <c r="KHB24" s="302"/>
      <c r="KHC24" s="302"/>
      <c r="KHD24" s="302"/>
      <c r="KHE24" s="302"/>
      <c r="KHF24" s="302"/>
      <c r="KHG24" s="302"/>
      <c r="KHH24" s="302"/>
      <c r="KHI24" s="302"/>
      <c r="KHJ24" s="302"/>
      <c r="KHK24" s="302"/>
      <c r="KHL24" s="302"/>
      <c r="KHM24" s="302"/>
      <c r="KHN24" s="302"/>
      <c r="KHO24" s="302"/>
      <c r="KHP24" s="302"/>
      <c r="KHQ24" s="302"/>
      <c r="KHR24" s="302"/>
      <c r="KHS24" s="302"/>
      <c r="KHT24" s="302"/>
      <c r="KHU24" s="302"/>
      <c r="KHV24" s="302"/>
      <c r="KHW24" s="302"/>
      <c r="KHX24" s="302"/>
      <c r="KHY24" s="302"/>
      <c r="KHZ24" s="302"/>
      <c r="KIA24" s="302"/>
      <c r="KIB24" s="302"/>
      <c r="KIC24" s="302"/>
      <c r="KID24" s="302"/>
      <c r="KIE24" s="302"/>
      <c r="KIF24" s="302"/>
      <c r="KIG24" s="302"/>
      <c r="KIH24" s="302"/>
      <c r="KII24" s="302"/>
      <c r="KIJ24" s="302"/>
      <c r="KIK24" s="302"/>
      <c r="KIL24" s="302"/>
      <c r="KIM24" s="302"/>
      <c r="KIN24" s="302"/>
      <c r="KIO24" s="302"/>
      <c r="KIP24" s="302"/>
      <c r="KIQ24" s="302"/>
      <c r="KIR24" s="302"/>
      <c r="KIS24" s="302"/>
      <c r="KIT24" s="302"/>
      <c r="KIU24" s="302"/>
      <c r="KIV24" s="302"/>
      <c r="KIW24" s="302"/>
      <c r="KIX24" s="302"/>
      <c r="KIY24" s="302"/>
      <c r="KIZ24" s="302"/>
      <c r="KJA24" s="302"/>
      <c r="KJB24" s="302"/>
      <c r="KJC24" s="302"/>
      <c r="KJD24" s="302"/>
      <c r="KJE24" s="302"/>
      <c r="KJF24" s="302"/>
      <c r="KJG24" s="302"/>
      <c r="KJH24" s="302"/>
      <c r="KJI24" s="302"/>
      <c r="KJJ24" s="302"/>
      <c r="KJK24" s="302"/>
      <c r="KJL24" s="302"/>
      <c r="KJM24" s="302"/>
      <c r="KJN24" s="302"/>
      <c r="KJO24" s="302"/>
      <c r="KJP24" s="302"/>
      <c r="KJQ24" s="302"/>
      <c r="KJR24" s="302"/>
      <c r="KJS24" s="302"/>
      <c r="KJT24" s="302"/>
      <c r="KJU24" s="302"/>
      <c r="KJV24" s="302"/>
      <c r="KJW24" s="302"/>
      <c r="KJX24" s="302"/>
      <c r="KJY24" s="302"/>
      <c r="KJZ24" s="302"/>
      <c r="KKA24" s="302"/>
      <c r="KKB24" s="302"/>
      <c r="KKC24" s="302"/>
      <c r="KKD24" s="302"/>
      <c r="KKE24" s="302"/>
      <c r="KKF24" s="302"/>
      <c r="KKG24" s="302"/>
      <c r="KKH24" s="302"/>
      <c r="KKI24" s="302"/>
      <c r="KKJ24" s="302"/>
      <c r="KKK24" s="302"/>
      <c r="KKL24" s="302"/>
      <c r="KKM24" s="302"/>
      <c r="KKN24" s="302"/>
      <c r="KKO24" s="302"/>
      <c r="KKP24" s="302"/>
      <c r="KKQ24" s="302"/>
      <c r="KKR24" s="302"/>
      <c r="KKS24" s="302"/>
      <c r="KKT24" s="302"/>
      <c r="KKU24" s="302"/>
      <c r="KKV24" s="302"/>
      <c r="KKW24" s="302"/>
      <c r="KKX24" s="302"/>
      <c r="KKY24" s="302"/>
      <c r="KKZ24" s="302"/>
      <c r="KLA24" s="302"/>
      <c r="KLB24" s="302"/>
      <c r="KLC24" s="302"/>
      <c r="KLD24" s="302"/>
      <c r="KLE24" s="302"/>
      <c r="KLF24" s="302"/>
      <c r="KLG24" s="302"/>
      <c r="KLH24" s="302"/>
      <c r="KLI24" s="302"/>
      <c r="KLJ24" s="302"/>
      <c r="KLK24" s="302"/>
      <c r="KLL24" s="302"/>
      <c r="KLM24" s="302"/>
      <c r="KLN24" s="302"/>
      <c r="KLO24" s="302"/>
      <c r="KLP24" s="302"/>
      <c r="KLQ24" s="302"/>
      <c r="KLR24" s="302"/>
      <c r="KLS24" s="302"/>
      <c r="KLT24" s="302"/>
      <c r="KLU24" s="302"/>
      <c r="KLV24" s="302"/>
      <c r="KLW24" s="302"/>
      <c r="KLX24" s="302"/>
      <c r="KLY24" s="302"/>
      <c r="KLZ24" s="302"/>
      <c r="KMA24" s="302"/>
      <c r="KMB24" s="302"/>
      <c r="KMC24" s="302"/>
      <c r="KMD24" s="302"/>
      <c r="KME24" s="302"/>
      <c r="KMF24" s="302"/>
      <c r="KMG24" s="302"/>
      <c r="KMH24" s="302"/>
      <c r="KMI24" s="302"/>
      <c r="KMJ24" s="302"/>
      <c r="KMK24" s="302"/>
      <c r="KML24" s="302"/>
      <c r="KMM24" s="302"/>
      <c r="KMN24" s="302"/>
      <c r="KMO24" s="302"/>
      <c r="KMP24" s="302"/>
      <c r="KMQ24" s="302"/>
      <c r="KMR24" s="302"/>
      <c r="KMS24" s="302"/>
      <c r="KMT24" s="302"/>
      <c r="KMU24" s="302"/>
      <c r="KMV24" s="302"/>
      <c r="KMW24" s="302"/>
      <c r="KMX24" s="302"/>
      <c r="KMY24" s="302"/>
      <c r="KMZ24" s="302"/>
      <c r="KNA24" s="302"/>
      <c r="KNB24" s="302"/>
      <c r="KNC24" s="302"/>
      <c r="KND24" s="302"/>
      <c r="KNE24" s="302"/>
      <c r="KNF24" s="302"/>
      <c r="KNG24" s="302"/>
      <c r="KNH24" s="302"/>
      <c r="KNI24" s="302"/>
      <c r="KNJ24" s="302"/>
      <c r="KNK24" s="302"/>
      <c r="KNL24" s="302"/>
      <c r="KNM24" s="302"/>
      <c r="KNN24" s="302"/>
      <c r="KNO24" s="302"/>
      <c r="KNP24" s="302"/>
      <c r="KNQ24" s="302"/>
      <c r="KNR24" s="302"/>
      <c r="KNS24" s="302"/>
      <c r="KNT24" s="302"/>
      <c r="KNU24" s="302"/>
      <c r="KNV24" s="302"/>
      <c r="KNW24" s="302"/>
      <c r="KNX24" s="302"/>
      <c r="KNY24" s="302"/>
      <c r="KNZ24" s="302"/>
      <c r="KOA24" s="302"/>
      <c r="KOB24" s="302"/>
      <c r="KOC24" s="302"/>
      <c r="KOD24" s="302"/>
      <c r="KOE24" s="302"/>
      <c r="KOF24" s="302"/>
      <c r="KOG24" s="302"/>
      <c r="KOH24" s="302"/>
      <c r="KOI24" s="302"/>
      <c r="KOJ24" s="302"/>
      <c r="KOK24" s="302"/>
      <c r="KOL24" s="302"/>
      <c r="KOM24" s="302"/>
      <c r="KON24" s="302"/>
      <c r="KOO24" s="302"/>
      <c r="KOP24" s="302"/>
      <c r="KOQ24" s="302"/>
      <c r="KOR24" s="302"/>
      <c r="KOS24" s="302"/>
      <c r="KOT24" s="302"/>
      <c r="KOU24" s="302"/>
      <c r="KOV24" s="302"/>
      <c r="KOW24" s="302"/>
      <c r="KOX24" s="302"/>
      <c r="KOY24" s="302"/>
      <c r="KOZ24" s="302"/>
      <c r="KPA24" s="302"/>
      <c r="KPB24" s="302"/>
      <c r="KPC24" s="302"/>
      <c r="KPD24" s="302"/>
      <c r="KPE24" s="302"/>
      <c r="KPF24" s="302"/>
      <c r="KPG24" s="302"/>
      <c r="KPH24" s="302"/>
      <c r="KPI24" s="302"/>
      <c r="KPJ24" s="302"/>
      <c r="KPK24" s="302"/>
      <c r="KPL24" s="302"/>
      <c r="KPM24" s="302"/>
      <c r="KPN24" s="302"/>
      <c r="KPO24" s="302"/>
      <c r="KPP24" s="302"/>
      <c r="KPQ24" s="302"/>
      <c r="KPR24" s="302"/>
      <c r="KPS24" s="302"/>
      <c r="KPT24" s="302"/>
      <c r="KPU24" s="302"/>
      <c r="KPV24" s="302"/>
      <c r="KPW24" s="302"/>
      <c r="KPX24" s="302"/>
      <c r="KPY24" s="302"/>
      <c r="KPZ24" s="302"/>
      <c r="KQA24" s="302"/>
      <c r="KQB24" s="302"/>
      <c r="KQC24" s="302"/>
      <c r="KQD24" s="302"/>
      <c r="KQE24" s="302"/>
      <c r="KQF24" s="302"/>
      <c r="KQG24" s="302"/>
      <c r="KQH24" s="302"/>
      <c r="KQI24" s="302"/>
      <c r="KQJ24" s="302"/>
      <c r="KQK24" s="302"/>
      <c r="KQL24" s="302"/>
      <c r="KQM24" s="302"/>
      <c r="KQN24" s="302"/>
      <c r="KQO24" s="302"/>
      <c r="KQP24" s="302"/>
      <c r="KQQ24" s="302"/>
      <c r="KQR24" s="302"/>
      <c r="KQS24" s="302"/>
      <c r="KQT24" s="302"/>
      <c r="KQU24" s="302"/>
      <c r="KQV24" s="302"/>
      <c r="KQW24" s="302"/>
      <c r="KQX24" s="302"/>
      <c r="KQY24" s="302"/>
      <c r="KQZ24" s="302"/>
      <c r="KRA24" s="302"/>
      <c r="KRB24" s="302"/>
      <c r="KRC24" s="302"/>
      <c r="KRD24" s="302"/>
      <c r="KRE24" s="302"/>
      <c r="KRF24" s="302"/>
      <c r="KRG24" s="302"/>
      <c r="KRH24" s="302"/>
      <c r="KRI24" s="302"/>
      <c r="KRJ24" s="302"/>
      <c r="KRK24" s="302"/>
      <c r="KRL24" s="302"/>
      <c r="KRM24" s="302"/>
      <c r="KRN24" s="302"/>
      <c r="KRO24" s="302"/>
      <c r="KRP24" s="302"/>
      <c r="KRQ24" s="302"/>
      <c r="KRR24" s="302"/>
      <c r="KRS24" s="302"/>
      <c r="KRT24" s="302"/>
      <c r="KRU24" s="302"/>
      <c r="KRV24" s="302"/>
      <c r="KRW24" s="302"/>
      <c r="KRX24" s="302"/>
      <c r="KRY24" s="302"/>
      <c r="KRZ24" s="302"/>
      <c r="KSA24" s="302"/>
      <c r="KSB24" s="302"/>
      <c r="KSC24" s="302"/>
      <c r="KSD24" s="302"/>
      <c r="KSE24" s="302"/>
      <c r="KSF24" s="302"/>
      <c r="KSG24" s="302"/>
      <c r="KSH24" s="302"/>
      <c r="KSI24" s="302"/>
      <c r="KSJ24" s="302"/>
      <c r="KSK24" s="302"/>
      <c r="KSL24" s="302"/>
      <c r="KSM24" s="302"/>
      <c r="KSN24" s="302"/>
      <c r="KSO24" s="302"/>
      <c r="KSP24" s="302"/>
      <c r="KSQ24" s="302"/>
      <c r="KSR24" s="302"/>
      <c r="KSS24" s="302"/>
      <c r="KST24" s="302"/>
      <c r="KSU24" s="302"/>
      <c r="KSV24" s="302"/>
      <c r="KSW24" s="302"/>
      <c r="KSX24" s="302"/>
      <c r="KSY24" s="302"/>
      <c r="KSZ24" s="302"/>
      <c r="KTA24" s="302"/>
      <c r="KTB24" s="302"/>
      <c r="KTC24" s="302"/>
      <c r="KTD24" s="302"/>
      <c r="KTE24" s="302"/>
      <c r="KTF24" s="302"/>
      <c r="KTG24" s="302"/>
      <c r="KTH24" s="302"/>
      <c r="KTI24" s="302"/>
      <c r="KTJ24" s="302"/>
      <c r="KTK24" s="302"/>
      <c r="KTL24" s="302"/>
      <c r="KTM24" s="302"/>
      <c r="KTN24" s="302"/>
      <c r="KTO24" s="302"/>
      <c r="KTP24" s="302"/>
      <c r="KTQ24" s="302"/>
      <c r="KTR24" s="302"/>
      <c r="KTS24" s="302"/>
      <c r="KTT24" s="302"/>
      <c r="KTU24" s="302"/>
      <c r="KTV24" s="302"/>
      <c r="KTW24" s="302"/>
      <c r="KTX24" s="302"/>
      <c r="KTY24" s="302"/>
      <c r="KTZ24" s="302"/>
      <c r="KUA24" s="302"/>
      <c r="KUB24" s="302"/>
      <c r="KUC24" s="302"/>
      <c r="KUD24" s="302"/>
      <c r="KUE24" s="302"/>
      <c r="KUF24" s="302"/>
      <c r="KUG24" s="302"/>
      <c r="KUH24" s="302"/>
      <c r="KUI24" s="302"/>
      <c r="KUJ24" s="302"/>
      <c r="KUK24" s="302"/>
      <c r="KUL24" s="302"/>
      <c r="KUM24" s="302"/>
      <c r="KUN24" s="302"/>
      <c r="KUO24" s="302"/>
      <c r="KUP24" s="302"/>
      <c r="KUQ24" s="302"/>
      <c r="KUR24" s="302"/>
      <c r="KUS24" s="302"/>
      <c r="KUT24" s="302"/>
      <c r="KUU24" s="302"/>
      <c r="KUV24" s="302"/>
      <c r="KUW24" s="302"/>
      <c r="KUX24" s="302"/>
      <c r="KUY24" s="302"/>
      <c r="KUZ24" s="302"/>
      <c r="KVA24" s="302"/>
      <c r="KVB24" s="302"/>
      <c r="KVC24" s="302"/>
      <c r="KVD24" s="302"/>
      <c r="KVE24" s="302"/>
      <c r="KVF24" s="302"/>
      <c r="KVG24" s="302"/>
      <c r="KVH24" s="302"/>
      <c r="KVI24" s="302"/>
      <c r="KVJ24" s="302"/>
      <c r="KVK24" s="302"/>
      <c r="KVL24" s="302"/>
      <c r="KVM24" s="302"/>
      <c r="KVN24" s="302"/>
      <c r="KVO24" s="302"/>
      <c r="KVP24" s="302"/>
      <c r="KVQ24" s="302"/>
      <c r="KVR24" s="302"/>
      <c r="KVS24" s="302"/>
      <c r="KVT24" s="302"/>
      <c r="KVU24" s="302"/>
      <c r="KVV24" s="302"/>
      <c r="KVW24" s="302"/>
      <c r="KVX24" s="302"/>
      <c r="KVY24" s="302"/>
      <c r="KVZ24" s="302"/>
      <c r="KWA24" s="302"/>
      <c r="KWB24" s="302"/>
      <c r="KWC24" s="302"/>
      <c r="KWD24" s="302"/>
      <c r="KWE24" s="302"/>
      <c r="KWF24" s="302"/>
      <c r="KWG24" s="302"/>
      <c r="KWH24" s="302"/>
      <c r="KWI24" s="302"/>
      <c r="KWJ24" s="302"/>
      <c r="KWK24" s="302"/>
      <c r="KWL24" s="302"/>
      <c r="KWM24" s="302"/>
      <c r="KWN24" s="302"/>
      <c r="KWO24" s="302"/>
      <c r="KWP24" s="302"/>
      <c r="KWQ24" s="302"/>
      <c r="KWR24" s="302"/>
      <c r="KWS24" s="302"/>
      <c r="KWT24" s="302"/>
      <c r="KWU24" s="302"/>
      <c r="KWV24" s="302"/>
      <c r="KWW24" s="302"/>
      <c r="KWX24" s="302"/>
      <c r="KWY24" s="302"/>
      <c r="KWZ24" s="302"/>
      <c r="KXA24" s="302"/>
      <c r="KXB24" s="302"/>
      <c r="KXC24" s="302"/>
      <c r="KXD24" s="302"/>
      <c r="KXE24" s="302"/>
      <c r="KXF24" s="302"/>
      <c r="KXG24" s="302"/>
      <c r="KXH24" s="302"/>
      <c r="KXI24" s="302"/>
      <c r="KXJ24" s="302"/>
      <c r="KXK24" s="302"/>
      <c r="KXL24" s="302"/>
      <c r="KXM24" s="302"/>
      <c r="KXN24" s="302"/>
      <c r="KXO24" s="302"/>
      <c r="KXP24" s="302"/>
      <c r="KXQ24" s="302"/>
      <c r="KXR24" s="302"/>
      <c r="KXS24" s="302"/>
      <c r="KXT24" s="302"/>
      <c r="KXU24" s="302"/>
      <c r="KXV24" s="302"/>
      <c r="KXW24" s="302"/>
      <c r="KXX24" s="302"/>
      <c r="KXY24" s="302"/>
      <c r="KXZ24" s="302"/>
      <c r="KYA24" s="302"/>
      <c r="KYB24" s="302"/>
      <c r="KYC24" s="302"/>
      <c r="KYD24" s="302"/>
      <c r="KYE24" s="302"/>
      <c r="KYF24" s="302"/>
      <c r="KYG24" s="302"/>
      <c r="KYH24" s="302"/>
      <c r="KYI24" s="302"/>
      <c r="KYJ24" s="302"/>
      <c r="KYK24" s="302"/>
      <c r="KYL24" s="302"/>
      <c r="KYM24" s="302"/>
      <c r="KYN24" s="302"/>
      <c r="KYO24" s="302"/>
      <c r="KYP24" s="302"/>
      <c r="KYQ24" s="302"/>
      <c r="KYR24" s="302"/>
      <c r="KYS24" s="302"/>
      <c r="KYT24" s="302"/>
      <c r="KYU24" s="302"/>
      <c r="KYV24" s="302"/>
      <c r="KYW24" s="302"/>
      <c r="KYX24" s="302"/>
      <c r="KYY24" s="302"/>
      <c r="KYZ24" s="302"/>
      <c r="KZA24" s="302"/>
      <c r="KZB24" s="302"/>
      <c r="KZC24" s="302"/>
      <c r="KZD24" s="302"/>
      <c r="KZE24" s="302"/>
      <c r="KZF24" s="302"/>
      <c r="KZG24" s="302"/>
      <c r="KZH24" s="302"/>
      <c r="KZI24" s="302"/>
      <c r="KZJ24" s="302"/>
      <c r="KZK24" s="302"/>
      <c r="KZL24" s="302"/>
      <c r="KZM24" s="302"/>
      <c r="KZN24" s="302"/>
      <c r="KZO24" s="302"/>
      <c r="KZP24" s="302"/>
      <c r="KZQ24" s="302"/>
      <c r="KZR24" s="302"/>
      <c r="KZS24" s="302"/>
      <c r="KZT24" s="302"/>
      <c r="KZU24" s="302"/>
      <c r="KZV24" s="302"/>
      <c r="KZW24" s="302"/>
      <c r="KZX24" s="302"/>
      <c r="KZY24" s="302"/>
      <c r="KZZ24" s="302"/>
      <c r="LAA24" s="302"/>
      <c r="LAB24" s="302"/>
      <c r="LAC24" s="302"/>
      <c r="LAD24" s="302"/>
      <c r="LAE24" s="302"/>
      <c r="LAF24" s="302"/>
      <c r="LAG24" s="302"/>
      <c r="LAH24" s="302"/>
      <c r="LAI24" s="302"/>
      <c r="LAJ24" s="302"/>
      <c r="LAK24" s="302"/>
      <c r="LAL24" s="302"/>
      <c r="LAM24" s="302"/>
      <c r="LAN24" s="302"/>
      <c r="LAO24" s="302"/>
      <c r="LAP24" s="302"/>
      <c r="LAQ24" s="302"/>
      <c r="LAR24" s="302"/>
      <c r="LAS24" s="302"/>
      <c r="LAT24" s="302"/>
      <c r="LAU24" s="302"/>
      <c r="LAV24" s="302"/>
      <c r="LAW24" s="302"/>
      <c r="LAX24" s="302"/>
      <c r="LAY24" s="302"/>
      <c r="LAZ24" s="302"/>
      <c r="LBA24" s="302"/>
      <c r="LBB24" s="302"/>
      <c r="LBC24" s="302"/>
      <c r="LBD24" s="302"/>
      <c r="LBE24" s="302"/>
      <c r="LBF24" s="302"/>
      <c r="LBG24" s="302"/>
      <c r="LBH24" s="302"/>
      <c r="LBI24" s="302"/>
      <c r="LBJ24" s="302"/>
      <c r="LBK24" s="302"/>
      <c r="LBL24" s="302"/>
      <c r="LBM24" s="302"/>
      <c r="LBN24" s="302"/>
      <c r="LBO24" s="302"/>
      <c r="LBP24" s="302"/>
      <c r="LBQ24" s="302"/>
      <c r="LBR24" s="302"/>
      <c r="LBS24" s="302"/>
      <c r="LBT24" s="302"/>
      <c r="LBU24" s="302"/>
      <c r="LBV24" s="302"/>
      <c r="LBW24" s="302"/>
      <c r="LBX24" s="302"/>
      <c r="LBY24" s="302"/>
      <c r="LBZ24" s="302"/>
      <c r="LCA24" s="302"/>
      <c r="LCB24" s="302"/>
      <c r="LCC24" s="302"/>
      <c r="LCD24" s="302"/>
      <c r="LCE24" s="302"/>
      <c r="LCF24" s="302"/>
      <c r="LCG24" s="302"/>
      <c r="LCH24" s="302"/>
      <c r="LCI24" s="302"/>
      <c r="LCJ24" s="302"/>
      <c r="LCK24" s="302"/>
      <c r="LCL24" s="302"/>
      <c r="LCM24" s="302"/>
      <c r="LCN24" s="302"/>
      <c r="LCO24" s="302"/>
      <c r="LCP24" s="302"/>
      <c r="LCQ24" s="302"/>
      <c r="LCR24" s="302"/>
      <c r="LCS24" s="302"/>
      <c r="LCT24" s="302"/>
      <c r="LCU24" s="302"/>
      <c r="LCV24" s="302"/>
      <c r="LCW24" s="302"/>
      <c r="LCX24" s="302"/>
      <c r="LCY24" s="302"/>
      <c r="LCZ24" s="302"/>
      <c r="LDA24" s="302"/>
      <c r="LDB24" s="302"/>
      <c r="LDC24" s="302"/>
      <c r="LDD24" s="302"/>
      <c r="LDE24" s="302"/>
      <c r="LDF24" s="302"/>
      <c r="LDG24" s="302"/>
      <c r="LDH24" s="302"/>
      <c r="LDI24" s="302"/>
      <c r="LDJ24" s="302"/>
      <c r="LDK24" s="302"/>
      <c r="LDL24" s="302"/>
      <c r="LDM24" s="302"/>
      <c r="LDN24" s="302"/>
      <c r="LDO24" s="302"/>
      <c r="LDP24" s="302"/>
      <c r="LDQ24" s="302"/>
      <c r="LDR24" s="302"/>
      <c r="LDS24" s="302"/>
      <c r="LDT24" s="302"/>
      <c r="LDU24" s="302"/>
      <c r="LDV24" s="302"/>
      <c r="LDW24" s="302"/>
      <c r="LDX24" s="302"/>
      <c r="LDY24" s="302"/>
      <c r="LDZ24" s="302"/>
      <c r="LEA24" s="302"/>
      <c r="LEB24" s="302"/>
      <c r="LEC24" s="302"/>
      <c r="LED24" s="302"/>
      <c r="LEE24" s="302"/>
      <c r="LEF24" s="302"/>
      <c r="LEG24" s="302"/>
      <c r="LEH24" s="302"/>
      <c r="LEI24" s="302"/>
      <c r="LEJ24" s="302"/>
      <c r="LEK24" s="302"/>
      <c r="LEL24" s="302"/>
      <c r="LEM24" s="302"/>
      <c r="LEN24" s="302"/>
      <c r="LEO24" s="302"/>
      <c r="LEP24" s="302"/>
      <c r="LEQ24" s="302"/>
      <c r="LER24" s="302"/>
      <c r="LES24" s="302"/>
      <c r="LET24" s="302"/>
      <c r="LEU24" s="302"/>
      <c r="LEV24" s="302"/>
      <c r="LEW24" s="302"/>
      <c r="LEX24" s="302"/>
      <c r="LEY24" s="302"/>
      <c r="LEZ24" s="302"/>
      <c r="LFA24" s="302"/>
      <c r="LFB24" s="302"/>
      <c r="LFC24" s="302"/>
      <c r="LFD24" s="302"/>
      <c r="LFE24" s="302"/>
      <c r="LFF24" s="302"/>
      <c r="LFG24" s="302"/>
      <c r="LFH24" s="302"/>
      <c r="LFI24" s="302"/>
      <c r="LFJ24" s="302"/>
      <c r="LFK24" s="302"/>
      <c r="LFL24" s="302"/>
      <c r="LFM24" s="302"/>
      <c r="LFN24" s="302"/>
      <c r="LFO24" s="302"/>
      <c r="LFP24" s="302"/>
      <c r="LFQ24" s="302"/>
      <c r="LFR24" s="302"/>
      <c r="LFS24" s="302"/>
      <c r="LFT24" s="302"/>
      <c r="LFU24" s="302"/>
      <c r="LFV24" s="302"/>
      <c r="LFW24" s="302"/>
      <c r="LFX24" s="302"/>
      <c r="LFY24" s="302"/>
      <c r="LFZ24" s="302"/>
      <c r="LGA24" s="302"/>
      <c r="LGB24" s="302"/>
      <c r="LGC24" s="302"/>
      <c r="LGD24" s="302"/>
      <c r="LGE24" s="302"/>
      <c r="LGF24" s="302"/>
      <c r="LGG24" s="302"/>
      <c r="LGH24" s="302"/>
      <c r="LGI24" s="302"/>
      <c r="LGJ24" s="302"/>
      <c r="LGK24" s="302"/>
      <c r="LGL24" s="302"/>
      <c r="LGM24" s="302"/>
      <c r="LGN24" s="302"/>
      <c r="LGO24" s="302"/>
      <c r="LGP24" s="302"/>
      <c r="LGQ24" s="302"/>
      <c r="LGR24" s="302"/>
      <c r="LGS24" s="302"/>
      <c r="LGT24" s="302"/>
      <c r="LGU24" s="302"/>
      <c r="LGV24" s="302"/>
      <c r="LGW24" s="302"/>
      <c r="LGX24" s="302"/>
      <c r="LGY24" s="302"/>
      <c r="LGZ24" s="302"/>
      <c r="LHA24" s="302"/>
      <c r="LHB24" s="302"/>
      <c r="LHC24" s="302"/>
      <c r="LHD24" s="302"/>
      <c r="LHE24" s="302"/>
      <c r="LHF24" s="302"/>
      <c r="LHG24" s="302"/>
      <c r="LHH24" s="302"/>
      <c r="LHI24" s="302"/>
      <c r="LHJ24" s="302"/>
      <c r="LHK24" s="302"/>
      <c r="LHL24" s="302"/>
      <c r="LHM24" s="302"/>
      <c r="LHN24" s="302"/>
      <c r="LHO24" s="302"/>
      <c r="LHP24" s="302"/>
      <c r="LHQ24" s="302"/>
      <c r="LHR24" s="302"/>
      <c r="LHS24" s="302"/>
      <c r="LHT24" s="302"/>
      <c r="LHU24" s="302"/>
      <c r="LHV24" s="302"/>
      <c r="LHW24" s="302"/>
      <c r="LHX24" s="302"/>
      <c r="LHY24" s="302"/>
      <c r="LHZ24" s="302"/>
      <c r="LIA24" s="302"/>
      <c r="LIB24" s="302"/>
      <c r="LIC24" s="302"/>
      <c r="LID24" s="302"/>
      <c r="LIE24" s="302"/>
      <c r="LIF24" s="302"/>
      <c r="LIG24" s="302"/>
      <c r="LIH24" s="302"/>
      <c r="LII24" s="302"/>
      <c r="LIJ24" s="302"/>
      <c r="LIK24" s="302"/>
      <c r="LIL24" s="302"/>
      <c r="LIM24" s="302"/>
      <c r="LIN24" s="302"/>
      <c r="LIO24" s="302"/>
      <c r="LIP24" s="302"/>
      <c r="LIQ24" s="302"/>
      <c r="LIR24" s="302"/>
      <c r="LIS24" s="302"/>
      <c r="LIT24" s="302"/>
      <c r="LIU24" s="302"/>
      <c r="LIV24" s="302"/>
      <c r="LIW24" s="302"/>
      <c r="LIX24" s="302"/>
      <c r="LIY24" s="302"/>
      <c r="LIZ24" s="302"/>
      <c r="LJA24" s="302"/>
      <c r="LJB24" s="302"/>
      <c r="LJC24" s="302"/>
      <c r="LJD24" s="302"/>
      <c r="LJE24" s="302"/>
      <c r="LJF24" s="302"/>
      <c r="LJG24" s="302"/>
      <c r="LJH24" s="302"/>
      <c r="LJI24" s="302"/>
      <c r="LJJ24" s="302"/>
      <c r="LJK24" s="302"/>
      <c r="LJL24" s="302"/>
      <c r="LJM24" s="302"/>
      <c r="LJN24" s="302"/>
      <c r="LJO24" s="302"/>
      <c r="LJP24" s="302"/>
      <c r="LJQ24" s="302"/>
      <c r="LJR24" s="302"/>
      <c r="LJS24" s="302"/>
      <c r="LJT24" s="302"/>
      <c r="LJU24" s="302"/>
      <c r="LJV24" s="302"/>
      <c r="LJW24" s="302"/>
      <c r="LJX24" s="302"/>
      <c r="LJY24" s="302"/>
      <c r="LJZ24" s="302"/>
      <c r="LKA24" s="302"/>
      <c r="LKB24" s="302"/>
      <c r="LKC24" s="302"/>
      <c r="LKD24" s="302"/>
      <c r="LKE24" s="302"/>
      <c r="LKF24" s="302"/>
      <c r="LKG24" s="302"/>
      <c r="LKH24" s="302"/>
      <c r="LKI24" s="302"/>
      <c r="LKJ24" s="302"/>
      <c r="LKK24" s="302"/>
      <c r="LKL24" s="302"/>
      <c r="LKM24" s="302"/>
      <c r="LKN24" s="302"/>
      <c r="LKO24" s="302"/>
      <c r="LKP24" s="302"/>
      <c r="LKQ24" s="302"/>
      <c r="LKR24" s="302"/>
      <c r="LKS24" s="302"/>
      <c r="LKT24" s="302"/>
      <c r="LKU24" s="302"/>
      <c r="LKV24" s="302"/>
      <c r="LKW24" s="302"/>
      <c r="LKX24" s="302"/>
      <c r="LKY24" s="302"/>
      <c r="LKZ24" s="302"/>
      <c r="LLA24" s="302"/>
      <c r="LLB24" s="302"/>
      <c r="LLC24" s="302"/>
      <c r="LLD24" s="302"/>
      <c r="LLE24" s="302"/>
      <c r="LLF24" s="302"/>
      <c r="LLG24" s="302"/>
      <c r="LLH24" s="302"/>
      <c r="LLI24" s="302"/>
      <c r="LLJ24" s="302"/>
      <c r="LLK24" s="302"/>
      <c r="LLL24" s="302"/>
      <c r="LLM24" s="302"/>
      <c r="LLN24" s="302"/>
      <c r="LLO24" s="302"/>
      <c r="LLP24" s="302"/>
      <c r="LLQ24" s="302"/>
      <c r="LLR24" s="302"/>
      <c r="LLS24" s="302"/>
      <c r="LLT24" s="302"/>
      <c r="LLU24" s="302"/>
      <c r="LLV24" s="302"/>
      <c r="LLW24" s="302"/>
      <c r="LLX24" s="302"/>
      <c r="LLY24" s="302"/>
      <c r="LLZ24" s="302"/>
      <c r="LMA24" s="302"/>
      <c r="LMB24" s="302"/>
      <c r="LMC24" s="302"/>
      <c r="LMD24" s="302"/>
      <c r="LME24" s="302"/>
      <c r="LMF24" s="302"/>
      <c r="LMG24" s="302"/>
      <c r="LMH24" s="302"/>
      <c r="LMI24" s="302"/>
      <c r="LMJ24" s="302"/>
      <c r="LMK24" s="302"/>
      <c r="LML24" s="302"/>
      <c r="LMM24" s="302"/>
      <c r="LMN24" s="302"/>
      <c r="LMO24" s="302"/>
      <c r="LMP24" s="302"/>
      <c r="LMQ24" s="302"/>
      <c r="LMR24" s="302"/>
      <c r="LMS24" s="302"/>
      <c r="LMT24" s="302"/>
      <c r="LMU24" s="302"/>
      <c r="LMV24" s="302"/>
      <c r="LMW24" s="302"/>
      <c r="LMX24" s="302"/>
      <c r="LMY24" s="302"/>
      <c r="LMZ24" s="302"/>
      <c r="LNA24" s="302"/>
      <c r="LNB24" s="302"/>
      <c r="LNC24" s="302"/>
      <c r="LND24" s="302"/>
      <c r="LNE24" s="302"/>
      <c r="LNF24" s="302"/>
      <c r="LNG24" s="302"/>
      <c r="LNH24" s="302"/>
      <c r="LNI24" s="302"/>
      <c r="LNJ24" s="302"/>
      <c r="LNK24" s="302"/>
      <c r="LNL24" s="302"/>
      <c r="LNM24" s="302"/>
      <c r="LNN24" s="302"/>
      <c r="LNO24" s="302"/>
      <c r="LNP24" s="302"/>
      <c r="LNQ24" s="302"/>
      <c r="LNR24" s="302"/>
      <c r="LNS24" s="302"/>
      <c r="LNT24" s="302"/>
      <c r="LNU24" s="302"/>
      <c r="LNV24" s="302"/>
      <c r="LNW24" s="302"/>
      <c r="LNX24" s="302"/>
      <c r="LNY24" s="302"/>
      <c r="LNZ24" s="302"/>
      <c r="LOA24" s="302"/>
      <c r="LOB24" s="302"/>
      <c r="LOC24" s="302"/>
      <c r="LOD24" s="302"/>
      <c r="LOE24" s="302"/>
      <c r="LOF24" s="302"/>
      <c r="LOG24" s="302"/>
      <c r="LOH24" s="302"/>
      <c r="LOI24" s="302"/>
      <c r="LOJ24" s="302"/>
      <c r="LOK24" s="302"/>
      <c r="LOL24" s="302"/>
      <c r="LOM24" s="302"/>
      <c r="LON24" s="302"/>
      <c r="LOO24" s="302"/>
      <c r="LOP24" s="302"/>
      <c r="LOQ24" s="302"/>
      <c r="LOR24" s="302"/>
      <c r="LOS24" s="302"/>
      <c r="LOT24" s="302"/>
      <c r="LOU24" s="302"/>
      <c r="LOV24" s="302"/>
      <c r="LOW24" s="302"/>
      <c r="LOX24" s="302"/>
      <c r="LOY24" s="302"/>
      <c r="LOZ24" s="302"/>
      <c r="LPA24" s="302"/>
      <c r="LPB24" s="302"/>
      <c r="LPC24" s="302"/>
      <c r="LPD24" s="302"/>
      <c r="LPE24" s="302"/>
      <c r="LPF24" s="302"/>
      <c r="LPG24" s="302"/>
      <c r="LPH24" s="302"/>
      <c r="LPI24" s="302"/>
      <c r="LPJ24" s="302"/>
      <c r="LPK24" s="302"/>
      <c r="LPL24" s="302"/>
      <c r="LPM24" s="302"/>
      <c r="LPN24" s="302"/>
      <c r="LPO24" s="302"/>
      <c r="LPP24" s="302"/>
      <c r="LPQ24" s="302"/>
      <c r="LPR24" s="302"/>
      <c r="LPS24" s="302"/>
      <c r="LPT24" s="302"/>
      <c r="LPU24" s="302"/>
      <c r="LPV24" s="302"/>
      <c r="LPW24" s="302"/>
      <c r="LPX24" s="302"/>
      <c r="LPY24" s="302"/>
      <c r="LPZ24" s="302"/>
      <c r="LQA24" s="302"/>
      <c r="LQB24" s="302"/>
      <c r="LQC24" s="302"/>
      <c r="LQD24" s="302"/>
      <c r="LQE24" s="302"/>
      <c r="LQF24" s="302"/>
      <c r="LQG24" s="302"/>
      <c r="LQH24" s="302"/>
      <c r="LQI24" s="302"/>
      <c r="LQJ24" s="302"/>
      <c r="LQK24" s="302"/>
      <c r="LQL24" s="302"/>
      <c r="LQM24" s="302"/>
      <c r="LQN24" s="302"/>
      <c r="LQO24" s="302"/>
      <c r="LQP24" s="302"/>
      <c r="LQQ24" s="302"/>
      <c r="LQR24" s="302"/>
      <c r="LQS24" s="302"/>
      <c r="LQT24" s="302"/>
      <c r="LQU24" s="302"/>
      <c r="LQV24" s="302"/>
      <c r="LQW24" s="302"/>
      <c r="LQX24" s="302"/>
      <c r="LQY24" s="302"/>
      <c r="LQZ24" s="302"/>
      <c r="LRA24" s="302"/>
      <c r="LRB24" s="302"/>
      <c r="LRC24" s="302"/>
      <c r="LRD24" s="302"/>
      <c r="LRE24" s="302"/>
      <c r="LRF24" s="302"/>
      <c r="LRG24" s="302"/>
      <c r="LRH24" s="302"/>
      <c r="LRI24" s="302"/>
      <c r="LRJ24" s="302"/>
      <c r="LRK24" s="302"/>
      <c r="LRL24" s="302"/>
      <c r="LRM24" s="302"/>
      <c r="LRN24" s="302"/>
      <c r="LRO24" s="302"/>
      <c r="LRP24" s="302"/>
      <c r="LRQ24" s="302"/>
      <c r="LRR24" s="302"/>
      <c r="LRS24" s="302"/>
      <c r="LRT24" s="302"/>
      <c r="LRU24" s="302"/>
      <c r="LRV24" s="302"/>
      <c r="LRW24" s="302"/>
      <c r="LRX24" s="302"/>
      <c r="LRY24" s="302"/>
      <c r="LRZ24" s="302"/>
      <c r="LSA24" s="302"/>
      <c r="LSB24" s="302"/>
      <c r="LSC24" s="302"/>
      <c r="LSD24" s="302"/>
      <c r="LSE24" s="302"/>
      <c r="LSF24" s="302"/>
      <c r="LSG24" s="302"/>
      <c r="LSH24" s="302"/>
      <c r="LSI24" s="302"/>
      <c r="LSJ24" s="302"/>
      <c r="LSK24" s="302"/>
      <c r="LSL24" s="302"/>
      <c r="LSM24" s="302"/>
      <c r="LSN24" s="302"/>
      <c r="LSO24" s="302"/>
      <c r="LSP24" s="302"/>
      <c r="LSQ24" s="302"/>
      <c r="LSR24" s="302"/>
      <c r="LSS24" s="302"/>
      <c r="LST24" s="302"/>
      <c r="LSU24" s="302"/>
      <c r="LSV24" s="302"/>
      <c r="LSW24" s="302"/>
      <c r="LSX24" s="302"/>
      <c r="LSY24" s="302"/>
      <c r="LSZ24" s="302"/>
      <c r="LTA24" s="302"/>
      <c r="LTB24" s="302"/>
      <c r="LTC24" s="302"/>
      <c r="LTD24" s="302"/>
      <c r="LTE24" s="302"/>
      <c r="LTF24" s="302"/>
      <c r="LTG24" s="302"/>
      <c r="LTH24" s="302"/>
      <c r="LTI24" s="302"/>
      <c r="LTJ24" s="302"/>
      <c r="LTK24" s="302"/>
      <c r="LTL24" s="302"/>
      <c r="LTM24" s="302"/>
      <c r="LTN24" s="302"/>
      <c r="LTO24" s="302"/>
      <c r="LTP24" s="302"/>
      <c r="LTQ24" s="302"/>
      <c r="LTR24" s="302"/>
      <c r="LTS24" s="302"/>
      <c r="LTT24" s="302"/>
      <c r="LTU24" s="302"/>
      <c r="LTV24" s="302"/>
      <c r="LTW24" s="302"/>
      <c r="LTX24" s="302"/>
      <c r="LTY24" s="302"/>
      <c r="LTZ24" s="302"/>
      <c r="LUA24" s="302"/>
      <c r="LUB24" s="302"/>
      <c r="LUC24" s="302"/>
      <c r="LUD24" s="302"/>
      <c r="LUE24" s="302"/>
      <c r="LUF24" s="302"/>
      <c r="LUG24" s="302"/>
      <c r="LUH24" s="302"/>
      <c r="LUI24" s="302"/>
      <c r="LUJ24" s="302"/>
      <c r="LUK24" s="302"/>
      <c r="LUL24" s="302"/>
      <c r="LUM24" s="302"/>
      <c r="LUN24" s="302"/>
      <c r="LUO24" s="302"/>
      <c r="LUP24" s="302"/>
      <c r="LUQ24" s="302"/>
      <c r="LUR24" s="302"/>
      <c r="LUS24" s="302"/>
      <c r="LUT24" s="302"/>
      <c r="LUU24" s="302"/>
      <c r="LUV24" s="302"/>
      <c r="LUW24" s="302"/>
      <c r="LUX24" s="302"/>
      <c r="LUY24" s="302"/>
      <c r="LUZ24" s="302"/>
      <c r="LVA24" s="302"/>
      <c r="LVB24" s="302"/>
      <c r="LVC24" s="302"/>
      <c r="LVD24" s="302"/>
      <c r="LVE24" s="302"/>
      <c r="LVF24" s="302"/>
      <c r="LVG24" s="302"/>
      <c r="LVH24" s="302"/>
      <c r="LVI24" s="302"/>
      <c r="LVJ24" s="302"/>
      <c r="LVK24" s="302"/>
      <c r="LVL24" s="302"/>
      <c r="LVM24" s="302"/>
      <c r="LVN24" s="302"/>
      <c r="LVO24" s="302"/>
      <c r="LVP24" s="302"/>
      <c r="LVQ24" s="302"/>
      <c r="LVR24" s="302"/>
      <c r="LVS24" s="302"/>
      <c r="LVT24" s="302"/>
      <c r="LVU24" s="302"/>
      <c r="LVV24" s="302"/>
      <c r="LVW24" s="302"/>
      <c r="LVX24" s="302"/>
      <c r="LVY24" s="302"/>
      <c r="LVZ24" s="302"/>
      <c r="LWA24" s="302"/>
      <c r="LWB24" s="302"/>
      <c r="LWC24" s="302"/>
      <c r="LWD24" s="302"/>
      <c r="LWE24" s="302"/>
      <c r="LWF24" s="302"/>
      <c r="LWG24" s="302"/>
      <c r="LWH24" s="302"/>
      <c r="LWI24" s="302"/>
      <c r="LWJ24" s="302"/>
      <c r="LWK24" s="302"/>
      <c r="LWL24" s="302"/>
      <c r="LWM24" s="302"/>
      <c r="LWN24" s="302"/>
      <c r="LWO24" s="302"/>
      <c r="LWP24" s="302"/>
      <c r="LWQ24" s="302"/>
      <c r="LWR24" s="302"/>
      <c r="LWS24" s="302"/>
      <c r="LWT24" s="302"/>
      <c r="LWU24" s="302"/>
      <c r="LWV24" s="302"/>
      <c r="LWW24" s="302"/>
      <c r="LWX24" s="302"/>
      <c r="LWY24" s="302"/>
      <c r="LWZ24" s="302"/>
      <c r="LXA24" s="302"/>
      <c r="LXB24" s="302"/>
      <c r="LXC24" s="302"/>
      <c r="LXD24" s="302"/>
      <c r="LXE24" s="302"/>
      <c r="LXF24" s="302"/>
      <c r="LXG24" s="302"/>
      <c r="LXH24" s="302"/>
      <c r="LXI24" s="302"/>
      <c r="LXJ24" s="302"/>
      <c r="LXK24" s="302"/>
      <c r="LXL24" s="302"/>
      <c r="LXM24" s="302"/>
      <c r="LXN24" s="302"/>
      <c r="LXO24" s="302"/>
      <c r="LXP24" s="302"/>
      <c r="LXQ24" s="302"/>
      <c r="LXR24" s="302"/>
      <c r="LXS24" s="302"/>
      <c r="LXT24" s="302"/>
      <c r="LXU24" s="302"/>
      <c r="LXV24" s="302"/>
      <c r="LXW24" s="302"/>
      <c r="LXX24" s="302"/>
      <c r="LXY24" s="302"/>
      <c r="LXZ24" s="302"/>
      <c r="LYA24" s="302"/>
      <c r="LYB24" s="302"/>
      <c r="LYC24" s="302"/>
      <c r="LYD24" s="302"/>
      <c r="LYE24" s="302"/>
      <c r="LYF24" s="302"/>
      <c r="LYG24" s="302"/>
      <c r="LYH24" s="302"/>
      <c r="LYI24" s="302"/>
      <c r="LYJ24" s="302"/>
      <c r="LYK24" s="302"/>
      <c r="LYL24" s="302"/>
      <c r="LYM24" s="302"/>
      <c r="LYN24" s="302"/>
      <c r="LYO24" s="302"/>
      <c r="LYP24" s="302"/>
      <c r="LYQ24" s="302"/>
      <c r="LYR24" s="302"/>
      <c r="LYS24" s="302"/>
      <c r="LYT24" s="302"/>
      <c r="LYU24" s="302"/>
      <c r="LYV24" s="302"/>
      <c r="LYW24" s="302"/>
      <c r="LYX24" s="302"/>
      <c r="LYY24" s="302"/>
      <c r="LYZ24" s="302"/>
      <c r="LZA24" s="302"/>
      <c r="LZB24" s="302"/>
      <c r="LZC24" s="302"/>
      <c r="LZD24" s="302"/>
      <c r="LZE24" s="302"/>
      <c r="LZF24" s="302"/>
      <c r="LZG24" s="302"/>
      <c r="LZH24" s="302"/>
      <c r="LZI24" s="302"/>
      <c r="LZJ24" s="302"/>
      <c r="LZK24" s="302"/>
      <c r="LZL24" s="302"/>
      <c r="LZM24" s="302"/>
      <c r="LZN24" s="302"/>
      <c r="LZO24" s="302"/>
      <c r="LZP24" s="302"/>
      <c r="LZQ24" s="302"/>
      <c r="LZR24" s="302"/>
      <c r="LZS24" s="302"/>
      <c r="LZT24" s="302"/>
      <c r="LZU24" s="302"/>
      <c r="LZV24" s="302"/>
      <c r="LZW24" s="302"/>
      <c r="LZX24" s="302"/>
      <c r="LZY24" s="302"/>
      <c r="LZZ24" s="302"/>
      <c r="MAA24" s="302"/>
      <c r="MAB24" s="302"/>
      <c r="MAC24" s="302"/>
      <c r="MAD24" s="302"/>
      <c r="MAE24" s="302"/>
      <c r="MAF24" s="302"/>
      <c r="MAG24" s="302"/>
      <c r="MAH24" s="302"/>
      <c r="MAI24" s="302"/>
      <c r="MAJ24" s="302"/>
      <c r="MAK24" s="302"/>
      <c r="MAL24" s="302"/>
      <c r="MAM24" s="302"/>
      <c r="MAN24" s="302"/>
      <c r="MAO24" s="302"/>
      <c r="MAP24" s="302"/>
      <c r="MAQ24" s="302"/>
      <c r="MAR24" s="302"/>
      <c r="MAS24" s="302"/>
      <c r="MAT24" s="302"/>
      <c r="MAU24" s="302"/>
      <c r="MAV24" s="302"/>
      <c r="MAW24" s="302"/>
      <c r="MAX24" s="302"/>
      <c r="MAY24" s="302"/>
      <c r="MAZ24" s="302"/>
      <c r="MBA24" s="302"/>
      <c r="MBB24" s="302"/>
      <c r="MBC24" s="302"/>
      <c r="MBD24" s="302"/>
      <c r="MBE24" s="302"/>
      <c r="MBF24" s="302"/>
      <c r="MBG24" s="302"/>
      <c r="MBH24" s="302"/>
      <c r="MBI24" s="302"/>
      <c r="MBJ24" s="302"/>
      <c r="MBK24" s="302"/>
      <c r="MBL24" s="302"/>
      <c r="MBM24" s="302"/>
      <c r="MBN24" s="302"/>
      <c r="MBO24" s="302"/>
      <c r="MBP24" s="302"/>
      <c r="MBQ24" s="302"/>
      <c r="MBR24" s="302"/>
      <c r="MBS24" s="302"/>
      <c r="MBT24" s="302"/>
      <c r="MBU24" s="302"/>
      <c r="MBV24" s="302"/>
      <c r="MBW24" s="302"/>
      <c r="MBX24" s="302"/>
      <c r="MBY24" s="302"/>
      <c r="MBZ24" s="302"/>
      <c r="MCA24" s="302"/>
      <c r="MCB24" s="302"/>
      <c r="MCC24" s="302"/>
      <c r="MCD24" s="302"/>
      <c r="MCE24" s="302"/>
      <c r="MCF24" s="302"/>
      <c r="MCG24" s="302"/>
      <c r="MCH24" s="302"/>
      <c r="MCI24" s="302"/>
      <c r="MCJ24" s="302"/>
      <c r="MCK24" s="302"/>
      <c r="MCL24" s="302"/>
      <c r="MCM24" s="302"/>
      <c r="MCN24" s="302"/>
      <c r="MCO24" s="302"/>
      <c r="MCP24" s="302"/>
      <c r="MCQ24" s="302"/>
      <c r="MCR24" s="302"/>
      <c r="MCS24" s="302"/>
      <c r="MCT24" s="302"/>
      <c r="MCU24" s="302"/>
      <c r="MCV24" s="302"/>
      <c r="MCW24" s="302"/>
      <c r="MCX24" s="302"/>
      <c r="MCY24" s="302"/>
      <c r="MCZ24" s="302"/>
      <c r="MDA24" s="302"/>
      <c r="MDB24" s="302"/>
      <c r="MDC24" s="302"/>
      <c r="MDD24" s="302"/>
      <c r="MDE24" s="302"/>
      <c r="MDF24" s="302"/>
      <c r="MDG24" s="302"/>
      <c r="MDH24" s="302"/>
      <c r="MDI24" s="302"/>
      <c r="MDJ24" s="302"/>
      <c r="MDK24" s="302"/>
      <c r="MDL24" s="302"/>
      <c r="MDM24" s="302"/>
      <c r="MDN24" s="302"/>
      <c r="MDO24" s="302"/>
      <c r="MDP24" s="302"/>
      <c r="MDQ24" s="302"/>
      <c r="MDR24" s="302"/>
      <c r="MDS24" s="302"/>
      <c r="MDT24" s="302"/>
      <c r="MDU24" s="302"/>
      <c r="MDV24" s="302"/>
      <c r="MDW24" s="302"/>
      <c r="MDX24" s="302"/>
      <c r="MDY24" s="302"/>
      <c r="MDZ24" s="302"/>
      <c r="MEA24" s="302"/>
      <c r="MEB24" s="302"/>
      <c r="MEC24" s="302"/>
      <c r="MED24" s="302"/>
      <c r="MEE24" s="302"/>
      <c r="MEF24" s="302"/>
      <c r="MEG24" s="302"/>
      <c r="MEH24" s="302"/>
      <c r="MEI24" s="302"/>
      <c r="MEJ24" s="302"/>
      <c r="MEK24" s="302"/>
      <c r="MEL24" s="302"/>
      <c r="MEM24" s="302"/>
      <c r="MEN24" s="302"/>
      <c r="MEO24" s="302"/>
      <c r="MEP24" s="302"/>
      <c r="MEQ24" s="302"/>
      <c r="MER24" s="302"/>
      <c r="MES24" s="302"/>
      <c r="MET24" s="302"/>
      <c r="MEU24" s="302"/>
      <c r="MEV24" s="302"/>
      <c r="MEW24" s="302"/>
      <c r="MEX24" s="302"/>
      <c r="MEY24" s="302"/>
      <c r="MEZ24" s="302"/>
      <c r="MFA24" s="302"/>
      <c r="MFB24" s="302"/>
      <c r="MFC24" s="302"/>
      <c r="MFD24" s="302"/>
      <c r="MFE24" s="302"/>
      <c r="MFF24" s="302"/>
      <c r="MFG24" s="302"/>
      <c r="MFH24" s="302"/>
      <c r="MFI24" s="302"/>
      <c r="MFJ24" s="302"/>
      <c r="MFK24" s="302"/>
      <c r="MFL24" s="302"/>
      <c r="MFM24" s="302"/>
      <c r="MFN24" s="302"/>
      <c r="MFO24" s="302"/>
      <c r="MFP24" s="302"/>
      <c r="MFQ24" s="302"/>
      <c r="MFR24" s="302"/>
      <c r="MFS24" s="302"/>
      <c r="MFT24" s="302"/>
      <c r="MFU24" s="302"/>
      <c r="MFV24" s="302"/>
      <c r="MFW24" s="302"/>
      <c r="MFX24" s="302"/>
      <c r="MFY24" s="302"/>
      <c r="MFZ24" s="302"/>
      <c r="MGA24" s="302"/>
      <c r="MGB24" s="302"/>
      <c r="MGC24" s="302"/>
      <c r="MGD24" s="302"/>
      <c r="MGE24" s="302"/>
      <c r="MGF24" s="302"/>
      <c r="MGG24" s="302"/>
      <c r="MGH24" s="302"/>
      <c r="MGI24" s="302"/>
      <c r="MGJ24" s="302"/>
      <c r="MGK24" s="302"/>
      <c r="MGL24" s="302"/>
      <c r="MGM24" s="302"/>
      <c r="MGN24" s="302"/>
      <c r="MGO24" s="302"/>
      <c r="MGP24" s="302"/>
      <c r="MGQ24" s="302"/>
      <c r="MGR24" s="302"/>
      <c r="MGS24" s="302"/>
      <c r="MGT24" s="302"/>
      <c r="MGU24" s="302"/>
      <c r="MGV24" s="302"/>
      <c r="MGW24" s="302"/>
      <c r="MGX24" s="302"/>
      <c r="MGY24" s="302"/>
      <c r="MGZ24" s="302"/>
      <c r="MHA24" s="302"/>
      <c r="MHB24" s="302"/>
      <c r="MHC24" s="302"/>
      <c r="MHD24" s="302"/>
      <c r="MHE24" s="302"/>
      <c r="MHF24" s="302"/>
      <c r="MHG24" s="302"/>
      <c r="MHH24" s="302"/>
      <c r="MHI24" s="302"/>
      <c r="MHJ24" s="302"/>
      <c r="MHK24" s="302"/>
      <c r="MHL24" s="302"/>
      <c r="MHM24" s="302"/>
      <c r="MHN24" s="302"/>
      <c r="MHO24" s="302"/>
      <c r="MHP24" s="302"/>
      <c r="MHQ24" s="302"/>
      <c r="MHR24" s="302"/>
      <c r="MHS24" s="302"/>
      <c r="MHT24" s="302"/>
      <c r="MHU24" s="302"/>
      <c r="MHV24" s="302"/>
      <c r="MHW24" s="302"/>
      <c r="MHX24" s="302"/>
      <c r="MHY24" s="302"/>
      <c r="MHZ24" s="302"/>
      <c r="MIA24" s="302"/>
      <c r="MIB24" s="302"/>
      <c r="MIC24" s="302"/>
      <c r="MID24" s="302"/>
      <c r="MIE24" s="302"/>
      <c r="MIF24" s="302"/>
      <c r="MIG24" s="302"/>
      <c r="MIH24" s="302"/>
      <c r="MII24" s="302"/>
      <c r="MIJ24" s="302"/>
      <c r="MIK24" s="302"/>
      <c r="MIL24" s="302"/>
      <c r="MIM24" s="302"/>
      <c r="MIN24" s="302"/>
      <c r="MIO24" s="302"/>
      <c r="MIP24" s="302"/>
      <c r="MIQ24" s="302"/>
      <c r="MIR24" s="302"/>
      <c r="MIS24" s="302"/>
      <c r="MIT24" s="302"/>
      <c r="MIU24" s="302"/>
      <c r="MIV24" s="302"/>
      <c r="MIW24" s="302"/>
      <c r="MIX24" s="302"/>
      <c r="MIY24" s="302"/>
      <c r="MIZ24" s="302"/>
      <c r="MJA24" s="302"/>
      <c r="MJB24" s="302"/>
      <c r="MJC24" s="302"/>
      <c r="MJD24" s="302"/>
      <c r="MJE24" s="302"/>
      <c r="MJF24" s="302"/>
      <c r="MJG24" s="302"/>
      <c r="MJH24" s="302"/>
      <c r="MJI24" s="302"/>
      <c r="MJJ24" s="302"/>
      <c r="MJK24" s="302"/>
      <c r="MJL24" s="302"/>
      <c r="MJM24" s="302"/>
      <c r="MJN24" s="302"/>
      <c r="MJO24" s="302"/>
      <c r="MJP24" s="302"/>
      <c r="MJQ24" s="302"/>
      <c r="MJR24" s="302"/>
      <c r="MJS24" s="302"/>
      <c r="MJT24" s="302"/>
      <c r="MJU24" s="302"/>
      <c r="MJV24" s="302"/>
      <c r="MJW24" s="302"/>
      <c r="MJX24" s="302"/>
      <c r="MJY24" s="302"/>
      <c r="MJZ24" s="302"/>
      <c r="MKA24" s="302"/>
      <c r="MKB24" s="302"/>
      <c r="MKC24" s="302"/>
      <c r="MKD24" s="302"/>
      <c r="MKE24" s="302"/>
      <c r="MKF24" s="302"/>
      <c r="MKG24" s="302"/>
      <c r="MKH24" s="302"/>
      <c r="MKI24" s="302"/>
      <c r="MKJ24" s="302"/>
      <c r="MKK24" s="302"/>
      <c r="MKL24" s="302"/>
      <c r="MKM24" s="302"/>
      <c r="MKN24" s="302"/>
      <c r="MKO24" s="302"/>
      <c r="MKP24" s="302"/>
      <c r="MKQ24" s="302"/>
      <c r="MKR24" s="302"/>
      <c r="MKS24" s="302"/>
      <c r="MKT24" s="302"/>
      <c r="MKU24" s="302"/>
      <c r="MKV24" s="302"/>
      <c r="MKW24" s="302"/>
      <c r="MKX24" s="302"/>
      <c r="MKY24" s="302"/>
      <c r="MKZ24" s="302"/>
      <c r="MLA24" s="302"/>
      <c r="MLB24" s="302"/>
      <c r="MLC24" s="302"/>
      <c r="MLD24" s="302"/>
      <c r="MLE24" s="302"/>
      <c r="MLF24" s="302"/>
      <c r="MLG24" s="302"/>
      <c r="MLH24" s="302"/>
      <c r="MLI24" s="302"/>
      <c r="MLJ24" s="302"/>
      <c r="MLK24" s="302"/>
      <c r="MLL24" s="302"/>
      <c r="MLM24" s="302"/>
      <c r="MLN24" s="302"/>
      <c r="MLO24" s="302"/>
      <c r="MLP24" s="302"/>
      <c r="MLQ24" s="302"/>
      <c r="MLR24" s="302"/>
      <c r="MLS24" s="302"/>
      <c r="MLT24" s="302"/>
      <c r="MLU24" s="302"/>
      <c r="MLV24" s="302"/>
      <c r="MLW24" s="302"/>
      <c r="MLX24" s="302"/>
      <c r="MLY24" s="302"/>
      <c r="MLZ24" s="302"/>
      <c r="MMA24" s="302"/>
      <c r="MMB24" s="302"/>
      <c r="MMC24" s="302"/>
      <c r="MMD24" s="302"/>
      <c r="MME24" s="302"/>
      <c r="MMF24" s="302"/>
      <c r="MMG24" s="302"/>
      <c r="MMH24" s="302"/>
      <c r="MMI24" s="302"/>
      <c r="MMJ24" s="302"/>
      <c r="MMK24" s="302"/>
      <c r="MML24" s="302"/>
      <c r="MMM24" s="302"/>
      <c r="MMN24" s="302"/>
      <c r="MMO24" s="302"/>
      <c r="MMP24" s="302"/>
      <c r="MMQ24" s="302"/>
      <c r="MMR24" s="302"/>
      <c r="MMS24" s="302"/>
      <c r="MMT24" s="302"/>
      <c r="MMU24" s="302"/>
      <c r="MMV24" s="302"/>
      <c r="MMW24" s="302"/>
      <c r="MMX24" s="302"/>
      <c r="MMY24" s="302"/>
      <c r="MMZ24" s="302"/>
      <c r="MNA24" s="302"/>
      <c r="MNB24" s="302"/>
      <c r="MNC24" s="302"/>
      <c r="MND24" s="302"/>
      <c r="MNE24" s="302"/>
      <c r="MNF24" s="302"/>
      <c r="MNG24" s="302"/>
      <c r="MNH24" s="302"/>
      <c r="MNI24" s="302"/>
      <c r="MNJ24" s="302"/>
      <c r="MNK24" s="302"/>
      <c r="MNL24" s="302"/>
      <c r="MNM24" s="302"/>
      <c r="MNN24" s="302"/>
      <c r="MNO24" s="302"/>
      <c r="MNP24" s="302"/>
      <c r="MNQ24" s="302"/>
      <c r="MNR24" s="302"/>
      <c r="MNS24" s="302"/>
      <c r="MNT24" s="302"/>
      <c r="MNU24" s="302"/>
      <c r="MNV24" s="302"/>
      <c r="MNW24" s="302"/>
      <c r="MNX24" s="302"/>
      <c r="MNY24" s="302"/>
      <c r="MNZ24" s="302"/>
      <c r="MOA24" s="302"/>
      <c r="MOB24" s="302"/>
      <c r="MOC24" s="302"/>
      <c r="MOD24" s="302"/>
      <c r="MOE24" s="302"/>
      <c r="MOF24" s="302"/>
      <c r="MOG24" s="302"/>
      <c r="MOH24" s="302"/>
      <c r="MOI24" s="302"/>
      <c r="MOJ24" s="302"/>
      <c r="MOK24" s="302"/>
      <c r="MOL24" s="302"/>
      <c r="MOM24" s="302"/>
      <c r="MON24" s="302"/>
      <c r="MOO24" s="302"/>
      <c r="MOP24" s="302"/>
      <c r="MOQ24" s="302"/>
      <c r="MOR24" s="302"/>
      <c r="MOS24" s="302"/>
      <c r="MOT24" s="302"/>
      <c r="MOU24" s="302"/>
      <c r="MOV24" s="302"/>
      <c r="MOW24" s="302"/>
      <c r="MOX24" s="302"/>
      <c r="MOY24" s="302"/>
      <c r="MOZ24" s="302"/>
      <c r="MPA24" s="302"/>
      <c r="MPB24" s="302"/>
      <c r="MPC24" s="302"/>
      <c r="MPD24" s="302"/>
      <c r="MPE24" s="302"/>
      <c r="MPF24" s="302"/>
      <c r="MPG24" s="302"/>
      <c r="MPH24" s="302"/>
      <c r="MPI24" s="302"/>
      <c r="MPJ24" s="302"/>
      <c r="MPK24" s="302"/>
      <c r="MPL24" s="302"/>
      <c r="MPM24" s="302"/>
      <c r="MPN24" s="302"/>
      <c r="MPO24" s="302"/>
      <c r="MPP24" s="302"/>
      <c r="MPQ24" s="302"/>
      <c r="MPR24" s="302"/>
      <c r="MPS24" s="302"/>
      <c r="MPT24" s="302"/>
      <c r="MPU24" s="302"/>
      <c r="MPV24" s="302"/>
      <c r="MPW24" s="302"/>
      <c r="MPX24" s="302"/>
      <c r="MPY24" s="302"/>
      <c r="MPZ24" s="302"/>
      <c r="MQA24" s="302"/>
      <c r="MQB24" s="302"/>
      <c r="MQC24" s="302"/>
      <c r="MQD24" s="302"/>
      <c r="MQE24" s="302"/>
      <c r="MQF24" s="302"/>
      <c r="MQG24" s="302"/>
      <c r="MQH24" s="302"/>
      <c r="MQI24" s="302"/>
      <c r="MQJ24" s="302"/>
      <c r="MQK24" s="302"/>
      <c r="MQL24" s="302"/>
      <c r="MQM24" s="302"/>
      <c r="MQN24" s="302"/>
      <c r="MQO24" s="302"/>
      <c r="MQP24" s="302"/>
      <c r="MQQ24" s="302"/>
      <c r="MQR24" s="302"/>
      <c r="MQS24" s="302"/>
      <c r="MQT24" s="302"/>
      <c r="MQU24" s="302"/>
      <c r="MQV24" s="302"/>
      <c r="MQW24" s="302"/>
      <c r="MQX24" s="302"/>
      <c r="MQY24" s="302"/>
      <c r="MQZ24" s="302"/>
      <c r="MRA24" s="302"/>
      <c r="MRB24" s="302"/>
      <c r="MRC24" s="302"/>
      <c r="MRD24" s="302"/>
      <c r="MRE24" s="302"/>
      <c r="MRF24" s="302"/>
      <c r="MRG24" s="302"/>
      <c r="MRH24" s="302"/>
      <c r="MRI24" s="302"/>
      <c r="MRJ24" s="302"/>
      <c r="MRK24" s="302"/>
      <c r="MRL24" s="302"/>
      <c r="MRM24" s="302"/>
      <c r="MRN24" s="302"/>
      <c r="MRO24" s="302"/>
      <c r="MRP24" s="302"/>
      <c r="MRQ24" s="302"/>
      <c r="MRR24" s="302"/>
      <c r="MRS24" s="302"/>
      <c r="MRT24" s="302"/>
      <c r="MRU24" s="302"/>
      <c r="MRV24" s="302"/>
      <c r="MRW24" s="302"/>
      <c r="MRX24" s="302"/>
      <c r="MRY24" s="302"/>
      <c r="MRZ24" s="302"/>
      <c r="MSA24" s="302"/>
      <c r="MSB24" s="302"/>
      <c r="MSC24" s="302"/>
      <c r="MSD24" s="302"/>
      <c r="MSE24" s="302"/>
      <c r="MSF24" s="302"/>
      <c r="MSG24" s="302"/>
      <c r="MSH24" s="302"/>
      <c r="MSI24" s="302"/>
      <c r="MSJ24" s="302"/>
      <c r="MSK24" s="302"/>
      <c r="MSL24" s="302"/>
      <c r="MSM24" s="302"/>
      <c r="MSN24" s="302"/>
      <c r="MSO24" s="302"/>
      <c r="MSP24" s="302"/>
      <c r="MSQ24" s="302"/>
      <c r="MSR24" s="302"/>
      <c r="MSS24" s="302"/>
      <c r="MST24" s="302"/>
      <c r="MSU24" s="302"/>
      <c r="MSV24" s="302"/>
      <c r="MSW24" s="302"/>
      <c r="MSX24" s="302"/>
      <c r="MSY24" s="302"/>
      <c r="MSZ24" s="302"/>
      <c r="MTA24" s="302"/>
      <c r="MTB24" s="302"/>
      <c r="MTC24" s="302"/>
      <c r="MTD24" s="302"/>
      <c r="MTE24" s="302"/>
      <c r="MTF24" s="302"/>
      <c r="MTG24" s="302"/>
      <c r="MTH24" s="302"/>
      <c r="MTI24" s="302"/>
      <c r="MTJ24" s="302"/>
      <c r="MTK24" s="302"/>
      <c r="MTL24" s="302"/>
      <c r="MTM24" s="302"/>
      <c r="MTN24" s="302"/>
      <c r="MTO24" s="302"/>
      <c r="MTP24" s="302"/>
      <c r="MTQ24" s="302"/>
      <c r="MTR24" s="302"/>
      <c r="MTS24" s="302"/>
      <c r="MTT24" s="302"/>
      <c r="MTU24" s="302"/>
      <c r="MTV24" s="302"/>
      <c r="MTW24" s="302"/>
      <c r="MTX24" s="302"/>
      <c r="MTY24" s="302"/>
      <c r="MTZ24" s="302"/>
      <c r="MUA24" s="302"/>
      <c r="MUB24" s="302"/>
      <c r="MUC24" s="302"/>
      <c r="MUD24" s="302"/>
      <c r="MUE24" s="302"/>
      <c r="MUF24" s="302"/>
      <c r="MUG24" s="302"/>
      <c r="MUH24" s="302"/>
      <c r="MUI24" s="302"/>
      <c r="MUJ24" s="302"/>
      <c r="MUK24" s="302"/>
      <c r="MUL24" s="302"/>
      <c r="MUM24" s="302"/>
      <c r="MUN24" s="302"/>
      <c r="MUO24" s="302"/>
      <c r="MUP24" s="302"/>
      <c r="MUQ24" s="302"/>
      <c r="MUR24" s="302"/>
      <c r="MUS24" s="302"/>
      <c r="MUT24" s="302"/>
      <c r="MUU24" s="302"/>
      <c r="MUV24" s="302"/>
      <c r="MUW24" s="302"/>
      <c r="MUX24" s="302"/>
      <c r="MUY24" s="302"/>
      <c r="MUZ24" s="302"/>
      <c r="MVA24" s="302"/>
      <c r="MVB24" s="302"/>
      <c r="MVC24" s="302"/>
      <c r="MVD24" s="302"/>
      <c r="MVE24" s="302"/>
      <c r="MVF24" s="302"/>
      <c r="MVG24" s="302"/>
      <c r="MVH24" s="302"/>
      <c r="MVI24" s="302"/>
      <c r="MVJ24" s="302"/>
      <c r="MVK24" s="302"/>
      <c r="MVL24" s="302"/>
      <c r="MVM24" s="302"/>
      <c r="MVN24" s="302"/>
      <c r="MVO24" s="302"/>
      <c r="MVP24" s="302"/>
      <c r="MVQ24" s="302"/>
      <c r="MVR24" s="302"/>
      <c r="MVS24" s="302"/>
      <c r="MVT24" s="302"/>
      <c r="MVU24" s="302"/>
      <c r="MVV24" s="302"/>
      <c r="MVW24" s="302"/>
      <c r="MVX24" s="302"/>
      <c r="MVY24" s="302"/>
      <c r="MVZ24" s="302"/>
      <c r="MWA24" s="302"/>
      <c r="MWB24" s="302"/>
      <c r="MWC24" s="302"/>
      <c r="MWD24" s="302"/>
      <c r="MWE24" s="302"/>
      <c r="MWF24" s="302"/>
      <c r="MWG24" s="302"/>
      <c r="MWH24" s="302"/>
      <c r="MWI24" s="302"/>
      <c r="MWJ24" s="302"/>
      <c r="MWK24" s="302"/>
      <c r="MWL24" s="302"/>
      <c r="MWM24" s="302"/>
      <c r="MWN24" s="302"/>
      <c r="MWO24" s="302"/>
      <c r="MWP24" s="302"/>
      <c r="MWQ24" s="302"/>
      <c r="MWR24" s="302"/>
      <c r="MWS24" s="302"/>
      <c r="MWT24" s="302"/>
      <c r="MWU24" s="302"/>
      <c r="MWV24" s="302"/>
      <c r="MWW24" s="302"/>
      <c r="MWX24" s="302"/>
      <c r="MWY24" s="302"/>
      <c r="MWZ24" s="302"/>
      <c r="MXA24" s="302"/>
      <c r="MXB24" s="302"/>
      <c r="MXC24" s="302"/>
      <c r="MXD24" s="302"/>
      <c r="MXE24" s="302"/>
      <c r="MXF24" s="302"/>
      <c r="MXG24" s="302"/>
      <c r="MXH24" s="302"/>
      <c r="MXI24" s="302"/>
      <c r="MXJ24" s="302"/>
      <c r="MXK24" s="302"/>
      <c r="MXL24" s="302"/>
      <c r="MXM24" s="302"/>
      <c r="MXN24" s="302"/>
      <c r="MXO24" s="302"/>
      <c r="MXP24" s="302"/>
      <c r="MXQ24" s="302"/>
      <c r="MXR24" s="302"/>
      <c r="MXS24" s="302"/>
      <c r="MXT24" s="302"/>
      <c r="MXU24" s="302"/>
      <c r="MXV24" s="302"/>
      <c r="MXW24" s="302"/>
      <c r="MXX24" s="302"/>
      <c r="MXY24" s="302"/>
      <c r="MXZ24" s="302"/>
      <c r="MYA24" s="302"/>
      <c r="MYB24" s="302"/>
      <c r="MYC24" s="302"/>
      <c r="MYD24" s="302"/>
      <c r="MYE24" s="302"/>
      <c r="MYF24" s="302"/>
      <c r="MYG24" s="302"/>
      <c r="MYH24" s="302"/>
      <c r="MYI24" s="302"/>
      <c r="MYJ24" s="302"/>
      <c r="MYK24" s="302"/>
      <c r="MYL24" s="302"/>
      <c r="MYM24" s="302"/>
      <c r="MYN24" s="302"/>
      <c r="MYO24" s="302"/>
      <c r="MYP24" s="302"/>
      <c r="MYQ24" s="302"/>
      <c r="MYR24" s="302"/>
      <c r="MYS24" s="302"/>
      <c r="MYT24" s="302"/>
      <c r="MYU24" s="302"/>
      <c r="MYV24" s="302"/>
      <c r="MYW24" s="302"/>
      <c r="MYX24" s="302"/>
      <c r="MYY24" s="302"/>
      <c r="MYZ24" s="302"/>
      <c r="MZA24" s="302"/>
      <c r="MZB24" s="302"/>
      <c r="MZC24" s="302"/>
      <c r="MZD24" s="302"/>
      <c r="MZE24" s="302"/>
      <c r="MZF24" s="302"/>
      <c r="MZG24" s="302"/>
      <c r="MZH24" s="302"/>
      <c r="MZI24" s="302"/>
      <c r="MZJ24" s="302"/>
      <c r="MZK24" s="302"/>
      <c r="MZL24" s="302"/>
      <c r="MZM24" s="302"/>
      <c r="MZN24" s="302"/>
      <c r="MZO24" s="302"/>
      <c r="MZP24" s="302"/>
      <c r="MZQ24" s="302"/>
      <c r="MZR24" s="302"/>
      <c r="MZS24" s="302"/>
      <c r="MZT24" s="302"/>
      <c r="MZU24" s="302"/>
      <c r="MZV24" s="302"/>
      <c r="MZW24" s="302"/>
      <c r="MZX24" s="302"/>
      <c r="MZY24" s="302"/>
      <c r="MZZ24" s="302"/>
      <c r="NAA24" s="302"/>
      <c r="NAB24" s="302"/>
      <c r="NAC24" s="302"/>
      <c r="NAD24" s="302"/>
      <c r="NAE24" s="302"/>
      <c r="NAF24" s="302"/>
      <c r="NAG24" s="302"/>
      <c r="NAH24" s="302"/>
      <c r="NAI24" s="302"/>
      <c r="NAJ24" s="302"/>
      <c r="NAK24" s="302"/>
      <c r="NAL24" s="302"/>
      <c r="NAM24" s="302"/>
      <c r="NAN24" s="302"/>
      <c r="NAO24" s="302"/>
      <c r="NAP24" s="302"/>
      <c r="NAQ24" s="302"/>
      <c r="NAR24" s="302"/>
      <c r="NAS24" s="302"/>
      <c r="NAT24" s="302"/>
      <c r="NAU24" s="302"/>
      <c r="NAV24" s="302"/>
      <c r="NAW24" s="302"/>
      <c r="NAX24" s="302"/>
      <c r="NAY24" s="302"/>
      <c r="NAZ24" s="302"/>
      <c r="NBA24" s="302"/>
      <c r="NBB24" s="302"/>
      <c r="NBC24" s="302"/>
      <c r="NBD24" s="302"/>
      <c r="NBE24" s="302"/>
      <c r="NBF24" s="302"/>
      <c r="NBG24" s="302"/>
      <c r="NBH24" s="302"/>
      <c r="NBI24" s="302"/>
      <c r="NBJ24" s="302"/>
      <c r="NBK24" s="302"/>
      <c r="NBL24" s="302"/>
      <c r="NBM24" s="302"/>
      <c r="NBN24" s="302"/>
      <c r="NBO24" s="302"/>
      <c r="NBP24" s="302"/>
      <c r="NBQ24" s="302"/>
      <c r="NBR24" s="302"/>
      <c r="NBS24" s="302"/>
      <c r="NBT24" s="302"/>
      <c r="NBU24" s="302"/>
      <c r="NBV24" s="302"/>
      <c r="NBW24" s="302"/>
      <c r="NBX24" s="302"/>
      <c r="NBY24" s="302"/>
      <c r="NBZ24" s="302"/>
      <c r="NCA24" s="302"/>
      <c r="NCB24" s="302"/>
      <c r="NCC24" s="302"/>
      <c r="NCD24" s="302"/>
      <c r="NCE24" s="302"/>
      <c r="NCF24" s="302"/>
      <c r="NCG24" s="302"/>
      <c r="NCH24" s="302"/>
      <c r="NCI24" s="302"/>
      <c r="NCJ24" s="302"/>
      <c r="NCK24" s="302"/>
      <c r="NCL24" s="302"/>
      <c r="NCM24" s="302"/>
      <c r="NCN24" s="302"/>
      <c r="NCO24" s="302"/>
      <c r="NCP24" s="302"/>
      <c r="NCQ24" s="302"/>
      <c r="NCR24" s="302"/>
      <c r="NCS24" s="302"/>
      <c r="NCT24" s="302"/>
      <c r="NCU24" s="302"/>
      <c r="NCV24" s="302"/>
      <c r="NCW24" s="302"/>
      <c r="NCX24" s="302"/>
      <c r="NCY24" s="302"/>
      <c r="NCZ24" s="302"/>
      <c r="NDA24" s="302"/>
      <c r="NDB24" s="302"/>
      <c r="NDC24" s="302"/>
      <c r="NDD24" s="302"/>
      <c r="NDE24" s="302"/>
      <c r="NDF24" s="302"/>
      <c r="NDG24" s="302"/>
      <c r="NDH24" s="302"/>
      <c r="NDI24" s="302"/>
      <c r="NDJ24" s="302"/>
      <c r="NDK24" s="302"/>
      <c r="NDL24" s="302"/>
      <c r="NDM24" s="302"/>
      <c r="NDN24" s="302"/>
      <c r="NDO24" s="302"/>
      <c r="NDP24" s="302"/>
      <c r="NDQ24" s="302"/>
      <c r="NDR24" s="302"/>
      <c r="NDS24" s="302"/>
      <c r="NDT24" s="302"/>
      <c r="NDU24" s="302"/>
      <c r="NDV24" s="302"/>
      <c r="NDW24" s="302"/>
      <c r="NDX24" s="302"/>
      <c r="NDY24" s="302"/>
      <c r="NDZ24" s="302"/>
      <c r="NEA24" s="302"/>
      <c r="NEB24" s="302"/>
      <c r="NEC24" s="302"/>
      <c r="NED24" s="302"/>
      <c r="NEE24" s="302"/>
      <c r="NEF24" s="302"/>
      <c r="NEG24" s="302"/>
      <c r="NEH24" s="302"/>
      <c r="NEI24" s="302"/>
      <c r="NEJ24" s="302"/>
      <c r="NEK24" s="302"/>
      <c r="NEL24" s="302"/>
      <c r="NEM24" s="302"/>
      <c r="NEN24" s="302"/>
      <c r="NEO24" s="302"/>
      <c r="NEP24" s="302"/>
      <c r="NEQ24" s="302"/>
      <c r="NER24" s="302"/>
      <c r="NES24" s="302"/>
      <c r="NET24" s="302"/>
      <c r="NEU24" s="302"/>
      <c r="NEV24" s="302"/>
      <c r="NEW24" s="302"/>
      <c r="NEX24" s="302"/>
      <c r="NEY24" s="302"/>
      <c r="NEZ24" s="302"/>
      <c r="NFA24" s="302"/>
      <c r="NFB24" s="302"/>
      <c r="NFC24" s="302"/>
      <c r="NFD24" s="302"/>
      <c r="NFE24" s="302"/>
      <c r="NFF24" s="302"/>
      <c r="NFG24" s="302"/>
      <c r="NFH24" s="302"/>
      <c r="NFI24" s="302"/>
      <c r="NFJ24" s="302"/>
      <c r="NFK24" s="302"/>
      <c r="NFL24" s="302"/>
      <c r="NFM24" s="302"/>
      <c r="NFN24" s="302"/>
      <c r="NFO24" s="302"/>
      <c r="NFP24" s="302"/>
      <c r="NFQ24" s="302"/>
      <c r="NFR24" s="302"/>
      <c r="NFS24" s="302"/>
      <c r="NFT24" s="302"/>
      <c r="NFU24" s="302"/>
      <c r="NFV24" s="302"/>
      <c r="NFW24" s="302"/>
      <c r="NFX24" s="302"/>
      <c r="NFY24" s="302"/>
      <c r="NFZ24" s="302"/>
      <c r="NGA24" s="302"/>
      <c r="NGB24" s="302"/>
      <c r="NGC24" s="302"/>
      <c r="NGD24" s="302"/>
      <c r="NGE24" s="302"/>
      <c r="NGF24" s="302"/>
      <c r="NGG24" s="302"/>
      <c r="NGH24" s="302"/>
      <c r="NGI24" s="302"/>
      <c r="NGJ24" s="302"/>
      <c r="NGK24" s="302"/>
      <c r="NGL24" s="302"/>
      <c r="NGM24" s="302"/>
      <c r="NGN24" s="302"/>
      <c r="NGO24" s="302"/>
      <c r="NGP24" s="302"/>
      <c r="NGQ24" s="302"/>
      <c r="NGR24" s="302"/>
      <c r="NGS24" s="302"/>
      <c r="NGT24" s="302"/>
      <c r="NGU24" s="302"/>
      <c r="NGV24" s="302"/>
      <c r="NGW24" s="302"/>
      <c r="NGX24" s="302"/>
      <c r="NGY24" s="302"/>
      <c r="NGZ24" s="302"/>
      <c r="NHA24" s="302"/>
      <c r="NHB24" s="302"/>
      <c r="NHC24" s="302"/>
      <c r="NHD24" s="302"/>
      <c r="NHE24" s="302"/>
      <c r="NHF24" s="302"/>
      <c r="NHG24" s="302"/>
      <c r="NHH24" s="302"/>
      <c r="NHI24" s="302"/>
      <c r="NHJ24" s="302"/>
      <c r="NHK24" s="302"/>
      <c r="NHL24" s="302"/>
      <c r="NHM24" s="302"/>
      <c r="NHN24" s="302"/>
      <c r="NHO24" s="302"/>
      <c r="NHP24" s="302"/>
      <c r="NHQ24" s="302"/>
      <c r="NHR24" s="302"/>
      <c r="NHS24" s="302"/>
      <c r="NHT24" s="302"/>
      <c r="NHU24" s="302"/>
      <c r="NHV24" s="302"/>
      <c r="NHW24" s="302"/>
      <c r="NHX24" s="302"/>
      <c r="NHY24" s="302"/>
      <c r="NHZ24" s="302"/>
      <c r="NIA24" s="302"/>
      <c r="NIB24" s="302"/>
      <c r="NIC24" s="302"/>
      <c r="NID24" s="302"/>
      <c r="NIE24" s="302"/>
      <c r="NIF24" s="302"/>
      <c r="NIG24" s="302"/>
      <c r="NIH24" s="302"/>
      <c r="NII24" s="302"/>
      <c r="NIJ24" s="302"/>
      <c r="NIK24" s="302"/>
      <c r="NIL24" s="302"/>
      <c r="NIM24" s="302"/>
      <c r="NIN24" s="302"/>
      <c r="NIO24" s="302"/>
      <c r="NIP24" s="302"/>
      <c r="NIQ24" s="302"/>
      <c r="NIR24" s="302"/>
      <c r="NIS24" s="302"/>
      <c r="NIT24" s="302"/>
      <c r="NIU24" s="302"/>
      <c r="NIV24" s="302"/>
      <c r="NIW24" s="302"/>
      <c r="NIX24" s="302"/>
      <c r="NIY24" s="302"/>
      <c r="NIZ24" s="302"/>
      <c r="NJA24" s="302"/>
      <c r="NJB24" s="302"/>
      <c r="NJC24" s="302"/>
      <c r="NJD24" s="302"/>
      <c r="NJE24" s="302"/>
      <c r="NJF24" s="302"/>
      <c r="NJG24" s="302"/>
      <c r="NJH24" s="302"/>
      <c r="NJI24" s="302"/>
      <c r="NJJ24" s="302"/>
      <c r="NJK24" s="302"/>
      <c r="NJL24" s="302"/>
      <c r="NJM24" s="302"/>
      <c r="NJN24" s="302"/>
      <c r="NJO24" s="302"/>
      <c r="NJP24" s="302"/>
      <c r="NJQ24" s="302"/>
      <c r="NJR24" s="302"/>
      <c r="NJS24" s="302"/>
      <c r="NJT24" s="302"/>
      <c r="NJU24" s="302"/>
      <c r="NJV24" s="302"/>
      <c r="NJW24" s="302"/>
      <c r="NJX24" s="302"/>
      <c r="NJY24" s="302"/>
      <c r="NJZ24" s="302"/>
      <c r="NKA24" s="302"/>
      <c r="NKB24" s="302"/>
      <c r="NKC24" s="302"/>
      <c r="NKD24" s="302"/>
      <c r="NKE24" s="302"/>
      <c r="NKF24" s="302"/>
      <c r="NKG24" s="302"/>
      <c r="NKH24" s="302"/>
      <c r="NKI24" s="302"/>
      <c r="NKJ24" s="302"/>
      <c r="NKK24" s="302"/>
      <c r="NKL24" s="302"/>
      <c r="NKM24" s="302"/>
      <c r="NKN24" s="302"/>
      <c r="NKO24" s="302"/>
      <c r="NKP24" s="302"/>
      <c r="NKQ24" s="302"/>
      <c r="NKR24" s="302"/>
      <c r="NKS24" s="302"/>
      <c r="NKT24" s="302"/>
      <c r="NKU24" s="302"/>
      <c r="NKV24" s="302"/>
      <c r="NKW24" s="302"/>
      <c r="NKX24" s="302"/>
      <c r="NKY24" s="302"/>
      <c r="NKZ24" s="302"/>
      <c r="NLA24" s="302"/>
      <c r="NLB24" s="302"/>
      <c r="NLC24" s="302"/>
      <c r="NLD24" s="302"/>
      <c r="NLE24" s="302"/>
      <c r="NLF24" s="302"/>
      <c r="NLG24" s="302"/>
      <c r="NLH24" s="302"/>
      <c r="NLI24" s="302"/>
      <c r="NLJ24" s="302"/>
      <c r="NLK24" s="302"/>
      <c r="NLL24" s="302"/>
      <c r="NLM24" s="302"/>
      <c r="NLN24" s="302"/>
      <c r="NLO24" s="302"/>
      <c r="NLP24" s="302"/>
      <c r="NLQ24" s="302"/>
      <c r="NLR24" s="302"/>
      <c r="NLS24" s="302"/>
      <c r="NLT24" s="302"/>
      <c r="NLU24" s="302"/>
      <c r="NLV24" s="302"/>
      <c r="NLW24" s="302"/>
      <c r="NLX24" s="302"/>
      <c r="NLY24" s="302"/>
      <c r="NLZ24" s="302"/>
      <c r="NMA24" s="302"/>
      <c r="NMB24" s="302"/>
      <c r="NMC24" s="302"/>
      <c r="NMD24" s="302"/>
      <c r="NME24" s="302"/>
      <c r="NMF24" s="302"/>
      <c r="NMG24" s="302"/>
      <c r="NMH24" s="302"/>
      <c r="NMI24" s="302"/>
      <c r="NMJ24" s="302"/>
      <c r="NMK24" s="302"/>
      <c r="NML24" s="302"/>
      <c r="NMM24" s="302"/>
      <c r="NMN24" s="302"/>
      <c r="NMO24" s="302"/>
      <c r="NMP24" s="302"/>
      <c r="NMQ24" s="302"/>
      <c r="NMR24" s="302"/>
      <c r="NMS24" s="302"/>
      <c r="NMT24" s="302"/>
      <c r="NMU24" s="302"/>
      <c r="NMV24" s="302"/>
      <c r="NMW24" s="302"/>
      <c r="NMX24" s="302"/>
      <c r="NMY24" s="302"/>
      <c r="NMZ24" s="302"/>
      <c r="NNA24" s="302"/>
      <c r="NNB24" s="302"/>
      <c r="NNC24" s="302"/>
      <c r="NND24" s="302"/>
      <c r="NNE24" s="302"/>
      <c r="NNF24" s="302"/>
      <c r="NNG24" s="302"/>
      <c r="NNH24" s="302"/>
      <c r="NNI24" s="302"/>
      <c r="NNJ24" s="302"/>
      <c r="NNK24" s="302"/>
      <c r="NNL24" s="302"/>
      <c r="NNM24" s="302"/>
      <c r="NNN24" s="302"/>
      <c r="NNO24" s="302"/>
      <c r="NNP24" s="302"/>
      <c r="NNQ24" s="302"/>
      <c r="NNR24" s="302"/>
      <c r="NNS24" s="302"/>
      <c r="NNT24" s="302"/>
      <c r="NNU24" s="302"/>
      <c r="NNV24" s="302"/>
      <c r="NNW24" s="302"/>
      <c r="NNX24" s="302"/>
      <c r="NNY24" s="302"/>
      <c r="NNZ24" s="302"/>
      <c r="NOA24" s="302"/>
      <c r="NOB24" s="302"/>
      <c r="NOC24" s="302"/>
      <c r="NOD24" s="302"/>
      <c r="NOE24" s="302"/>
      <c r="NOF24" s="302"/>
      <c r="NOG24" s="302"/>
      <c r="NOH24" s="302"/>
      <c r="NOI24" s="302"/>
      <c r="NOJ24" s="302"/>
      <c r="NOK24" s="302"/>
      <c r="NOL24" s="302"/>
      <c r="NOM24" s="302"/>
      <c r="NON24" s="302"/>
      <c r="NOO24" s="302"/>
      <c r="NOP24" s="302"/>
      <c r="NOQ24" s="302"/>
      <c r="NOR24" s="302"/>
      <c r="NOS24" s="302"/>
      <c r="NOT24" s="302"/>
      <c r="NOU24" s="302"/>
      <c r="NOV24" s="302"/>
      <c r="NOW24" s="302"/>
      <c r="NOX24" s="302"/>
      <c r="NOY24" s="302"/>
      <c r="NOZ24" s="302"/>
      <c r="NPA24" s="302"/>
      <c r="NPB24" s="302"/>
      <c r="NPC24" s="302"/>
      <c r="NPD24" s="302"/>
      <c r="NPE24" s="302"/>
      <c r="NPF24" s="302"/>
      <c r="NPG24" s="302"/>
      <c r="NPH24" s="302"/>
      <c r="NPI24" s="302"/>
      <c r="NPJ24" s="302"/>
      <c r="NPK24" s="302"/>
      <c r="NPL24" s="302"/>
      <c r="NPM24" s="302"/>
      <c r="NPN24" s="302"/>
      <c r="NPO24" s="302"/>
      <c r="NPP24" s="302"/>
      <c r="NPQ24" s="302"/>
      <c r="NPR24" s="302"/>
      <c r="NPS24" s="302"/>
      <c r="NPT24" s="302"/>
      <c r="NPU24" s="302"/>
      <c r="NPV24" s="302"/>
      <c r="NPW24" s="302"/>
      <c r="NPX24" s="302"/>
      <c r="NPY24" s="302"/>
      <c r="NPZ24" s="302"/>
      <c r="NQA24" s="302"/>
      <c r="NQB24" s="302"/>
      <c r="NQC24" s="302"/>
      <c r="NQD24" s="302"/>
      <c r="NQE24" s="302"/>
      <c r="NQF24" s="302"/>
      <c r="NQG24" s="302"/>
      <c r="NQH24" s="302"/>
      <c r="NQI24" s="302"/>
      <c r="NQJ24" s="302"/>
      <c r="NQK24" s="302"/>
      <c r="NQL24" s="302"/>
      <c r="NQM24" s="302"/>
      <c r="NQN24" s="302"/>
      <c r="NQO24" s="302"/>
      <c r="NQP24" s="302"/>
      <c r="NQQ24" s="302"/>
      <c r="NQR24" s="302"/>
      <c r="NQS24" s="302"/>
      <c r="NQT24" s="302"/>
      <c r="NQU24" s="302"/>
      <c r="NQV24" s="302"/>
      <c r="NQW24" s="302"/>
      <c r="NQX24" s="302"/>
      <c r="NQY24" s="302"/>
      <c r="NQZ24" s="302"/>
      <c r="NRA24" s="302"/>
      <c r="NRB24" s="302"/>
      <c r="NRC24" s="302"/>
      <c r="NRD24" s="302"/>
      <c r="NRE24" s="302"/>
      <c r="NRF24" s="302"/>
      <c r="NRG24" s="302"/>
      <c r="NRH24" s="302"/>
      <c r="NRI24" s="302"/>
      <c r="NRJ24" s="302"/>
      <c r="NRK24" s="302"/>
      <c r="NRL24" s="302"/>
      <c r="NRM24" s="302"/>
      <c r="NRN24" s="302"/>
      <c r="NRO24" s="302"/>
      <c r="NRP24" s="302"/>
      <c r="NRQ24" s="302"/>
      <c r="NRR24" s="302"/>
      <c r="NRS24" s="302"/>
      <c r="NRT24" s="302"/>
      <c r="NRU24" s="302"/>
      <c r="NRV24" s="302"/>
      <c r="NRW24" s="302"/>
      <c r="NRX24" s="302"/>
      <c r="NRY24" s="302"/>
      <c r="NRZ24" s="302"/>
      <c r="NSA24" s="302"/>
      <c r="NSB24" s="302"/>
      <c r="NSC24" s="302"/>
      <c r="NSD24" s="302"/>
      <c r="NSE24" s="302"/>
      <c r="NSF24" s="302"/>
      <c r="NSG24" s="302"/>
      <c r="NSH24" s="302"/>
      <c r="NSI24" s="302"/>
      <c r="NSJ24" s="302"/>
      <c r="NSK24" s="302"/>
      <c r="NSL24" s="302"/>
      <c r="NSM24" s="302"/>
      <c r="NSN24" s="302"/>
      <c r="NSO24" s="302"/>
      <c r="NSP24" s="302"/>
      <c r="NSQ24" s="302"/>
      <c r="NSR24" s="302"/>
      <c r="NSS24" s="302"/>
      <c r="NST24" s="302"/>
      <c r="NSU24" s="302"/>
      <c r="NSV24" s="302"/>
      <c r="NSW24" s="302"/>
      <c r="NSX24" s="302"/>
      <c r="NSY24" s="302"/>
      <c r="NSZ24" s="302"/>
      <c r="NTA24" s="302"/>
      <c r="NTB24" s="302"/>
      <c r="NTC24" s="302"/>
      <c r="NTD24" s="302"/>
      <c r="NTE24" s="302"/>
      <c r="NTF24" s="302"/>
      <c r="NTG24" s="302"/>
      <c r="NTH24" s="302"/>
      <c r="NTI24" s="302"/>
      <c r="NTJ24" s="302"/>
      <c r="NTK24" s="302"/>
      <c r="NTL24" s="302"/>
      <c r="NTM24" s="302"/>
      <c r="NTN24" s="302"/>
      <c r="NTO24" s="302"/>
      <c r="NTP24" s="302"/>
      <c r="NTQ24" s="302"/>
      <c r="NTR24" s="302"/>
      <c r="NTS24" s="302"/>
      <c r="NTT24" s="302"/>
      <c r="NTU24" s="302"/>
      <c r="NTV24" s="302"/>
      <c r="NTW24" s="302"/>
      <c r="NTX24" s="302"/>
      <c r="NTY24" s="302"/>
      <c r="NTZ24" s="302"/>
      <c r="NUA24" s="302"/>
      <c r="NUB24" s="302"/>
      <c r="NUC24" s="302"/>
      <c r="NUD24" s="302"/>
      <c r="NUE24" s="302"/>
      <c r="NUF24" s="302"/>
      <c r="NUG24" s="302"/>
      <c r="NUH24" s="302"/>
      <c r="NUI24" s="302"/>
      <c r="NUJ24" s="302"/>
      <c r="NUK24" s="302"/>
      <c r="NUL24" s="302"/>
      <c r="NUM24" s="302"/>
      <c r="NUN24" s="302"/>
      <c r="NUO24" s="302"/>
      <c r="NUP24" s="302"/>
      <c r="NUQ24" s="302"/>
      <c r="NUR24" s="302"/>
      <c r="NUS24" s="302"/>
      <c r="NUT24" s="302"/>
      <c r="NUU24" s="302"/>
      <c r="NUV24" s="302"/>
      <c r="NUW24" s="302"/>
      <c r="NUX24" s="302"/>
      <c r="NUY24" s="302"/>
      <c r="NUZ24" s="302"/>
      <c r="NVA24" s="302"/>
      <c r="NVB24" s="302"/>
      <c r="NVC24" s="302"/>
      <c r="NVD24" s="302"/>
      <c r="NVE24" s="302"/>
      <c r="NVF24" s="302"/>
      <c r="NVG24" s="302"/>
      <c r="NVH24" s="302"/>
      <c r="NVI24" s="302"/>
      <c r="NVJ24" s="302"/>
      <c r="NVK24" s="302"/>
      <c r="NVL24" s="302"/>
      <c r="NVM24" s="302"/>
      <c r="NVN24" s="302"/>
      <c r="NVO24" s="302"/>
      <c r="NVP24" s="302"/>
      <c r="NVQ24" s="302"/>
      <c r="NVR24" s="302"/>
      <c r="NVS24" s="302"/>
      <c r="NVT24" s="302"/>
      <c r="NVU24" s="302"/>
      <c r="NVV24" s="302"/>
      <c r="NVW24" s="302"/>
      <c r="NVX24" s="302"/>
      <c r="NVY24" s="302"/>
      <c r="NVZ24" s="302"/>
      <c r="NWA24" s="302"/>
      <c r="NWB24" s="302"/>
      <c r="NWC24" s="302"/>
      <c r="NWD24" s="302"/>
      <c r="NWE24" s="302"/>
      <c r="NWF24" s="302"/>
      <c r="NWG24" s="302"/>
      <c r="NWH24" s="302"/>
      <c r="NWI24" s="302"/>
      <c r="NWJ24" s="302"/>
      <c r="NWK24" s="302"/>
      <c r="NWL24" s="302"/>
      <c r="NWM24" s="302"/>
      <c r="NWN24" s="302"/>
      <c r="NWO24" s="302"/>
      <c r="NWP24" s="302"/>
      <c r="NWQ24" s="302"/>
      <c r="NWR24" s="302"/>
      <c r="NWS24" s="302"/>
      <c r="NWT24" s="302"/>
      <c r="NWU24" s="302"/>
      <c r="NWV24" s="302"/>
      <c r="NWW24" s="302"/>
      <c r="NWX24" s="302"/>
      <c r="NWY24" s="302"/>
      <c r="NWZ24" s="302"/>
      <c r="NXA24" s="302"/>
      <c r="NXB24" s="302"/>
      <c r="NXC24" s="302"/>
      <c r="NXD24" s="302"/>
      <c r="NXE24" s="302"/>
      <c r="NXF24" s="302"/>
      <c r="NXG24" s="302"/>
      <c r="NXH24" s="302"/>
      <c r="NXI24" s="302"/>
      <c r="NXJ24" s="302"/>
      <c r="NXK24" s="302"/>
      <c r="NXL24" s="302"/>
      <c r="NXM24" s="302"/>
      <c r="NXN24" s="302"/>
      <c r="NXO24" s="302"/>
      <c r="NXP24" s="302"/>
      <c r="NXQ24" s="302"/>
      <c r="NXR24" s="302"/>
      <c r="NXS24" s="302"/>
      <c r="NXT24" s="302"/>
      <c r="NXU24" s="302"/>
      <c r="NXV24" s="302"/>
      <c r="NXW24" s="302"/>
      <c r="NXX24" s="302"/>
      <c r="NXY24" s="302"/>
      <c r="NXZ24" s="302"/>
      <c r="NYA24" s="302"/>
      <c r="NYB24" s="302"/>
      <c r="NYC24" s="302"/>
      <c r="NYD24" s="302"/>
      <c r="NYE24" s="302"/>
      <c r="NYF24" s="302"/>
      <c r="NYG24" s="302"/>
      <c r="NYH24" s="302"/>
      <c r="NYI24" s="302"/>
      <c r="NYJ24" s="302"/>
      <c r="NYK24" s="302"/>
      <c r="NYL24" s="302"/>
      <c r="NYM24" s="302"/>
      <c r="NYN24" s="302"/>
      <c r="NYO24" s="302"/>
      <c r="NYP24" s="302"/>
      <c r="NYQ24" s="302"/>
      <c r="NYR24" s="302"/>
      <c r="NYS24" s="302"/>
      <c r="NYT24" s="302"/>
      <c r="NYU24" s="302"/>
      <c r="NYV24" s="302"/>
      <c r="NYW24" s="302"/>
      <c r="NYX24" s="302"/>
      <c r="NYY24" s="302"/>
      <c r="NYZ24" s="302"/>
      <c r="NZA24" s="302"/>
      <c r="NZB24" s="302"/>
      <c r="NZC24" s="302"/>
      <c r="NZD24" s="302"/>
      <c r="NZE24" s="302"/>
      <c r="NZF24" s="302"/>
      <c r="NZG24" s="302"/>
      <c r="NZH24" s="302"/>
      <c r="NZI24" s="302"/>
      <c r="NZJ24" s="302"/>
      <c r="NZK24" s="302"/>
      <c r="NZL24" s="302"/>
      <c r="NZM24" s="302"/>
      <c r="NZN24" s="302"/>
      <c r="NZO24" s="302"/>
      <c r="NZP24" s="302"/>
      <c r="NZQ24" s="302"/>
      <c r="NZR24" s="302"/>
      <c r="NZS24" s="302"/>
      <c r="NZT24" s="302"/>
      <c r="NZU24" s="302"/>
      <c r="NZV24" s="302"/>
      <c r="NZW24" s="302"/>
      <c r="NZX24" s="302"/>
      <c r="NZY24" s="302"/>
      <c r="NZZ24" s="302"/>
      <c r="OAA24" s="302"/>
      <c r="OAB24" s="302"/>
      <c r="OAC24" s="302"/>
      <c r="OAD24" s="302"/>
      <c r="OAE24" s="302"/>
      <c r="OAF24" s="302"/>
      <c r="OAG24" s="302"/>
      <c r="OAH24" s="302"/>
      <c r="OAI24" s="302"/>
      <c r="OAJ24" s="302"/>
      <c r="OAK24" s="302"/>
      <c r="OAL24" s="302"/>
      <c r="OAM24" s="302"/>
      <c r="OAN24" s="302"/>
      <c r="OAO24" s="302"/>
      <c r="OAP24" s="302"/>
      <c r="OAQ24" s="302"/>
      <c r="OAR24" s="302"/>
      <c r="OAS24" s="302"/>
      <c r="OAT24" s="302"/>
      <c r="OAU24" s="302"/>
      <c r="OAV24" s="302"/>
      <c r="OAW24" s="302"/>
      <c r="OAX24" s="302"/>
      <c r="OAY24" s="302"/>
      <c r="OAZ24" s="302"/>
      <c r="OBA24" s="302"/>
      <c r="OBB24" s="302"/>
      <c r="OBC24" s="302"/>
      <c r="OBD24" s="302"/>
      <c r="OBE24" s="302"/>
      <c r="OBF24" s="302"/>
      <c r="OBG24" s="302"/>
      <c r="OBH24" s="302"/>
      <c r="OBI24" s="302"/>
      <c r="OBJ24" s="302"/>
      <c r="OBK24" s="302"/>
      <c r="OBL24" s="302"/>
      <c r="OBM24" s="302"/>
      <c r="OBN24" s="302"/>
      <c r="OBO24" s="302"/>
      <c r="OBP24" s="302"/>
      <c r="OBQ24" s="302"/>
      <c r="OBR24" s="302"/>
      <c r="OBS24" s="302"/>
      <c r="OBT24" s="302"/>
      <c r="OBU24" s="302"/>
      <c r="OBV24" s="302"/>
      <c r="OBW24" s="302"/>
      <c r="OBX24" s="302"/>
      <c r="OBY24" s="302"/>
      <c r="OBZ24" s="302"/>
      <c r="OCA24" s="302"/>
      <c r="OCB24" s="302"/>
      <c r="OCC24" s="302"/>
      <c r="OCD24" s="302"/>
      <c r="OCE24" s="302"/>
      <c r="OCF24" s="302"/>
      <c r="OCG24" s="302"/>
      <c r="OCH24" s="302"/>
      <c r="OCI24" s="302"/>
      <c r="OCJ24" s="302"/>
      <c r="OCK24" s="302"/>
      <c r="OCL24" s="302"/>
      <c r="OCM24" s="302"/>
      <c r="OCN24" s="302"/>
      <c r="OCO24" s="302"/>
      <c r="OCP24" s="302"/>
      <c r="OCQ24" s="302"/>
      <c r="OCR24" s="302"/>
      <c r="OCS24" s="302"/>
      <c r="OCT24" s="302"/>
      <c r="OCU24" s="302"/>
      <c r="OCV24" s="302"/>
      <c r="OCW24" s="302"/>
      <c r="OCX24" s="302"/>
      <c r="OCY24" s="302"/>
      <c r="OCZ24" s="302"/>
      <c r="ODA24" s="302"/>
      <c r="ODB24" s="302"/>
      <c r="ODC24" s="302"/>
      <c r="ODD24" s="302"/>
      <c r="ODE24" s="302"/>
      <c r="ODF24" s="302"/>
      <c r="ODG24" s="302"/>
      <c r="ODH24" s="302"/>
      <c r="ODI24" s="302"/>
      <c r="ODJ24" s="302"/>
      <c r="ODK24" s="302"/>
      <c r="ODL24" s="302"/>
      <c r="ODM24" s="302"/>
      <c r="ODN24" s="302"/>
      <c r="ODO24" s="302"/>
      <c r="ODP24" s="302"/>
      <c r="ODQ24" s="302"/>
      <c r="ODR24" s="302"/>
      <c r="ODS24" s="302"/>
      <c r="ODT24" s="302"/>
      <c r="ODU24" s="302"/>
      <c r="ODV24" s="302"/>
      <c r="ODW24" s="302"/>
      <c r="ODX24" s="302"/>
      <c r="ODY24" s="302"/>
      <c r="ODZ24" s="302"/>
      <c r="OEA24" s="302"/>
      <c r="OEB24" s="302"/>
      <c r="OEC24" s="302"/>
      <c r="OED24" s="302"/>
      <c r="OEE24" s="302"/>
      <c r="OEF24" s="302"/>
      <c r="OEG24" s="302"/>
      <c r="OEH24" s="302"/>
      <c r="OEI24" s="302"/>
      <c r="OEJ24" s="302"/>
      <c r="OEK24" s="302"/>
      <c r="OEL24" s="302"/>
      <c r="OEM24" s="302"/>
      <c r="OEN24" s="302"/>
      <c r="OEO24" s="302"/>
      <c r="OEP24" s="302"/>
      <c r="OEQ24" s="302"/>
      <c r="OER24" s="302"/>
      <c r="OES24" s="302"/>
      <c r="OET24" s="302"/>
      <c r="OEU24" s="302"/>
      <c r="OEV24" s="302"/>
      <c r="OEW24" s="302"/>
      <c r="OEX24" s="302"/>
      <c r="OEY24" s="302"/>
      <c r="OEZ24" s="302"/>
      <c r="OFA24" s="302"/>
      <c r="OFB24" s="302"/>
      <c r="OFC24" s="302"/>
      <c r="OFD24" s="302"/>
      <c r="OFE24" s="302"/>
      <c r="OFF24" s="302"/>
      <c r="OFG24" s="302"/>
      <c r="OFH24" s="302"/>
      <c r="OFI24" s="302"/>
      <c r="OFJ24" s="302"/>
      <c r="OFK24" s="302"/>
      <c r="OFL24" s="302"/>
      <c r="OFM24" s="302"/>
      <c r="OFN24" s="302"/>
      <c r="OFO24" s="302"/>
      <c r="OFP24" s="302"/>
      <c r="OFQ24" s="302"/>
      <c r="OFR24" s="302"/>
      <c r="OFS24" s="302"/>
      <c r="OFT24" s="302"/>
      <c r="OFU24" s="302"/>
      <c r="OFV24" s="302"/>
      <c r="OFW24" s="302"/>
      <c r="OFX24" s="302"/>
      <c r="OFY24" s="302"/>
      <c r="OFZ24" s="302"/>
      <c r="OGA24" s="302"/>
      <c r="OGB24" s="302"/>
      <c r="OGC24" s="302"/>
      <c r="OGD24" s="302"/>
      <c r="OGE24" s="302"/>
      <c r="OGF24" s="302"/>
      <c r="OGG24" s="302"/>
      <c r="OGH24" s="302"/>
      <c r="OGI24" s="302"/>
      <c r="OGJ24" s="302"/>
      <c r="OGK24" s="302"/>
      <c r="OGL24" s="302"/>
      <c r="OGM24" s="302"/>
      <c r="OGN24" s="302"/>
      <c r="OGO24" s="302"/>
      <c r="OGP24" s="302"/>
      <c r="OGQ24" s="302"/>
      <c r="OGR24" s="302"/>
      <c r="OGS24" s="302"/>
      <c r="OGT24" s="302"/>
      <c r="OGU24" s="302"/>
      <c r="OGV24" s="302"/>
      <c r="OGW24" s="302"/>
      <c r="OGX24" s="302"/>
      <c r="OGY24" s="302"/>
      <c r="OGZ24" s="302"/>
      <c r="OHA24" s="302"/>
      <c r="OHB24" s="302"/>
      <c r="OHC24" s="302"/>
      <c r="OHD24" s="302"/>
      <c r="OHE24" s="302"/>
      <c r="OHF24" s="302"/>
      <c r="OHG24" s="302"/>
      <c r="OHH24" s="302"/>
      <c r="OHI24" s="302"/>
      <c r="OHJ24" s="302"/>
      <c r="OHK24" s="302"/>
      <c r="OHL24" s="302"/>
      <c r="OHM24" s="302"/>
      <c r="OHN24" s="302"/>
      <c r="OHO24" s="302"/>
      <c r="OHP24" s="302"/>
      <c r="OHQ24" s="302"/>
      <c r="OHR24" s="302"/>
      <c r="OHS24" s="302"/>
      <c r="OHT24" s="302"/>
      <c r="OHU24" s="302"/>
      <c r="OHV24" s="302"/>
      <c r="OHW24" s="302"/>
      <c r="OHX24" s="302"/>
      <c r="OHY24" s="302"/>
      <c r="OHZ24" s="302"/>
      <c r="OIA24" s="302"/>
      <c r="OIB24" s="302"/>
      <c r="OIC24" s="302"/>
      <c r="OID24" s="302"/>
      <c r="OIE24" s="302"/>
      <c r="OIF24" s="302"/>
      <c r="OIG24" s="302"/>
      <c r="OIH24" s="302"/>
      <c r="OII24" s="302"/>
      <c r="OIJ24" s="302"/>
      <c r="OIK24" s="302"/>
      <c r="OIL24" s="302"/>
      <c r="OIM24" s="302"/>
      <c r="OIN24" s="302"/>
      <c r="OIO24" s="302"/>
      <c r="OIP24" s="302"/>
      <c r="OIQ24" s="302"/>
      <c r="OIR24" s="302"/>
      <c r="OIS24" s="302"/>
      <c r="OIT24" s="302"/>
      <c r="OIU24" s="302"/>
      <c r="OIV24" s="302"/>
      <c r="OIW24" s="302"/>
      <c r="OIX24" s="302"/>
      <c r="OIY24" s="302"/>
      <c r="OIZ24" s="302"/>
      <c r="OJA24" s="302"/>
      <c r="OJB24" s="302"/>
      <c r="OJC24" s="302"/>
      <c r="OJD24" s="302"/>
      <c r="OJE24" s="302"/>
      <c r="OJF24" s="302"/>
      <c r="OJG24" s="302"/>
      <c r="OJH24" s="302"/>
      <c r="OJI24" s="302"/>
      <c r="OJJ24" s="302"/>
      <c r="OJK24" s="302"/>
      <c r="OJL24" s="302"/>
      <c r="OJM24" s="302"/>
      <c r="OJN24" s="302"/>
      <c r="OJO24" s="302"/>
      <c r="OJP24" s="302"/>
      <c r="OJQ24" s="302"/>
      <c r="OJR24" s="302"/>
      <c r="OJS24" s="302"/>
      <c r="OJT24" s="302"/>
      <c r="OJU24" s="302"/>
      <c r="OJV24" s="302"/>
      <c r="OJW24" s="302"/>
      <c r="OJX24" s="302"/>
      <c r="OJY24" s="302"/>
      <c r="OJZ24" s="302"/>
      <c r="OKA24" s="302"/>
      <c r="OKB24" s="302"/>
      <c r="OKC24" s="302"/>
      <c r="OKD24" s="302"/>
      <c r="OKE24" s="302"/>
      <c r="OKF24" s="302"/>
      <c r="OKG24" s="302"/>
      <c r="OKH24" s="302"/>
      <c r="OKI24" s="302"/>
      <c r="OKJ24" s="302"/>
      <c r="OKK24" s="302"/>
      <c r="OKL24" s="302"/>
      <c r="OKM24" s="302"/>
      <c r="OKN24" s="302"/>
      <c r="OKO24" s="302"/>
      <c r="OKP24" s="302"/>
      <c r="OKQ24" s="302"/>
      <c r="OKR24" s="302"/>
      <c r="OKS24" s="302"/>
      <c r="OKT24" s="302"/>
      <c r="OKU24" s="302"/>
      <c r="OKV24" s="302"/>
      <c r="OKW24" s="302"/>
      <c r="OKX24" s="302"/>
      <c r="OKY24" s="302"/>
      <c r="OKZ24" s="302"/>
      <c r="OLA24" s="302"/>
      <c r="OLB24" s="302"/>
      <c r="OLC24" s="302"/>
      <c r="OLD24" s="302"/>
      <c r="OLE24" s="302"/>
      <c r="OLF24" s="302"/>
      <c r="OLG24" s="302"/>
      <c r="OLH24" s="302"/>
      <c r="OLI24" s="302"/>
      <c r="OLJ24" s="302"/>
      <c r="OLK24" s="302"/>
      <c r="OLL24" s="302"/>
      <c r="OLM24" s="302"/>
      <c r="OLN24" s="302"/>
      <c r="OLO24" s="302"/>
      <c r="OLP24" s="302"/>
      <c r="OLQ24" s="302"/>
      <c r="OLR24" s="302"/>
      <c r="OLS24" s="302"/>
      <c r="OLT24" s="302"/>
      <c r="OLU24" s="302"/>
      <c r="OLV24" s="302"/>
      <c r="OLW24" s="302"/>
      <c r="OLX24" s="302"/>
      <c r="OLY24" s="302"/>
      <c r="OLZ24" s="302"/>
      <c r="OMA24" s="302"/>
      <c r="OMB24" s="302"/>
      <c r="OMC24" s="302"/>
      <c r="OMD24" s="302"/>
      <c r="OME24" s="302"/>
      <c r="OMF24" s="302"/>
      <c r="OMG24" s="302"/>
      <c r="OMH24" s="302"/>
      <c r="OMI24" s="302"/>
      <c r="OMJ24" s="302"/>
      <c r="OMK24" s="302"/>
      <c r="OML24" s="302"/>
      <c r="OMM24" s="302"/>
      <c r="OMN24" s="302"/>
      <c r="OMO24" s="302"/>
      <c r="OMP24" s="302"/>
      <c r="OMQ24" s="302"/>
      <c r="OMR24" s="302"/>
      <c r="OMS24" s="302"/>
      <c r="OMT24" s="302"/>
      <c r="OMU24" s="302"/>
      <c r="OMV24" s="302"/>
      <c r="OMW24" s="302"/>
      <c r="OMX24" s="302"/>
      <c r="OMY24" s="302"/>
      <c r="OMZ24" s="302"/>
      <c r="ONA24" s="302"/>
      <c r="ONB24" s="302"/>
      <c r="ONC24" s="302"/>
      <c r="OND24" s="302"/>
      <c r="ONE24" s="302"/>
      <c r="ONF24" s="302"/>
      <c r="ONG24" s="302"/>
      <c r="ONH24" s="302"/>
      <c r="ONI24" s="302"/>
      <c r="ONJ24" s="302"/>
      <c r="ONK24" s="302"/>
      <c r="ONL24" s="302"/>
      <c r="ONM24" s="302"/>
      <c r="ONN24" s="302"/>
      <c r="ONO24" s="302"/>
      <c r="ONP24" s="302"/>
      <c r="ONQ24" s="302"/>
      <c r="ONR24" s="302"/>
      <c r="ONS24" s="302"/>
      <c r="ONT24" s="302"/>
      <c r="ONU24" s="302"/>
      <c r="ONV24" s="302"/>
      <c r="ONW24" s="302"/>
      <c r="ONX24" s="302"/>
      <c r="ONY24" s="302"/>
      <c r="ONZ24" s="302"/>
      <c r="OOA24" s="302"/>
      <c r="OOB24" s="302"/>
      <c r="OOC24" s="302"/>
      <c r="OOD24" s="302"/>
      <c r="OOE24" s="302"/>
      <c r="OOF24" s="302"/>
      <c r="OOG24" s="302"/>
      <c r="OOH24" s="302"/>
      <c r="OOI24" s="302"/>
      <c r="OOJ24" s="302"/>
      <c r="OOK24" s="302"/>
      <c r="OOL24" s="302"/>
      <c r="OOM24" s="302"/>
      <c r="OON24" s="302"/>
      <c r="OOO24" s="302"/>
      <c r="OOP24" s="302"/>
      <c r="OOQ24" s="302"/>
      <c r="OOR24" s="302"/>
      <c r="OOS24" s="302"/>
      <c r="OOT24" s="302"/>
      <c r="OOU24" s="302"/>
      <c r="OOV24" s="302"/>
      <c r="OOW24" s="302"/>
      <c r="OOX24" s="302"/>
      <c r="OOY24" s="302"/>
      <c r="OOZ24" s="302"/>
      <c r="OPA24" s="302"/>
      <c r="OPB24" s="302"/>
      <c r="OPC24" s="302"/>
      <c r="OPD24" s="302"/>
      <c r="OPE24" s="302"/>
      <c r="OPF24" s="302"/>
      <c r="OPG24" s="302"/>
      <c r="OPH24" s="302"/>
      <c r="OPI24" s="302"/>
      <c r="OPJ24" s="302"/>
      <c r="OPK24" s="302"/>
      <c r="OPL24" s="302"/>
      <c r="OPM24" s="302"/>
      <c r="OPN24" s="302"/>
      <c r="OPO24" s="302"/>
      <c r="OPP24" s="302"/>
      <c r="OPQ24" s="302"/>
      <c r="OPR24" s="302"/>
      <c r="OPS24" s="302"/>
      <c r="OPT24" s="302"/>
      <c r="OPU24" s="302"/>
      <c r="OPV24" s="302"/>
      <c r="OPW24" s="302"/>
      <c r="OPX24" s="302"/>
      <c r="OPY24" s="302"/>
      <c r="OPZ24" s="302"/>
      <c r="OQA24" s="302"/>
      <c r="OQB24" s="302"/>
      <c r="OQC24" s="302"/>
      <c r="OQD24" s="302"/>
      <c r="OQE24" s="302"/>
      <c r="OQF24" s="302"/>
      <c r="OQG24" s="302"/>
      <c r="OQH24" s="302"/>
      <c r="OQI24" s="302"/>
      <c r="OQJ24" s="302"/>
      <c r="OQK24" s="302"/>
      <c r="OQL24" s="302"/>
      <c r="OQM24" s="302"/>
      <c r="OQN24" s="302"/>
      <c r="OQO24" s="302"/>
      <c r="OQP24" s="302"/>
      <c r="OQQ24" s="302"/>
      <c r="OQR24" s="302"/>
      <c r="OQS24" s="302"/>
      <c r="OQT24" s="302"/>
      <c r="OQU24" s="302"/>
      <c r="OQV24" s="302"/>
      <c r="OQW24" s="302"/>
      <c r="OQX24" s="302"/>
      <c r="OQY24" s="302"/>
      <c r="OQZ24" s="302"/>
      <c r="ORA24" s="302"/>
      <c r="ORB24" s="302"/>
      <c r="ORC24" s="302"/>
      <c r="ORD24" s="302"/>
      <c r="ORE24" s="302"/>
      <c r="ORF24" s="302"/>
      <c r="ORG24" s="302"/>
      <c r="ORH24" s="302"/>
      <c r="ORI24" s="302"/>
      <c r="ORJ24" s="302"/>
      <c r="ORK24" s="302"/>
      <c r="ORL24" s="302"/>
      <c r="ORM24" s="302"/>
      <c r="ORN24" s="302"/>
      <c r="ORO24" s="302"/>
      <c r="ORP24" s="302"/>
      <c r="ORQ24" s="302"/>
      <c r="ORR24" s="302"/>
      <c r="ORS24" s="302"/>
      <c r="ORT24" s="302"/>
      <c r="ORU24" s="302"/>
      <c r="ORV24" s="302"/>
      <c r="ORW24" s="302"/>
      <c r="ORX24" s="302"/>
      <c r="ORY24" s="302"/>
      <c r="ORZ24" s="302"/>
      <c r="OSA24" s="302"/>
      <c r="OSB24" s="302"/>
      <c r="OSC24" s="302"/>
      <c r="OSD24" s="302"/>
      <c r="OSE24" s="302"/>
      <c r="OSF24" s="302"/>
      <c r="OSG24" s="302"/>
      <c r="OSH24" s="302"/>
      <c r="OSI24" s="302"/>
      <c r="OSJ24" s="302"/>
      <c r="OSK24" s="302"/>
      <c r="OSL24" s="302"/>
      <c r="OSM24" s="302"/>
      <c r="OSN24" s="302"/>
      <c r="OSO24" s="302"/>
      <c r="OSP24" s="302"/>
      <c r="OSQ24" s="302"/>
      <c r="OSR24" s="302"/>
      <c r="OSS24" s="302"/>
      <c r="OST24" s="302"/>
      <c r="OSU24" s="302"/>
      <c r="OSV24" s="302"/>
      <c r="OSW24" s="302"/>
      <c r="OSX24" s="302"/>
      <c r="OSY24" s="302"/>
      <c r="OSZ24" s="302"/>
      <c r="OTA24" s="302"/>
      <c r="OTB24" s="302"/>
      <c r="OTC24" s="302"/>
      <c r="OTD24" s="302"/>
      <c r="OTE24" s="302"/>
      <c r="OTF24" s="302"/>
      <c r="OTG24" s="302"/>
      <c r="OTH24" s="302"/>
      <c r="OTI24" s="302"/>
      <c r="OTJ24" s="302"/>
      <c r="OTK24" s="302"/>
      <c r="OTL24" s="302"/>
      <c r="OTM24" s="302"/>
      <c r="OTN24" s="302"/>
      <c r="OTO24" s="302"/>
      <c r="OTP24" s="302"/>
      <c r="OTQ24" s="302"/>
      <c r="OTR24" s="302"/>
      <c r="OTS24" s="302"/>
      <c r="OTT24" s="302"/>
      <c r="OTU24" s="302"/>
      <c r="OTV24" s="302"/>
      <c r="OTW24" s="302"/>
      <c r="OTX24" s="302"/>
      <c r="OTY24" s="302"/>
      <c r="OTZ24" s="302"/>
      <c r="OUA24" s="302"/>
      <c r="OUB24" s="302"/>
      <c r="OUC24" s="302"/>
      <c r="OUD24" s="302"/>
      <c r="OUE24" s="302"/>
      <c r="OUF24" s="302"/>
      <c r="OUG24" s="302"/>
      <c r="OUH24" s="302"/>
      <c r="OUI24" s="302"/>
      <c r="OUJ24" s="302"/>
      <c r="OUK24" s="302"/>
      <c r="OUL24" s="302"/>
      <c r="OUM24" s="302"/>
      <c r="OUN24" s="302"/>
      <c r="OUO24" s="302"/>
      <c r="OUP24" s="302"/>
      <c r="OUQ24" s="302"/>
      <c r="OUR24" s="302"/>
      <c r="OUS24" s="302"/>
      <c r="OUT24" s="302"/>
      <c r="OUU24" s="302"/>
      <c r="OUV24" s="302"/>
      <c r="OUW24" s="302"/>
      <c r="OUX24" s="302"/>
      <c r="OUY24" s="302"/>
      <c r="OUZ24" s="302"/>
      <c r="OVA24" s="302"/>
      <c r="OVB24" s="302"/>
      <c r="OVC24" s="302"/>
      <c r="OVD24" s="302"/>
      <c r="OVE24" s="302"/>
      <c r="OVF24" s="302"/>
      <c r="OVG24" s="302"/>
      <c r="OVH24" s="302"/>
      <c r="OVI24" s="302"/>
      <c r="OVJ24" s="302"/>
      <c r="OVK24" s="302"/>
      <c r="OVL24" s="302"/>
      <c r="OVM24" s="302"/>
      <c r="OVN24" s="302"/>
      <c r="OVO24" s="302"/>
      <c r="OVP24" s="302"/>
      <c r="OVQ24" s="302"/>
      <c r="OVR24" s="302"/>
      <c r="OVS24" s="302"/>
      <c r="OVT24" s="302"/>
      <c r="OVU24" s="302"/>
      <c r="OVV24" s="302"/>
      <c r="OVW24" s="302"/>
      <c r="OVX24" s="302"/>
      <c r="OVY24" s="302"/>
      <c r="OVZ24" s="302"/>
      <c r="OWA24" s="302"/>
      <c r="OWB24" s="302"/>
      <c r="OWC24" s="302"/>
      <c r="OWD24" s="302"/>
      <c r="OWE24" s="302"/>
      <c r="OWF24" s="302"/>
      <c r="OWG24" s="302"/>
      <c r="OWH24" s="302"/>
      <c r="OWI24" s="302"/>
      <c r="OWJ24" s="302"/>
      <c r="OWK24" s="302"/>
      <c r="OWL24" s="302"/>
      <c r="OWM24" s="302"/>
      <c r="OWN24" s="302"/>
      <c r="OWO24" s="302"/>
      <c r="OWP24" s="302"/>
      <c r="OWQ24" s="302"/>
      <c r="OWR24" s="302"/>
      <c r="OWS24" s="302"/>
      <c r="OWT24" s="302"/>
      <c r="OWU24" s="302"/>
      <c r="OWV24" s="302"/>
      <c r="OWW24" s="302"/>
      <c r="OWX24" s="302"/>
      <c r="OWY24" s="302"/>
      <c r="OWZ24" s="302"/>
      <c r="OXA24" s="302"/>
      <c r="OXB24" s="302"/>
      <c r="OXC24" s="302"/>
      <c r="OXD24" s="302"/>
      <c r="OXE24" s="302"/>
      <c r="OXF24" s="302"/>
      <c r="OXG24" s="302"/>
      <c r="OXH24" s="302"/>
      <c r="OXI24" s="302"/>
      <c r="OXJ24" s="302"/>
      <c r="OXK24" s="302"/>
      <c r="OXL24" s="302"/>
      <c r="OXM24" s="302"/>
      <c r="OXN24" s="302"/>
      <c r="OXO24" s="302"/>
      <c r="OXP24" s="302"/>
      <c r="OXQ24" s="302"/>
      <c r="OXR24" s="302"/>
      <c r="OXS24" s="302"/>
      <c r="OXT24" s="302"/>
      <c r="OXU24" s="302"/>
      <c r="OXV24" s="302"/>
      <c r="OXW24" s="302"/>
      <c r="OXX24" s="302"/>
      <c r="OXY24" s="302"/>
      <c r="OXZ24" s="302"/>
      <c r="OYA24" s="302"/>
      <c r="OYB24" s="302"/>
      <c r="OYC24" s="302"/>
      <c r="OYD24" s="302"/>
      <c r="OYE24" s="302"/>
      <c r="OYF24" s="302"/>
      <c r="OYG24" s="302"/>
      <c r="OYH24" s="302"/>
      <c r="OYI24" s="302"/>
      <c r="OYJ24" s="302"/>
      <c r="OYK24" s="302"/>
      <c r="OYL24" s="302"/>
      <c r="OYM24" s="302"/>
      <c r="OYN24" s="302"/>
      <c r="OYO24" s="302"/>
      <c r="OYP24" s="302"/>
      <c r="OYQ24" s="302"/>
      <c r="OYR24" s="302"/>
      <c r="OYS24" s="302"/>
      <c r="OYT24" s="302"/>
      <c r="OYU24" s="302"/>
      <c r="OYV24" s="302"/>
      <c r="OYW24" s="302"/>
      <c r="OYX24" s="302"/>
      <c r="OYY24" s="302"/>
      <c r="OYZ24" s="302"/>
      <c r="OZA24" s="302"/>
      <c r="OZB24" s="302"/>
      <c r="OZC24" s="302"/>
      <c r="OZD24" s="302"/>
      <c r="OZE24" s="302"/>
      <c r="OZF24" s="302"/>
      <c r="OZG24" s="302"/>
      <c r="OZH24" s="302"/>
      <c r="OZI24" s="302"/>
      <c r="OZJ24" s="302"/>
      <c r="OZK24" s="302"/>
      <c r="OZL24" s="302"/>
      <c r="OZM24" s="302"/>
      <c r="OZN24" s="302"/>
      <c r="OZO24" s="302"/>
      <c r="OZP24" s="302"/>
      <c r="OZQ24" s="302"/>
      <c r="OZR24" s="302"/>
      <c r="OZS24" s="302"/>
      <c r="OZT24" s="302"/>
      <c r="OZU24" s="302"/>
      <c r="OZV24" s="302"/>
      <c r="OZW24" s="302"/>
      <c r="OZX24" s="302"/>
      <c r="OZY24" s="302"/>
      <c r="OZZ24" s="302"/>
      <c r="PAA24" s="302"/>
      <c r="PAB24" s="302"/>
      <c r="PAC24" s="302"/>
      <c r="PAD24" s="302"/>
      <c r="PAE24" s="302"/>
      <c r="PAF24" s="302"/>
      <c r="PAG24" s="302"/>
      <c r="PAH24" s="302"/>
      <c r="PAI24" s="302"/>
      <c r="PAJ24" s="302"/>
      <c r="PAK24" s="302"/>
      <c r="PAL24" s="302"/>
      <c r="PAM24" s="302"/>
      <c r="PAN24" s="302"/>
      <c r="PAO24" s="302"/>
      <c r="PAP24" s="302"/>
      <c r="PAQ24" s="302"/>
      <c r="PAR24" s="302"/>
      <c r="PAS24" s="302"/>
      <c r="PAT24" s="302"/>
      <c r="PAU24" s="302"/>
      <c r="PAV24" s="302"/>
      <c r="PAW24" s="302"/>
      <c r="PAX24" s="302"/>
      <c r="PAY24" s="302"/>
      <c r="PAZ24" s="302"/>
      <c r="PBA24" s="302"/>
      <c r="PBB24" s="302"/>
      <c r="PBC24" s="302"/>
      <c r="PBD24" s="302"/>
      <c r="PBE24" s="302"/>
      <c r="PBF24" s="302"/>
      <c r="PBG24" s="302"/>
      <c r="PBH24" s="302"/>
      <c r="PBI24" s="302"/>
      <c r="PBJ24" s="302"/>
      <c r="PBK24" s="302"/>
      <c r="PBL24" s="302"/>
      <c r="PBM24" s="302"/>
      <c r="PBN24" s="302"/>
      <c r="PBO24" s="302"/>
      <c r="PBP24" s="302"/>
      <c r="PBQ24" s="302"/>
      <c r="PBR24" s="302"/>
      <c r="PBS24" s="302"/>
      <c r="PBT24" s="302"/>
      <c r="PBU24" s="302"/>
      <c r="PBV24" s="302"/>
      <c r="PBW24" s="302"/>
      <c r="PBX24" s="302"/>
      <c r="PBY24" s="302"/>
      <c r="PBZ24" s="302"/>
      <c r="PCA24" s="302"/>
      <c r="PCB24" s="302"/>
      <c r="PCC24" s="302"/>
      <c r="PCD24" s="302"/>
      <c r="PCE24" s="302"/>
      <c r="PCF24" s="302"/>
      <c r="PCG24" s="302"/>
      <c r="PCH24" s="302"/>
      <c r="PCI24" s="302"/>
      <c r="PCJ24" s="302"/>
      <c r="PCK24" s="302"/>
      <c r="PCL24" s="302"/>
      <c r="PCM24" s="302"/>
      <c r="PCN24" s="302"/>
      <c r="PCO24" s="302"/>
      <c r="PCP24" s="302"/>
      <c r="PCQ24" s="302"/>
      <c r="PCR24" s="302"/>
      <c r="PCS24" s="302"/>
      <c r="PCT24" s="302"/>
      <c r="PCU24" s="302"/>
      <c r="PCV24" s="302"/>
      <c r="PCW24" s="302"/>
      <c r="PCX24" s="302"/>
      <c r="PCY24" s="302"/>
      <c r="PCZ24" s="302"/>
      <c r="PDA24" s="302"/>
      <c r="PDB24" s="302"/>
      <c r="PDC24" s="302"/>
      <c r="PDD24" s="302"/>
      <c r="PDE24" s="302"/>
      <c r="PDF24" s="302"/>
      <c r="PDG24" s="302"/>
      <c r="PDH24" s="302"/>
      <c r="PDI24" s="302"/>
      <c r="PDJ24" s="302"/>
      <c r="PDK24" s="302"/>
      <c r="PDL24" s="302"/>
      <c r="PDM24" s="302"/>
      <c r="PDN24" s="302"/>
      <c r="PDO24" s="302"/>
      <c r="PDP24" s="302"/>
      <c r="PDQ24" s="302"/>
      <c r="PDR24" s="302"/>
      <c r="PDS24" s="302"/>
      <c r="PDT24" s="302"/>
      <c r="PDU24" s="302"/>
      <c r="PDV24" s="302"/>
      <c r="PDW24" s="302"/>
      <c r="PDX24" s="302"/>
      <c r="PDY24" s="302"/>
      <c r="PDZ24" s="302"/>
      <c r="PEA24" s="302"/>
      <c r="PEB24" s="302"/>
      <c r="PEC24" s="302"/>
      <c r="PED24" s="302"/>
      <c r="PEE24" s="302"/>
      <c r="PEF24" s="302"/>
      <c r="PEG24" s="302"/>
      <c r="PEH24" s="302"/>
      <c r="PEI24" s="302"/>
      <c r="PEJ24" s="302"/>
      <c r="PEK24" s="302"/>
      <c r="PEL24" s="302"/>
      <c r="PEM24" s="302"/>
      <c r="PEN24" s="302"/>
      <c r="PEO24" s="302"/>
      <c r="PEP24" s="302"/>
      <c r="PEQ24" s="302"/>
      <c r="PER24" s="302"/>
      <c r="PES24" s="302"/>
      <c r="PET24" s="302"/>
      <c r="PEU24" s="302"/>
      <c r="PEV24" s="302"/>
      <c r="PEW24" s="302"/>
      <c r="PEX24" s="302"/>
      <c r="PEY24" s="302"/>
      <c r="PEZ24" s="302"/>
      <c r="PFA24" s="302"/>
      <c r="PFB24" s="302"/>
      <c r="PFC24" s="302"/>
      <c r="PFD24" s="302"/>
      <c r="PFE24" s="302"/>
      <c r="PFF24" s="302"/>
      <c r="PFG24" s="302"/>
      <c r="PFH24" s="302"/>
      <c r="PFI24" s="302"/>
      <c r="PFJ24" s="302"/>
      <c r="PFK24" s="302"/>
      <c r="PFL24" s="302"/>
      <c r="PFM24" s="302"/>
      <c r="PFN24" s="302"/>
      <c r="PFO24" s="302"/>
      <c r="PFP24" s="302"/>
      <c r="PFQ24" s="302"/>
      <c r="PFR24" s="302"/>
      <c r="PFS24" s="302"/>
      <c r="PFT24" s="302"/>
      <c r="PFU24" s="302"/>
      <c r="PFV24" s="302"/>
      <c r="PFW24" s="302"/>
      <c r="PFX24" s="302"/>
      <c r="PFY24" s="302"/>
      <c r="PFZ24" s="302"/>
      <c r="PGA24" s="302"/>
      <c r="PGB24" s="302"/>
      <c r="PGC24" s="302"/>
      <c r="PGD24" s="302"/>
      <c r="PGE24" s="302"/>
      <c r="PGF24" s="302"/>
      <c r="PGG24" s="302"/>
      <c r="PGH24" s="302"/>
      <c r="PGI24" s="302"/>
      <c r="PGJ24" s="302"/>
      <c r="PGK24" s="302"/>
      <c r="PGL24" s="302"/>
      <c r="PGM24" s="302"/>
      <c r="PGN24" s="302"/>
      <c r="PGO24" s="302"/>
      <c r="PGP24" s="302"/>
      <c r="PGQ24" s="302"/>
      <c r="PGR24" s="302"/>
      <c r="PGS24" s="302"/>
      <c r="PGT24" s="302"/>
      <c r="PGU24" s="302"/>
      <c r="PGV24" s="302"/>
      <c r="PGW24" s="302"/>
      <c r="PGX24" s="302"/>
      <c r="PGY24" s="302"/>
      <c r="PGZ24" s="302"/>
      <c r="PHA24" s="302"/>
      <c r="PHB24" s="302"/>
      <c r="PHC24" s="302"/>
      <c r="PHD24" s="302"/>
      <c r="PHE24" s="302"/>
      <c r="PHF24" s="302"/>
      <c r="PHG24" s="302"/>
      <c r="PHH24" s="302"/>
      <c r="PHI24" s="302"/>
      <c r="PHJ24" s="302"/>
      <c r="PHK24" s="302"/>
      <c r="PHL24" s="302"/>
      <c r="PHM24" s="302"/>
      <c r="PHN24" s="302"/>
      <c r="PHO24" s="302"/>
      <c r="PHP24" s="302"/>
      <c r="PHQ24" s="302"/>
      <c r="PHR24" s="302"/>
      <c r="PHS24" s="302"/>
      <c r="PHT24" s="302"/>
      <c r="PHU24" s="302"/>
      <c r="PHV24" s="302"/>
      <c r="PHW24" s="302"/>
      <c r="PHX24" s="302"/>
      <c r="PHY24" s="302"/>
      <c r="PHZ24" s="302"/>
      <c r="PIA24" s="302"/>
      <c r="PIB24" s="302"/>
      <c r="PIC24" s="302"/>
      <c r="PID24" s="302"/>
      <c r="PIE24" s="302"/>
      <c r="PIF24" s="302"/>
      <c r="PIG24" s="302"/>
      <c r="PIH24" s="302"/>
      <c r="PII24" s="302"/>
      <c r="PIJ24" s="302"/>
      <c r="PIK24" s="302"/>
      <c r="PIL24" s="302"/>
      <c r="PIM24" s="302"/>
      <c r="PIN24" s="302"/>
      <c r="PIO24" s="302"/>
      <c r="PIP24" s="302"/>
      <c r="PIQ24" s="302"/>
      <c r="PIR24" s="302"/>
      <c r="PIS24" s="302"/>
      <c r="PIT24" s="302"/>
      <c r="PIU24" s="302"/>
      <c r="PIV24" s="302"/>
      <c r="PIW24" s="302"/>
      <c r="PIX24" s="302"/>
      <c r="PIY24" s="302"/>
      <c r="PIZ24" s="302"/>
      <c r="PJA24" s="302"/>
      <c r="PJB24" s="302"/>
      <c r="PJC24" s="302"/>
      <c r="PJD24" s="302"/>
      <c r="PJE24" s="302"/>
      <c r="PJF24" s="302"/>
      <c r="PJG24" s="302"/>
      <c r="PJH24" s="302"/>
      <c r="PJI24" s="302"/>
      <c r="PJJ24" s="302"/>
      <c r="PJK24" s="302"/>
      <c r="PJL24" s="302"/>
      <c r="PJM24" s="302"/>
      <c r="PJN24" s="302"/>
      <c r="PJO24" s="302"/>
      <c r="PJP24" s="302"/>
      <c r="PJQ24" s="302"/>
      <c r="PJR24" s="302"/>
      <c r="PJS24" s="302"/>
      <c r="PJT24" s="302"/>
      <c r="PJU24" s="302"/>
      <c r="PJV24" s="302"/>
      <c r="PJW24" s="302"/>
      <c r="PJX24" s="302"/>
      <c r="PJY24" s="302"/>
      <c r="PJZ24" s="302"/>
      <c r="PKA24" s="302"/>
      <c r="PKB24" s="302"/>
      <c r="PKC24" s="302"/>
      <c r="PKD24" s="302"/>
      <c r="PKE24" s="302"/>
      <c r="PKF24" s="302"/>
      <c r="PKG24" s="302"/>
      <c r="PKH24" s="302"/>
      <c r="PKI24" s="302"/>
      <c r="PKJ24" s="302"/>
      <c r="PKK24" s="302"/>
      <c r="PKL24" s="302"/>
      <c r="PKM24" s="302"/>
      <c r="PKN24" s="302"/>
      <c r="PKO24" s="302"/>
      <c r="PKP24" s="302"/>
      <c r="PKQ24" s="302"/>
      <c r="PKR24" s="302"/>
      <c r="PKS24" s="302"/>
      <c r="PKT24" s="302"/>
      <c r="PKU24" s="302"/>
      <c r="PKV24" s="302"/>
      <c r="PKW24" s="302"/>
      <c r="PKX24" s="302"/>
      <c r="PKY24" s="302"/>
      <c r="PKZ24" s="302"/>
      <c r="PLA24" s="302"/>
      <c r="PLB24" s="302"/>
      <c r="PLC24" s="302"/>
      <c r="PLD24" s="302"/>
      <c r="PLE24" s="302"/>
      <c r="PLF24" s="302"/>
      <c r="PLG24" s="302"/>
      <c r="PLH24" s="302"/>
      <c r="PLI24" s="302"/>
      <c r="PLJ24" s="302"/>
      <c r="PLK24" s="302"/>
      <c r="PLL24" s="302"/>
      <c r="PLM24" s="302"/>
      <c r="PLN24" s="302"/>
      <c r="PLO24" s="302"/>
      <c r="PLP24" s="302"/>
      <c r="PLQ24" s="302"/>
      <c r="PLR24" s="302"/>
      <c r="PLS24" s="302"/>
      <c r="PLT24" s="302"/>
      <c r="PLU24" s="302"/>
      <c r="PLV24" s="302"/>
      <c r="PLW24" s="302"/>
      <c r="PLX24" s="302"/>
      <c r="PLY24" s="302"/>
      <c r="PLZ24" s="302"/>
      <c r="PMA24" s="302"/>
      <c r="PMB24" s="302"/>
      <c r="PMC24" s="302"/>
      <c r="PMD24" s="302"/>
      <c r="PME24" s="302"/>
      <c r="PMF24" s="302"/>
      <c r="PMG24" s="302"/>
      <c r="PMH24" s="302"/>
      <c r="PMI24" s="302"/>
      <c r="PMJ24" s="302"/>
      <c r="PMK24" s="302"/>
      <c r="PML24" s="302"/>
      <c r="PMM24" s="302"/>
      <c r="PMN24" s="302"/>
      <c r="PMO24" s="302"/>
      <c r="PMP24" s="302"/>
      <c r="PMQ24" s="302"/>
      <c r="PMR24" s="302"/>
      <c r="PMS24" s="302"/>
      <c r="PMT24" s="302"/>
      <c r="PMU24" s="302"/>
      <c r="PMV24" s="302"/>
      <c r="PMW24" s="302"/>
      <c r="PMX24" s="302"/>
      <c r="PMY24" s="302"/>
      <c r="PMZ24" s="302"/>
      <c r="PNA24" s="302"/>
      <c r="PNB24" s="302"/>
      <c r="PNC24" s="302"/>
      <c r="PND24" s="302"/>
      <c r="PNE24" s="302"/>
      <c r="PNF24" s="302"/>
      <c r="PNG24" s="302"/>
      <c r="PNH24" s="302"/>
      <c r="PNI24" s="302"/>
      <c r="PNJ24" s="302"/>
      <c r="PNK24" s="302"/>
      <c r="PNL24" s="302"/>
      <c r="PNM24" s="302"/>
      <c r="PNN24" s="302"/>
      <c r="PNO24" s="302"/>
      <c r="PNP24" s="302"/>
      <c r="PNQ24" s="302"/>
      <c r="PNR24" s="302"/>
      <c r="PNS24" s="302"/>
      <c r="PNT24" s="302"/>
      <c r="PNU24" s="302"/>
      <c r="PNV24" s="302"/>
      <c r="PNW24" s="302"/>
      <c r="PNX24" s="302"/>
      <c r="PNY24" s="302"/>
      <c r="PNZ24" s="302"/>
      <c r="POA24" s="302"/>
      <c r="POB24" s="302"/>
      <c r="POC24" s="302"/>
      <c r="POD24" s="302"/>
      <c r="POE24" s="302"/>
      <c r="POF24" s="302"/>
      <c r="POG24" s="302"/>
      <c r="POH24" s="302"/>
      <c r="POI24" s="302"/>
      <c r="POJ24" s="302"/>
      <c r="POK24" s="302"/>
      <c r="POL24" s="302"/>
      <c r="POM24" s="302"/>
      <c r="PON24" s="302"/>
      <c r="POO24" s="302"/>
      <c r="POP24" s="302"/>
      <c r="POQ24" s="302"/>
      <c r="POR24" s="302"/>
      <c r="POS24" s="302"/>
      <c r="POT24" s="302"/>
      <c r="POU24" s="302"/>
      <c r="POV24" s="302"/>
      <c r="POW24" s="302"/>
      <c r="POX24" s="302"/>
      <c r="POY24" s="302"/>
      <c r="POZ24" s="302"/>
      <c r="PPA24" s="302"/>
      <c r="PPB24" s="302"/>
      <c r="PPC24" s="302"/>
      <c r="PPD24" s="302"/>
      <c r="PPE24" s="302"/>
      <c r="PPF24" s="302"/>
      <c r="PPG24" s="302"/>
      <c r="PPH24" s="302"/>
      <c r="PPI24" s="302"/>
      <c r="PPJ24" s="302"/>
      <c r="PPK24" s="302"/>
      <c r="PPL24" s="302"/>
      <c r="PPM24" s="302"/>
      <c r="PPN24" s="302"/>
      <c r="PPO24" s="302"/>
      <c r="PPP24" s="302"/>
      <c r="PPQ24" s="302"/>
      <c r="PPR24" s="302"/>
      <c r="PPS24" s="302"/>
      <c r="PPT24" s="302"/>
      <c r="PPU24" s="302"/>
      <c r="PPV24" s="302"/>
      <c r="PPW24" s="302"/>
      <c r="PPX24" s="302"/>
      <c r="PPY24" s="302"/>
      <c r="PPZ24" s="302"/>
      <c r="PQA24" s="302"/>
      <c r="PQB24" s="302"/>
      <c r="PQC24" s="302"/>
      <c r="PQD24" s="302"/>
      <c r="PQE24" s="302"/>
      <c r="PQF24" s="302"/>
      <c r="PQG24" s="302"/>
      <c r="PQH24" s="302"/>
      <c r="PQI24" s="302"/>
      <c r="PQJ24" s="302"/>
      <c r="PQK24" s="302"/>
      <c r="PQL24" s="302"/>
      <c r="PQM24" s="302"/>
      <c r="PQN24" s="302"/>
      <c r="PQO24" s="302"/>
      <c r="PQP24" s="302"/>
      <c r="PQQ24" s="302"/>
      <c r="PQR24" s="302"/>
      <c r="PQS24" s="302"/>
      <c r="PQT24" s="302"/>
      <c r="PQU24" s="302"/>
      <c r="PQV24" s="302"/>
      <c r="PQW24" s="302"/>
      <c r="PQX24" s="302"/>
      <c r="PQY24" s="302"/>
      <c r="PQZ24" s="302"/>
      <c r="PRA24" s="302"/>
      <c r="PRB24" s="302"/>
      <c r="PRC24" s="302"/>
      <c r="PRD24" s="302"/>
      <c r="PRE24" s="302"/>
      <c r="PRF24" s="302"/>
      <c r="PRG24" s="302"/>
      <c r="PRH24" s="302"/>
      <c r="PRI24" s="302"/>
      <c r="PRJ24" s="302"/>
      <c r="PRK24" s="302"/>
      <c r="PRL24" s="302"/>
      <c r="PRM24" s="302"/>
      <c r="PRN24" s="302"/>
      <c r="PRO24" s="302"/>
      <c r="PRP24" s="302"/>
      <c r="PRQ24" s="302"/>
      <c r="PRR24" s="302"/>
      <c r="PRS24" s="302"/>
      <c r="PRT24" s="302"/>
      <c r="PRU24" s="302"/>
      <c r="PRV24" s="302"/>
      <c r="PRW24" s="302"/>
      <c r="PRX24" s="302"/>
      <c r="PRY24" s="302"/>
      <c r="PRZ24" s="302"/>
      <c r="PSA24" s="302"/>
      <c r="PSB24" s="302"/>
      <c r="PSC24" s="302"/>
      <c r="PSD24" s="302"/>
      <c r="PSE24" s="302"/>
      <c r="PSF24" s="302"/>
      <c r="PSG24" s="302"/>
      <c r="PSH24" s="302"/>
      <c r="PSI24" s="302"/>
      <c r="PSJ24" s="302"/>
      <c r="PSK24" s="302"/>
      <c r="PSL24" s="302"/>
      <c r="PSM24" s="302"/>
      <c r="PSN24" s="302"/>
      <c r="PSO24" s="302"/>
      <c r="PSP24" s="302"/>
      <c r="PSQ24" s="302"/>
      <c r="PSR24" s="302"/>
      <c r="PSS24" s="302"/>
      <c r="PST24" s="302"/>
      <c r="PSU24" s="302"/>
      <c r="PSV24" s="302"/>
      <c r="PSW24" s="302"/>
      <c r="PSX24" s="302"/>
      <c r="PSY24" s="302"/>
      <c r="PSZ24" s="302"/>
      <c r="PTA24" s="302"/>
      <c r="PTB24" s="302"/>
      <c r="PTC24" s="302"/>
      <c r="PTD24" s="302"/>
      <c r="PTE24" s="302"/>
      <c r="PTF24" s="302"/>
      <c r="PTG24" s="302"/>
      <c r="PTH24" s="302"/>
      <c r="PTI24" s="302"/>
      <c r="PTJ24" s="302"/>
      <c r="PTK24" s="302"/>
      <c r="PTL24" s="302"/>
      <c r="PTM24" s="302"/>
      <c r="PTN24" s="302"/>
      <c r="PTO24" s="302"/>
      <c r="PTP24" s="302"/>
      <c r="PTQ24" s="302"/>
      <c r="PTR24" s="302"/>
      <c r="PTS24" s="302"/>
      <c r="PTT24" s="302"/>
      <c r="PTU24" s="302"/>
      <c r="PTV24" s="302"/>
      <c r="PTW24" s="302"/>
      <c r="PTX24" s="302"/>
      <c r="PTY24" s="302"/>
      <c r="PTZ24" s="302"/>
      <c r="PUA24" s="302"/>
      <c r="PUB24" s="302"/>
      <c r="PUC24" s="302"/>
      <c r="PUD24" s="302"/>
      <c r="PUE24" s="302"/>
      <c r="PUF24" s="302"/>
      <c r="PUG24" s="302"/>
      <c r="PUH24" s="302"/>
      <c r="PUI24" s="302"/>
      <c r="PUJ24" s="302"/>
      <c r="PUK24" s="302"/>
      <c r="PUL24" s="302"/>
      <c r="PUM24" s="302"/>
      <c r="PUN24" s="302"/>
      <c r="PUO24" s="302"/>
      <c r="PUP24" s="302"/>
      <c r="PUQ24" s="302"/>
      <c r="PUR24" s="302"/>
      <c r="PUS24" s="302"/>
      <c r="PUT24" s="302"/>
      <c r="PUU24" s="302"/>
      <c r="PUV24" s="302"/>
      <c r="PUW24" s="302"/>
      <c r="PUX24" s="302"/>
      <c r="PUY24" s="302"/>
      <c r="PUZ24" s="302"/>
      <c r="PVA24" s="302"/>
      <c r="PVB24" s="302"/>
      <c r="PVC24" s="302"/>
      <c r="PVD24" s="302"/>
      <c r="PVE24" s="302"/>
      <c r="PVF24" s="302"/>
      <c r="PVG24" s="302"/>
      <c r="PVH24" s="302"/>
      <c r="PVI24" s="302"/>
      <c r="PVJ24" s="302"/>
      <c r="PVK24" s="302"/>
      <c r="PVL24" s="302"/>
      <c r="PVM24" s="302"/>
      <c r="PVN24" s="302"/>
      <c r="PVO24" s="302"/>
      <c r="PVP24" s="302"/>
      <c r="PVQ24" s="302"/>
      <c r="PVR24" s="302"/>
      <c r="PVS24" s="302"/>
      <c r="PVT24" s="302"/>
      <c r="PVU24" s="302"/>
      <c r="PVV24" s="302"/>
      <c r="PVW24" s="302"/>
      <c r="PVX24" s="302"/>
      <c r="PVY24" s="302"/>
      <c r="PVZ24" s="302"/>
      <c r="PWA24" s="302"/>
      <c r="PWB24" s="302"/>
      <c r="PWC24" s="302"/>
      <c r="PWD24" s="302"/>
      <c r="PWE24" s="302"/>
      <c r="PWF24" s="302"/>
      <c r="PWG24" s="302"/>
      <c r="PWH24" s="302"/>
      <c r="PWI24" s="302"/>
      <c r="PWJ24" s="302"/>
      <c r="PWK24" s="302"/>
      <c r="PWL24" s="302"/>
      <c r="PWM24" s="302"/>
      <c r="PWN24" s="302"/>
      <c r="PWO24" s="302"/>
      <c r="PWP24" s="302"/>
      <c r="PWQ24" s="302"/>
      <c r="PWR24" s="302"/>
      <c r="PWS24" s="302"/>
      <c r="PWT24" s="302"/>
      <c r="PWU24" s="302"/>
      <c r="PWV24" s="302"/>
      <c r="PWW24" s="302"/>
      <c r="PWX24" s="302"/>
      <c r="PWY24" s="302"/>
      <c r="PWZ24" s="302"/>
      <c r="PXA24" s="302"/>
      <c r="PXB24" s="302"/>
      <c r="PXC24" s="302"/>
      <c r="PXD24" s="302"/>
      <c r="PXE24" s="302"/>
      <c r="PXF24" s="302"/>
      <c r="PXG24" s="302"/>
      <c r="PXH24" s="302"/>
      <c r="PXI24" s="302"/>
      <c r="PXJ24" s="302"/>
      <c r="PXK24" s="302"/>
      <c r="PXL24" s="302"/>
      <c r="PXM24" s="302"/>
      <c r="PXN24" s="302"/>
      <c r="PXO24" s="302"/>
      <c r="PXP24" s="302"/>
      <c r="PXQ24" s="302"/>
      <c r="PXR24" s="302"/>
      <c r="PXS24" s="302"/>
      <c r="PXT24" s="302"/>
      <c r="PXU24" s="302"/>
      <c r="PXV24" s="302"/>
      <c r="PXW24" s="302"/>
      <c r="PXX24" s="302"/>
      <c r="PXY24" s="302"/>
      <c r="PXZ24" s="302"/>
      <c r="PYA24" s="302"/>
      <c r="PYB24" s="302"/>
      <c r="PYC24" s="302"/>
      <c r="PYD24" s="302"/>
      <c r="PYE24" s="302"/>
      <c r="PYF24" s="302"/>
      <c r="PYG24" s="302"/>
      <c r="PYH24" s="302"/>
      <c r="PYI24" s="302"/>
      <c r="PYJ24" s="302"/>
      <c r="PYK24" s="302"/>
      <c r="PYL24" s="302"/>
      <c r="PYM24" s="302"/>
      <c r="PYN24" s="302"/>
      <c r="PYO24" s="302"/>
      <c r="PYP24" s="302"/>
      <c r="PYQ24" s="302"/>
      <c r="PYR24" s="302"/>
      <c r="PYS24" s="302"/>
      <c r="PYT24" s="302"/>
      <c r="PYU24" s="302"/>
      <c r="PYV24" s="302"/>
      <c r="PYW24" s="302"/>
      <c r="PYX24" s="302"/>
      <c r="PYY24" s="302"/>
      <c r="PYZ24" s="302"/>
      <c r="PZA24" s="302"/>
      <c r="PZB24" s="302"/>
      <c r="PZC24" s="302"/>
      <c r="PZD24" s="302"/>
      <c r="PZE24" s="302"/>
      <c r="PZF24" s="302"/>
      <c r="PZG24" s="302"/>
      <c r="PZH24" s="302"/>
      <c r="PZI24" s="302"/>
      <c r="PZJ24" s="302"/>
      <c r="PZK24" s="302"/>
      <c r="PZL24" s="302"/>
      <c r="PZM24" s="302"/>
      <c r="PZN24" s="302"/>
      <c r="PZO24" s="302"/>
      <c r="PZP24" s="302"/>
      <c r="PZQ24" s="302"/>
      <c r="PZR24" s="302"/>
      <c r="PZS24" s="302"/>
      <c r="PZT24" s="302"/>
      <c r="PZU24" s="302"/>
      <c r="PZV24" s="302"/>
      <c r="PZW24" s="302"/>
      <c r="PZX24" s="302"/>
      <c r="PZY24" s="302"/>
      <c r="PZZ24" s="302"/>
      <c r="QAA24" s="302"/>
      <c r="QAB24" s="302"/>
      <c r="QAC24" s="302"/>
      <c r="QAD24" s="302"/>
      <c r="QAE24" s="302"/>
      <c r="QAF24" s="302"/>
      <c r="QAG24" s="302"/>
      <c r="QAH24" s="302"/>
      <c r="QAI24" s="302"/>
      <c r="QAJ24" s="302"/>
      <c r="QAK24" s="302"/>
      <c r="QAL24" s="302"/>
      <c r="QAM24" s="302"/>
      <c r="QAN24" s="302"/>
      <c r="QAO24" s="302"/>
      <c r="QAP24" s="302"/>
      <c r="QAQ24" s="302"/>
      <c r="QAR24" s="302"/>
      <c r="QAS24" s="302"/>
      <c r="QAT24" s="302"/>
      <c r="QAU24" s="302"/>
      <c r="QAV24" s="302"/>
      <c r="QAW24" s="302"/>
      <c r="QAX24" s="302"/>
      <c r="QAY24" s="302"/>
      <c r="QAZ24" s="302"/>
      <c r="QBA24" s="302"/>
      <c r="QBB24" s="302"/>
      <c r="QBC24" s="302"/>
      <c r="QBD24" s="302"/>
      <c r="QBE24" s="302"/>
      <c r="QBF24" s="302"/>
      <c r="QBG24" s="302"/>
      <c r="QBH24" s="302"/>
      <c r="QBI24" s="302"/>
      <c r="QBJ24" s="302"/>
      <c r="QBK24" s="302"/>
      <c r="QBL24" s="302"/>
      <c r="QBM24" s="302"/>
      <c r="QBN24" s="302"/>
      <c r="QBO24" s="302"/>
      <c r="QBP24" s="302"/>
      <c r="QBQ24" s="302"/>
      <c r="QBR24" s="302"/>
      <c r="QBS24" s="302"/>
      <c r="QBT24" s="302"/>
      <c r="QBU24" s="302"/>
      <c r="QBV24" s="302"/>
      <c r="QBW24" s="302"/>
      <c r="QBX24" s="302"/>
      <c r="QBY24" s="302"/>
      <c r="QBZ24" s="302"/>
      <c r="QCA24" s="302"/>
      <c r="QCB24" s="302"/>
      <c r="QCC24" s="302"/>
      <c r="QCD24" s="302"/>
      <c r="QCE24" s="302"/>
      <c r="QCF24" s="302"/>
      <c r="QCG24" s="302"/>
      <c r="QCH24" s="302"/>
      <c r="QCI24" s="302"/>
      <c r="QCJ24" s="302"/>
      <c r="QCK24" s="302"/>
      <c r="QCL24" s="302"/>
      <c r="QCM24" s="302"/>
      <c r="QCN24" s="302"/>
      <c r="QCO24" s="302"/>
      <c r="QCP24" s="302"/>
      <c r="QCQ24" s="302"/>
      <c r="QCR24" s="302"/>
      <c r="QCS24" s="302"/>
      <c r="QCT24" s="302"/>
      <c r="QCU24" s="302"/>
      <c r="QCV24" s="302"/>
      <c r="QCW24" s="302"/>
      <c r="QCX24" s="302"/>
      <c r="QCY24" s="302"/>
      <c r="QCZ24" s="302"/>
      <c r="QDA24" s="302"/>
      <c r="QDB24" s="302"/>
      <c r="QDC24" s="302"/>
      <c r="QDD24" s="302"/>
      <c r="QDE24" s="302"/>
      <c r="QDF24" s="302"/>
      <c r="QDG24" s="302"/>
      <c r="QDH24" s="302"/>
      <c r="QDI24" s="302"/>
      <c r="QDJ24" s="302"/>
      <c r="QDK24" s="302"/>
      <c r="QDL24" s="302"/>
      <c r="QDM24" s="302"/>
      <c r="QDN24" s="302"/>
      <c r="QDO24" s="302"/>
      <c r="QDP24" s="302"/>
      <c r="QDQ24" s="302"/>
      <c r="QDR24" s="302"/>
      <c r="QDS24" s="302"/>
      <c r="QDT24" s="302"/>
      <c r="QDU24" s="302"/>
      <c r="QDV24" s="302"/>
      <c r="QDW24" s="302"/>
      <c r="QDX24" s="302"/>
      <c r="QDY24" s="302"/>
      <c r="QDZ24" s="302"/>
      <c r="QEA24" s="302"/>
      <c r="QEB24" s="302"/>
      <c r="QEC24" s="302"/>
      <c r="QED24" s="302"/>
      <c r="QEE24" s="302"/>
      <c r="QEF24" s="302"/>
      <c r="QEG24" s="302"/>
      <c r="QEH24" s="302"/>
      <c r="QEI24" s="302"/>
      <c r="QEJ24" s="302"/>
      <c r="QEK24" s="302"/>
      <c r="QEL24" s="302"/>
      <c r="QEM24" s="302"/>
      <c r="QEN24" s="302"/>
      <c r="QEO24" s="302"/>
      <c r="QEP24" s="302"/>
      <c r="QEQ24" s="302"/>
      <c r="QER24" s="302"/>
      <c r="QES24" s="302"/>
      <c r="QET24" s="302"/>
      <c r="QEU24" s="302"/>
      <c r="QEV24" s="302"/>
      <c r="QEW24" s="302"/>
      <c r="QEX24" s="302"/>
      <c r="QEY24" s="302"/>
      <c r="QEZ24" s="302"/>
      <c r="QFA24" s="302"/>
      <c r="QFB24" s="302"/>
      <c r="QFC24" s="302"/>
      <c r="QFD24" s="302"/>
      <c r="QFE24" s="302"/>
      <c r="QFF24" s="302"/>
      <c r="QFG24" s="302"/>
      <c r="QFH24" s="302"/>
      <c r="QFI24" s="302"/>
      <c r="QFJ24" s="302"/>
      <c r="QFK24" s="302"/>
      <c r="QFL24" s="302"/>
      <c r="QFM24" s="302"/>
      <c r="QFN24" s="302"/>
      <c r="QFO24" s="302"/>
      <c r="QFP24" s="302"/>
      <c r="QFQ24" s="302"/>
      <c r="QFR24" s="302"/>
      <c r="QFS24" s="302"/>
      <c r="QFT24" s="302"/>
      <c r="QFU24" s="302"/>
      <c r="QFV24" s="302"/>
      <c r="QFW24" s="302"/>
      <c r="QFX24" s="302"/>
      <c r="QFY24" s="302"/>
      <c r="QFZ24" s="302"/>
      <c r="QGA24" s="302"/>
      <c r="QGB24" s="302"/>
      <c r="QGC24" s="302"/>
      <c r="QGD24" s="302"/>
      <c r="QGE24" s="302"/>
      <c r="QGF24" s="302"/>
      <c r="QGG24" s="302"/>
      <c r="QGH24" s="302"/>
      <c r="QGI24" s="302"/>
      <c r="QGJ24" s="302"/>
      <c r="QGK24" s="302"/>
      <c r="QGL24" s="302"/>
      <c r="QGM24" s="302"/>
      <c r="QGN24" s="302"/>
      <c r="QGO24" s="302"/>
      <c r="QGP24" s="302"/>
      <c r="QGQ24" s="302"/>
      <c r="QGR24" s="302"/>
      <c r="QGS24" s="302"/>
      <c r="QGT24" s="302"/>
      <c r="QGU24" s="302"/>
      <c r="QGV24" s="302"/>
      <c r="QGW24" s="302"/>
      <c r="QGX24" s="302"/>
      <c r="QGY24" s="302"/>
      <c r="QGZ24" s="302"/>
      <c r="QHA24" s="302"/>
      <c r="QHB24" s="302"/>
      <c r="QHC24" s="302"/>
      <c r="QHD24" s="302"/>
      <c r="QHE24" s="302"/>
      <c r="QHF24" s="302"/>
      <c r="QHG24" s="302"/>
      <c r="QHH24" s="302"/>
      <c r="QHI24" s="302"/>
      <c r="QHJ24" s="302"/>
      <c r="QHK24" s="302"/>
      <c r="QHL24" s="302"/>
      <c r="QHM24" s="302"/>
      <c r="QHN24" s="302"/>
      <c r="QHO24" s="302"/>
      <c r="QHP24" s="302"/>
      <c r="QHQ24" s="302"/>
      <c r="QHR24" s="302"/>
      <c r="QHS24" s="302"/>
      <c r="QHT24" s="302"/>
      <c r="QHU24" s="302"/>
      <c r="QHV24" s="302"/>
      <c r="QHW24" s="302"/>
      <c r="QHX24" s="302"/>
      <c r="QHY24" s="302"/>
      <c r="QHZ24" s="302"/>
      <c r="QIA24" s="302"/>
      <c r="QIB24" s="302"/>
      <c r="QIC24" s="302"/>
      <c r="QID24" s="302"/>
      <c r="QIE24" s="302"/>
      <c r="QIF24" s="302"/>
      <c r="QIG24" s="302"/>
      <c r="QIH24" s="302"/>
      <c r="QII24" s="302"/>
      <c r="QIJ24" s="302"/>
      <c r="QIK24" s="302"/>
      <c r="QIL24" s="302"/>
      <c r="QIM24" s="302"/>
      <c r="QIN24" s="302"/>
      <c r="QIO24" s="302"/>
      <c r="QIP24" s="302"/>
      <c r="QIQ24" s="302"/>
      <c r="QIR24" s="302"/>
      <c r="QIS24" s="302"/>
      <c r="QIT24" s="302"/>
      <c r="QIU24" s="302"/>
      <c r="QIV24" s="302"/>
      <c r="QIW24" s="302"/>
      <c r="QIX24" s="302"/>
      <c r="QIY24" s="302"/>
      <c r="QIZ24" s="302"/>
      <c r="QJA24" s="302"/>
      <c r="QJB24" s="302"/>
      <c r="QJC24" s="302"/>
      <c r="QJD24" s="302"/>
      <c r="QJE24" s="302"/>
      <c r="QJF24" s="302"/>
      <c r="QJG24" s="302"/>
      <c r="QJH24" s="302"/>
      <c r="QJI24" s="302"/>
      <c r="QJJ24" s="302"/>
      <c r="QJK24" s="302"/>
      <c r="QJL24" s="302"/>
      <c r="QJM24" s="302"/>
      <c r="QJN24" s="302"/>
      <c r="QJO24" s="302"/>
      <c r="QJP24" s="302"/>
      <c r="QJQ24" s="302"/>
      <c r="QJR24" s="302"/>
      <c r="QJS24" s="302"/>
      <c r="QJT24" s="302"/>
      <c r="QJU24" s="302"/>
      <c r="QJV24" s="302"/>
      <c r="QJW24" s="302"/>
      <c r="QJX24" s="302"/>
      <c r="QJY24" s="302"/>
      <c r="QJZ24" s="302"/>
      <c r="QKA24" s="302"/>
      <c r="QKB24" s="302"/>
      <c r="QKC24" s="302"/>
      <c r="QKD24" s="302"/>
      <c r="QKE24" s="302"/>
      <c r="QKF24" s="302"/>
      <c r="QKG24" s="302"/>
      <c r="QKH24" s="302"/>
      <c r="QKI24" s="302"/>
      <c r="QKJ24" s="302"/>
      <c r="QKK24" s="302"/>
      <c r="QKL24" s="302"/>
      <c r="QKM24" s="302"/>
      <c r="QKN24" s="302"/>
      <c r="QKO24" s="302"/>
      <c r="QKP24" s="302"/>
      <c r="QKQ24" s="302"/>
      <c r="QKR24" s="302"/>
      <c r="QKS24" s="302"/>
      <c r="QKT24" s="302"/>
      <c r="QKU24" s="302"/>
      <c r="QKV24" s="302"/>
      <c r="QKW24" s="302"/>
      <c r="QKX24" s="302"/>
      <c r="QKY24" s="302"/>
      <c r="QKZ24" s="302"/>
      <c r="QLA24" s="302"/>
      <c r="QLB24" s="302"/>
      <c r="QLC24" s="302"/>
      <c r="QLD24" s="302"/>
      <c r="QLE24" s="302"/>
      <c r="QLF24" s="302"/>
      <c r="QLG24" s="302"/>
      <c r="QLH24" s="302"/>
      <c r="QLI24" s="302"/>
      <c r="QLJ24" s="302"/>
      <c r="QLK24" s="302"/>
      <c r="QLL24" s="302"/>
      <c r="QLM24" s="302"/>
      <c r="QLN24" s="302"/>
      <c r="QLO24" s="302"/>
      <c r="QLP24" s="302"/>
      <c r="QLQ24" s="302"/>
      <c r="QLR24" s="302"/>
      <c r="QLS24" s="302"/>
      <c r="QLT24" s="302"/>
      <c r="QLU24" s="302"/>
      <c r="QLV24" s="302"/>
      <c r="QLW24" s="302"/>
      <c r="QLX24" s="302"/>
      <c r="QLY24" s="302"/>
      <c r="QLZ24" s="302"/>
      <c r="QMA24" s="302"/>
      <c r="QMB24" s="302"/>
      <c r="QMC24" s="302"/>
      <c r="QMD24" s="302"/>
      <c r="QME24" s="302"/>
      <c r="QMF24" s="302"/>
      <c r="QMG24" s="302"/>
      <c r="QMH24" s="302"/>
      <c r="QMI24" s="302"/>
      <c r="QMJ24" s="302"/>
      <c r="QMK24" s="302"/>
      <c r="QML24" s="302"/>
      <c r="QMM24" s="302"/>
      <c r="QMN24" s="302"/>
      <c r="QMO24" s="302"/>
      <c r="QMP24" s="302"/>
      <c r="QMQ24" s="302"/>
      <c r="QMR24" s="302"/>
      <c r="QMS24" s="302"/>
      <c r="QMT24" s="302"/>
      <c r="QMU24" s="302"/>
      <c r="QMV24" s="302"/>
      <c r="QMW24" s="302"/>
      <c r="QMX24" s="302"/>
      <c r="QMY24" s="302"/>
      <c r="QMZ24" s="302"/>
      <c r="QNA24" s="302"/>
      <c r="QNB24" s="302"/>
      <c r="QNC24" s="302"/>
      <c r="QND24" s="302"/>
      <c r="QNE24" s="302"/>
      <c r="QNF24" s="302"/>
      <c r="QNG24" s="302"/>
      <c r="QNH24" s="302"/>
      <c r="QNI24" s="302"/>
      <c r="QNJ24" s="302"/>
      <c r="QNK24" s="302"/>
      <c r="QNL24" s="302"/>
      <c r="QNM24" s="302"/>
      <c r="QNN24" s="302"/>
      <c r="QNO24" s="302"/>
      <c r="QNP24" s="302"/>
      <c r="QNQ24" s="302"/>
      <c r="QNR24" s="302"/>
      <c r="QNS24" s="302"/>
      <c r="QNT24" s="302"/>
      <c r="QNU24" s="302"/>
      <c r="QNV24" s="302"/>
      <c r="QNW24" s="302"/>
      <c r="QNX24" s="302"/>
      <c r="QNY24" s="302"/>
      <c r="QNZ24" s="302"/>
      <c r="QOA24" s="302"/>
      <c r="QOB24" s="302"/>
      <c r="QOC24" s="302"/>
      <c r="QOD24" s="302"/>
      <c r="QOE24" s="302"/>
      <c r="QOF24" s="302"/>
      <c r="QOG24" s="302"/>
      <c r="QOH24" s="302"/>
      <c r="QOI24" s="302"/>
      <c r="QOJ24" s="302"/>
      <c r="QOK24" s="302"/>
      <c r="QOL24" s="302"/>
      <c r="QOM24" s="302"/>
      <c r="QON24" s="302"/>
      <c r="QOO24" s="302"/>
      <c r="QOP24" s="302"/>
      <c r="QOQ24" s="302"/>
      <c r="QOR24" s="302"/>
      <c r="QOS24" s="302"/>
      <c r="QOT24" s="302"/>
      <c r="QOU24" s="302"/>
      <c r="QOV24" s="302"/>
      <c r="QOW24" s="302"/>
      <c r="QOX24" s="302"/>
      <c r="QOY24" s="302"/>
      <c r="QOZ24" s="302"/>
      <c r="QPA24" s="302"/>
      <c r="QPB24" s="302"/>
      <c r="QPC24" s="302"/>
      <c r="QPD24" s="302"/>
      <c r="QPE24" s="302"/>
      <c r="QPF24" s="302"/>
      <c r="QPG24" s="302"/>
      <c r="QPH24" s="302"/>
      <c r="QPI24" s="302"/>
      <c r="QPJ24" s="302"/>
      <c r="QPK24" s="302"/>
      <c r="QPL24" s="302"/>
      <c r="QPM24" s="302"/>
      <c r="QPN24" s="302"/>
      <c r="QPO24" s="302"/>
      <c r="QPP24" s="302"/>
      <c r="QPQ24" s="302"/>
      <c r="QPR24" s="302"/>
      <c r="QPS24" s="302"/>
      <c r="QPT24" s="302"/>
      <c r="QPU24" s="302"/>
      <c r="QPV24" s="302"/>
      <c r="QPW24" s="302"/>
      <c r="QPX24" s="302"/>
      <c r="QPY24" s="302"/>
      <c r="QPZ24" s="302"/>
      <c r="QQA24" s="302"/>
      <c r="QQB24" s="302"/>
      <c r="QQC24" s="302"/>
      <c r="QQD24" s="302"/>
      <c r="QQE24" s="302"/>
      <c r="QQF24" s="302"/>
      <c r="QQG24" s="302"/>
      <c r="QQH24" s="302"/>
      <c r="QQI24" s="302"/>
      <c r="QQJ24" s="302"/>
      <c r="QQK24" s="302"/>
      <c r="QQL24" s="302"/>
      <c r="QQM24" s="302"/>
      <c r="QQN24" s="302"/>
      <c r="QQO24" s="302"/>
      <c r="QQP24" s="302"/>
      <c r="QQQ24" s="302"/>
      <c r="QQR24" s="302"/>
      <c r="QQS24" s="302"/>
      <c r="QQT24" s="302"/>
      <c r="QQU24" s="302"/>
      <c r="QQV24" s="302"/>
      <c r="QQW24" s="302"/>
      <c r="QQX24" s="302"/>
      <c r="QQY24" s="302"/>
      <c r="QQZ24" s="302"/>
      <c r="QRA24" s="302"/>
      <c r="QRB24" s="302"/>
      <c r="QRC24" s="302"/>
      <c r="QRD24" s="302"/>
      <c r="QRE24" s="302"/>
      <c r="QRF24" s="302"/>
      <c r="QRG24" s="302"/>
      <c r="QRH24" s="302"/>
      <c r="QRI24" s="302"/>
      <c r="QRJ24" s="302"/>
      <c r="QRK24" s="302"/>
      <c r="QRL24" s="302"/>
      <c r="QRM24" s="302"/>
      <c r="QRN24" s="302"/>
      <c r="QRO24" s="302"/>
      <c r="QRP24" s="302"/>
      <c r="QRQ24" s="302"/>
      <c r="QRR24" s="302"/>
      <c r="QRS24" s="302"/>
      <c r="QRT24" s="302"/>
      <c r="QRU24" s="302"/>
      <c r="QRV24" s="302"/>
      <c r="QRW24" s="302"/>
      <c r="QRX24" s="302"/>
      <c r="QRY24" s="302"/>
      <c r="QRZ24" s="302"/>
      <c r="QSA24" s="302"/>
      <c r="QSB24" s="302"/>
      <c r="QSC24" s="302"/>
      <c r="QSD24" s="302"/>
      <c r="QSE24" s="302"/>
      <c r="QSF24" s="302"/>
      <c r="QSG24" s="302"/>
      <c r="QSH24" s="302"/>
      <c r="QSI24" s="302"/>
      <c r="QSJ24" s="302"/>
      <c r="QSK24" s="302"/>
      <c r="QSL24" s="302"/>
      <c r="QSM24" s="302"/>
      <c r="QSN24" s="302"/>
      <c r="QSO24" s="302"/>
      <c r="QSP24" s="302"/>
      <c r="QSQ24" s="302"/>
      <c r="QSR24" s="302"/>
      <c r="QSS24" s="302"/>
      <c r="QST24" s="302"/>
      <c r="QSU24" s="302"/>
      <c r="QSV24" s="302"/>
      <c r="QSW24" s="302"/>
      <c r="QSX24" s="302"/>
      <c r="QSY24" s="302"/>
      <c r="QSZ24" s="302"/>
      <c r="QTA24" s="302"/>
      <c r="QTB24" s="302"/>
      <c r="QTC24" s="302"/>
      <c r="QTD24" s="302"/>
      <c r="QTE24" s="302"/>
      <c r="QTF24" s="302"/>
      <c r="QTG24" s="302"/>
      <c r="QTH24" s="302"/>
      <c r="QTI24" s="302"/>
      <c r="QTJ24" s="302"/>
      <c r="QTK24" s="302"/>
      <c r="QTL24" s="302"/>
      <c r="QTM24" s="302"/>
      <c r="QTN24" s="302"/>
      <c r="QTO24" s="302"/>
      <c r="QTP24" s="302"/>
      <c r="QTQ24" s="302"/>
      <c r="QTR24" s="302"/>
      <c r="QTS24" s="302"/>
      <c r="QTT24" s="302"/>
      <c r="QTU24" s="302"/>
      <c r="QTV24" s="302"/>
      <c r="QTW24" s="302"/>
      <c r="QTX24" s="302"/>
      <c r="QTY24" s="302"/>
      <c r="QTZ24" s="302"/>
      <c r="QUA24" s="302"/>
      <c r="QUB24" s="302"/>
      <c r="QUC24" s="302"/>
      <c r="QUD24" s="302"/>
      <c r="QUE24" s="302"/>
      <c r="QUF24" s="302"/>
      <c r="QUG24" s="302"/>
      <c r="QUH24" s="302"/>
      <c r="QUI24" s="302"/>
      <c r="QUJ24" s="302"/>
      <c r="QUK24" s="302"/>
      <c r="QUL24" s="302"/>
      <c r="QUM24" s="302"/>
      <c r="QUN24" s="302"/>
      <c r="QUO24" s="302"/>
      <c r="QUP24" s="302"/>
      <c r="QUQ24" s="302"/>
      <c r="QUR24" s="302"/>
      <c r="QUS24" s="302"/>
      <c r="QUT24" s="302"/>
      <c r="QUU24" s="302"/>
      <c r="QUV24" s="302"/>
      <c r="QUW24" s="302"/>
      <c r="QUX24" s="302"/>
      <c r="QUY24" s="302"/>
      <c r="QUZ24" s="302"/>
      <c r="QVA24" s="302"/>
      <c r="QVB24" s="302"/>
      <c r="QVC24" s="302"/>
      <c r="QVD24" s="302"/>
      <c r="QVE24" s="302"/>
      <c r="QVF24" s="302"/>
      <c r="QVG24" s="302"/>
      <c r="QVH24" s="302"/>
      <c r="QVI24" s="302"/>
      <c r="QVJ24" s="302"/>
      <c r="QVK24" s="302"/>
      <c r="QVL24" s="302"/>
      <c r="QVM24" s="302"/>
      <c r="QVN24" s="302"/>
      <c r="QVO24" s="302"/>
      <c r="QVP24" s="302"/>
      <c r="QVQ24" s="302"/>
      <c r="QVR24" s="302"/>
      <c r="QVS24" s="302"/>
      <c r="QVT24" s="302"/>
      <c r="QVU24" s="302"/>
      <c r="QVV24" s="302"/>
      <c r="QVW24" s="302"/>
      <c r="QVX24" s="302"/>
      <c r="QVY24" s="302"/>
      <c r="QVZ24" s="302"/>
      <c r="QWA24" s="302"/>
      <c r="QWB24" s="302"/>
      <c r="QWC24" s="302"/>
      <c r="QWD24" s="302"/>
      <c r="QWE24" s="302"/>
      <c r="QWF24" s="302"/>
      <c r="QWG24" s="302"/>
      <c r="QWH24" s="302"/>
      <c r="QWI24" s="302"/>
      <c r="QWJ24" s="302"/>
      <c r="QWK24" s="302"/>
      <c r="QWL24" s="302"/>
      <c r="QWM24" s="302"/>
      <c r="QWN24" s="302"/>
      <c r="QWO24" s="302"/>
      <c r="QWP24" s="302"/>
      <c r="QWQ24" s="302"/>
      <c r="QWR24" s="302"/>
      <c r="QWS24" s="302"/>
      <c r="QWT24" s="302"/>
      <c r="QWU24" s="302"/>
      <c r="QWV24" s="302"/>
      <c r="QWW24" s="302"/>
      <c r="QWX24" s="302"/>
      <c r="QWY24" s="302"/>
      <c r="QWZ24" s="302"/>
      <c r="QXA24" s="302"/>
      <c r="QXB24" s="302"/>
      <c r="QXC24" s="302"/>
      <c r="QXD24" s="302"/>
      <c r="QXE24" s="302"/>
      <c r="QXF24" s="302"/>
      <c r="QXG24" s="302"/>
      <c r="QXH24" s="302"/>
      <c r="QXI24" s="302"/>
      <c r="QXJ24" s="302"/>
      <c r="QXK24" s="302"/>
      <c r="QXL24" s="302"/>
      <c r="QXM24" s="302"/>
      <c r="QXN24" s="302"/>
      <c r="QXO24" s="302"/>
      <c r="QXP24" s="302"/>
      <c r="QXQ24" s="302"/>
      <c r="QXR24" s="302"/>
      <c r="QXS24" s="302"/>
      <c r="QXT24" s="302"/>
      <c r="QXU24" s="302"/>
      <c r="QXV24" s="302"/>
      <c r="QXW24" s="302"/>
      <c r="QXX24" s="302"/>
      <c r="QXY24" s="302"/>
      <c r="QXZ24" s="302"/>
      <c r="QYA24" s="302"/>
      <c r="QYB24" s="302"/>
      <c r="QYC24" s="302"/>
      <c r="QYD24" s="302"/>
      <c r="QYE24" s="302"/>
      <c r="QYF24" s="302"/>
      <c r="QYG24" s="302"/>
      <c r="QYH24" s="302"/>
      <c r="QYI24" s="302"/>
      <c r="QYJ24" s="302"/>
      <c r="QYK24" s="302"/>
      <c r="QYL24" s="302"/>
      <c r="QYM24" s="302"/>
      <c r="QYN24" s="302"/>
      <c r="QYO24" s="302"/>
      <c r="QYP24" s="302"/>
      <c r="QYQ24" s="302"/>
      <c r="QYR24" s="302"/>
      <c r="QYS24" s="302"/>
      <c r="QYT24" s="302"/>
      <c r="QYU24" s="302"/>
      <c r="QYV24" s="302"/>
      <c r="QYW24" s="302"/>
      <c r="QYX24" s="302"/>
      <c r="QYY24" s="302"/>
      <c r="QYZ24" s="302"/>
      <c r="QZA24" s="302"/>
      <c r="QZB24" s="302"/>
      <c r="QZC24" s="302"/>
      <c r="QZD24" s="302"/>
      <c r="QZE24" s="302"/>
      <c r="QZF24" s="302"/>
      <c r="QZG24" s="302"/>
      <c r="QZH24" s="302"/>
      <c r="QZI24" s="302"/>
      <c r="QZJ24" s="302"/>
      <c r="QZK24" s="302"/>
      <c r="QZL24" s="302"/>
      <c r="QZM24" s="302"/>
      <c r="QZN24" s="302"/>
      <c r="QZO24" s="302"/>
      <c r="QZP24" s="302"/>
      <c r="QZQ24" s="302"/>
      <c r="QZR24" s="302"/>
      <c r="QZS24" s="302"/>
      <c r="QZT24" s="302"/>
      <c r="QZU24" s="302"/>
      <c r="QZV24" s="302"/>
      <c r="QZW24" s="302"/>
      <c r="QZX24" s="302"/>
      <c r="QZY24" s="302"/>
      <c r="QZZ24" s="302"/>
      <c r="RAA24" s="302"/>
      <c r="RAB24" s="302"/>
      <c r="RAC24" s="302"/>
      <c r="RAD24" s="302"/>
      <c r="RAE24" s="302"/>
      <c r="RAF24" s="302"/>
      <c r="RAG24" s="302"/>
      <c r="RAH24" s="302"/>
      <c r="RAI24" s="302"/>
      <c r="RAJ24" s="302"/>
      <c r="RAK24" s="302"/>
      <c r="RAL24" s="302"/>
      <c r="RAM24" s="302"/>
      <c r="RAN24" s="302"/>
      <c r="RAO24" s="302"/>
      <c r="RAP24" s="302"/>
      <c r="RAQ24" s="302"/>
      <c r="RAR24" s="302"/>
      <c r="RAS24" s="302"/>
      <c r="RAT24" s="302"/>
      <c r="RAU24" s="302"/>
      <c r="RAV24" s="302"/>
      <c r="RAW24" s="302"/>
      <c r="RAX24" s="302"/>
      <c r="RAY24" s="302"/>
      <c r="RAZ24" s="302"/>
      <c r="RBA24" s="302"/>
      <c r="RBB24" s="302"/>
      <c r="RBC24" s="302"/>
      <c r="RBD24" s="302"/>
      <c r="RBE24" s="302"/>
      <c r="RBF24" s="302"/>
      <c r="RBG24" s="302"/>
      <c r="RBH24" s="302"/>
      <c r="RBI24" s="302"/>
      <c r="RBJ24" s="302"/>
      <c r="RBK24" s="302"/>
      <c r="RBL24" s="302"/>
      <c r="RBM24" s="302"/>
      <c r="RBN24" s="302"/>
      <c r="RBO24" s="302"/>
      <c r="RBP24" s="302"/>
      <c r="RBQ24" s="302"/>
      <c r="RBR24" s="302"/>
      <c r="RBS24" s="302"/>
      <c r="RBT24" s="302"/>
      <c r="RBU24" s="302"/>
      <c r="RBV24" s="302"/>
      <c r="RBW24" s="302"/>
      <c r="RBX24" s="302"/>
      <c r="RBY24" s="302"/>
      <c r="RBZ24" s="302"/>
      <c r="RCA24" s="302"/>
      <c r="RCB24" s="302"/>
      <c r="RCC24" s="302"/>
      <c r="RCD24" s="302"/>
      <c r="RCE24" s="302"/>
      <c r="RCF24" s="302"/>
      <c r="RCG24" s="302"/>
      <c r="RCH24" s="302"/>
      <c r="RCI24" s="302"/>
      <c r="RCJ24" s="302"/>
      <c r="RCK24" s="302"/>
      <c r="RCL24" s="302"/>
      <c r="RCM24" s="302"/>
      <c r="RCN24" s="302"/>
      <c r="RCO24" s="302"/>
      <c r="RCP24" s="302"/>
      <c r="RCQ24" s="302"/>
      <c r="RCR24" s="302"/>
      <c r="RCS24" s="302"/>
      <c r="RCT24" s="302"/>
      <c r="RCU24" s="302"/>
      <c r="RCV24" s="302"/>
      <c r="RCW24" s="302"/>
      <c r="RCX24" s="302"/>
      <c r="RCY24" s="302"/>
      <c r="RCZ24" s="302"/>
      <c r="RDA24" s="302"/>
      <c r="RDB24" s="302"/>
      <c r="RDC24" s="302"/>
      <c r="RDD24" s="302"/>
      <c r="RDE24" s="302"/>
      <c r="RDF24" s="302"/>
      <c r="RDG24" s="302"/>
      <c r="RDH24" s="302"/>
      <c r="RDI24" s="302"/>
      <c r="RDJ24" s="302"/>
      <c r="RDK24" s="302"/>
      <c r="RDL24" s="302"/>
      <c r="RDM24" s="302"/>
      <c r="RDN24" s="302"/>
      <c r="RDO24" s="302"/>
      <c r="RDP24" s="302"/>
      <c r="RDQ24" s="302"/>
      <c r="RDR24" s="302"/>
      <c r="RDS24" s="302"/>
      <c r="RDT24" s="302"/>
      <c r="RDU24" s="302"/>
      <c r="RDV24" s="302"/>
      <c r="RDW24" s="302"/>
      <c r="RDX24" s="302"/>
      <c r="RDY24" s="302"/>
      <c r="RDZ24" s="302"/>
      <c r="REA24" s="302"/>
      <c r="REB24" s="302"/>
      <c r="REC24" s="302"/>
      <c r="RED24" s="302"/>
      <c r="REE24" s="302"/>
      <c r="REF24" s="302"/>
      <c r="REG24" s="302"/>
      <c r="REH24" s="302"/>
      <c r="REI24" s="302"/>
      <c r="REJ24" s="302"/>
      <c r="REK24" s="302"/>
      <c r="REL24" s="302"/>
      <c r="REM24" s="302"/>
      <c r="REN24" s="302"/>
      <c r="REO24" s="302"/>
      <c r="REP24" s="302"/>
      <c r="REQ24" s="302"/>
      <c r="RER24" s="302"/>
      <c r="RES24" s="302"/>
      <c r="RET24" s="302"/>
      <c r="REU24" s="302"/>
      <c r="REV24" s="302"/>
      <c r="REW24" s="302"/>
      <c r="REX24" s="302"/>
      <c r="REY24" s="302"/>
      <c r="REZ24" s="302"/>
      <c r="RFA24" s="302"/>
      <c r="RFB24" s="302"/>
      <c r="RFC24" s="302"/>
      <c r="RFD24" s="302"/>
      <c r="RFE24" s="302"/>
      <c r="RFF24" s="302"/>
      <c r="RFG24" s="302"/>
      <c r="RFH24" s="302"/>
      <c r="RFI24" s="302"/>
      <c r="RFJ24" s="302"/>
      <c r="RFK24" s="302"/>
      <c r="RFL24" s="302"/>
      <c r="RFM24" s="302"/>
      <c r="RFN24" s="302"/>
      <c r="RFO24" s="302"/>
      <c r="RFP24" s="302"/>
      <c r="RFQ24" s="302"/>
      <c r="RFR24" s="302"/>
      <c r="RFS24" s="302"/>
      <c r="RFT24" s="302"/>
      <c r="RFU24" s="302"/>
      <c r="RFV24" s="302"/>
      <c r="RFW24" s="302"/>
      <c r="RFX24" s="302"/>
      <c r="RFY24" s="302"/>
      <c r="RFZ24" s="302"/>
      <c r="RGA24" s="302"/>
      <c r="RGB24" s="302"/>
      <c r="RGC24" s="302"/>
      <c r="RGD24" s="302"/>
      <c r="RGE24" s="302"/>
      <c r="RGF24" s="302"/>
      <c r="RGG24" s="302"/>
      <c r="RGH24" s="302"/>
      <c r="RGI24" s="302"/>
      <c r="RGJ24" s="302"/>
      <c r="RGK24" s="302"/>
      <c r="RGL24" s="302"/>
      <c r="RGM24" s="302"/>
      <c r="RGN24" s="302"/>
      <c r="RGO24" s="302"/>
      <c r="RGP24" s="302"/>
      <c r="RGQ24" s="302"/>
      <c r="RGR24" s="302"/>
      <c r="RGS24" s="302"/>
      <c r="RGT24" s="302"/>
      <c r="RGU24" s="302"/>
      <c r="RGV24" s="302"/>
      <c r="RGW24" s="302"/>
      <c r="RGX24" s="302"/>
      <c r="RGY24" s="302"/>
      <c r="RGZ24" s="302"/>
      <c r="RHA24" s="302"/>
      <c r="RHB24" s="302"/>
      <c r="RHC24" s="302"/>
      <c r="RHD24" s="302"/>
      <c r="RHE24" s="302"/>
      <c r="RHF24" s="302"/>
      <c r="RHG24" s="302"/>
      <c r="RHH24" s="302"/>
      <c r="RHI24" s="302"/>
      <c r="RHJ24" s="302"/>
      <c r="RHK24" s="302"/>
      <c r="RHL24" s="302"/>
      <c r="RHM24" s="302"/>
      <c r="RHN24" s="302"/>
      <c r="RHO24" s="302"/>
      <c r="RHP24" s="302"/>
      <c r="RHQ24" s="302"/>
      <c r="RHR24" s="302"/>
      <c r="RHS24" s="302"/>
      <c r="RHT24" s="302"/>
      <c r="RHU24" s="302"/>
      <c r="RHV24" s="302"/>
      <c r="RHW24" s="302"/>
      <c r="RHX24" s="302"/>
      <c r="RHY24" s="302"/>
      <c r="RHZ24" s="302"/>
      <c r="RIA24" s="302"/>
      <c r="RIB24" s="302"/>
      <c r="RIC24" s="302"/>
      <c r="RID24" s="302"/>
      <c r="RIE24" s="302"/>
      <c r="RIF24" s="302"/>
      <c r="RIG24" s="302"/>
      <c r="RIH24" s="302"/>
      <c r="RII24" s="302"/>
      <c r="RIJ24" s="302"/>
      <c r="RIK24" s="302"/>
      <c r="RIL24" s="302"/>
      <c r="RIM24" s="302"/>
      <c r="RIN24" s="302"/>
      <c r="RIO24" s="302"/>
      <c r="RIP24" s="302"/>
      <c r="RIQ24" s="302"/>
      <c r="RIR24" s="302"/>
      <c r="RIS24" s="302"/>
      <c r="RIT24" s="302"/>
      <c r="RIU24" s="302"/>
      <c r="RIV24" s="302"/>
      <c r="RIW24" s="302"/>
      <c r="RIX24" s="302"/>
      <c r="RIY24" s="302"/>
      <c r="RIZ24" s="302"/>
      <c r="RJA24" s="302"/>
      <c r="RJB24" s="302"/>
      <c r="RJC24" s="302"/>
      <c r="RJD24" s="302"/>
      <c r="RJE24" s="302"/>
      <c r="RJF24" s="302"/>
      <c r="RJG24" s="302"/>
      <c r="RJH24" s="302"/>
      <c r="RJI24" s="302"/>
      <c r="RJJ24" s="302"/>
      <c r="RJK24" s="302"/>
      <c r="RJL24" s="302"/>
      <c r="RJM24" s="302"/>
      <c r="RJN24" s="302"/>
      <c r="RJO24" s="302"/>
      <c r="RJP24" s="302"/>
      <c r="RJQ24" s="302"/>
      <c r="RJR24" s="302"/>
      <c r="RJS24" s="302"/>
      <c r="RJT24" s="302"/>
      <c r="RJU24" s="302"/>
      <c r="RJV24" s="302"/>
      <c r="RJW24" s="302"/>
      <c r="RJX24" s="302"/>
      <c r="RJY24" s="302"/>
      <c r="RJZ24" s="302"/>
      <c r="RKA24" s="302"/>
      <c r="RKB24" s="302"/>
      <c r="RKC24" s="302"/>
      <c r="RKD24" s="302"/>
      <c r="RKE24" s="302"/>
      <c r="RKF24" s="302"/>
      <c r="RKG24" s="302"/>
      <c r="RKH24" s="302"/>
      <c r="RKI24" s="302"/>
      <c r="RKJ24" s="302"/>
      <c r="RKK24" s="302"/>
      <c r="RKL24" s="302"/>
      <c r="RKM24" s="302"/>
      <c r="RKN24" s="302"/>
      <c r="RKO24" s="302"/>
      <c r="RKP24" s="302"/>
      <c r="RKQ24" s="302"/>
      <c r="RKR24" s="302"/>
      <c r="RKS24" s="302"/>
      <c r="RKT24" s="302"/>
      <c r="RKU24" s="302"/>
      <c r="RKV24" s="302"/>
      <c r="RKW24" s="302"/>
      <c r="RKX24" s="302"/>
      <c r="RKY24" s="302"/>
      <c r="RKZ24" s="302"/>
      <c r="RLA24" s="302"/>
      <c r="RLB24" s="302"/>
      <c r="RLC24" s="302"/>
      <c r="RLD24" s="302"/>
      <c r="RLE24" s="302"/>
      <c r="RLF24" s="302"/>
      <c r="RLG24" s="302"/>
      <c r="RLH24" s="302"/>
      <c r="RLI24" s="302"/>
      <c r="RLJ24" s="302"/>
      <c r="RLK24" s="302"/>
      <c r="RLL24" s="302"/>
      <c r="RLM24" s="302"/>
      <c r="RLN24" s="302"/>
      <c r="RLO24" s="302"/>
      <c r="RLP24" s="302"/>
      <c r="RLQ24" s="302"/>
      <c r="RLR24" s="302"/>
      <c r="RLS24" s="302"/>
      <c r="RLT24" s="302"/>
      <c r="RLU24" s="302"/>
      <c r="RLV24" s="302"/>
      <c r="RLW24" s="302"/>
      <c r="RLX24" s="302"/>
      <c r="RLY24" s="302"/>
      <c r="RLZ24" s="302"/>
      <c r="RMA24" s="302"/>
      <c r="RMB24" s="302"/>
      <c r="RMC24" s="302"/>
      <c r="RMD24" s="302"/>
      <c r="RME24" s="302"/>
      <c r="RMF24" s="302"/>
      <c r="RMG24" s="302"/>
      <c r="RMH24" s="302"/>
      <c r="RMI24" s="302"/>
      <c r="RMJ24" s="302"/>
      <c r="RMK24" s="302"/>
      <c r="RML24" s="302"/>
      <c r="RMM24" s="302"/>
      <c r="RMN24" s="302"/>
      <c r="RMO24" s="302"/>
      <c r="RMP24" s="302"/>
      <c r="RMQ24" s="302"/>
      <c r="RMR24" s="302"/>
      <c r="RMS24" s="302"/>
      <c r="RMT24" s="302"/>
      <c r="RMU24" s="302"/>
      <c r="RMV24" s="302"/>
      <c r="RMW24" s="302"/>
      <c r="RMX24" s="302"/>
      <c r="RMY24" s="302"/>
      <c r="RMZ24" s="302"/>
      <c r="RNA24" s="302"/>
      <c r="RNB24" s="302"/>
      <c r="RNC24" s="302"/>
      <c r="RND24" s="302"/>
      <c r="RNE24" s="302"/>
      <c r="RNF24" s="302"/>
      <c r="RNG24" s="302"/>
      <c r="RNH24" s="302"/>
      <c r="RNI24" s="302"/>
      <c r="RNJ24" s="302"/>
      <c r="RNK24" s="302"/>
      <c r="RNL24" s="302"/>
      <c r="RNM24" s="302"/>
      <c r="RNN24" s="302"/>
      <c r="RNO24" s="302"/>
      <c r="RNP24" s="302"/>
      <c r="RNQ24" s="302"/>
      <c r="RNR24" s="302"/>
      <c r="RNS24" s="302"/>
      <c r="RNT24" s="302"/>
      <c r="RNU24" s="302"/>
      <c r="RNV24" s="302"/>
      <c r="RNW24" s="302"/>
      <c r="RNX24" s="302"/>
      <c r="RNY24" s="302"/>
      <c r="RNZ24" s="302"/>
      <c r="ROA24" s="302"/>
      <c r="ROB24" s="302"/>
      <c r="ROC24" s="302"/>
      <c r="ROD24" s="302"/>
      <c r="ROE24" s="302"/>
      <c r="ROF24" s="302"/>
      <c r="ROG24" s="302"/>
      <c r="ROH24" s="302"/>
      <c r="ROI24" s="302"/>
      <c r="ROJ24" s="302"/>
      <c r="ROK24" s="302"/>
      <c r="ROL24" s="302"/>
      <c r="ROM24" s="302"/>
      <c r="RON24" s="302"/>
      <c r="ROO24" s="302"/>
      <c r="ROP24" s="302"/>
      <c r="ROQ24" s="302"/>
      <c r="ROR24" s="302"/>
      <c r="ROS24" s="302"/>
      <c r="ROT24" s="302"/>
      <c r="ROU24" s="302"/>
      <c r="ROV24" s="302"/>
      <c r="ROW24" s="302"/>
      <c r="ROX24" s="302"/>
      <c r="ROY24" s="302"/>
      <c r="ROZ24" s="302"/>
      <c r="RPA24" s="302"/>
      <c r="RPB24" s="302"/>
      <c r="RPC24" s="302"/>
      <c r="RPD24" s="302"/>
      <c r="RPE24" s="302"/>
      <c r="RPF24" s="302"/>
      <c r="RPG24" s="302"/>
      <c r="RPH24" s="302"/>
      <c r="RPI24" s="302"/>
      <c r="RPJ24" s="302"/>
      <c r="RPK24" s="302"/>
      <c r="RPL24" s="302"/>
      <c r="RPM24" s="302"/>
      <c r="RPN24" s="302"/>
      <c r="RPO24" s="302"/>
      <c r="RPP24" s="302"/>
      <c r="RPQ24" s="302"/>
      <c r="RPR24" s="302"/>
      <c r="RPS24" s="302"/>
      <c r="RPT24" s="302"/>
      <c r="RPU24" s="302"/>
      <c r="RPV24" s="302"/>
      <c r="RPW24" s="302"/>
      <c r="RPX24" s="302"/>
      <c r="RPY24" s="302"/>
      <c r="RPZ24" s="302"/>
      <c r="RQA24" s="302"/>
      <c r="RQB24" s="302"/>
      <c r="RQC24" s="302"/>
      <c r="RQD24" s="302"/>
      <c r="RQE24" s="302"/>
      <c r="RQF24" s="302"/>
      <c r="RQG24" s="302"/>
      <c r="RQH24" s="302"/>
      <c r="RQI24" s="302"/>
      <c r="RQJ24" s="302"/>
      <c r="RQK24" s="302"/>
      <c r="RQL24" s="302"/>
      <c r="RQM24" s="302"/>
      <c r="RQN24" s="302"/>
      <c r="RQO24" s="302"/>
      <c r="RQP24" s="302"/>
      <c r="RQQ24" s="302"/>
      <c r="RQR24" s="302"/>
      <c r="RQS24" s="302"/>
      <c r="RQT24" s="302"/>
      <c r="RQU24" s="302"/>
      <c r="RQV24" s="302"/>
      <c r="RQW24" s="302"/>
      <c r="RQX24" s="302"/>
      <c r="RQY24" s="302"/>
      <c r="RQZ24" s="302"/>
      <c r="RRA24" s="302"/>
      <c r="RRB24" s="302"/>
      <c r="RRC24" s="302"/>
      <c r="RRD24" s="302"/>
      <c r="RRE24" s="302"/>
      <c r="RRF24" s="302"/>
      <c r="RRG24" s="302"/>
      <c r="RRH24" s="302"/>
      <c r="RRI24" s="302"/>
      <c r="RRJ24" s="302"/>
      <c r="RRK24" s="302"/>
      <c r="RRL24" s="302"/>
      <c r="RRM24" s="302"/>
      <c r="RRN24" s="302"/>
      <c r="RRO24" s="302"/>
      <c r="RRP24" s="302"/>
      <c r="RRQ24" s="302"/>
      <c r="RRR24" s="302"/>
      <c r="RRS24" s="302"/>
      <c r="RRT24" s="302"/>
      <c r="RRU24" s="302"/>
      <c r="RRV24" s="302"/>
      <c r="RRW24" s="302"/>
      <c r="RRX24" s="302"/>
      <c r="RRY24" s="302"/>
      <c r="RRZ24" s="302"/>
      <c r="RSA24" s="302"/>
      <c r="RSB24" s="302"/>
      <c r="RSC24" s="302"/>
      <c r="RSD24" s="302"/>
      <c r="RSE24" s="302"/>
      <c r="RSF24" s="302"/>
      <c r="RSG24" s="302"/>
      <c r="RSH24" s="302"/>
      <c r="RSI24" s="302"/>
      <c r="RSJ24" s="302"/>
      <c r="RSK24" s="302"/>
      <c r="RSL24" s="302"/>
      <c r="RSM24" s="302"/>
      <c r="RSN24" s="302"/>
      <c r="RSO24" s="302"/>
      <c r="RSP24" s="302"/>
      <c r="RSQ24" s="302"/>
      <c r="RSR24" s="302"/>
      <c r="RSS24" s="302"/>
      <c r="RST24" s="302"/>
      <c r="RSU24" s="302"/>
      <c r="RSV24" s="302"/>
      <c r="RSW24" s="302"/>
      <c r="RSX24" s="302"/>
      <c r="RSY24" s="302"/>
      <c r="RSZ24" s="302"/>
      <c r="RTA24" s="302"/>
      <c r="RTB24" s="302"/>
      <c r="RTC24" s="302"/>
      <c r="RTD24" s="302"/>
      <c r="RTE24" s="302"/>
      <c r="RTF24" s="302"/>
      <c r="RTG24" s="302"/>
      <c r="RTH24" s="302"/>
      <c r="RTI24" s="302"/>
      <c r="RTJ24" s="302"/>
      <c r="RTK24" s="302"/>
      <c r="RTL24" s="302"/>
      <c r="RTM24" s="302"/>
      <c r="RTN24" s="302"/>
      <c r="RTO24" s="302"/>
      <c r="RTP24" s="302"/>
      <c r="RTQ24" s="302"/>
      <c r="RTR24" s="302"/>
      <c r="RTS24" s="302"/>
      <c r="RTT24" s="302"/>
      <c r="RTU24" s="302"/>
      <c r="RTV24" s="302"/>
      <c r="RTW24" s="302"/>
      <c r="RTX24" s="302"/>
      <c r="RTY24" s="302"/>
      <c r="RTZ24" s="302"/>
      <c r="RUA24" s="302"/>
      <c r="RUB24" s="302"/>
      <c r="RUC24" s="302"/>
      <c r="RUD24" s="302"/>
      <c r="RUE24" s="302"/>
      <c r="RUF24" s="302"/>
      <c r="RUG24" s="302"/>
      <c r="RUH24" s="302"/>
      <c r="RUI24" s="302"/>
      <c r="RUJ24" s="302"/>
      <c r="RUK24" s="302"/>
      <c r="RUL24" s="302"/>
      <c r="RUM24" s="302"/>
      <c r="RUN24" s="302"/>
      <c r="RUO24" s="302"/>
      <c r="RUP24" s="302"/>
      <c r="RUQ24" s="302"/>
      <c r="RUR24" s="302"/>
      <c r="RUS24" s="302"/>
      <c r="RUT24" s="302"/>
      <c r="RUU24" s="302"/>
      <c r="RUV24" s="302"/>
      <c r="RUW24" s="302"/>
      <c r="RUX24" s="302"/>
      <c r="RUY24" s="302"/>
      <c r="RUZ24" s="302"/>
      <c r="RVA24" s="302"/>
      <c r="RVB24" s="302"/>
      <c r="RVC24" s="302"/>
      <c r="RVD24" s="302"/>
      <c r="RVE24" s="302"/>
      <c r="RVF24" s="302"/>
      <c r="RVG24" s="302"/>
      <c r="RVH24" s="302"/>
      <c r="RVI24" s="302"/>
      <c r="RVJ24" s="302"/>
      <c r="RVK24" s="302"/>
      <c r="RVL24" s="302"/>
      <c r="RVM24" s="302"/>
      <c r="RVN24" s="302"/>
      <c r="RVO24" s="302"/>
      <c r="RVP24" s="302"/>
      <c r="RVQ24" s="302"/>
      <c r="RVR24" s="302"/>
      <c r="RVS24" s="302"/>
      <c r="RVT24" s="302"/>
      <c r="RVU24" s="302"/>
      <c r="RVV24" s="302"/>
      <c r="RVW24" s="302"/>
      <c r="RVX24" s="302"/>
      <c r="RVY24" s="302"/>
      <c r="RVZ24" s="302"/>
      <c r="RWA24" s="302"/>
      <c r="RWB24" s="302"/>
      <c r="RWC24" s="302"/>
      <c r="RWD24" s="302"/>
      <c r="RWE24" s="302"/>
      <c r="RWF24" s="302"/>
      <c r="RWG24" s="302"/>
      <c r="RWH24" s="302"/>
      <c r="RWI24" s="302"/>
      <c r="RWJ24" s="302"/>
      <c r="RWK24" s="302"/>
      <c r="RWL24" s="302"/>
      <c r="RWM24" s="302"/>
      <c r="RWN24" s="302"/>
      <c r="RWO24" s="302"/>
      <c r="RWP24" s="302"/>
      <c r="RWQ24" s="302"/>
      <c r="RWR24" s="302"/>
      <c r="RWS24" s="302"/>
      <c r="RWT24" s="302"/>
      <c r="RWU24" s="302"/>
      <c r="RWV24" s="302"/>
      <c r="RWW24" s="302"/>
      <c r="RWX24" s="302"/>
      <c r="RWY24" s="302"/>
      <c r="RWZ24" s="302"/>
      <c r="RXA24" s="302"/>
      <c r="RXB24" s="302"/>
      <c r="RXC24" s="302"/>
      <c r="RXD24" s="302"/>
      <c r="RXE24" s="302"/>
      <c r="RXF24" s="302"/>
      <c r="RXG24" s="302"/>
      <c r="RXH24" s="302"/>
      <c r="RXI24" s="302"/>
      <c r="RXJ24" s="302"/>
      <c r="RXK24" s="302"/>
      <c r="RXL24" s="302"/>
      <c r="RXM24" s="302"/>
      <c r="RXN24" s="302"/>
      <c r="RXO24" s="302"/>
      <c r="RXP24" s="302"/>
      <c r="RXQ24" s="302"/>
      <c r="RXR24" s="302"/>
      <c r="RXS24" s="302"/>
      <c r="RXT24" s="302"/>
      <c r="RXU24" s="302"/>
      <c r="RXV24" s="302"/>
      <c r="RXW24" s="302"/>
      <c r="RXX24" s="302"/>
      <c r="RXY24" s="302"/>
      <c r="RXZ24" s="302"/>
      <c r="RYA24" s="302"/>
      <c r="RYB24" s="302"/>
      <c r="RYC24" s="302"/>
      <c r="RYD24" s="302"/>
      <c r="RYE24" s="302"/>
      <c r="RYF24" s="302"/>
      <c r="RYG24" s="302"/>
      <c r="RYH24" s="302"/>
      <c r="RYI24" s="302"/>
      <c r="RYJ24" s="302"/>
      <c r="RYK24" s="302"/>
      <c r="RYL24" s="302"/>
      <c r="RYM24" s="302"/>
      <c r="RYN24" s="302"/>
      <c r="RYO24" s="302"/>
      <c r="RYP24" s="302"/>
      <c r="RYQ24" s="302"/>
      <c r="RYR24" s="302"/>
      <c r="RYS24" s="302"/>
      <c r="RYT24" s="302"/>
      <c r="RYU24" s="302"/>
      <c r="RYV24" s="302"/>
      <c r="RYW24" s="302"/>
      <c r="RYX24" s="302"/>
      <c r="RYY24" s="302"/>
      <c r="RYZ24" s="302"/>
      <c r="RZA24" s="302"/>
      <c r="RZB24" s="302"/>
      <c r="RZC24" s="302"/>
      <c r="RZD24" s="302"/>
      <c r="RZE24" s="302"/>
      <c r="RZF24" s="302"/>
      <c r="RZG24" s="302"/>
      <c r="RZH24" s="302"/>
      <c r="RZI24" s="302"/>
      <c r="RZJ24" s="302"/>
      <c r="RZK24" s="302"/>
      <c r="RZL24" s="302"/>
      <c r="RZM24" s="302"/>
      <c r="RZN24" s="302"/>
      <c r="RZO24" s="302"/>
      <c r="RZP24" s="302"/>
      <c r="RZQ24" s="302"/>
      <c r="RZR24" s="302"/>
      <c r="RZS24" s="302"/>
      <c r="RZT24" s="302"/>
      <c r="RZU24" s="302"/>
      <c r="RZV24" s="302"/>
      <c r="RZW24" s="302"/>
      <c r="RZX24" s="302"/>
      <c r="RZY24" s="302"/>
      <c r="RZZ24" s="302"/>
      <c r="SAA24" s="302"/>
      <c r="SAB24" s="302"/>
      <c r="SAC24" s="302"/>
      <c r="SAD24" s="302"/>
      <c r="SAE24" s="302"/>
      <c r="SAF24" s="302"/>
      <c r="SAG24" s="302"/>
      <c r="SAH24" s="302"/>
      <c r="SAI24" s="302"/>
      <c r="SAJ24" s="302"/>
      <c r="SAK24" s="302"/>
      <c r="SAL24" s="302"/>
      <c r="SAM24" s="302"/>
      <c r="SAN24" s="302"/>
      <c r="SAO24" s="302"/>
      <c r="SAP24" s="302"/>
      <c r="SAQ24" s="302"/>
      <c r="SAR24" s="302"/>
      <c r="SAS24" s="302"/>
      <c r="SAT24" s="302"/>
      <c r="SAU24" s="302"/>
      <c r="SAV24" s="302"/>
      <c r="SAW24" s="302"/>
      <c r="SAX24" s="302"/>
      <c r="SAY24" s="302"/>
      <c r="SAZ24" s="302"/>
      <c r="SBA24" s="302"/>
      <c r="SBB24" s="302"/>
      <c r="SBC24" s="302"/>
      <c r="SBD24" s="302"/>
      <c r="SBE24" s="302"/>
      <c r="SBF24" s="302"/>
      <c r="SBG24" s="302"/>
      <c r="SBH24" s="302"/>
      <c r="SBI24" s="302"/>
      <c r="SBJ24" s="302"/>
      <c r="SBK24" s="302"/>
      <c r="SBL24" s="302"/>
      <c r="SBM24" s="302"/>
      <c r="SBN24" s="302"/>
      <c r="SBO24" s="302"/>
      <c r="SBP24" s="302"/>
      <c r="SBQ24" s="302"/>
      <c r="SBR24" s="302"/>
      <c r="SBS24" s="302"/>
      <c r="SBT24" s="302"/>
      <c r="SBU24" s="302"/>
      <c r="SBV24" s="302"/>
      <c r="SBW24" s="302"/>
      <c r="SBX24" s="302"/>
      <c r="SBY24" s="302"/>
      <c r="SBZ24" s="302"/>
      <c r="SCA24" s="302"/>
      <c r="SCB24" s="302"/>
      <c r="SCC24" s="302"/>
      <c r="SCD24" s="302"/>
      <c r="SCE24" s="302"/>
      <c r="SCF24" s="302"/>
      <c r="SCG24" s="302"/>
      <c r="SCH24" s="302"/>
      <c r="SCI24" s="302"/>
      <c r="SCJ24" s="302"/>
      <c r="SCK24" s="302"/>
      <c r="SCL24" s="302"/>
      <c r="SCM24" s="302"/>
      <c r="SCN24" s="302"/>
      <c r="SCO24" s="302"/>
      <c r="SCP24" s="302"/>
      <c r="SCQ24" s="302"/>
      <c r="SCR24" s="302"/>
      <c r="SCS24" s="302"/>
      <c r="SCT24" s="302"/>
      <c r="SCU24" s="302"/>
      <c r="SCV24" s="302"/>
      <c r="SCW24" s="302"/>
      <c r="SCX24" s="302"/>
      <c r="SCY24" s="302"/>
      <c r="SCZ24" s="302"/>
      <c r="SDA24" s="302"/>
      <c r="SDB24" s="302"/>
      <c r="SDC24" s="302"/>
      <c r="SDD24" s="302"/>
      <c r="SDE24" s="302"/>
      <c r="SDF24" s="302"/>
      <c r="SDG24" s="302"/>
      <c r="SDH24" s="302"/>
      <c r="SDI24" s="302"/>
      <c r="SDJ24" s="302"/>
      <c r="SDK24" s="302"/>
      <c r="SDL24" s="302"/>
      <c r="SDM24" s="302"/>
      <c r="SDN24" s="302"/>
      <c r="SDO24" s="302"/>
      <c r="SDP24" s="302"/>
      <c r="SDQ24" s="302"/>
      <c r="SDR24" s="302"/>
      <c r="SDS24" s="302"/>
      <c r="SDT24" s="302"/>
      <c r="SDU24" s="302"/>
      <c r="SDV24" s="302"/>
      <c r="SDW24" s="302"/>
      <c r="SDX24" s="302"/>
      <c r="SDY24" s="302"/>
      <c r="SDZ24" s="302"/>
      <c r="SEA24" s="302"/>
      <c r="SEB24" s="302"/>
      <c r="SEC24" s="302"/>
      <c r="SED24" s="302"/>
      <c r="SEE24" s="302"/>
      <c r="SEF24" s="302"/>
      <c r="SEG24" s="302"/>
      <c r="SEH24" s="302"/>
      <c r="SEI24" s="302"/>
      <c r="SEJ24" s="302"/>
      <c r="SEK24" s="302"/>
      <c r="SEL24" s="302"/>
      <c r="SEM24" s="302"/>
      <c r="SEN24" s="302"/>
      <c r="SEO24" s="302"/>
      <c r="SEP24" s="302"/>
      <c r="SEQ24" s="302"/>
      <c r="SER24" s="302"/>
      <c r="SES24" s="302"/>
      <c r="SET24" s="302"/>
      <c r="SEU24" s="302"/>
      <c r="SEV24" s="302"/>
      <c r="SEW24" s="302"/>
      <c r="SEX24" s="302"/>
      <c r="SEY24" s="302"/>
      <c r="SEZ24" s="302"/>
      <c r="SFA24" s="302"/>
      <c r="SFB24" s="302"/>
      <c r="SFC24" s="302"/>
      <c r="SFD24" s="302"/>
      <c r="SFE24" s="302"/>
      <c r="SFF24" s="302"/>
      <c r="SFG24" s="302"/>
      <c r="SFH24" s="302"/>
      <c r="SFI24" s="302"/>
      <c r="SFJ24" s="302"/>
      <c r="SFK24" s="302"/>
      <c r="SFL24" s="302"/>
      <c r="SFM24" s="302"/>
      <c r="SFN24" s="302"/>
      <c r="SFO24" s="302"/>
      <c r="SFP24" s="302"/>
      <c r="SFQ24" s="302"/>
      <c r="SFR24" s="302"/>
      <c r="SFS24" s="302"/>
      <c r="SFT24" s="302"/>
      <c r="SFU24" s="302"/>
      <c r="SFV24" s="302"/>
      <c r="SFW24" s="302"/>
      <c r="SFX24" s="302"/>
      <c r="SFY24" s="302"/>
      <c r="SFZ24" s="302"/>
      <c r="SGA24" s="302"/>
      <c r="SGB24" s="302"/>
      <c r="SGC24" s="302"/>
      <c r="SGD24" s="302"/>
      <c r="SGE24" s="302"/>
      <c r="SGF24" s="302"/>
      <c r="SGG24" s="302"/>
      <c r="SGH24" s="302"/>
      <c r="SGI24" s="302"/>
      <c r="SGJ24" s="302"/>
      <c r="SGK24" s="302"/>
      <c r="SGL24" s="302"/>
      <c r="SGM24" s="302"/>
      <c r="SGN24" s="302"/>
      <c r="SGO24" s="302"/>
      <c r="SGP24" s="302"/>
      <c r="SGQ24" s="302"/>
      <c r="SGR24" s="302"/>
      <c r="SGS24" s="302"/>
      <c r="SGT24" s="302"/>
      <c r="SGU24" s="302"/>
      <c r="SGV24" s="302"/>
      <c r="SGW24" s="302"/>
      <c r="SGX24" s="302"/>
      <c r="SGY24" s="302"/>
      <c r="SGZ24" s="302"/>
      <c r="SHA24" s="302"/>
      <c r="SHB24" s="302"/>
      <c r="SHC24" s="302"/>
      <c r="SHD24" s="302"/>
      <c r="SHE24" s="302"/>
      <c r="SHF24" s="302"/>
      <c r="SHG24" s="302"/>
      <c r="SHH24" s="302"/>
      <c r="SHI24" s="302"/>
      <c r="SHJ24" s="302"/>
      <c r="SHK24" s="302"/>
      <c r="SHL24" s="302"/>
      <c r="SHM24" s="302"/>
      <c r="SHN24" s="302"/>
      <c r="SHO24" s="302"/>
      <c r="SHP24" s="302"/>
      <c r="SHQ24" s="302"/>
      <c r="SHR24" s="302"/>
      <c r="SHS24" s="302"/>
      <c r="SHT24" s="302"/>
      <c r="SHU24" s="302"/>
      <c r="SHV24" s="302"/>
      <c r="SHW24" s="302"/>
      <c r="SHX24" s="302"/>
      <c r="SHY24" s="302"/>
      <c r="SHZ24" s="302"/>
      <c r="SIA24" s="302"/>
      <c r="SIB24" s="302"/>
      <c r="SIC24" s="302"/>
      <c r="SID24" s="302"/>
      <c r="SIE24" s="302"/>
      <c r="SIF24" s="302"/>
      <c r="SIG24" s="302"/>
      <c r="SIH24" s="302"/>
      <c r="SII24" s="302"/>
      <c r="SIJ24" s="302"/>
      <c r="SIK24" s="302"/>
      <c r="SIL24" s="302"/>
      <c r="SIM24" s="302"/>
      <c r="SIN24" s="302"/>
      <c r="SIO24" s="302"/>
      <c r="SIP24" s="302"/>
      <c r="SIQ24" s="302"/>
      <c r="SIR24" s="302"/>
      <c r="SIS24" s="302"/>
      <c r="SIT24" s="302"/>
      <c r="SIU24" s="302"/>
      <c r="SIV24" s="302"/>
      <c r="SIW24" s="302"/>
      <c r="SIX24" s="302"/>
      <c r="SIY24" s="302"/>
      <c r="SIZ24" s="302"/>
      <c r="SJA24" s="302"/>
      <c r="SJB24" s="302"/>
      <c r="SJC24" s="302"/>
      <c r="SJD24" s="302"/>
      <c r="SJE24" s="302"/>
      <c r="SJF24" s="302"/>
      <c r="SJG24" s="302"/>
      <c r="SJH24" s="302"/>
      <c r="SJI24" s="302"/>
      <c r="SJJ24" s="302"/>
      <c r="SJK24" s="302"/>
      <c r="SJL24" s="302"/>
      <c r="SJM24" s="302"/>
      <c r="SJN24" s="302"/>
      <c r="SJO24" s="302"/>
      <c r="SJP24" s="302"/>
      <c r="SJQ24" s="302"/>
      <c r="SJR24" s="302"/>
      <c r="SJS24" s="302"/>
      <c r="SJT24" s="302"/>
      <c r="SJU24" s="302"/>
      <c r="SJV24" s="302"/>
      <c r="SJW24" s="302"/>
      <c r="SJX24" s="302"/>
      <c r="SJY24" s="302"/>
      <c r="SJZ24" s="302"/>
      <c r="SKA24" s="302"/>
      <c r="SKB24" s="302"/>
      <c r="SKC24" s="302"/>
      <c r="SKD24" s="302"/>
      <c r="SKE24" s="302"/>
      <c r="SKF24" s="302"/>
      <c r="SKG24" s="302"/>
      <c r="SKH24" s="302"/>
      <c r="SKI24" s="302"/>
      <c r="SKJ24" s="302"/>
      <c r="SKK24" s="302"/>
      <c r="SKL24" s="302"/>
      <c r="SKM24" s="302"/>
      <c r="SKN24" s="302"/>
      <c r="SKO24" s="302"/>
      <c r="SKP24" s="302"/>
      <c r="SKQ24" s="302"/>
      <c r="SKR24" s="302"/>
      <c r="SKS24" s="302"/>
      <c r="SKT24" s="302"/>
      <c r="SKU24" s="302"/>
      <c r="SKV24" s="302"/>
      <c r="SKW24" s="302"/>
      <c r="SKX24" s="302"/>
      <c r="SKY24" s="302"/>
      <c r="SKZ24" s="302"/>
      <c r="SLA24" s="302"/>
      <c r="SLB24" s="302"/>
      <c r="SLC24" s="302"/>
      <c r="SLD24" s="302"/>
      <c r="SLE24" s="302"/>
      <c r="SLF24" s="302"/>
      <c r="SLG24" s="302"/>
      <c r="SLH24" s="302"/>
      <c r="SLI24" s="302"/>
      <c r="SLJ24" s="302"/>
      <c r="SLK24" s="302"/>
      <c r="SLL24" s="302"/>
      <c r="SLM24" s="302"/>
      <c r="SLN24" s="302"/>
      <c r="SLO24" s="302"/>
      <c r="SLP24" s="302"/>
      <c r="SLQ24" s="302"/>
      <c r="SLR24" s="302"/>
      <c r="SLS24" s="302"/>
      <c r="SLT24" s="302"/>
      <c r="SLU24" s="302"/>
      <c r="SLV24" s="302"/>
      <c r="SLW24" s="302"/>
      <c r="SLX24" s="302"/>
      <c r="SLY24" s="302"/>
      <c r="SLZ24" s="302"/>
      <c r="SMA24" s="302"/>
      <c r="SMB24" s="302"/>
      <c r="SMC24" s="302"/>
      <c r="SMD24" s="302"/>
      <c r="SME24" s="302"/>
      <c r="SMF24" s="302"/>
      <c r="SMG24" s="302"/>
      <c r="SMH24" s="302"/>
      <c r="SMI24" s="302"/>
      <c r="SMJ24" s="302"/>
      <c r="SMK24" s="302"/>
      <c r="SML24" s="302"/>
      <c r="SMM24" s="302"/>
      <c r="SMN24" s="302"/>
      <c r="SMO24" s="302"/>
      <c r="SMP24" s="302"/>
      <c r="SMQ24" s="302"/>
      <c r="SMR24" s="302"/>
      <c r="SMS24" s="302"/>
      <c r="SMT24" s="302"/>
      <c r="SMU24" s="302"/>
      <c r="SMV24" s="302"/>
      <c r="SMW24" s="302"/>
      <c r="SMX24" s="302"/>
      <c r="SMY24" s="302"/>
      <c r="SMZ24" s="302"/>
      <c r="SNA24" s="302"/>
      <c r="SNB24" s="302"/>
      <c r="SNC24" s="302"/>
      <c r="SND24" s="302"/>
      <c r="SNE24" s="302"/>
      <c r="SNF24" s="302"/>
      <c r="SNG24" s="302"/>
      <c r="SNH24" s="302"/>
      <c r="SNI24" s="302"/>
      <c r="SNJ24" s="302"/>
      <c r="SNK24" s="302"/>
      <c r="SNL24" s="302"/>
      <c r="SNM24" s="302"/>
      <c r="SNN24" s="302"/>
      <c r="SNO24" s="302"/>
      <c r="SNP24" s="302"/>
      <c r="SNQ24" s="302"/>
      <c r="SNR24" s="302"/>
      <c r="SNS24" s="302"/>
      <c r="SNT24" s="302"/>
      <c r="SNU24" s="302"/>
      <c r="SNV24" s="302"/>
      <c r="SNW24" s="302"/>
      <c r="SNX24" s="302"/>
      <c r="SNY24" s="302"/>
      <c r="SNZ24" s="302"/>
      <c r="SOA24" s="302"/>
      <c r="SOB24" s="302"/>
      <c r="SOC24" s="302"/>
      <c r="SOD24" s="302"/>
      <c r="SOE24" s="302"/>
      <c r="SOF24" s="302"/>
      <c r="SOG24" s="302"/>
      <c r="SOH24" s="302"/>
      <c r="SOI24" s="302"/>
      <c r="SOJ24" s="302"/>
      <c r="SOK24" s="302"/>
      <c r="SOL24" s="302"/>
      <c r="SOM24" s="302"/>
      <c r="SON24" s="302"/>
      <c r="SOO24" s="302"/>
      <c r="SOP24" s="302"/>
      <c r="SOQ24" s="302"/>
      <c r="SOR24" s="302"/>
      <c r="SOS24" s="302"/>
      <c r="SOT24" s="302"/>
      <c r="SOU24" s="302"/>
      <c r="SOV24" s="302"/>
      <c r="SOW24" s="302"/>
      <c r="SOX24" s="302"/>
      <c r="SOY24" s="302"/>
      <c r="SOZ24" s="302"/>
      <c r="SPA24" s="302"/>
      <c r="SPB24" s="302"/>
      <c r="SPC24" s="302"/>
      <c r="SPD24" s="302"/>
      <c r="SPE24" s="302"/>
      <c r="SPF24" s="302"/>
      <c r="SPG24" s="302"/>
      <c r="SPH24" s="302"/>
      <c r="SPI24" s="302"/>
      <c r="SPJ24" s="302"/>
      <c r="SPK24" s="302"/>
      <c r="SPL24" s="302"/>
      <c r="SPM24" s="302"/>
      <c r="SPN24" s="302"/>
      <c r="SPO24" s="302"/>
      <c r="SPP24" s="302"/>
      <c r="SPQ24" s="302"/>
      <c r="SPR24" s="302"/>
      <c r="SPS24" s="302"/>
      <c r="SPT24" s="302"/>
      <c r="SPU24" s="302"/>
      <c r="SPV24" s="302"/>
      <c r="SPW24" s="302"/>
      <c r="SPX24" s="302"/>
      <c r="SPY24" s="302"/>
      <c r="SPZ24" s="302"/>
      <c r="SQA24" s="302"/>
      <c r="SQB24" s="302"/>
      <c r="SQC24" s="302"/>
      <c r="SQD24" s="302"/>
      <c r="SQE24" s="302"/>
      <c r="SQF24" s="302"/>
      <c r="SQG24" s="302"/>
      <c r="SQH24" s="302"/>
      <c r="SQI24" s="302"/>
      <c r="SQJ24" s="302"/>
      <c r="SQK24" s="302"/>
      <c r="SQL24" s="302"/>
      <c r="SQM24" s="302"/>
      <c r="SQN24" s="302"/>
      <c r="SQO24" s="302"/>
      <c r="SQP24" s="302"/>
      <c r="SQQ24" s="302"/>
      <c r="SQR24" s="302"/>
      <c r="SQS24" s="302"/>
      <c r="SQT24" s="302"/>
      <c r="SQU24" s="302"/>
      <c r="SQV24" s="302"/>
      <c r="SQW24" s="302"/>
      <c r="SQX24" s="302"/>
      <c r="SQY24" s="302"/>
      <c r="SQZ24" s="302"/>
      <c r="SRA24" s="302"/>
      <c r="SRB24" s="302"/>
      <c r="SRC24" s="302"/>
      <c r="SRD24" s="302"/>
      <c r="SRE24" s="302"/>
      <c r="SRF24" s="302"/>
      <c r="SRG24" s="302"/>
      <c r="SRH24" s="302"/>
      <c r="SRI24" s="302"/>
      <c r="SRJ24" s="302"/>
      <c r="SRK24" s="302"/>
      <c r="SRL24" s="302"/>
      <c r="SRM24" s="302"/>
      <c r="SRN24" s="302"/>
      <c r="SRO24" s="302"/>
      <c r="SRP24" s="302"/>
      <c r="SRQ24" s="302"/>
      <c r="SRR24" s="302"/>
      <c r="SRS24" s="302"/>
      <c r="SRT24" s="302"/>
      <c r="SRU24" s="302"/>
      <c r="SRV24" s="302"/>
      <c r="SRW24" s="302"/>
      <c r="SRX24" s="302"/>
      <c r="SRY24" s="302"/>
      <c r="SRZ24" s="302"/>
      <c r="SSA24" s="302"/>
      <c r="SSB24" s="302"/>
      <c r="SSC24" s="302"/>
      <c r="SSD24" s="302"/>
      <c r="SSE24" s="302"/>
      <c r="SSF24" s="302"/>
      <c r="SSG24" s="302"/>
      <c r="SSH24" s="302"/>
      <c r="SSI24" s="302"/>
      <c r="SSJ24" s="302"/>
      <c r="SSK24" s="302"/>
      <c r="SSL24" s="302"/>
      <c r="SSM24" s="302"/>
      <c r="SSN24" s="302"/>
      <c r="SSO24" s="302"/>
      <c r="SSP24" s="302"/>
      <c r="SSQ24" s="302"/>
      <c r="SSR24" s="302"/>
      <c r="SSS24" s="302"/>
      <c r="SST24" s="302"/>
      <c r="SSU24" s="302"/>
      <c r="SSV24" s="302"/>
      <c r="SSW24" s="302"/>
      <c r="SSX24" s="302"/>
      <c r="SSY24" s="302"/>
      <c r="SSZ24" s="302"/>
      <c r="STA24" s="302"/>
      <c r="STB24" s="302"/>
      <c r="STC24" s="302"/>
      <c r="STD24" s="302"/>
      <c r="STE24" s="302"/>
      <c r="STF24" s="302"/>
      <c r="STG24" s="302"/>
      <c r="STH24" s="302"/>
      <c r="STI24" s="302"/>
      <c r="STJ24" s="302"/>
      <c r="STK24" s="302"/>
      <c r="STL24" s="302"/>
      <c r="STM24" s="302"/>
      <c r="STN24" s="302"/>
      <c r="STO24" s="302"/>
      <c r="STP24" s="302"/>
      <c r="STQ24" s="302"/>
      <c r="STR24" s="302"/>
      <c r="STS24" s="302"/>
      <c r="STT24" s="302"/>
      <c r="STU24" s="302"/>
      <c r="STV24" s="302"/>
      <c r="STW24" s="302"/>
      <c r="STX24" s="302"/>
      <c r="STY24" s="302"/>
      <c r="STZ24" s="302"/>
      <c r="SUA24" s="302"/>
      <c r="SUB24" s="302"/>
      <c r="SUC24" s="302"/>
      <c r="SUD24" s="302"/>
      <c r="SUE24" s="302"/>
      <c r="SUF24" s="302"/>
      <c r="SUG24" s="302"/>
      <c r="SUH24" s="302"/>
      <c r="SUI24" s="302"/>
      <c r="SUJ24" s="302"/>
      <c r="SUK24" s="302"/>
      <c r="SUL24" s="302"/>
      <c r="SUM24" s="302"/>
      <c r="SUN24" s="302"/>
      <c r="SUO24" s="302"/>
      <c r="SUP24" s="302"/>
      <c r="SUQ24" s="302"/>
      <c r="SUR24" s="302"/>
      <c r="SUS24" s="302"/>
      <c r="SUT24" s="302"/>
      <c r="SUU24" s="302"/>
      <c r="SUV24" s="302"/>
      <c r="SUW24" s="302"/>
      <c r="SUX24" s="302"/>
      <c r="SUY24" s="302"/>
      <c r="SUZ24" s="302"/>
      <c r="SVA24" s="302"/>
      <c r="SVB24" s="302"/>
      <c r="SVC24" s="302"/>
      <c r="SVD24" s="302"/>
      <c r="SVE24" s="302"/>
      <c r="SVF24" s="302"/>
      <c r="SVG24" s="302"/>
      <c r="SVH24" s="302"/>
      <c r="SVI24" s="302"/>
      <c r="SVJ24" s="302"/>
      <c r="SVK24" s="302"/>
      <c r="SVL24" s="302"/>
      <c r="SVM24" s="302"/>
      <c r="SVN24" s="302"/>
      <c r="SVO24" s="302"/>
      <c r="SVP24" s="302"/>
      <c r="SVQ24" s="302"/>
      <c r="SVR24" s="302"/>
      <c r="SVS24" s="302"/>
      <c r="SVT24" s="302"/>
      <c r="SVU24" s="302"/>
      <c r="SVV24" s="302"/>
      <c r="SVW24" s="302"/>
      <c r="SVX24" s="302"/>
      <c r="SVY24" s="302"/>
      <c r="SVZ24" s="302"/>
      <c r="SWA24" s="302"/>
      <c r="SWB24" s="302"/>
      <c r="SWC24" s="302"/>
      <c r="SWD24" s="302"/>
      <c r="SWE24" s="302"/>
      <c r="SWF24" s="302"/>
      <c r="SWG24" s="302"/>
      <c r="SWH24" s="302"/>
      <c r="SWI24" s="302"/>
      <c r="SWJ24" s="302"/>
      <c r="SWK24" s="302"/>
      <c r="SWL24" s="302"/>
      <c r="SWM24" s="302"/>
      <c r="SWN24" s="302"/>
      <c r="SWO24" s="302"/>
      <c r="SWP24" s="302"/>
      <c r="SWQ24" s="302"/>
      <c r="SWR24" s="302"/>
      <c r="SWS24" s="302"/>
      <c r="SWT24" s="302"/>
      <c r="SWU24" s="302"/>
      <c r="SWV24" s="302"/>
      <c r="SWW24" s="302"/>
      <c r="SWX24" s="302"/>
      <c r="SWY24" s="302"/>
      <c r="SWZ24" s="302"/>
      <c r="SXA24" s="302"/>
      <c r="SXB24" s="302"/>
      <c r="SXC24" s="302"/>
      <c r="SXD24" s="302"/>
      <c r="SXE24" s="302"/>
      <c r="SXF24" s="302"/>
      <c r="SXG24" s="302"/>
      <c r="SXH24" s="302"/>
      <c r="SXI24" s="302"/>
      <c r="SXJ24" s="302"/>
      <c r="SXK24" s="302"/>
      <c r="SXL24" s="302"/>
      <c r="SXM24" s="302"/>
      <c r="SXN24" s="302"/>
      <c r="SXO24" s="302"/>
      <c r="SXP24" s="302"/>
      <c r="SXQ24" s="302"/>
      <c r="SXR24" s="302"/>
      <c r="SXS24" s="302"/>
      <c r="SXT24" s="302"/>
      <c r="SXU24" s="302"/>
      <c r="SXV24" s="302"/>
      <c r="SXW24" s="302"/>
      <c r="SXX24" s="302"/>
      <c r="SXY24" s="302"/>
      <c r="SXZ24" s="302"/>
      <c r="SYA24" s="302"/>
      <c r="SYB24" s="302"/>
      <c r="SYC24" s="302"/>
      <c r="SYD24" s="302"/>
      <c r="SYE24" s="302"/>
      <c r="SYF24" s="302"/>
      <c r="SYG24" s="302"/>
      <c r="SYH24" s="302"/>
      <c r="SYI24" s="302"/>
      <c r="SYJ24" s="302"/>
      <c r="SYK24" s="302"/>
      <c r="SYL24" s="302"/>
      <c r="SYM24" s="302"/>
      <c r="SYN24" s="302"/>
      <c r="SYO24" s="302"/>
      <c r="SYP24" s="302"/>
      <c r="SYQ24" s="302"/>
      <c r="SYR24" s="302"/>
      <c r="SYS24" s="302"/>
      <c r="SYT24" s="302"/>
      <c r="SYU24" s="302"/>
      <c r="SYV24" s="302"/>
      <c r="SYW24" s="302"/>
      <c r="SYX24" s="302"/>
      <c r="SYY24" s="302"/>
      <c r="SYZ24" s="302"/>
      <c r="SZA24" s="302"/>
      <c r="SZB24" s="302"/>
      <c r="SZC24" s="302"/>
      <c r="SZD24" s="302"/>
      <c r="SZE24" s="302"/>
      <c r="SZF24" s="302"/>
      <c r="SZG24" s="302"/>
      <c r="SZH24" s="302"/>
      <c r="SZI24" s="302"/>
      <c r="SZJ24" s="302"/>
      <c r="SZK24" s="302"/>
      <c r="SZL24" s="302"/>
      <c r="SZM24" s="302"/>
      <c r="SZN24" s="302"/>
      <c r="SZO24" s="302"/>
      <c r="SZP24" s="302"/>
      <c r="SZQ24" s="302"/>
      <c r="SZR24" s="302"/>
      <c r="SZS24" s="302"/>
      <c r="SZT24" s="302"/>
      <c r="SZU24" s="302"/>
      <c r="SZV24" s="302"/>
      <c r="SZW24" s="302"/>
      <c r="SZX24" s="302"/>
      <c r="SZY24" s="302"/>
      <c r="SZZ24" s="302"/>
      <c r="TAA24" s="302"/>
      <c r="TAB24" s="302"/>
      <c r="TAC24" s="302"/>
      <c r="TAD24" s="302"/>
      <c r="TAE24" s="302"/>
      <c r="TAF24" s="302"/>
      <c r="TAG24" s="302"/>
      <c r="TAH24" s="302"/>
      <c r="TAI24" s="302"/>
      <c r="TAJ24" s="302"/>
      <c r="TAK24" s="302"/>
      <c r="TAL24" s="302"/>
      <c r="TAM24" s="302"/>
      <c r="TAN24" s="302"/>
      <c r="TAO24" s="302"/>
      <c r="TAP24" s="302"/>
      <c r="TAQ24" s="302"/>
      <c r="TAR24" s="302"/>
      <c r="TAS24" s="302"/>
      <c r="TAT24" s="302"/>
      <c r="TAU24" s="302"/>
      <c r="TAV24" s="302"/>
      <c r="TAW24" s="302"/>
      <c r="TAX24" s="302"/>
      <c r="TAY24" s="302"/>
      <c r="TAZ24" s="302"/>
      <c r="TBA24" s="302"/>
      <c r="TBB24" s="302"/>
      <c r="TBC24" s="302"/>
      <c r="TBD24" s="302"/>
      <c r="TBE24" s="302"/>
      <c r="TBF24" s="302"/>
      <c r="TBG24" s="302"/>
      <c r="TBH24" s="302"/>
      <c r="TBI24" s="302"/>
      <c r="TBJ24" s="302"/>
      <c r="TBK24" s="302"/>
      <c r="TBL24" s="302"/>
      <c r="TBM24" s="302"/>
      <c r="TBN24" s="302"/>
      <c r="TBO24" s="302"/>
      <c r="TBP24" s="302"/>
      <c r="TBQ24" s="302"/>
      <c r="TBR24" s="302"/>
      <c r="TBS24" s="302"/>
      <c r="TBT24" s="302"/>
      <c r="TBU24" s="302"/>
      <c r="TBV24" s="302"/>
      <c r="TBW24" s="302"/>
      <c r="TBX24" s="302"/>
      <c r="TBY24" s="302"/>
      <c r="TBZ24" s="302"/>
      <c r="TCA24" s="302"/>
      <c r="TCB24" s="302"/>
      <c r="TCC24" s="302"/>
      <c r="TCD24" s="302"/>
      <c r="TCE24" s="302"/>
      <c r="TCF24" s="302"/>
      <c r="TCG24" s="302"/>
      <c r="TCH24" s="302"/>
      <c r="TCI24" s="302"/>
      <c r="TCJ24" s="302"/>
      <c r="TCK24" s="302"/>
      <c r="TCL24" s="302"/>
      <c r="TCM24" s="302"/>
      <c r="TCN24" s="302"/>
      <c r="TCO24" s="302"/>
      <c r="TCP24" s="302"/>
      <c r="TCQ24" s="302"/>
      <c r="TCR24" s="302"/>
      <c r="TCS24" s="302"/>
      <c r="TCT24" s="302"/>
      <c r="TCU24" s="302"/>
      <c r="TCV24" s="302"/>
      <c r="TCW24" s="302"/>
      <c r="TCX24" s="302"/>
      <c r="TCY24" s="302"/>
      <c r="TCZ24" s="302"/>
      <c r="TDA24" s="302"/>
      <c r="TDB24" s="302"/>
      <c r="TDC24" s="302"/>
      <c r="TDD24" s="302"/>
      <c r="TDE24" s="302"/>
      <c r="TDF24" s="302"/>
      <c r="TDG24" s="302"/>
      <c r="TDH24" s="302"/>
      <c r="TDI24" s="302"/>
      <c r="TDJ24" s="302"/>
      <c r="TDK24" s="302"/>
      <c r="TDL24" s="302"/>
      <c r="TDM24" s="302"/>
      <c r="TDN24" s="302"/>
      <c r="TDO24" s="302"/>
      <c r="TDP24" s="302"/>
      <c r="TDQ24" s="302"/>
      <c r="TDR24" s="302"/>
      <c r="TDS24" s="302"/>
      <c r="TDT24" s="302"/>
      <c r="TDU24" s="302"/>
      <c r="TDV24" s="302"/>
      <c r="TDW24" s="302"/>
      <c r="TDX24" s="302"/>
      <c r="TDY24" s="302"/>
      <c r="TDZ24" s="302"/>
      <c r="TEA24" s="302"/>
      <c r="TEB24" s="302"/>
      <c r="TEC24" s="302"/>
      <c r="TED24" s="302"/>
      <c r="TEE24" s="302"/>
      <c r="TEF24" s="302"/>
      <c r="TEG24" s="302"/>
      <c r="TEH24" s="302"/>
      <c r="TEI24" s="302"/>
      <c r="TEJ24" s="302"/>
      <c r="TEK24" s="302"/>
      <c r="TEL24" s="302"/>
      <c r="TEM24" s="302"/>
      <c r="TEN24" s="302"/>
      <c r="TEO24" s="302"/>
      <c r="TEP24" s="302"/>
      <c r="TEQ24" s="302"/>
      <c r="TER24" s="302"/>
      <c r="TES24" s="302"/>
      <c r="TET24" s="302"/>
      <c r="TEU24" s="302"/>
      <c r="TEV24" s="302"/>
      <c r="TEW24" s="302"/>
      <c r="TEX24" s="302"/>
      <c r="TEY24" s="302"/>
      <c r="TEZ24" s="302"/>
      <c r="TFA24" s="302"/>
      <c r="TFB24" s="302"/>
      <c r="TFC24" s="302"/>
      <c r="TFD24" s="302"/>
      <c r="TFE24" s="302"/>
      <c r="TFF24" s="302"/>
      <c r="TFG24" s="302"/>
      <c r="TFH24" s="302"/>
      <c r="TFI24" s="302"/>
      <c r="TFJ24" s="302"/>
      <c r="TFK24" s="302"/>
      <c r="TFL24" s="302"/>
      <c r="TFM24" s="302"/>
      <c r="TFN24" s="302"/>
      <c r="TFO24" s="302"/>
      <c r="TFP24" s="302"/>
      <c r="TFQ24" s="302"/>
      <c r="TFR24" s="302"/>
      <c r="TFS24" s="302"/>
      <c r="TFT24" s="302"/>
      <c r="TFU24" s="302"/>
      <c r="TFV24" s="302"/>
      <c r="TFW24" s="302"/>
      <c r="TFX24" s="302"/>
      <c r="TFY24" s="302"/>
      <c r="TFZ24" s="302"/>
      <c r="TGA24" s="302"/>
      <c r="TGB24" s="302"/>
      <c r="TGC24" s="302"/>
      <c r="TGD24" s="302"/>
      <c r="TGE24" s="302"/>
      <c r="TGF24" s="302"/>
      <c r="TGG24" s="302"/>
      <c r="TGH24" s="302"/>
      <c r="TGI24" s="302"/>
      <c r="TGJ24" s="302"/>
      <c r="TGK24" s="302"/>
      <c r="TGL24" s="302"/>
      <c r="TGM24" s="302"/>
      <c r="TGN24" s="302"/>
      <c r="TGO24" s="302"/>
      <c r="TGP24" s="302"/>
      <c r="TGQ24" s="302"/>
      <c r="TGR24" s="302"/>
      <c r="TGS24" s="302"/>
      <c r="TGT24" s="302"/>
      <c r="TGU24" s="302"/>
      <c r="TGV24" s="302"/>
      <c r="TGW24" s="302"/>
      <c r="TGX24" s="302"/>
      <c r="TGY24" s="302"/>
      <c r="TGZ24" s="302"/>
      <c r="THA24" s="302"/>
      <c r="THB24" s="302"/>
      <c r="THC24" s="302"/>
      <c r="THD24" s="302"/>
      <c r="THE24" s="302"/>
      <c r="THF24" s="302"/>
      <c r="THG24" s="302"/>
      <c r="THH24" s="302"/>
      <c r="THI24" s="302"/>
      <c r="THJ24" s="302"/>
      <c r="THK24" s="302"/>
      <c r="THL24" s="302"/>
      <c r="THM24" s="302"/>
      <c r="THN24" s="302"/>
      <c r="THO24" s="302"/>
      <c r="THP24" s="302"/>
      <c r="THQ24" s="302"/>
      <c r="THR24" s="302"/>
      <c r="THS24" s="302"/>
      <c r="THT24" s="302"/>
      <c r="THU24" s="302"/>
      <c r="THV24" s="302"/>
      <c r="THW24" s="302"/>
      <c r="THX24" s="302"/>
      <c r="THY24" s="302"/>
      <c r="THZ24" s="302"/>
      <c r="TIA24" s="302"/>
      <c r="TIB24" s="302"/>
      <c r="TIC24" s="302"/>
      <c r="TID24" s="302"/>
      <c r="TIE24" s="302"/>
      <c r="TIF24" s="302"/>
      <c r="TIG24" s="302"/>
      <c r="TIH24" s="302"/>
      <c r="TII24" s="302"/>
      <c r="TIJ24" s="302"/>
      <c r="TIK24" s="302"/>
      <c r="TIL24" s="302"/>
      <c r="TIM24" s="302"/>
      <c r="TIN24" s="302"/>
      <c r="TIO24" s="302"/>
      <c r="TIP24" s="302"/>
      <c r="TIQ24" s="302"/>
      <c r="TIR24" s="302"/>
      <c r="TIS24" s="302"/>
      <c r="TIT24" s="302"/>
      <c r="TIU24" s="302"/>
      <c r="TIV24" s="302"/>
      <c r="TIW24" s="302"/>
      <c r="TIX24" s="302"/>
      <c r="TIY24" s="302"/>
      <c r="TIZ24" s="302"/>
      <c r="TJA24" s="302"/>
      <c r="TJB24" s="302"/>
      <c r="TJC24" s="302"/>
      <c r="TJD24" s="302"/>
      <c r="TJE24" s="302"/>
      <c r="TJF24" s="302"/>
      <c r="TJG24" s="302"/>
      <c r="TJH24" s="302"/>
      <c r="TJI24" s="302"/>
      <c r="TJJ24" s="302"/>
      <c r="TJK24" s="302"/>
      <c r="TJL24" s="302"/>
      <c r="TJM24" s="302"/>
      <c r="TJN24" s="302"/>
      <c r="TJO24" s="302"/>
      <c r="TJP24" s="302"/>
      <c r="TJQ24" s="302"/>
      <c r="TJR24" s="302"/>
      <c r="TJS24" s="302"/>
      <c r="TJT24" s="302"/>
      <c r="TJU24" s="302"/>
      <c r="TJV24" s="302"/>
      <c r="TJW24" s="302"/>
      <c r="TJX24" s="302"/>
      <c r="TJY24" s="302"/>
      <c r="TJZ24" s="302"/>
      <c r="TKA24" s="302"/>
      <c r="TKB24" s="302"/>
      <c r="TKC24" s="302"/>
      <c r="TKD24" s="302"/>
      <c r="TKE24" s="302"/>
      <c r="TKF24" s="302"/>
      <c r="TKG24" s="302"/>
      <c r="TKH24" s="302"/>
      <c r="TKI24" s="302"/>
      <c r="TKJ24" s="302"/>
      <c r="TKK24" s="302"/>
      <c r="TKL24" s="302"/>
      <c r="TKM24" s="302"/>
      <c r="TKN24" s="302"/>
      <c r="TKO24" s="302"/>
      <c r="TKP24" s="302"/>
      <c r="TKQ24" s="302"/>
      <c r="TKR24" s="302"/>
      <c r="TKS24" s="302"/>
      <c r="TKT24" s="302"/>
      <c r="TKU24" s="302"/>
      <c r="TKV24" s="302"/>
      <c r="TKW24" s="302"/>
      <c r="TKX24" s="302"/>
      <c r="TKY24" s="302"/>
      <c r="TKZ24" s="302"/>
      <c r="TLA24" s="302"/>
      <c r="TLB24" s="302"/>
      <c r="TLC24" s="302"/>
      <c r="TLD24" s="302"/>
      <c r="TLE24" s="302"/>
      <c r="TLF24" s="302"/>
      <c r="TLG24" s="302"/>
      <c r="TLH24" s="302"/>
      <c r="TLI24" s="302"/>
      <c r="TLJ24" s="302"/>
      <c r="TLK24" s="302"/>
      <c r="TLL24" s="302"/>
      <c r="TLM24" s="302"/>
      <c r="TLN24" s="302"/>
      <c r="TLO24" s="302"/>
      <c r="TLP24" s="302"/>
      <c r="TLQ24" s="302"/>
      <c r="TLR24" s="302"/>
      <c r="TLS24" s="302"/>
      <c r="TLT24" s="302"/>
      <c r="TLU24" s="302"/>
      <c r="TLV24" s="302"/>
      <c r="TLW24" s="302"/>
      <c r="TLX24" s="302"/>
      <c r="TLY24" s="302"/>
      <c r="TLZ24" s="302"/>
      <c r="TMA24" s="302"/>
      <c r="TMB24" s="302"/>
      <c r="TMC24" s="302"/>
      <c r="TMD24" s="302"/>
      <c r="TME24" s="302"/>
      <c r="TMF24" s="302"/>
      <c r="TMG24" s="302"/>
      <c r="TMH24" s="302"/>
      <c r="TMI24" s="302"/>
      <c r="TMJ24" s="302"/>
      <c r="TMK24" s="302"/>
      <c r="TML24" s="302"/>
      <c r="TMM24" s="302"/>
      <c r="TMN24" s="302"/>
      <c r="TMO24" s="302"/>
      <c r="TMP24" s="302"/>
      <c r="TMQ24" s="302"/>
      <c r="TMR24" s="302"/>
      <c r="TMS24" s="302"/>
      <c r="TMT24" s="302"/>
      <c r="TMU24" s="302"/>
      <c r="TMV24" s="302"/>
      <c r="TMW24" s="302"/>
      <c r="TMX24" s="302"/>
      <c r="TMY24" s="302"/>
      <c r="TMZ24" s="302"/>
      <c r="TNA24" s="302"/>
      <c r="TNB24" s="302"/>
      <c r="TNC24" s="302"/>
      <c r="TND24" s="302"/>
      <c r="TNE24" s="302"/>
      <c r="TNF24" s="302"/>
      <c r="TNG24" s="302"/>
      <c r="TNH24" s="302"/>
      <c r="TNI24" s="302"/>
      <c r="TNJ24" s="302"/>
      <c r="TNK24" s="302"/>
      <c r="TNL24" s="302"/>
      <c r="TNM24" s="302"/>
      <c r="TNN24" s="302"/>
      <c r="TNO24" s="302"/>
      <c r="TNP24" s="302"/>
      <c r="TNQ24" s="302"/>
      <c r="TNR24" s="302"/>
      <c r="TNS24" s="302"/>
      <c r="TNT24" s="302"/>
      <c r="TNU24" s="302"/>
      <c r="TNV24" s="302"/>
      <c r="TNW24" s="302"/>
      <c r="TNX24" s="302"/>
      <c r="TNY24" s="302"/>
      <c r="TNZ24" s="302"/>
      <c r="TOA24" s="302"/>
      <c r="TOB24" s="302"/>
      <c r="TOC24" s="302"/>
      <c r="TOD24" s="302"/>
      <c r="TOE24" s="302"/>
      <c r="TOF24" s="302"/>
      <c r="TOG24" s="302"/>
      <c r="TOH24" s="302"/>
      <c r="TOI24" s="302"/>
      <c r="TOJ24" s="302"/>
      <c r="TOK24" s="302"/>
      <c r="TOL24" s="302"/>
      <c r="TOM24" s="302"/>
      <c r="TON24" s="302"/>
      <c r="TOO24" s="302"/>
      <c r="TOP24" s="302"/>
      <c r="TOQ24" s="302"/>
      <c r="TOR24" s="302"/>
      <c r="TOS24" s="302"/>
      <c r="TOT24" s="302"/>
      <c r="TOU24" s="302"/>
      <c r="TOV24" s="302"/>
      <c r="TOW24" s="302"/>
      <c r="TOX24" s="302"/>
      <c r="TOY24" s="302"/>
      <c r="TOZ24" s="302"/>
      <c r="TPA24" s="302"/>
      <c r="TPB24" s="302"/>
      <c r="TPC24" s="302"/>
      <c r="TPD24" s="302"/>
      <c r="TPE24" s="302"/>
      <c r="TPF24" s="302"/>
      <c r="TPG24" s="302"/>
      <c r="TPH24" s="302"/>
      <c r="TPI24" s="302"/>
      <c r="TPJ24" s="302"/>
      <c r="TPK24" s="302"/>
      <c r="TPL24" s="302"/>
      <c r="TPM24" s="302"/>
      <c r="TPN24" s="302"/>
      <c r="TPO24" s="302"/>
      <c r="TPP24" s="302"/>
      <c r="TPQ24" s="302"/>
      <c r="TPR24" s="302"/>
      <c r="TPS24" s="302"/>
      <c r="TPT24" s="302"/>
      <c r="TPU24" s="302"/>
      <c r="TPV24" s="302"/>
      <c r="TPW24" s="302"/>
      <c r="TPX24" s="302"/>
      <c r="TPY24" s="302"/>
      <c r="TPZ24" s="302"/>
      <c r="TQA24" s="302"/>
      <c r="TQB24" s="302"/>
      <c r="TQC24" s="302"/>
      <c r="TQD24" s="302"/>
      <c r="TQE24" s="302"/>
      <c r="TQF24" s="302"/>
      <c r="TQG24" s="302"/>
      <c r="TQH24" s="302"/>
      <c r="TQI24" s="302"/>
      <c r="TQJ24" s="302"/>
      <c r="TQK24" s="302"/>
      <c r="TQL24" s="302"/>
      <c r="TQM24" s="302"/>
      <c r="TQN24" s="302"/>
      <c r="TQO24" s="302"/>
      <c r="TQP24" s="302"/>
      <c r="TQQ24" s="302"/>
      <c r="TQR24" s="302"/>
      <c r="TQS24" s="302"/>
      <c r="TQT24" s="302"/>
      <c r="TQU24" s="302"/>
      <c r="TQV24" s="302"/>
      <c r="TQW24" s="302"/>
      <c r="TQX24" s="302"/>
      <c r="TQY24" s="302"/>
      <c r="TQZ24" s="302"/>
      <c r="TRA24" s="302"/>
      <c r="TRB24" s="302"/>
      <c r="TRC24" s="302"/>
      <c r="TRD24" s="302"/>
      <c r="TRE24" s="302"/>
      <c r="TRF24" s="302"/>
      <c r="TRG24" s="302"/>
      <c r="TRH24" s="302"/>
      <c r="TRI24" s="302"/>
      <c r="TRJ24" s="302"/>
      <c r="TRK24" s="302"/>
      <c r="TRL24" s="302"/>
      <c r="TRM24" s="302"/>
      <c r="TRN24" s="302"/>
      <c r="TRO24" s="302"/>
      <c r="TRP24" s="302"/>
      <c r="TRQ24" s="302"/>
      <c r="TRR24" s="302"/>
      <c r="TRS24" s="302"/>
      <c r="TRT24" s="302"/>
      <c r="TRU24" s="302"/>
      <c r="TRV24" s="302"/>
      <c r="TRW24" s="302"/>
      <c r="TRX24" s="302"/>
      <c r="TRY24" s="302"/>
      <c r="TRZ24" s="302"/>
      <c r="TSA24" s="302"/>
      <c r="TSB24" s="302"/>
      <c r="TSC24" s="302"/>
      <c r="TSD24" s="302"/>
      <c r="TSE24" s="302"/>
      <c r="TSF24" s="302"/>
      <c r="TSG24" s="302"/>
      <c r="TSH24" s="302"/>
      <c r="TSI24" s="302"/>
      <c r="TSJ24" s="302"/>
      <c r="TSK24" s="302"/>
      <c r="TSL24" s="302"/>
      <c r="TSM24" s="302"/>
      <c r="TSN24" s="302"/>
      <c r="TSO24" s="302"/>
      <c r="TSP24" s="302"/>
      <c r="TSQ24" s="302"/>
      <c r="TSR24" s="302"/>
      <c r="TSS24" s="302"/>
      <c r="TST24" s="302"/>
      <c r="TSU24" s="302"/>
      <c r="TSV24" s="302"/>
      <c r="TSW24" s="302"/>
      <c r="TSX24" s="302"/>
      <c r="TSY24" s="302"/>
      <c r="TSZ24" s="302"/>
      <c r="TTA24" s="302"/>
      <c r="TTB24" s="302"/>
      <c r="TTC24" s="302"/>
      <c r="TTD24" s="302"/>
      <c r="TTE24" s="302"/>
      <c r="TTF24" s="302"/>
      <c r="TTG24" s="302"/>
      <c r="TTH24" s="302"/>
      <c r="TTI24" s="302"/>
      <c r="TTJ24" s="302"/>
      <c r="TTK24" s="302"/>
      <c r="TTL24" s="302"/>
      <c r="TTM24" s="302"/>
      <c r="TTN24" s="302"/>
      <c r="TTO24" s="302"/>
      <c r="TTP24" s="302"/>
      <c r="TTQ24" s="302"/>
      <c r="TTR24" s="302"/>
      <c r="TTS24" s="302"/>
      <c r="TTT24" s="302"/>
      <c r="TTU24" s="302"/>
      <c r="TTV24" s="302"/>
      <c r="TTW24" s="302"/>
      <c r="TTX24" s="302"/>
      <c r="TTY24" s="302"/>
      <c r="TTZ24" s="302"/>
      <c r="TUA24" s="302"/>
      <c r="TUB24" s="302"/>
      <c r="TUC24" s="302"/>
      <c r="TUD24" s="302"/>
      <c r="TUE24" s="302"/>
      <c r="TUF24" s="302"/>
      <c r="TUG24" s="302"/>
      <c r="TUH24" s="302"/>
      <c r="TUI24" s="302"/>
      <c r="TUJ24" s="302"/>
      <c r="TUK24" s="302"/>
      <c r="TUL24" s="302"/>
      <c r="TUM24" s="302"/>
      <c r="TUN24" s="302"/>
      <c r="TUO24" s="302"/>
      <c r="TUP24" s="302"/>
      <c r="TUQ24" s="302"/>
      <c r="TUR24" s="302"/>
      <c r="TUS24" s="302"/>
      <c r="TUT24" s="302"/>
      <c r="TUU24" s="302"/>
      <c r="TUV24" s="302"/>
      <c r="TUW24" s="302"/>
      <c r="TUX24" s="302"/>
      <c r="TUY24" s="302"/>
      <c r="TUZ24" s="302"/>
      <c r="TVA24" s="302"/>
      <c r="TVB24" s="302"/>
      <c r="TVC24" s="302"/>
      <c r="TVD24" s="302"/>
      <c r="TVE24" s="302"/>
      <c r="TVF24" s="302"/>
      <c r="TVG24" s="302"/>
      <c r="TVH24" s="302"/>
      <c r="TVI24" s="302"/>
      <c r="TVJ24" s="302"/>
      <c r="TVK24" s="302"/>
      <c r="TVL24" s="302"/>
      <c r="TVM24" s="302"/>
      <c r="TVN24" s="302"/>
      <c r="TVO24" s="302"/>
      <c r="TVP24" s="302"/>
      <c r="TVQ24" s="302"/>
      <c r="TVR24" s="302"/>
      <c r="TVS24" s="302"/>
      <c r="TVT24" s="302"/>
      <c r="TVU24" s="302"/>
      <c r="TVV24" s="302"/>
      <c r="TVW24" s="302"/>
      <c r="TVX24" s="302"/>
      <c r="TVY24" s="302"/>
      <c r="TVZ24" s="302"/>
      <c r="TWA24" s="302"/>
      <c r="TWB24" s="302"/>
      <c r="TWC24" s="302"/>
      <c r="TWD24" s="302"/>
      <c r="TWE24" s="302"/>
      <c r="TWF24" s="302"/>
      <c r="TWG24" s="302"/>
      <c r="TWH24" s="302"/>
      <c r="TWI24" s="302"/>
      <c r="TWJ24" s="302"/>
      <c r="TWK24" s="302"/>
      <c r="TWL24" s="302"/>
      <c r="TWM24" s="302"/>
      <c r="TWN24" s="302"/>
      <c r="TWO24" s="302"/>
      <c r="TWP24" s="302"/>
      <c r="TWQ24" s="302"/>
      <c r="TWR24" s="302"/>
      <c r="TWS24" s="302"/>
      <c r="TWT24" s="302"/>
      <c r="TWU24" s="302"/>
      <c r="TWV24" s="302"/>
      <c r="TWW24" s="302"/>
      <c r="TWX24" s="302"/>
      <c r="TWY24" s="302"/>
      <c r="TWZ24" s="302"/>
      <c r="TXA24" s="302"/>
      <c r="TXB24" s="302"/>
      <c r="TXC24" s="302"/>
      <c r="TXD24" s="302"/>
      <c r="TXE24" s="302"/>
      <c r="TXF24" s="302"/>
      <c r="TXG24" s="302"/>
      <c r="TXH24" s="302"/>
      <c r="TXI24" s="302"/>
      <c r="TXJ24" s="302"/>
      <c r="TXK24" s="302"/>
      <c r="TXL24" s="302"/>
      <c r="TXM24" s="302"/>
      <c r="TXN24" s="302"/>
      <c r="TXO24" s="302"/>
      <c r="TXP24" s="302"/>
      <c r="TXQ24" s="302"/>
      <c r="TXR24" s="302"/>
      <c r="TXS24" s="302"/>
      <c r="TXT24" s="302"/>
      <c r="TXU24" s="302"/>
      <c r="TXV24" s="302"/>
      <c r="TXW24" s="302"/>
      <c r="TXX24" s="302"/>
      <c r="TXY24" s="302"/>
      <c r="TXZ24" s="302"/>
      <c r="TYA24" s="302"/>
      <c r="TYB24" s="302"/>
      <c r="TYC24" s="302"/>
      <c r="TYD24" s="302"/>
      <c r="TYE24" s="302"/>
      <c r="TYF24" s="302"/>
      <c r="TYG24" s="302"/>
      <c r="TYH24" s="302"/>
      <c r="TYI24" s="302"/>
      <c r="TYJ24" s="302"/>
      <c r="TYK24" s="302"/>
      <c r="TYL24" s="302"/>
      <c r="TYM24" s="302"/>
      <c r="TYN24" s="302"/>
      <c r="TYO24" s="302"/>
      <c r="TYP24" s="302"/>
      <c r="TYQ24" s="302"/>
      <c r="TYR24" s="302"/>
      <c r="TYS24" s="302"/>
      <c r="TYT24" s="302"/>
      <c r="TYU24" s="302"/>
      <c r="TYV24" s="302"/>
      <c r="TYW24" s="302"/>
      <c r="TYX24" s="302"/>
      <c r="TYY24" s="302"/>
      <c r="TYZ24" s="302"/>
      <c r="TZA24" s="302"/>
      <c r="TZB24" s="302"/>
      <c r="TZC24" s="302"/>
      <c r="TZD24" s="302"/>
      <c r="TZE24" s="302"/>
      <c r="TZF24" s="302"/>
      <c r="TZG24" s="302"/>
      <c r="TZH24" s="302"/>
      <c r="TZI24" s="302"/>
      <c r="TZJ24" s="302"/>
      <c r="TZK24" s="302"/>
      <c r="TZL24" s="302"/>
      <c r="TZM24" s="302"/>
      <c r="TZN24" s="302"/>
      <c r="TZO24" s="302"/>
      <c r="TZP24" s="302"/>
      <c r="TZQ24" s="302"/>
      <c r="TZR24" s="302"/>
      <c r="TZS24" s="302"/>
      <c r="TZT24" s="302"/>
      <c r="TZU24" s="302"/>
      <c r="TZV24" s="302"/>
      <c r="TZW24" s="302"/>
      <c r="TZX24" s="302"/>
      <c r="TZY24" s="302"/>
      <c r="TZZ24" s="302"/>
      <c r="UAA24" s="302"/>
      <c r="UAB24" s="302"/>
      <c r="UAC24" s="302"/>
      <c r="UAD24" s="302"/>
      <c r="UAE24" s="302"/>
      <c r="UAF24" s="302"/>
      <c r="UAG24" s="302"/>
      <c r="UAH24" s="302"/>
      <c r="UAI24" s="302"/>
      <c r="UAJ24" s="302"/>
      <c r="UAK24" s="302"/>
      <c r="UAL24" s="302"/>
      <c r="UAM24" s="302"/>
      <c r="UAN24" s="302"/>
      <c r="UAO24" s="302"/>
      <c r="UAP24" s="302"/>
      <c r="UAQ24" s="302"/>
      <c r="UAR24" s="302"/>
      <c r="UAS24" s="302"/>
      <c r="UAT24" s="302"/>
      <c r="UAU24" s="302"/>
      <c r="UAV24" s="302"/>
      <c r="UAW24" s="302"/>
      <c r="UAX24" s="302"/>
      <c r="UAY24" s="302"/>
      <c r="UAZ24" s="302"/>
      <c r="UBA24" s="302"/>
      <c r="UBB24" s="302"/>
      <c r="UBC24" s="302"/>
      <c r="UBD24" s="302"/>
      <c r="UBE24" s="302"/>
      <c r="UBF24" s="302"/>
      <c r="UBG24" s="302"/>
      <c r="UBH24" s="302"/>
      <c r="UBI24" s="302"/>
      <c r="UBJ24" s="302"/>
      <c r="UBK24" s="302"/>
      <c r="UBL24" s="302"/>
      <c r="UBM24" s="302"/>
      <c r="UBN24" s="302"/>
      <c r="UBO24" s="302"/>
      <c r="UBP24" s="302"/>
      <c r="UBQ24" s="302"/>
      <c r="UBR24" s="302"/>
      <c r="UBS24" s="302"/>
      <c r="UBT24" s="302"/>
      <c r="UBU24" s="302"/>
      <c r="UBV24" s="302"/>
      <c r="UBW24" s="302"/>
      <c r="UBX24" s="302"/>
      <c r="UBY24" s="302"/>
      <c r="UBZ24" s="302"/>
      <c r="UCA24" s="302"/>
      <c r="UCB24" s="302"/>
      <c r="UCC24" s="302"/>
      <c r="UCD24" s="302"/>
      <c r="UCE24" s="302"/>
      <c r="UCF24" s="302"/>
      <c r="UCG24" s="302"/>
      <c r="UCH24" s="302"/>
      <c r="UCI24" s="302"/>
      <c r="UCJ24" s="302"/>
      <c r="UCK24" s="302"/>
      <c r="UCL24" s="302"/>
      <c r="UCM24" s="302"/>
      <c r="UCN24" s="302"/>
      <c r="UCO24" s="302"/>
      <c r="UCP24" s="302"/>
      <c r="UCQ24" s="302"/>
      <c r="UCR24" s="302"/>
      <c r="UCS24" s="302"/>
      <c r="UCT24" s="302"/>
      <c r="UCU24" s="302"/>
      <c r="UCV24" s="302"/>
      <c r="UCW24" s="302"/>
      <c r="UCX24" s="302"/>
      <c r="UCY24" s="302"/>
      <c r="UCZ24" s="302"/>
      <c r="UDA24" s="302"/>
      <c r="UDB24" s="302"/>
      <c r="UDC24" s="302"/>
      <c r="UDD24" s="302"/>
      <c r="UDE24" s="302"/>
      <c r="UDF24" s="302"/>
      <c r="UDG24" s="302"/>
      <c r="UDH24" s="302"/>
      <c r="UDI24" s="302"/>
      <c r="UDJ24" s="302"/>
      <c r="UDK24" s="302"/>
      <c r="UDL24" s="302"/>
      <c r="UDM24" s="302"/>
      <c r="UDN24" s="302"/>
      <c r="UDO24" s="302"/>
      <c r="UDP24" s="302"/>
      <c r="UDQ24" s="302"/>
      <c r="UDR24" s="302"/>
      <c r="UDS24" s="302"/>
      <c r="UDT24" s="302"/>
      <c r="UDU24" s="302"/>
      <c r="UDV24" s="302"/>
      <c r="UDW24" s="302"/>
      <c r="UDX24" s="302"/>
      <c r="UDY24" s="302"/>
      <c r="UDZ24" s="302"/>
      <c r="UEA24" s="302"/>
      <c r="UEB24" s="302"/>
      <c r="UEC24" s="302"/>
      <c r="UED24" s="302"/>
      <c r="UEE24" s="302"/>
      <c r="UEF24" s="302"/>
      <c r="UEG24" s="302"/>
      <c r="UEH24" s="302"/>
      <c r="UEI24" s="302"/>
      <c r="UEJ24" s="302"/>
      <c r="UEK24" s="302"/>
      <c r="UEL24" s="302"/>
      <c r="UEM24" s="302"/>
      <c r="UEN24" s="302"/>
      <c r="UEO24" s="302"/>
      <c r="UEP24" s="302"/>
      <c r="UEQ24" s="302"/>
      <c r="UER24" s="302"/>
      <c r="UES24" s="302"/>
      <c r="UET24" s="302"/>
      <c r="UEU24" s="302"/>
      <c r="UEV24" s="302"/>
      <c r="UEW24" s="302"/>
      <c r="UEX24" s="302"/>
      <c r="UEY24" s="302"/>
      <c r="UEZ24" s="302"/>
      <c r="UFA24" s="302"/>
      <c r="UFB24" s="302"/>
      <c r="UFC24" s="302"/>
      <c r="UFD24" s="302"/>
      <c r="UFE24" s="302"/>
      <c r="UFF24" s="302"/>
      <c r="UFG24" s="302"/>
      <c r="UFH24" s="302"/>
      <c r="UFI24" s="302"/>
      <c r="UFJ24" s="302"/>
      <c r="UFK24" s="302"/>
      <c r="UFL24" s="302"/>
      <c r="UFM24" s="302"/>
      <c r="UFN24" s="302"/>
      <c r="UFO24" s="302"/>
      <c r="UFP24" s="302"/>
      <c r="UFQ24" s="302"/>
      <c r="UFR24" s="302"/>
      <c r="UFS24" s="302"/>
      <c r="UFT24" s="302"/>
      <c r="UFU24" s="302"/>
      <c r="UFV24" s="302"/>
      <c r="UFW24" s="302"/>
      <c r="UFX24" s="302"/>
      <c r="UFY24" s="302"/>
      <c r="UFZ24" s="302"/>
      <c r="UGA24" s="302"/>
      <c r="UGB24" s="302"/>
      <c r="UGC24" s="302"/>
      <c r="UGD24" s="302"/>
      <c r="UGE24" s="302"/>
      <c r="UGF24" s="302"/>
      <c r="UGG24" s="302"/>
      <c r="UGH24" s="302"/>
      <c r="UGI24" s="302"/>
      <c r="UGJ24" s="302"/>
      <c r="UGK24" s="302"/>
      <c r="UGL24" s="302"/>
      <c r="UGM24" s="302"/>
      <c r="UGN24" s="302"/>
      <c r="UGO24" s="302"/>
      <c r="UGP24" s="302"/>
      <c r="UGQ24" s="302"/>
      <c r="UGR24" s="302"/>
      <c r="UGS24" s="302"/>
      <c r="UGT24" s="302"/>
      <c r="UGU24" s="302"/>
      <c r="UGV24" s="302"/>
      <c r="UGW24" s="302"/>
      <c r="UGX24" s="302"/>
      <c r="UGY24" s="302"/>
      <c r="UGZ24" s="302"/>
      <c r="UHA24" s="302"/>
      <c r="UHB24" s="302"/>
      <c r="UHC24" s="302"/>
      <c r="UHD24" s="302"/>
      <c r="UHE24" s="302"/>
      <c r="UHF24" s="302"/>
      <c r="UHG24" s="302"/>
      <c r="UHH24" s="302"/>
      <c r="UHI24" s="302"/>
      <c r="UHJ24" s="302"/>
      <c r="UHK24" s="302"/>
      <c r="UHL24" s="302"/>
      <c r="UHM24" s="302"/>
      <c r="UHN24" s="302"/>
      <c r="UHO24" s="302"/>
      <c r="UHP24" s="302"/>
      <c r="UHQ24" s="302"/>
      <c r="UHR24" s="302"/>
      <c r="UHS24" s="302"/>
      <c r="UHT24" s="302"/>
      <c r="UHU24" s="302"/>
      <c r="UHV24" s="302"/>
      <c r="UHW24" s="302"/>
      <c r="UHX24" s="302"/>
      <c r="UHY24" s="302"/>
      <c r="UHZ24" s="302"/>
      <c r="UIA24" s="302"/>
      <c r="UIB24" s="302"/>
      <c r="UIC24" s="302"/>
      <c r="UID24" s="302"/>
      <c r="UIE24" s="302"/>
      <c r="UIF24" s="302"/>
      <c r="UIG24" s="302"/>
      <c r="UIH24" s="302"/>
      <c r="UII24" s="302"/>
      <c r="UIJ24" s="302"/>
      <c r="UIK24" s="302"/>
      <c r="UIL24" s="302"/>
      <c r="UIM24" s="302"/>
      <c r="UIN24" s="302"/>
      <c r="UIO24" s="302"/>
      <c r="UIP24" s="302"/>
      <c r="UIQ24" s="302"/>
      <c r="UIR24" s="302"/>
      <c r="UIS24" s="302"/>
      <c r="UIT24" s="302"/>
      <c r="UIU24" s="302"/>
      <c r="UIV24" s="302"/>
      <c r="UIW24" s="302"/>
      <c r="UIX24" s="302"/>
      <c r="UIY24" s="302"/>
      <c r="UIZ24" s="302"/>
      <c r="UJA24" s="302"/>
      <c r="UJB24" s="302"/>
      <c r="UJC24" s="302"/>
      <c r="UJD24" s="302"/>
      <c r="UJE24" s="302"/>
      <c r="UJF24" s="302"/>
      <c r="UJG24" s="302"/>
      <c r="UJH24" s="302"/>
      <c r="UJI24" s="302"/>
      <c r="UJJ24" s="302"/>
      <c r="UJK24" s="302"/>
      <c r="UJL24" s="302"/>
      <c r="UJM24" s="302"/>
      <c r="UJN24" s="302"/>
      <c r="UJO24" s="302"/>
      <c r="UJP24" s="302"/>
      <c r="UJQ24" s="302"/>
      <c r="UJR24" s="302"/>
      <c r="UJS24" s="302"/>
      <c r="UJT24" s="302"/>
      <c r="UJU24" s="302"/>
      <c r="UJV24" s="302"/>
      <c r="UJW24" s="302"/>
      <c r="UJX24" s="302"/>
      <c r="UJY24" s="302"/>
      <c r="UJZ24" s="302"/>
      <c r="UKA24" s="302"/>
      <c r="UKB24" s="302"/>
      <c r="UKC24" s="302"/>
      <c r="UKD24" s="302"/>
      <c r="UKE24" s="302"/>
      <c r="UKF24" s="302"/>
      <c r="UKG24" s="302"/>
      <c r="UKH24" s="302"/>
      <c r="UKI24" s="302"/>
      <c r="UKJ24" s="302"/>
      <c r="UKK24" s="302"/>
      <c r="UKL24" s="302"/>
      <c r="UKM24" s="302"/>
      <c r="UKN24" s="302"/>
      <c r="UKO24" s="302"/>
      <c r="UKP24" s="302"/>
      <c r="UKQ24" s="302"/>
      <c r="UKR24" s="302"/>
      <c r="UKS24" s="302"/>
      <c r="UKT24" s="302"/>
      <c r="UKU24" s="302"/>
      <c r="UKV24" s="302"/>
      <c r="UKW24" s="302"/>
      <c r="UKX24" s="302"/>
      <c r="UKY24" s="302"/>
      <c r="UKZ24" s="302"/>
      <c r="ULA24" s="302"/>
      <c r="ULB24" s="302"/>
      <c r="ULC24" s="302"/>
      <c r="ULD24" s="302"/>
      <c r="ULE24" s="302"/>
      <c r="ULF24" s="302"/>
      <c r="ULG24" s="302"/>
      <c r="ULH24" s="302"/>
      <c r="ULI24" s="302"/>
      <c r="ULJ24" s="302"/>
      <c r="ULK24" s="302"/>
      <c r="ULL24" s="302"/>
      <c r="ULM24" s="302"/>
      <c r="ULN24" s="302"/>
      <c r="ULO24" s="302"/>
      <c r="ULP24" s="302"/>
      <c r="ULQ24" s="302"/>
      <c r="ULR24" s="302"/>
      <c r="ULS24" s="302"/>
      <c r="ULT24" s="302"/>
      <c r="ULU24" s="302"/>
      <c r="ULV24" s="302"/>
      <c r="ULW24" s="302"/>
      <c r="ULX24" s="302"/>
      <c r="ULY24" s="302"/>
      <c r="ULZ24" s="302"/>
      <c r="UMA24" s="302"/>
      <c r="UMB24" s="302"/>
      <c r="UMC24" s="302"/>
      <c r="UMD24" s="302"/>
      <c r="UME24" s="302"/>
      <c r="UMF24" s="302"/>
      <c r="UMG24" s="302"/>
      <c r="UMH24" s="302"/>
      <c r="UMI24" s="302"/>
      <c r="UMJ24" s="302"/>
      <c r="UMK24" s="302"/>
      <c r="UML24" s="302"/>
      <c r="UMM24" s="302"/>
      <c r="UMN24" s="302"/>
      <c r="UMO24" s="302"/>
      <c r="UMP24" s="302"/>
      <c r="UMQ24" s="302"/>
      <c r="UMR24" s="302"/>
      <c r="UMS24" s="302"/>
      <c r="UMT24" s="302"/>
      <c r="UMU24" s="302"/>
      <c r="UMV24" s="302"/>
      <c r="UMW24" s="302"/>
      <c r="UMX24" s="302"/>
      <c r="UMY24" s="302"/>
      <c r="UMZ24" s="302"/>
      <c r="UNA24" s="302"/>
      <c r="UNB24" s="302"/>
      <c r="UNC24" s="302"/>
      <c r="UND24" s="302"/>
      <c r="UNE24" s="302"/>
      <c r="UNF24" s="302"/>
      <c r="UNG24" s="302"/>
      <c r="UNH24" s="302"/>
      <c r="UNI24" s="302"/>
      <c r="UNJ24" s="302"/>
      <c r="UNK24" s="302"/>
      <c r="UNL24" s="302"/>
      <c r="UNM24" s="302"/>
      <c r="UNN24" s="302"/>
      <c r="UNO24" s="302"/>
      <c r="UNP24" s="302"/>
      <c r="UNQ24" s="302"/>
      <c r="UNR24" s="302"/>
      <c r="UNS24" s="302"/>
      <c r="UNT24" s="302"/>
      <c r="UNU24" s="302"/>
      <c r="UNV24" s="302"/>
      <c r="UNW24" s="302"/>
      <c r="UNX24" s="302"/>
      <c r="UNY24" s="302"/>
      <c r="UNZ24" s="302"/>
      <c r="UOA24" s="302"/>
      <c r="UOB24" s="302"/>
      <c r="UOC24" s="302"/>
      <c r="UOD24" s="302"/>
      <c r="UOE24" s="302"/>
      <c r="UOF24" s="302"/>
      <c r="UOG24" s="302"/>
      <c r="UOH24" s="302"/>
      <c r="UOI24" s="302"/>
      <c r="UOJ24" s="302"/>
      <c r="UOK24" s="302"/>
      <c r="UOL24" s="302"/>
      <c r="UOM24" s="302"/>
      <c r="UON24" s="302"/>
      <c r="UOO24" s="302"/>
      <c r="UOP24" s="302"/>
      <c r="UOQ24" s="302"/>
      <c r="UOR24" s="302"/>
      <c r="UOS24" s="302"/>
      <c r="UOT24" s="302"/>
      <c r="UOU24" s="302"/>
      <c r="UOV24" s="302"/>
      <c r="UOW24" s="302"/>
      <c r="UOX24" s="302"/>
      <c r="UOY24" s="302"/>
      <c r="UOZ24" s="302"/>
      <c r="UPA24" s="302"/>
      <c r="UPB24" s="302"/>
      <c r="UPC24" s="302"/>
      <c r="UPD24" s="302"/>
      <c r="UPE24" s="302"/>
      <c r="UPF24" s="302"/>
      <c r="UPG24" s="302"/>
      <c r="UPH24" s="302"/>
      <c r="UPI24" s="302"/>
      <c r="UPJ24" s="302"/>
      <c r="UPK24" s="302"/>
      <c r="UPL24" s="302"/>
      <c r="UPM24" s="302"/>
      <c r="UPN24" s="302"/>
      <c r="UPO24" s="302"/>
      <c r="UPP24" s="302"/>
      <c r="UPQ24" s="302"/>
      <c r="UPR24" s="302"/>
      <c r="UPS24" s="302"/>
      <c r="UPT24" s="302"/>
      <c r="UPU24" s="302"/>
      <c r="UPV24" s="302"/>
      <c r="UPW24" s="302"/>
      <c r="UPX24" s="302"/>
      <c r="UPY24" s="302"/>
      <c r="UPZ24" s="302"/>
      <c r="UQA24" s="302"/>
      <c r="UQB24" s="302"/>
      <c r="UQC24" s="302"/>
      <c r="UQD24" s="302"/>
      <c r="UQE24" s="302"/>
      <c r="UQF24" s="302"/>
      <c r="UQG24" s="302"/>
      <c r="UQH24" s="302"/>
      <c r="UQI24" s="302"/>
      <c r="UQJ24" s="302"/>
      <c r="UQK24" s="302"/>
      <c r="UQL24" s="302"/>
      <c r="UQM24" s="302"/>
      <c r="UQN24" s="302"/>
      <c r="UQO24" s="302"/>
      <c r="UQP24" s="302"/>
      <c r="UQQ24" s="302"/>
      <c r="UQR24" s="302"/>
      <c r="UQS24" s="302"/>
      <c r="UQT24" s="302"/>
      <c r="UQU24" s="302"/>
      <c r="UQV24" s="302"/>
      <c r="UQW24" s="302"/>
      <c r="UQX24" s="302"/>
      <c r="UQY24" s="302"/>
      <c r="UQZ24" s="302"/>
      <c r="URA24" s="302"/>
      <c r="URB24" s="302"/>
      <c r="URC24" s="302"/>
      <c r="URD24" s="302"/>
      <c r="URE24" s="302"/>
      <c r="URF24" s="302"/>
      <c r="URG24" s="302"/>
      <c r="URH24" s="302"/>
      <c r="URI24" s="302"/>
      <c r="URJ24" s="302"/>
      <c r="URK24" s="302"/>
      <c r="URL24" s="302"/>
      <c r="URM24" s="302"/>
      <c r="URN24" s="302"/>
      <c r="URO24" s="302"/>
      <c r="URP24" s="302"/>
      <c r="URQ24" s="302"/>
      <c r="URR24" s="302"/>
      <c r="URS24" s="302"/>
      <c r="URT24" s="302"/>
      <c r="URU24" s="302"/>
      <c r="URV24" s="302"/>
      <c r="URW24" s="302"/>
      <c r="URX24" s="302"/>
      <c r="URY24" s="302"/>
      <c r="URZ24" s="302"/>
      <c r="USA24" s="302"/>
      <c r="USB24" s="302"/>
      <c r="USC24" s="302"/>
      <c r="USD24" s="302"/>
      <c r="USE24" s="302"/>
      <c r="USF24" s="302"/>
      <c r="USG24" s="302"/>
      <c r="USH24" s="302"/>
      <c r="USI24" s="302"/>
      <c r="USJ24" s="302"/>
      <c r="USK24" s="302"/>
      <c r="USL24" s="302"/>
      <c r="USM24" s="302"/>
      <c r="USN24" s="302"/>
      <c r="USO24" s="302"/>
      <c r="USP24" s="302"/>
      <c r="USQ24" s="302"/>
      <c r="USR24" s="302"/>
      <c r="USS24" s="302"/>
      <c r="UST24" s="302"/>
      <c r="USU24" s="302"/>
      <c r="USV24" s="302"/>
      <c r="USW24" s="302"/>
      <c r="USX24" s="302"/>
      <c r="USY24" s="302"/>
      <c r="USZ24" s="302"/>
      <c r="UTA24" s="302"/>
      <c r="UTB24" s="302"/>
      <c r="UTC24" s="302"/>
      <c r="UTD24" s="302"/>
      <c r="UTE24" s="302"/>
      <c r="UTF24" s="302"/>
      <c r="UTG24" s="302"/>
      <c r="UTH24" s="302"/>
      <c r="UTI24" s="302"/>
      <c r="UTJ24" s="302"/>
      <c r="UTK24" s="302"/>
      <c r="UTL24" s="302"/>
      <c r="UTM24" s="302"/>
      <c r="UTN24" s="302"/>
      <c r="UTO24" s="302"/>
      <c r="UTP24" s="302"/>
      <c r="UTQ24" s="302"/>
      <c r="UTR24" s="302"/>
      <c r="UTS24" s="302"/>
      <c r="UTT24" s="302"/>
      <c r="UTU24" s="302"/>
      <c r="UTV24" s="302"/>
      <c r="UTW24" s="302"/>
      <c r="UTX24" s="302"/>
      <c r="UTY24" s="302"/>
      <c r="UTZ24" s="302"/>
      <c r="UUA24" s="302"/>
      <c r="UUB24" s="302"/>
      <c r="UUC24" s="302"/>
      <c r="UUD24" s="302"/>
      <c r="UUE24" s="302"/>
      <c r="UUF24" s="302"/>
      <c r="UUG24" s="302"/>
      <c r="UUH24" s="302"/>
      <c r="UUI24" s="302"/>
      <c r="UUJ24" s="302"/>
      <c r="UUK24" s="302"/>
      <c r="UUL24" s="302"/>
      <c r="UUM24" s="302"/>
      <c r="UUN24" s="302"/>
      <c r="UUO24" s="302"/>
      <c r="UUP24" s="302"/>
      <c r="UUQ24" s="302"/>
      <c r="UUR24" s="302"/>
      <c r="UUS24" s="302"/>
      <c r="UUT24" s="302"/>
      <c r="UUU24" s="302"/>
      <c r="UUV24" s="302"/>
      <c r="UUW24" s="302"/>
      <c r="UUX24" s="302"/>
      <c r="UUY24" s="302"/>
      <c r="UUZ24" s="302"/>
      <c r="UVA24" s="302"/>
      <c r="UVB24" s="302"/>
      <c r="UVC24" s="302"/>
      <c r="UVD24" s="302"/>
      <c r="UVE24" s="302"/>
      <c r="UVF24" s="302"/>
      <c r="UVG24" s="302"/>
      <c r="UVH24" s="302"/>
      <c r="UVI24" s="302"/>
      <c r="UVJ24" s="302"/>
      <c r="UVK24" s="302"/>
      <c r="UVL24" s="302"/>
      <c r="UVM24" s="302"/>
      <c r="UVN24" s="302"/>
      <c r="UVO24" s="302"/>
      <c r="UVP24" s="302"/>
      <c r="UVQ24" s="302"/>
      <c r="UVR24" s="302"/>
      <c r="UVS24" s="302"/>
      <c r="UVT24" s="302"/>
      <c r="UVU24" s="302"/>
      <c r="UVV24" s="302"/>
      <c r="UVW24" s="302"/>
      <c r="UVX24" s="302"/>
      <c r="UVY24" s="302"/>
      <c r="UVZ24" s="302"/>
      <c r="UWA24" s="302"/>
      <c r="UWB24" s="302"/>
      <c r="UWC24" s="302"/>
      <c r="UWD24" s="302"/>
      <c r="UWE24" s="302"/>
      <c r="UWF24" s="302"/>
      <c r="UWG24" s="302"/>
      <c r="UWH24" s="302"/>
      <c r="UWI24" s="302"/>
      <c r="UWJ24" s="302"/>
      <c r="UWK24" s="302"/>
      <c r="UWL24" s="302"/>
      <c r="UWM24" s="302"/>
      <c r="UWN24" s="302"/>
      <c r="UWO24" s="302"/>
      <c r="UWP24" s="302"/>
      <c r="UWQ24" s="302"/>
      <c r="UWR24" s="302"/>
      <c r="UWS24" s="302"/>
      <c r="UWT24" s="302"/>
      <c r="UWU24" s="302"/>
      <c r="UWV24" s="302"/>
      <c r="UWW24" s="302"/>
      <c r="UWX24" s="302"/>
      <c r="UWY24" s="302"/>
      <c r="UWZ24" s="302"/>
      <c r="UXA24" s="302"/>
      <c r="UXB24" s="302"/>
      <c r="UXC24" s="302"/>
      <c r="UXD24" s="302"/>
      <c r="UXE24" s="302"/>
      <c r="UXF24" s="302"/>
      <c r="UXG24" s="302"/>
      <c r="UXH24" s="302"/>
      <c r="UXI24" s="302"/>
      <c r="UXJ24" s="302"/>
      <c r="UXK24" s="302"/>
      <c r="UXL24" s="302"/>
      <c r="UXM24" s="302"/>
      <c r="UXN24" s="302"/>
      <c r="UXO24" s="302"/>
      <c r="UXP24" s="302"/>
      <c r="UXQ24" s="302"/>
      <c r="UXR24" s="302"/>
      <c r="UXS24" s="302"/>
      <c r="UXT24" s="302"/>
      <c r="UXU24" s="302"/>
      <c r="UXV24" s="302"/>
      <c r="UXW24" s="302"/>
      <c r="UXX24" s="302"/>
      <c r="UXY24" s="302"/>
      <c r="UXZ24" s="302"/>
      <c r="UYA24" s="302"/>
      <c r="UYB24" s="302"/>
      <c r="UYC24" s="302"/>
      <c r="UYD24" s="302"/>
      <c r="UYE24" s="302"/>
      <c r="UYF24" s="302"/>
      <c r="UYG24" s="302"/>
      <c r="UYH24" s="302"/>
      <c r="UYI24" s="302"/>
      <c r="UYJ24" s="302"/>
      <c r="UYK24" s="302"/>
      <c r="UYL24" s="302"/>
      <c r="UYM24" s="302"/>
      <c r="UYN24" s="302"/>
      <c r="UYO24" s="302"/>
      <c r="UYP24" s="302"/>
      <c r="UYQ24" s="302"/>
      <c r="UYR24" s="302"/>
      <c r="UYS24" s="302"/>
      <c r="UYT24" s="302"/>
      <c r="UYU24" s="302"/>
      <c r="UYV24" s="302"/>
      <c r="UYW24" s="302"/>
      <c r="UYX24" s="302"/>
      <c r="UYY24" s="302"/>
      <c r="UYZ24" s="302"/>
      <c r="UZA24" s="302"/>
      <c r="UZB24" s="302"/>
      <c r="UZC24" s="302"/>
      <c r="UZD24" s="302"/>
      <c r="UZE24" s="302"/>
      <c r="UZF24" s="302"/>
      <c r="UZG24" s="302"/>
      <c r="UZH24" s="302"/>
      <c r="UZI24" s="302"/>
      <c r="UZJ24" s="302"/>
      <c r="UZK24" s="302"/>
      <c r="UZL24" s="302"/>
      <c r="UZM24" s="302"/>
      <c r="UZN24" s="302"/>
      <c r="UZO24" s="302"/>
      <c r="UZP24" s="302"/>
      <c r="UZQ24" s="302"/>
      <c r="UZR24" s="302"/>
      <c r="UZS24" s="302"/>
      <c r="UZT24" s="302"/>
      <c r="UZU24" s="302"/>
      <c r="UZV24" s="302"/>
      <c r="UZW24" s="302"/>
      <c r="UZX24" s="302"/>
      <c r="UZY24" s="302"/>
      <c r="UZZ24" s="302"/>
      <c r="VAA24" s="302"/>
      <c r="VAB24" s="302"/>
      <c r="VAC24" s="302"/>
      <c r="VAD24" s="302"/>
      <c r="VAE24" s="302"/>
      <c r="VAF24" s="302"/>
      <c r="VAG24" s="302"/>
      <c r="VAH24" s="302"/>
      <c r="VAI24" s="302"/>
      <c r="VAJ24" s="302"/>
      <c r="VAK24" s="302"/>
      <c r="VAL24" s="302"/>
      <c r="VAM24" s="302"/>
      <c r="VAN24" s="302"/>
      <c r="VAO24" s="302"/>
      <c r="VAP24" s="302"/>
      <c r="VAQ24" s="302"/>
      <c r="VAR24" s="302"/>
      <c r="VAS24" s="302"/>
      <c r="VAT24" s="302"/>
      <c r="VAU24" s="302"/>
      <c r="VAV24" s="302"/>
      <c r="VAW24" s="302"/>
      <c r="VAX24" s="302"/>
      <c r="VAY24" s="302"/>
      <c r="VAZ24" s="302"/>
      <c r="VBA24" s="302"/>
      <c r="VBB24" s="302"/>
      <c r="VBC24" s="302"/>
      <c r="VBD24" s="302"/>
      <c r="VBE24" s="302"/>
      <c r="VBF24" s="302"/>
      <c r="VBG24" s="302"/>
      <c r="VBH24" s="302"/>
      <c r="VBI24" s="302"/>
      <c r="VBJ24" s="302"/>
      <c r="VBK24" s="302"/>
      <c r="VBL24" s="302"/>
      <c r="VBM24" s="302"/>
      <c r="VBN24" s="302"/>
      <c r="VBO24" s="302"/>
      <c r="VBP24" s="302"/>
      <c r="VBQ24" s="302"/>
      <c r="VBR24" s="302"/>
      <c r="VBS24" s="302"/>
      <c r="VBT24" s="302"/>
      <c r="VBU24" s="302"/>
      <c r="VBV24" s="302"/>
      <c r="VBW24" s="302"/>
      <c r="VBX24" s="302"/>
      <c r="VBY24" s="302"/>
      <c r="VBZ24" s="302"/>
      <c r="VCA24" s="302"/>
      <c r="VCB24" s="302"/>
      <c r="VCC24" s="302"/>
      <c r="VCD24" s="302"/>
      <c r="VCE24" s="302"/>
      <c r="VCF24" s="302"/>
      <c r="VCG24" s="302"/>
      <c r="VCH24" s="302"/>
      <c r="VCI24" s="302"/>
      <c r="VCJ24" s="302"/>
      <c r="VCK24" s="302"/>
      <c r="VCL24" s="302"/>
      <c r="VCM24" s="302"/>
      <c r="VCN24" s="302"/>
      <c r="VCO24" s="302"/>
      <c r="VCP24" s="302"/>
      <c r="VCQ24" s="302"/>
      <c r="VCR24" s="302"/>
      <c r="VCS24" s="302"/>
      <c r="VCT24" s="302"/>
      <c r="VCU24" s="302"/>
      <c r="VCV24" s="302"/>
      <c r="VCW24" s="302"/>
      <c r="VCX24" s="302"/>
      <c r="VCY24" s="302"/>
      <c r="VCZ24" s="302"/>
      <c r="VDA24" s="302"/>
      <c r="VDB24" s="302"/>
      <c r="VDC24" s="302"/>
      <c r="VDD24" s="302"/>
      <c r="VDE24" s="302"/>
      <c r="VDF24" s="302"/>
      <c r="VDG24" s="302"/>
      <c r="VDH24" s="302"/>
      <c r="VDI24" s="302"/>
      <c r="VDJ24" s="302"/>
      <c r="VDK24" s="302"/>
      <c r="VDL24" s="302"/>
      <c r="VDM24" s="302"/>
      <c r="VDN24" s="302"/>
      <c r="VDO24" s="302"/>
      <c r="VDP24" s="302"/>
      <c r="VDQ24" s="302"/>
      <c r="VDR24" s="302"/>
      <c r="VDS24" s="302"/>
      <c r="VDT24" s="302"/>
      <c r="VDU24" s="302"/>
      <c r="VDV24" s="302"/>
      <c r="VDW24" s="302"/>
      <c r="VDX24" s="302"/>
      <c r="VDY24" s="302"/>
      <c r="VDZ24" s="302"/>
      <c r="VEA24" s="302"/>
      <c r="VEB24" s="302"/>
      <c r="VEC24" s="302"/>
      <c r="VED24" s="302"/>
      <c r="VEE24" s="302"/>
      <c r="VEF24" s="302"/>
      <c r="VEG24" s="302"/>
      <c r="VEH24" s="302"/>
      <c r="VEI24" s="302"/>
      <c r="VEJ24" s="302"/>
      <c r="VEK24" s="302"/>
      <c r="VEL24" s="302"/>
      <c r="VEM24" s="302"/>
      <c r="VEN24" s="302"/>
      <c r="VEO24" s="302"/>
      <c r="VEP24" s="302"/>
      <c r="VEQ24" s="302"/>
      <c r="VER24" s="302"/>
      <c r="VES24" s="302"/>
      <c r="VET24" s="302"/>
      <c r="VEU24" s="302"/>
      <c r="VEV24" s="302"/>
      <c r="VEW24" s="302"/>
      <c r="VEX24" s="302"/>
      <c r="VEY24" s="302"/>
      <c r="VEZ24" s="302"/>
      <c r="VFA24" s="302"/>
      <c r="VFB24" s="302"/>
      <c r="VFC24" s="302"/>
      <c r="VFD24" s="302"/>
      <c r="VFE24" s="302"/>
      <c r="VFF24" s="302"/>
      <c r="VFG24" s="302"/>
      <c r="VFH24" s="302"/>
      <c r="VFI24" s="302"/>
      <c r="VFJ24" s="302"/>
      <c r="VFK24" s="302"/>
      <c r="VFL24" s="302"/>
      <c r="VFM24" s="302"/>
      <c r="VFN24" s="302"/>
      <c r="VFO24" s="302"/>
      <c r="VFP24" s="302"/>
      <c r="VFQ24" s="302"/>
      <c r="VFR24" s="302"/>
      <c r="VFS24" s="302"/>
      <c r="VFT24" s="302"/>
      <c r="VFU24" s="302"/>
      <c r="VFV24" s="302"/>
      <c r="VFW24" s="302"/>
      <c r="VFX24" s="302"/>
      <c r="VFY24" s="302"/>
      <c r="VFZ24" s="302"/>
      <c r="VGA24" s="302"/>
      <c r="VGB24" s="302"/>
      <c r="VGC24" s="302"/>
      <c r="VGD24" s="302"/>
      <c r="VGE24" s="302"/>
      <c r="VGF24" s="302"/>
      <c r="VGG24" s="302"/>
      <c r="VGH24" s="302"/>
      <c r="VGI24" s="302"/>
      <c r="VGJ24" s="302"/>
      <c r="VGK24" s="302"/>
      <c r="VGL24" s="302"/>
      <c r="VGM24" s="302"/>
      <c r="VGN24" s="302"/>
      <c r="VGO24" s="302"/>
      <c r="VGP24" s="302"/>
      <c r="VGQ24" s="302"/>
      <c r="VGR24" s="302"/>
      <c r="VGS24" s="302"/>
      <c r="VGT24" s="302"/>
      <c r="VGU24" s="302"/>
      <c r="VGV24" s="302"/>
      <c r="VGW24" s="302"/>
      <c r="VGX24" s="302"/>
      <c r="VGY24" s="302"/>
      <c r="VGZ24" s="302"/>
      <c r="VHA24" s="302"/>
      <c r="VHB24" s="302"/>
      <c r="VHC24" s="302"/>
      <c r="VHD24" s="302"/>
      <c r="VHE24" s="302"/>
      <c r="VHF24" s="302"/>
      <c r="VHG24" s="302"/>
      <c r="VHH24" s="302"/>
      <c r="VHI24" s="302"/>
      <c r="VHJ24" s="302"/>
      <c r="VHK24" s="302"/>
      <c r="VHL24" s="302"/>
      <c r="VHM24" s="302"/>
      <c r="VHN24" s="302"/>
      <c r="VHO24" s="302"/>
      <c r="VHP24" s="302"/>
      <c r="VHQ24" s="302"/>
      <c r="VHR24" s="302"/>
      <c r="VHS24" s="302"/>
      <c r="VHT24" s="302"/>
      <c r="VHU24" s="302"/>
      <c r="VHV24" s="302"/>
      <c r="VHW24" s="302"/>
      <c r="VHX24" s="302"/>
      <c r="VHY24" s="302"/>
      <c r="VHZ24" s="302"/>
      <c r="VIA24" s="302"/>
      <c r="VIB24" s="302"/>
      <c r="VIC24" s="302"/>
      <c r="VID24" s="302"/>
      <c r="VIE24" s="302"/>
      <c r="VIF24" s="302"/>
      <c r="VIG24" s="302"/>
      <c r="VIH24" s="302"/>
      <c r="VII24" s="302"/>
      <c r="VIJ24" s="302"/>
      <c r="VIK24" s="302"/>
      <c r="VIL24" s="302"/>
      <c r="VIM24" s="302"/>
      <c r="VIN24" s="302"/>
      <c r="VIO24" s="302"/>
      <c r="VIP24" s="302"/>
      <c r="VIQ24" s="302"/>
      <c r="VIR24" s="302"/>
      <c r="VIS24" s="302"/>
      <c r="VIT24" s="302"/>
      <c r="VIU24" s="302"/>
      <c r="VIV24" s="302"/>
      <c r="VIW24" s="302"/>
      <c r="VIX24" s="302"/>
      <c r="VIY24" s="302"/>
      <c r="VIZ24" s="302"/>
      <c r="VJA24" s="302"/>
      <c r="VJB24" s="302"/>
      <c r="VJC24" s="302"/>
      <c r="VJD24" s="302"/>
      <c r="VJE24" s="302"/>
      <c r="VJF24" s="302"/>
      <c r="VJG24" s="302"/>
      <c r="VJH24" s="302"/>
      <c r="VJI24" s="302"/>
      <c r="VJJ24" s="302"/>
      <c r="VJK24" s="302"/>
      <c r="VJL24" s="302"/>
      <c r="VJM24" s="302"/>
      <c r="VJN24" s="302"/>
      <c r="VJO24" s="302"/>
      <c r="VJP24" s="302"/>
      <c r="VJQ24" s="302"/>
      <c r="VJR24" s="302"/>
      <c r="VJS24" s="302"/>
      <c r="VJT24" s="302"/>
      <c r="VJU24" s="302"/>
      <c r="VJV24" s="302"/>
      <c r="VJW24" s="302"/>
      <c r="VJX24" s="302"/>
      <c r="VJY24" s="302"/>
      <c r="VJZ24" s="302"/>
      <c r="VKA24" s="302"/>
      <c r="VKB24" s="302"/>
      <c r="VKC24" s="302"/>
      <c r="VKD24" s="302"/>
      <c r="VKE24" s="302"/>
      <c r="VKF24" s="302"/>
      <c r="VKG24" s="302"/>
      <c r="VKH24" s="302"/>
      <c r="VKI24" s="302"/>
      <c r="VKJ24" s="302"/>
      <c r="VKK24" s="302"/>
      <c r="VKL24" s="302"/>
      <c r="VKM24" s="302"/>
      <c r="VKN24" s="302"/>
      <c r="VKO24" s="302"/>
      <c r="VKP24" s="302"/>
      <c r="VKQ24" s="302"/>
      <c r="VKR24" s="302"/>
      <c r="VKS24" s="302"/>
      <c r="VKT24" s="302"/>
      <c r="VKU24" s="302"/>
      <c r="VKV24" s="302"/>
      <c r="VKW24" s="302"/>
      <c r="VKX24" s="302"/>
      <c r="VKY24" s="302"/>
      <c r="VKZ24" s="302"/>
      <c r="VLA24" s="302"/>
      <c r="VLB24" s="302"/>
      <c r="VLC24" s="302"/>
      <c r="VLD24" s="302"/>
      <c r="VLE24" s="302"/>
      <c r="VLF24" s="302"/>
      <c r="VLG24" s="302"/>
      <c r="VLH24" s="302"/>
      <c r="VLI24" s="302"/>
      <c r="VLJ24" s="302"/>
      <c r="VLK24" s="302"/>
      <c r="VLL24" s="302"/>
      <c r="VLM24" s="302"/>
      <c r="VLN24" s="302"/>
      <c r="VLO24" s="302"/>
      <c r="VLP24" s="302"/>
      <c r="VLQ24" s="302"/>
      <c r="VLR24" s="302"/>
      <c r="VLS24" s="302"/>
      <c r="VLT24" s="302"/>
      <c r="VLU24" s="302"/>
      <c r="VLV24" s="302"/>
      <c r="VLW24" s="302"/>
      <c r="VLX24" s="302"/>
      <c r="VLY24" s="302"/>
      <c r="VLZ24" s="302"/>
      <c r="VMA24" s="302"/>
      <c r="VMB24" s="302"/>
      <c r="VMC24" s="302"/>
      <c r="VMD24" s="302"/>
      <c r="VME24" s="302"/>
      <c r="VMF24" s="302"/>
      <c r="VMG24" s="302"/>
      <c r="VMH24" s="302"/>
      <c r="VMI24" s="302"/>
      <c r="VMJ24" s="302"/>
      <c r="VMK24" s="302"/>
      <c r="VML24" s="302"/>
      <c r="VMM24" s="302"/>
      <c r="VMN24" s="302"/>
      <c r="VMO24" s="302"/>
      <c r="VMP24" s="302"/>
      <c r="VMQ24" s="302"/>
      <c r="VMR24" s="302"/>
      <c r="VMS24" s="302"/>
      <c r="VMT24" s="302"/>
      <c r="VMU24" s="302"/>
      <c r="VMV24" s="302"/>
      <c r="VMW24" s="302"/>
      <c r="VMX24" s="302"/>
      <c r="VMY24" s="302"/>
      <c r="VMZ24" s="302"/>
      <c r="VNA24" s="302"/>
      <c r="VNB24" s="302"/>
      <c r="VNC24" s="302"/>
      <c r="VND24" s="302"/>
      <c r="VNE24" s="302"/>
      <c r="VNF24" s="302"/>
      <c r="VNG24" s="302"/>
      <c r="VNH24" s="302"/>
      <c r="VNI24" s="302"/>
      <c r="VNJ24" s="302"/>
      <c r="VNK24" s="302"/>
      <c r="VNL24" s="302"/>
      <c r="VNM24" s="302"/>
      <c r="VNN24" s="302"/>
      <c r="VNO24" s="302"/>
      <c r="VNP24" s="302"/>
      <c r="VNQ24" s="302"/>
      <c r="VNR24" s="302"/>
      <c r="VNS24" s="302"/>
      <c r="VNT24" s="302"/>
      <c r="VNU24" s="302"/>
      <c r="VNV24" s="302"/>
      <c r="VNW24" s="302"/>
      <c r="VNX24" s="302"/>
      <c r="VNY24" s="302"/>
      <c r="VNZ24" s="302"/>
      <c r="VOA24" s="302"/>
      <c r="VOB24" s="302"/>
      <c r="VOC24" s="302"/>
      <c r="VOD24" s="302"/>
      <c r="VOE24" s="302"/>
      <c r="VOF24" s="302"/>
      <c r="VOG24" s="302"/>
      <c r="VOH24" s="302"/>
      <c r="VOI24" s="302"/>
      <c r="VOJ24" s="302"/>
      <c r="VOK24" s="302"/>
      <c r="VOL24" s="302"/>
      <c r="VOM24" s="302"/>
      <c r="VON24" s="302"/>
      <c r="VOO24" s="302"/>
      <c r="VOP24" s="302"/>
      <c r="VOQ24" s="302"/>
      <c r="VOR24" s="302"/>
      <c r="VOS24" s="302"/>
      <c r="VOT24" s="302"/>
      <c r="VOU24" s="302"/>
      <c r="VOV24" s="302"/>
      <c r="VOW24" s="302"/>
      <c r="VOX24" s="302"/>
      <c r="VOY24" s="302"/>
      <c r="VOZ24" s="302"/>
      <c r="VPA24" s="302"/>
      <c r="VPB24" s="302"/>
      <c r="VPC24" s="302"/>
      <c r="VPD24" s="302"/>
      <c r="VPE24" s="302"/>
      <c r="VPF24" s="302"/>
      <c r="VPG24" s="302"/>
      <c r="VPH24" s="302"/>
      <c r="VPI24" s="302"/>
      <c r="VPJ24" s="302"/>
      <c r="VPK24" s="302"/>
      <c r="VPL24" s="302"/>
      <c r="VPM24" s="302"/>
      <c r="VPN24" s="302"/>
      <c r="VPO24" s="302"/>
      <c r="VPP24" s="302"/>
      <c r="VPQ24" s="302"/>
      <c r="VPR24" s="302"/>
      <c r="VPS24" s="302"/>
      <c r="VPT24" s="302"/>
      <c r="VPU24" s="302"/>
      <c r="VPV24" s="302"/>
      <c r="VPW24" s="302"/>
      <c r="VPX24" s="302"/>
      <c r="VPY24" s="302"/>
      <c r="VPZ24" s="302"/>
      <c r="VQA24" s="302"/>
      <c r="VQB24" s="302"/>
      <c r="VQC24" s="302"/>
      <c r="VQD24" s="302"/>
      <c r="VQE24" s="302"/>
      <c r="VQF24" s="302"/>
      <c r="VQG24" s="302"/>
      <c r="VQH24" s="302"/>
      <c r="VQI24" s="302"/>
      <c r="VQJ24" s="302"/>
      <c r="VQK24" s="302"/>
      <c r="VQL24" s="302"/>
      <c r="VQM24" s="302"/>
      <c r="VQN24" s="302"/>
      <c r="VQO24" s="302"/>
      <c r="VQP24" s="302"/>
      <c r="VQQ24" s="302"/>
      <c r="VQR24" s="302"/>
      <c r="VQS24" s="302"/>
      <c r="VQT24" s="302"/>
      <c r="VQU24" s="302"/>
      <c r="VQV24" s="302"/>
      <c r="VQW24" s="302"/>
      <c r="VQX24" s="302"/>
      <c r="VQY24" s="302"/>
      <c r="VQZ24" s="302"/>
      <c r="VRA24" s="302"/>
      <c r="VRB24" s="302"/>
      <c r="VRC24" s="302"/>
      <c r="VRD24" s="302"/>
      <c r="VRE24" s="302"/>
      <c r="VRF24" s="302"/>
      <c r="VRG24" s="302"/>
      <c r="VRH24" s="302"/>
      <c r="VRI24" s="302"/>
      <c r="VRJ24" s="302"/>
      <c r="VRK24" s="302"/>
      <c r="VRL24" s="302"/>
      <c r="VRM24" s="302"/>
      <c r="VRN24" s="302"/>
      <c r="VRO24" s="302"/>
      <c r="VRP24" s="302"/>
      <c r="VRQ24" s="302"/>
      <c r="VRR24" s="302"/>
      <c r="VRS24" s="302"/>
      <c r="VRT24" s="302"/>
      <c r="VRU24" s="302"/>
      <c r="VRV24" s="302"/>
      <c r="VRW24" s="302"/>
      <c r="VRX24" s="302"/>
      <c r="VRY24" s="302"/>
      <c r="VRZ24" s="302"/>
      <c r="VSA24" s="302"/>
      <c r="VSB24" s="302"/>
      <c r="VSC24" s="302"/>
      <c r="VSD24" s="302"/>
      <c r="VSE24" s="302"/>
      <c r="VSF24" s="302"/>
      <c r="VSG24" s="302"/>
      <c r="VSH24" s="302"/>
      <c r="VSI24" s="302"/>
      <c r="VSJ24" s="302"/>
      <c r="VSK24" s="302"/>
      <c r="VSL24" s="302"/>
      <c r="VSM24" s="302"/>
      <c r="VSN24" s="302"/>
      <c r="VSO24" s="302"/>
      <c r="VSP24" s="302"/>
      <c r="VSQ24" s="302"/>
      <c r="VSR24" s="302"/>
      <c r="VSS24" s="302"/>
      <c r="VST24" s="302"/>
      <c r="VSU24" s="302"/>
      <c r="VSV24" s="302"/>
      <c r="VSW24" s="302"/>
      <c r="VSX24" s="302"/>
      <c r="VSY24" s="302"/>
      <c r="VSZ24" s="302"/>
      <c r="VTA24" s="302"/>
      <c r="VTB24" s="302"/>
      <c r="VTC24" s="302"/>
      <c r="VTD24" s="302"/>
      <c r="VTE24" s="302"/>
      <c r="VTF24" s="302"/>
      <c r="VTG24" s="302"/>
      <c r="VTH24" s="302"/>
      <c r="VTI24" s="302"/>
      <c r="VTJ24" s="302"/>
      <c r="VTK24" s="302"/>
      <c r="VTL24" s="302"/>
      <c r="VTM24" s="302"/>
      <c r="VTN24" s="302"/>
      <c r="VTO24" s="302"/>
      <c r="VTP24" s="302"/>
      <c r="VTQ24" s="302"/>
      <c r="VTR24" s="302"/>
      <c r="VTS24" s="302"/>
      <c r="VTT24" s="302"/>
      <c r="VTU24" s="302"/>
      <c r="VTV24" s="302"/>
      <c r="VTW24" s="302"/>
      <c r="VTX24" s="302"/>
      <c r="VTY24" s="302"/>
      <c r="VTZ24" s="302"/>
      <c r="VUA24" s="302"/>
      <c r="VUB24" s="302"/>
      <c r="VUC24" s="302"/>
      <c r="VUD24" s="302"/>
      <c r="VUE24" s="302"/>
      <c r="VUF24" s="302"/>
      <c r="VUG24" s="302"/>
      <c r="VUH24" s="302"/>
      <c r="VUI24" s="302"/>
      <c r="VUJ24" s="302"/>
      <c r="VUK24" s="302"/>
      <c r="VUL24" s="302"/>
      <c r="VUM24" s="302"/>
      <c r="VUN24" s="302"/>
      <c r="VUO24" s="302"/>
      <c r="VUP24" s="302"/>
      <c r="VUQ24" s="302"/>
      <c r="VUR24" s="302"/>
      <c r="VUS24" s="302"/>
      <c r="VUT24" s="302"/>
      <c r="VUU24" s="302"/>
      <c r="VUV24" s="302"/>
      <c r="VUW24" s="302"/>
      <c r="VUX24" s="302"/>
      <c r="VUY24" s="302"/>
      <c r="VUZ24" s="302"/>
      <c r="VVA24" s="302"/>
      <c r="VVB24" s="302"/>
      <c r="VVC24" s="302"/>
      <c r="VVD24" s="302"/>
      <c r="VVE24" s="302"/>
      <c r="VVF24" s="302"/>
      <c r="VVG24" s="302"/>
      <c r="VVH24" s="302"/>
      <c r="VVI24" s="302"/>
      <c r="VVJ24" s="302"/>
      <c r="VVK24" s="302"/>
      <c r="VVL24" s="302"/>
      <c r="VVM24" s="302"/>
      <c r="VVN24" s="302"/>
      <c r="VVO24" s="302"/>
      <c r="VVP24" s="302"/>
      <c r="VVQ24" s="302"/>
      <c r="VVR24" s="302"/>
      <c r="VVS24" s="302"/>
      <c r="VVT24" s="302"/>
      <c r="VVU24" s="302"/>
      <c r="VVV24" s="302"/>
      <c r="VVW24" s="302"/>
      <c r="VVX24" s="302"/>
      <c r="VVY24" s="302"/>
      <c r="VVZ24" s="302"/>
      <c r="VWA24" s="302"/>
      <c r="VWB24" s="302"/>
      <c r="VWC24" s="302"/>
      <c r="VWD24" s="302"/>
      <c r="VWE24" s="302"/>
      <c r="VWF24" s="302"/>
      <c r="VWG24" s="302"/>
      <c r="VWH24" s="302"/>
      <c r="VWI24" s="302"/>
      <c r="VWJ24" s="302"/>
      <c r="VWK24" s="302"/>
      <c r="VWL24" s="302"/>
      <c r="VWM24" s="302"/>
      <c r="VWN24" s="302"/>
      <c r="VWO24" s="302"/>
      <c r="VWP24" s="302"/>
      <c r="VWQ24" s="302"/>
      <c r="VWR24" s="302"/>
      <c r="VWS24" s="302"/>
      <c r="VWT24" s="302"/>
      <c r="VWU24" s="302"/>
      <c r="VWV24" s="302"/>
      <c r="VWW24" s="302"/>
      <c r="VWX24" s="302"/>
      <c r="VWY24" s="302"/>
      <c r="VWZ24" s="302"/>
      <c r="VXA24" s="302"/>
      <c r="VXB24" s="302"/>
      <c r="VXC24" s="302"/>
      <c r="VXD24" s="302"/>
      <c r="VXE24" s="302"/>
      <c r="VXF24" s="302"/>
      <c r="VXG24" s="302"/>
      <c r="VXH24" s="302"/>
      <c r="VXI24" s="302"/>
      <c r="VXJ24" s="302"/>
      <c r="VXK24" s="302"/>
      <c r="VXL24" s="302"/>
      <c r="VXM24" s="302"/>
      <c r="VXN24" s="302"/>
      <c r="VXO24" s="302"/>
      <c r="VXP24" s="302"/>
      <c r="VXQ24" s="302"/>
      <c r="VXR24" s="302"/>
      <c r="VXS24" s="302"/>
      <c r="VXT24" s="302"/>
      <c r="VXU24" s="302"/>
      <c r="VXV24" s="302"/>
      <c r="VXW24" s="302"/>
      <c r="VXX24" s="302"/>
      <c r="VXY24" s="302"/>
      <c r="VXZ24" s="302"/>
      <c r="VYA24" s="302"/>
      <c r="VYB24" s="302"/>
      <c r="VYC24" s="302"/>
      <c r="VYD24" s="302"/>
      <c r="VYE24" s="302"/>
      <c r="VYF24" s="302"/>
      <c r="VYG24" s="302"/>
      <c r="VYH24" s="302"/>
      <c r="VYI24" s="302"/>
      <c r="VYJ24" s="302"/>
      <c r="VYK24" s="302"/>
      <c r="VYL24" s="302"/>
      <c r="VYM24" s="302"/>
      <c r="VYN24" s="302"/>
      <c r="VYO24" s="302"/>
      <c r="VYP24" s="302"/>
      <c r="VYQ24" s="302"/>
      <c r="VYR24" s="302"/>
      <c r="VYS24" s="302"/>
      <c r="VYT24" s="302"/>
      <c r="VYU24" s="302"/>
      <c r="VYV24" s="302"/>
      <c r="VYW24" s="302"/>
      <c r="VYX24" s="302"/>
      <c r="VYY24" s="302"/>
      <c r="VYZ24" s="302"/>
      <c r="VZA24" s="302"/>
      <c r="VZB24" s="302"/>
      <c r="VZC24" s="302"/>
      <c r="VZD24" s="302"/>
      <c r="VZE24" s="302"/>
      <c r="VZF24" s="302"/>
      <c r="VZG24" s="302"/>
      <c r="VZH24" s="302"/>
      <c r="VZI24" s="302"/>
      <c r="VZJ24" s="302"/>
      <c r="VZK24" s="302"/>
      <c r="VZL24" s="302"/>
      <c r="VZM24" s="302"/>
      <c r="VZN24" s="302"/>
      <c r="VZO24" s="302"/>
      <c r="VZP24" s="302"/>
      <c r="VZQ24" s="302"/>
      <c r="VZR24" s="302"/>
      <c r="VZS24" s="302"/>
      <c r="VZT24" s="302"/>
      <c r="VZU24" s="302"/>
      <c r="VZV24" s="302"/>
      <c r="VZW24" s="302"/>
      <c r="VZX24" s="302"/>
      <c r="VZY24" s="302"/>
      <c r="VZZ24" s="302"/>
      <c r="WAA24" s="302"/>
      <c r="WAB24" s="302"/>
      <c r="WAC24" s="302"/>
      <c r="WAD24" s="302"/>
      <c r="WAE24" s="302"/>
      <c r="WAF24" s="302"/>
      <c r="WAG24" s="302"/>
      <c r="WAH24" s="302"/>
      <c r="WAI24" s="302"/>
      <c r="WAJ24" s="302"/>
      <c r="WAK24" s="302"/>
      <c r="WAL24" s="302"/>
      <c r="WAM24" s="302"/>
      <c r="WAN24" s="302"/>
      <c r="WAO24" s="302"/>
      <c r="WAP24" s="302"/>
      <c r="WAQ24" s="302"/>
      <c r="WAR24" s="302"/>
      <c r="WAS24" s="302"/>
      <c r="WAT24" s="302"/>
      <c r="WAU24" s="302"/>
      <c r="WAV24" s="302"/>
      <c r="WAW24" s="302"/>
      <c r="WAX24" s="302"/>
      <c r="WAY24" s="302"/>
      <c r="WAZ24" s="302"/>
      <c r="WBA24" s="302"/>
      <c r="WBB24" s="302"/>
      <c r="WBC24" s="302"/>
      <c r="WBD24" s="302"/>
      <c r="WBE24" s="302"/>
      <c r="WBF24" s="302"/>
      <c r="WBG24" s="302"/>
      <c r="WBH24" s="302"/>
      <c r="WBI24" s="302"/>
      <c r="WBJ24" s="302"/>
      <c r="WBK24" s="302"/>
      <c r="WBL24" s="302"/>
      <c r="WBM24" s="302"/>
      <c r="WBN24" s="302"/>
      <c r="WBO24" s="302"/>
      <c r="WBP24" s="302"/>
      <c r="WBQ24" s="302"/>
      <c r="WBR24" s="302"/>
      <c r="WBS24" s="302"/>
      <c r="WBT24" s="302"/>
      <c r="WBU24" s="302"/>
      <c r="WBV24" s="302"/>
      <c r="WBW24" s="302"/>
      <c r="WBX24" s="302"/>
      <c r="WBY24" s="302"/>
      <c r="WBZ24" s="302"/>
      <c r="WCA24" s="302"/>
      <c r="WCB24" s="302"/>
      <c r="WCC24" s="302"/>
      <c r="WCD24" s="302"/>
      <c r="WCE24" s="302"/>
      <c r="WCF24" s="302"/>
      <c r="WCG24" s="302"/>
      <c r="WCH24" s="302"/>
      <c r="WCI24" s="302"/>
      <c r="WCJ24" s="302"/>
      <c r="WCK24" s="302"/>
      <c r="WCL24" s="302"/>
      <c r="WCM24" s="302"/>
      <c r="WCN24" s="302"/>
      <c r="WCO24" s="302"/>
      <c r="WCP24" s="302"/>
      <c r="WCQ24" s="302"/>
      <c r="WCR24" s="302"/>
      <c r="WCS24" s="302"/>
      <c r="WCT24" s="302"/>
      <c r="WCU24" s="302"/>
      <c r="WCV24" s="302"/>
      <c r="WCW24" s="302"/>
      <c r="WCX24" s="302"/>
      <c r="WCY24" s="302"/>
      <c r="WCZ24" s="302"/>
      <c r="WDA24" s="302"/>
      <c r="WDB24" s="302"/>
      <c r="WDC24" s="302"/>
      <c r="WDD24" s="302"/>
      <c r="WDE24" s="302"/>
      <c r="WDF24" s="302"/>
      <c r="WDG24" s="302"/>
      <c r="WDH24" s="302"/>
      <c r="WDI24" s="302"/>
      <c r="WDJ24" s="302"/>
      <c r="WDK24" s="302"/>
      <c r="WDL24" s="302"/>
      <c r="WDM24" s="302"/>
      <c r="WDN24" s="302"/>
      <c r="WDO24" s="302"/>
      <c r="WDP24" s="302"/>
      <c r="WDQ24" s="302"/>
      <c r="WDR24" s="302"/>
      <c r="WDS24" s="302"/>
      <c r="WDT24" s="302"/>
      <c r="WDU24" s="302"/>
      <c r="WDV24" s="302"/>
      <c r="WDW24" s="302"/>
      <c r="WDX24" s="302"/>
      <c r="WDY24" s="302"/>
      <c r="WDZ24" s="302"/>
      <c r="WEA24" s="302"/>
      <c r="WEB24" s="302"/>
      <c r="WEC24" s="302"/>
      <c r="WED24" s="302"/>
      <c r="WEE24" s="302"/>
      <c r="WEF24" s="302"/>
      <c r="WEG24" s="302"/>
      <c r="WEH24" s="302"/>
      <c r="WEI24" s="302"/>
      <c r="WEJ24" s="302"/>
      <c r="WEK24" s="302"/>
      <c r="WEL24" s="302"/>
      <c r="WEM24" s="302"/>
      <c r="WEN24" s="302"/>
      <c r="WEO24" s="302"/>
      <c r="WEP24" s="302"/>
      <c r="WEQ24" s="302"/>
      <c r="WER24" s="302"/>
      <c r="WES24" s="302"/>
      <c r="WET24" s="302"/>
      <c r="WEU24" s="302"/>
      <c r="WEV24" s="302"/>
      <c r="WEW24" s="302"/>
      <c r="WEX24" s="302"/>
      <c r="WEY24" s="302"/>
      <c r="WEZ24" s="302"/>
      <c r="WFA24" s="302"/>
      <c r="WFB24" s="302"/>
      <c r="WFC24" s="302"/>
      <c r="WFD24" s="302"/>
      <c r="WFE24" s="302"/>
      <c r="WFF24" s="302"/>
      <c r="WFG24" s="302"/>
      <c r="WFH24" s="302"/>
      <c r="WFI24" s="302"/>
      <c r="WFJ24" s="302"/>
      <c r="WFK24" s="302"/>
      <c r="WFL24" s="302"/>
      <c r="WFM24" s="302"/>
      <c r="WFN24" s="302"/>
      <c r="WFO24" s="302"/>
      <c r="WFP24" s="302"/>
      <c r="WFQ24" s="302"/>
      <c r="WFR24" s="302"/>
      <c r="WFS24" s="302"/>
      <c r="WFT24" s="302"/>
      <c r="WFU24" s="302"/>
      <c r="WFV24" s="302"/>
      <c r="WFW24" s="302"/>
      <c r="WFX24" s="302"/>
      <c r="WFY24" s="302"/>
      <c r="WFZ24" s="302"/>
      <c r="WGA24" s="302"/>
      <c r="WGB24" s="302"/>
      <c r="WGC24" s="302"/>
      <c r="WGD24" s="302"/>
      <c r="WGE24" s="302"/>
      <c r="WGF24" s="302"/>
      <c r="WGG24" s="302"/>
      <c r="WGH24" s="302"/>
      <c r="WGI24" s="302"/>
      <c r="WGJ24" s="302"/>
      <c r="WGK24" s="302"/>
      <c r="WGL24" s="302"/>
      <c r="WGM24" s="302"/>
      <c r="WGN24" s="302"/>
      <c r="WGO24" s="302"/>
      <c r="WGP24" s="302"/>
      <c r="WGQ24" s="302"/>
      <c r="WGR24" s="302"/>
      <c r="WGS24" s="302"/>
      <c r="WGT24" s="302"/>
      <c r="WGU24" s="302"/>
      <c r="WGV24" s="302"/>
      <c r="WGW24" s="302"/>
      <c r="WGX24" s="302"/>
      <c r="WGY24" s="302"/>
      <c r="WGZ24" s="302"/>
      <c r="WHA24" s="302"/>
      <c r="WHB24" s="302"/>
      <c r="WHC24" s="302"/>
      <c r="WHD24" s="302"/>
      <c r="WHE24" s="302"/>
      <c r="WHF24" s="302"/>
      <c r="WHG24" s="302"/>
      <c r="WHH24" s="302"/>
      <c r="WHI24" s="302"/>
      <c r="WHJ24" s="302"/>
      <c r="WHK24" s="302"/>
      <c r="WHL24" s="302"/>
      <c r="WHM24" s="302"/>
      <c r="WHN24" s="302"/>
      <c r="WHO24" s="302"/>
      <c r="WHP24" s="302"/>
      <c r="WHQ24" s="302"/>
      <c r="WHR24" s="302"/>
      <c r="WHS24" s="302"/>
      <c r="WHT24" s="302"/>
      <c r="WHU24" s="302"/>
      <c r="WHV24" s="302"/>
      <c r="WHW24" s="302"/>
      <c r="WHX24" s="302"/>
      <c r="WHY24" s="302"/>
      <c r="WHZ24" s="302"/>
      <c r="WIA24" s="302"/>
      <c r="WIB24" s="302"/>
      <c r="WIC24" s="302"/>
      <c r="WID24" s="302"/>
      <c r="WIE24" s="302"/>
      <c r="WIF24" s="302"/>
      <c r="WIG24" s="302"/>
      <c r="WIH24" s="302"/>
      <c r="WII24" s="302"/>
      <c r="WIJ24" s="302"/>
      <c r="WIK24" s="302"/>
      <c r="WIL24" s="302"/>
      <c r="WIM24" s="302"/>
      <c r="WIN24" s="302"/>
      <c r="WIO24" s="302"/>
      <c r="WIP24" s="302"/>
      <c r="WIQ24" s="302"/>
      <c r="WIR24" s="302"/>
      <c r="WIS24" s="302"/>
      <c r="WIT24" s="302"/>
      <c r="WIU24" s="302"/>
      <c r="WIV24" s="302"/>
      <c r="WIW24" s="302"/>
      <c r="WIX24" s="302"/>
      <c r="WIY24" s="302"/>
      <c r="WIZ24" s="302"/>
      <c r="WJA24" s="302"/>
      <c r="WJB24" s="302"/>
      <c r="WJC24" s="302"/>
      <c r="WJD24" s="302"/>
      <c r="WJE24" s="302"/>
      <c r="WJF24" s="302"/>
      <c r="WJG24" s="302"/>
      <c r="WJH24" s="302"/>
      <c r="WJI24" s="302"/>
      <c r="WJJ24" s="302"/>
      <c r="WJK24" s="302"/>
      <c r="WJL24" s="302"/>
      <c r="WJM24" s="302"/>
      <c r="WJN24" s="302"/>
      <c r="WJO24" s="302"/>
      <c r="WJP24" s="302"/>
      <c r="WJQ24" s="302"/>
      <c r="WJR24" s="302"/>
      <c r="WJS24" s="302"/>
      <c r="WJT24" s="302"/>
      <c r="WJU24" s="302"/>
      <c r="WJV24" s="302"/>
      <c r="WJW24" s="302"/>
      <c r="WJX24" s="302"/>
      <c r="WJY24" s="302"/>
      <c r="WJZ24" s="302"/>
      <c r="WKA24" s="302"/>
      <c r="WKB24" s="302"/>
      <c r="WKC24" s="302"/>
      <c r="WKD24" s="302"/>
      <c r="WKE24" s="302"/>
      <c r="WKF24" s="302"/>
      <c r="WKG24" s="302"/>
      <c r="WKH24" s="302"/>
      <c r="WKI24" s="302"/>
      <c r="WKJ24" s="302"/>
      <c r="WKK24" s="302"/>
      <c r="WKL24" s="302"/>
      <c r="WKM24" s="302"/>
      <c r="WKN24" s="302"/>
      <c r="WKO24" s="302"/>
      <c r="WKP24" s="302"/>
      <c r="WKQ24" s="302"/>
      <c r="WKR24" s="302"/>
      <c r="WKS24" s="302"/>
      <c r="WKT24" s="302"/>
      <c r="WKU24" s="302"/>
      <c r="WKV24" s="302"/>
      <c r="WKW24" s="302"/>
      <c r="WKX24" s="302"/>
      <c r="WKY24" s="302"/>
      <c r="WKZ24" s="302"/>
      <c r="WLA24" s="302"/>
      <c r="WLB24" s="302"/>
      <c r="WLC24" s="302"/>
      <c r="WLD24" s="302"/>
      <c r="WLE24" s="302"/>
      <c r="WLF24" s="302"/>
      <c r="WLG24" s="302"/>
      <c r="WLH24" s="302"/>
      <c r="WLI24" s="302"/>
      <c r="WLJ24" s="302"/>
      <c r="WLK24" s="302"/>
      <c r="WLL24" s="302"/>
      <c r="WLM24" s="302"/>
      <c r="WLN24" s="302"/>
      <c r="WLO24" s="302"/>
      <c r="WLP24" s="302"/>
      <c r="WLQ24" s="302"/>
      <c r="WLR24" s="302"/>
      <c r="WLS24" s="302"/>
      <c r="WLT24" s="302"/>
      <c r="WLU24" s="302"/>
      <c r="WLV24" s="302"/>
      <c r="WLW24" s="302"/>
      <c r="WLX24" s="302"/>
      <c r="WLY24" s="302"/>
      <c r="WLZ24" s="302"/>
      <c r="WMA24" s="302"/>
      <c r="WMB24" s="302"/>
      <c r="WMC24" s="302"/>
      <c r="WMD24" s="302"/>
      <c r="WME24" s="302"/>
      <c r="WMF24" s="302"/>
      <c r="WMG24" s="302"/>
      <c r="WMH24" s="302"/>
      <c r="WMI24" s="302"/>
      <c r="WMJ24" s="302"/>
      <c r="WMK24" s="302"/>
      <c r="WML24" s="302"/>
      <c r="WMM24" s="302"/>
      <c r="WMN24" s="302"/>
      <c r="WMO24" s="302"/>
      <c r="WMP24" s="302"/>
      <c r="WMQ24" s="302"/>
      <c r="WMR24" s="302"/>
      <c r="WMS24" s="302"/>
      <c r="WMT24" s="302"/>
      <c r="WMU24" s="302"/>
      <c r="WMV24" s="302"/>
      <c r="WMW24" s="302"/>
      <c r="WMX24" s="302"/>
      <c r="WMY24" s="302"/>
      <c r="WMZ24" s="302"/>
      <c r="WNA24" s="302"/>
      <c r="WNB24" s="302"/>
      <c r="WNC24" s="302"/>
      <c r="WND24" s="302"/>
      <c r="WNE24" s="302"/>
      <c r="WNF24" s="302"/>
      <c r="WNG24" s="302"/>
      <c r="WNH24" s="302"/>
      <c r="WNI24" s="302"/>
      <c r="WNJ24" s="302"/>
      <c r="WNK24" s="302"/>
      <c r="WNL24" s="302"/>
      <c r="WNM24" s="302"/>
      <c r="WNN24" s="302"/>
      <c r="WNO24" s="302"/>
      <c r="WNP24" s="302"/>
      <c r="WNQ24" s="302"/>
      <c r="WNR24" s="302"/>
      <c r="WNS24" s="302"/>
      <c r="WNT24" s="302"/>
      <c r="WNU24" s="302"/>
      <c r="WNV24" s="302"/>
      <c r="WNW24" s="302"/>
      <c r="WNX24" s="302"/>
      <c r="WNY24" s="302"/>
      <c r="WNZ24" s="302"/>
      <c r="WOA24" s="302"/>
      <c r="WOB24" s="302"/>
      <c r="WOC24" s="302"/>
      <c r="WOD24" s="302"/>
      <c r="WOE24" s="302"/>
      <c r="WOF24" s="302"/>
      <c r="WOG24" s="302"/>
      <c r="WOH24" s="302"/>
      <c r="WOI24" s="302"/>
      <c r="WOJ24" s="302"/>
      <c r="WOK24" s="302"/>
      <c r="WOL24" s="302"/>
      <c r="WOM24" s="302"/>
      <c r="WON24" s="302"/>
      <c r="WOO24" s="302"/>
      <c r="WOP24" s="302"/>
      <c r="WOQ24" s="302"/>
      <c r="WOR24" s="302"/>
      <c r="WOS24" s="302"/>
      <c r="WOT24" s="302"/>
      <c r="WOU24" s="302"/>
      <c r="WOV24" s="302"/>
      <c r="WOW24" s="302"/>
      <c r="WOX24" s="302"/>
      <c r="WOY24" s="302"/>
      <c r="WOZ24" s="302"/>
      <c r="WPA24" s="302"/>
      <c r="WPB24" s="302"/>
      <c r="WPC24" s="302"/>
      <c r="WPD24" s="302"/>
      <c r="WPE24" s="302"/>
      <c r="WPF24" s="302"/>
      <c r="WPG24" s="302"/>
      <c r="WPH24" s="302"/>
      <c r="WPI24" s="302"/>
      <c r="WPJ24" s="302"/>
      <c r="WPK24" s="302"/>
      <c r="WPL24" s="302"/>
      <c r="WPM24" s="302"/>
      <c r="WPN24" s="302"/>
      <c r="WPO24" s="302"/>
      <c r="WPP24" s="302"/>
      <c r="WPQ24" s="302"/>
      <c r="WPR24" s="302"/>
      <c r="WPS24" s="302"/>
      <c r="WPT24" s="302"/>
      <c r="WPU24" s="302"/>
      <c r="WPV24" s="302"/>
      <c r="WPW24" s="302"/>
      <c r="WPX24" s="302"/>
      <c r="WPY24" s="302"/>
      <c r="WPZ24" s="302"/>
      <c r="WQA24" s="302"/>
      <c r="WQB24" s="302"/>
      <c r="WQC24" s="302"/>
      <c r="WQD24" s="302"/>
      <c r="WQE24" s="302"/>
      <c r="WQF24" s="302"/>
      <c r="WQG24" s="302"/>
      <c r="WQH24" s="302"/>
      <c r="WQI24" s="302"/>
      <c r="WQJ24" s="302"/>
      <c r="WQK24" s="302"/>
      <c r="WQL24" s="302"/>
      <c r="WQM24" s="302"/>
      <c r="WQN24" s="302"/>
      <c r="WQO24" s="302"/>
      <c r="WQP24" s="302"/>
      <c r="WQQ24" s="302"/>
      <c r="WQR24" s="302"/>
      <c r="WQS24" s="302"/>
      <c r="WQT24" s="302"/>
      <c r="WQU24" s="302"/>
      <c r="WQV24" s="302"/>
      <c r="WQW24" s="302"/>
      <c r="WQX24" s="302"/>
      <c r="WQY24" s="302"/>
      <c r="WQZ24" s="302"/>
      <c r="WRA24" s="302"/>
      <c r="WRB24" s="302"/>
      <c r="WRC24" s="302"/>
      <c r="WRD24" s="302"/>
      <c r="WRE24" s="302"/>
      <c r="WRF24" s="302"/>
      <c r="WRG24" s="302"/>
      <c r="WRH24" s="302"/>
      <c r="WRI24" s="302"/>
      <c r="WRJ24" s="302"/>
      <c r="WRK24" s="302"/>
      <c r="WRL24" s="302"/>
      <c r="WRM24" s="302"/>
      <c r="WRN24" s="302"/>
      <c r="WRO24" s="302"/>
      <c r="WRP24" s="302"/>
      <c r="WRQ24" s="302"/>
      <c r="WRR24" s="302"/>
      <c r="WRS24" s="302"/>
      <c r="WRT24" s="302"/>
      <c r="WRU24" s="302"/>
      <c r="WRV24" s="302"/>
      <c r="WRW24" s="302"/>
      <c r="WRX24" s="302"/>
      <c r="WRY24" s="302"/>
      <c r="WRZ24" s="302"/>
      <c r="WSA24" s="302"/>
      <c r="WSB24" s="302"/>
      <c r="WSC24" s="302"/>
      <c r="WSD24" s="302"/>
      <c r="WSE24" s="302"/>
      <c r="WSF24" s="302"/>
      <c r="WSG24" s="302"/>
      <c r="WSH24" s="302"/>
      <c r="WSI24" s="302"/>
      <c r="WSJ24" s="302"/>
      <c r="WSK24" s="302"/>
      <c r="WSL24" s="302"/>
      <c r="WSM24" s="302"/>
      <c r="WSN24" s="302"/>
      <c r="WSO24" s="302"/>
      <c r="WSP24" s="302"/>
      <c r="WSQ24" s="302"/>
      <c r="WSR24" s="302"/>
      <c r="WSS24" s="302"/>
      <c r="WST24" s="302"/>
      <c r="WSU24" s="302"/>
      <c r="WSV24" s="302"/>
      <c r="WSW24" s="302"/>
      <c r="WSX24" s="302"/>
      <c r="WSY24" s="302"/>
      <c r="WSZ24" s="302"/>
      <c r="WTA24" s="302"/>
      <c r="WTB24" s="302"/>
      <c r="WTC24" s="302"/>
      <c r="WTD24" s="302"/>
      <c r="WTE24" s="302"/>
      <c r="WTF24" s="302"/>
      <c r="WTG24" s="302"/>
      <c r="WTH24" s="302"/>
      <c r="WTI24" s="302"/>
      <c r="WTJ24" s="302"/>
      <c r="WTK24" s="302"/>
      <c r="WTL24" s="302"/>
      <c r="WTM24" s="302"/>
      <c r="WTN24" s="302"/>
      <c r="WTO24" s="302"/>
      <c r="WTP24" s="302"/>
      <c r="WTQ24" s="302"/>
      <c r="WTR24" s="302"/>
      <c r="WTS24" s="302"/>
      <c r="WTT24" s="302"/>
      <c r="WTU24" s="302"/>
      <c r="WTV24" s="302"/>
      <c r="WTW24" s="302"/>
      <c r="WTX24" s="302"/>
      <c r="WTY24" s="302"/>
      <c r="WTZ24" s="302"/>
      <c r="WUA24" s="302"/>
      <c r="WUB24" s="302"/>
      <c r="WUC24" s="302"/>
      <c r="WUD24" s="302"/>
      <c r="WUE24" s="302"/>
      <c r="WUF24" s="302"/>
      <c r="WUG24" s="302"/>
      <c r="WUH24" s="302"/>
      <c r="WUI24" s="302"/>
      <c r="WUJ24" s="302"/>
      <c r="WUK24" s="302"/>
      <c r="WUL24" s="302"/>
      <c r="WUM24" s="302"/>
      <c r="WUN24" s="302"/>
      <c r="WUO24" s="302"/>
      <c r="WUP24" s="302"/>
      <c r="WUQ24" s="302"/>
      <c r="WUR24" s="302"/>
      <c r="WUS24" s="302"/>
      <c r="WUT24" s="302"/>
      <c r="WUU24" s="302"/>
      <c r="WUV24" s="302"/>
      <c r="WUW24" s="302"/>
      <c r="WUX24" s="302"/>
      <c r="WUY24" s="302"/>
      <c r="WUZ24" s="302"/>
      <c r="WVA24" s="302"/>
      <c r="WVB24" s="302"/>
      <c r="WVC24" s="302"/>
      <c r="WVD24" s="302"/>
      <c r="WVE24" s="302"/>
      <c r="WVF24" s="302"/>
      <c r="WVG24" s="302"/>
      <c r="WVH24" s="302"/>
      <c r="WVI24" s="302"/>
      <c r="WVJ24" s="302"/>
      <c r="WVK24" s="302"/>
      <c r="WVL24" s="302"/>
      <c r="WVM24" s="302"/>
      <c r="WVN24" s="302"/>
      <c r="WVO24" s="302"/>
      <c r="WVP24" s="302"/>
      <c r="WVQ24" s="302"/>
      <c r="WVR24" s="302"/>
      <c r="WVS24" s="302"/>
      <c r="WVT24" s="302"/>
      <c r="WVU24" s="302"/>
      <c r="WVV24" s="302"/>
      <c r="WVW24" s="302"/>
      <c r="WVX24" s="302"/>
      <c r="WVY24" s="302"/>
      <c r="WVZ24" s="302"/>
      <c r="WWA24" s="302"/>
      <c r="WWB24" s="302"/>
      <c r="WWC24" s="302"/>
      <c r="WWD24" s="302"/>
      <c r="WWE24" s="302"/>
      <c r="WWF24" s="302"/>
      <c r="WWG24" s="302"/>
      <c r="WWH24" s="302"/>
      <c r="WWI24" s="302"/>
      <c r="WWJ24" s="302"/>
      <c r="WWK24" s="302"/>
      <c r="WWL24" s="302"/>
      <c r="WWM24" s="302"/>
      <c r="WWN24" s="302"/>
      <c r="WWO24" s="302"/>
      <c r="WWP24" s="302"/>
      <c r="WWQ24" s="302"/>
      <c r="WWR24" s="302"/>
      <c r="WWS24" s="302"/>
      <c r="WWT24" s="302"/>
      <c r="WWU24" s="302"/>
      <c r="WWV24" s="302"/>
      <c r="WWW24" s="302"/>
      <c r="WWX24" s="302"/>
      <c r="WWY24" s="302"/>
      <c r="WWZ24" s="302"/>
      <c r="WXA24" s="302"/>
      <c r="WXB24" s="302"/>
      <c r="WXC24" s="302"/>
      <c r="WXD24" s="302"/>
      <c r="WXE24" s="302"/>
      <c r="WXF24" s="302"/>
      <c r="WXG24" s="302"/>
      <c r="WXH24" s="302"/>
      <c r="WXI24" s="302"/>
      <c r="WXJ24" s="302"/>
      <c r="WXK24" s="302"/>
      <c r="WXL24" s="302"/>
      <c r="WXM24" s="302"/>
      <c r="WXN24" s="302"/>
      <c r="WXO24" s="302"/>
      <c r="WXP24" s="302"/>
      <c r="WXQ24" s="302"/>
      <c r="WXR24" s="302"/>
      <c r="WXS24" s="302"/>
      <c r="WXT24" s="302"/>
      <c r="WXU24" s="302"/>
      <c r="WXV24" s="302"/>
      <c r="WXW24" s="302"/>
      <c r="WXX24" s="302"/>
      <c r="WXY24" s="302"/>
      <c r="WXZ24" s="302"/>
      <c r="WYA24" s="302"/>
      <c r="WYB24" s="302"/>
      <c r="WYC24" s="302"/>
      <c r="WYD24" s="302"/>
      <c r="WYE24" s="302"/>
      <c r="WYF24" s="302"/>
      <c r="WYG24" s="302"/>
      <c r="WYH24" s="302"/>
      <c r="WYI24" s="302"/>
      <c r="WYJ24" s="302"/>
      <c r="WYK24" s="302"/>
      <c r="WYL24" s="302"/>
      <c r="WYM24" s="302"/>
      <c r="WYN24" s="302"/>
      <c r="WYO24" s="302"/>
      <c r="WYP24" s="302"/>
      <c r="WYQ24" s="302"/>
      <c r="WYR24" s="302"/>
      <c r="WYS24" s="302"/>
      <c r="WYT24" s="302"/>
      <c r="WYU24" s="302"/>
      <c r="WYV24" s="302"/>
      <c r="WYW24" s="302"/>
      <c r="WYX24" s="302"/>
      <c r="WYY24" s="302"/>
      <c r="WYZ24" s="302"/>
      <c r="WZA24" s="302"/>
      <c r="WZB24" s="302"/>
      <c r="WZC24" s="302"/>
      <c r="WZD24" s="302"/>
      <c r="WZE24" s="302"/>
      <c r="WZF24" s="302"/>
      <c r="WZG24" s="302"/>
      <c r="WZH24" s="302"/>
      <c r="WZI24" s="302"/>
      <c r="WZJ24" s="302"/>
      <c r="WZK24" s="302"/>
      <c r="WZL24" s="302"/>
      <c r="WZM24" s="302"/>
      <c r="WZN24" s="302"/>
      <c r="WZO24" s="302"/>
      <c r="WZP24" s="302"/>
      <c r="WZQ24" s="302"/>
      <c r="WZR24" s="302"/>
      <c r="WZS24" s="302"/>
      <c r="WZT24" s="302"/>
      <c r="WZU24" s="302"/>
      <c r="WZV24" s="302"/>
      <c r="WZW24" s="302"/>
      <c r="WZX24" s="302"/>
      <c r="WZY24" s="302"/>
      <c r="WZZ24" s="302"/>
      <c r="XAA24" s="302"/>
      <c r="XAB24" s="302"/>
      <c r="XAC24" s="302"/>
      <c r="XAD24" s="302"/>
      <c r="XAE24" s="302"/>
      <c r="XAF24" s="302"/>
      <c r="XAG24" s="302"/>
      <c r="XAH24" s="302"/>
      <c r="XAI24" s="302"/>
      <c r="XAJ24" s="302"/>
      <c r="XAK24" s="302"/>
      <c r="XAL24" s="302"/>
      <c r="XAM24" s="302"/>
      <c r="XAN24" s="302"/>
      <c r="XAO24" s="302"/>
      <c r="XAP24" s="302"/>
      <c r="XAQ24" s="302"/>
      <c r="XAR24" s="302"/>
      <c r="XAS24" s="302"/>
      <c r="XAT24" s="302"/>
      <c r="XAU24" s="302"/>
      <c r="XAV24" s="302"/>
      <c r="XAW24" s="302"/>
      <c r="XAX24" s="302"/>
      <c r="XAY24" s="302"/>
      <c r="XAZ24" s="302"/>
      <c r="XBA24" s="302"/>
      <c r="XBB24" s="302"/>
      <c r="XBC24" s="302"/>
      <c r="XBD24" s="302"/>
      <c r="XBE24" s="302"/>
      <c r="XBF24" s="302"/>
      <c r="XBG24" s="302"/>
      <c r="XBH24" s="302"/>
      <c r="XBI24" s="302"/>
      <c r="XBJ24" s="302"/>
      <c r="XBK24" s="302"/>
      <c r="XBL24" s="302"/>
      <c r="XBM24" s="302"/>
      <c r="XBN24" s="302"/>
      <c r="XBO24" s="302"/>
      <c r="XBP24" s="302"/>
      <c r="XBQ24" s="302"/>
      <c r="XBR24" s="302"/>
      <c r="XBS24" s="302"/>
      <c r="XBT24" s="302"/>
      <c r="XBU24" s="302"/>
      <c r="XBV24" s="302"/>
      <c r="XBW24" s="302"/>
      <c r="XBX24" s="302"/>
      <c r="XBY24" s="302"/>
      <c r="XBZ24" s="302"/>
      <c r="XCA24" s="302"/>
      <c r="XCB24" s="302"/>
      <c r="XCC24" s="302"/>
      <c r="XCD24" s="302"/>
      <c r="XCE24" s="302"/>
      <c r="XCF24" s="302"/>
      <c r="XCG24" s="302"/>
      <c r="XCH24" s="302"/>
      <c r="XCI24" s="302"/>
      <c r="XCJ24" s="302"/>
      <c r="XCK24" s="302"/>
      <c r="XCL24" s="302"/>
      <c r="XCM24" s="302"/>
      <c r="XCN24" s="302"/>
      <c r="XCO24" s="302"/>
      <c r="XCP24" s="302"/>
      <c r="XCQ24" s="302"/>
      <c r="XCR24" s="302"/>
      <c r="XCS24" s="302"/>
      <c r="XCT24" s="302"/>
      <c r="XCU24" s="302"/>
      <c r="XCV24" s="302"/>
      <c r="XCW24" s="302"/>
      <c r="XCX24" s="302"/>
      <c r="XCY24" s="302"/>
      <c r="XCZ24" s="302"/>
      <c r="XDA24" s="302"/>
      <c r="XDB24" s="302"/>
      <c r="XDC24" s="302"/>
      <c r="XDD24" s="302"/>
      <c r="XDE24" s="302"/>
      <c r="XDF24" s="302"/>
      <c r="XDG24" s="302"/>
      <c r="XDH24" s="302"/>
      <c r="XDI24" s="302"/>
      <c r="XDJ24" s="302"/>
      <c r="XDK24" s="302"/>
      <c r="XDL24" s="302"/>
      <c r="XDM24" s="302"/>
      <c r="XDN24" s="302"/>
      <c r="XDO24" s="302"/>
      <c r="XDP24" s="302"/>
      <c r="XDQ24" s="302"/>
      <c r="XDR24" s="302"/>
      <c r="XDS24" s="302"/>
      <c r="XDT24" s="302"/>
      <c r="XDU24" s="302"/>
      <c r="XDV24" s="302"/>
      <c r="XDW24" s="302"/>
      <c r="XDX24" s="302"/>
      <c r="XDY24" s="302"/>
      <c r="XDZ24" s="302"/>
      <c r="XEA24" s="302"/>
      <c r="XEB24" s="302"/>
      <c r="XEC24" s="302"/>
      <c r="XED24" s="302"/>
      <c r="XEE24" s="302"/>
      <c r="XEF24" s="302"/>
      <c r="XEG24" s="302"/>
      <c r="XEH24" s="302"/>
      <c r="XEI24" s="302"/>
      <c r="XEJ24" s="302"/>
      <c r="XEK24" s="302"/>
      <c r="XEL24" s="302"/>
      <c r="XEM24" s="302"/>
      <c r="XEN24" s="302"/>
      <c r="XEO24" s="302"/>
      <c r="XEP24" s="302"/>
      <c r="XEQ24" s="302"/>
      <c r="XER24" s="302"/>
      <c r="XES24" s="302"/>
      <c r="XET24" s="302"/>
      <c r="XEU24" s="302"/>
      <c r="XEV24" s="302"/>
      <c r="XEW24" s="302"/>
      <c r="XEX24" s="302"/>
      <c r="XEY24" s="302"/>
      <c r="XEZ24" s="302"/>
      <c r="XFA24" s="302"/>
      <c r="XFB24" s="302"/>
    </row>
    <row r="25" spans="1:16384" s="1083" customFormat="1" ht="24.95" customHeight="1">
      <c r="A25" s="1316">
        <v>2024.11</v>
      </c>
      <c r="B25" s="1299">
        <v>3.5059999999999998</v>
      </c>
      <c r="C25" s="1300" t="s">
        <v>164</v>
      </c>
      <c r="D25" s="1300">
        <v>2368.1529999999998</v>
      </c>
      <c r="E25" s="1300" t="s">
        <v>164</v>
      </c>
      <c r="F25" s="1300">
        <v>172.976</v>
      </c>
      <c r="G25" s="1300">
        <v>124.12</v>
      </c>
      <c r="H25" s="1302">
        <v>2668.7550000000001</v>
      </c>
      <c r="I25" s="1299">
        <v>2.15</v>
      </c>
      <c r="J25" s="1300" t="s">
        <v>164</v>
      </c>
      <c r="K25" s="1300">
        <v>1801.586</v>
      </c>
      <c r="L25" s="1300" t="s">
        <v>164</v>
      </c>
      <c r="M25" s="1300" t="s">
        <v>164</v>
      </c>
      <c r="N25" s="1300">
        <v>955.43600000000004</v>
      </c>
      <c r="O25" s="1300" t="s">
        <v>164</v>
      </c>
      <c r="P25" s="1300">
        <v>79.45</v>
      </c>
      <c r="Q25" s="1300">
        <v>6.3129999999999997</v>
      </c>
      <c r="R25" s="1302">
        <v>2844.9360000000001</v>
      </c>
      <c r="S25" s="1316">
        <v>2024.11</v>
      </c>
      <c r="T25" s="1299">
        <v>1.022</v>
      </c>
      <c r="U25" s="1300">
        <v>1693.0840000000001</v>
      </c>
      <c r="V25" s="1300" t="s">
        <v>164</v>
      </c>
      <c r="W25" s="1300">
        <v>11.94</v>
      </c>
      <c r="X25" s="1300">
        <v>612.26499999999999</v>
      </c>
      <c r="Y25" s="1300">
        <v>246.85599999999999</v>
      </c>
      <c r="Z25" s="1302">
        <v>2565.1680000000001</v>
      </c>
      <c r="AA25" s="1299">
        <v>0.41799999999999998</v>
      </c>
      <c r="AB25" s="1300">
        <v>1507.617</v>
      </c>
      <c r="AC25" s="1300" t="s">
        <v>164</v>
      </c>
      <c r="AD25" s="1300">
        <v>775.20600000000002</v>
      </c>
      <c r="AE25" s="1300" t="s">
        <v>164</v>
      </c>
      <c r="AF25" s="1300">
        <v>178.60499999999999</v>
      </c>
      <c r="AG25" s="1302">
        <v>2461.8470000000002</v>
      </c>
      <c r="AH25" s="1316">
        <v>2024.11</v>
      </c>
      <c r="AI25" s="1299" t="s">
        <v>164</v>
      </c>
      <c r="AJ25" s="1300">
        <v>123.402</v>
      </c>
      <c r="AK25" s="1300">
        <v>2203.6460000000002</v>
      </c>
      <c r="AL25" s="1300" t="s">
        <v>164</v>
      </c>
      <c r="AM25" s="1300">
        <v>382.50200000000001</v>
      </c>
      <c r="AN25" s="1300">
        <v>63.375999999999998</v>
      </c>
      <c r="AO25" s="1302">
        <v>2772.9270000000001</v>
      </c>
      <c r="AP25" s="1299">
        <v>426.142</v>
      </c>
      <c r="AQ25" s="1300">
        <v>16143.718999999999</v>
      </c>
      <c r="AR25" s="1300">
        <v>20.96</v>
      </c>
      <c r="AS25" s="1302">
        <v>16590.821</v>
      </c>
      <c r="AT25" s="1299">
        <v>0</v>
      </c>
      <c r="AU25" s="1300">
        <v>25.173999999999999</v>
      </c>
      <c r="AV25" s="1302">
        <v>9.7000000000000003E-2</v>
      </c>
      <c r="AW25" s="1320">
        <v>15878.623</v>
      </c>
      <c r="AX25" s="302"/>
      <c r="AY25" s="302"/>
      <c r="AZ25" s="302"/>
      <c r="BA25" s="302"/>
      <c r="BB25" s="302"/>
      <c r="BC25" s="302"/>
      <c r="BD25" s="302"/>
      <c r="BE25" s="302"/>
      <c r="BF25" s="302"/>
      <c r="BG25" s="302"/>
      <c r="BH25" s="302"/>
      <c r="BI25" s="302"/>
      <c r="BJ25" s="302"/>
      <c r="BK25" s="302"/>
      <c r="BL25" s="302"/>
      <c r="BM25" s="302"/>
      <c r="BN25" s="302"/>
      <c r="BO25" s="302"/>
      <c r="BP25" s="302"/>
      <c r="BQ25" s="302"/>
      <c r="BR25" s="302"/>
      <c r="BS25" s="302"/>
      <c r="BT25" s="302"/>
      <c r="BU25" s="302"/>
      <c r="BV25" s="302"/>
      <c r="BW25" s="302"/>
      <c r="BX25" s="302"/>
      <c r="BY25" s="302"/>
      <c r="BZ25" s="302"/>
      <c r="CA25" s="302"/>
      <c r="CB25" s="302"/>
      <c r="CC25" s="302"/>
      <c r="CD25" s="302"/>
      <c r="CE25" s="302"/>
      <c r="CF25" s="302"/>
      <c r="CG25" s="302"/>
      <c r="CH25" s="302"/>
      <c r="CI25" s="302"/>
      <c r="CJ25" s="302"/>
      <c r="CK25" s="302"/>
      <c r="CL25" s="302"/>
      <c r="CM25" s="302"/>
      <c r="CN25" s="302"/>
      <c r="CO25" s="302"/>
      <c r="CP25" s="302"/>
      <c r="CQ25" s="302"/>
      <c r="CR25" s="302"/>
      <c r="CS25" s="302"/>
      <c r="CT25" s="302"/>
      <c r="CU25" s="302"/>
      <c r="CV25" s="302"/>
      <c r="CW25" s="302"/>
      <c r="CX25" s="302"/>
      <c r="CY25" s="302"/>
      <c r="CZ25" s="302"/>
      <c r="DA25" s="302"/>
      <c r="DB25" s="302"/>
      <c r="DC25" s="302"/>
      <c r="DD25" s="302"/>
      <c r="DE25" s="302"/>
      <c r="DF25" s="302"/>
      <c r="DG25" s="302"/>
      <c r="DH25" s="302"/>
      <c r="DI25" s="302"/>
      <c r="DJ25" s="302"/>
      <c r="DK25" s="302"/>
      <c r="DL25" s="302"/>
      <c r="DM25" s="302"/>
      <c r="DN25" s="302"/>
      <c r="DO25" s="302"/>
      <c r="DP25" s="302"/>
      <c r="DQ25" s="302"/>
      <c r="DR25" s="302"/>
      <c r="DS25" s="302"/>
      <c r="DT25" s="302"/>
      <c r="DU25" s="302"/>
      <c r="DV25" s="302"/>
      <c r="DW25" s="302"/>
      <c r="DX25" s="302"/>
      <c r="DY25" s="302"/>
      <c r="DZ25" s="302"/>
      <c r="EA25" s="302"/>
      <c r="EB25" s="302"/>
      <c r="EC25" s="302"/>
      <c r="ED25" s="302"/>
      <c r="EE25" s="302"/>
      <c r="EF25" s="302"/>
      <c r="EG25" s="302"/>
      <c r="EH25" s="302"/>
      <c r="EI25" s="302"/>
      <c r="EJ25" s="302"/>
      <c r="EK25" s="302"/>
      <c r="EL25" s="302"/>
      <c r="EM25" s="302"/>
      <c r="EN25" s="302"/>
      <c r="EO25" s="302"/>
      <c r="EP25" s="302"/>
      <c r="EQ25" s="302"/>
      <c r="ER25" s="302"/>
      <c r="ES25" s="302"/>
      <c r="ET25" s="302"/>
      <c r="EU25" s="302"/>
      <c r="EV25" s="302"/>
      <c r="EW25" s="302"/>
      <c r="EX25" s="302"/>
      <c r="EY25" s="302"/>
      <c r="EZ25" s="302"/>
      <c r="FA25" s="302"/>
      <c r="FB25" s="302"/>
      <c r="FC25" s="302"/>
      <c r="FD25" s="302"/>
      <c r="FE25" s="302"/>
      <c r="FF25" s="302"/>
      <c r="FG25" s="302"/>
      <c r="FH25" s="302"/>
      <c r="FI25" s="302"/>
      <c r="FJ25" s="302"/>
      <c r="FK25" s="302"/>
      <c r="FL25" s="302"/>
      <c r="FM25" s="302"/>
      <c r="FN25" s="302"/>
      <c r="FO25" s="302"/>
      <c r="FP25" s="302"/>
      <c r="FQ25" s="302"/>
      <c r="FR25" s="302"/>
      <c r="FS25" s="302"/>
      <c r="FT25" s="302"/>
      <c r="FU25" s="302"/>
      <c r="FV25" s="302"/>
      <c r="FW25" s="302"/>
      <c r="FX25" s="302"/>
      <c r="FY25" s="302"/>
      <c r="FZ25" s="302"/>
      <c r="GA25" s="302"/>
      <c r="GB25" s="302"/>
      <c r="GC25" s="302"/>
      <c r="GD25" s="302"/>
      <c r="GE25" s="302"/>
      <c r="GF25" s="302"/>
      <c r="GG25" s="302"/>
      <c r="GH25" s="302"/>
      <c r="GI25" s="302"/>
      <c r="GJ25" s="302"/>
      <c r="GK25" s="302"/>
      <c r="GL25" s="302"/>
      <c r="GM25" s="302"/>
      <c r="GN25" s="302"/>
      <c r="GO25" s="302"/>
      <c r="GP25" s="302"/>
      <c r="GQ25" s="302"/>
      <c r="GR25" s="302"/>
      <c r="GS25" s="302"/>
      <c r="GT25" s="302"/>
      <c r="GU25" s="302"/>
      <c r="GV25" s="302"/>
      <c r="GW25" s="302"/>
      <c r="GX25" s="302"/>
      <c r="GY25" s="302"/>
      <c r="GZ25" s="302"/>
      <c r="HA25" s="302"/>
      <c r="HB25" s="302"/>
      <c r="HC25" s="302"/>
      <c r="HD25" s="302"/>
      <c r="HE25" s="302"/>
      <c r="HF25" s="302"/>
      <c r="HG25" s="302"/>
      <c r="HH25" s="302"/>
      <c r="HI25" s="302"/>
      <c r="HJ25" s="302"/>
      <c r="HK25" s="302"/>
      <c r="HL25" s="302"/>
      <c r="HM25" s="302"/>
      <c r="HN25" s="302"/>
      <c r="HO25" s="302"/>
      <c r="HP25" s="302"/>
      <c r="HQ25" s="302"/>
      <c r="HR25" s="302"/>
      <c r="HS25" s="302"/>
      <c r="HT25" s="302"/>
      <c r="HU25" s="302"/>
      <c r="HV25" s="302"/>
      <c r="HW25" s="302"/>
      <c r="HX25" s="302"/>
      <c r="HY25" s="302"/>
      <c r="HZ25" s="302"/>
      <c r="IA25" s="302"/>
      <c r="IB25" s="302"/>
      <c r="IC25" s="302"/>
      <c r="ID25" s="302"/>
      <c r="IE25" s="302"/>
      <c r="IF25" s="302"/>
      <c r="IG25" s="302"/>
      <c r="IH25" s="302"/>
      <c r="II25" s="302"/>
      <c r="IJ25" s="302"/>
      <c r="IK25" s="302"/>
      <c r="IL25" s="302"/>
      <c r="IM25" s="302"/>
      <c r="IN25" s="302"/>
      <c r="IO25" s="302"/>
      <c r="IP25" s="302"/>
      <c r="IQ25" s="302"/>
      <c r="IR25" s="302"/>
      <c r="IS25" s="302"/>
      <c r="IT25" s="302"/>
      <c r="IU25" s="302"/>
      <c r="IV25" s="302"/>
      <c r="IW25" s="302"/>
      <c r="IX25" s="302"/>
      <c r="IY25" s="302"/>
      <c r="IZ25" s="302"/>
      <c r="JA25" s="302"/>
      <c r="JB25" s="302"/>
      <c r="JC25" s="302"/>
      <c r="JD25" s="302"/>
      <c r="JE25" s="302"/>
      <c r="JF25" s="302"/>
      <c r="JG25" s="302"/>
      <c r="JH25" s="302"/>
      <c r="JI25" s="302"/>
      <c r="JJ25" s="302"/>
      <c r="JK25" s="302"/>
      <c r="JL25" s="302"/>
      <c r="JM25" s="302"/>
      <c r="JN25" s="302"/>
      <c r="JO25" s="302"/>
      <c r="JP25" s="302"/>
      <c r="JQ25" s="302"/>
      <c r="JR25" s="302"/>
      <c r="JS25" s="302"/>
      <c r="JT25" s="302"/>
      <c r="JU25" s="302"/>
      <c r="JV25" s="302"/>
      <c r="JW25" s="302"/>
      <c r="JX25" s="302"/>
      <c r="JY25" s="302"/>
      <c r="JZ25" s="302"/>
      <c r="KA25" s="302"/>
      <c r="KB25" s="302"/>
      <c r="KC25" s="302"/>
      <c r="KD25" s="302"/>
      <c r="KE25" s="302"/>
      <c r="KF25" s="302"/>
      <c r="KG25" s="302"/>
      <c r="KH25" s="302"/>
      <c r="KI25" s="302"/>
      <c r="KJ25" s="302"/>
      <c r="KK25" s="302"/>
      <c r="KL25" s="302"/>
      <c r="KM25" s="302"/>
      <c r="KN25" s="302"/>
      <c r="KO25" s="302"/>
      <c r="KP25" s="302"/>
      <c r="KQ25" s="302"/>
      <c r="KR25" s="302"/>
      <c r="KS25" s="302"/>
      <c r="KT25" s="302"/>
      <c r="KU25" s="302"/>
      <c r="KV25" s="302"/>
      <c r="KW25" s="302"/>
      <c r="KX25" s="302"/>
      <c r="KY25" s="302"/>
      <c r="KZ25" s="302"/>
      <c r="LA25" s="302"/>
      <c r="LB25" s="302"/>
      <c r="LC25" s="302"/>
      <c r="LD25" s="302"/>
      <c r="LE25" s="302"/>
      <c r="LF25" s="302"/>
      <c r="LG25" s="302"/>
      <c r="LH25" s="302"/>
      <c r="LI25" s="302"/>
      <c r="LJ25" s="302"/>
      <c r="LK25" s="302"/>
      <c r="LL25" s="302"/>
      <c r="LM25" s="302"/>
      <c r="LN25" s="302"/>
      <c r="LO25" s="302"/>
      <c r="LP25" s="302"/>
      <c r="LQ25" s="302"/>
      <c r="LR25" s="302"/>
      <c r="LS25" s="302"/>
      <c r="LT25" s="302"/>
      <c r="LU25" s="302"/>
      <c r="LV25" s="302"/>
      <c r="LW25" s="302"/>
      <c r="LX25" s="302"/>
      <c r="LY25" s="302"/>
      <c r="LZ25" s="302"/>
      <c r="MA25" s="302"/>
      <c r="MB25" s="302"/>
      <c r="MC25" s="302"/>
      <c r="MD25" s="302"/>
      <c r="ME25" s="302"/>
      <c r="MF25" s="302"/>
      <c r="MG25" s="302"/>
      <c r="MH25" s="302"/>
      <c r="MI25" s="302"/>
      <c r="MJ25" s="302"/>
      <c r="MK25" s="302"/>
      <c r="ML25" s="302"/>
      <c r="MM25" s="302"/>
      <c r="MN25" s="302"/>
      <c r="MO25" s="302"/>
      <c r="MP25" s="302"/>
      <c r="MQ25" s="302"/>
      <c r="MR25" s="302"/>
      <c r="MS25" s="302"/>
      <c r="MT25" s="302"/>
      <c r="MU25" s="302"/>
      <c r="MV25" s="302"/>
      <c r="MW25" s="302"/>
      <c r="MX25" s="302"/>
      <c r="MY25" s="302"/>
      <c r="MZ25" s="302"/>
      <c r="NA25" s="302"/>
      <c r="NB25" s="302"/>
      <c r="NC25" s="302"/>
      <c r="ND25" s="302"/>
      <c r="NE25" s="302"/>
      <c r="NF25" s="302"/>
      <c r="NG25" s="302"/>
      <c r="NH25" s="302"/>
      <c r="NI25" s="302"/>
      <c r="NJ25" s="302"/>
      <c r="NK25" s="302"/>
      <c r="NL25" s="302"/>
      <c r="NM25" s="302"/>
      <c r="NN25" s="302"/>
      <c r="NO25" s="302"/>
      <c r="NP25" s="302"/>
      <c r="NQ25" s="302"/>
      <c r="NR25" s="302"/>
      <c r="NS25" s="302"/>
      <c r="NT25" s="302"/>
      <c r="NU25" s="302"/>
      <c r="NV25" s="302"/>
      <c r="NW25" s="302"/>
      <c r="NX25" s="302"/>
      <c r="NY25" s="302"/>
      <c r="NZ25" s="302"/>
      <c r="OA25" s="302"/>
      <c r="OB25" s="302"/>
      <c r="OC25" s="302"/>
      <c r="OD25" s="302"/>
      <c r="OE25" s="302"/>
      <c r="OF25" s="302"/>
      <c r="OG25" s="302"/>
      <c r="OH25" s="302"/>
      <c r="OI25" s="302"/>
      <c r="OJ25" s="302"/>
      <c r="OK25" s="302"/>
      <c r="OL25" s="302"/>
      <c r="OM25" s="302"/>
      <c r="ON25" s="302"/>
      <c r="OO25" s="302"/>
      <c r="OP25" s="302"/>
      <c r="OQ25" s="302"/>
      <c r="OR25" s="302"/>
      <c r="OS25" s="302"/>
      <c r="OT25" s="302"/>
      <c r="OU25" s="302"/>
      <c r="OV25" s="302"/>
      <c r="OW25" s="302"/>
      <c r="OX25" s="302"/>
      <c r="OY25" s="302"/>
      <c r="OZ25" s="302"/>
      <c r="PA25" s="302"/>
      <c r="PB25" s="302"/>
      <c r="PC25" s="302"/>
      <c r="PD25" s="302"/>
      <c r="PE25" s="302"/>
      <c r="PF25" s="302"/>
      <c r="PG25" s="302"/>
      <c r="PH25" s="302"/>
      <c r="PI25" s="302"/>
      <c r="PJ25" s="302"/>
      <c r="PK25" s="302"/>
      <c r="PL25" s="302"/>
      <c r="PM25" s="302"/>
      <c r="PN25" s="302"/>
      <c r="PO25" s="302"/>
      <c r="PP25" s="302"/>
      <c r="PQ25" s="302"/>
      <c r="PR25" s="302"/>
      <c r="PS25" s="302"/>
      <c r="PT25" s="302"/>
      <c r="PU25" s="302"/>
      <c r="PV25" s="302"/>
      <c r="PW25" s="302"/>
      <c r="PX25" s="302"/>
      <c r="PY25" s="302"/>
      <c r="PZ25" s="302"/>
      <c r="QA25" s="302"/>
      <c r="QB25" s="302"/>
      <c r="QC25" s="302"/>
      <c r="QD25" s="302"/>
      <c r="QE25" s="302"/>
      <c r="QF25" s="302"/>
      <c r="QG25" s="302"/>
      <c r="QH25" s="302"/>
      <c r="QI25" s="302"/>
      <c r="QJ25" s="302"/>
      <c r="QK25" s="302"/>
      <c r="QL25" s="302"/>
      <c r="QM25" s="302"/>
      <c r="QN25" s="302"/>
      <c r="QO25" s="302"/>
      <c r="QP25" s="302"/>
      <c r="QQ25" s="302"/>
      <c r="QR25" s="302"/>
      <c r="QS25" s="302"/>
      <c r="QT25" s="302"/>
      <c r="QU25" s="302"/>
      <c r="QV25" s="302"/>
      <c r="QW25" s="302"/>
      <c r="QX25" s="302"/>
      <c r="QY25" s="302"/>
      <c r="QZ25" s="302"/>
      <c r="RA25" s="302"/>
      <c r="RB25" s="302"/>
      <c r="RC25" s="302"/>
      <c r="RD25" s="302"/>
      <c r="RE25" s="302"/>
      <c r="RF25" s="302"/>
      <c r="RG25" s="302"/>
      <c r="RH25" s="302"/>
      <c r="RI25" s="302"/>
      <c r="RJ25" s="302"/>
      <c r="RK25" s="302"/>
      <c r="RL25" s="302"/>
      <c r="RM25" s="302"/>
      <c r="RN25" s="302"/>
      <c r="RO25" s="302"/>
      <c r="RP25" s="302"/>
      <c r="RQ25" s="302"/>
      <c r="RR25" s="302"/>
      <c r="RS25" s="302"/>
      <c r="RT25" s="302"/>
      <c r="RU25" s="302"/>
      <c r="RV25" s="302"/>
      <c r="RW25" s="302"/>
      <c r="RX25" s="302"/>
      <c r="RY25" s="302"/>
      <c r="RZ25" s="302"/>
      <c r="SA25" s="302"/>
      <c r="SB25" s="302"/>
      <c r="SC25" s="302"/>
      <c r="SD25" s="302"/>
      <c r="SE25" s="302"/>
      <c r="SF25" s="302"/>
      <c r="SG25" s="302"/>
      <c r="SH25" s="302"/>
      <c r="SI25" s="302"/>
      <c r="SJ25" s="302"/>
      <c r="SK25" s="302"/>
      <c r="SL25" s="302"/>
      <c r="SM25" s="302"/>
      <c r="SN25" s="302"/>
      <c r="SO25" s="302"/>
      <c r="SP25" s="302"/>
      <c r="SQ25" s="302"/>
      <c r="SR25" s="302"/>
      <c r="SS25" s="302"/>
      <c r="ST25" s="302"/>
      <c r="SU25" s="302"/>
      <c r="SV25" s="302"/>
      <c r="SW25" s="302"/>
      <c r="SX25" s="302"/>
      <c r="SY25" s="302"/>
      <c r="SZ25" s="302"/>
      <c r="TA25" s="302"/>
      <c r="TB25" s="302"/>
      <c r="TC25" s="302"/>
      <c r="TD25" s="302"/>
      <c r="TE25" s="302"/>
      <c r="TF25" s="302"/>
      <c r="TG25" s="302"/>
      <c r="TH25" s="302"/>
      <c r="TI25" s="302"/>
      <c r="TJ25" s="302"/>
      <c r="TK25" s="302"/>
      <c r="TL25" s="302"/>
      <c r="TM25" s="302"/>
      <c r="TN25" s="302"/>
      <c r="TO25" s="302"/>
      <c r="TP25" s="302"/>
      <c r="TQ25" s="302"/>
      <c r="TR25" s="302"/>
      <c r="TS25" s="302"/>
      <c r="TT25" s="302"/>
      <c r="TU25" s="302"/>
      <c r="TV25" s="302"/>
      <c r="TW25" s="302"/>
      <c r="TX25" s="302"/>
      <c r="TY25" s="302"/>
      <c r="TZ25" s="302"/>
      <c r="UA25" s="302"/>
      <c r="UB25" s="302"/>
      <c r="UC25" s="302"/>
      <c r="UD25" s="302"/>
      <c r="UE25" s="302"/>
      <c r="UF25" s="302"/>
      <c r="UG25" s="302"/>
      <c r="UH25" s="302"/>
      <c r="UI25" s="302"/>
      <c r="UJ25" s="302"/>
      <c r="UK25" s="302"/>
      <c r="UL25" s="302"/>
      <c r="UM25" s="302"/>
      <c r="UN25" s="302"/>
      <c r="UO25" s="302"/>
      <c r="UP25" s="302"/>
      <c r="UQ25" s="302"/>
      <c r="UR25" s="302"/>
      <c r="US25" s="302"/>
      <c r="UT25" s="302"/>
      <c r="UU25" s="302"/>
      <c r="UV25" s="302"/>
      <c r="UW25" s="302"/>
      <c r="UX25" s="302"/>
      <c r="UY25" s="302"/>
      <c r="UZ25" s="302"/>
      <c r="VA25" s="302"/>
      <c r="VB25" s="302"/>
      <c r="VC25" s="302"/>
      <c r="VD25" s="302"/>
      <c r="VE25" s="302"/>
      <c r="VF25" s="302"/>
      <c r="VG25" s="302"/>
      <c r="VH25" s="302"/>
      <c r="VI25" s="302"/>
      <c r="VJ25" s="302"/>
      <c r="VK25" s="302"/>
      <c r="VL25" s="302"/>
      <c r="VM25" s="302"/>
      <c r="VN25" s="302"/>
      <c r="VO25" s="302"/>
      <c r="VP25" s="302"/>
      <c r="VQ25" s="302"/>
      <c r="VR25" s="302"/>
      <c r="VS25" s="302"/>
      <c r="VT25" s="302"/>
      <c r="VU25" s="302"/>
      <c r="VV25" s="302"/>
      <c r="VW25" s="302"/>
      <c r="VX25" s="302"/>
      <c r="VY25" s="302"/>
      <c r="VZ25" s="302"/>
      <c r="WA25" s="302"/>
      <c r="WB25" s="302"/>
      <c r="WC25" s="302"/>
      <c r="WD25" s="302"/>
      <c r="WE25" s="302"/>
      <c r="WF25" s="302"/>
      <c r="WG25" s="302"/>
      <c r="WH25" s="302"/>
      <c r="WI25" s="302"/>
      <c r="WJ25" s="302"/>
      <c r="WK25" s="302"/>
      <c r="WL25" s="302"/>
      <c r="WM25" s="302"/>
      <c r="WN25" s="302"/>
      <c r="WO25" s="302"/>
      <c r="WP25" s="302"/>
      <c r="WQ25" s="302"/>
      <c r="WR25" s="302"/>
      <c r="WS25" s="302"/>
      <c r="WT25" s="302"/>
      <c r="WU25" s="302"/>
      <c r="WV25" s="302"/>
      <c r="WW25" s="302"/>
      <c r="WX25" s="302"/>
      <c r="WY25" s="302"/>
      <c r="WZ25" s="302"/>
      <c r="XA25" s="302"/>
      <c r="XB25" s="302"/>
      <c r="XC25" s="302"/>
      <c r="XD25" s="302"/>
      <c r="XE25" s="302"/>
      <c r="XF25" s="302"/>
      <c r="XG25" s="302"/>
      <c r="XH25" s="302"/>
      <c r="XI25" s="302"/>
      <c r="XJ25" s="302"/>
      <c r="XK25" s="302"/>
      <c r="XL25" s="302"/>
      <c r="XM25" s="302"/>
      <c r="XN25" s="302"/>
      <c r="XO25" s="302"/>
      <c r="XP25" s="302"/>
      <c r="XQ25" s="302"/>
      <c r="XR25" s="302"/>
      <c r="XS25" s="302"/>
      <c r="XT25" s="302"/>
      <c r="XU25" s="302"/>
      <c r="XV25" s="302"/>
      <c r="XW25" s="302"/>
      <c r="XX25" s="302"/>
      <c r="XY25" s="302"/>
      <c r="XZ25" s="302"/>
      <c r="YA25" s="302"/>
      <c r="YB25" s="302"/>
      <c r="YC25" s="302"/>
      <c r="YD25" s="302"/>
      <c r="YE25" s="302"/>
      <c r="YF25" s="302"/>
      <c r="YG25" s="302"/>
      <c r="YH25" s="302"/>
      <c r="YI25" s="302"/>
      <c r="YJ25" s="302"/>
      <c r="YK25" s="302"/>
      <c r="YL25" s="302"/>
      <c r="YM25" s="302"/>
      <c r="YN25" s="302"/>
      <c r="YO25" s="302"/>
      <c r="YP25" s="302"/>
      <c r="YQ25" s="302"/>
      <c r="YR25" s="302"/>
      <c r="YS25" s="302"/>
      <c r="YT25" s="302"/>
      <c r="YU25" s="302"/>
      <c r="YV25" s="302"/>
      <c r="YW25" s="302"/>
      <c r="YX25" s="302"/>
      <c r="YY25" s="302"/>
      <c r="YZ25" s="302"/>
      <c r="ZA25" s="302"/>
      <c r="ZB25" s="302"/>
      <c r="ZC25" s="302"/>
      <c r="ZD25" s="302"/>
      <c r="ZE25" s="302"/>
      <c r="ZF25" s="302"/>
      <c r="ZG25" s="302"/>
      <c r="ZH25" s="302"/>
      <c r="ZI25" s="302"/>
      <c r="ZJ25" s="302"/>
      <c r="ZK25" s="302"/>
      <c r="ZL25" s="302"/>
      <c r="ZM25" s="302"/>
      <c r="ZN25" s="302"/>
      <c r="ZO25" s="302"/>
      <c r="ZP25" s="302"/>
      <c r="ZQ25" s="302"/>
      <c r="ZR25" s="302"/>
      <c r="ZS25" s="302"/>
      <c r="ZT25" s="302"/>
      <c r="ZU25" s="302"/>
      <c r="ZV25" s="302"/>
      <c r="ZW25" s="302"/>
      <c r="ZX25" s="302"/>
      <c r="ZY25" s="302"/>
      <c r="ZZ25" s="302"/>
      <c r="AAA25" s="302"/>
      <c r="AAB25" s="302"/>
      <c r="AAC25" s="302"/>
      <c r="AAD25" s="302"/>
      <c r="AAE25" s="302"/>
      <c r="AAF25" s="302"/>
      <c r="AAG25" s="302"/>
      <c r="AAH25" s="302"/>
      <c r="AAI25" s="302"/>
      <c r="AAJ25" s="302"/>
      <c r="AAK25" s="302"/>
      <c r="AAL25" s="302"/>
      <c r="AAM25" s="302"/>
      <c r="AAN25" s="302"/>
      <c r="AAO25" s="302"/>
      <c r="AAP25" s="302"/>
      <c r="AAQ25" s="302"/>
      <c r="AAR25" s="302"/>
      <c r="AAS25" s="302"/>
      <c r="AAT25" s="302"/>
      <c r="AAU25" s="302"/>
      <c r="AAV25" s="302"/>
      <c r="AAW25" s="302"/>
      <c r="AAX25" s="302"/>
      <c r="AAY25" s="302"/>
      <c r="AAZ25" s="302"/>
      <c r="ABA25" s="302"/>
      <c r="ABB25" s="302"/>
      <c r="ABC25" s="302"/>
      <c r="ABD25" s="302"/>
      <c r="ABE25" s="302"/>
      <c r="ABF25" s="302"/>
      <c r="ABG25" s="302"/>
      <c r="ABH25" s="302"/>
      <c r="ABI25" s="302"/>
      <c r="ABJ25" s="302"/>
      <c r="ABK25" s="302"/>
      <c r="ABL25" s="302"/>
      <c r="ABM25" s="302"/>
      <c r="ABN25" s="302"/>
      <c r="ABO25" s="302"/>
      <c r="ABP25" s="302"/>
      <c r="ABQ25" s="302"/>
      <c r="ABR25" s="302"/>
      <c r="ABS25" s="302"/>
      <c r="ABT25" s="302"/>
      <c r="ABU25" s="302"/>
      <c r="ABV25" s="302"/>
      <c r="ABW25" s="302"/>
      <c r="ABX25" s="302"/>
      <c r="ABY25" s="302"/>
      <c r="ABZ25" s="302"/>
      <c r="ACA25" s="302"/>
      <c r="ACB25" s="302"/>
      <c r="ACC25" s="302"/>
      <c r="ACD25" s="302"/>
      <c r="ACE25" s="302"/>
      <c r="ACF25" s="302"/>
      <c r="ACG25" s="302"/>
      <c r="ACH25" s="302"/>
      <c r="ACI25" s="302"/>
      <c r="ACJ25" s="302"/>
      <c r="ACK25" s="302"/>
      <c r="ACL25" s="302"/>
      <c r="ACM25" s="302"/>
      <c r="ACN25" s="302"/>
      <c r="ACO25" s="302"/>
      <c r="ACP25" s="302"/>
      <c r="ACQ25" s="302"/>
      <c r="ACR25" s="302"/>
      <c r="ACS25" s="302"/>
      <c r="ACT25" s="302"/>
      <c r="ACU25" s="302"/>
      <c r="ACV25" s="302"/>
      <c r="ACW25" s="302"/>
      <c r="ACX25" s="302"/>
      <c r="ACY25" s="302"/>
      <c r="ACZ25" s="302"/>
      <c r="ADA25" s="302"/>
      <c r="ADB25" s="302"/>
      <c r="ADC25" s="302"/>
      <c r="ADD25" s="302"/>
      <c r="ADE25" s="302"/>
      <c r="ADF25" s="302"/>
      <c r="ADG25" s="302"/>
      <c r="ADH25" s="302"/>
      <c r="ADI25" s="302"/>
      <c r="ADJ25" s="302"/>
      <c r="ADK25" s="302"/>
      <c r="ADL25" s="302"/>
      <c r="ADM25" s="302"/>
      <c r="ADN25" s="302"/>
      <c r="ADO25" s="302"/>
      <c r="ADP25" s="302"/>
      <c r="ADQ25" s="302"/>
      <c r="ADR25" s="302"/>
      <c r="ADS25" s="302"/>
      <c r="ADT25" s="302"/>
      <c r="ADU25" s="302"/>
      <c r="ADV25" s="302"/>
      <c r="ADW25" s="302"/>
      <c r="ADX25" s="302"/>
      <c r="ADY25" s="302"/>
      <c r="ADZ25" s="302"/>
      <c r="AEA25" s="302"/>
      <c r="AEB25" s="302"/>
      <c r="AEC25" s="302"/>
      <c r="AED25" s="302"/>
      <c r="AEE25" s="302"/>
      <c r="AEF25" s="302"/>
      <c r="AEG25" s="302"/>
      <c r="AEH25" s="302"/>
      <c r="AEI25" s="302"/>
      <c r="AEJ25" s="302"/>
      <c r="AEK25" s="302"/>
      <c r="AEL25" s="302"/>
      <c r="AEM25" s="302"/>
      <c r="AEN25" s="302"/>
      <c r="AEO25" s="302"/>
      <c r="AEP25" s="302"/>
      <c r="AEQ25" s="302"/>
      <c r="AER25" s="302"/>
      <c r="AES25" s="302"/>
      <c r="AET25" s="302"/>
      <c r="AEU25" s="302"/>
      <c r="AEV25" s="302"/>
      <c r="AEW25" s="302"/>
      <c r="AEX25" s="302"/>
      <c r="AEY25" s="302"/>
      <c r="AEZ25" s="302"/>
      <c r="AFA25" s="302"/>
      <c r="AFB25" s="302"/>
      <c r="AFC25" s="302"/>
      <c r="AFD25" s="302"/>
      <c r="AFE25" s="302"/>
      <c r="AFF25" s="302"/>
      <c r="AFG25" s="302"/>
      <c r="AFH25" s="302"/>
      <c r="AFI25" s="302"/>
      <c r="AFJ25" s="302"/>
      <c r="AFK25" s="302"/>
      <c r="AFL25" s="302"/>
      <c r="AFM25" s="302"/>
      <c r="AFN25" s="302"/>
      <c r="AFO25" s="302"/>
      <c r="AFP25" s="302"/>
      <c r="AFQ25" s="302"/>
      <c r="AFR25" s="302"/>
      <c r="AFS25" s="302"/>
      <c r="AFT25" s="302"/>
      <c r="AFU25" s="302"/>
      <c r="AFV25" s="302"/>
      <c r="AFW25" s="302"/>
      <c r="AFX25" s="302"/>
      <c r="AFY25" s="302"/>
      <c r="AFZ25" s="302"/>
      <c r="AGA25" s="302"/>
      <c r="AGB25" s="302"/>
      <c r="AGC25" s="302"/>
      <c r="AGD25" s="302"/>
      <c r="AGE25" s="302"/>
      <c r="AGF25" s="302"/>
      <c r="AGG25" s="302"/>
      <c r="AGH25" s="302"/>
      <c r="AGI25" s="302"/>
      <c r="AGJ25" s="302"/>
      <c r="AGK25" s="302"/>
      <c r="AGL25" s="302"/>
      <c r="AGM25" s="302"/>
      <c r="AGN25" s="302"/>
      <c r="AGO25" s="302"/>
      <c r="AGP25" s="302"/>
      <c r="AGQ25" s="302"/>
      <c r="AGR25" s="302"/>
      <c r="AGS25" s="302"/>
      <c r="AGT25" s="302"/>
      <c r="AGU25" s="302"/>
      <c r="AGV25" s="302"/>
      <c r="AGW25" s="302"/>
      <c r="AGX25" s="302"/>
      <c r="AGY25" s="302"/>
      <c r="AGZ25" s="302"/>
      <c r="AHA25" s="302"/>
      <c r="AHB25" s="302"/>
      <c r="AHC25" s="302"/>
      <c r="AHD25" s="302"/>
      <c r="AHE25" s="302"/>
      <c r="AHF25" s="302"/>
      <c r="AHG25" s="302"/>
      <c r="AHH25" s="302"/>
      <c r="AHI25" s="302"/>
      <c r="AHJ25" s="302"/>
      <c r="AHK25" s="302"/>
      <c r="AHL25" s="302"/>
      <c r="AHM25" s="302"/>
      <c r="AHN25" s="302"/>
      <c r="AHO25" s="302"/>
      <c r="AHP25" s="302"/>
      <c r="AHQ25" s="302"/>
      <c r="AHR25" s="302"/>
      <c r="AHS25" s="302"/>
      <c r="AHT25" s="302"/>
      <c r="AHU25" s="302"/>
      <c r="AHV25" s="302"/>
      <c r="AHW25" s="302"/>
      <c r="AHX25" s="302"/>
      <c r="AHY25" s="302"/>
      <c r="AHZ25" s="302"/>
      <c r="AIA25" s="302"/>
      <c r="AIB25" s="302"/>
      <c r="AIC25" s="302"/>
      <c r="AID25" s="302"/>
      <c r="AIE25" s="302"/>
      <c r="AIF25" s="302"/>
      <c r="AIG25" s="302"/>
      <c r="AIH25" s="302"/>
      <c r="AII25" s="302"/>
      <c r="AIJ25" s="302"/>
      <c r="AIK25" s="302"/>
      <c r="AIL25" s="302"/>
      <c r="AIM25" s="302"/>
      <c r="AIN25" s="302"/>
      <c r="AIO25" s="302"/>
      <c r="AIP25" s="302"/>
      <c r="AIQ25" s="302"/>
      <c r="AIR25" s="302"/>
      <c r="AIS25" s="302"/>
      <c r="AIT25" s="302"/>
      <c r="AIU25" s="302"/>
      <c r="AIV25" s="302"/>
      <c r="AIW25" s="302"/>
      <c r="AIX25" s="302"/>
      <c r="AIY25" s="302"/>
      <c r="AIZ25" s="302"/>
      <c r="AJA25" s="302"/>
      <c r="AJB25" s="302"/>
      <c r="AJC25" s="302"/>
      <c r="AJD25" s="302"/>
      <c r="AJE25" s="302"/>
      <c r="AJF25" s="302"/>
      <c r="AJG25" s="302"/>
      <c r="AJH25" s="302"/>
      <c r="AJI25" s="302"/>
      <c r="AJJ25" s="302"/>
      <c r="AJK25" s="302"/>
      <c r="AJL25" s="302"/>
      <c r="AJM25" s="302"/>
      <c r="AJN25" s="302"/>
      <c r="AJO25" s="302"/>
      <c r="AJP25" s="302"/>
      <c r="AJQ25" s="302"/>
      <c r="AJR25" s="302"/>
      <c r="AJS25" s="302"/>
      <c r="AJT25" s="302"/>
      <c r="AJU25" s="302"/>
      <c r="AJV25" s="302"/>
      <c r="AJW25" s="302"/>
      <c r="AJX25" s="302"/>
      <c r="AJY25" s="302"/>
      <c r="AJZ25" s="302"/>
      <c r="AKA25" s="302"/>
      <c r="AKB25" s="302"/>
      <c r="AKC25" s="302"/>
      <c r="AKD25" s="302"/>
      <c r="AKE25" s="302"/>
      <c r="AKF25" s="302"/>
      <c r="AKG25" s="302"/>
      <c r="AKH25" s="302"/>
      <c r="AKI25" s="302"/>
      <c r="AKJ25" s="302"/>
      <c r="AKK25" s="302"/>
      <c r="AKL25" s="302"/>
      <c r="AKM25" s="302"/>
      <c r="AKN25" s="302"/>
      <c r="AKO25" s="302"/>
      <c r="AKP25" s="302"/>
      <c r="AKQ25" s="302"/>
      <c r="AKR25" s="302"/>
      <c r="AKS25" s="302"/>
      <c r="AKT25" s="302"/>
      <c r="AKU25" s="302"/>
      <c r="AKV25" s="302"/>
      <c r="AKW25" s="302"/>
      <c r="AKX25" s="302"/>
      <c r="AKY25" s="302"/>
      <c r="AKZ25" s="302"/>
      <c r="ALA25" s="302"/>
      <c r="ALB25" s="302"/>
      <c r="ALC25" s="302"/>
      <c r="ALD25" s="302"/>
      <c r="ALE25" s="302"/>
      <c r="ALF25" s="302"/>
      <c r="ALG25" s="302"/>
      <c r="ALH25" s="302"/>
      <c r="ALI25" s="302"/>
      <c r="ALJ25" s="302"/>
      <c r="ALK25" s="302"/>
      <c r="ALL25" s="302"/>
      <c r="ALM25" s="302"/>
      <c r="ALN25" s="302"/>
      <c r="ALO25" s="302"/>
      <c r="ALP25" s="302"/>
      <c r="ALQ25" s="302"/>
      <c r="ALR25" s="302"/>
      <c r="ALS25" s="302"/>
      <c r="ALT25" s="302"/>
      <c r="ALU25" s="302"/>
      <c r="ALV25" s="302"/>
      <c r="ALW25" s="302"/>
      <c r="ALX25" s="302"/>
      <c r="ALY25" s="302"/>
      <c r="ALZ25" s="302"/>
      <c r="AMA25" s="302"/>
      <c r="AMB25" s="302"/>
      <c r="AMC25" s="302"/>
      <c r="AMD25" s="302"/>
      <c r="AME25" s="302"/>
      <c r="AMF25" s="302"/>
      <c r="AMG25" s="302"/>
      <c r="AMH25" s="302"/>
      <c r="AMI25" s="302"/>
      <c r="AMJ25" s="302"/>
      <c r="AMK25" s="302"/>
      <c r="AML25" s="302"/>
      <c r="AMM25" s="302"/>
      <c r="AMN25" s="302"/>
      <c r="AMO25" s="302"/>
      <c r="AMP25" s="302"/>
      <c r="AMQ25" s="302"/>
      <c r="AMR25" s="302"/>
      <c r="AMS25" s="302"/>
      <c r="AMT25" s="302"/>
      <c r="AMU25" s="302"/>
      <c r="AMV25" s="302"/>
      <c r="AMW25" s="302"/>
      <c r="AMX25" s="302"/>
      <c r="AMY25" s="302"/>
      <c r="AMZ25" s="302"/>
      <c r="ANA25" s="302"/>
      <c r="ANB25" s="302"/>
      <c r="ANC25" s="302"/>
      <c r="AND25" s="302"/>
      <c r="ANE25" s="302"/>
      <c r="ANF25" s="302"/>
      <c r="ANG25" s="302"/>
      <c r="ANH25" s="302"/>
      <c r="ANI25" s="302"/>
      <c r="ANJ25" s="302"/>
      <c r="ANK25" s="302"/>
      <c r="ANL25" s="302"/>
      <c r="ANM25" s="302"/>
      <c r="ANN25" s="302"/>
      <c r="ANO25" s="302"/>
      <c r="ANP25" s="302"/>
      <c r="ANQ25" s="302"/>
      <c r="ANR25" s="302"/>
      <c r="ANS25" s="302"/>
      <c r="ANT25" s="302"/>
      <c r="ANU25" s="302"/>
      <c r="ANV25" s="302"/>
      <c r="ANW25" s="302"/>
      <c r="ANX25" s="302"/>
      <c r="ANY25" s="302"/>
      <c r="ANZ25" s="302"/>
      <c r="AOA25" s="302"/>
      <c r="AOB25" s="302"/>
      <c r="AOC25" s="302"/>
      <c r="AOD25" s="302"/>
      <c r="AOE25" s="302"/>
      <c r="AOF25" s="302"/>
      <c r="AOG25" s="302"/>
      <c r="AOH25" s="302"/>
      <c r="AOI25" s="302"/>
      <c r="AOJ25" s="302"/>
      <c r="AOK25" s="302"/>
      <c r="AOL25" s="302"/>
      <c r="AOM25" s="302"/>
      <c r="AON25" s="302"/>
      <c r="AOO25" s="302"/>
      <c r="AOP25" s="302"/>
      <c r="AOQ25" s="302"/>
      <c r="AOR25" s="302"/>
      <c r="AOS25" s="302"/>
      <c r="AOT25" s="302"/>
      <c r="AOU25" s="302"/>
      <c r="AOV25" s="302"/>
      <c r="AOW25" s="302"/>
      <c r="AOX25" s="302"/>
      <c r="AOY25" s="302"/>
      <c r="AOZ25" s="302"/>
      <c r="APA25" s="302"/>
      <c r="APB25" s="302"/>
      <c r="APC25" s="302"/>
      <c r="APD25" s="302"/>
      <c r="APE25" s="302"/>
      <c r="APF25" s="302"/>
      <c r="APG25" s="302"/>
      <c r="APH25" s="302"/>
      <c r="API25" s="302"/>
      <c r="APJ25" s="302"/>
      <c r="APK25" s="302"/>
      <c r="APL25" s="302"/>
      <c r="APM25" s="302"/>
      <c r="APN25" s="302"/>
      <c r="APO25" s="302"/>
      <c r="APP25" s="302"/>
      <c r="APQ25" s="302"/>
      <c r="APR25" s="302"/>
      <c r="APS25" s="302"/>
      <c r="APT25" s="302"/>
      <c r="APU25" s="302"/>
      <c r="APV25" s="302"/>
      <c r="APW25" s="302"/>
      <c r="APX25" s="302"/>
      <c r="APY25" s="302"/>
      <c r="APZ25" s="302"/>
      <c r="AQA25" s="302"/>
      <c r="AQB25" s="302"/>
      <c r="AQC25" s="302"/>
      <c r="AQD25" s="302"/>
      <c r="AQE25" s="302"/>
      <c r="AQF25" s="302"/>
      <c r="AQG25" s="302"/>
      <c r="AQH25" s="302"/>
      <c r="AQI25" s="302"/>
      <c r="AQJ25" s="302"/>
      <c r="AQK25" s="302"/>
      <c r="AQL25" s="302"/>
      <c r="AQM25" s="302"/>
      <c r="AQN25" s="302"/>
      <c r="AQO25" s="302"/>
      <c r="AQP25" s="302"/>
      <c r="AQQ25" s="302"/>
      <c r="AQR25" s="302"/>
      <c r="AQS25" s="302"/>
      <c r="AQT25" s="302"/>
      <c r="AQU25" s="302"/>
      <c r="AQV25" s="302"/>
      <c r="AQW25" s="302"/>
      <c r="AQX25" s="302"/>
      <c r="AQY25" s="302"/>
      <c r="AQZ25" s="302"/>
      <c r="ARA25" s="302"/>
      <c r="ARB25" s="302"/>
      <c r="ARC25" s="302"/>
      <c r="ARD25" s="302"/>
      <c r="ARE25" s="302"/>
      <c r="ARF25" s="302"/>
      <c r="ARG25" s="302"/>
      <c r="ARH25" s="302"/>
      <c r="ARI25" s="302"/>
      <c r="ARJ25" s="302"/>
      <c r="ARK25" s="302"/>
      <c r="ARL25" s="302"/>
      <c r="ARM25" s="302"/>
      <c r="ARN25" s="302"/>
      <c r="ARO25" s="302"/>
      <c r="ARP25" s="302"/>
      <c r="ARQ25" s="302"/>
      <c r="ARR25" s="302"/>
      <c r="ARS25" s="302"/>
      <c r="ART25" s="302"/>
      <c r="ARU25" s="302"/>
      <c r="ARV25" s="302"/>
      <c r="ARW25" s="302"/>
      <c r="ARX25" s="302"/>
      <c r="ARY25" s="302"/>
      <c r="ARZ25" s="302"/>
      <c r="ASA25" s="302"/>
      <c r="ASB25" s="302"/>
      <c r="ASC25" s="302"/>
      <c r="ASD25" s="302"/>
      <c r="ASE25" s="302"/>
      <c r="ASF25" s="302"/>
      <c r="ASG25" s="302"/>
      <c r="ASH25" s="302"/>
      <c r="ASI25" s="302"/>
      <c r="ASJ25" s="302"/>
      <c r="ASK25" s="302"/>
      <c r="ASL25" s="302"/>
      <c r="ASM25" s="302"/>
      <c r="ASN25" s="302"/>
      <c r="ASO25" s="302"/>
      <c r="ASP25" s="302"/>
      <c r="ASQ25" s="302"/>
      <c r="ASR25" s="302"/>
      <c r="ASS25" s="302"/>
      <c r="AST25" s="302"/>
      <c r="ASU25" s="302"/>
      <c r="ASV25" s="302"/>
      <c r="ASW25" s="302"/>
      <c r="ASX25" s="302"/>
      <c r="ASY25" s="302"/>
      <c r="ASZ25" s="302"/>
      <c r="ATA25" s="302"/>
      <c r="ATB25" s="302"/>
      <c r="ATC25" s="302"/>
      <c r="ATD25" s="302"/>
      <c r="ATE25" s="302"/>
      <c r="ATF25" s="302"/>
      <c r="ATG25" s="302"/>
      <c r="ATH25" s="302"/>
      <c r="ATI25" s="302"/>
      <c r="ATJ25" s="302"/>
      <c r="ATK25" s="302"/>
      <c r="ATL25" s="302"/>
      <c r="ATM25" s="302"/>
      <c r="ATN25" s="302"/>
      <c r="ATO25" s="302"/>
      <c r="ATP25" s="302"/>
      <c r="ATQ25" s="302"/>
      <c r="ATR25" s="302"/>
      <c r="ATS25" s="302"/>
      <c r="ATT25" s="302"/>
      <c r="ATU25" s="302"/>
      <c r="ATV25" s="302"/>
      <c r="ATW25" s="302"/>
      <c r="ATX25" s="302"/>
      <c r="ATY25" s="302"/>
      <c r="ATZ25" s="302"/>
      <c r="AUA25" s="302"/>
      <c r="AUB25" s="302"/>
      <c r="AUC25" s="302"/>
      <c r="AUD25" s="302"/>
      <c r="AUE25" s="302"/>
      <c r="AUF25" s="302"/>
      <c r="AUG25" s="302"/>
      <c r="AUH25" s="302"/>
      <c r="AUI25" s="302"/>
      <c r="AUJ25" s="302"/>
      <c r="AUK25" s="302"/>
      <c r="AUL25" s="302"/>
      <c r="AUM25" s="302"/>
      <c r="AUN25" s="302"/>
      <c r="AUO25" s="302"/>
      <c r="AUP25" s="302"/>
      <c r="AUQ25" s="302"/>
      <c r="AUR25" s="302"/>
      <c r="AUS25" s="302"/>
      <c r="AUT25" s="302"/>
      <c r="AUU25" s="302"/>
      <c r="AUV25" s="302"/>
      <c r="AUW25" s="302"/>
      <c r="AUX25" s="302"/>
      <c r="AUY25" s="302"/>
      <c r="AUZ25" s="302"/>
      <c r="AVA25" s="302"/>
      <c r="AVB25" s="302"/>
      <c r="AVC25" s="302"/>
      <c r="AVD25" s="302"/>
      <c r="AVE25" s="302"/>
      <c r="AVF25" s="302"/>
      <c r="AVG25" s="302"/>
      <c r="AVH25" s="302"/>
      <c r="AVI25" s="302"/>
      <c r="AVJ25" s="302"/>
      <c r="AVK25" s="302"/>
      <c r="AVL25" s="302"/>
      <c r="AVM25" s="302"/>
      <c r="AVN25" s="302"/>
      <c r="AVO25" s="302"/>
      <c r="AVP25" s="302"/>
      <c r="AVQ25" s="302"/>
      <c r="AVR25" s="302"/>
      <c r="AVS25" s="302"/>
      <c r="AVT25" s="302"/>
      <c r="AVU25" s="302"/>
      <c r="AVV25" s="302"/>
      <c r="AVW25" s="302"/>
      <c r="AVX25" s="302"/>
      <c r="AVY25" s="302"/>
      <c r="AVZ25" s="302"/>
      <c r="AWA25" s="302"/>
      <c r="AWB25" s="302"/>
      <c r="AWC25" s="302"/>
      <c r="AWD25" s="302"/>
      <c r="AWE25" s="302"/>
      <c r="AWF25" s="302"/>
      <c r="AWG25" s="302"/>
      <c r="AWH25" s="302"/>
      <c r="AWI25" s="302"/>
      <c r="AWJ25" s="302"/>
      <c r="AWK25" s="302"/>
      <c r="AWL25" s="302"/>
      <c r="AWM25" s="302"/>
      <c r="AWN25" s="302"/>
      <c r="AWO25" s="302"/>
      <c r="AWP25" s="302"/>
      <c r="AWQ25" s="302"/>
      <c r="AWR25" s="302"/>
      <c r="AWS25" s="302"/>
      <c r="AWT25" s="302"/>
      <c r="AWU25" s="302"/>
      <c r="AWV25" s="302"/>
      <c r="AWW25" s="302"/>
      <c r="AWX25" s="302"/>
      <c r="AWY25" s="302"/>
      <c r="AWZ25" s="302"/>
      <c r="AXA25" s="302"/>
      <c r="AXB25" s="302"/>
      <c r="AXC25" s="302"/>
      <c r="AXD25" s="302"/>
      <c r="AXE25" s="302"/>
      <c r="AXF25" s="302"/>
      <c r="AXG25" s="302"/>
      <c r="AXH25" s="302"/>
      <c r="AXI25" s="302"/>
      <c r="AXJ25" s="302"/>
      <c r="AXK25" s="302"/>
      <c r="AXL25" s="302"/>
      <c r="AXM25" s="302"/>
      <c r="AXN25" s="302"/>
      <c r="AXO25" s="302"/>
      <c r="AXP25" s="302"/>
      <c r="AXQ25" s="302"/>
      <c r="AXR25" s="302"/>
      <c r="AXS25" s="302"/>
      <c r="AXT25" s="302"/>
      <c r="AXU25" s="302"/>
      <c r="AXV25" s="302"/>
      <c r="AXW25" s="302"/>
      <c r="AXX25" s="302"/>
      <c r="AXY25" s="302"/>
      <c r="AXZ25" s="302"/>
      <c r="AYA25" s="302"/>
      <c r="AYB25" s="302"/>
      <c r="AYC25" s="302"/>
      <c r="AYD25" s="302"/>
      <c r="AYE25" s="302"/>
      <c r="AYF25" s="302"/>
      <c r="AYG25" s="302"/>
      <c r="AYH25" s="302"/>
      <c r="AYI25" s="302"/>
      <c r="AYJ25" s="302"/>
      <c r="AYK25" s="302"/>
      <c r="AYL25" s="302"/>
      <c r="AYM25" s="302"/>
      <c r="AYN25" s="302"/>
      <c r="AYO25" s="302"/>
      <c r="AYP25" s="302"/>
      <c r="AYQ25" s="302"/>
      <c r="AYR25" s="302"/>
      <c r="AYS25" s="302"/>
      <c r="AYT25" s="302"/>
      <c r="AYU25" s="302"/>
      <c r="AYV25" s="302"/>
      <c r="AYW25" s="302"/>
      <c r="AYX25" s="302"/>
      <c r="AYY25" s="302"/>
      <c r="AYZ25" s="302"/>
      <c r="AZA25" s="302"/>
      <c r="AZB25" s="302"/>
      <c r="AZC25" s="302"/>
      <c r="AZD25" s="302"/>
      <c r="AZE25" s="302"/>
      <c r="AZF25" s="302"/>
      <c r="AZG25" s="302"/>
      <c r="AZH25" s="302"/>
      <c r="AZI25" s="302"/>
      <c r="AZJ25" s="302"/>
      <c r="AZK25" s="302"/>
      <c r="AZL25" s="302"/>
      <c r="AZM25" s="302"/>
      <c r="AZN25" s="302"/>
      <c r="AZO25" s="302"/>
      <c r="AZP25" s="302"/>
      <c r="AZQ25" s="302"/>
      <c r="AZR25" s="302"/>
      <c r="AZS25" s="302"/>
      <c r="AZT25" s="302"/>
      <c r="AZU25" s="302"/>
      <c r="AZV25" s="302"/>
      <c r="AZW25" s="302"/>
      <c r="AZX25" s="302"/>
      <c r="AZY25" s="302"/>
      <c r="AZZ25" s="302"/>
      <c r="BAA25" s="302"/>
      <c r="BAB25" s="302"/>
      <c r="BAC25" s="302"/>
      <c r="BAD25" s="302"/>
      <c r="BAE25" s="302"/>
      <c r="BAF25" s="302"/>
      <c r="BAG25" s="302"/>
      <c r="BAH25" s="302"/>
      <c r="BAI25" s="302"/>
      <c r="BAJ25" s="302"/>
      <c r="BAK25" s="302"/>
      <c r="BAL25" s="302"/>
      <c r="BAM25" s="302"/>
      <c r="BAN25" s="302"/>
      <c r="BAO25" s="302"/>
      <c r="BAP25" s="302"/>
      <c r="BAQ25" s="302"/>
      <c r="BAR25" s="302"/>
      <c r="BAS25" s="302"/>
      <c r="BAT25" s="302"/>
      <c r="BAU25" s="302"/>
      <c r="BAV25" s="302"/>
      <c r="BAW25" s="302"/>
      <c r="BAX25" s="302"/>
      <c r="BAY25" s="302"/>
      <c r="BAZ25" s="302"/>
      <c r="BBA25" s="302"/>
      <c r="BBB25" s="302"/>
      <c r="BBC25" s="302"/>
      <c r="BBD25" s="302"/>
      <c r="BBE25" s="302"/>
      <c r="BBF25" s="302"/>
      <c r="BBG25" s="302"/>
      <c r="BBH25" s="302"/>
      <c r="BBI25" s="302"/>
      <c r="BBJ25" s="302"/>
      <c r="BBK25" s="302"/>
      <c r="BBL25" s="302"/>
      <c r="BBM25" s="302"/>
      <c r="BBN25" s="302"/>
      <c r="BBO25" s="302"/>
      <c r="BBP25" s="302"/>
      <c r="BBQ25" s="302"/>
      <c r="BBR25" s="302"/>
      <c r="BBS25" s="302"/>
      <c r="BBT25" s="302"/>
      <c r="BBU25" s="302"/>
      <c r="BBV25" s="302"/>
      <c r="BBW25" s="302"/>
      <c r="BBX25" s="302"/>
      <c r="BBY25" s="302"/>
      <c r="BBZ25" s="302"/>
      <c r="BCA25" s="302"/>
      <c r="BCB25" s="302"/>
      <c r="BCC25" s="302"/>
      <c r="BCD25" s="302"/>
      <c r="BCE25" s="302"/>
      <c r="BCF25" s="302"/>
      <c r="BCG25" s="302"/>
      <c r="BCH25" s="302"/>
      <c r="BCI25" s="302"/>
      <c r="BCJ25" s="302"/>
      <c r="BCK25" s="302"/>
      <c r="BCL25" s="302"/>
      <c r="BCM25" s="302"/>
      <c r="BCN25" s="302"/>
      <c r="BCO25" s="302"/>
      <c r="BCP25" s="302"/>
      <c r="BCQ25" s="302"/>
      <c r="BCR25" s="302"/>
      <c r="BCS25" s="302"/>
      <c r="BCT25" s="302"/>
      <c r="BCU25" s="302"/>
      <c r="BCV25" s="302"/>
      <c r="BCW25" s="302"/>
      <c r="BCX25" s="302"/>
      <c r="BCY25" s="302"/>
      <c r="BCZ25" s="302"/>
      <c r="BDA25" s="302"/>
      <c r="BDB25" s="302"/>
      <c r="BDC25" s="302"/>
      <c r="BDD25" s="302"/>
      <c r="BDE25" s="302"/>
      <c r="BDF25" s="302"/>
      <c r="BDG25" s="302"/>
      <c r="BDH25" s="302"/>
      <c r="BDI25" s="302"/>
      <c r="BDJ25" s="302"/>
      <c r="BDK25" s="302"/>
      <c r="BDL25" s="302"/>
      <c r="BDM25" s="302"/>
      <c r="BDN25" s="302"/>
      <c r="BDO25" s="302"/>
      <c r="BDP25" s="302"/>
      <c r="BDQ25" s="302"/>
      <c r="BDR25" s="302"/>
      <c r="BDS25" s="302"/>
      <c r="BDT25" s="302"/>
      <c r="BDU25" s="302"/>
      <c r="BDV25" s="302"/>
      <c r="BDW25" s="302"/>
      <c r="BDX25" s="302"/>
      <c r="BDY25" s="302"/>
      <c r="BDZ25" s="302"/>
      <c r="BEA25" s="302"/>
      <c r="BEB25" s="302"/>
      <c r="BEC25" s="302"/>
      <c r="BED25" s="302"/>
      <c r="BEE25" s="302"/>
      <c r="BEF25" s="302"/>
      <c r="BEG25" s="302"/>
      <c r="BEH25" s="302"/>
      <c r="BEI25" s="302"/>
      <c r="BEJ25" s="302"/>
      <c r="BEK25" s="302"/>
      <c r="BEL25" s="302"/>
      <c r="BEM25" s="302"/>
      <c r="BEN25" s="302"/>
      <c r="BEO25" s="302"/>
      <c r="BEP25" s="302"/>
      <c r="BEQ25" s="302"/>
      <c r="BER25" s="302"/>
      <c r="BES25" s="302"/>
      <c r="BET25" s="302"/>
      <c r="BEU25" s="302"/>
      <c r="BEV25" s="302"/>
      <c r="BEW25" s="302"/>
      <c r="BEX25" s="302"/>
      <c r="BEY25" s="302"/>
      <c r="BEZ25" s="302"/>
      <c r="BFA25" s="302"/>
      <c r="BFB25" s="302"/>
      <c r="BFC25" s="302"/>
      <c r="BFD25" s="302"/>
      <c r="BFE25" s="302"/>
      <c r="BFF25" s="302"/>
      <c r="BFG25" s="302"/>
      <c r="BFH25" s="302"/>
      <c r="BFI25" s="302"/>
      <c r="BFJ25" s="302"/>
      <c r="BFK25" s="302"/>
      <c r="BFL25" s="302"/>
      <c r="BFM25" s="302"/>
      <c r="BFN25" s="302"/>
      <c r="BFO25" s="302"/>
      <c r="BFP25" s="302"/>
      <c r="BFQ25" s="302"/>
      <c r="BFR25" s="302"/>
      <c r="BFS25" s="302"/>
      <c r="BFT25" s="302"/>
      <c r="BFU25" s="302"/>
      <c r="BFV25" s="302"/>
      <c r="BFW25" s="302"/>
      <c r="BFX25" s="302"/>
      <c r="BFY25" s="302"/>
      <c r="BFZ25" s="302"/>
      <c r="BGA25" s="302"/>
      <c r="BGB25" s="302"/>
      <c r="BGC25" s="302"/>
      <c r="BGD25" s="302"/>
      <c r="BGE25" s="302"/>
      <c r="BGF25" s="302"/>
      <c r="BGG25" s="302"/>
      <c r="BGH25" s="302"/>
      <c r="BGI25" s="302"/>
      <c r="BGJ25" s="302"/>
      <c r="BGK25" s="302"/>
      <c r="BGL25" s="302"/>
      <c r="BGM25" s="302"/>
      <c r="BGN25" s="302"/>
      <c r="BGO25" s="302"/>
      <c r="BGP25" s="302"/>
      <c r="BGQ25" s="302"/>
      <c r="BGR25" s="302"/>
      <c r="BGS25" s="302"/>
      <c r="BGT25" s="302"/>
      <c r="BGU25" s="302"/>
      <c r="BGV25" s="302"/>
      <c r="BGW25" s="302"/>
      <c r="BGX25" s="302"/>
      <c r="BGY25" s="302"/>
      <c r="BGZ25" s="302"/>
      <c r="BHA25" s="302"/>
      <c r="BHB25" s="302"/>
      <c r="BHC25" s="302"/>
      <c r="BHD25" s="302"/>
      <c r="BHE25" s="302"/>
      <c r="BHF25" s="302"/>
      <c r="BHG25" s="302"/>
      <c r="BHH25" s="302"/>
      <c r="BHI25" s="302"/>
      <c r="BHJ25" s="302"/>
      <c r="BHK25" s="302"/>
      <c r="BHL25" s="302"/>
      <c r="BHM25" s="302"/>
      <c r="BHN25" s="302"/>
      <c r="BHO25" s="302"/>
      <c r="BHP25" s="302"/>
      <c r="BHQ25" s="302"/>
      <c r="BHR25" s="302"/>
      <c r="BHS25" s="302"/>
      <c r="BHT25" s="302"/>
      <c r="BHU25" s="302"/>
      <c r="BHV25" s="302"/>
      <c r="BHW25" s="302"/>
      <c r="BHX25" s="302"/>
      <c r="BHY25" s="302"/>
      <c r="BHZ25" s="302"/>
      <c r="BIA25" s="302"/>
      <c r="BIB25" s="302"/>
      <c r="BIC25" s="302"/>
      <c r="BID25" s="302"/>
      <c r="BIE25" s="302"/>
      <c r="BIF25" s="302"/>
      <c r="BIG25" s="302"/>
      <c r="BIH25" s="302"/>
      <c r="BII25" s="302"/>
      <c r="BIJ25" s="302"/>
      <c r="BIK25" s="302"/>
      <c r="BIL25" s="302"/>
      <c r="BIM25" s="302"/>
      <c r="BIN25" s="302"/>
      <c r="BIO25" s="302"/>
      <c r="BIP25" s="302"/>
      <c r="BIQ25" s="302"/>
      <c r="BIR25" s="302"/>
      <c r="BIS25" s="302"/>
      <c r="BIT25" s="302"/>
      <c r="BIU25" s="302"/>
      <c r="BIV25" s="302"/>
      <c r="BIW25" s="302"/>
      <c r="BIX25" s="302"/>
      <c r="BIY25" s="302"/>
      <c r="BIZ25" s="302"/>
      <c r="BJA25" s="302"/>
      <c r="BJB25" s="302"/>
      <c r="BJC25" s="302"/>
      <c r="BJD25" s="302"/>
      <c r="BJE25" s="302"/>
      <c r="BJF25" s="302"/>
      <c r="BJG25" s="302"/>
      <c r="BJH25" s="302"/>
      <c r="BJI25" s="302"/>
      <c r="BJJ25" s="302"/>
      <c r="BJK25" s="302"/>
      <c r="BJL25" s="302"/>
      <c r="BJM25" s="302"/>
      <c r="BJN25" s="302"/>
      <c r="BJO25" s="302"/>
      <c r="BJP25" s="302"/>
      <c r="BJQ25" s="302"/>
      <c r="BJR25" s="302"/>
      <c r="BJS25" s="302"/>
      <c r="BJT25" s="302"/>
      <c r="BJU25" s="302"/>
      <c r="BJV25" s="302"/>
      <c r="BJW25" s="302"/>
      <c r="BJX25" s="302"/>
      <c r="BJY25" s="302"/>
      <c r="BJZ25" s="302"/>
      <c r="BKA25" s="302"/>
      <c r="BKB25" s="302"/>
      <c r="BKC25" s="302"/>
      <c r="BKD25" s="302"/>
      <c r="BKE25" s="302"/>
      <c r="BKF25" s="302"/>
      <c r="BKG25" s="302"/>
      <c r="BKH25" s="302"/>
      <c r="BKI25" s="302"/>
      <c r="BKJ25" s="302"/>
      <c r="BKK25" s="302"/>
      <c r="BKL25" s="302"/>
      <c r="BKM25" s="302"/>
      <c r="BKN25" s="302"/>
      <c r="BKO25" s="302"/>
      <c r="BKP25" s="302"/>
      <c r="BKQ25" s="302"/>
      <c r="BKR25" s="302"/>
      <c r="BKS25" s="302"/>
      <c r="BKT25" s="302"/>
      <c r="BKU25" s="302"/>
      <c r="BKV25" s="302"/>
      <c r="BKW25" s="302"/>
      <c r="BKX25" s="302"/>
      <c r="BKY25" s="302"/>
      <c r="BKZ25" s="302"/>
      <c r="BLA25" s="302"/>
      <c r="BLB25" s="302"/>
      <c r="BLC25" s="302"/>
      <c r="BLD25" s="302"/>
      <c r="BLE25" s="302"/>
      <c r="BLF25" s="302"/>
      <c r="BLG25" s="302"/>
      <c r="BLH25" s="302"/>
      <c r="BLI25" s="302"/>
      <c r="BLJ25" s="302"/>
      <c r="BLK25" s="302"/>
      <c r="BLL25" s="302"/>
      <c r="BLM25" s="302"/>
      <c r="BLN25" s="302"/>
      <c r="BLO25" s="302"/>
      <c r="BLP25" s="302"/>
      <c r="BLQ25" s="302"/>
      <c r="BLR25" s="302"/>
      <c r="BLS25" s="302"/>
      <c r="BLT25" s="302"/>
      <c r="BLU25" s="302"/>
      <c r="BLV25" s="302"/>
      <c r="BLW25" s="302"/>
      <c r="BLX25" s="302"/>
      <c r="BLY25" s="302"/>
      <c r="BLZ25" s="302"/>
      <c r="BMA25" s="302"/>
      <c r="BMB25" s="302"/>
      <c r="BMC25" s="302"/>
      <c r="BMD25" s="302"/>
      <c r="BME25" s="302"/>
      <c r="BMF25" s="302"/>
      <c r="BMG25" s="302"/>
      <c r="BMH25" s="302"/>
      <c r="BMI25" s="302"/>
      <c r="BMJ25" s="302"/>
      <c r="BMK25" s="302"/>
      <c r="BML25" s="302"/>
      <c r="BMM25" s="302"/>
      <c r="BMN25" s="302"/>
      <c r="BMO25" s="302"/>
      <c r="BMP25" s="302"/>
      <c r="BMQ25" s="302"/>
      <c r="BMR25" s="302"/>
      <c r="BMS25" s="302"/>
      <c r="BMT25" s="302"/>
      <c r="BMU25" s="302"/>
      <c r="BMV25" s="302"/>
      <c r="BMW25" s="302"/>
      <c r="BMX25" s="302"/>
      <c r="BMY25" s="302"/>
      <c r="BMZ25" s="302"/>
      <c r="BNA25" s="302"/>
      <c r="BNB25" s="302"/>
      <c r="BNC25" s="302"/>
      <c r="BND25" s="302"/>
      <c r="BNE25" s="302"/>
      <c r="BNF25" s="302"/>
      <c r="BNG25" s="302"/>
      <c r="BNH25" s="302"/>
      <c r="BNI25" s="302"/>
      <c r="BNJ25" s="302"/>
      <c r="BNK25" s="302"/>
      <c r="BNL25" s="302"/>
      <c r="BNM25" s="302"/>
      <c r="BNN25" s="302"/>
      <c r="BNO25" s="302"/>
      <c r="BNP25" s="302"/>
      <c r="BNQ25" s="302"/>
      <c r="BNR25" s="302"/>
      <c r="BNS25" s="302"/>
      <c r="BNT25" s="302"/>
      <c r="BNU25" s="302"/>
      <c r="BNV25" s="302"/>
      <c r="BNW25" s="302"/>
      <c r="BNX25" s="302"/>
      <c r="BNY25" s="302"/>
      <c r="BNZ25" s="302"/>
      <c r="BOA25" s="302"/>
      <c r="BOB25" s="302"/>
      <c r="BOC25" s="302"/>
      <c r="BOD25" s="302"/>
      <c r="BOE25" s="302"/>
      <c r="BOF25" s="302"/>
      <c r="BOG25" s="302"/>
      <c r="BOH25" s="302"/>
      <c r="BOI25" s="302"/>
      <c r="BOJ25" s="302"/>
      <c r="BOK25" s="302"/>
      <c r="BOL25" s="302"/>
      <c r="BOM25" s="302"/>
      <c r="BON25" s="302"/>
      <c r="BOO25" s="302"/>
      <c r="BOP25" s="302"/>
      <c r="BOQ25" s="302"/>
      <c r="BOR25" s="302"/>
      <c r="BOS25" s="302"/>
      <c r="BOT25" s="302"/>
      <c r="BOU25" s="302"/>
      <c r="BOV25" s="302"/>
      <c r="BOW25" s="302"/>
      <c r="BOX25" s="302"/>
      <c r="BOY25" s="302"/>
      <c r="BOZ25" s="302"/>
      <c r="BPA25" s="302"/>
      <c r="BPB25" s="302"/>
      <c r="BPC25" s="302"/>
      <c r="BPD25" s="302"/>
      <c r="BPE25" s="302"/>
      <c r="BPF25" s="302"/>
      <c r="BPG25" s="302"/>
      <c r="BPH25" s="302"/>
      <c r="BPI25" s="302"/>
      <c r="BPJ25" s="302"/>
      <c r="BPK25" s="302"/>
      <c r="BPL25" s="302"/>
      <c r="BPM25" s="302"/>
      <c r="BPN25" s="302"/>
      <c r="BPO25" s="302"/>
      <c r="BPP25" s="302"/>
      <c r="BPQ25" s="302"/>
      <c r="BPR25" s="302"/>
      <c r="BPS25" s="302"/>
      <c r="BPT25" s="302"/>
      <c r="BPU25" s="302"/>
      <c r="BPV25" s="302"/>
      <c r="BPW25" s="302"/>
      <c r="BPX25" s="302"/>
      <c r="BPY25" s="302"/>
      <c r="BPZ25" s="302"/>
      <c r="BQA25" s="302"/>
      <c r="BQB25" s="302"/>
      <c r="BQC25" s="302"/>
      <c r="BQD25" s="302"/>
      <c r="BQE25" s="302"/>
      <c r="BQF25" s="302"/>
      <c r="BQG25" s="302"/>
      <c r="BQH25" s="302"/>
      <c r="BQI25" s="302"/>
      <c r="BQJ25" s="302"/>
      <c r="BQK25" s="302"/>
      <c r="BQL25" s="302"/>
      <c r="BQM25" s="302"/>
      <c r="BQN25" s="302"/>
      <c r="BQO25" s="302"/>
      <c r="BQP25" s="302"/>
      <c r="BQQ25" s="302"/>
      <c r="BQR25" s="302"/>
      <c r="BQS25" s="302"/>
      <c r="BQT25" s="302"/>
      <c r="BQU25" s="302"/>
      <c r="BQV25" s="302"/>
      <c r="BQW25" s="302"/>
      <c r="BQX25" s="302"/>
      <c r="BQY25" s="302"/>
      <c r="BQZ25" s="302"/>
      <c r="BRA25" s="302"/>
      <c r="BRB25" s="302"/>
      <c r="BRC25" s="302"/>
      <c r="BRD25" s="302"/>
      <c r="BRE25" s="302"/>
      <c r="BRF25" s="302"/>
      <c r="BRG25" s="302"/>
      <c r="BRH25" s="302"/>
      <c r="BRI25" s="302"/>
      <c r="BRJ25" s="302"/>
      <c r="BRK25" s="302"/>
      <c r="BRL25" s="302"/>
      <c r="BRM25" s="302"/>
      <c r="BRN25" s="302"/>
      <c r="BRO25" s="302"/>
      <c r="BRP25" s="302"/>
      <c r="BRQ25" s="302"/>
      <c r="BRR25" s="302"/>
      <c r="BRS25" s="302"/>
      <c r="BRT25" s="302"/>
      <c r="BRU25" s="302"/>
      <c r="BRV25" s="302"/>
      <c r="BRW25" s="302"/>
      <c r="BRX25" s="302"/>
      <c r="BRY25" s="302"/>
      <c r="BRZ25" s="302"/>
      <c r="BSA25" s="302"/>
      <c r="BSB25" s="302"/>
      <c r="BSC25" s="302"/>
      <c r="BSD25" s="302"/>
      <c r="BSE25" s="302"/>
      <c r="BSF25" s="302"/>
      <c r="BSG25" s="302"/>
      <c r="BSH25" s="302"/>
      <c r="BSI25" s="302"/>
      <c r="BSJ25" s="302"/>
      <c r="BSK25" s="302"/>
      <c r="BSL25" s="302"/>
      <c r="BSM25" s="302"/>
      <c r="BSN25" s="302"/>
      <c r="BSO25" s="302"/>
      <c r="BSP25" s="302"/>
      <c r="BSQ25" s="302"/>
      <c r="BSR25" s="302"/>
      <c r="BSS25" s="302"/>
      <c r="BST25" s="302"/>
      <c r="BSU25" s="302"/>
      <c r="BSV25" s="302"/>
      <c r="BSW25" s="302"/>
      <c r="BSX25" s="302"/>
      <c r="BSY25" s="302"/>
      <c r="BSZ25" s="302"/>
      <c r="BTA25" s="302"/>
      <c r="BTB25" s="302"/>
      <c r="BTC25" s="302"/>
      <c r="BTD25" s="302"/>
      <c r="BTE25" s="302"/>
      <c r="BTF25" s="302"/>
      <c r="BTG25" s="302"/>
      <c r="BTH25" s="302"/>
      <c r="BTI25" s="302"/>
      <c r="BTJ25" s="302"/>
      <c r="BTK25" s="302"/>
      <c r="BTL25" s="302"/>
      <c r="BTM25" s="302"/>
      <c r="BTN25" s="302"/>
      <c r="BTO25" s="302"/>
      <c r="BTP25" s="302"/>
      <c r="BTQ25" s="302"/>
      <c r="BTR25" s="302"/>
      <c r="BTS25" s="302"/>
      <c r="BTT25" s="302"/>
      <c r="BTU25" s="302"/>
      <c r="BTV25" s="302"/>
      <c r="BTW25" s="302"/>
      <c r="BTX25" s="302"/>
      <c r="BTY25" s="302"/>
      <c r="BTZ25" s="302"/>
      <c r="BUA25" s="302"/>
      <c r="BUB25" s="302"/>
      <c r="BUC25" s="302"/>
      <c r="BUD25" s="302"/>
      <c r="BUE25" s="302"/>
      <c r="BUF25" s="302"/>
      <c r="BUG25" s="302"/>
      <c r="BUH25" s="302"/>
      <c r="BUI25" s="302"/>
      <c r="BUJ25" s="302"/>
      <c r="BUK25" s="302"/>
      <c r="BUL25" s="302"/>
      <c r="BUM25" s="302"/>
      <c r="BUN25" s="302"/>
      <c r="BUO25" s="302"/>
      <c r="BUP25" s="302"/>
      <c r="BUQ25" s="302"/>
      <c r="BUR25" s="302"/>
      <c r="BUS25" s="302"/>
      <c r="BUT25" s="302"/>
      <c r="BUU25" s="302"/>
      <c r="BUV25" s="302"/>
      <c r="BUW25" s="302"/>
      <c r="BUX25" s="302"/>
      <c r="BUY25" s="302"/>
      <c r="BUZ25" s="302"/>
      <c r="BVA25" s="302"/>
      <c r="BVB25" s="302"/>
      <c r="BVC25" s="302"/>
      <c r="BVD25" s="302"/>
      <c r="BVE25" s="302"/>
      <c r="BVF25" s="302"/>
      <c r="BVG25" s="302"/>
      <c r="BVH25" s="302"/>
      <c r="BVI25" s="302"/>
      <c r="BVJ25" s="302"/>
      <c r="BVK25" s="302"/>
      <c r="BVL25" s="302"/>
      <c r="BVM25" s="302"/>
      <c r="BVN25" s="302"/>
      <c r="BVO25" s="302"/>
      <c r="BVP25" s="302"/>
      <c r="BVQ25" s="302"/>
      <c r="BVR25" s="302"/>
      <c r="BVS25" s="302"/>
      <c r="BVT25" s="302"/>
      <c r="BVU25" s="302"/>
      <c r="BVV25" s="302"/>
      <c r="BVW25" s="302"/>
      <c r="BVX25" s="302"/>
      <c r="BVY25" s="302"/>
      <c r="BVZ25" s="302"/>
      <c r="BWA25" s="302"/>
      <c r="BWB25" s="302"/>
      <c r="BWC25" s="302"/>
      <c r="BWD25" s="302"/>
      <c r="BWE25" s="302"/>
      <c r="BWF25" s="302"/>
      <c r="BWG25" s="302"/>
      <c r="BWH25" s="302"/>
      <c r="BWI25" s="302"/>
      <c r="BWJ25" s="302"/>
      <c r="BWK25" s="302"/>
      <c r="BWL25" s="302"/>
      <c r="BWM25" s="302"/>
      <c r="BWN25" s="302"/>
      <c r="BWO25" s="302"/>
      <c r="BWP25" s="302"/>
      <c r="BWQ25" s="302"/>
      <c r="BWR25" s="302"/>
      <c r="BWS25" s="302"/>
      <c r="BWT25" s="302"/>
      <c r="BWU25" s="302"/>
      <c r="BWV25" s="302"/>
      <c r="BWW25" s="302"/>
      <c r="BWX25" s="302"/>
      <c r="BWY25" s="302"/>
      <c r="BWZ25" s="302"/>
      <c r="BXA25" s="302"/>
      <c r="BXB25" s="302"/>
      <c r="BXC25" s="302"/>
      <c r="BXD25" s="302"/>
      <c r="BXE25" s="302"/>
      <c r="BXF25" s="302"/>
      <c r="BXG25" s="302"/>
      <c r="BXH25" s="302"/>
      <c r="BXI25" s="302"/>
      <c r="BXJ25" s="302"/>
      <c r="BXK25" s="302"/>
      <c r="BXL25" s="302"/>
      <c r="BXM25" s="302"/>
      <c r="BXN25" s="302"/>
      <c r="BXO25" s="302"/>
      <c r="BXP25" s="302"/>
      <c r="BXQ25" s="302"/>
      <c r="BXR25" s="302"/>
      <c r="BXS25" s="302"/>
      <c r="BXT25" s="302"/>
      <c r="BXU25" s="302"/>
      <c r="BXV25" s="302"/>
      <c r="BXW25" s="302"/>
      <c r="BXX25" s="302"/>
      <c r="BXY25" s="302"/>
      <c r="BXZ25" s="302"/>
      <c r="BYA25" s="302"/>
      <c r="BYB25" s="302"/>
      <c r="BYC25" s="302"/>
      <c r="BYD25" s="302"/>
      <c r="BYE25" s="302"/>
      <c r="BYF25" s="302"/>
      <c r="BYG25" s="302"/>
      <c r="BYH25" s="302"/>
      <c r="BYI25" s="302"/>
      <c r="BYJ25" s="302"/>
      <c r="BYK25" s="302"/>
      <c r="BYL25" s="302"/>
      <c r="BYM25" s="302"/>
      <c r="BYN25" s="302"/>
      <c r="BYO25" s="302"/>
      <c r="BYP25" s="302"/>
      <c r="BYQ25" s="302"/>
      <c r="BYR25" s="302"/>
      <c r="BYS25" s="302"/>
      <c r="BYT25" s="302"/>
      <c r="BYU25" s="302"/>
      <c r="BYV25" s="302"/>
      <c r="BYW25" s="302"/>
      <c r="BYX25" s="302"/>
      <c r="BYY25" s="302"/>
      <c r="BYZ25" s="302"/>
      <c r="BZA25" s="302"/>
      <c r="BZB25" s="302"/>
      <c r="BZC25" s="302"/>
      <c r="BZD25" s="302"/>
      <c r="BZE25" s="302"/>
      <c r="BZF25" s="302"/>
      <c r="BZG25" s="302"/>
      <c r="BZH25" s="302"/>
      <c r="BZI25" s="302"/>
      <c r="BZJ25" s="302"/>
      <c r="BZK25" s="302"/>
      <c r="BZL25" s="302"/>
      <c r="BZM25" s="302"/>
      <c r="BZN25" s="302"/>
      <c r="BZO25" s="302"/>
      <c r="BZP25" s="302"/>
      <c r="BZQ25" s="302"/>
      <c r="BZR25" s="302"/>
      <c r="BZS25" s="302"/>
      <c r="BZT25" s="302"/>
      <c r="BZU25" s="302"/>
      <c r="BZV25" s="302"/>
      <c r="BZW25" s="302"/>
      <c r="BZX25" s="302"/>
      <c r="BZY25" s="302"/>
      <c r="BZZ25" s="302"/>
      <c r="CAA25" s="302"/>
      <c r="CAB25" s="302"/>
      <c r="CAC25" s="302"/>
      <c r="CAD25" s="302"/>
      <c r="CAE25" s="302"/>
      <c r="CAF25" s="302"/>
      <c r="CAG25" s="302"/>
      <c r="CAH25" s="302"/>
      <c r="CAI25" s="302"/>
      <c r="CAJ25" s="302"/>
      <c r="CAK25" s="302"/>
      <c r="CAL25" s="302"/>
      <c r="CAM25" s="302"/>
      <c r="CAN25" s="302"/>
      <c r="CAO25" s="302"/>
      <c r="CAP25" s="302"/>
      <c r="CAQ25" s="302"/>
      <c r="CAR25" s="302"/>
      <c r="CAS25" s="302"/>
      <c r="CAT25" s="302"/>
      <c r="CAU25" s="302"/>
      <c r="CAV25" s="302"/>
      <c r="CAW25" s="302"/>
      <c r="CAX25" s="302"/>
      <c r="CAY25" s="302"/>
      <c r="CAZ25" s="302"/>
      <c r="CBA25" s="302"/>
      <c r="CBB25" s="302"/>
      <c r="CBC25" s="302"/>
      <c r="CBD25" s="302"/>
      <c r="CBE25" s="302"/>
      <c r="CBF25" s="302"/>
      <c r="CBG25" s="302"/>
      <c r="CBH25" s="302"/>
      <c r="CBI25" s="302"/>
      <c r="CBJ25" s="302"/>
      <c r="CBK25" s="302"/>
      <c r="CBL25" s="302"/>
      <c r="CBM25" s="302"/>
      <c r="CBN25" s="302"/>
      <c r="CBO25" s="302"/>
      <c r="CBP25" s="302"/>
      <c r="CBQ25" s="302"/>
      <c r="CBR25" s="302"/>
      <c r="CBS25" s="302"/>
      <c r="CBT25" s="302"/>
      <c r="CBU25" s="302"/>
      <c r="CBV25" s="302"/>
      <c r="CBW25" s="302"/>
      <c r="CBX25" s="302"/>
      <c r="CBY25" s="302"/>
      <c r="CBZ25" s="302"/>
      <c r="CCA25" s="302"/>
      <c r="CCB25" s="302"/>
      <c r="CCC25" s="302"/>
      <c r="CCD25" s="302"/>
      <c r="CCE25" s="302"/>
      <c r="CCF25" s="302"/>
      <c r="CCG25" s="302"/>
      <c r="CCH25" s="302"/>
      <c r="CCI25" s="302"/>
      <c r="CCJ25" s="302"/>
      <c r="CCK25" s="302"/>
      <c r="CCL25" s="302"/>
      <c r="CCM25" s="302"/>
      <c r="CCN25" s="302"/>
      <c r="CCO25" s="302"/>
      <c r="CCP25" s="302"/>
      <c r="CCQ25" s="302"/>
      <c r="CCR25" s="302"/>
      <c r="CCS25" s="302"/>
      <c r="CCT25" s="302"/>
      <c r="CCU25" s="302"/>
      <c r="CCV25" s="302"/>
      <c r="CCW25" s="302"/>
      <c r="CCX25" s="302"/>
      <c r="CCY25" s="302"/>
      <c r="CCZ25" s="302"/>
      <c r="CDA25" s="302"/>
      <c r="CDB25" s="302"/>
      <c r="CDC25" s="302"/>
      <c r="CDD25" s="302"/>
      <c r="CDE25" s="302"/>
      <c r="CDF25" s="302"/>
      <c r="CDG25" s="302"/>
      <c r="CDH25" s="302"/>
      <c r="CDI25" s="302"/>
      <c r="CDJ25" s="302"/>
      <c r="CDK25" s="302"/>
      <c r="CDL25" s="302"/>
      <c r="CDM25" s="302"/>
      <c r="CDN25" s="302"/>
      <c r="CDO25" s="302"/>
      <c r="CDP25" s="302"/>
      <c r="CDQ25" s="302"/>
      <c r="CDR25" s="302"/>
      <c r="CDS25" s="302"/>
      <c r="CDT25" s="302"/>
      <c r="CDU25" s="302"/>
      <c r="CDV25" s="302"/>
      <c r="CDW25" s="302"/>
      <c r="CDX25" s="302"/>
      <c r="CDY25" s="302"/>
      <c r="CDZ25" s="302"/>
      <c r="CEA25" s="302"/>
      <c r="CEB25" s="302"/>
      <c r="CEC25" s="302"/>
      <c r="CED25" s="302"/>
      <c r="CEE25" s="302"/>
      <c r="CEF25" s="302"/>
      <c r="CEG25" s="302"/>
      <c r="CEH25" s="302"/>
      <c r="CEI25" s="302"/>
      <c r="CEJ25" s="302"/>
      <c r="CEK25" s="302"/>
      <c r="CEL25" s="302"/>
      <c r="CEM25" s="302"/>
      <c r="CEN25" s="302"/>
      <c r="CEO25" s="302"/>
      <c r="CEP25" s="302"/>
      <c r="CEQ25" s="302"/>
      <c r="CER25" s="302"/>
      <c r="CES25" s="302"/>
      <c r="CET25" s="302"/>
      <c r="CEU25" s="302"/>
      <c r="CEV25" s="302"/>
      <c r="CEW25" s="302"/>
      <c r="CEX25" s="302"/>
      <c r="CEY25" s="302"/>
      <c r="CEZ25" s="302"/>
      <c r="CFA25" s="302"/>
      <c r="CFB25" s="302"/>
      <c r="CFC25" s="302"/>
      <c r="CFD25" s="302"/>
      <c r="CFE25" s="302"/>
      <c r="CFF25" s="302"/>
      <c r="CFG25" s="302"/>
      <c r="CFH25" s="302"/>
      <c r="CFI25" s="302"/>
      <c r="CFJ25" s="302"/>
      <c r="CFK25" s="302"/>
      <c r="CFL25" s="302"/>
      <c r="CFM25" s="302"/>
      <c r="CFN25" s="302"/>
      <c r="CFO25" s="302"/>
      <c r="CFP25" s="302"/>
      <c r="CFQ25" s="302"/>
      <c r="CFR25" s="302"/>
      <c r="CFS25" s="302"/>
      <c r="CFT25" s="302"/>
      <c r="CFU25" s="302"/>
      <c r="CFV25" s="302"/>
      <c r="CFW25" s="302"/>
      <c r="CFX25" s="302"/>
      <c r="CFY25" s="302"/>
      <c r="CFZ25" s="302"/>
      <c r="CGA25" s="302"/>
      <c r="CGB25" s="302"/>
      <c r="CGC25" s="302"/>
      <c r="CGD25" s="302"/>
      <c r="CGE25" s="302"/>
      <c r="CGF25" s="302"/>
      <c r="CGG25" s="302"/>
      <c r="CGH25" s="302"/>
      <c r="CGI25" s="302"/>
      <c r="CGJ25" s="302"/>
      <c r="CGK25" s="302"/>
      <c r="CGL25" s="302"/>
      <c r="CGM25" s="302"/>
      <c r="CGN25" s="302"/>
      <c r="CGO25" s="302"/>
      <c r="CGP25" s="302"/>
      <c r="CGQ25" s="302"/>
      <c r="CGR25" s="302"/>
      <c r="CGS25" s="302"/>
      <c r="CGT25" s="302"/>
      <c r="CGU25" s="302"/>
      <c r="CGV25" s="302"/>
      <c r="CGW25" s="302"/>
      <c r="CGX25" s="302"/>
      <c r="CGY25" s="302"/>
      <c r="CGZ25" s="302"/>
      <c r="CHA25" s="302"/>
      <c r="CHB25" s="302"/>
      <c r="CHC25" s="302"/>
      <c r="CHD25" s="302"/>
      <c r="CHE25" s="302"/>
      <c r="CHF25" s="302"/>
      <c r="CHG25" s="302"/>
      <c r="CHH25" s="302"/>
      <c r="CHI25" s="302"/>
      <c r="CHJ25" s="302"/>
      <c r="CHK25" s="302"/>
      <c r="CHL25" s="302"/>
      <c r="CHM25" s="302"/>
      <c r="CHN25" s="302"/>
      <c r="CHO25" s="302"/>
      <c r="CHP25" s="302"/>
      <c r="CHQ25" s="302"/>
      <c r="CHR25" s="302"/>
      <c r="CHS25" s="302"/>
      <c r="CHT25" s="302"/>
      <c r="CHU25" s="302"/>
      <c r="CHV25" s="302"/>
      <c r="CHW25" s="302"/>
      <c r="CHX25" s="302"/>
      <c r="CHY25" s="302"/>
      <c r="CHZ25" s="302"/>
      <c r="CIA25" s="302"/>
      <c r="CIB25" s="302"/>
      <c r="CIC25" s="302"/>
      <c r="CID25" s="302"/>
      <c r="CIE25" s="302"/>
      <c r="CIF25" s="302"/>
      <c r="CIG25" s="302"/>
      <c r="CIH25" s="302"/>
      <c r="CII25" s="302"/>
      <c r="CIJ25" s="302"/>
      <c r="CIK25" s="302"/>
      <c r="CIL25" s="302"/>
      <c r="CIM25" s="302"/>
      <c r="CIN25" s="302"/>
      <c r="CIO25" s="302"/>
      <c r="CIP25" s="302"/>
      <c r="CIQ25" s="302"/>
      <c r="CIR25" s="302"/>
      <c r="CIS25" s="302"/>
      <c r="CIT25" s="302"/>
      <c r="CIU25" s="302"/>
      <c r="CIV25" s="302"/>
      <c r="CIW25" s="302"/>
      <c r="CIX25" s="302"/>
      <c r="CIY25" s="302"/>
      <c r="CIZ25" s="302"/>
      <c r="CJA25" s="302"/>
      <c r="CJB25" s="302"/>
      <c r="CJC25" s="302"/>
      <c r="CJD25" s="302"/>
      <c r="CJE25" s="302"/>
      <c r="CJF25" s="302"/>
      <c r="CJG25" s="302"/>
      <c r="CJH25" s="302"/>
      <c r="CJI25" s="302"/>
      <c r="CJJ25" s="302"/>
      <c r="CJK25" s="302"/>
      <c r="CJL25" s="302"/>
      <c r="CJM25" s="302"/>
      <c r="CJN25" s="302"/>
      <c r="CJO25" s="302"/>
      <c r="CJP25" s="302"/>
      <c r="CJQ25" s="302"/>
      <c r="CJR25" s="302"/>
      <c r="CJS25" s="302"/>
      <c r="CJT25" s="302"/>
      <c r="CJU25" s="302"/>
      <c r="CJV25" s="302"/>
      <c r="CJW25" s="302"/>
      <c r="CJX25" s="302"/>
      <c r="CJY25" s="302"/>
      <c r="CJZ25" s="302"/>
      <c r="CKA25" s="302"/>
      <c r="CKB25" s="302"/>
      <c r="CKC25" s="302"/>
      <c r="CKD25" s="302"/>
      <c r="CKE25" s="302"/>
      <c r="CKF25" s="302"/>
      <c r="CKG25" s="302"/>
      <c r="CKH25" s="302"/>
      <c r="CKI25" s="302"/>
      <c r="CKJ25" s="302"/>
      <c r="CKK25" s="302"/>
      <c r="CKL25" s="302"/>
      <c r="CKM25" s="302"/>
      <c r="CKN25" s="302"/>
      <c r="CKO25" s="302"/>
      <c r="CKP25" s="302"/>
      <c r="CKQ25" s="302"/>
      <c r="CKR25" s="302"/>
      <c r="CKS25" s="302"/>
      <c r="CKT25" s="302"/>
      <c r="CKU25" s="302"/>
      <c r="CKV25" s="302"/>
      <c r="CKW25" s="302"/>
      <c r="CKX25" s="302"/>
      <c r="CKY25" s="302"/>
      <c r="CKZ25" s="302"/>
      <c r="CLA25" s="302"/>
      <c r="CLB25" s="302"/>
      <c r="CLC25" s="302"/>
      <c r="CLD25" s="302"/>
      <c r="CLE25" s="302"/>
      <c r="CLF25" s="302"/>
      <c r="CLG25" s="302"/>
      <c r="CLH25" s="302"/>
      <c r="CLI25" s="302"/>
      <c r="CLJ25" s="302"/>
      <c r="CLK25" s="302"/>
      <c r="CLL25" s="302"/>
      <c r="CLM25" s="302"/>
      <c r="CLN25" s="302"/>
      <c r="CLO25" s="302"/>
      <c r="CLP25" s="302"/>
      <c r="CLQ25" s="302"/>
      <c r="CLR25" s="302"/>
      <c r="CLS25" s="302"/>
      <c r="CLT25" s="302"/>
      <c r="CLU25" s="302"/>
      <c r="CLV25" s="302"/>
      <c r="CLW25" s="302"/>
      <c r="CLX25" s="302"/>
      <c r="CLY25" s="302"/>
      <c r="CLZ25" s="302"/>
      <c r="CMA25" s="302"/>
      <c r="CMB25" s="302"/>
      <c r="CMC25" s="302"/>
      <c r="CMD25" s="302"/>
      <c r="CME25" s="302"/>
      <c r="CMF25" s="302"/>
      <c r="CMG25" s="302"/>
      <c r="CMH25" s="302"/>
      <c r="CMI25" s="302"/>
      <c r="CMJ25" s="302"/>
      <c r="CMK25" s="302"/>
      <c r="CML25" s="302"/>
      <c r="CMM25" s="302"/>
      <c r="CMN25" s="302"/>
      <c r="CMO25" s="302"/>
      <c r="CMP25" s="302"/>
      <c r="CMQ25" s="302"/>
      <c r="CMR25" s="302"/>
      <c r="CMS25" s="302"/>
      <c r="CMT25" s="302"/>
      <c r="CMU25" s="302"/>
      <c r="CMV25" s="302"/>
      <c r="CMW25" s="302"/>
      <c r="CMX25" s="302"/>
      <c r="CMY25" s="302"/>
      <c r="CMZ25" s="302"/>
      <c r="CNA25" s="302"/>
      <c r="CNB25" s="302"/>
      <c r="CNC25" s="302"/>
      <c r="CND25" s="302"/>
      <c r="CNE25" s="302"/>
      <c r="CNF25" s="302"/>
      <c r="CNG25" s="302"/>
      <c r="CNH25" s="302"/>
      <c r="CNI25" s="302"/>
      <c r="CNJ25" s="302"/>
      <c r="CNK25" s="302"/>
      <c r="CNL25" s="302"/>
      <c r="CNM25" s="302"/>
      <c r="CNN25" s="302"/>
      <c r="CNO25" s="302"/>
      <c r="CNP25" s="302"/>
      <c r="CNQ25" s="302"/>
      <c r="CNR25" s="302"/>
      <c r="CNS25" s="302"/>
      <c r="CNT25" s="302"/>
      <c r="CNU25" s="302"/>
      <c r="CNV25" s="302"/>
      <c r="CNW25" s="302"/>
      <c r="CNX25" s="302"/>
      <c r="CNY25" s="302"/>
      <c r="CNZ25" s="302"/>
      <c r="COA25" s="302"/>
      <c r="COB25" s="302"/>
      <c r="COC25" s="302"/>
      <c r="COD25" s="302"/>
      <c r="COE25" s="302"/>
      <c r="COF25" s="302"/>
      <c r="COG25" s="302"/>
      <c r="COH25" s="302"/>
      <c r="COI25" s="302"/>
      <c r="COJ25" s="302"/>
      <c r="COK25" s="302"/>
      <c r="COL25" s="302"/>
      <c r="COM25" s="302"/>
      <c r="CON25" s="302"/>
      <c r="COO25" s="302"/>
      <c r="COP25" s="302"/>
      <c r="COQ25" s="302"/>
      <c r="COR25" s="302"/>
      <c r="COS25" s="302"/>
      <c r="COT25" s="302"/>
      <c r="COU25" s="302"/>
      <c r="COV25" s="302"/>
      <c r="COW25" s="302"/>
      <c r="COX25" s="302"/>
      <c r="COY25" s="302"/>
      <c r="COZ25" s="302"/>
      <c r="CPA25" s="302"/>
      <c r="CPB25" s="302"/>
      <c r="CPC25" s="302"/>
      <c r="CPD25" s="302"/>
      <c r="CPE25" s="302"/>
      <c r="CPF25" s="302"/>
      <c r="CPG25" s="302"/>
      <c r="CPH25" s="302"/>
      <c r="CPI25" s="302"/>
      <c r="CPJ25" s="302"/>
      <c r="CPK25" s="302"/>
      <c r="CPL25" s="302"/>
      <c r="CPM25" s="302"/>
      <c r="CPN25" s="302"/>
      <c r="CPO25" s="302"/>
      <c r="CPP25" s="302"/>
      <c r="CPQ25" s="302"/>
      <c r="CPR25" s="302"/>
      <c r="CPS25" s="302"/>
      <c r="CPT25" s="302"/>
      <c r="CPU25" s="302"/>
      <c r="CPV25" s="302"/>
      <c r="CPW25" s="302"/>
      <c r="CPX25" s="302"/>
      <c r="CPY25" s="302"/>
      <c r="CPZ25" s="302"/>
      <c r="CQA25" s="302"/>
      <c r="CQB25" s="302"/>
      <c r="CQC25" s="302"/>
      <c r="CQD25" s="302"/>
      <c r="CQE25" s="302"/>
      <c r="CQF25" s="302"/>
      <c r="CQG25" s="302"/>
      <c r="CQH25" s="302"/>
      <c r="CQI25" s="302"/>
      <c r="CQJ25" s="302"/>
      <c r="CQK25" s="302"/>
      <c r="CQL25" s="302"/>
      <c r="CQM25" s="302"/>
      <c r="CQN25" s="302"/>
      <c r="CQO25" s="302"/>
      <c r="CQP25" s="302"/>
      <c r="CQQ25" s="302"/>
      <c r="CQR25" s="302"/>
      <c r="CQS25" s="302"/>
      <c r="CQT25" s="302"/>
      <c r="CQU25" s="302"/>
      <c r="CQV25" s="302"/>
      <c r="CQW25" s="302"/>
      <c r="CQX25" s="302"/>
      <c r="CQY25" s="302"/>
      <c r="CQZ25" s="302"/>
      <c r="CRA25" s="302"/>
      <c r="CRB25" s="302"/>
      <c r="CRC25" s="302"/>
      <c r="CRD25" s="302"/>
      <c r="CRE25" s="302"/>
      <c r="CRF25" s="302"/>
      <c r="CRG25" s="302"/>
      <c r="CRH25" s="302"/>
      <c r="CRI25" s="302"/>
      <c r="CRJ25" s="302"/>
      <c r="CRK25" s="302"/>
      <c r="CRL25" s="302"/>
      <c r="CRM25" s="302"/>
      <c r="CRN25" s="302"/>
      <c r="CRO25" s="302"/>
      <c r="CRP25" s="302"/>
      <c r="CRQ25" s="302"/>
      <c r="CRR25" s="302"/>
      <c r="CRS25" s="302"/>
      <c r="CRT25" s="302"/>
      <c r="CRU25" s="302"/>
      <c r="CRV25" s="302"/>
      <c r="CRW25" s="302"/>
      <c r="CRX25" s="302"/>
      <c r="CRY25" s="302"/>
      <c r="CRZ25" s="302"/>
      <c r="CSA25" s="302"/>
      <c r="CSB25" s="302"/>
      <c r="CSC25" s="302"/>
      <c r="CSD25" s="302"/>
      <c r="CSE25" s="302"/>
      <c r="CSF25" s="302"/>
      <c r="CSG25" s="302"/>
      <c r="CSH25" s="302"/>
      <c r="CSI25" s="302"/>
      <c r="CSJ25" s="302"/>
      <c r="CSK25" s="302"/>
      <c r="CSL25" s="302"/>
      <c r="CSM25" s="302"/>
      <c r="CSN25" s="302"/>
      <c r="CSO25" s="302"/>
      <c r="CSP25" s="302"/>
      <c r="CSQ25" s="302"/>
      <c r="CSR25" s="302"/>
      <c r="CSS25" s="302"/>
      <c r="CST25" s="302"/>
      <c r="CSU25" s="302"/>
      <c r="CSV25" s="302"/>
      <c r="CSW25" s="302"/>
      <c r="CSX25" s="302"/>
      <c r="CSY25" s="302"/>
      <c r="CSZ25" s="302"/>
      <c r="CTA25" s="302"/>
      <c r="CTB25" s="302"/>
      <c r="CTC25" s="302"/>
      <c r="CTD25" s="302"/>
      <c r="CTE25" s="302"/>
      <c r="CTF25" s="302"/>
      <c r="CTG25" s="302"/>
      <c r="CTH25" s="302"/>
      <c r="CTI25" s="302"/>
      <c r="CTJ25" s="302"/>
      <c r="CTK25" s="302"/>
      <c r="CTL25" s="302"/>
      <c r="CTM25" s="302"/>
      <c r="CTN25" s="302"/>
      <c r="CTO25" s="302"/>
      <c r="CTP25" s="302"/>
      <c r="CTQ25" s="302"/>
      <c r="CTR25" s="302"/>
      <c r="CTS25" s="302"/>
      <c r="CTT25" s="302"/>
      <c r="CTU25" s="302"/>
      <c r="CTV25" s="302"/>
      <c r="CTW25" s="302"/>
      <c r="CTX25" s="302"/>
      <c r="CTY25" s="302"/>
      <c r="CTZ25" s="302"/>
      <c r="CUA25" s="302"/>
      <c r="CUB25" s="302"/>
      <c r="CUC25" s="302"/>
      <c r="CUD25" s="302"/>
      <c r="CUE25" s="302"/>
      <c r="CUF25" s="302"/>
      <c r="CUG25" s="302"/>
      <c r="CUH25" s="302"/>
      <c r="CUI25" s="302"/>
      <c r="CUJ25" s="302"/>
      <c r="CUK25" s="302"/>
      <c r="CUL25" s="302"/>
      <c r="CUM25" s="302"/>
      <c r="CUN25" s="302"/>
      <c r="CUO25" s="302"/>
      <c r="CUP25" s="302"/>
      <c r="CUQ25" s="302"/>
      <c r="CUR25" s="302"/>
      <c r="CUS25" s="302"/>
      <c r="CUT25" s="302"/>
      <c r="CUU25" s="302"/>
      <c r="CUV25" s="302"/>
      <c r="CUW25" s="302"/>
      <c r="CUX25" s="302"/>
      <c r="CUY25" s="302"/>
      <c r="CUZ25" s="302"/>
      <c r="CVA25" s="302"/>
      <c r="CVB25" s="302"/>
      <c r="CVC25" s="302"/>
      <c r="CVD25" s="302"/>
      <c r="CVE25" s="302"/>
      <c r="CVF25" s="302"/>
      <c r="CVG25" s="302"/>
      <c r="CVH25" s="302"/>
      <c r="CVI25" s="302"/>
      <c r="CVJ25" s="302"/>
      <c r="CVK25" s="302"/>
      <c r="CVL25" s="302"/>
      <c r="CVM25" s="302"/>
      <c r="CVN25" s="302"/>
      <c r="CVO25" s="302"/>
      <c r="CVP25" s="302"/>
      <c r="CVQ25" s="302"/>
      <c r="CVR25" s="302"/>
      <c r="CVS25" s="302"/>
      <c r="CVT25" s="302"/>
      <c r="CVU25" s="302"/>
      <c r="CVV25" s="302"/>
      <c r="CVW25" s="302"/>
      <c r="CVX25" s="302"/>
      <c r="CVY25" s="302"/>
      <c r="CVZ25" s="302"/>
      <c r="CWA25" s="302"/>
      <c r="CWB25" s="302"/>
      <c r="CWC25" s="302"/>
      <c r="CWD25" s="302"/>
      <c r="CWE25" s="302"/>
      <c r="CWF25" s="302"/>
      <c r="CWG25" s="302"/>
      <c r="CWH25" s="302"/>
      <c r="CWI25" s="302"/>
      <c r="CWJ25" s="302"/>
      <c r="CWK25" s="302"/>
      <c r="CWL25" s="302"/>
      <c r="CWM25" s="302"/>
      <c r="CWN25" s="302"/>
      <c r="CWO25" s="302"/>
      <c r="CWP25" s="302"/>
      <c r="CWQ25" s="302"/>
      <c r="CWR25" s="302"/>
      <c r="CWS25" s="302"/>
      <c r="CWT25" s="302"/>
      <c r="CWU25" s="302"/>
      <c r="CWV25" s="302"/>
      <c r="CWW25" s="302"/>
      <c r="CWX25" s="302"/>
      <c r="CWY25" s="302"/>
      <c r="CWZ25" s="302"/>
      <c r="CXA25" s="302"/>
      <c r="CXB25" s="302"/>
      <c r="CXC25" s="302"/>
      <c r="CXD25" s="302"/>
      <c r="CXE25" s="302"/>
      <c r="CXF25" s="302"/>
      <c r="CXG25" s="302"/>
      <c r="CXH25" s="302"/>
      <c r="CXI25" s="302"/>
      <c r="CXJ25" s="302"/>
      <c r="CXK25" s="302"/>
      <c r="CXL25" s="302"/>
      <c r="CXM25" s="302"/>
      <c r="CXN25" s="302"/>
      <c r="CXO25" s="302"/>
      <c r="CXP25" s="302"/>
      <c r="CXQ25" s="302"/>
      <c r="CXR25" s="302"/>
      <c r="CXS25" s="302"/>
      <c r="CXT25" s="302"/>
      <c r="CXU25" s="302"/>
      <c r="CXV25" s="302"/>
      <c r="CXW25" s="302"/>
      <c r="CXX25" s="302"/>
      <c r="CXY25" s="302"/>
      <c r="CXZ25" s="302"/>
      <c r="CYA25" s="302"/>
      <c r="CYB25" s="302"/>
      <c r="CYC25" s="302"/>
      <c r="CYD25" s="302"/>
      <c r="CYE25" s="302"/>
      <c r="CYF25" s="302"/>
      <c r="CYG25" s="302"/>
      <c r="CYH25" s="302"/>
      <c r="CYI25" s="302"/>
      <c r="CYJ25" s="302"/>
      <c r="CYK25" s="302"/>
      <c r="CYL25" s="302"/>
      <c r="CYM25" s="302"/>
      <c r="CYN25" s="302"/>
      <c r="CYO25" s="302"/>
      <c r="CYP25" s="302"/>
      <c r="CYQ25" s="302"/>
      <c r="CYR25" s="302"/>
      <c r="CYS25" s="302"/>
      <c r="CYT25" s="302"/>
      <c r="CYU25" s="302"/>
      <c r="CYV25" s="302"/>
      <c r="CYW25" s="302"/>
      <c r="CYX25" s="302"/>
      <c r="CYY25" s="302"/>
      <c r="CYZ25" s="302"/>
      <c r="CZA25" s="302"/>
      <c r="CZB25" s="302"/>
      <c r="CZC25" s="302"/>
      <c r="CZD25" s="302"/>
      <c r="CZE25" s="302"/>
      <c r="CZF25" s="302"/>
      <c r="CZG25" s="302"/>
      <c r="CZH25" s="302"/>
      <c r="CZI25" s="302"/>
      <c r="CZJ25" s="302"/>
      <c r="CZK25" s="302"/>
      <c r="CZL25" s="302"/>
      <c r="CZM25" s="302"/>
      <c r="CZN25" s="302"/>
      <c r="CZO25" s="302"/>
      <c r="CZP25" s="302"/>
      <c r="CZQ25" s="302"/>
      <c r="CZR25" s="302"/>
      <c r="CZS25" s="302"/>
      <c r="CZT25" s="302"/>
      <c r="CZU25" s="302"/>
      <c r="CZV25" s="302"/>
      <c r="CZW25" s="302"/>
      <c r="CZX25" s="302"/>
      <c r="CZY25" s="302"/>
      <c r="CZZ25" s="302"/>
      <c r="DAA25" s="302"/>
      <c r="DAB25" s="302"/>
      <c r="DAC25" s="302"/>
      <c r="DAD25" s="302"/>
      <c r="DAE25" s="302"/>
      <c r="DAF25" s="302"/>
      <c r="DAG25" s="302"/>
      <c r="DAH25" s="302"/>
      <c r="DAI25" s="302"/>
      <c r="DAJ25" s="302"/>
      <c r="DAK25" s="302"/>
      <c r="DAL25" s="302"/>
      <c r="DAM25" s="302"/>
      <c r="DAN25" s="302"/>
      <c r="DAO25" s="302"/>
      <c r="DAP25" s="302"/>
      <c r="DAQ25" s="302"/>
      <c r="DAR25" s="302"/>
      <c r="DAS25" s="302"/>
      <c r="DAT25" s="302"/>
      <c r="DAU25" s="302"/>
      <c r="DAV25" s="302"/>
      <c r="DAW25" s="302"/>
      <c r="DAX25" s="302"/>
      <c r="DAY25" s="302"/>
      <c r="DAZ25" s="302"/>
      <c r="DBA25" s="302"/>
      <c r="DBB25" s="302"/>
      <c r="DBC25" s="302"/>
      <c r="DBD25" s="302"/>
      <c r="DBE25" s="302"/>
      <c r="DBF25" s="302"/>
      <c r="DBG25" s="302"/>
      <c r="DBH25" s="302"/>
      <c r="DBI25" s="302"/>
      <c r="DBJ25" s="302"/>
      <c r="DBK25" s="302"/>
      <c r="DBL25" s="302"/>
      <c r="DBM25" s="302"/>
      <c r="DBN25" s="302"/>
      <c r="DBO25" s="302"/>
      <c r="DBP25" s="302"/>
      <c r="DBQ25" s="302"/>
      <c r="DBR25" s="302"/>
      <c r="DBS25" s="302"/>
      <c r="DBT25" s="302"/>
      <c r="DBU25" s="302"/>
      <c r="DBV25" s="302"/>
      <c r="DBW25" s="302"/>
      <c r="DBX25" s="302"/>
      <c r="DBY25" s="302"/>
      <c r="DBZ25" s="302"/>
      <c r="DCA25" s="302"/>
      <c r="DCB25" s="302"/>
      <c r="DCC25" s="302"/>
      <c r="DCD25" s="302"/>
      <c r="DCE25" s="302"/>
      <c r="DCF25" s="302"/>
      <c r="DCG25" s="302"/>
      <c r="DCH25" s="302"/>
      <c r="DCI25" s="302"/>
      <c r="DCJ25" s="302"/>
      <c r="DCK25" s="302"/>
      <c r="DCL25" s="302"/>
      <c r="DCM25" s="302"/>
      <c r="DCN25" s="302"/>
      <c r="DCO25" s="302"/>
      <c r="DCP25" s="302"/>
      <c r="DCQ25" s="302"/>
      <c r="DCR25" s="302"/>
      <c r="DCS25" s="302"/>
      <c r="DCT25" s="302"/>
      <c r="DCU25" s="302"/>
      <c r="DCV25" s="302"/>
      <c r="DCW25" s="302"/>
      <c r="DCX25" s="302"/>
      <c r="DCY25" s="302"/>
      <c r="DCZ25" s="302"/>
      <c r="DDA25" s="302"/>
      <c r="DDB25" s="302"/>
      <c r="DDC25" s="302"/>
      <c r="DDD25" s="302"/>
      <c r="DDE25" s="302"/>
      <c r="DDF25" s="302"/>
      <c r="DDG25" s="302"/>
      <c r="DDH25" s="302"/>
      <c r="DDI25" s="302"/>
      <c r="DDJ25" s="302"/>
      <c r="DDK25" s="302"/>
      <c r="DDL25" s="302"/>
      <c r="DDM25" s="302"/>
      <c r="DDN25" s="302"/>
      <c r="DDO25" s="302"/>
      <c r="DDP25" s="302"/>
      <c r="DDQ25" s="302"/>
      <c r="DDR25" s="302"/>
      <c r="DDS25" s="302"/>
      <c r="DDT25" s="302"/>
      <c r="DDU25" s="302"/>
      <c r="DDV25" s="302"/>
      <c r="DDW25" s="302"/>
      <c r="DDX25" s="302"/>
      <c r="DDY25" s="302"/>
      <c r="DDZ25" s="302"/>
      <c r="DEA25" s="302"/>
      <c r="DEB25" s="302"/>
      <c r="DEC25" s="302"/>
      <c r="DED25" s="302"/>
      <c r="DEE25" s="302"/>
      <c r="DEF25" s="302"/>
      <c r="DEG25" s="302"/>
      <c r="DEH25" s="302"/>
      <c r="DEI25" s="302"/>
      <c r="DEJ25" s="302"/>
      <c r="DEK25" s="302"/>
      <c r="DEL25" s="302"/>
      <c r="DEM25" s="302"/>
      <c r="DEN25" s="302"/>
      <c r="DEO25" s="302"/>
      <c r="DEP25" s="302"/>
      <c r="DEQ25" s="302"/>
      <c r="DER25" s="302"/>
      <c r="DES25" s="302"/>
      <c r="DET25" s="302"/>
      <c r="DEU25" s="302"/>
      <c r="DEV25" s="302"/>
      <c r="DEW25" s="302"/>
      <c r="DEX25" s="302"/>
      <c r="DEY25" s="302"/>
      <c r="DEZ25" s="302"/>
      <c r="DFA25" s="302"/>
      <c r="DFB25" s="302"/>
      <c r="DFC25" s="302"/>
      <c r="DFD25" s="302"/>
      <c r="DFE25" s="302"/>
      <c r="DFF25" s="302"/>
      <c r="DFG25" s="302"/>
      <c r="DFH25" s="302"/>
      <c r="DFI25" s="302"/>
      <c r="DFJ25" s="302"/>
      <c r="DFK25" s="302"/>
      <c r="DFL25" s="302"/>
      <c r="DFM25" s="302"/>
      <c r="DFN25" s="302"/>
      <c r="DFO25" s="302"/>
      <c r="DFP25" s="302"/>
      <c r="DFQ25" s="302"/>
      <c r="DFR25" s="302"/>
      <c r="DFS25" s="302"/>
      <c r="DFT25" s="302"/>
      <c r="DFU25" s="302"/>
      <c r="DFV25" s="302"/>
      <c r="DFW25" s="302"/>
      <c r="DFX25" s="302"/>
      <c r="DFY25" s="302"/>
      <c r="DFZ25" s="302"/>
      <c r="DGA25" s="302"/>
      <c r="DGB25" s="302"/>
      <c r="DGC25" s="302"/>
      <c r="DGD25" s="302"/>
      <c r="DGE25" s="302"/>
      <c r="DGF25" s="302"/>
      <c r="DGG25" s="302"/>
      <c r="DGH25" s="302"/>
      <c r="DGI25" s="302"/>
      <c r="DGJ25" s="302"/>
      <c r="DGK25" s="302"/>
      <c r="DGL25" s="302"/>
      <c r="DGM25" s="302"/>
      <c r="DGN25" s="302"/>
      <c r="DGO25" s="302"/>
      <c r="DGP25" s="302"/>
      <c r="DGQ25" s="302"/>
      <c r="DGR25" s="302"/>
      <c r="DGS25" s="302"/>
      <c r="DGT25" s="302"/>
      <c r="DGU25" s="302"/>
      <c r="DGV25" s="302"/>
      <c r="DGW25" s="302"/>
      <c r="DGX25" s="302"/>
      <c r="DGY25" s="302"/>
      <c r="DGZ25" s="302"/>
      <c r="DHA25" s="302"/>
      <c r="DHB25" s="302"/>
      <c r="DHC25" s="302"/>
      <c r="DHD25" s="302"/>
      <c r="DHE25" s="302"/>
      <c r="DHF25" s="302"/>
      <c r="DHG25" s="302"/>
      <c r="DHH25" s="302"/>
      <c r="DHI25" s="302"/>
      <c r="DHJ25" s="302"/>
      <c r="DHK25" s="302"/>
      <c r="DHL25" s="302"/>
      <c r="DHM25" s="302"/>
      <c r="DHN25" s="302"/>
      <c r="DHO25" s="302"/>
      <c r="DHP25" s="302"/>
      <c r="DHQ25" s="302"/>
      <c r="DHR25" s="302"/>
      <c r="DHS25" s="302"/>
      <c r="DHT25" s="302"/>
      <c r="DHU25" s="302"/>
      <c r="DHV25" s="302"/>
      <c r="DHW25" s="302"/>
      <c r="DHX25" s="302"/>
      <c r="DHY25" s="302"/>
      <c r="DHZ25" s="302"/>
      <c r="DIA25" s="302"/>
      <c r="DIB25" s="302"/>
      <c r="DIC25" s="302"/>
      <c r="DID25" s="302"/>
      <c r="DIE25" s="302"/>
      <c r="DIF25" s="302"/>
      <c r="DIG25" s="302"/>
      <c r="DIH25" s="302"/>
      <c r="DII25" s="302"/>
      <c r="DIJ25" s="302"/>
      <c r="DIK25" s="302"/>
      <c r="DIL25" s="302"/>
      <c r="DIM25" s="302"/>
      <c r="DIN25" s="302"/>
      <c r="DIO25" s="302"/>
      <c r="DIP25" s="302"/>
      <c r="DIQ25" s="302"/>
      <c r="DIR25" s="302"/>
      <c r="DIS25" s="302"/>
      <c r="DIT25" s="302"/>
      <c r="DIU25" s="302"/>
      <c r="DIV25" s="302"/>
      <c r="DIW25" s="302"/>
      <c r="DIX25" s="302"/>
      <c r="DIY25" s="302"/>
      <c r="DIZ25" s="302"/>
      <c r="DJA25" s="302"/>
      <c r="DJB25" s="302"/>
      <c r="DJC25" s="302"/>
      <c r="DJD25" s="302"/>
      <c r="DJE25" s="302"/>
      <c r="DJF25" s="302"/>
      <c r="DJG25" s="302"/>
      <c r="DJH25" s="302"/>
      <c r="DJI25" s="302"/>
      <c r="DJJ25" s="302"/>
      <c r="DJK25" s="302"/>
      <c r="DJL25" s="302"/>
      <c r="DJM25" s="302"/>
      <c r="DJN25" s="302"/>
      <c r="DJO25" s="302"/>
      <c r="DJP25" s="302"/>
      <c r="DJQ25" s="302"/>
      <c r="DJR25" s="302"/>
      <c r="DJS25" s="302"/>
      <c r="DJT25" s="302"/>
      <c r="DJU25" s="302"/>
      <c r="DJV25" s="302"/>
      <c r="DJW25" s="302"/>
      <c r="DJX25" s="302"/>
      <c r="DJY25" s="302"/>
      <c r="DJZ25" s="302"/>
      <c r="DKA25" s="302"/>
      <c r="DKB25" s="302"/>
      <c r="DKC25" s="302"/>
      <c r="DKD25" s="302"/>
      <c r="DKE25" s="302"/>
      <c r="DKF25" s="302"/>
      <c r="DKG25" s="302"/>
      <c r="DKH25" s="302"/>
      <c r="DKI25" s="302"/>
      <c r="DKJ25" s="302"/>
      <c r="DKK25" s="302"/>
      <c r="DKL25" s="302"/>
      <c r="DKM25" s="302"/>
      <c r="DKN25" s="302"/>
      <c r="DKO25" s="302"/>
      <c r="DKP25" s="302"/>
      <c r="DKQ25" s="302"/>
      <c r="DKR25" s="302"/>
      <c r="DKS25" s="302"/>
      <c r="DKT25" s="302"/>
      <c r="DKU25" s="302"/>
      <c r="DKV25" s="302"/>
      <c r="DKW25" s="302"/>
      <c r="DKX25" s="302"/>
      <c r="DKY25" s="302"/>
      <c r="DKZ25" s="302"/>
      <c r="DLA25" s="302"/>
      <c r="DLB25" s="302"/>
      <c r="DLC25" s="302"/>
      <c r="DLD25" s="302"/>
      <c r="DLE25" s="302"/>
      <c r="DLF25" s="302"/>
      <c r="DLG25" s="302"/>
      <c r="DLH25" s="302"/>
      <c r="DLI25" s="302"/>
      <c r="DLJ25" s="302"/>
      <c r="DLK25" s="302"/>
      <c r="DLL25" s="302"/>
      <c r="DLM25" s="302"/>
      <c r="DLN25" s="302"/>
      <c r="DLO25" s="302"/>
      <c r="DLP25" s="302"/>
      <c r="DLQ25" s="302"/>
      <c r="DLR25" s="302"/>
      <c r="DLS25" s="302"/>
      <c r="DLT25" s="302"/>
      <c r="DLU25" s="302"/>
      <c r="DLV25" s="302"/>
      <c r="DLW25" s="302"/>
      <c r="DLX25" s="302"/>
      <c r="DLY25" s="302"/>
      <c r="DLZ25" s="302"/>
      <c r="DMA25" s="302"/>
      <c r="DMB25" s="302"/>
      <c r="DMC25" s="302"/>
      <c r="DMD25" s="302"/>
      <c r="DME25" s="302"/>
      <c r="DMF25" s="302"/>
      <c r="DMG25" s="302"/>
      <c r="DMH25" s="302"/>
      <c r="DMI25" s="302"/>
      <c r="DMJ25" s="302"/>
      <c r="DMK25" s="302"/>
      <c r="DML25" s="302"/>
      <c r="DMM25" s="302"/>
      <c r="DMN25" s="302"/>
      <c r="DMO25" s="302"/>
      <c r="DMP25" s="302"/>
      <c r="DMQ25" s="302"/>
      <c r="DMR25" s="302"/>
      <c r="DMS25" s="302"/>
      <c r="DMT25" s="302"/>
      <c r="DMU25" s="302"/>
      <c r="DMV25" s="302"/>
      <c r="DMW25" s="302"/>
      <c r="DMX25" s="302"/>
      <c r="DMY25" s="302"/>
      <c r="DMZ25" s="302"/>
      <c r="DNA25" s="302"/>
      <c r="DNB25" s="302"/>
      <c r="DNC25" s="302"/>
      <c r="DND25" s="302"/>
      <c r="DNE25" s="302"/>
      <c r="DNF25" s="302"/>
      <c r="DNG25" s="302"/>
      <c r="DNH25" s="302"/>
      <c r="DNI25" s="302"/>
      <c r="DNJ25" s="302"/>
      <c r="DNK25" s="302"/>
      <c r="DNL25" s="302"/>
      <c r="DNM25" s="302"/>
      <c r="DNN25" s="302"/>
      <c r="DNO25" s="302"/>
      <c r="DNP25" s="302"/>
      <c r="DNQ25" s="302"/>
      <c r="DNR25" s="302"/>
      <c r="DNS25" s="302"/>
      <c r="DNT25" s="302"/>
      <c r="DNU25" s="302"/>
      <c r="DNV25" s="302"/>
      <c r="DNW25" s="302"/>
      <c r="DNX25" s="302"/>
      <c r="DNY25" s="302"/>
      <c r="DNZ25" s="302"/>
      <c r="DOA25" s="302"/>
      <c r="DOB25" s="302"/>
      <c r="DOC25" s="302"/>
      <c r="DOD25" s="302"/>
      <c r="DOE25" s="302"/>
      <c r="DOF25" s="302"/>
      <c r="DOG25" s="302"/>
      <c r="DOH25" s="302"/>
      <c r="DOI25" s="302"/>
      <c r="DOJ25" s="302"/>
      <c r="DOK25" s="302"/>
      <c r="DOL25" s="302"/>
      <c r="DOM25" s="302"/>
      <c r="DON25" s="302"/>
      <c r="DOO25" s="302"/>
      <c r="DOP25" s="302"/>
      <c r="DOQ25" s="302"/>
      <c r="DOR25" s="302"/>
      <c r="DOS25" s="302"/>
      <c r="DOT25" s="302"/>
      <c r="DOU25" s="302"/>
      <c r="DOV25" s="302"/>
      <c r="DOW25" s="302"/>
      <c r="DOX25" s="302"/>
      <c r="DOY25" s="302"/>
      <c r="DOZ25" s="302"/>
      <c r="DPA25" s="302"/>
      <c r="DPB25" s="302"/>
      <c r="DPC25" s="302"/>
      <c r="DPD25" s="302"/>
      <c r="DPE25" s="302"/>
      <c r="DPF25" s="302"/>
      <c r="DPG25" s="302"/>
      <c r="DPH25" s="302"/>
      <c r="DPI25" s="302"/>
      <c r="DPJ25" s="302"/>
      <c r="DPK25" s="302"/>
      <c r="DPL25" s="302"/>
      <c r="DPM25" s="302"/>
      <c r="DPN25" s="302"/>
      <c r="DPO25" s="302"/>
      <c r="DPP25" s="302"/>
      <c r="DPQ25" s="302"/>
      <c r="DPR25" s="302"/>
      <c r="DPS25" s="302"/>
      <c r="DPT25" s="302"/>
      <c r="DPU25" s="302"/>
      <c r="DPV25" s="302"/>
      <c r="DPW25" s="302"/>
      <c r="DPX25" s="302"/>
      <c r="DPY25" s="302"/>
      <c r="DPZ25" s="302"/>
      <c r="DQA25" s="302"/>
      <c r="DQB25" s="302"/>
      <c r="DQC25" s="302"/>
      <c r="DQD25" s="302"/>
      <c r="DQE25" s="302"/>
      <c r="DQF25" s="302"/>
      <c r="DQG25" s="302"/>
      <c r="DQH25" s="302"/>
      <c r="DQI25" s="302"/>
      <c r="DQJ25" s="302"/>
      <c r="DQK25" s="302"/>
      <c r="DQL25" s="302"/>
      <c r="DQM25" s="302"/>
      <c r="DQN25" s="302"/>
      <c r="DQO25" s="302"/>
      <c r="DQP25" s="302"/>
      <c r="DQQ25" s="302"/>
      <c r="DQR25" s="302"/>
      <c r="DQS25" s="302"/>
      <c r="DQT25" s="302"/>
      <c r="DQU25" s="302"/>
      <c r="DQV25" s="302"/>
      <c r="DQW25" s="302"/>
      <c r="DQX25" s="302"/>
      <c r="DQY25" s="302"/>
      <c r="DQZ25" s="302"/>
      <c r="DRA25" s="302"/>
      <c r="DRB25" s="302"/>
      <c r="DRC25" s="302"/>
      <c r="DRD25" s="302"/>
      <c r="DRE25" s="302"/>
      <c r="DRF25" s="302"/>
      <c r="DRG25" s="302"/>
      <c r="DRH25" s="302"/>
      <c r="DRI25" s="302"/>
      <c r="DRJ25" s="302"/>
      <c r="DRK25" s="302"/>
      <c r="DRL25" s="302"/>
      <c r="DRM25" s="302"/>
      <c r="DRN25" s="302"/>
      <c r="DRO25" s="302"/>
      <c r="DRP25" s="302"/>
      <c r="DRQ25" s="302"/>
      <c r="DRR25" s="302"/>
      <c r="DRS25" s="302"/>
      <c r="DRT25" s="302"/>
      <c r="DRU25" s="302"/>
      <c r="DRV25" s="302"/>
      <c r="DRW25" s="302"/>
      <c r="DRX25" s="302"/>
      <c r="DRY25" s="302"/>
      <c r="DRZ25" s="302"/>
      <c r="DSA25" s="302"/>
      <c r="DSB25" s="302"/>
      <c r="DSC25" s="302"/>
      <c r="DSD25" s="302"/>
      <c r="DSE25" s="302"/>
      <c r="DSF25" s="302"/>
      <c r="DSG25" s="302"/>
      <c r="DSH25" s="302"/>
      <c r="DSI25" s="302"/>
      <c r="DSJ25" s="302"/>
      <c r="DSK25" s="302"/>
      <c r="DSL25" s="302"/>
      <c r="DSM25" s="302"/>
      <c r="DSN25" s="302"/>
      <c r="DSO25" s="302"/>
      <c r="DSP25" s="302"/>
      <c r="DSQ25" s="302"/>
      <c r="DSR25" s="302"/>
      <c r="DSS25" s="302"/>
      <c r="DST25" s="302"/>
      <c r="DSU25" s="302"/>
      <c r="DSV25" s="302"/>
      <c r="DSW25" s="302"/>
      <c r="DSX25" s="302"/>
      <c r="DSY25" s="302"/>
      <c r="DSZ25" s="302"/>
      <c r="DTA25" s="302"/>
      <c r="DTB25" s="302"/>
      <c r="DTC25" s="302"/>
      <c r="DTD25" s="302"/>
      <c r="DTE25" s="302"/>
      <c r="DTF25" s="302"/>
      <c r="DTG25" s="302"/>
      <c r="DTH25" s="302"/>
      <c r="DTI25" s="302"/>
      <c r="DTJ25" s="302"/>
      <c r="DTK25" s="302"/>
      <c r="DTL25" s="302"/>
      <c r="DTM25" s="302"/>
      <c r="DTN25" s="302"/>
      <c r="DTO25" s="302"/>
      <c r="DTP25" s="302"/>
      <c r="DTQ25" s="302"/>
      <c r="DTR25" s="302"/>
      <c r="DTS25" s="302"/>
      <c r="DTT25" s="302"/>
      <c r="DTU25" s="302"/>
      <c r="DTV25" s="302"/>
      <c r="DTW25" s="302"/>
      <c r="DTX25" s="302"/>
      <c r="DTY25" s="302"/>
      <c r="DTZ25" s="302"/>
      <c r="DUA25" s="302"/>
      <c r="DUB25" s="302"/>
      <c r="DUC25" s="302"/>
      <c r="DUD25" s="302"/>
      <c r="DUE25" s="302"/>
      <c r="DUF25" s="302"/>
      <c r="DUG25" s="302"/>
      <c r="DUH25" s="302"/>
      <c r="DUI25" s="302"/>
      <c r="DUJ25" s="302"/>
      <c r="DUK25" s="302"/>
      <c r="DUL25" s="302"/>
      <c r="DUM25" s="302"/>
      <c r="DUN25" s="302"/>
      <c r="DUO25" s="302"/>
      <c r="DUP25" s="302"/>
      <c r="DUQ25" s="302"/>
      <c r="DUR25" s="302"/>
      <c r="DUS25" s="302"/>
      <c r="DUT25" s="302"/>
      <c r="DUU25" s="302"/>
      <c r="DUV25" s="302"/>
      <c r="DUW25" s="302"/>
      <c r="DUX25" s="302"/>
      <c r="DUY25" s="302"/>
      <c r="DUZ25" s="302"/>
      <c r="DVA25" s="302"/>
      <c r="DVB25" s="302"/>
      <c r="DVC25" s="302"/>
      <c r="DVD25" s="302"/>
      <c r="DVE25" s="302"/>
      <c r="DVF25" s="302"/>
      <c r="DVG25" s="302"/>
      <c r="DVH25" s="302"/>
      <c r="DVI25" s="302"/>
      <c r="DVJ25" s="302"/>
      <c r="DVK25" s="302"/>
      <c r="DVL25" s="302"/>
      <c r="DVM25" s="302"/>
      <c r="DVN25" s="302"/>
      <c r="DVO25" s="302"/>
      <c r="DVP25" s="302"/>
      <c r="DVQ25" s="302"/>
      <c r="DVR25" s="302"/>
      <c r="DVS25" s="302"/>
      <c r="DVT25" s="302"/>
      <c r="DVU25" s="302"/>
      <c r="DVV25" s="302"/>
      <c r="DVW25" s="302"/>
      <c r="DVX25" s="302"/>
      <c r="DVY25" s="302"/>
      <c r="DVZ25" s="302"/>
      <c r="DWA25" s="302"/>
      <c r="DWB25" s="302"/>
      <c r="DWC25" s="302"/>
      <c r="DWD25" s="302"/>
      <c r="DWE25" s="302"/>
      <c r="DWF25" s="302"/>
      <c r="DWG25" s="302"/>
      <c r="DWH25" s="302"/>
      <c r="DWI25" s="302"/>
      <c r="DWJ25" s="302"/>
      <c r="DWK25" s="302"/>
      <c r="DWL25" s="302"/>
      <c r="DWM25" s="302"/>
      <c r="DWN25" s="302"/>
      <c r="DWO25" s="302"/>
      <c r="DWP25" s="302"/>
      <c r="DWQ25" s="302"/>
      <c r="DWR25" s="302"/>
      <c r="DWS25" s="302"/>
      <c r="DWT25" s="302"/>
      <c r="DWU25" s="302"/>
      <c r="DWV25" s="302"/>
      <c r="DWW25" s="302"/>
      <c r="DWX25" s="302"/>
      <c r="DWY25" s="302"/>
      <c r="DWZ25" s="302"/>
      <c r="DXA25" s="302"/>
      <c r="DXB25" s="302"/>
      <c r="DXC25" s="302"/>
      <c r="DXD25" s="302"/>
      <c r="DXE25" s="302"/>
      <c r="DXF25" s="302"/>
      <c r="DXG25" s="302"/>
      <c r="DXH25" s="302"/>
      <c r="DXI25" s="302"/>
      <c r="DXJ25" s="302"/>
      <c r="DXK25" s="302"/>
      <c r="DXL25" s="302"/>
      <c r="DXM25" s="302"/>
      <c r="DXN25" s="302"/>
      <c r="DXO25" s="302"/>
      <c r="DXP25" s="302"/>
      <c r="DXQ25" s="302"/>
      <c r="DXR25" s="302"/>
      <c r="DXS25" s="302"/>
      <c r="DXT25" s="302"/>
      <c r="DXU25" s="302"/>
      <c r="DXV25" s="302"/>
      <c r="DXW25" s="302"/>
      <c r="DXX25" s="302"/>
      <c r="DXY25" s="302"/>
      <c r="DXZ25" s="302"/>
      <c r="DYA25" s="302"/>
      <c r="DYB25" s="302"/>
      <c r="DYC25" s="302"/>
      <c r="DYD25" s="302"/>
      <c r="DYE25" s="302"/>
      <c r="DYF25" s="302"/>
      <c r="DYG25" s="302"/>
      <c r="DYH25" s="302"/>
      <c r="DYI25" s="302"/>
      <c r="DYJ25" s="302"/>
      <c r="DYK25" s="302"/>
      <c r="DYL25" s="302"/>
      <c r="DYM25" s="302"/>
      <c r="DYN25" s="302"/>
      <c r="DYO25" s="302"/>
      <c r="DYP25" s="302"/>
      <c r="DYQ25" s="302"/>
      <c r="DYR25" s="302"/>
      <c r="DYS25" s="302"/>
      <c r="DYT25" s="302"/>
      <c r="DYU25" s="302"/>
      <c r="DYV25" s="302"/>
      <c r="DYW25" s="302"/>
      <c r="DYX25" s="302"/>
      <c r="DYY25" s="302"/>
      <c r="DYZ25" s="302"/>
      <c r="DZA25" s="302"/>
      <c r="DZB25" s="302"/>
      <c r="DZC25" s="302"/>
      <c r="DZD25" s="302"/>
      <c r="DZE25" s="302"/>
      <c r="DZF25" s="302"/>
      <c r="DZG25" s="302"/>
      <c r="DZH25" s="302"/>
      <c r="DZI25" s="302"/>
      <c r="DZJ25" s="302"/>
      <c r="DZK25" s="302"/>
      <c r="DZL25" s="302"/>
      <c r="DZM25" s="302"/>
      <c r="DZN25" s="302"/>
      <c r="DZO25" s="302"/>
      <c r="DZP25" s="302"/>
      <c r="DZQ25" s="302"/>
      <c r="DZR25" s="302"/>
      <c r="DZS25" s="302"/>
      <c r="DZT25" s="302"/>
      <c r="DZU25" s="302"/>
      <c r="DZV25" s="302"/>
      <c r="DZW25" s="302"/>
      <c r="DZX25" s="302"/>
      <c r="DZY25" s="302"/>
      <c r="DZZ25" s="302"/>
      <c r="EAA25" s="302"/>
      <c r="EAB25" s="302"/>
      <c r="EAC25" s="302"/>
      <c r="EAD25" s="302"/>
      <c r="EAE25" s="302"/>
      <c r="EAF25" s="302"/>
      <c r="EAG25" s="302"/>
      <c r="EAH25" s="302"/>
      <c r="EAI25" s="302"/>
      <c r="EAJ25" s="302"/>
      <c r="EAK25" s="302"/>
      <c r="EAL25" s="302"/>
      <c r="EAM25" s="302"/>
      <c r="EAN25" s="302"/>
      <c r="EAO25" s="302"/>
      <c r="EAP25" s="302"/>
      <c r="EAQ25" s="302"/>
      <c r="EAR25" s="302"/>
      <c r="EAS25" s="302"/>
      <c r="EAT25" s="302"/>
      <c r="EAU25" s="302"/>
      <c r="EAV25" s="302"/>
      <c r="EAW25" s="302"/>
      <c r="EAX25" s="302"/>
      <c r="EAY25" s="302"/>
      <c r="EAZ25" s="302"/>
      <c r="EBA25" s="302"/>
      <c r="EBB25" s="302"/>
      <c r="EBC25" s="302"/>
      <c r="EBD25" s="302"/>
      <c r="EBE25" s="302"/>
      <c r="EBF25" s="302"/>
      <c r="EBG25" s="302"/>
      <c r="EBH25" s="302"/>
      <c r="EBI25" s="302"/>
      <c r="EBJ25" s="302"/>
      <c r="EBK25" s="302"/>
      <c r="EBL25" s="302"/>
      <c r="EBM25" s="302"/>
      <c r="EBN25" s="302"/>
      <c r="EBO25" s="302"/>
      <c r="EBP25" s="302"/>
      <c r="EBQ25" s="302"/>
      <c r="EBR25" s="302"/>
      <c r="EBS25" s="302"/>
      <c r="EBT25" s="302"/>
      <c r="EBU25" s="302"/>
      <c r="EBV25" s="302"/>
      <c r="EBW25" s="302"/>
      <c r="EBX25" s="302"/>
      <c r="EBY25" s="302"/>
      <c r="EBZ25" s="302"/>
      <c r="ECA25" s="302"/>
      <c r="ECB25" s="302"/>
      <c r="ECC25" s="302"/>
      <c r="ECD25" s="302"/>
      <c r="ECE25" s="302"/>
      <c r="ECF25" s="302"/>
      <c r="ECG25" s="302"/>
      <c r="ECH25" s="302"/>
      <c r="ECI25" s="302"/>
      <c r="ECJ25" s="302"/>
      <c r="ECK25" s="302"/>
      <c r="ECL25" s="302"/>
      <c r="ECM25" s="302"/>
      <c r="ECN25" s="302"/>
      <c r="ECO25" s="302"/>
      <c r="ECP25" s="302"/>
      <c r="ECQ25" s="302"/>
      <c r="ECR25" s="302"/>
      <c r="ECS25" s="302"/>
      <c r="ECT25" s="302"/>
      <c r="ECU25" s="302"/>
      <c r="ECV25" s="302"/>
      <c r="ECW25" s="302"/>
      <c r="ECX25" s="302"/>
      <c r="ECY25" s="302"/>
      <c r="ECZ25" s="302"/>
      <c r="EDA25" s="302"/>
      <c r="EDB25" s="302"/>
      <c r="EDC25" s="302"/>
      <c r="EDD25" s="302"/>
      <c r="EDE25" s="302"/>
      <c r="EDF25" s="302"/>
      <c r="EDG25" s="302"/>
      <c r="EDH25" s="302"/>
      <c r="EDI25" s="302"/>
      <c r="EDJ25" s="302"/>
      <c r="EDK25" s="302"/>
      <c r="EDL25" s="302"/>
      <c r="EDM25" s="302"/>
      <c r="EDN25" s="302"/>
      <c r="EDO25" s="302"/>
      <c r="EDP25" s="302"/>
      <c r="EDQ25" s="302"/>
      <c r="EDR25" s="302"/>
      <c r="EDS25" s="302"/>
      <c r="EDT25" s="302"/>
      <c r="EDU25" s="302"/>
      <c r="EDV25" s="302"/>
      <c r="EDW25" s="302"/>
      <c r="EDX25" s="302"/>
      <c r="EDY25" s="302"/>
      <c r="EDZ25" s="302"/>
      <c r="EEA25" s="302"/>
      <c r="EEB25" s="302"/>
      <c r="EEC25" s="302"/>
      <c r="EED25" s="302"/>
      <c r="EEE25" s="302"/>
      <c r="EEF25" s="302"/>
      <c r="EEG25" s="302"/>
      <c r="EEH25" s="302"/>
      <c r="EEI25" s="302"/>
      <c r="EEJ25" s="302"/>
      <c r="EEK25" s="302"/>
      <c r="EEL25" s="302"/>
      <c r="EEM25" s="302"/>
      <c r="EEN25" s="302"/>
      <c r="EEO25" s="302"/>
      <c r="EEP25" s="302"/>
      <c r="EEQ25" s="302"/>
      <c r="EER25" s="302"/>
      <c r="EES25" s="302"/>
      <c r="EET25" s="302"/>
      <c r="EEU25" s="302"/>
      <c r="EEV25" s="302"/>
      <c r="EEW25" s="302"/>
      <c r="EEX25" s="302"/>
      <c r="EEY25" s="302"/>
      <c r="EEZ25" s="302"/>
      <c r="EFA25" s="302"/>
      <c r="EFB25" s="302"/>
      <c r="EFC25" s="302"/>
      <c r="EFD25" s="302"/>
      <c r="EFE25" s="302"/>
      <c r="EFF25" s="302"/>
      <c r="EFG25" s="302"/>
      <c r="EFH25" s="302"/>
      <c r="EFI25" s="302"/>
      <c r="EFJ25" s="302"/>
      <c r="EFK25" s="302"/>
      <c r="EFL25" s="302"/>
      <c r="EFM25" s="302"/>
      <c r="EFN25" s="302"/>
      <c r="EFO25" s="302"/>
      <c r="EFP25" s="302"/>
      <c r="EFQ25" s="302"/>
      <c r="EFR25" s="302"/>
      <c r="EFS25" s="302"/>
      <c r="EFT25" s="302"/>
      <c r="EFU25" s="302"/>
      <c r="EFV25" s="302"/>
      <c r="EFW25" s="302"/>
      <c r="EFX25" s="302"/>
      <c r="EFY25" s="302"/>
      <c r="EFZ25" s="302"/>
      <c r="EGA25" s="302"/>
      <c r="EGB25" s="302"/>
      <c r="EGC25" s="302"/>
      <c r="EGD25" s="302"/>
      <c r="EGE25" s="302"/>
      <c r="EGF25" s="302"/>
      <c r="EGG25" s="302"/>
      <c r="EGH25" s="302"/>
      <c r="EGI25" s="302"/>
      <c r="EGJ25" s="302"/>
      <c r="EGK25" s="302"/>
      <c r="EGL25" s="302"/>
      <c r="EGM25" s="302"/>
      <c r="EGN25" s="302"/>
      <c r="EGO25" s="302"/>
      <c r="EGP25" s="302"/>
      <c r="EGQ25" s="302"/>
      <c r="EGR25" s="302"/>
      <c r="EGS25" s="302"/>
      <c r="EGT25" s="302"/>
      <c r="EGU25" s="302"/>
      <c r="EGV25" s="302"/>
      <c r="EGW25" s="302"/>
      <c r="EGX25" s="302"/>
      <c r="EGY25" s="302"/>
      <c r="EGZ25" s="302"/>
      <c r="EHA25" s="302"/>
      <c r="EHB25" s="302"/>
      <c r="EHC25" s="302"/>
      <c r="EHD25" s="302"/>
      <c r="EHE25" s="302"/>
      <c r="EHF25" s="302"/>
      <c r="EHG25" s="302"/>
      <c r="EHH25" s="302"/>
      <c r="EHI25" s="302"/>
      <c r="EHJ25" s="302"/>
      <c r="EHK25" s="302"/>
      <c r="EHL25" s="302"/>
      <c r="EHM25" s="302"/>
      <c r="EHN25" s="302"/>
      <c r="EHO25" s="302"/>
      <c r="EHP25" s="302"/>
      <c r="EHQ25" s="302"/>
      <c r="EHR25" s="302"/>
      <c r="EHS25" s="302"/>
      <c r="EHT25" s="302"/>
      <c r="EHU25" s="302"/>
      <c r="EHV25" s="302"/>
      <c r="EHW25" s="302"/>
      <c r="EHX25" s="302"/>
      <c r="EHY25" s="302"/>
      <c r="EHZ25" s="302"/>
      <c r="EIA25" s="302"/>
      <c r="EIB25" s="302"/>
      <c r="EIC25" s="302"/>
      <c r="EID25" s="302"/>
      <c r="EIE25" s="302"/>
      <c r="EIF25" s="302"/>
      <c r="EIG25" s="302"/>
      <c r="EIH25" s="302"/>
      <c r="EII25" s="302"/>
      <c r="EIJ25" s="302"/>
      <c r="EIK25" s="302"/>
      <c r="EIL25" s="302"/>
      <c r="EIM25" s="302"/>
      <c r="EIN25" s="302"/>
      <c r="EIO25" s="302"/>
      <c r="EIP25" s="302"/>
      <c r="EIQ25" s="302"/>
      <c r="EIR25" s="302"/>
      <c r="EIS25" s="302"/>
      <c r="EIT25" s="302"/>
      <c r="EIU25" s="302"/>
      <c r="EIV25" s="302"/>
      <c r="EIW25" s="302"/>
      <c r="EIX25" s="302"/>
      <c r="EIY25" s="302"/>
      <c r="EIZ25" s="302"/>
      <c r="EJA25" s="302"/>
      <c r="EJB25" s="302"/>
      <c r="EJC25" s="302"/>
      <c r="EJD25" s="302"/>
      <c r="EJE25" s="302"/>
      <c r="EJF25" s="302"/>
      <c r="EJG25" s="302"/>
      <c r="EJH25" s="302"/>
      <c r="EJI25" s="302"/>
      <c r="EJJ25" s="302"/>
      <c r="EJK25" s="302"/>
      <c r="EJL25" s="302"/>
      <c r="EJM25" s="302"/>
      <c r="EJN25" s="302"/>
      <c r="EJO25" s="302"/>
      <c r="EJP25" s="302"/>
      <c r="EJQ25" s="302"/>
      <c r="EJR25" s="302"/>
      <c r="EJS25" s="302"/>
      <c r="EJT25" s="302"/>
      <c r="EJU25" s="302"/>
      <c r="EJV25" s="302"/>
      <c r="EJW25" s="302"/>
      <c r="EJX25" s="302"/>
      <c r="EJY25" s="302"/>
      <c r="EJZ25" s="302"/>
      <c r="EKA25" s="302"/>
      <c r="EKB25" s="302"/>
      <c r="EKC25" s="302"/>
      <c r="EKD25" s="302"/>
      <c r="EKE25" s="302"/>
      <c r="EKF25" s="302"/>
      <c r="EKG25" s="302"/>
      <c r="EKH25" s="302"/>
      <c r="EKI25" s="302"/>
      <c r="EKJ25" s="302"/>
      <c r="EKK25" s="302"/>
      <c r="EKL25" s="302"/>
      <c r="EKM25" s="302"/>
      <c r="EKN25" s="302"/>
      <c r="EKO25" s="302"/>
      <c r="EKP25" s="302"/>
      <c r="EKQ25" s="302"/>
      <c r="EKR25" s="302"/>
      <c r="EKS25" s="302"/>
      <c r="EKT25" s="302"/>
      <c r="EKU25" s="302"/>
      <c r="EKV25" s="302"/>
      <c r="EKW25" s="302"/>
      <c r="EKX25" s="302"/>
      <c r="EKY25" s="302"/>
      <c r="EKZ25" s="302"/>
      <c r="ELA25" s="302"/>
      <c r="ELB25" s="302"/>
      <c r="ELC25" s="302"/>
      <c r="ELD25" s="302"/>
      <c r="ELE25" s="302"/>
      <c r="ELF25" s="302"/>
      <c r="ELG25" s="302"/>
      <c r="ELH25" s="302"/>
      <c r="ELI25" s="302"/>
      <c r="ELJ25" s="302"/>
      <c r="ELK25" s="302"/>
      <c r="ELL25" s="302"/>
      <c r="ELM25" s="302"/>
      <c r="ELN25" s="302"/>
      <c r="ELO25" s="302"/>
      <c r="ELP25" s="302"/>
      <c r="ELQ25" s="302"/>
      <c r="ELR25" s="302"/>
      <c r="ELS25" s="302"/>
      <c r="ELT25" s="302"/>
      <c r="ELU25" s="302"/>
      <c r="ELV25" s="302"/>
      <c r="ELW25" s="302"/>
      <c r="ELX25" s="302"/>
      <c r="ELY25" s="302"/>
      <c r="ELZ25" s="302"/>
      <c r="EMA25" s="302"/>
      <c r="EMB25" s="302"/>
      <c r="EMC25" s="302"/>
      <c r="EMD25" s="302"/>
      <c r="EME25" s="302"/>
      <c r="EMF25" s="302"/>
      <c r="EMG25" s="302"/>
      <c r="EMH25" s="302"/>
      <c r="EMI25" s="302"/>
      <c r="EMJ25" s="302"/>
      <c r="EMK25" s="302"/>
      <c r="EML25" s="302"/>
      <c r="EMM25" s="302"/>
      <c r="EMN25" s="302"/>
      <c r="EMO25" s="302"/>
      <c r="EMP25" s="302"/>
      <c r="EMQ25" s="302"/>
      <c r="EMR25" s="302"/>
      <c r="EMS25" s="302"/>
      <c r="EMT25" s="302"/>
      <c r="EMU25" s="302"/>
      <c r="EMV25" s="302"/>
      <c r="EMW25" s="302"/>
      <c r="EMX25" s="302"/>
      <c r="EMY25" s="302"/>
      <c r="EMZ25" s="302"/>
      <c r="ENA25" s="302"/>
      <c r="ENB25" s="302"/>
      <c r="ENC25" s="302"/>
      <c r="END25" s="302"/>
      <c r="ENE25" s="302"/>
      <c r="ENF25" s="302"/>
      <c r="ENG25" s="302"/>
      <c r="ENH25" s="302"/>
      <c r="ENI25" s="302"/>
      <c r="ENJ25" s="302"/>
      <c r="ENK25" s="302"/>
      <c r="ENL25" s="302"/>
      <c r="ENM25" s="302"/>
      <c r="ENN25" s="302"/>
      <c r="ENO25" s="302"/>
      <c r="ENP25" s="302"/>
      <c r="ENQ25" s="302"/>
      <c r="ENR25" s="302"/>
      <c r="ENS25" s="302"/>
      <c r="ENT25" s="302"/>
      <c r="ENU25" s="302"/>
      <c r="ENV25" s="302"/>
      <c r="ENW25" s="302"/>
      <c r="ENX25" s="302"/>
      <c r="ENY25" s="302"/>
      <c r="ENZ25" s="302"/>
      <c r="EOA25" s="302"/>
      <c r="EOB25" s="302"/>
      <c r="EOC25" s="302"/>
      <c r="EOD25" s="302"/>
      <c r="EOE25" s="302"/>
      <c r="EOF25" s="302"/>
      <c r="EOG25" s="302"/>
      <c r="EOH25" s="302"/>
      <c r="EOI25" s="302"/>
      <c r="EOJ25" s="302"/>
      <c r="EOK25" s="302"/>
      <c r="EOL25" s="302"/>
      <c r="EOM25" s="302"/>
      <c r="EON25" s="302"/>
      <c r="EOO25" s="302"/>
      <c r="EOP25" s="302"/>
      <c r="EOQ25" s="302"/>
      <c r="EOR25" s="302"/>
      <c r="EOS25" s="302"/>
      <c r="EOT25" s="302"/>
      <c r="EOU25" s="302"/>
      <c r="EOV25" s="302"/>
      <c r="EOW25" s="302"/>
      <c r="EOX25" s="302"/>
      <c r="EOY25" s="302"/>
      <c r="EOZ25" s="302"/>
      <c r="EPA25" s="302"/>
      <c r="EPB25" s="302"/>
      <c r="EPC25" s="302"/>
      <c r="EPD25" s="302"/>
      <c r="EPE25" s="302"/>
      <c r="EPF25" s="302"/>
      <c r="EPG25" s="302"/>
      <c r="EPH25" s="302"/>
      <c r="EPI25" s="302"/>
      <c r="EPJ25" s="302"/>
      <c r="EPK25" s="302"/>
      <c r="EPL25" s="302"/>
      <c r="EPM25" s="302"/>
      <c r="EPN25" s="302"/>
      <c r="EPO25" s="302"/>
      <c r="EPP25" s="302"/>
      <c r="EPQ25" s="302"/>
      <c r="EPR25" s="302"/>
      <c r="EPS25" s="302"/>
      <c r="EPT25" s="302"/>
      <c r="EPU25" s="302"/>
      <c r="EPV25" s="302"/>
      <c r="EPW25" s="302"/>
      <c r="EPX25" s="302"/>
      <c r="EPY25" s="302"/>
      <c r="EPZ25" s="302"/>
      <c r="EQA25" s="302"/>
      <c r="EQB25" s="302"/>
      <c r="EQC25" s="302"/>
      <c r="EQD25" s="302"/>
      <c r="EQE25" s="302"/>
      <c r="EQF25" s="302"/>
      <c r="EQG25" s="302"/>
      <c r="EQH25" s="302"/>
      <c r="EQI25" s="302"/>
      <c r="EQJ25" s="302"/>
      <c r="EQK25" s="302"/>
      <c r="EQL25" s="302"/>
      <c r="EQM25" s="302"/>
      <c r="EQN25" s="302"/>
      <c r="EQO25" s="302"/>
      <c r="EQP25" s="302"/>
      <c r="EQQ25" s="302"/>
      <c r="EQR25" s="302"/>
      <c r="EQS25" s="302"/>
      <c r="EQT25" s="302"/>
      <c r="EQU25" s="302"/>
      <c r="EQV25" s="302"/>
      <c r="EQW25" s="302"/>
      <c r="EQX25" s="302"/>
      <c r="EQY25" s="302"/>
      <c r="EQZ25" s="302"/>
      <c r="ERA25" s="302"/>
      <c r="ERB25" s="302"/>
      <c r="ERC25" s="302"/>
      <c r="ERD25" s="302"/>
      <c r="ERE25" s="302"/>
      <c r="ERF25" s="302"/>
      <c r="ERG25" s="302"/>
      <c r="ERH25" s="302"/>
      <c r="ERI25" s="302"/>
      <c r="ERJ25" s="302"/>
      <c r="ERK25" s="302"/>
      <c r="ERL25" s="302"/>
      <c r="ERM25" s="302"/>
      <c r="ERN25" s="302"/>
      <c r="ERO25" s="302"/>
      <c r="ERP25" s="302"/>
      <c r="ERQ25" s="302"/>
      <c r="ERR25" s="302"/>
      <c r="ERS25" s="302"/>
      <c r="ERT25" s="302"/>
      <c r="ERU25" s="302"/>
      <c r="ERV25" s="302"/>
      <c r="ERW25" s="302"/>
      <c r="ERX25" s="302"/>
      <c r="ERY25" s="302"/>
      <c r="ERZ25" s="302"/>
      <c r="ESA25" s="302"/>
      <c r="ESB25" s="302"/>
      <c r="ESC25" s="302"/>
      <c r="ESD25" s="302"/>
      <c r="ESE25" s="302"/>
      <c r="ESF25" s="302"/>
      <c r="ESG25" s="302"/>
      <c r="ESH25" s="302"/>
      <c r="ESI25" s="302"/>
      <c r="ESJ25" s="302"/>
      <c r="ESK25" s="302"/>
      <c r="ESL25" s="302"/>
      <c r="ESM25" s="302"/>
      <c r="ESN25" s="302"/>
      <c r="ESO25" s="302"/>
      <c r="ESP25" s="302"/>
      <c r="ESQ25" s="302"/>
      <c r="ESR25" s="302"/>
      <c r="ESS25" s="302"/>
      <c r="EST25" s="302"/>
      <c r="ESU25" s="302"/>
      <c r="ESV25" s="302"/>
      <c r="ESW25" s="302"/>
      <c r="ESX25" s="302"/>
      <c r="ESY25" s="302"/>
      <c r="ESZ25" s="302"/>
      <c r="ETA25" s="302"/>
      <c r="ETB25" s="302"/>
      <c r="ETC25" s="302"/>
      <c r="ETD25" s="302"/>
      <c r="ETE25" s="302"/>
      <c r="ETF25" s="302"/>
      <c r="ETG25" s="302"/>
      <c r="ETH25" s="302"/>
      <c r="ETI25" s="302"/>
      <c r="ETJ25" s="302"/>
      <c r="ETK25" s="302"/>
      <c r="ETL25" s="302"/>
      <c r="ETM25" s="302"/>
      <c r="ETN25" s="302"/>
      <c r="ETO25" s="302"/>
      <c r="ETP25" s="302"/>
      <c r="ETQ25" s="302"/>
      <c r="ETR25" s="302"/>
      <c r="ETS25" s="302"/>
      <c r="ETT25" s="302"/>
      <c r="ETU25" s="302"/>
      <c r="ETV25" s="302"/>
      <c r="ETW25" s="302"/>
      <c r="ETX25" s="302"/>
      <c r="ETY25" s="302"/>
      <c r="ETZ25" s="302"/>
      <c r="EUA25" s="302"/>
      <c r="EUB25" s="302"/>
      <c r="EUC25" s="302"/>
      <c r="EUD25" s="302"/>
      <c r="EUE25" s="302"/>
      <c r="EUF25" s="302"/>
      <c r="EUG25" s="302"/>
      <c r="EUH25" s="302"/>
      <c r="EUI25" s="302"/>
      <c r="EUJ25" s="302"/>
      <c r="EUK25" s="302"/>
      <c r="EUL25" s="302"/>
      <c r="EUM25" s="302"/>
      <c r="EUN25" s="302"/>
      <c r="EUO25" s="302"/>
      <c r="EUP25" s="302"/>
      <c r="EUQ25" s="302"/>
      <c r="EUR25" s="302"/>
      <c r="EUS25" s="302"/>
      <c r="EUT25" s="302"/>
      <c r="EUU25" s="302"/>
      <c r="EUV25" s="302"/>
      <c r="EUW25" s="302"/>
      <c r="EUX25" s="302"/>
      <c r="EUY25" s="302"/>
      <c r="EUZ25" s="302"/>
      <c r="EVA25" s="302"/>
      <c r="EVB25" s="302"/>
      <c r="EVC25" s="302"/>
      <c r="EVD25" s="302"/>
      <c r="EVE25" s="302"/>
      <c r="EVF25" s="302"/>
      <c r="EVG25" s="302"/>
      <c r="EVH25" s="302"/>
      <c r="EVI25" s="302"/>
      <c r="EVJ25" s="302"/>
      <c r="EVK25" s="302"/>
      <c r="EVL25" s="302"/>
      <c r="EVM25" s="302"/>
      <c r="EVN25" s="302"/>
      <c r="EVO25" s="302"/>
      <c r="EVP25" s="302"/>
      <c r="EVQ25" s="302"/>
      <c r="EVR25" s="302"/>
      <c r="EVS25" s="302"/>
      <c r="EVT25" s="302"/>
      <c r="EVU25" s="302"/>
      <c r="EVV25" s="302"/>
      <c r="EVW25" s="302"/>
      <c r="EVX25" s="302"/>
      <c r="EVY25" s="302"/>
      <c r="EVZ25" s="302"/>
      <c r="EWA25" s="302"/>
      <c r="EWB25" s="302"/>
      <c r="EWC25" s="302"/>
      <c r="EWD25" s="302"/>
      <c r="EWE25" s="302"/>
      <c r="EWF25" s="302"/>
      <c r="EWG25" s="302"/>
      <c r="EWH25" s="302"/>
      <c r="EWI25" s="302"/>
      <c r="EWJ25" s="302"/>
      <c r="EWK25" s="302"/>
      <c r="EWL25" s="302"/>
      <c r="EWM25" s="302"/>
      <c r="EWN25" s="302"/>
      <c r="EWO25" s="302"/>
      <c r="EWP25" s="302"/>
      <c r="EWQ25" s="302"/>
      <c r="EWR25" s="302"/>
      <c r="EWS25" s="302"/>
      <c r="EWT25" s="302"/>
      <c r="EWU25" s="302"/>
      <c r="EWV25" s="302"/>
      <c r="EWW25" s="302"/>
      <c r="EWX25" s="302"/>
      <c r="EWY25" s="302"/>
      <c r="EWZ25" s="302"/>
      <c r="EXA25" s="302"/>
      <c r="EXB25" s="302"/>
      <c r="EXC25" s="302"/>
      <c r="EXD25" s="302"/>
      <c r="EXE25" s="302"/>
      <c r="EXF25" s="302"/>
      <c r="EXG25" s="302"/>
      <c r="EXH25" s="302"/>
      <c r="EXI25" s="302"/>
      <c r="EXJ25" s="302"/>
      <c r="EXK25" s="302"/>
      <c r="EXL25" s="302"/>
      <c r="EXM25" s="302"/>
      <c r="EXN25" s="302"/>
      <c r="EXO25" s="302"/>
      <c r="EXP25" s="302"/>
      <c r="EXQ25" s="302"/>
      <c r="EXR25" s="302"/>
      <c r="EXS25" s="302"/>
      <c r="EXT25" s="302"/>
      <c r="EXU25" s="302"/>
      <c r="EXV25" s="302"/>
      <c r="EXW25" s="302"/>
      <c r="EXX25" s="302"/>
      <c r="EXY25" s="302"/>
      <c r="EXZ25" s="302"/>
      <c r="EYA25" s="302"/>
      <c r="EYB25" s="302"/>
      <c r="EYC25" s="302"/>
      <c r="EYD25" s="302"/>
      <c r="EYE25" s="302"/>
      <c r="EYF25" s="302"/>
      <c r="EYG25" s="302"/>
      <c r="EYH25" s="302"/>
      <c r="EYI25" s="302"/>
      <c r="EYJ25" s="302"/>
      <c r="EYK25" s="302"/>
      <c r="EYL25" s="302"/>
      <c r="EYM25" s="302"/>
      <c r="EYN25" s="302"/>
      <c r="EYO25" s="302"/>
      <c r="EYP25" s="302"/>
      <c r="EYQ25" s="302"/>
      <c r="EYR25" s="302"/>
      <c r="EYS25" s="302"/>
      <c r="EYT25" s="302"/>
      <c r="EYU25" s="302"/>
      <c r="EYV25" s="302"/>
      <c r="EYW25" s="302"/>
      <c r="EYX25" s="302"/>
      <c r="EYY25" s="302"/>
      <c r="EYZ25" s="302"/>
      <c r="EZA25" s="302"/>
      <c r="EZB25" s="302"/>
      <c r="EZC25" s="302"/>
      <c r="EZD25" s="302"/>
      <c r="EZE25" s="302"/>
      <c r="EZF25" s="302"/>
      <c r="EZG25" s="302"/>
      <c r="EZH25" s="302"/>
      <c r="EZI25" s="302"/>
      <c r="EZJ25" s="302"/>
      <c r="EZK25" s="302"/>
      <c r="EZL25" s="302"/>
      <c r="EZM25" s="302"/>
      <c r="EZN25" s="302"/>
      <c r="EZO25" s="302"/>
      <c r="EZP25" s="302"/>
      <c r="EZQ25" s="302"/>
      <c r="EZR25" s="302"/>
      <c r="EZS25" s="302"/>
      <c r="EZT25" s="302"/>
      <c r="EZU25" s="302"/>
      <c r="EZV25" s="302"/>
      <c r="EZW25" s="302"/>
      <c r="EZX25" s="302"/>
      <c r="EZY25" s="302"/>
      <c r="EZZ25" s="302"/>
      <c r="FAA25" s="302"/>
      <c r="FAB25" s="302"/>
      <c r="FAC25" s="302"/>
      <c r="FAD25" s="302"/>
      <c r="FAE25" s="302"/>
      <c r="FAF25" s="302"/>
      <c r="FAG25" s="302"/>
      <c r="FAH25" s="302"/>
      <c r="FAI25" s="302"/>
      <c r="FAJ25" s="302"/>
      <c r="FAK25" s="302"/>
      <c r="FAL25" s="302"/>
      <c r="FAM25" s="302"/>
      <c r="FAN25" s="302"/>
      <c r="FAO25" s="302"/>
      <c r="FAP25" s="302"/>
      <c r="FAQ25" s="302"/>
      <c r="FAR25" s="302"/>
      <c r="FAS25" s="302"/>
      <c r="FAT25" s="302"/>
      <c r="FAU25" s="302"/>
      <c r="FAV25" s="302"/>
      <c r="FAW25" s="302"/>
      <c r="FAX25" s="302"/>
      <c r="FAY25" s="302"/>
      <c r="FAZ25" s="302"/>
      <c r="FBA25" s="302"/>
      <c r="FBB25" s="302"/>
      <c r="FBC25" s="302"/>
      <c r="FBD25" s="302"/>
      <c r="FBE25" s="302"/>
      <c r="FBF25" s="302"/>
      <c r="FBG25" s="302"/>
      <c r="FBH25" s="302"/>
      <c r="FBI25" s="302"/>
      <c r="FBJ25" s="302"/>
      <c r="FBK25" s="302"/>
      <c r="FBL25" s="302"/>
      <c r="FBM25" s="302"/>
      <c r="FBN25" s="302"/>
      <c r="FBO25" s="302"/>
      <c r="FBP25" s="302"/>
      <c r="FBQ25" s="302"/>
      <c r="FBR25" s="302"/>
      <c r="FBS25" s="302"/>
      <c r="FBT25" s="302"/>
      <c r="FBU25" s="302"/>
      <c r="FBV25" s="302"/>
      <c r="FBW25" s="302"/>
      <c r="FBX25" s="302"/>
      <c r="FBY25" s="302"/>
      <c r="FBZ25" s="302"/>
      <c r="FCA25" s="302"/>
      <c r="FCB25" s="302"/>
      <c r="FCC25" s="302"/>
      <c r="FCD25" s="302"/>
      <c r="FCE25" s="302"/>
      <c r="FCF25" s="302"/>
      <c r="FCG25" s="302"/>
      <c r="FCH25" s="302"/>
      <c r="FCI25" s="302"/>
      <c r="FCJ25" s="302"/>
      <c r="FCK25" s="302"/>
      <c r="FCL25" s="302"/>
      <c r="FCM25" s="302"/>
      <c r="FCN25" s="302"/>
      <c r="FCO25" s="302"/>
      <c r="FCP25" s="302"/>
      <c r="FCQ25" s="302"/>
      <c r="FCR25" s="302"/>
      <c r="FCS25" s="302"/>
      <c r="FCT25" s="302"/>
      <c r="FCU25" s="302"/>
      <c r="FCV25" s="302"/>
      <c r="FCW25" s="302"/>
      <c r="FCX25" s="302"/>
      <c r="FCY25" s="302"/>
      <c r="FCZ25" s="302"/>
      <c r="FDA25" s="302"/>
      <c r="FDB25" s="302"/>
      <c r="FDC25" s="302"/>
      <c r="FDD25" s="302"/>
      <c r="FDE25" s="302"/>
      <c r="FDF25" s="302"/>
      <c r="FDG25" s="302"/>
      <c r="FDH25" s="302"/>
      <c r="FDI25" s="302"/>
      <c r="FDJ25" s="302"/>
      <c r="FDK25" s="302"/>
      <c r="FDL25" s="302"/>
      <c r="FDM25" s="302"/>
      <c r="FDN25" s="302"/>
      <c r="FDO25" s="302"/>
      <c r="FDP25" s="302"/>
      <c r="FDQ25" s="302"/>
      <c r="FDR25" s="302"/>
      <c r="FDS25" s="302"/>
      <c r="FDT25" s="302"/>
      <c r="FDU25" s="302"/>
      <c r="FDV25" s="302"/>
      <c r="FDW25" s="302"/>
      <c r="FDX25" s="302"/>
      <c r="FDY25" s="302"/>
      <c r="FDZ25" s="302"/>
      <c r="FEA25" s="302"/>
      <c r="FEB25" s="302"/>
      <c r="FEC25" s="302"/>
      <c r="FED25" s="302"/>
      <c r="FEE25" s="302"/>
      <c r="FEF25" s="302"/>
      <c r="FEG25" s="302"/>
      <c r="FEH25" s="302"/>
      <c r="FEI25" s="302"/>
      <c r="FEJ25" s="302"/>
      <c r="FEK25" s="302"/>
      <c r="FEL25" s="302"/>
      <c r="FEM25" s="302"/>
      <c r="FEN25" s="302"/>
      <c r="FEO25" s="302"/>
      <c r="FEP25" s="302"/>
      <c r="FEQ25" s="302"/>
      <c r="FER25" s="302"/>
      <c r="FES25" s="302"/>
      <c r="FET25" s="302"/>
      <c r="FEU25" s="302"/>
      <c r="FEV25" s="302"/>
      <c r="FEW25" s="302"/>
      <c r="FEX25" s="302"/>
      <c r="FEY25" s="302"/>
      <c r="FEZ25" s="302"/>
      <c r="FFA25" s="302"/>
      <c r="FFB25" s="302"/>
      <c r="FFC25" s="302"/>
      <c r="FFD25" s="302"/>
      <c r="FFE25" s="302"/>
      <c r="FFF25" s="302"/>
      <c r="FFG25" s="302"/>
      <c r="FFH25" s="302"/>
      <c r="FFI25" s="302"/>
      <c r="FFJ25" s="302"/>
      <c r="FFK25" s="302"/>
      <c r="FFL25" s="302"/>
      <c r="FFM25" s="302"/>
      <c r="FFN25" s="302"/>
      <c r="FFO25" s="302"/>
      <c r="FFP25" s="302"/>
      <c r="FFQ25" s="302"/>
      <c r="FFR25" s="302"/>
      <c r="FFS25" s="302"/>
      <c r="FFT25" s="302"/>
      <c r="FFU25" s="302"/>
      <c r="FFV25" s="302"/>
      <c r="FFW25" s="302"/>
      <c r="FFX25" s="302"/>
      <c r="FFY25" s="302"/>
      <c r="FFZ25" s="302"/>
      <c r="FGA25" s="302"/>
      <c r="FGB25" s="302"/>
      <c r="FGC25" s="302"/>
      <c r="FGD25" s="302"/>
      <c r="FGE25" s="302"/>
      <c r="FGF25" s="302"/>
      <c r="FGG25" s="302"/>
      <c r="FGH25" s="302"/>
      <c r="FGI25" s="302"/>
      <c r="FGJ25" s="302"/>
      <c r="FGK25" s="302"/>
      <c r="FGL25" s="302"/>
      <c r="FGM25" s="302"/>
      <c r="FGN25" s="302"/>
      <c r="FGO25" s="302"/>
      <c r="FGP25" s="302"/>
      <c r="FGQ25" s="302"/>
      <c r="FGR25" s="302"/>
      <c r="FGS25" s="302"/>
      <c r="FGT25" s="302"/>
      <c r="FGU25" s="302"/>
      <c r="FGV25" s="302"/>
      <c r="FGW25" s="302"/>
      <c r="FGX25" s="302"/>
      <c r="FGY25" s="302"/>
      <c r="FGZ25" s="302"/>
      <c r="FHA25" s="302"/>
      <c r="FHB25" s="302"/>
      <c r="FHC25" s="302"/>
      <c r="FHD25" s="302"/>
      <c r="FHE25" s="302"/>
      <c r="FHF25" s="302"/>
      <c r="FHG25" s="302"/>
      <c r="FHH25" s="302"/>
      <c r="FHI25" s="302"/>
      <c r="FHJ25" s="302"/>
      <c r="FHK25" s="302"/>
      <c r="FHL25" s="302"/>
      <c r="FHM25" s="302"/>
      <c r="FHN25" s="302"/>
      <c r="FHO25" s="302"/>
      <c r="FHP25" s="302"/>
      <c r="FHQ25" s="302"/>
      <c r="FHR25" s="302"/>
      <c r="FHS25" s="302"/>
      <c r="FHT25" s="302"/>
      <c r="FHU25" s="302"/>
      <c r="FHV25" s="302"/>
      <c r="FHW25" s="302"/>
      <c r="FHX25" s="302"/>
      <c r="FHY25" s="302"/>
      <c r="FHZ25" s="302"/>
      <c r="FIA25" s="302"/>
      <c r="FIB25" s="302"/>
      <c r="FIC25" s="302"/>
      <c r="FID25" s="302"/>
      <c r="FIE25" s="302"/>
      <c r="FIF25" s="302"/>
      <c r="FIG25" s="302"/>
      <c r="FIH25" s="302"/>
      <c r="FII25" s="302"/>
      <c r="FIJ25" s="302"/>
      <c r="FIK25" s="302"/>
      <c r="FIL25" s="302"/>
      <c r="FIM25" s="302"/>
      <c r="FIN25" s="302"/>
      <c r="FIO25" s="302"/>
      <c r="FIP25" s="302"/>
      <c r="FIQ25" s="302"/>
      <c r="FIR25" s="302"/>
      <c r="FIS25" s="302"/>
      <c r="FIT25" s="302"/>
      <c r="FIU25" s="302"/>
      <c r="FIV25" s="302"/>
      <c r="FIW25" s="302"/>
      <c r="FIX25" s="302"/>
      <c r="FIY25" s="302"/>
      <c r="FIZ25" s="302"/>
      <c r="FJA25" s="302"/>
      <c r="FJB25" s="302"/>
      <c r="FJC25" s="302"/>
      <c r="FJD25" s="302"/>
      <c r="FJE25" s="302"/>
      <c r="FJF25" s="302"/>
      <c r="FJG25" s="302"/>
      <c r="FJH25" s="302"/>
      <c r="FJI25" s="302"/>
      <c r="FJJ25" s="302"/>
      <c r="FJK25" s="302"/>
      <c r="FJL25" s="302"/>
      <c r="FJM25" s="302"/>
      <c r="FJN25" s="302"/>
      <c r="FJO25" s="302"/>
      <c r="FJP25" s="302"/>
      <c r="FJQ25" s="302"/>
      <c r="FJR25" s="302"/>
      <c r="FJS25" s="302"/>
      <c r="FJT25" s="302"/>
      <c r="FJU25" s="302"/>
      <c r="FJV25" s="302"/>
      <c r="FJW25" s="302"/>
      <c r="FJX25" s="302"/>
      <c r="FJY25" s="302"/>
      <c r="FJZ25" s="302"/>
      <c r="FKA25" s="302"/>
      <c r="FKB25" s="302"/>
      <c r="FKC25" s="302"/>
      <c r="FKD25" s="302"/>
      <c r="FKE25" s="302"/>
      <c r="FKF25" s="302"/>
      <c r="FKG25" s="302"/>
      <c r="FKH25" s="302"/>
      <c r="FKI25" s="302"/>
      <c r="FKJ25" s="302"/>
      <c r="FKK25" s="302"/>
      <c r="FKL25" s="302"/>
      <c r="FKM25" s="302"/>
      <c r="FKN25" s="302"/>
      <c r="FKO25" s="302"/>
      <c r="FKP25" s="302"/>
      <c r="FKQ25" s="302"/>
      <c r="FKR25" s="302"/>
      <c r="FKS25" s="302"/>
      <c r="FKT25" s="302"/>
      <c r="FKU25" s="302"/>
      <c r="FKV25" s="302"/>
      <c r="FKW25" s="302"/>
      <c r="FKX25" s="302"/>
      <c r="FKY25" s="302"/>
      <c r="FKZ25" s="302"/>
      <c r="FLA25" s="302"/>
      <c r="FLB25" s="302"/>
      <c r="FLC25" s="302"/>
      <c r="FLD25" s="302"/>
      <c r="FLE25" s="302"/>
      <c r="FLF25" s="302"/>
      <c r="FLG25" s="302"/>
      <c r="FLH25" s="302"/>
      <c r="FLI25" s="302"/>
      <c r="FLJ25" s="302"/>
      <c r="FLK25" s="302"/>
      <c r="FLL25" s="302"/>
      <c r="FLM25" s="302"/>
      <c r="FLN25" s="302"/>
      <c r="FLO25" s="302"/>
      <c r="FLP25" s="302"/>
      <c r="FLQ25" s="302"/>
      <c r="FLR25" s="302"/>
      <c r="FLS25" s="302"/>
      <c r="FLT25" s="302"/>
      <c r="FLU25" s="302"/>
      <c r="FLV25" s="302"/>
      <c r="FLW25" s="302"/>
      <c r="FLX25" s="302"/>
      <c r="FLY25" s="302"/>
      <c r="FLZ25" s="302"/>
      <c r="FMA25" s="302"/>
      <c r="FMB25" s="302"/>
      <c r="FMC25" s="302"/>
      <c r="FMD25" s="302"/>
      <c r="FME25" s="302"/>
      <c r="FMF25" s="302"/>
      <c r="FMG25" s="302"/>
      <c r="FMH25" s="302"/>
      <c r="FMI25" s="302"/>
      <c r="FMJ25" s="302"/>
      <c r="FMK25" s="302"/>
      <c r="FML25" s="302"/>
      <c r="FMM25" s="302"/>
      <c r="FMN25" s="302"/>
      <c r="FMO25" s="302"/>
      <c r="FMP25" s="302"/>
      <c r="FMQ25" s="302"/>
      <c r="FMR25" s="302"/>
      <c r="FMS25" s="302"/>
      <c r="FMT25" s="302"/>
      <c r="FMU25" s="302"/>
      <c r="FMV25" s="302"/>
      <c r="FMW25" s="302"/>
      <c r="FMX25" s="302"/>
      <c r="FMY25" s="302"/>
      <c r="FMZ25" s="302"/>
      <c r="FNA25" s="302"/>
      <c r="FNB25" s="302"/>
      <c r="FNC25" s="302"/>
      <c r="FND25" s="302"/>
      <c r="FNE25" s="302"/>
      <c r="FNF25" s="302"/>
      <c r="FNG25" s="302"/>
      <c r="FNH25" s="302"/>
      <c r="FNI25" s="302"/>
      <c r="FNJ25" s="302"/>
      <c r="FNK25" s="302"/>
      <c r="FNL25" s="302"/>
      <c r="FNM25" s="302"/>
      <c r="FNN25" s="302"/>
      <c r="FNO25" s="302"/>
      <c r="FNP25" s="302"/>
      <c r="FNQ25" s="302"/>
      <c r="FNR25" s="302"/>
      <c r="FNS25" s="302"/>
      <c r="FNT25" s="302"/>
      <c r="FNU25" s="302"/>
      <c r="FNV25" s="302"/>
      <c r="FNW25" s="302"/>
      <c r="FNX25" s="302"/>
      <c r="FNY25" s="302"/>
      <c r="FNZ25" s="302"/>
      <c r="FOA25" s="302"/>
      <c r="FOB25" s="302"/>
      <c r="FOC25" s="302"/>
      <c r="FOD25" s="302"/>
      <c r="FOE25" s="302"/>
      <c r="FOF25" s="302"/>
      <c r="FOG25" s="302"/>
      <c r="FOH25" s="302"/>
      <c r="FOI25" s="302"/>
      <c r="FOJ25" s="302"/>
      <c r="FOK25" s="302"/>
      <c r="FOL25" s="302"/>
      <c r="FOM25" s="302"/>
      <c r="FON25" s="302"/>
      <c r="FOO25" s="302"/>
      <c r="FOP25" s="302"/>
      <c r="FOQ25" s="302"/>
      <c r="FOR25" s="302"/>
      <c r="FOS25" s="302"/>
      <c r="FOT25" s="302"/>
      <c r="FOU25" s="302"/>
      <c r="FOV25" s="302"/>
      <c r="FOW25" s="302"/>
      <c r="FOX25" s="302"/>
      <c r="FOY25" s="302"/>
      <c r="FOZ25" s="302"/>
      <c r="FPA25" s="302"/>
      <c r="FPB25" s="302"/>
      <c r="FPC25" s="302"/>
      <c r="FPD25" s="302"/>
      <c r="FPE25" s="302"/>
      <c r="FPF25" s="302"/>
      <c r="FPG25" s="302"/>
      <c r="FPH25" s="302"/>
      <c r="FPI25" s="302"/>
      <c r="FPJ25" s="302"/>
      <c r="FPK25" s="302"/>
      <c r="FPL25" s="302"/>
      <c r="FPM25" s="302"/>
      <c r="FPN25" s="302"/>
      <c r="FPO25" s="302"/>
      <c r="FPP25" s="302"/>
      <c r="FPQ25" s="302"/>
      <c r="FPR25" s="302"/>
      <c r="FPS25" s="302"/>
      <c r="FPT25" s="302"/>
      <c r="FPU25" s="302"/>
      <c r="FPV25" s="302"/>
      <c r="FPW25" s="302"/>
      <c r="FPX25" s="302"/>
      <c r="FPY25" s="302"/>
      <c r="FPZ25" s="302"/>
      <c r="FQA25" s="302"/>
      <c r="FQB25" s="302"/>
      <c r="FQC25" s="302"/>
      <c r="FQD25" s="302"/>
      <c r="FQE25" s="302"/>
      <c r="FQF25" s="302"/>
      <c r="FQG25" s="302"/>
      <c r="FQH25" s="302"/>
      <c r="FQI25" s="302"/>
      <c r="FQJ25" s="302"/>
      <c r="FQK25" s="302"/>
      <c r="FQL25" s="302"/>
      <c r="FQM25" s="302"/>
      <c r="FQN25" s="302"/>
      <c r="FQO25" s="302"/>
      <c r="FQP25" s="302"/>
      <c r="FQQ25" s="302"/>
      <c r="FQR25" s="302"/>
      <c r="FQS25" s="302"/>
      <c r="FQT25" s="302"/>
      <c r="FQU25" s="302"/>
      <c r="FQV25" s="302"/>
      <c r="FQW25" s="302"/>
      <c r="FQX25" s="302"/>
      <c r="FQY25" s="302"/>
      <c r="FQZ25" s="302"/>
      <c r="FRA25" s="302"/>
      <c r="FRB25" s="302"/>
      <c r="FRC25" s="302"/>
      <c r="FRD25" s="302"/>
      <c r="FRE25" s="302"/>
      <c r="FRF25" s="302"/>
      <c r="FRG25" s="302"/>
      <c r="FRH25" s="302"/>
      <c r="FRI25" s="302"/>
      <c r="FRJ25" s="302"/>
      <c r="FRK25" s="302"/>
      <c r="FRL25" s="302"/>
      <c r="FRM25" s="302"/>
      <c r="FRN25" s="302"/>
      <c r="FRO25" s="302"/>
      <c r="FRP25" s="302"/>
      <c r="FRQ25" s="302"/>
      <c r="FRR25" s="302"/>
      <c r="FRS25" s="302"/>
      <c r="FRT25" s="302"/>
      <c r="FRU25" s="302"/>
      <c r="FRV25" s="302"/>
      <c r="FRW25" s="302"/>
      <c r="FRX25" s="302"/>
      <c r="FRY25" s="302"/>
      <c r="FRZ25" s="302"/>
      <c r="FSA25" s="302"/>
      <c r="FSB25" s="302"/>
      <c r="FSC25" s="302"/>
      <c r="FSD25" s="302"/>
      <c r="FSE25" s="302"/>
      <c r="FSF25" s="302"/>
      <c r="FSG25" s="302"/>
      <c r="FSH25" s="302"/>
      <c r="FSI25" s="302"/>
      <c r="FSJ25" s="302"/>
      <c r="FSK25" s="302"/>
      <c r="FSL25" s="302"/>
      <c r="FSM25" s="302"/>
      <c r="FSN25" s="302"/>
      <c r="FSO25" s="302"/>
      <c r="FSP25" s="302"/>
      <c r="FSQ25" s="302"/>
      <c r="FSR25" s="302"/>
      <c r="FSS25" s="302"/>
      <c r="FST25" s="302"/>
      <c r="FSU25" s="302"/>
      <c r="FSV25" s="302"/>
      <c r="FSW25" s="302"/>
      <c r="FSX25" s="302"/>
      <c r="FSY25" s="302"/>
      <c r="FSZ25" s="302"/>
      <c r="FTA25" s="302"/>
      <c r="FTB25" s="302"/>
      <c r="FTC25" s="302"/>
      <c r="FTD25" s="302"/>
      <c r="FTE25" s="302"/>
      <c r="FTF25" s="302"/>
      <c r="FTG25" s="302"/>
      <c r="FTH25" s="302"/>
      <c r="FTI25" s="302"/>
      <c r="FTJ25" s="302"/>
      <c r="FTK25" s="302"/>
      <c r="FTL25" s="302"/>
      <c r="FTM25" s="302"/>
      <c r="FTN25" s="302"/>
      <c r="FTO25" s="302"/>
      <c r="FTP25" s="302"/>
      <c r="FTQ25" s="302"/>
      <c r="FTR25" s="302"/>
      <c r="FTS25" s="302"/>
      <c r="FTT25" s="302"/>
      <c r="FTU25" s="302"/>
      <c r="FTV25" s="302"/>
      <c r="FTW25" s="302"/>
      <c r="FTX25" s="302"/>
      <c r="FTY25" s="302"/>
      <c r="FTZ25" s="302"/>
      <c r="FUA25" s="302"/>
      <c r="FUB25" s="302"/>
      <c r="FUC25" s="302"/>
      <c r="FUD25" s="302"/>
      <c r="FUE25" s="302"/>
      <c r="FUF25" s="302"/>
      <c r="FUG25" s="302"/>
      <c r="FUH25" s="302"/>
      <c r="FUI25" s="302"/>
      <c r="FUJ25" s="302"/>
      <c r="FUK25" s="302"/>
      <c r="FUL25" s="302"/>
      <c r="FUM25" s="302"/>
      <c r="FUN25" s="302"/>
      <c r="FUO25" s="302"/>
      <c r="FUP25" s="302"/>
      <c r="FUQ25" s="302"/>
      <c r="FUR25" s="302"/>
      <c r="FUS25" s="302"/>
      <c r="FUT25" s="302"/>
      <c r="FUU25" s="302"/>
      <c r="FUV25" s="302"/>
      <c r="FUW25" s="302"/>
      <c r="FUX25" s="302"/>
      <c r="FUY25" s="302"/>
      <c r="FUZ25" s="302"/>
      <c r="FVA25" s="302"/>
      <c r="FVB25" s="302"/>
      <c r="FVC25" s="302"/>
      <c r="FVD25" s="302"/>
      <c r="FVE25" s="302"/>
      <c r="FVF25" s="302"/>
      <c r="FVG25" s="302"/>
      <c r="FVH25" s="302"/>
      <c r="FVI25" s="302"/>
      <c r="FVJ25" s="302"/>
      <c r="FVK25" s="302"/>
      <c r="FVL25" s="302"/>
      <c r="FVM25" s="302"/>
      <c r="FVN25" s="302"/>
      <c r="FVO25" s="302"/>
      <c r="FVP25" s="302"/>
      <c r="FVQ25" s="302"/>
      <c r="FVR25" s="302"/>
      <c r="FVS25" s="302"/>
      <c r="FVT25" s="302"/>
      <c r="FVU25" s="302"/>
      <c r="FVV25" s="302"/>
      <c r="FVW25" s="302"/>
      <c r="FVX25" s="302"/>
      <c r="FVY25" s="302"/>
      <c r="FVZ25" s="302"/>
      <c r="FWA25" s="302"/>
      <c r="FWB25" s="302"/>
      <c r="FWC25" s="302"/>
      <c r="FWD25" s="302"/>
      <c r="FWE25" s="302"/>
      <c r="FWF25" s="302"/>
      <c r="FWG25" s="302"/>
      <c r="FWH25" s="302"/>
      <c r="FWI25" s="302"/>
      <c r="FWJ25" s="302"/>
      <c r="FWK25" s="302"/>
      <c r="FWL25" s="302"/>
      <c r="FWM25" s="302"/>
      <c r="FWN25" s="302"/>
      <c r="FWO25" s="302"/>
      <c r="FWP25" s="302"/>
      <c r="FWQ25" s="302"/>
      <c r="FWR25" s="302"/>
      <c r="FWS25" s="302"/>
      <c r="FWT25" s="302"/>
      <c r="FWU25" s="302"/>
      <c r="FWV25" s="302"/>
      <c r="FWW25" s="302"/>
      <c r="FWX25" s="302"/>
      <c r="FWY25" s="302"/>
      <c r="FWZ25" s="302"/>
      <c r="FXA25" s="302"/>
      <c r="FXB25" s="302"/>
      <c r="FXC25" s="302"/>
      <c r="FXD25" s="302"/>
      <c r="FXE25" s="302"/>
      <c r="FXF25" s="302"/>
      <c r="FXG25" s="302"/>
      <c r="FXH25" s="302"/>
      <c r="FXI25" s="302"/>
      <c r="FXJ25" s="302"/>
      <c r="FXK25" s="302"/>
      <c r="FXL25" s="302"/>
      <c r="FXM25" s="302"/>
      <c r="FXN25" s="302"/>
      <c r="FXO25" s="302"/>
      <c r="FXP25" s="302"/>
      <c r="FXQ25" s="302"/>
      <c r="FXR25" s="302"/>
      <c r="FXS25" s="302"/>
      <c r="FXT25" s="302"/>
      <c r="FXU25" s="302"/>
      <c r="FXV25" s="302"/>
      <c r="FXW25" s="302"/>
      <c r="FXX25" s="302"/>
      <c r="FXY25" s="302"/>
      <c r="FXZ25" s="302"/>
      <c r="FYA25" s="302"/>
      <c r="FYB25" s="302"/>
      <c r="FYC25" s="302"/>
      <c r="FYD25" s="302"/>
      <c r="FYE25" s="302"/>
      <c r="FYF25" s="302"/>
      <c r="FYG25" s="302"/>
      <c r="FYH25" s="302"/>
      <c r="FYI25" s="302"/>
      <c r="FYJ25" s="302"/>
      <c r="FYK25" s="302"/>
      <c r="FYL25" s="302"/>
      <c r="FYM25" s="302"/>
      <c r="FYN25" s="302"/>
      <c r="FYO25" s="302"/>
      <c r="FYP25" s="302"/>
      <c r="FYQ25" s="302"/>
      <c r="FYR25" s="302"/>
      <c r="FYS25" s="302"/>
      <c r="FYT25" s="302"/>
      <c r="FYU25" s="302"/>
      <c r="FYV25" s="302"/>
      <c r="FYW25" s="302"/>
      <c r="FYX25" s="302"/>
      <c r="FYY25" s="302"/>
      <c r="FYZ25" s="302"/>
      <c r="FZA25" s="302"/>
      <c r="FZB25" s="302"/>
      <c r="FZC25" s="302"/>
      <c r="FZD25" s="302"/>
      <c r="FZE25" s="302"/>
      <c r="FZF25" s="302"/>
      <c r="FZG25" s="302"/>
      <c r="FZH25" s="302"/>
      <c r="FZI25" s="302"/>
      <c r="FZJ25" s="302"/>
      <c r="FZK25" s="302"/>
      <c r="FZL25" s="302"/>
      <c r="FZM25" s="302"/>
      <c r="FZN25" s="302"/>
      <c r="FZO25" s="302"/>
      <c r="FZP25" s="302"/>
      <c r="FZQ25" s="302"/>
      <c r="FZR25" s="302"/>
      <c r="FZS25" s="302"/>
      <c r="FZT25" s="302"/>
      <c r="FZU25" s="302"/>
      <c r="FZV25" s="302"/>
      <c r="FZW25" s="302"/>
      <c r="FZX25" s="302"/>
      <c r="FZY25" s="302"/>
      <c r="FZZ25" s="302"/>
      <c r="GAA25" s="302"/>
      <c r="GAB25" s="302"/>
      <c r="GAC25" s="302"/>
      <c r="GAD25" s="302"/>
      <c r="GAE25" s="302"/>
      <c r="GAF25" s="302"/>
      <c r="GAG25" s="302"/>
      <c r="GAH25" s="302"/>
      <c r="GAI25" s="302"/>
      <c r="GAJ25" s="302"/>
      <c r="GAK25" s="302"/>
      <c r="GAL25" s="302"/>
      <c r="GAM25" s="302"/>
      <c r="GAN25" s="302"/>
      <c r="GAO25" s="302"/>
      <c r="GAP25" s="302"/>
      <c r="GAQ25" s="302"/>
      <c r="GAR25" s="302"/>
      <c r="GAS25" s="302"/>
      <c r="GAT25" s="302"/>
      <c r="GAU25" s="302"/>
      <c r="GAV25" s="302"/>
      <c r="GAW25" s="302"/>
      <c r="GAX25" s="302"/>
      <c r="GAY25" s="302"/>
      <c r="GAZ25" s="302"/>
      <c r="GBA25" s="302"/>
      <c r="GBB25" s="302"/>
      <c r="GBC25" s="302"/>
      <c r="GBD25" s="302"/>
      <c r="GBE25" s="302"/>
      <c r="GBF25" s="302"/>
      <c r="GBG25" s="302"/>
      <c r="GBH25" s="302"/>
      <c r="GBI25" s="302"/>
      <c r="GBJ25" s="302"/>
      <c r="GBK25" s="302"/>
      <c r="GBL25" s="302"/>
      <c r="GBM25" s="302"/>
      <c r="GBN25" s="302"/>
      <c r="GBO25" s="302"/>
      <c r="GBP25" s="302"/>
      <c r="GBQ25" s="302"/>
      <c r="GBR25" s="302"/>
      <c r="GBS25" s="302"/>
      <c r="GBT25" s="302"/>
      <c r="GBU25" s="302"/>
      <c r="GBV25" s="302"/>
      <c r="GBW25" s="302"/>
      <c r="GBX25" s="302"/>
      <c r="GBY25" s="302"/>
      <c r="GBZ25" s="302"/>
      <c r="GCA25" s="302"/>
      <c r="GCB25" s="302"/>
      <c r="GCC25" s="302"/>
      <c r="GCD25" s="302"/>
      <c r="GCE25" s="302"/>
      <c r="GCF25" s="302"/>
      <c r="GCG25" s="302"/>
      <c r="GCH25" s="302"/>
      <c r="GCI25" s="302"/>
      <c r="GCJ25" s="302"/>
      <c r="GCK25" s="302"/>
      <c r="GCL25" s="302"/>
      <c r="GCM25" s="302"/>
      <c r="GCN25" s="302"/>
      <c r="GCO25" s="302"/>
      <c r="GCP25" s="302"/>
      <c r="GCQ25" s="302"/>
      <c r="GCR25" s="302"/>
      <c r="GCS25" s="302"/>
      <c r="GCT25" s="302"/>
      <c r="GCU25" s="302"/>
      <c r="GCV25" s="302"/>
      <c r="GCW25" s="302"/>
      <c r="GCX25" s="302"/>
      <c r="GCY25" s="302"/>
      <c r="GCZ25" s="302"/>
      <c r="GDA25" s="302"/>
      <c r="GDB25" s="302"/>
      <c r="GDC25" s="302"/>
      <c r="GDD25" s="302"/>
      <c r="GDE25" s="302"/>
      <c r="GDF25" s="302"/>
      <c r="GDG25" s="302"/>
      <c r="GDH25" s="302"/>
      <c r="GDI25" s="302"/>
      <c r="GDJ25" s="302"/>
      <c r="GDK25" s="302"/>
      <c r="GDL25" s="302"/>
      <c r="GDM25" s="302"/>
      <c r="GDN25" s="302"/>
      <c r="GDO25" s="302"/>
      <c r="GDP25" s="302"/>
      <c r="GDQ25" s="302"/>
      <c r="GDR25" s="302"/>
      <c r="GDS25" s="302"/>
      <c r="GDT25" s="302"/>
      <c r="GDU25" s="302"/>
      <c r="GDV25" s="302"/>
      <c r="GDW25" s="302"/>
      <c r="GDX25" s="302"/>
      <c r="GDY25" s="302"/>
      <c r="GDZ25" s="302"/>
      <c r="GEA25" s="302"/>
      <c r="GEB25" s="302"/>
      <c r="GEC25" s="302"/>
      <c r="GED25" s="302"/>
      <c r="GEE25" s="302"/>
      <c r="GEF25" s="302"/>
      <c r="GEG25" s="302"/>
      <c r="GEH25" s="302"/>
      <c r="GEI25" s="302"/>
      <c r="GEJ25" s="302"/>
      <c r="GEK25" s="302"/>
      <c r="GEL25" s="302"/>
      <c r="GEM25" s="302"/>
      <c r="GEN25" s="302"/>
      <c r="GEO25" s="302"/>
      <c r="GEP25" s="302"/>
      <c r="GEQ25" s="302"/>
      <c r="GER25" s="302"/>
      <c r="GES25" s="302"/>
      <c r="GET25" s="302"/>
      <c r="GEU25" s="302"/>
      <c r="GEV25" s="302"/>
      <c r="GEW25" s="302"/>
      <c r="GEX25" s="302"/>
      <c r="GEY25" s="302"/>
      <c r="GEZ25" s="302"/>
      <c r="GFA25" s="302"/>
      <c r="GFB25" s="302"/>
      <c r="GFC25" s="302"/>
      <c r="GFD25" s="302"/>
      <c r="GFE25" s="302"/>
      <c r="GFF25" s="302"/>
      <c r="GFG25" s="302"/>
      <c r="GFH25" s="302"/>
      <c r="GFI25" s="302"/>
      <c r="GFJ25" s="302"/>
      <c r="GFK25" s="302"/>
      <c r="GFL25" s="302"/>
      <c r="GFM25" s="302"/>
      <c r="GFN25" s="302"/>
      <c r="GFO25" s="302"/>
      <c r="GFP25" s="302"/>
      <c r="GFQ25" s="302"/>
      <c r="GFR25" s="302"/>
      <c r="GFS25" s="302"/>
      <c r="GFT25" s="302"/>
      <c r="GFU25" s="302"/>
      <c r="GFV25" s="302"/>
      <c r="GFW25" s="302"/>
      <c r="GFX25" s="302"/>
      <c r="GFY25" s="302"/>
      <c r="GFZ25" s="302"/>
      <c r="GGA25" s="302"/>
      <c r="GGB25" s="302"/>
      <c r="GGC25" s="302"/>
      <c r="GGD25" s="302"/>
      <c r="GGE25" s="302"/>
      <c r="GGF25" s="302"/>
      <c r="GGG25" s="302"/>
      <c r="GGH25" s="302"/>
      <c r="GGI25" s="302"/>
      <c r="GGJ25" s="302"/>
      <c r="GGK25" s="302"/>
      <c r="GGL25" s="302"/>
      <c r="GGM25" s="302"/>
      <c r="GGN25" s="302"/>
      <c r="GGO25" s="302"/>
      <c r="GGP25" s="302"/>
      <c r="GGQ25" s="302"/>
      <c r="GGR25" s="302"/>
      <c r="GGS25" s="302"/>
      <c r="GGT25" s="302"/>
      <c r="GGU25" s="302"/>
      <c r="GGV25" s="302"/>
      <c r="GGW25" s="302"/>
      <c r="GGX25" s="302"/>
      <c r="GGY25" s="302"/>
      <c r="GGZ25" s="302"/>
      <c r="GHA25" s="302"/>
      <c r="GHB25" s="302"/>
      <c r="GHC25" s="302"/>
      <c r="GHD25" s="302"/>
      <c r="GHE25" s="302"/>
      <c r="GHF25" s="302"/>
      <c r="GHG25" s="302"/>
      <c r="GHH25" s="302"/>
      <c r="GHI25" s="302"/>
      <c r="GHJ25" s="302"/>
      <c r="GHK25" s="302"/>
      <c r="GHL25" s="302"/>
      <c r="GHM25" s="302"/>
      <c r="GHN25" s="302"/>
      <c r="GHO25" s="302"/>
      <c r="GHP25" s="302"/>
      <c r="GHQ25" s="302"/>
      <c r="GHR25" s="302"/>
      <c r="GHS25" s="302"/>
      <c r="GHT25" s="302"/>
      <c r="GHU25" s="302"/>
      <c r="GHV25" s="302"/>
      <c r="GHW25" s="302"/>
      <c r="GHX25" s="302"/>
      <c r="GHY25" s="302"/>
      <c r="GHZ25" s="302"/>
      <c r="GIA25" s="302"/>
      <c r="GIB25" s="302"/>
      <c r="GIC25" s="302"/>
      <c r="GID25" s="302"/>
      <c r="GIE25" s="302"/>
      <c r="GIF25" s="302"/>
      <c r="GIG25" s="302"/>
      <c r="GIH25" s="302"/>
      <c r="GII25" s="302"/>
      <c r="GIJ25" s="302"/>
      <c r="GIK25" s="302"/>
      <c r="GIL25" s="302"/>
      <c r="GIM25" s="302"/>
      <c r="GIN25" s="302"/>
      <c r="GIO25" s="302"/>
      <c r="GIP25" s="302"/>
      <c r="GIQ25" s="302"/>
      <c r="GIR25" s="302"/>
      <c r="GIS25" s="302"/>
      <c r="GIT25" s="302"/>
      <c r="GIU25" s="302"/>
      <c r="GIV25" s="302"/>
      <c r="GIW25" s="302"/>
      <c r="GIX25" s="302"/>
      <c r="GIY25" s="302"/>
      <c r="GIZ25" s="302"/>
      <c r="GJA25" s="302"/>
      <c r="GJB25" s="302"/>
      <c r="GJC25" s="302"/>
      <c r="GJD25" s="302"/>
      <c r="GJE25" s="302"/>
      <c r="GJF25" s="302"/>
      <c r="GJG25" s="302"/>
      <c r="GJH25" s="302"/>
      <c r="GJI25" s="302"/>
      <c r="GJJ25" s="302"/>
      <c r="GJK25" s="302"/>
      <c r="GJL25" s="302"/>
      <c r="GJM25" s="302"/>
      <c r="GJN25" s="302"/>
      <c r="GJO25" s="302"/>
      <c r="GJP25" s="302"/>
      <c r="GJQ25" s="302"/>
      <c r="GJR25" s="302"/>
      <c r="GJS25" s="302"/>
      <c r="GJT25" s="302"/>
      <c r="GJU25" s="302"/>
      <c r="GJV25" s="302"/>
      <c r="GJW25" s="302"/>
      <c r="GJX25" s="302"/>
      <c r="GJY25" s="302"/>
      <c r="GJZ25" s="302"/>
      <c r="GKA25" s="302"/>
      <c r="GKB25" s="302"/>
      <c r="GKC25" s="302"/>
      <c r="GKD25" s="302"/>
      <c r="GKE25" s="302"/>
      <c r="GKF25" s="302"/>
      <c r="GKG25" s="302"/>
      <c r="GKH25" s="302"/>
      <c r="GKI25" s="302"/>
      <c r="GKJ25" s="302"/>
      <c r="GKK25" s="302"/>
      <c r="GKL25" s="302"/>
      <c r="GKM25" s="302"/>
      <c r="GKN25" s="302"/>
      <c r="GKO25" s="302"/>
      <c r="GKP25" s="302"/>
      <c r="GKQ25" s="302"/>
      <c r="GKR25" s="302"/>
      <c r="GKS25" s="302"/>
      <c r="GKT25" s="302"/>
      <c r="GKU25" s="302"/>
      <c r="GKV25" s="302"/>
      <c r="GKW25" s="302"/>
      <c r="GKX25" s="302"/>
      <c r="GKY25" s="302"/>
      <c r="GKZ25" s="302"/>
      <c r="GLA25" s="302"/>
      <c r="GLB25" s="302"/>
      <c r="GLC25" s="302"/>
      <c r="GLD25" s="302"/>
      <c r="GLE25" s="302"/>
      <c r="GLF25" s="302"/>
      <c r="GLG25" s="302"/>
      <c r="GLH25" s="302"/>
      <c r="GLI25" s="302"/>
      <c r="GLJ25" s="302"/>
      <c r="GLK25" s="302"/>
      <c r="GLL25" s="302"/>
      <c r="GLM25" s="302"/>
      <c r="GLN25" s="302"/>
      <c r="GLO25" s="302"/>
      <c r="GLP25" s="302"/>
      <c r="GLQ25" s="302"/>
      <c r="GLR25" s="302"/>
      <c r="GLS25" s="302"/>
      <c r="GLT25" s="302"/>
      <c r="GLU25" s="302"/>
      <c r="GLV25" s="302"/>
      <c r="GLW25" s="302"/>
      <c r="GLX25" s="302"/>
      <c r="GLY25" s="302"/>
      <c r="GLZ25" s="302"/>
      <c r="GMA25" s="302"/>
      <c r="GMB25" s="302"/>
      <c r="GMC25" s="302"/>
      <c r="GMD25" s="302"/>
      <c r="GME25" s="302"/>
      <c r="GMF25" s="302"/>
      <c r="GMG25" s="302"/>
      <c r="GMH25" s="302"/>
      <c r="GMI25" s="302"/>
      <c r="GMJ25" s="302"/>
      <c r="GMK25" s="302"/>
      <c r="GML25" s="302"/>
      <c r="GMM25" s="302"/>
      <c r="GMN25" s="302"/>
      <c r="GMO25" s="302"/>
      <c r="GMP25" s="302"/>
      <c r="GMQ25" s="302"/>
      <c r="GMR25" s="302"/>
      <c r="GMS25" s="302"/>
      <c r="GMT25" s="302"/>
      <c r="GMU25" s="302"/>
      <c r="GMV25" s="302"/>
      <c r="GMW25" s="302"/>
      <c r="GMX25" s="302"/>
      <c r="GMY25" s="302"/>
      <c r="GMZ25" s="302"/>
      <c r="GNA25" s="302"/>
      <c r="GNB25" s="302"/>
      <c r="GNC25" s="302"/>
      <c r="GND25" s="302"/>
      <c r="GNE25" s="302"/>
      <c r="GNF25" s="302"/>
      <c r="GNG25" s="302"/>
      <c r="GNH25" s="302"/>
      <c r="GNI25" s="302"/>
      <c r="GNJ25" s="302"/>
      <c r="GNK25" s="302"/>
      <c r="GNL25" s="302"/>
      <c r="GNM25" s="302"/>
      <c r="GNN25" s="302"/>
      <c r="GNO25" s="302"/>
      <c r="GNP25" s="302"/>
      <c r="GNQ25" s="302"/>
      <c r="GNR25" s="302"/>
      <c r="GNS25" s="302"/>
      <c r="GNT25" s="302"/>
      <c r="GNU25" s="302"/>
      <c r="GNV25" s="302"/>
      <c r="GNW25" s="302"/>
      <c r="GNX25" s="302"/>
      <c r="GNY25" s="302"/>
      <c r="GNZ25" s="302"/>
      <c r="GOA25" s="302"/>
      <c r="GOB25" s="302"/>
      <c r="GOC25" s="302"/>
      <c r="GOD25" s="302"/>
      <c r="GOE25" s="302"/>
      <c r="GOF25" s="302"/>
      <c r="GOG25" s="302"/>
      <c r="GOH25" s="302"/>
      <c r="GOI25" s="302"/>
      <c r="GOJ25" s="302"/>
      <c r="GOK25" s="302"/>
      <c r="GOL25" s="302"/>
      <c r="GOM25" s="302"/>
      <c r="GON25" s="302"/>
      <c r="GOO25" s="302"/>
      <c r="GOP25" s="302"/>
      <c r="GOQ25" s="302"/>
      <c r="GOR25" s="302"/>
      <c r="GOS25" s="302"/>
      <c r="GOT25" s="302"/>
      <c r="GOU25" s="302"/>
      <c r="GOV25" s="302"/>
      <c r="GOW25" s="302"/>
      <c r="GOX25" s="302"/>
      <c r="GOY25" s="302"/>
      <c r="GOZ25" s="302"/>
      <c r="GPA25" s="302"/>
      <c r="GPB25" s="302"/>
      <c r="GPC25" s="302"/>
      <c r="GPD25" s="302"/>
      <c r="GPE25" s="302"/>
      <c r="GPF25" s="302"/>
      <c r="GPG25" s="302"/>
      <c r="GPH25" s="302"/>
      <c r="GPI25" s="302"/>
      <c r="GPJ25" s="302"/>
      <c r="GPK25" s="302"/>
      <c r="GPL25" s="302"/>
      <c r="GPM25" s="302"/>
      <c r="GPN25" s="302"/>
      <c r="GPO25" s="302"/>
      <c r="GPP25" s="302"/>
      <c r="GPQ25" s="302"/>
      <c r="GPR25" s="302"/>
      <c r="GPS25" s="302"/>
      <c r="GPT25" s="302"/>
      <c r="GPU25" s="302"/>
      <c r="GPV25" s="302"/>
      <c r="GPW25" s="302"/>
      <c r="GPX25" s="302"/>
      <c r="GPY25" s="302"/>
      <c r="GPZ25" s="302"/>
      <c r="GQA25" s="302"/>
      <c r="GQB25" s="302"/>
      <c r="GQC25" s="302"/>
      <c r="GQD25" s="302"/>
      <c r="GQE25" s="302"/>
      <c r="GQF25" s="302"/>
      <c r="GQG25" s="302"/>
      <c r="GQH25" s="302"/>
      <c r="GQI25" s="302"/>
      <c r="GQJ25" s="302"/>
      <c r="GQK25" s="302"/>
      <c r="GQL25" s="302"/>
      <c r="GQM25" s="302"/>
      <c r="GQN25" s="302"/>
      <c r="GQO25" s="302"/>
      <c r="GQP25" s="302"/>
      <c r="GQQ25" s="302"/>
      <c r="GQR25" s="302"/>
      <c r="GQS25" s="302"/>
      <c r="GQT25" s="302"/>
      <c r="GQU25" s="302"/>
      <c r="GQV25" s="302"/>
      <c r="GQW25" s="302"/>
      <c r="GQX25" s="302"/>
      <c r="GQY25" s="302"/>
      <c r="GQZ25" s="302"/>
      <c r="GRA25" s="302"/>
      <c r="GRB25" s="302"/>
      <c r="GRC25" s="302"/>
      <c r="GRD25" s="302"/>
      <c r="GRE25" s="302"/>
      <c r="GRF25" s="302"/>
      <c r="GRG25" s="302"/>
      <c r="GRH25" s="302"/>
      <c r="GRI25" s="302"/>
      <c r="GRJ25" s="302"/>
      <c r="GRK25" s="302"/>
      <c r="GRL25" s="302"/>
      <c r="GRM25" s="302"/>
      <c r="GRN25" s="302"/>
      <c r="GRO25" s="302"/>
      <c r="GRP25" s="302"/>
      <c r="GRQ25" s="302"/>
      <c r="GRR25" s="302"/>
      <c r="GRS25" s="302"/>
      <c r="GRT25" s="302"/>
      <c r="GRU25" s="302"/>
      <c r="GRV25" s="302"/>
      <c r="GRW25" s="302"/>
      <c r="GRX25" s="302"/>
      <c r="GRY25" s="302"/>
      <c r="GRZ25" s="302"/>
      <c r="GSA25" s="302"/>
      <c r="GSB25" s="302"/>
      <c r="GSC25" s="302"/>
      <c r="GSD25" s="302"/>
      <c r="GSE25" s="302"/>
      <c r="GSF25" s="302"/>
      <c r="GSG25" s="302"/>
      <c r="GSH25" s="302"/>
      <c r="GSI25" s="302"/>
      <c r="GSJ25" s="302"/>
      <c r="GSK25" s="302"/>
      <c r="GSL25" s="302"/>
      <c r="GSM25" s="302"/>
      <c r="GSN25" s="302"/>
      <c r="GSO25" s="302"/>
      <c r="GSP25" s="302"/>
      <c r="GSQ25" s="302"/>
      <c r="GSR25" s="302"/>
      <c r="GSS25" s="302"/>
      <c r="GST25" s="302"/>
      <c r="GSU25" s="302"/>
      <c r="GSV25" s="302"/>
      <c r="GSW25" s="302"/>
      <c r="GSX25" s="302"/>
      <c r="GSY25" s="302"/>
      <c r="GSZ25" s="302"/>
      <c r="GTA25" s="302"/>
      <c r="GTB25" s="302"/>
      <c r="GTC25" s="302"/>
      <c r="GTD25" s="302"/>
      <c r="GTE25" s="302"/>
      <c r="GTF25" s="302"/>
      <c r="GTG25" s="302"/>
      <c r="GTH25" s="302"/>
      <c r="GTI25" s="302"/>
      <c r="GTJ25" s="302"/>
      <c r="GTK25" s="302"/>
      <c r="GTL25" s="302"/>
      <c r="GTM25" s="302"/>
      <c r="GTN25" s="302"/>
      <c r="GTO25" s="302"/>
      <c r="GTP25" s="302"/>
      <c r="GTQ25" s="302"/>
      <c r="GTR25" s="302"/>
      <c r="GTS25" s="302"/>
      <c r="GTT25" s="302"/>
      <c r="GTU25" s="302"/>
      <c r="GTV25" s="302"/>
      <c r="GTW25" s="302"/>
      <c r="GTX25" s="302"/>
      <c r="GTY25" s="302"/>
      <c r="GTZ25" s="302"/>
      <c r="GUA25" s="302"/>
      <c r="GUB25" s="302"/>
      <c r="GUC25" s="302"/>
      <c r="GUD25" s="302"/>
      <c r="GUE25" s="302"/>
      <c r="GUF25" s="302"/>
      <c r="GUG25" s="302"/>
      <c r="GUH25" s="302"/>
      <c r="GUI25" s="302"/>
      <c r="GUJ25" s="302"/>
      <c r="GUK25" s="302"/>
      <c r="GUL25" s="302"/>
      <c r="GUM25" s="302"/>
      <c r="GUN25" s="302"/>
      <c r="GUO25" s="302"/>
      <c r="GUP25" s="302"/>
      <c r="GUQ25" s="302"/>
      <c r="GUR25" s="302"/>
      <c r="GUS25" s="302"/>
      <c r="GUT25" s="302"/>
      <c r="GUU25" s="302"/>
      <c r="GUV25" s="302"/>
      <c r="GUW25" s="302"/>
      <c r="GUX25" s="302"/>
      <c r="GUY25" s="302"/>
      <c r="GUZ25" s="302"/>
      <c r="GVA25" s="302"/>
      <c r="GVB25" s="302"/>
      <c r="GVC25" s="302"/>
      <c r="GVD25" s="302"/>
      <c r="GVE25" s="302"/>
      <c r="GVF25" s="302"/>
      <c r="GVG25" s="302"/>
      <c r="GVH25" s="302"/>
      <c r="GVI25" s="302"/>
      <c r="GVJ25" s="302"/>
      <c r="GVK25" s="302"/>
      <c r="GVL25" s="302"/>
      <c r="GVM25" s="302"/>
      <c r="GVN25" s="302"/>
      <c r="GVO25" s="302"/>
      <c r="GVP25" s="302"/>
      <c r="GVQ25" s="302"/>
      <c r="GVR25" s="302"/>
      <c r="GVS25" s="302"/>
      <c r="GVT25" s="302"/>
      <c r="GVU25" s="302"/>
      <c r="GVV25" s="302"/>
      <c r="GVW25" s="302"/>
      <c r="GVX25" s="302"/>
      <c r="GVY25" s="302"/>
      <c r="GVZ25" s="302"/>
      <c r="GWA25" s="302"/>
      <c r="GWB25" s="302"/>
      <c r="GWC25" s="302"/>
      <c r="GWD25" s="302"/>
      <c r="GWE25" s="302"/>
      <c r="GWF25" s="302"/>
      <c r="GWG25" s="302"/>
      <c r="GWH25" s="302"/>
      <c r="GWI25" s="302"/>
      <c r="GWJ25" s="302"/>
      <c r="GWK25" s="302"/>
      <c r="GWL25" s="302"/>
      <c r="GWM25" s="302"/>
      <c r="GWN25" s="302"/>
      <c r="GWO25" s="302"/>
      <c r="GWP25" s="302"/>
      <c r="GWQ25" s="302"/>
      <c r="GWR25" s="302"/>
      <c r="GWS25" s="302"/>
      <c r="GWT25" s="302"/>
      <c r="GWU25" s="302"/>
      <c r="GWV25" s="302"/>
      <c r="GWW25" s="302"/>
      <c r="GWX25" s="302"/>
      <c r="GWY25" s="302"/>
      <c r="GWZ25" s="302"/>
      <c r="GXA25" s="302"/>
      <c r="GXB25" s="302"/>
      <c r="GXC25" s="302"/>
      <c r="GXD25" s="302"/>
      <c r="GXE25" s="302"/>
      <c r="GXF25" s="302"/>
      <c r="GXG25" s="302"/>
      <c r="GXH25" s="302"/>
      <c r="GXI25" s="302"/>
      <c r="GXJ25" s="302"/>
      <c r="GXK25" s="302"/>
      <c r="GXL25" s="302"/>
      <c r="GXM25" s="302"/>
      <c r="GXN25" s="302"/>
      <c r="GXO25" s="302"/>
      <c r="GXP25" s="302"/>
      <c r="GXQ25" s="302"/>
      <c r="GXR25" s="302"/>
      <c r="GXS25" s="302"/>
      <c r="GXT25" s="302"/>
      <c r="GXU25" s="302"/>
      <c r="GXV25" s="302"/>
      <c r="GXW25" s="302"/>
      <c r="GXX25" s="302"/>
      <c r="GXY25" s="302"/>
      <c r="GXZ25" s="302"/>
      <c r="GYA25" s="302"/>
      <c r="GYB25" s="302"/>
      <c r="GYC25" s="302"/>
      <c r="GYD25" s="302"/>
      <c r="GYE25" s="302"/>
      <c r="GYF25" s="302"/>
      <c r="GYG25" s="302"/>
      <c r="GYH25" s="302"/>
      <c r="GYI25" s="302"/>
      <c r="GYJ25" s="302"/>
      <c r="GYK25" s="302"/>
      <c r="GYL25" s="302"/>
      <c r="GYM25" s="302"/>
      <c r="GYN25" s="302"/>
      <c r="GYO25" s="302"/>
      <c r="GYP25" s="302"/>
      <c r="GYQ25" s="302"/>
      <c r="GYR25" s="302"/>
      <c r="GYS25" s="302"/>
      <c r="GYT25" s="302"/>
      <c r="GYU25" s="302"/>
      <c r="GYV25" s="302"/>
      <c r="GYW25" s="302"/>
      <c r="GYX25" s="302"/>
      <c r="GYY25" s="302"/>
      <c r="GYZ25" s="302"/>
      <c r="GZA25" s="302"/>
      <c r="GZB25" s="302"/>
      <c r="GZC25" s="302"/>
      <c r="GZD25" s="302"/>
      <c r="GZE25" s="302"/>
      <c r="GZF25" s="302"/>
      <c r="GZG25" s="302"/>
      <c r="GZH25" s="302"/>
      <c r="GZI25" s="302"/>
      <c r="GZJ25" s="302"/>
      <c r="GZK25" s="302"/>
      <c r="GZL25" s="302"/>
      <c r="GZM25" s="302"/>
      <c r="GZN25" s="302"/>
      <c r="GZO25" s="302"/>
      <c r="GZP25" s="302"/>
      <c r="GZQ25" s="302"/>
      <c r="GZR25" s="302"/>
      <c r="GZS25" s="302"/>
      <c r="GZT25" s="302"/>
      <c r="GZU25" s="302"/>
      <c r="GZV25" s="302"/>
      <c r="GZW25" s="302"/>
      <c r="GZX25" s="302"/>
      <c r="GZY25" s="302"/>
      <c r="GZZ25" s="302"/>
      <c r="HAA25" s="302"/>
      <c r="HAB25" s="302"/>
      <c r="HAC25" s="302"/>
      <c r="HAD25" s="302"/>
      <c r="HAE25" s="302"/>
      <c r="HAF25" s="302"/>
      <c r="HAG25" s="302"/>
      <c r="HAH25" s="302"/>
      <c r="HAI25" s="302"/>
      <c r="HAJ25" s="302"/>
      <c r="HAK25" s="302"/>
      <c r="HAL25" s="302"/>
      <c r="HAM25" s="302"/>
      <c r="HAN25" s="302"/>
      <c r="HAO25" s="302"/>
      <c r="HAP25" s="302"/>
      <c r="HAQ25" s="302"/>
      <c r="HAR25" s="302"/>
      <c r="HAS25" s="302"/>
      <c r="HAT25" s="302"/>
      <c r="HAU25" s="302"/>
      <c r="HAV25" s="302"/>
      <c r="HAW25" s="302"/>
      <c r="HAX25" s="302"/>
      <c r="HAY25" s="302"/>
      <c r="HAZ25" s="302"/>
      <c r="HBA25" s="302"/>
      <c r="HBB25" s="302"/>
      <c r="HBC25" s="302"/>
      <c r="HBD25" s="302"/>
      <c r="HBE25" s="302"/>
      <c r="HBF25" s="302"/>
      <c r="HBG25" s="302"/>
      <c r="HBH25" s="302"/>
      <c r="HBI25" s="302"/>
      <c r="HBJ25" s="302"/>
      <c r="HBK25" s="302"/>
      <c r="HBL25" s="302"/>
      <c r="HBM25" s="302"/>
      <c r="HBN25" s="302"/>
      <c r="HBO25" s="302"/>
      <c r="HBP25" s="302"/>
      <c r="HBQ25" s="302"/>
      <c r="HBR25" s="302"/>
      <c r="HBS25" s="302"/>
      <c r="HBT25" s="302"/>
      <c r="HBU25" s="302"/>
      <c r="HBV25" s="302"/>
      <c r="HBW25" s="302"/>
      <c r="HBX25" s="302"/>
      <c r="HBY25" s="302"/>
      <c r="HBZ25" s="302"/>
      <c r="HCA25" s="302"/>
      <c r="HCB25" s="302"/>
      <c r="HCC25" s="302"/>
      <c r="HCD25" s="302"/>
      <c r="HCE25" s="302"/>
      <c r="HCF25" s="302"/>
      <c r="HCG25" s="302"/>
      <c r="HCH25" s="302"/>
      <c r="HCI25" s="302"/>
      <c r="HCJ25" s="302"/>
      <c r="HCK25" s="302"/>
      <c r="HCL25" s="302"/>
      <c r="HCM25" s="302"/>
      <c r="HCN25" s="302"/>
      <c r="HCO25" s="302"/>
      <c r="HCP25" s="302"/>
      <c r="HCQ25" s="302"/>
      <c r="HCR25" s="302"/>
      <c r="HCS25" s="302"/>
      <c r="HCT25" s="302"/>
      <c r="HCU25" s="302"/>
      <c r="HCV25" s="302"/>
      <c r="HCW25" s="302"/>
      <c r="HCX25" s="302"/>
      <c r="HCY25" s="302"/>
      <c r="HCZ25" s="302"/>
      <c r="HDA25" s="302"/>
      <c r="HDB25" s="302"/>
      <c r="HDC25" s="302"/>
      <c r="HDD25" s="302"/>
      <c r="HDE25" s="302"/>
      <c r="HDF25" s="302"/>
      <c r="HDG25" s="302"/>
      <c r="HDH25" s="302"/>
      <c r="HDI25" s="302"/>
      <c r="HDJ25" s="302"/>
      <c r="HDK25" s="302"/>
      <c r="HDL25" s="302"/>
      <c r="HDM25" s="302"/>
      <c r="HDN25" s="302"/>
      <c r="HDO25" s="302"/>
      <c r="HDP25" s="302"/>
      <c r="HDQ25" s="302"/>
      <c r="HDR25" s="302"/>
      <c r="HDS25" s="302"/>
      <c r="HDT25" s="302"/>
      <c r="HDU25" s="302"/>
      <c r="HDV25" s="302"/>
      <c r="HDW25" s="302"/>
      <c r="HDX25" s="302"/>
      <c r="HDY25" s="302"/>
      <c r="HDZ25" s="302"/>
      <c r="HEA25" s="302"/>
      <c r="HEB25" s="302"/>
      <c r="HEC25" s="302"/>
      <c r="HED25" s="302"/>
      <c r="HEE25" s="302"/>
      <c r="HEF25" s="302"/>
      <c r="HEG25" s="302"/>
      <c r="HEH25" s="302"/>
      <c r="HEI25" s="302"/>
      <c r="HEJ25" s="302"/>
      <c r="HEK25" s="302"/>
      <c r="HEL25" s="302"/>
      <c r="HEM25" s="302"/>
      <c r="HEN25" s="302"/>
      <c r="HEO25" s="302"/>
      <c r="HEP25" s="302"/>
      <c r="HEQ25" s="302"/>
      <c r="HER25" s="302"/>
      <c r="HES25" s="302"/>
      <c r="HET25" s="302"/>
      <c r="HEU25" s="302"/>
      <c r="HEV25" s="302"/>
      <c r="HEW25" s="302"/>
      <c r="HEX25" s="302"/>
      <c r="HEY25" s="302"/>
      <c r="HEZ25" s="302"/>
      <c r="HFA25" s="302"/>
      <c r="HFB25" s="302"/>
      <c r="HFC25" s="302"/>
      <c r="HFD25" s="302"/>
      <c r="HFE25" s="302"/>
      <c r="HFF25" s="302"/>
      <c r="HFG25" s="302"/>
      <c r="HFH25" s="302"/>
      <c r="HFI25" s="302"/>
      <c r="HFJ25" s="302"/>
      <c r="HFK25" s="302"/>
      <c r="HFL25" s="302"/>
      <c r="HFM25" s="302"/>
      <c r="HFN25" s="302"/>
      <c r="HFO25" s="302"/>
      <c r="HFP25" s="302"/>
      <c r="HFQ25" s="302"/>
      <c r="HFR25" s="302"/>
      <c r="HFS25" s="302"/>
      <c r="HFT25" s="302"/>
      <c r="HFU25" s="302"/>
      <c r="HFV25" s="302"/>
      <c r="HFW25" s="302"/>
      <c r="HFX25" s="302"/>
      <c r="HFY25" s="302"/>
      <c r="HFZ25" s="302"/>
      <c r="HGA25" s="302"/>
      <c r="HGB25" s="302"/>
      <c r="HGC25" s="302"/>
      <c r="HGD25" s="302"/>
      <c r="HGE25" s="302"/>
      <c r="HGF25" s="302"/>
      <c r="HGG25" s="302"/>
      <c r="HGH25" s="302"/>
      <c r="HGI25" s="302"/>
      <c r="HGJ25" s="302"/>
      <c r="HGK25" s="302"/>
      <c r="HGL25" s="302"/>
      <c r="HGM25" s="302"/>
      <c r="HGN25" s="302"/>
      <c r="HGO25" s="302"/>
      <c r="HGP25" s="302"/>
      <c r="HGQ25" s="302"/>
      <c r="HGR25" s="302"/>
      <c r="HGS25" s="302"/>
      <c r="HGT25" s="302"/>
      <c r="HGU25" s="302"/>
      <c r="HGV25" s="302"/>
      <c r="HGW25" s="302"/>
      <c r="HGX25" s="302"/>
      <c r="HGY25" s="302"/>
      <c r="HGZ25" s="302"/>
      <c r="HHA25" s="302"/>
      <c r="HHB25" s="302"/>
      <c r="HHC25" s="302"/>
      <c r="HHD25" s="302"/>
      <c r="HHE25" s="302"/>
      <c r="HHF25" s="302"/>
      <c r="HHG25" s="302"/>
      <c r="HHH25" s="302"/>
      <c r="HHI25" s="302"/>
      <c r="HHJ25" s="302"/>
      <c r="HHK25" s="302"/>
      <c r="HHL25" s="302"/>
      <c r="HHM25" s="302"/>
      <c r="HHN25" s="302"/>
      <c r="HHO25" s="302"/>
      <c r="HHP25" s="302"/>
      <c r="HHQ25" s="302"/>
      <c r="HHR25" s="302"/>
      <c r="HHS25" s="302"/>
      <c r="HHT25" s="302"/>
      <c r="HHU25" s="302"/>
      <c r="HHV25" s="302"/>
      <c r="HHW25" s="302"/>
      <c r="HHX25" s="302"/>
      <c r="HHY25" s="302"/>
      <c r="HHZ25" s="302"/>
      <c r="HIA25" s="302"/>
      <c r="HIB25" s="302"/>
      <c r="HIC25" s="302"/>
      <c r="HID25" s="302"/>
      <c r="HIE25" s="302"/>
      <c r="HIF25" s="302"/>
      <c r="HIG25" s="302"/>
      <c r="HIH25" s="302"/>
      <c r="HII25" s="302"/>
      <c r="HIJ25" s="302"/>
      <c r="HIK25" s="302"/>
      <c r="HIL25" s="302"/>
      <c r="HIM25" s="302"/>
      <c r="HIN25" s="302"/>
      <c r="HIO25" s="302"/>
      <c r="HIP25" s="302"/>
      <c r="HIQ25" s="302"/>
      <c r="HIR25" s="302"/>
      <c r="HIS25" s="302"/>
      <c r="HIT25" s="302"/>
      <c r="HIU25" s="302"/>
      <c r="HIV25" s="302"/>
      <c r="HIW25" s="302"/>
      <c r="HIX25" s="302"/>
      <c r="HIY25" s="302"/>
      <c r="HIZ25" s="302"/>
      <c r="HJA25" s="302"/>
      <c r="HJB25" s="302"/>
      <c r="HJC25" s="302"/>
      <c r="HJD25" s="302"/>
      <c r="HJE25" s="302"/>
      <c r="HJF25" s="302"/>
      <c r="HJG25" s="302"/>
      <c r="HJH25" s="302"/>
      <c r="HJI25" s="302"/>
      <c r="HJJ25" s="302"/>
      <c r="HJK25" s="302"/>
      <c r="HJL25" s="302"/>
      <c r="HJM25" s="302"/>
      <c r="HJN25" s="302"/>
      <c r="HJO25" s="302"/>
      <c r="HJP25" s="302"/>
      <c r="HJQ25" s="302"/>
      <c r="HJR25" s="302"/>
      <c r="HJS25" s="302"/>
      <c r="HJT25" s="302"/>
      <c r="HJU25" s="302"/>
      <c r="HJV25" s="302"/>
      <c r="HJW25" s="302"/>
      <c r="HJX25" s="302"/>
      <c r="HJY25" s="302"/>
      <c r="HJZ25" s="302"/>
      <c r="HKA25" s="302"/>
      <c r="HKB25" s="302"/>
      <c r="HKC25" s="302"/>
      <c r="HKD25" s="302"/>
      <c r="HKE25" s="302"/>
      <c r="HKF25" s="302"/>
      <c r="HKG25" s="302"/>
      <c r="HKH25" s="302"/>
      <c r="HKI25" s="302"/>
      <c r="HKJ25" s="302"/>
      <c r="HKK25" s="302"/>
      <c r="HKL25" s="302"/>
      <c r="HKM25" s="302"/>
      <c r="HKN25" s="302"/>
      <c r="HKO25" s="302"/>
      <c r="HKP25" s="302"/>
      <c r="HKQ25" s="302"/>
      <c r="HKR25" s="302"/>
      <c r="HKS25" s="302"/>
      <c r="HKT25" s="302"/>
      <c r="HKU25" s="302"/>
      <c r="HKV25" s="302"/>
      <c r="HKW25" s="302"/>
      <c r="HKX25" s="302"/>
      <c r="HKY25" s="302"/>
      <c r="HKZ25" s="302"/>
      <c r="HLA25" s="302"/>
      <c r="HLB25" s="302"/>
      <c r="HLC25" s="302"/>
      <c r="HLD25" s="302"/>
      <c r="HLE25" s="302"/>
      <c r="HLF25" s="302"/>
      <c r="HLG25" s="302"/>
      <c r="HLH25" s="302"/>
      <c r="HLI25" s="302"/>
      <c r="HLJ25" s="302"/>
      <c r="HLK25" s="302"/>
      <c r="HLL25" s="302"/>
      <c r="HLM25" s="302"/>
      <c r="HLN25" s="302"/>
      <c r="HLO25" s="302"/>
      <c r="HLP25" s="302"/>
      <c r="HLQ25" s="302"/>
      <c r="HLR25" s="302"/>
      <c r="HLS25" s="302"/>
      <c r="HLT25" s="302"/>
      <c r="HLU25" s="302"/>
      <c r="HLV25" s="302"/>
      <c r="HLW25" s="302"/>
      <c r="HLX25" s="302"/>
      <c r="HLY25" s="302"/>
      <c r="HLZ25" s="302"/>
      <c r="HMA25" s="302"/>
      <c r="HMB25" s="302"/>
      <c r="HMC25" s="302"/>
      <c r="HMD25" s="302"/>
      <c r="HME25" s="302"/>
      <c r="HMF25" s="302"/>
      <c r="HMG25" s="302"/>
      <c r="HMH25" s="302"/>
      <c r="HMI25" s="302"/>
      <c r="HMJ25" s="302"/>
      <c r="HMK25" s="302"/>
      <c r="HML25" s="302"/>
      <c r="HMM25" s="302"/>
      <c r="HMN25" s="302"/>
      <c r="HMO25" s="302"/>
      <c r="HMP25" s="302"/>
      <c r="HMQ25" s="302"/>
      <c r="HMR25" s="302"/>
      <c r="HMS25" s="302"/>
      <c r="HMT25" s="302"/>
      <c r="HMU25" s="302"/>
      <c r="HMV25" s="302"/>
      <c r="HMW25" s="302"/>
      <c r="HMX25" s="302"/>
      <c r="HMY25" s="302"/>
      <c r="HMZ25" s="302"/>
      <c r="HNA25" s="302"/>
      <c r="HNB25" s="302"/>
      <c r="HNC25" s="302"/>
      <c r="HND25" s="302"/>
      <c r="HNE25" s="302"/>
      <c r="HNF25" s="302"/>
      <c r="HNG25" s="302"/>
      <c r="HNH25" s="302"/>
      <c r="HNI25" s="302"/>
      <c r="HNJ25" s="302"/>
      <c r="HNK25" s="302"/>
      <c r="HNL25" s="302"/>
      <c r="HNM25" s="302"/>
      <c r="HNN25" s="302"/>
      <c r="HNO25" s="302"/>
      <c r="HNP25" s="302"/>
      <c r="HNQ25" s="302"/>
      <c r="HNR25" s="302"/>
      <c r="HNS25" s="302"/>
      <c r="HNT25" s="302"/>
      <c r="HNU25" s="302"/>
      <c r="HNV25" s="302"/>
      <c r="HNW25" s="302"/>
      <c r="HNX25" s="302"/>
      <c r="HNY25" s="302"/>
      <c r="HNZ25" s="302"/>
      <c r="HOA25" s="302"/>
      <c r="HOB25" s="302"/>
      <c r="HOC25" s="302"/>
      <c r="HOD25" s="302"/>
      <c r="HOE25" s="302"/>
      <c r="HOF25" s="302"/>
      <c r="HOG25" s="302"/>
      <c r="HOH25" s="302"/>
      <c r="HOI25" s="302"/>
      <c r="HOJ25" s="302"/>
      <c r="HOK25" s="302"/>
      <c r="HOL25" s="302"/>
      <c r="HOM25" s="302"/>
      <c r="HON25" s="302"/>
      <c r="HOO25" s="302"/>
      <c r="HOP25" s="302"/>
      <c r="HOQ25" s="302"/>
      <c r="HOR25" s="302"/>
      <c r="HOS25" s="302"/>
      <c r="HOT25" s="302"/>
      <c r="HOU25" s="302"/>
      <c r="HOV25" s="302"/>
      <c r="HOW25" s="302"/>
      <c r="HOX25" s="302"/>
      <c r="HOY25" s="302"/>
      <c r="HOZ25" s="302"/>
      <c r="HPA25" s="302"/>
      <c r="HPB25" s="302"/>
      <c r="HPC25" s="302"/>
      <c r="HPD25" s="302"/>
      <c r="HPE25" s="302"/>
      <c r="HPF25" s="302"/>
      <c r="HPG25" s="302"/>
      <c r="HPH25" s="302"/>
      <c r="HPI25" s="302"/>
      <c r="HPJ25" s="302"/>
      <c r="HPK25" s="302"/>
      <c r="HPL25" s="302"/>
      <c r="HPM25" s="302"/>
      <c r="HPN25" s="302"/>
      <c r="HPO25" s="302"/>
      <c r="HPP25" s="302"/>
      <c r="HPQ25" s="302"/>
      <c r="HPR25" s="302"/>
      <c r="HPS25" s="302"/>
      <c r="HPT25" s="302"/>
      <c r="HPU25" s="302"/>
      <c r="HPV25" s="302"/>
      <c r="HPW25" s="302"/>
      <c r="HPX25" s="302"/>
      <c r="HPY25" s="302"/>
      <c r="HPZ25" s="302"/>
      <c r="HQA25" s="302"/>
      <c r="HQB25" s="302"/>
      <c r="HQC25" s="302"/>
      <c r="HQD25" s="302"/>
      <c r="HQE25" s="302"/>
      <c r="HQF25" s="302"/>
      <c r="HQG25" s="302"/>
      <c r="HQH25" s="302"/>
      <c r="HQI25" s="302"/>
      <c r="HQJ25" s="302"/>
      <c r="HQK25" s="302"/>
      <c r="HQL25" s="302"/>
      <c r="HQM25" s="302"/>
      <c r="HQN25" s="302"/>
      <c r="HQO25" s="302"/>
      <c r="HQP25" s="302"/>
      <c r="HQQ25" s="302"/>
      <c r="HQR25" s="302"/>
      <c r="HQS25" s="302"/>
      <c r="HQT25" s="302"/>
      <c r="HQU25" s="302"/>
      <c r="HQV25" s="302"/>
      <c r="HQW25" s="302"/>
      <c r="HQX25" s="302"/>
      <c r="HQY25" s="302"/>
      <c r="HQZ25" s="302"/>
      <c r="HRA25" s="302"/>
      <c r="HRB25" s="302"/>
      <c r="HRC25" s="302"/>
      <c r="HRD25" s="302"/>
      <c r="HRE25" s="302"/>
      <c r="HRF25" s="302"/>
      <c r="HRG25" s="302"/>
      <c r="HRH25" s="302"/>
      <c r="HRI25" s="302"/>
      <c r="HRJ25" s="302"/>
      <c r="HRK25" s="302"/>
      <c r="HRL25" s="302"/>
      <c r="HRM25" s="302"/>
      <c r="HRN25" s="302"/>
      <c r="HRO25" s="302"/>
      <c r="HRP25" s="302"/>
      <c r="HRQ25" s="302"/>
      <c r="HRR25" s="302"/>
      <c r="HRS25" s="302"/>
      <c r="HRT25" s="302"/>
      <c r="HRU25" s="302"/>
      <c r="HRV25" s="302"/>
      <c r="HRW25" s="302"/>
      <c r="HRX25" s="302"/>
      <c r="HRY25" s="302"/>
      <c r="HRZ25" s="302"/>
      <c r="HSA25" s="302"/>
      <c r="HSB25" s="302"/>
      <c r="HSC25" s="302"/>
      <c r="HSD25" s="302"/>
      <c r="HSE25" s="302"/>
      <c r="HSF25" s="302"/>
      <c r="HSG25" s="302"/>
      <c r="HSH25" s="302"/>
      <c r="HSI25" s="302"/>
      <c r="HSJ25" s="302"/>
      <c r="HSK25" s="302"/>
      <c r="HSL25" s="302"/>
      <c r="HSM25" s="302"/>
      <c r="HSN25" s="302"/>
      <c r="HSO25" s="302"/>
      <c r="HSP25" s="302"/>
      <c r="HSQ25" s="302"/>
      <c r="HSR25" s="302"/>
      <c r="HSS25" s="302"/>
      <c r="HST25" s="302"/>
      <c r="HSU25" s="302"/>
      <c r="HSV25" s="302"/>
      <c r="HSW25" s="302"/>
      <c r="HSX25" s="302"/>
      <c r="HSY25" s="302"/>
      <c r="HSZ25" s="302"/>
      <c r="HTA25" s="302"/>
      <c r="HTB25" s="302"/>
      <c r="HTC25" s="302"/>
      <c r="HTD25" s="302"/>
      <c r="HTE25" s="302"/>
      <c r="HTF25" s="302"/>
      <c r="HTG25" s="302"/>
      <c r="HTH25" s="302"/>
      <c r="HTI25" s="302"/>
      <c r="HTJ25" s="302"/>
      <c r="HTK25" s="302"/>
      <c r="HTL25" s="302"/>
      <c r="HTM25" s="302"/>
      <c r="HTN25" s="302"/>
      <c r="HTO25" s="302"/>
      <c r="HTP25" s="302"/>
      <c r="HTQ25" s="302"/>
      <c r="HTR25" s="302"/>
      <c r="HTS25" s="302"/>
      <c r="HTT25" s="302"/>
      <c r="HTU25" s="302"/>
      <c r="HTV25" s="302"/>
      <c r="HTW25" s="302"/>
      <c r="HTX25" s="302"/>
      <c r="HTY25" s="302"/>
      <c r="HTZ25" s="302"/>
      <c r="HUA25" s="302"/>
      <c r="HUB25" s="302"/>
      <c r="HUC25" s="302"/>
      <c r="HUD25" s="302"/>
      <c r="HUE25" s="302"/>
      <c r="HUF25" s="302"/>
      <c r="HUG25" s="302"/>
      <c r="HUH25" s="302"/>
      <c r="HUI25" s="302"/>
      <c r="HUJ25" s="302"/>
      <c r="HUK25" s="302"/>
      <c r="HUL25" s="302"/>
      <c r="HUM25" s="302"/>
      <c r="HUN25" s="302"/>
      <c r="HUO25" s="302"/>
      <c r="HUP25" s="302"/>
      <c r="HUQ25" s="302"/>
      <c r="HUR25" s="302"/>
      <c r="HUS25" s="302"/>
      <c r="HUT25" s="302"/>
      <c r="HUU25" s="302"/>
      <c r="HUV25" s="302"/>
      <c r="HUW25" s="302"/>
      <c r="HUX25" s="302"/>
      <c r="HUY25" s="302"/>
      <c r="HUZ25" s="302"/>
      <c r="HVA25" s="302"/>
      <c r="HVB25" s="302"/>
      <c r="HVC25" s="302"/>
      <c r="HVD25" s="302"/>
      <c r="HVE25" s="302"/>
      <c r="HVF25" s="302"/>
      <c r="HVG25" s="302"/>
      <c r="HVH25" s="302"/>
      <c r="HVI25" s="302"/>
      <c r="HVJ25" s="302"/>
      <c r="HVK25" s="302"/>
      <c r="HVL25" s="302"/>
      <c r="HVM25" s="302"/>
      <c r="HVN25" s="302"/>
      <c r="HVO25" s="302"/>
      <c r="HVP25" s="302"/>
      <c r="HVQ25" s="302"/>
      <c r="HVR25" s="302"/>
      <c r="HVS25" s="302"/>
      <c r="HVT25" s="302"/>
      <c r="HVU25" s="302"/>
      <c r="HVV25" s="302"/>
      <c r="HVW25" s="302"/>
      <c r="HVX25" s="302"/>
      <c r="HVY25" s="302"/>
      <c r="HVZ25" s="302"/>
      <c r="HWA25" s="302"/>
      <c r="HWB25" s="302"/>
      <c r="HWC25" s="302"/>
      <c r="HWD25" s="302"/>
      <c r="HWE25" s="302"/>
      <c r="HWF25" s="302"/>
      <c r="HWG25" s="302"/>
      <c r="HWH25" s="302"/>
      <c r="HWI25" s="302"/>
      <c r="HWJ25" s="302"/>
      <c r="HWK25" s="302"/>
      <c r="HWL25" s="302"/>
      <c r="HWM25" s="302"/>
      <c r="HWN25" s="302"/>
      <c r="HWO25" s="302"/>
      <c r="HWP25" s="302"/>
      <c r="HWQ25" s="302"/>
      <c r="HWR25" s="302"/>
      <c r="HWS25" s="302"/>
      <c r="HWT25" s="302"/>
      <c r="HWU25" s="302"/>
      <c r="HWV25" s="302"/>
      <c r="HWW25" s="302"/>
      <c r="HWX25" s="302"/>
      <c r="HWY25" s="302"/>
      <c r="HWZ25" s="302"/>
      <c r="HXA25" s="302"/>
      <c r="HXB25" s="302"/>
      <c r="HXC25" s="302"/>
      <c r="HXD25" s="302"/>
      <c r="HXE25" s="302"/>
      <c r="HXF25" s="302"/>
      <c r="HXG25" s="302"/>
      <c r="HXH25" s="302"/>
      <c r="HXI25" s="302"/>
      <c r="HXJ25" s="302"/>
      <c r="HXK25" s="302"/>
      <c r="HXL25" s="302"/>
      <c r="HXM25" s="302"/>
      <c r="HXN25" s="302"/>
      <c r="HXO25" s="302"/>
      <c r="HXP25" s="302"/>
      <c r="HXQ25" s="302"/>
      <c r="HXR25" s="302"/>
      <c r="HXS25" s="302"/>
      <c r="HXT25" s="302"/>
      <c r="HXU25" s="302"/>
      <c r="HXV25" s="302"/>
      <c r="HXW25" s="302"/>
      <c r="HXX25" s="302"/>
      <c r="HXY25" s="302"/>
      <c r="HXZ25" s="302"/>
      <c r="HYA25" s="302"/>
      <c r="HYB25" s="302"/>
      <c r="HYC25" s="302"/>
      <c r="HYD25" s="302"/>
      <c r="HYE25" s="302"/>
      <c r="HYF25" s="302"/>
      <c r="HYG25" s="302"/>
      <c r="HYH25" s="302"/>
      <c r="HYI25" s="302"/>
      <c r="HYJ25" s="302"/>
      <c r="HYK25" s="302"/>
      <c r="HYL25" s="302"/>
      <c r="HYM25" s="302"/>
      <c r="HYN25" s="302"/>
      <c r="HYO25" s="302"/>
      <c r="HYP25" s="302"/>
      <c r="HYQ25" s="302"/>
      <c r="HYR25" s="302"/>
      <c r="HYS25" s="302"/>
      <c r="HYT25" s="302"/>
      <c r="HYU25" s="302"/>
      <c r="HYV25" s="302"/>
      <c r="HYW25" s="302"/>
      <c r="HYX25" s="302"/>
      <c r="HYY25" s="302"/>
      <c r="HYZ25" s="302"/>
      <c r="HZA25" s="302"/>
      <c r="HZB25" s="302"/>
      <c r="HZC25" s="302"/>
      <c r="HZD25" s="302"/>
      <c r="HZE25" s="302"/>
      <c r="HZF25" s="302"/>
      <c r="HZG25" s="302"/>
      <c r="HZH25" s="302"/>
      <c r="HZI25" s="302"/>
      <c r="HZJ25" s="302"/>
      <c r="HZK25" s="302"/>
      <c r="HZL25" s="302"/>
      <c r="HZM25" s="302"/>
      <c r="HZN25" s="302"/>
      <c r="HZO25" s="302"/>
      <c r="HZP25" s="302"/>
      <c r="HZQ25" s="302"/>
      <c r="HZR25" s="302"/>
      <c r="HZS25" s="302"/>
      <c r="HZT25" s="302"/>
      <c r="HZU25" s="302"/>
      <c r="HZV25" s="302"/>
      <c r="HZW25" s="302"/>
      <c r="HZX25" s="302"/>
      <c r="HZY25" s="302"/>
      <c r="HZZ25" s="302"/>
      <c r="IAA25" s="302"/>
      <c r="IAB25" s="302"/>
      <c r="IAC25" s="302"/>
      <c r="IAD25" s="302"/>
      <c r="IAE25" s="302"/>
      <c r="IAF25" s="302"/>
      <c r="IAG25" s="302"/>
      <c r="IAH25" s="302"/>
      <c r="IAI25" s="302"/>
      <c r="IAJ25" s="302"/>
      <c r="IAK25" s="302"/>
      <c r="IAL25" s="302"/>
      <c r="IAM25" s="302"/>
      <c r="IAN25" s="302"/>
      <c r="IAO25" s="302"/>
      <c r="IAP25" s="302"/>
      <c r="IAQ25" s="302"/>
      <c r="IAR25" s="302"/>
      <c r="IAS25" s="302"/>
      <c r="IAT25" s="302"/>
      <c r="IAU25" s="302"/>
      <c r="IAV25" s="302"/>
      <c r="IAW25" s="302"/>
      <c r="IAX25" s="302"/>
      <c r="IAY25" s="302"/>
      <c r="IAZ25" s="302"/>
      <c r="IBA25" s="302"/>
      <c r="IBB25" s="302"/>
      <c r="IBC25" s="302"/>
      <c r="IBD25" s="302"/>
      <c r="IBE25" s="302"/>
      <c r="IBF25" s="302"/>
      <c r="IBG25" s="302"/>
      <c r="IBH25" s="302"/>
      <c r="IBI25" s="302"/>
      <c r="IBJ25" s="302"/>
      <c r="IBK25" s="302"/>
      <c r="IBL25" s="302"/>
      <c r="IBM25" s="302"/>
      <c r="IBN25" s="302"/>
      <c r="IBO25" s="302"/>
      <c r="IBP25" s="302"/>
      <c r="IBQ25" s="302"/>
      <c r="IBR25" s="302"/>
      <c r="IBS25" s="302"/>
      <c r="IBT25" s="302"/>
      <c r="IBU25" s="302"/>
      <c r="IBV25" s="302"/>
      <c r="IBW25" s="302"/>
      <c r="IBX25" s="302"/>
      <c r="IBY25" s="302"/>
      <c r="IBZ25" s="302"/>
      <c r="ICA25" s="302"/>
      <c r="ICB25" s="302"/>
      <c r="ICC25" s="302"/>
      <c r="ICD25" s="302"/>
      <c r="ICE25" s="302"/>
      <c r="ICF25" s="302"/>
      <c r="ICG25" s="302"/>
      <c r="ICH25" s="302"/>
      <c r="ICI25" s="302"/>
      <c r="ICJ25" s="302"/>
      <c r="ICK25" s="302"/>
      <c r="ICL25" s="302"/>
      <c r="ICM25" s="302"/>
      <c r="ICN25" s="302"/>
      <c r="ICO25" s="302"/>
      <c r="ICP25" s="302"/>
      <c r="ICQ25" s="302"/>
      <c r="ICR25" s="302"/>
      <c r="ICS25" s="302"/>
      <c r="ICT25" s="302"/>
      <c r="ICU25" s="302"/>
      <c r="ICV25" s="302"/>
      <c r="ICW25" s="302"/>
      <c r="ICX25" s="302"/>
      <c r="ICY25" s="302"/>
      <c r="ICZ25" s="302"/>
      <c r="IDA25" s="302"/>
      <c r="IDB25" s="302"/>
      <c r="IDC25" s="302"/>
      <c r="IDD25" s="302"/>
      <c r="IDE25" s="302"/>
      <c r="IDF25" s="302"/>
      <c r="IDG25" s="302"/>
      <c r="IDH25" s="302"/>
      <c r="IDI25" s="302"/>
      <c r="IDJ25" s="302"/>
      <c r="IDK25" s="302"/>
      <c r="IDL25" s="302"/>
      <c r="IDM25" s="302"/>
      <c r="IDN25" s="302"/>
      <c r="IDO25" s="302"/>
      <c r="IDP25" s="302"/>
      <c r="IDQ25" s="302"/>
      <c r="IDR25" s="302"/>
      <c r="IDS25" s="302"/>
      <c r="IDT25" s="302"/>
      <c r="IDU25" s="302"/>
      <c r="IDV25" s="302"/>
      <c r="IDW25" s="302"/>
      <c r="IDX25" s="302"/>
      <c r="IDY25" s="302"/>
      <c r="IDZ25" s="302"/>
      <c r="IEA25" s="302"/>
      <c r="IEB25" s="302"/>
      <c r="IEC25" s="302"/>
      <c r="IED25" s="302"/>
      <c r="IEE25" s="302"/>
      <c r="IEF25" s="302"/>
      <c r="IEG25" s="302"/>
      <c r="IEH25" s="302"/>
      <c r="IEI25" s="302"/>
      <c r="IEJ25" s="302"/>
      <c r="IEK25" s="302"/>
      <c r="IEL25" s="302"/>
      <c r="IEM25" s="302"/>
      <c r="IEN25" s="302"/>
      <c r="IEO25" s="302"/>
      <c r="IEP25" s="302"/>
      <c r="IEQ25" s="302"/>
      <c r="IER25" s="302"/>
      <c r="IES25" s="302"/>
      <c r="IET25" s="302"/>
      <c r="IEU25" s="302"/>
      <c r="IEV25" s="302"/>
      <c r="IEW25" s="302"/>
      <c r="IEX25" s="302"/>
      <c r="IEY25" s="302"/>
      <c r="IEZ25" s="302"/>
      <c r="IFA25" s="302"/>
      <c r="IFB25" s="302"/>
      <c r="IFC25" s="302"/>
      <c r="IFD25" s="302"/>
      <c r="IFE25" s="302"/>
      <c r="IFF25" s="302"/>
      <c r="IFG25" s="302"/>
      <c r="IFH25" s="302"/>
      <c r="IFI25" s="302"/>
      <c r="IFJ25" s="302"/>
      <c r="IFK25" s="302"/>
      <c r="IFL25" s="302"/>
      <c r="IFM25" s="302"/>
      <c r="IFN25" s="302"/>
      <c r="IFO25" s="302"/>
      <c r="IFP25" s="302"/>
      <c r="IFQ25" s="302"/>
      <c r="IFR25" s="302"/>
      <c r="IFS25" s="302"/>
      <c r="IFT25" s="302"/>
      <c r="IFU25" s="302"/>
      <c r="IFV25" s="302"/>
      <c r="IFW25" s="302"/>
      <c r="IFX25" s="302"/>
      <c r="IFY25" s="302"/>
      <c r="IFZ25" s="302"/>
      <c r="IGA25" s="302"/>
      <c r="IGB25" s="302"/>
      <c r="IGC25" s="302"/>
      <c r="IGD25" s="302"/>
      <c r="IGE25" s="302"/>
      <c r="IGF25" s="302"/>
      <c r="IGG25" s="302"/>
      <c r="IGH25" s="302"/>
      <c r="IGI25" s="302"/>
      <c r="IGJ25" s="302"/>
      <c r="IGK25" s="302"/>
      <c r="IGL25" s="302"/>
      <c r="IGM25" s="302"/>
      <c r="IGN25" s="302"/>
      <c r="IGO25" s="302"/>
      <c r="IGP25" s="302"/>
      <c r="IGQ25" s="302"/>
      <c r="IGR25" s="302"/>
      <c r="IGS25" s="302"/>
      <c r="IGT25" s="302"/>
      <c r="IGU25" s="302"/>
      <c r="IGV25" s="302"/>
      <c r="IGW25" s="302"/>
      <c r="IGX25" s="302"/>
      <c r="IGY25" s="302"/>
      <c r="IGZ25" s="302"/>
      <c r="IHA25" s="302"/>
      <c r="IHB25" s="302"/>
      <c r="IHC25" s="302"/>
      <c r="IHD25" s="302"/>
      <c r="IHE25" s="302"/>
      <c r="IHF25" s="302"/>
      <c r="IHG25" s="302"/>
      <c r="IHH25" s="302"/>
      <c r="IHI25" s="302"/>
      <c r="IHJ25" s="302"/>
      <c r="IHK25" s="302"/>
      <c r="IHL25" s="302"/>
      <c r="IHM25" s="302"/>
      <c r="IHN25" s="302"/>
      <c r="IHO25" s="302"/>
      <c r="IHP25" s="302"/>
      <c r="IHQ25" s="302"/>
      <c r="IHR25" s="302"/>
      <c r="IHS25" s="302"/>
      <c r="IHT25" s="302"/>
      <c r="IHU25" s="302"/>
      <c r="IHV25" s="302"/>
      <c r="IHW25" s="302"/>
      <c r="IHX25" s="302"/>
      <c r="IHY25" s="302"/>
      <c r="IHZ25" s="302"/>
      <c r="IIA25" s="302"/>
      <c r="IIB25" s="302"/>
      <c r="IIC25" s="302"/>
      <c r="IID25" s="302"/>
      <c r="IIE25" s="302"/>
      <c r="IIF25" s="302"/>
      <c r="IIG25" s="302"/>
      <c r="IIH25" s="302"/>
      <c r="III25" s="302"/>
      <c r="IIJ25" s="302"/>
      <c r="IIK25" s="302"/>
      <c r="IIL25" s="302"/>
      <c r="IIM25" s="302"/>
      <c r="IIN25" s="302"/>
      <c r="IIO25" s="302"/>
      <c r="IIP25" s="302"/>
      <c r="IIQ25" s="302"/>
      <c r="IIR25" s="302"/>
      <c r="IIS25" s="302"/>
      <c r="IIT25" s="302"/>
      <c r="IIU25" s="302"/>
      <c r="IIV25" s="302"/>
      <c r="IIW25" s="302"/>
      <c r="IIX25" s="302"/>
      <c r="IIY25" s="302"/>
      <c r="IIZ25" s="302"/>
      <c r="IJA25" s="302"/>
      <c r="IJB25" s="302"/>
      <c r="IJC25" s="302"/>
      <c r="IJD25" s="302"/>
      <c r="IJE25" s="302"/>
      <c r="IJF25" s="302"/>
      <c r="IJG25" s="302"/>
      <c r="IJH25" s="302"/>
      <c r="IJI25" s="302"/>
      <c r="IJJ25" s="302"/>
      <c r="IJK25" s="302"/>
      <c r="IJL25" s="302"/>
      <c r="IJM25" s="302"/>
      <c r="IJN25" s="302"/>
      <c r="IJO25" s="302"/>
      <c r="IJP25" s="302"/>
      <c r="IJQ25" s="302"/>
      <c r="IJR25" s="302"/>
      <c r="IJS25" s="302"/>
      <c r="IJT25" s="302"/>
      <c r="IJU25" s="302"/>
      <c r="IJV25" s="302"/>
      <c r="IJW25" s="302"/>
      <c r="IJX25" s="302"/>
      <c r="IJY25" s="302"/>
      <c r="IJZ25" s="302"/>
      <c r="IKA25" s="302"/>
      <c r="IKB25" s="302"/>
      <c r="IKC25" s="302"/>
      <c r="IKD25" s="302"/>
      <c r="IKE25" s="302"/>
      <c r="IKF25" s="302"/>
      <c r="IKG25" s="302"/>
      <c r="IKH25" s="302"/>
      <c r="IKI25" s="302"/>
      <c r="IKJ25" s="302"/>
      <c r="IKK25" s="302"/>
      <c r="IKL25" s="302"/>
      <c r="IKM25" s="302"/>
      <c r="IKN25" s="302"/>
      <c r="IKO25" s="302"/>
      <c r="IKP25" s="302"/>
      <c r="IKQ25" s="302"/>
      <c r="IKR25" s="302"/>
      <c r="IKS25" s="302"/>
      <c r="IKT25" s="302"/>
      <c r="IKU25" s="302"/>
      <c r="IKV25" s="302"/>
      <c r="IKW25" s="302"/>
      <c r="IKX25" s="302"/>
      <c r="IKY25" s="302"/>
      <c r="IKZ25" s="302"/>
      <c r="ILA25" s="302"/>
      <c r="ILB25" s="302"/>
      <c r="ILC25" s="302"/>
      <c r="ILD25" s="302"/>
      <c r="ILE25" s="302"/>
      <c r="ILF25" s="302"/>
      <c r="ILG25" s="302"/>
      <c r="ILH25" s="302"/>
      <c r="ILI25" s="302"/>
      <c r="ILJ25" s="302"/>
      <c r="ILK25" s="302"/>
      <c r="ILL25" s="302"/>
      <c r="ILM25" s="302"/>
      <c r="ILN25" s="302"/>
      <c r="ILO25" s="302"/>
      <c r="ILP25" s="302"/>
      <c r="ILQ25" s="302"/>
      <c r="ILR25" s="302"/>
      <c r="ILS25" s="302"/>
      <c r="ILT25" s="302"/>
      <c r="ILU25" s="302"/>
      <c r="ILV25" s="302"/>
      <c r="ILW25" s="302"/>
      <c r="ILX25" s="302"/>
      <c r="ILY25" s="302"/>
      <c r="ILZ25" s="302"/>
      <c r="IMA25" s="302"/>
      <c r="IMB25" s="302"/>
      <c r="IMC25" s="302"/>
      <c r="IMD25" s="302"/>
      <c r="IME25" s="302"/>
      <c r="IMF25" s="302"/>
      <c r="IMG25" s="302"/>
      <c r="IMH25" s="302"/>
      <c r="IMI25" s="302"/>
      <c r="IMJ25" s="302"/>
      <c r="IMK25" s="302"/>
      <c r="IML25" s="302"/>
      <c r="IMM25" s="302"/>
      <c r="IMN25" s="302"/>
      <c r="IMO25" s="302"/>
      <c r="IMP25" s="302"/>
      <c r="IMQ25" s="302"/>
      <c r="IMR25" s="302"/>
      <c r="IMS25" s="302"/>
      <c r="IMT25" s="302"/>
      <c r="IMU25" s="302"/>
      <c r="IMV25" s="302"/>
      <c r="IMW25" s="302"/>
      <c r="IMX25" s="302"/>
      <c r="IMY25" s="302"/>
      <c r="IMZ25" s="302"/>
      <c r="INA25" s="302"/>
      <c r="INB25" s="302"/>
      <c r="INC25" s="302"/>
      <c r="IND25" s="302"/>
      <c r="INE25" s="302"/>
      <c r="INF25" s="302"/>
      <c r="ING25" s="302"/>
      <c r="INH25" s="302"/>
      <c r="INI25" s="302"/>
      <c r="INJ25" s="302"/>
      <c r="INK25" s="302"/>
      <c r="INL25" s="302"/>
      <c r="INM25" s="302"/>
      <c r="INN25" s="302"/>
      <c r="INO25" s="302"/>
      <c r="INP25" s="302"/>
      <c r="INQ25" s="302"/>
      <c r="INR25" s="302"/>
      <c r="INS25" s="302"/>
      <c r="INT25" s="302"/>
      <c r="INU25" s="302"/>
      <c r="INV25" s="302"/>
      <c r="INW25" s="302"/>
      <c r="INX25" s="302"/>
      <c r="INY25" s="302"/>
      <c r="INZ25" s="302"/>
      <c r="IOA25" s="302"/>
      <c r="IOB25" s="302"/>
      <c r="IOC25" s="302"/>
      <c r="IOD25" s="302"/>
      <c r="IOE25" s="302"/>
      <c r="IOF25" s="302"/>
      <c r="IOG25" s="302"/>
      <c r="IOH25" s="302"/>
      <c r="IOI25" s="302"/>
      <c r="IOJ25" s="302"/>
      <c r="IOK25" s="302"/>
      <c r="IOL25" s="302"/>
      <c r="IOM25" s="302"/>
      <c r="ION25" s="302"/>
      <c r="IOO25" s="302"/>
      <c r="IOP25" s="302"/>
      <c r="IOQ25" s="302"/>
      <c r="IOR25" s="302"/>
      <c r="IOS25" s="302"/>
      <c r="IOT25" s="302"/>
      <c r="IOU25" s="302"/>
      <c r="IOV25" s="302"/>
      <c r="IOW25" s="302"/>
      <c r="IOX25" s="302"/>
      <c r="IOY25" s="302"/>
      <c r="IOZ25" s="302"/>
      <c r="IPA25" s="302"/>
      <c r="IPB25" s="302"/>
      <c r="IPC25" s="302"/>
      <c r="IPD25" s="302"/>
      <c r="IPE25" s="302"/>
      <c r="IPF25" s="302"/>
      <c r="IPG25" s="302"/>
      <c r="IPH25" s="302"/>
      <c r="IPI25" s="302"/>
      <c r="IPJ25" s="302"/>
      <c r="IPK25" s="302"/>
      <c r="IPL25" s="302"/>
      <c r="IPM25" s="302"/>
      <c r="IPN25" s="302"/>
      <c r="IPO25" s="302"/>
      <c r="IPP25" s="302"/>
      <c r="IPQ25" s="302"/>
      <c r="IPR25" s="302"/>
      <c r="IPS25" s="302"/>
      <c r="IPT25" s="302"/>
      <c r="IPU25" s="302"/>
      <c r="IPV25" s="302"/>
      <c r="IPW25" s="302"/>
      <c r="IPX25" s="302"/>
      <c r="IPY25" s="302"/>
      <c r="IPZ25" s="302"/>
      <c r="IQA25" s="302"/>
      <c r="IQB25" s="302"/>
      <c r="IQC25" s="302"/>
      <c r="IQD25" s="302"/>
      <c r="IQE25" s="302"/>
      <c r="IQF25" s="302"/>
      <c r="IQG25" s="302"/>
      <c r="IQH25" s="302"/>
      <c r="IQI25" s="302"/>
      <c r="IQJ25" s="302"/>
      <c r="IQK25" s="302"/>
      <c r="IQL25" s="302"/>
      <c r="IQM25" s="302"/>
      <c r="IQN25" s="302"/>
      <c r="IQO25" s="302"/>
      <c r="IQP25" s="302"/>
      <c r="IQQ25" s="302"/>
      <c r="IQR25" s="302"/>
      <c r="IQS25" s="302"/>
      <c r="IQT25" s="302"/>
      <c r="IQU25" s="302"/>
      <c r="IQV25" s="302"/>
      <c r="IQW25" s="302"/>
      <c r="IQX25" s="302"/>
      <c r="IQY25" s="302"/>
      <c r="IQZ25" s="302"/>
      <c r="IRA25" s="302"/>
      <c r="IRB25" s="302"/>
      <c r="IRC25" s="302"/>
      <c r="IRD25" s="302"/>
      <c r="IRE25" s="302"/>
      <c r="IRF25" s="302"/>
      <c r="IRG25" s="302"/>
      <c r="IRH25" s="302"/>
      <c r="IRI25" s="302"/>
      <c r="IRJ25" s="302"/>
      <c r="IRK25" s="302"/>
      <c r="IRL25" s="302"/>
      <c r="IRM25" s="302"/>
      <c r="IRN25" s="302"/>
      <c r="IRO25" s="302"/>
      <c r="IRP25" s="302"/>
      <c r="IRQ25" s="302"/>
      <c r="IRR25" s="302"/>
      <c r="IRS25" s="302"/>
      <c r="IRT25" s="302"/>
      <c r="IRU25" s="302"/>
      <c r="IRV25" s="302"/>
      <c r="IRW25" s="302"/>
      <c r="IRX25" s="302"/>
      <c r="IRY25" s="302"/>
      <c r="IRZ25" s="302"/>
      <c r="ISA25" s="302"/>
      <c r="ISB25" s="302"/>
      <c r="ISC25" s="302"/>
      <c r="ISD25" s="302"/>
      <c r="ISE25" s="302"/>
      <c r="ISF25" s="302"/>
      <c r="ISG25" s="302"/>
      <c r="ISH25" s="302"/>
      <c r="ISI25" s="302"/>
      <c r="ISJ25" s="302"/>
      <c r="ISK25" s="302"/>
      <c r="ISL25" s="302"/>
      <c r="ISM25" s="302"/>
      <c r="ISN25" s="302"/>
      <c r="ISO25" s="302"/>
      <c r="ISP25" s="302"/>
      <c r="ISQ25" s="302"/>
      <c r="ISR25" s="302"/>
      <c r="ISS25" s="302"/>
      <c r="IST25" s="302"/>
      <c r="ISU25" s="302"/>
      <c r="ISV25" s="302"/>
      <c r="ISW25" s="302"/>
      <c r="ISX25" s="302"/>
      <c r="ISY25" s="302"/>
      <c r="ISZ25" s="302"/>
      <c r="ITA25" s="302"/>
      <c r="ITB25" s="302"/>
      <c r="ITC25" s="302"/>
      <c r="ITD25" s="302"/>
      <c r="ITE25" s="302"/>
      <c r="ITF25" s="302"/>
      <c r="ITG25" s="302"/>
      <c r="ITH25" s="302"/>
      <c r="ITI25" s="302"/>
      <c r="ITJ25" s="302"/>
      <c r="ITK25" s="302"/>
      <c r="ITL25" s="302"/>
      <c r="ITM25" s="302"/>
      <c r="ITN25" s="302"/>
      <c r="ITO25" s="302"/>
      <c r="ITP25" s="302"/>
      <c r="ITQ25" s="302"/>
      <c r="ITR25" s="302"/>
      <c r="ITS25" s="302"/>
      <c r="ITT25" s="302"/>
      <c r="ITU25" s="302"/>
      <c r="ITV25" s="302"/>
      <c r="ITW25" s="302"/>
      <c r="ITX25" s="302"/>
      <c r="ITY25" s="302"/>
      <c r="ITZ25" s="302"/>
      <c r="IUA25" s="302"/>
      <c r="IUB25" s="302"/>
      <c r="IUC25" s="302"/>
      <c r="IUD25" s="302"/>
      <c r="IUE25" s="302"/>
      <c r="IUF25" s="302"/>
      <c r="IUG25" s="302"/>
      <c r="IUH25" s="302"/>
      <c r="IUI25" s="302"/>
      <c r="IUJ25" s="302"/>
      <c r="IUK25" s="302"/>
      <c r="IUL25" s="302"/>
      <c r="IUM25" s="302"/>
      <c r="IUN25" s="302"/>
      <c r="IUO25" s="302"/>
      <c r="IUP25" s="302"/>
      <c r="IUQ25" s="302"/>
      <c r="IUR25" s="302"/>
      <c r="IUS25" s="302"/>
      <c r="IUT25" s="302"/>
      <c r="IUU25" s="302"/>
      <c r="IUV25" s="302"/>
      <c r="IUW25" s="302"/>
      <c r="IUX25" s="302"/>
      <c r="IUY25" s="302"/>
      <c r="IUZ25" s="302"/>
      <c r="IVA25" s="302"/>
      <c r="IVB25" s="302"/>
      <c r="IVC25" s="302"/>
      <c r="IVD25" s="302"/>
      <c r="IVE25" s="302"/>
      <c r="IVF25" s="302"/>
      <c r="IVG25" s="302"/>
      <c r="IVH25" s="302"/>
      <c r="IVI25" s="302"/>
      <c r="IVJ25" s="302"/>
      <c r="IVK25" s="302"/>
      <c r="IVL25" s="302"/>
      <c r="IVM25" s="302"/>
      <c r="IVN25" s="302"/>
      <c r="IVO25" s="302"/>
      <c r="IVP25" s="302"/>
      <c r="IVQ25" s="302"/>
      <c r="IVR25" s="302"/>
      <c r="IVS25" s="302"/>
      <c r="IVT25" s="302"/>
      <c r="IVU25" s="302"/>
      <c r="IVV25" s="302"/>
      <c r="IVW25" s="302"/>
      <c r="IVX25" s="302"/>
      <c r="IVY25" s="302"/>
      <c r="IVZ25" s="302"/>
      <c r="IWA25" s="302"/>
      <c r="IWB25" s="302"/>
      <c r="IWC25" s="302"/>
      <c r="IWD25" s="302"/>
      <c r="IWE25" s="302"/>
      <c r="IWF25" s="302"/>
      <c r="IWG25" s="302"/>
      <c r="IWH25" s="302"/>
      <c r="IWI25" s="302"/>
      <c r="IWJ25" s="302"/>
      <c r="IWK25" s="302"/>
      <c r="IWL25" s="302"/>
      <c r="IWM25" s="302"/>
      <c r="IWN25" s="302"/>
      <c r="IWO25" s="302"/>
      <c r="IWP25" s="302"/>
      <c r="IWQ25" s="302"/>
      <c r="IWR25" s="302"/>
      <c r="IWS25" s="302"/>
      <c r="IWT25" s="302"/>
      <c r="IWU25" s="302"/>
      <c r="IWV25" s="302"/>
      <c r="IWW25" s="302"/>
      <c r="IWX25" s="302"/>
      <c r="IWY25" s="302"/>
      <c r="IWZ25" s="302"/>
      <c r="IXA25" s="302"/>
      <c r="IXB25" s="302"/>
      <c r="IXC25" s="302"/>
      <c r="IXD25" s="302"/>
      <c r="IXE25" s="302"/>
      <c r="IXF25" s="302"/>
      <c r="IXG25" s="302"/>
      <c r="IXH25" s="302"/>
      <c r="IXI25" s="302"/>
      <c r="IXJ25" s="302"/>
      <c r="IXK25" s="302"/>
      <c r="IXL25" s="302"/>
      <c r="IXM25" s="302"/>
      <c r="IXN25" s="302"/>
      <c r="IXO25" s="302"/>
      <c r="IXP25" s="302"/>
      <c r="IXQ25" s="302"/>
      <c r="IXR25" s="302"/>
      <c r="IXS25" s="302"/>
      <c r="IXT25" s="302"/>
      <c r="IXU25" s="302"/>
      <c r="IXV25" s="302"/>
      <c r="IXW25" s="302"/>
      <c r="IXX25" s="302"/>
      <c r="IXY25" s="302"/>
      <c r="IXZ25" s="302"/>
      <c r="IYA25" s="302"/>
      <c r="IYB25" s="302"/>
      <c r="IYC25" s="302"/>
      <c r="IYD25" s="302"/>
      <c r="IYE25" s="302"/>
      <c r="IYF25" s="302"/>
      <c r="IYG25" s="302"/>
      <c r="IYH25" s="302"/>
      <c r="IYI25" s="302"/>
      <c r="IYJ25" s="302"/>
      <c r="IYK25" s="302"/>
      <c r="IYL25" s="302"/>
      <c r="IYM25" s="302"/>
      <c r="IYN25" s="302"/>
      <c r="IYO25" s="302"/>
      <c r="IYP25" s="302"/>
      <c r="IYQ25" s="302"/>
      <c r="IYR25" s="302"/>
      <c r="IYS25" s="302"/>
      <c r="IYT25" s="302"/>
      <c r="IYU25" s="302"/>
      <c r="IYV25" s="302"/>
      <c r="IYW25" s="302"/>
      <c r="IYX25" s="302"/>
      <c r="IYY25" s="302"/>
      <c r="IYZ25" s="302"/>
      <c r="IZA25" s="302"/>
      <c r="IZB25" s="302"/>
      <c r="IZC25" s="302"/>
      <c r="IZD25" s="302"/>
      <c r="IZE25" s="302"/>
      <c r="IZF25" s="302"/>
      <c r="IZG25" s="302"/>
      <c r="IZH25" s="302"/>
      <c r="IZI25" s="302"/>
      <c r="IZJ25" s="302"/>
      <c r="IZK25" s="302"/>
      <c r="IZL25" s="302"/>
      <c r="IZM25" s="302"/>
      <c r="IZN25" s="302"/>
      <c r="IZO25" s="302"/>
      <c r="IZP25" s="302"/>
      <c r="IZQ25" s="302"/>
      <c r="IZR25" s="302"/>
      <c r="IZS25" s="302"/>
      <c r="IZT25" s="302"/>
      <c r="IZU25" s="302"/>
      <c r="IZV25" s="302"/>
      <c r="IZW25" s="302"/>
      <c r="IZX25" s="302"/>
      <c r="IZY25" s="302"/>
      <c r="IZZ25" s="302"/>
      <c r="JAA25" s="302"/>
      <c r="JAB25" s="302"/>
      <c r="JAC25" s="302"/>
      <c r="JAD25" s="302"/>
      <c r="JAE25" s="302"/>
      <c r="JAF25" s="302"/>
      <c r="JAG25" s="302"/>
      <c r="JAH25" s="302"/>
      <c r="JAI25" s="302"/>
      <c r="JAJ25" s="302"/>
      <c r="JAK25" s="302"/>
      <c r="JAL25" s="302"/>
      <c r="JAM25" s="302"/>
      <c r="JAN25" s="302"/>
      <c r="JAO25" s="302"/>
      <c r="JAP25" s="302"/>
      <c r="JAQ25" s="302"/>
      <c r="JAR25" s="302"/>
      <c r="JAS25" s="302"/>
      <c r="JAT25" s="302"/>
      <c r="JAU25" s="302"/>
      <c r="JAV25" s="302"/>
      <c r="JAW25" s="302"/>
      <c r="JAX25" s="302"/>
      <c r="JAY25" s="302"/>
      <c r="JAZ25" s="302"/>
      <c r="JBA25" s="302"/>
      <c r="JBB25" s="302"/>
      <c r="JBC25" s="302"/>
      <c r="JBD25" s="302"/>
      <c r="JBE25" s="302"/>
      <c r="JBF25" s="302"/>
      <c r="JBG25" s="302"/>
      <c r="JBH25" s="302"/>
      <c r="JBI25" s="302"/>
      <c r="JBJ25" s="302"/>
      <c r="JBK25" s="302"/>
      <c r="JBL25" s="302"/>
      <c r="JBM25" s="302"/>
      <c r="JBN25" s="302"/>
      <c r="JBO25" s="302"/>
      <c r="JBP25" s="302"/>
      <c r="JBQ25" s="302"/>
      <c r="JBR25" s="302"/>
      <c r="JBS25" s="302"/>
      <c r="JBT25" s="302"/>
      <c r="JBU25" s="302"/>
      <c r="JBV25" s="302"/>
      <c r="JBW25" s="302"/>
      <c r="JBX25" s="302"/>
      <c r="JBY25" s="302"/>
      <c r="JBZ25" s="302"/>
      <c r="JCA25" s="302"/>
      <c r="JCB25" s="302"/>
      <c r="JCC25" s="302"/>
      <c r="JCD25" s="302"/>
      <c r="JCE25" s="302"/>
      <c r="JCF25" s="302"/>
      <c r="JCG25" s="302"/>
      <c r="JCH25" s="302"/>
      <c r="JCI25" s="302"/>
      <c r="JCJ25" s="302"/>
      <c r="JCK25" s="302"/>
      <c r="JCL25" s="302"/>
      <c r="JCM25" s="302"/>
      <c r="JCN25" s="302"/>
      <c r="JCO25" s="302"/>
      <c r="JCP25" s="302"/>
      <c r="JCQ25" s="302"/>
      <c r="JCR25" s="302"/>
      <c r="JCS25" s="302"/>
      <c r="JCT25" s="302"/>
      <c r="JCU25" s="302"/>
      <c r="JCV25" s="302"/>
      <c r="JCW25" s="302"/>
      <c r="JCX25" s="302"/>
      <c r="JCY25" s="302"/>
      <c r="JCZ25" s="302"/>
      <c r="JDA25" s="302"/>
      <c r="JDB25" s="302"/>
      <c r="JDC25" s="302"/>
      <c r="JDD25" s="302"/>
      <c r="JDE25" s="302"/>
      <c r="JDF25" s="302"/>
      <c r="JDG25" s="302"/>
      <c r="JDH25" s="302"/>
      <c r="JDI25" s="302"/>
      <c r="JDJ25" s="302"/>
      <c r="JDK25" s="302"/>
      <c r="JDL25" s="302"/>
      <c r="JDM25" s="302"/>
      <c r="JDN25" s="302"/>
      <c r="JDO25" s="302"/>
      <c r="JDP25" s="302"/>
      <c r="JDQ25" s="302"/>
      <c r="JDR25" s="302"/>
      <c r="JDS25" s="302"/>
      <c r="JDT25" s="302"/>
      <c r="JDU25" s="302"/>
      <c r="JDV25" s="302"/>
      <c r="JDW25" s="302"/>
      <c r="JDX25" s="302"/>
      <c r="JDY25" s="302"/>
      <c r="JDZ25" s="302"/>
      <c r="JEA25" s="302"/>
      <c r="JEB25" s="302"/>
      <c r="JEC25" s="302"/>
      <c r="JED25" s="302"/>
      <c r="JEE25" s="302"/>
      <c r="JEF25" s="302"/>
      <c r="JEG25" s="302"/>
      <c r="JEH25" s="302"/>
      <c r="JEI25" s="302"/>
      <c r="JEJ25" s="302"/>
      <c r="JEK25" s="302"/>
      <c r="JEL25" s="302"/>
      <c r="JEM25" s="302"/>
      <c r="JEN25" s="302"/>
      <c r="JEO25" s="302"/>
      <c r="JEP25" s="302"/>
      <c r="JEQ25" s="302"/>
      <c r="JER25" s="302"/>
      <c r="JES25" s="302"/>
      <c r="JET25" s="302"/>
      <c r="JEU25" s="302"/>
      <c r="JEV25" s="302"/>
      <c r="JEW25" s="302"/>
      <c r="JEX25" s="302"/>
      <c r="JEY25" s="302"/>
      <c r="JEZ25" s="302"/>
      <c r="JFA25" s="302"/>
      <c r="JFB25" s="302"/>
      <c r="JFC25" s="302"/>
      <c r="JFD25" s="302"/>
      <c r="JFE25" s="302"/>
      <c r="JFF25" s="302"/>
      <c r="JFG25" s="302"/>
      <c r="JFH25" s="302"/>
      <c r="JFI25" s="302"/>
      <c r="JFJ25" s="302"/>
      <c r="JFK25" s="302"/>
      <c r="JFL25" s="302"/>
      <c r="JFM25" s="302"/>
      <c r="JFN25" s="302"/>
      <c r="JFO25" s="302"/>
      <c r="JFP25" s="302"/>
      <c r="JFQ25" s="302"/>
      <c r="JFR25" s="302"/>
      <c r="JFS25" s="302"/>
      <c r="JFT25" s="302"/>
      <c r="JFU25" s="302"/>
      <c r="JFV25" s="302"/>
      <c r="JFW25" s="302"/>
      <c r="JFX25" s="302"/>
      <c r="JFY25" s="302"/>
      <c r="JFZ25" s="302"/>
      <c r="JGA25" s="302"/>
      <c r="JGB25" s="302"/>
      <c r="JGC25" s="302"/>
      <c r="JGD25" s="302"/>
      <c r="JGE25" s="302"/>
      <c r="JGF25" s="302"/>
      <c r="JGG25" s="302"/>
      <c r="JGH25" s="302"/>
      <c r="JGI25" s="302"/>
      <c r="JGJ25" s="302"/>
      <c r="JGK25" s="302"/>
      <c r="JGL25" s="302"/>
      <c r="JGM25" s="302"/>
      <c r="JGN25" s="302"/>
      <c r="JGO25" s="302"/>
      <c r="JGP25" s="302"/>
      <c r="JGQ25" s="302"/>
      <c r="JGR25" s="302"/>
      <c r="JGS25" s="302"/>
      <c r="JGT25" s="302"/>
      <c r="JGU25" s="302"/>
      <c r="JGV25" s="302"/>
      <c r="JGW25" s="302"/>
      <c r="JGX25" s="302"/>
      <c r="JGY25" s="302"/>
      <c r="JGZ25" s="302"/>
      <c r="JHA25" s="302"/>
      <c r="JHB25" s="302"/>
      <c r="JHC25" s="302"/>
      <c r="JHD25" s="302"/>
      <c r="JHE25" s="302"/>
      <c r="JHF25" s="302"/>
      <c r="JHG25" s="302"/>
      <c r="JHH25" s="302"/>
      <c r="JHI25" s="302"/>
      <c r="JHJ25" s="302"/>
      <c r="JHK25" s="302"/>
      <c r="JHL25" s="302"/>
      <c r="JHM25" s="302"/>
      <c r="JHN25" s="302"/>
      <c r="JHO25" s="302"/>
      <c r="JHP25" s="302"/>
      <c r="JHQ25" s="302"/>
      <c r="JHR25" s="302"/>
      <c r="JHS25" s="302"/>
      <c r="JHT25" s="302"/>
      <c r="JHU25" s="302"/>
      <c r="JHV25" s="302"/>
      <c r="JHW25" s="302"/>
      <c r="JHX25" s="302"/>
      <c r="JHY25" s="302"/>
      <c r="JHZ25" s="302"/>
      <c r="JIA25" s="302"/>
      <c r="JIB25" s="302"/>
      <c r="JIC25" s="302"/>
      <c r="JID25" s="302"/>
      <c r="JIE25" s="302"/>
      <c r="JIF25" s="302"/>
      <c r="JIG25" s="302"/>
      <c r="JIH25" s="302"/>
      <c r="JII25" s="302"/>
      <c r="JIJ25" s="302"/>
      <c r="JIK25" s="302"/>
      <c r="JIL25" s="302"/>
      <c r="JIM25" s="302"/>
      <c r="JIN25" s="302"/>
      <c r="JIO25" s="302"/>
      <c r="JIP25" s="302"/>
      <c r="JIQ25" s="302"/>
      <c r="JIR25" s="302"/>
      <c r="JIS25" s="302"/>
      <c r="JIT25" s="302"/>
      <c r="JIU25" s="302"/>
      <c r="JIV25" s="302"/>
      <c r="JIW25" s="302"/>
      <c r="JIX25" s="302"/>
      <c r="JIY25" s="302"/>
      <c r="JIZ25" s="302"/>
      <c r="JJA25" s="302"/>
      <c r="JJB25" s="302"/>
      <c r="JJC25" s="302"/>
      <c r="JJD25" s="302"/>
      <c r="JJE25" s="302"/>
      <c r="JJF25" s="302"/>
      <c r="JJG25" s="302"/>
      <c r="JJH25" s="302"/>
      <c r="JJI25" s="302"/>
      <c r="JJJ25" s="302"/>
      <c r="JJK25" s="302"/>
      <c r="JJL25" s="302"/>
      <c r="JJM25" s="302"/>
      <c r="JJN25" s="302"/>
      <c r="JJO25" s="302"/>
      <c r="JJP25" s="302"/>
      <c r="JJQ25" s="302"/>
      <c r="JJR25" s="302"/>
      <c r="JJS25" s="302"/>
      <c r="JJT25" s="302"/>
      <c r="JJU25" s="302"/>
      <c r="JJV25" s="302"/>
      <c r="JJW25" s="302"/>
      <c r="JJX25" s="302"/>
      <c r="JJY25" s="302"/>
      <c r="JJZ25" s="302"/>
      <c r="JKA25" s="302"/>
      <c r="JKB25" s="302"/>
      <c r="JKC25" s="302"/>
      <c r="JKD25" s="302"/>
      <c r="JKE25" s="302"/>
      <c r="JKF25" s="302"/>
      <c r="JKG25" s="302"/>
      <c r="JKH25" s="302"/>
      <c r="JKI25" s="302"/>
      <c r="JKJ25" s="302"/>
      <c r="JKK25" s="302"/>
      <c r="JKL25" s="302"/>
      <c r="JKM25" s="302"/>
      <c r="JKN25" s="302"/>
      <c r="JKO25" s="302"/>
      <c r="JKP25" s="302"/>
      <c r="JKQ25" s="302"/>
      <c r="JKR25" s="302"/>
      <c r="JKS25" s="302"/>
      <c r="JKT25" s="302"/>
      <c r="JKU25" s="302"/>
      <c r="JKV25" s="302"/>
      <c r="JKW25" s="302"/>
      <c r="JKX25" s="302"/>
      <c r="JKY25" s="302"/>
      <c r="JKZ25" s="302"/>
      <c r="JLA25" s="302"/>
      <c r="JLB25" s="302"/>
      <c r="JLC25" s="302"/>
      <c r="JLD25" s="302"/>
      <c r="JLE25" s="302"/>
      <c r="JLF25" s="302"/>
      <c r="JLG25" s="302"/>
      <c r="JLH25" s="302"/>
      <c r="JLI25" s="302"/>
      <c r="JLJ25" s="302"/>
      <c r="JLK25" s="302"/>
      <c r="JLL25" s="302"/>
      <c r="JLM25" s="302"/>
      <c r="JLN25" s="302"/>
      <c r="JLO25" s="302"/>
      <c r="JLP25" s="302"/>
      <c r="JLQ25" s="302"/>
      <c r="JLR25" s="302"/>
      <c r="JLS25" s="302"/>
      <c r="JLT25" s="302"/>
      <c r="JLU25" s="302"/>
      <c r="JLV25" s="302"/>
      <c r="JLW25" s="302"/>
      <c r="JLX25" s="302"/>
      <c r="JLY25" s="302"/>
      <c r="JLZ25" s="302"/>
      <c r="JMA25" s="302"/>
      <c r="JMB25" s="302"/>
      <c r="JMC25" s="302"/>
      <c r="JMD25" s="302"/>
      <c r="JME25" s="302"/>
      <c r="JMF25" s="302"/>
      <c r="JMG25" s="302"/>
      <c r="JMH25" s="302"/>
      <c r="JMI25" s="302"/>
      <c r="JMJ25" s="302"/>
      <c r="JMK25" s="302"/>
      <c r="JML25" s="302"/>
      <c r="JMM25" s="302"/>
      <c r="JMN25" s="302"/>
      <c r="JMO25" s="302"/>
      <c r="JMP25" s="302"/>
      <c r="JMQ25" s="302"/>
      <c r="JMR25" s="302"/>
      <c r="JMS25" s="302"/>
      <c r="JMT25" s="302"/>
      <c r="JMU25" s="302"/>
      <c r="JMV25" s="302"/>
      <c r="JMW25" s="302"/>
      <c r="JMX25" s="302"/>
      <c r="JMY25" s="302"/>
      <c r="JMZ25" s="302"/>
      <c r="JNA25" s="302"/>
      <c r="JNB25" s="302"/>
      <c r="JNC25" s="302"/>
      <c r="JND25" s="302"/>
      <c r="JNE25" s="302"/>
      <c r="JNF25" s="302"/>
      <c r="JNG25" s="302"/>
      <c r="JNH25" s="302"/>
      <c r="JNI25" s="302"/>
      <c r="JNJ25" s="302"/>
      <c r="JNK25" s="302"/>
      <c r="JNL25" s="302"/>
      <c r="JNM25" s="302"/>
      <c r="JNN25" s="302"/>
      <c r="JNO25" s="302"/>
      <c r="JNP25" s="302"/>
      <c r="JNQ25" s="302"/>
      <c r="JNR25" s="302"/>
      <c r="JNS25" s="302"/>
      <c r="JNT25" s="302"/>
      <c r="JNU25" s="302"/>
      <c r="JNV25" s="302"/>
      <c r="JNW25" s="302"/>
      <c r="JNX25" s="302"/>
      <c r="JNY25" s="302"/>
      <c r="JNZ25" s="302"/>
      <c r="JOA25" s="302"/>
      <c r="JOB25" s="302"/>
      <c r="JOC25" s="302"/>
      <c r="JOD25" s="302"/>
      <c r="JOE25" s="302"/>
      <c r="JOF25" s="302"/>
      <c r="JOG25" s="302"/>
      <c r="JOH25" s="302"/>
      <c r="JOI25" s="302"/>
      <c r="JOJ25" s="302"/>
      <c r="JOK25" s="302"/>
      <c r="JOL25" s="302"/>
      <c r="JOM25" s="302"/>
      <c r="JON25" s="302"/>
      <c r="JOO25" s="302"/>
      <c r="JOP25" s="302"/>
      <c r="JOQ25" s="302"/>
      <c r="JOR25" s="302"/>
      <c r="JOS25" s="302"/>
      <c r="JOT25" s="302"/>
      <c r="JOU25" s="302"/>
      <c r="JOV25" s="302"/>
      <c r="JOW25" s="302"/>
      <c r="JOX25" s="302"/>
      <c r="JOY25" s="302"/>
      <c r="JOZ25" s="302"/>
      <c r="JPA25" s="302"/>
      <c r="JPB25" s="302"/>
      <c r="JPC25" s="302"/>
      <c r="JPD25" s="302"/>
      <c r="JPE25" s="302"/>
      <c r="JPF25" s="302"/>
      <c r="JPG25" s="302"/>
      <c r="JPH25" s="302"/>
      <c r="JPI25" s="302"/>
      <c r="JPJ25" s="302"/>
      <c r="JPK25" s="302"/>
      <c r="JPL25" s="302"/>
      <c r="JPM25" s="302"/>
      <c r="JPN25" s="302"/>
      <c r="JPO25" s="302"/>
      <c r="JPP25" s="302"/>
      <c r="JPQ25" s="302"/>
      <c r="JPR25" s="302"/>
      <c r="JPS25" s="302"/>
      <c r="JPT25" s="302"/>
      <c r="JPU25" s="302"/>
      <c r="JPV25" s="302"/>
      <c r="JPW25" s="302"/>
      <c r="JPX25" s="302"/>
      <c r="JPY25" s="302"/>
      <c r="JPZ25" s="302"/>
      <c r="JQA25" s="302"/>
      <c r="JQB25" s="302"/>
      <c r="JQC25" s="302"/>
      <c r="JQD25" s="302"/>
      <c r="JQE25" s="302"/>
      <c r="JQF25" s="302"/>
      <c r="JQG25" s="302"/>
      <c r="JQH25" s="302"/>
      <c r="JQI25" s="302"/>
      <c r="JQJ25" s="302"/>
      <c r="JQK25" s="302"/>
      <c r="JQL25" s="302"/>
      <c r="JQM25" s="302"/>
      <c r="JQN25" s="302"/>
      <c r="JQO25" s="302"/>
      <c r="JQP25" s="302"/>
      <c r="JQQ25" s="302"/>
      <c r="JQR25" s="302"/>
      <c r="JQS25" s="302"/>
      <c r="JQT25" s="302"/>
      <c r="JQU25" s="302"/>
      <c r="JQV25" s="302"/>
      <c r="JQW25" s="302"/>
      <c r="JQX25" s="302"/>
      <c r="JQY25" s="302"/>
      <c r="JQZ25" s="302"/>
      <c r="JRA25" s="302"/>
      <c r="JRB25" s="302"/>
      <c r="JRC25" s="302"/>
      <c r="JRD25" s="302"/>
      <c r="JRE25" s="302"/>
      <c r="JRF25" s="302"/>
      <c r="JRG25" s="302"/>
      <c r="JRH25" s="302"/>
      <c r="JRI25" s="302"/>
      <c r="JRJ25" s="302"/>
      <c r="JRK25" s="302"/>
      <c r="JRL25" s="302"/>
      <c r="JRM25" s="302"/>
      <c r="JRN25" s="302"/>
      <c r="JRO25" s="302"/>
      <c r="JRP25" s="302"/>
      <c r="JRQ25" s="302"/>
      <c r="JRR25" s="302"/>
      <c r="JRS25" s="302"/>
      <c r="JRT25" s="302"/>
      <c r="JRU25" s="302"/>
      <c r="JRV25" s="302"/>
      <c r="JRW25" s="302"/>
      <c r="JRX25" s="302"/>
      <c r="JRY25" s="302"/>
      <c r="JRZ25" s="302"/>
      <c r="JSA25" s="302"/>
      <c r="JSB25" s="302"/>
      <c r="JSC25" s="302"/>
      <c r="JSD25" s="302"/>
      <c r="JSE25" s="302"/>
      <c r="JSF25" s="302"/>
      <c r="JSG25" s="302"/>
      <c r="JSH25" s="302"/>
      <c r="JSI25" s="302"/>
      <c r="JSJ25" s="302"/>
      <c r="JSK25" s="302"/>
      <c r="JSL25" s="302"/>
      <c r="JSM25" s="302"/>
      <c r="JSN25" s="302"/>
      <c r="JSO25" s="302"/>
      <c r="JSP25" s="302"/>
      <c r="JSQ25" s="302"/>
      <c r="JSR25" s="302"/>
      <c r="JSS25" s="302"/>
      <c r="JST25" s="302"/>
      <c r="JSU25" s="302"/>
      <c r="JSV25" s="302"/>
      <c r="JSW25" s="302"/>
      <c r="JSX25" s="302"/>
      <c r="JSY25" s="302"/>
      <c r="JSZ25" s="302"/>
      <c r="JTA25" s="302"/>
      <c r="JTB25" s="302"/>
      <c r="JTC25" s="302"/>
      <c r="JTD25" s="302"/>
      <c r="JTE25" s="302"/>
      <c r="JTF25" s="302"/>
      <c r="JTG25" s="302"/>
      <c r="JTH25" s="302"/>
      <c r="JTI25" s="302"/>
      <c r="JTJ25" s="302"/>
      <c r="JTK25" s="302"/>
      <c r="JTL25" s="302"/>
      <c r="JTM25" s="302"/>
      <c r="JTN25" s="302"/>
      <c r="JTO25" s="302"/>
      <c r="JTP25" s="302"/>
      <c r="JTQ25" s="302"/>
      <c r="JTR25" s="302"/>
      <c r="JTS25" s="302"/>
      <c r="JTT25" s="302"/>
      <c r="JTU25" s="302"/>
      <c r="JTV25" s="302"/>
      <c r="JTW25" s="302"/>
      <c r="JTX25" s="302"/>
      <c r="JTY25" s="302"/>
      <c r="JTZ25" s="302"/>
      <c r="JUA25" s="302"/>
      <c r="JUB25" s="302"/>
      <c r="JUC25" s="302"/>
      <c r="JUD25" s="302"/>
      <c r="JUE25" s="302"/>
      <c r="JUF25" s="302"/>
      <c r="JUG25" s="302"/>
      <c r="JUH25" s="302"/>
      <c r="JUI25" s="302"/>
      <c r="JUJ25" s="302"/>
      <c r="JUK25" s="302"/>
      <c r="JUL25" s="302"/>
      <c r="JUM25" s="302"/>
      <c r="JUN25" s="302"/>
      <c r="JUO25" s="302"/>
      <c r="JUP25" s="302"/>
      <c r="JUQ25" s="302"/>
      <c r="JUR25" s="302"/>
      <c r="JUS25" s="302"/>
      <c r="JUT25" s="302"/>
      <c r="JUU25" s="302"/>
      <c r="JUV25" s="302"/>
      <c r="JUW25" s="302"/>
      <c r="JUX25" s="302"/>
      <c r="JUY25" s="302"/>
      <c r="JUZ25" s="302"/>
      <c r="JVA25" s="302"/>
      <c r="JVB25" s="302"/>
      <c r="JVC25" s="302"/>
      <c r="JVD25" s="302"/>
      <c r="JVE25" s="302"/>
      <c r="JVF25" s="302"/>
      <c r="JVG25" s="302"/>
      <c r="JVH25" s="302"/>
      <c r="JVI25" s="302"/>
      <c r="JVJ25" s="302"/>
      <c r="JVK25" s="302"/>
      <c r="JVL25" s="302"/>
      <c r="JVM25" s="302"/>
      <c r="JVN25" s="302"/>
      <c r="JVO25" s="302"/>
      <c r="JVP25" s="302"/>
      <c r="JVQ25" s="302"/>
      <c r="JVR25" s="302"/>
      <c r="JVS25" s="302"/>
      <c r="JVT25" s="302"/>
      <c r="JVU25" s="302"/>
      <c r="JVV25" s="302"/>
      <c r="JVW25" s="302"/>
      <c r="JVX25" s="302"/>
      <c r="JVY25" s="302"/>
      <c r="JVZ25" s="302"/>
      <c r="JWA25" s="302"/>
      <c r="JWB25" s="302"/>
      <c r="JWC25" s="302"/>
      <c r="JWD25" s="302"/>
      <c r="JWE25" s="302"/>
      <c r="JWF25" s="302"/>
      <c r="JWG25" s="302"/>
      <c r="JWH25" s="302"/>
      <c r="JWI25" s="302"/>
      <c r="JWJ25" s="302"/>
      <c r="JWK25" s="302"/>
      <c r="JWL25" s="302"/>
      <c r="JWM25" s="302"/>
      <c r="JWN25" s="302"/>
      <c r="JWO25" s="302"/>
      <c r="JWP25" s="302"/>
      <c r="JWQ25" s="302"/>
      <c r="JWR25" s="302"/>
      <c r="JWS25" s="302"/>
      <c r="JWT25" s="302"/>
      <c r="JWU25" s="302"/>
      <c r="JWV25" s="302"/>
      <c r="JWW25" s="302"/>
      <c r="JWX25" s="302"/>
      <c r="JWY25" s="302"/>
      <c r="JWZ25" s="302"/>
      <c r="JXA25" s="302"/>
      <c r="JXB25" s="302"/>
      <c r="JXC25" s="302"/>
      <c r="JXD25" s="302"/>
      <c r="JXE25" s="302"/>
      <c r="JXF25" s="302"/>
      <c r="JXG25" s="302"/>
      <c r="JXH25" s="302"/>
      <c r="JXI25" s="302"/>
      <c r="JXJ25" s="302"/>
      <c r="JXK25" s="302"/>
      <c r="JXL25" s="302"/>
      <c r="JXM25" s="302"/>
      <c r="JXN25" s="302"/>
      <c r="JXO25" s="302"/>
      <c r="JXP25" s="302"/>
      <c r="JXQ25" s="302"/>
      <c r="JXR25" s="302"/>
      <c r="JXS25" s="302"/>
      <c r="JXT25" s="302"/>
      <c r="JXU25" s="302"/>
      <c r="JXV25" s="302"/>
      <c r="JXW25" s="302"/>
      <c r="JXX25" s="302"/>
      <c r="JXY25" s="302"/>
      <c r="JXZ25" s="302"/>
      <c r="JYA25" s="302"/>
      <c r="JYB25" s="302"/>
      <c r="JYC25" s="302"/>
      <c r="JYD25" s="302"/>
      <c r="JYE25" s="302"/>
      <c r="JYF25" s="302"/>
      <c r="JYG25" s="302"/>
      <c r="JYH25" s="302"/>
      <c r="JYI25" s="302"/>
      <c r="JYJ25" s="302"/>
      <c r="JYK25" s="302"/>
      <c r="JYL25" s="302"/>
      <c r="JYM25" s="302"/>
      <c r="JYN25" s="302"/>
      <c r="JYO25" s="302"/>
      <c r="JYP25" s="302"/>
      <c r="JYQ25" s="302"/>
      <c r="JYR25" s="302"/>
      <c r="JYS25" s="302"/>
      <c r="JYT25" s="302"/>
      <c r="JYU25" s="302"/>
      <c r="JYV25" s="302"/>
      <c r="JYW25" s="302"/>
      <c r="JYX25" s="302"/>
      <c r="JYY25" s="302"/>
      <c r="JYZ25" s="302"/>
      <c r="JZA25" s="302"/>
      <c r="JZB25" s="302"/>
      <c r="JZC25" s="302"/>
      <c r="JZD25" s="302"/>
      <c r="JZE25" s="302"/>
      <c r="JZF25" s="302"/>
      <c r="JZG25" s="302"/>
      <c r="JZH25" s="302"/>
      <c r="JZI25" s="302"/>
      <c r="JZJ25" s="302"/>
      <c r="JZK25" s="302"/>
      <c r="JZL25" s="302"/>
      <c r="JZM25" s="302"/>
      <c r="JZN25" s="302"/>
      <c r="JZO25" s="302"/>
      <c r="JZP25" s="302"/>
      <c r="JZQ25" s="302"/>
      <c r="JZR25" s="302"/>
      <c r="JZS25" s="302"/>
      <c r="JZT25" s="302"/>
      <c r="JZU25" s="302"/>
      <c r="JZV25" s="302"/>
      <c r="JZW25" s="302"/>
      <c r="JZX25" s="302"/>
      <c r="JZY25" s="302"/>
      <c r="JZZ25" s="302"/>
      <c r="KAA25" s="302"/>
      <c r="KAB25" s="302"/>
      <c r="KAC25" s="302"/>
      <c r="KAD25" s="302"/>
      <c r="KAE25" s="302"/>
      <c r="KAF25" s="302"/>
      <c r="KAG25" s="302"/>
      <c r="KAH25" s="302"/>
      <c r="KAI25" s="302"/>
      <c r="KAJ25" s="302"/>
      <c r="KAK25" s="302"/>
      <c r="KAL25" s="302"/>
      <c r="KAM25" s="302"/>
      <c r="KAN25" s="302"/>
      <c r="KAO25" s="302"/>
      <c r="KAP25" s="302"/>
      <c r="KAQ25" s="302"/>
      <c r="KAR25" s="302"/>
      <c r="KAS25" s="302"/>
      <c r="KAT25" s="302"/>
      <c r="KAU25" s="302"/>
      <c r="KAV25" s="302"/>
      <c r="KAW25" s="302"/>
      <c r="KAX25" s="302"/>
      <c r="KAY25" s="302"/>
      <c r="KAZ25" s="302"/>
      <c r="KBA25" s="302"/>
      <c r="KBB25" s="302"/>
      <c r="KBC25" s="302"/>
      <c r="KBD25" s="302"/>
      <c r="KBE25" s="302"/>
      <c r="KBF25" s="302"/>
      <c r="KBG25" s="302"/>
      <c r="KBH25" s="302"/>
      <c r="KBI25" s="302"/>
      <c r="KBJ25" s="302"/>
      <c r="KBK25" s="302"/>
      <c r="KBL25" s="302"/>
      <c r="KBM25" s="302"/>
      <c r="KBN25" s="302"/>
      <c r="KBO25" s="302"/>
      <c r="KBP25" s="302"/>
      <c r="KBQ25" s="302"/>
      <c r="KBR25" s="302"/>
      <c r="KBS25" s="302"/>
      <c r="KBT25" s="302"/>
      <c r="KBU25" s="302"/>
      <c r="KBV25" s="302"/>
      <c r="KBW25" s="302"/>
      <c r="KBX25" s="302"/>
      <c r="KBY25" s="302"/>
      <c r="KBZ25" s="302"/>
      <c r="KCA25" s="302"/>
      <c r="KCB25" s="302"/>
      <c r="KCC25" s="302"/>
      <c r="KCD25" s="302"/>
      <c r="KCE25" s="302"/>
      <c r="KCF25" s="302"/>
      <c r="KCG25" s="302"/>
      <c r="KCH25" s="302"/>
      <c r="KCI25" s="302"/>
      <c r="KCJ25" s="302"/>
      <c r="KCK25" s="302"/>
      <c r="KCL25" s="302"/>
      <c r="KCM25" s="302"/>
      <c r="KCN25" s="302"/>
      <c r="KCO25" s="302"/>
      <c r="KCP25" s="302"/>
      <c r="KCQ25" s="302"/>
      <c r="KCR25" s="302"/>
      <c r="KCS25" s="302"/>
      <c r="KCT25" s="302"/>
      <c r="KCU25" s="302"/>
      <c r="KCV25" s="302"/>
      <c r="KCW25" s="302"/>
      <c r="KCX25" s="302"/>
      <c r="KCY25" s="302"/>
      <c r="KCZ25" s="302"/>
      <c r="KDA25" s="302"/>
      <c r="KDB25" s="302"/>
      <c r="KDC25" s="302"/>
      <c r="KDD25" s="302"/>
      <c r="KDE25" s="302"/>
      <c r="KDF25" s="302"/>
      <c r="KDG25" s="302"/>
      <c r="KDH25" s="302"/>
      <c r="KDI25" s="302"/>
      <c r="KDJ25" s="302"/>
      <c r="KDK25" s="302"/>
      <c r="KDL25" s="302"/>
      <c r="KDM25" s="302"/>
      <c r="KDN25" s="302"/>
      <c r="KDO25" s="302"/>
      <c r="KDP25" s="302"/>
      <c r="KDQ25" s="302"/>
      <c r="KDR25" s="302"/>
      <c r="KDS25" s="302"/>
      <c r="KDT25" s="302"/>
      <c r="KDU25" s="302"/>
      <c r="KDV25" s="302"/>
      <c r="KDW25" s="302"/>
      <c r="KDX25" s="302"/>
      <c r="KDY25" s="302"/>
      <c r="KDZ25" s="302"/>
      <c r="KEA25" s="302"/>
      <c r="KEB25" s="302"/>
      <c r="KEC25" s="302"/>
      <c r="KED25" s="302"/>
      <c r="KEE25" s="302"/>
      <c r="KEF25" s="302"/>
      <c r="KEG25" s="302"/>
      <c r="KEH25" s="302"/>
      <c r="KEI25" s="302"/>
      <c r="KEJ25" s="302"/>
      <c r="KEK25" s="302"/>
      <c r="KEL25" s="302"/>
      <c r="KEM25" s="302"/>
      <c r="KEN25" s="302"/>
      <c r="KEO25" s="302"/>
      <c r="KEP25" s="302"/>
      <c r="KEQ25" s="302"/>
      <c r="KER25" s="302"/>
      <c r="KES25" s="302"/>
      <c r="KET25" s="302"/>
      <c r="KEU25" s="302"/>
      <c r="KEV25" s="302"/>
      <c r="KEW25" s="302"/>
      <c r="KEX25" s="302"/>
      <c r="KEY25" s="302"/>
      <c r="KEZ25" s="302"/>
      <c r="KFA25" s="302"/>
      <c r="KFB25" s="302"/>
      <c r="KFC25" s="302"/>
      <c r="KFD25" s="302"/>
      <c r="KFE25" s="302"/>
      <c r="KFF25" s="302"/>
      <c r="KFG25" s="302"/>
      <c r="KFH25" s="302"/>
      <c r="KFI25" s="302"/>
      <c r="KFJ25" s="302"/>
      <c r="KFK25" s="302"/>
      <c r="KFL25" s="302"/>
      <c r="KFM25" s="302"/>
      <c r="KFN25" s="302"/>
      <c r="KFO25" s="302"/>
      <c r="KFP25" s="302"/>
      <c r="KFQ25" s="302"/>
      <c r="KFR25" s="302"/>
      <c r="KFS25" s="302"/>
      <c r="KFT25" s="302"/>
      <c r="KFU25" s="302"/>
      <c r="KFV25" s="302"/>
      <c r="KFW25" s="302"/>
      <c r="KFX25" s="302"/>
      <c r="KFY25" s="302"/>
      <c r="KFZ25" s="302"/>
      <c r="KGA25" s="302"/>
      <c r="KGB25" s="302"/>
      <c r="KGC25" s="302"/>
      <c r="KGD25" s="302"/>
      <c r="KGE25" s="302"/>
      <c r="KGF25" s="302"/>
      <c r="KGG25" s="302"/>
      <c r="KGH25" s="302"/>
      <c r="KGI25" s="302"/>
      <c r="KGJ25" s="302"/>
      <c r="KGK25" s="302"/>
      <c r="KGL25" s="302"/>
      <c r="KGM25" s="302"/>
      <c r="KGN25" s="302"/>
      <c r="KGO25" s="302"/>
      <c r="KGP25" s="302"/>
      <c r="KGQ25" s="302"/>
      <c r="KGR25" s="302"/>
      <c r="KGS25" s="302"/>
      <c r="KGT25" s="302"/>
      <c r="KGU25" s="302"/>
      <c r="KGV25" s="302"/>
      <c r="KGW25" s="302"/>
      <c r="KGX25" s="302"/>
      <c r="KGY25" s="302"/>
      <c r="KGZ25" s="302"/>
      <c r="KHA25" s="302"/>
      <c r="KHB25" s="302"/>
      <c r="KHC25" s="302"/>
      <c r="KHD25" s="302"/>
      <c r="KHE25" s="302"/>
      <c r="KHF25" s="302"/>
      <c r="KHG25" s="302"/>
      <c r="KHH25" s="302"/>
      <c r="KHI25" s="302"/>
      <c r="KHJ25" s="302"/>
      <c r="KHK25" s="302"/>
      <c r="KHL25" s="302"/>
      <c r="KHM25" s="302"/>
      <c r="KHN25" s="302"/>
      <c r="KHO25" s="302"/>
      <c r="KHP25" s="302"/>
      <c r="KHQ25" s="302"/>
      <c r="KHR25" s="302"/>
      <c r="KHS25" s="302"/>
      <c r="KHT25" s="302"/>
      <c r="KHU25" s="302"/>
      <c r="KHV25" s="302"/>
      <c r="KHW25" s="302"/>
      <c r="KHX25" s="302"/>
      <c r="KHY25" s="302"/>
      <c r="KHZ25" s="302"/>
      <c r="KIA25" s="302"/>
      <c r="KIB25" s="302"/>
      <c r="KIC25" s="302"/>
      <c r="KID25" s="302"/>
      <c r="KIE25" s="302"/>
      <c r="KIF25" s="302"/>
      <c r="KIG25" s="302"/>
      <c r="KIH25" s="302"/>
      <c r="KII25" s="302"/>
      <c r="KIJ25" s="302"/>
      <c r="KIK25" s="302"/>
      <c r="KIL25" s="302"/>
      <c r="KIM25" s="302"/>
      <c r="KIN25" s="302"/>
      <c r="KIO25" s="302"/>
      <c r="KIP25" s="302"/>
      <c r="KIQ25" s="302"/>
      <c r="KIR25" s="302"/>
      <c r="KIS25" s="302"/>
      <c r="KIT25" s="302"/>
      <c r="KIU25" s="302"/>
      <c r="KIV25" s="302"/>
      <c r="KIW25" s="302"/>
      <c r="KIX25" s="302"/>
      <c r="KIY25" s="302"/>
      <c r="KIZ25" s="302"/>
      <c r="KJA25" s="302"/>
      <c r="KJB25" s="302"/>
      <c r="KJC25" s="302"/>
      <c r="KJD25" s="302"/>
      <c r="KJE25" s="302"/>
      <c r="KJF25" s="302"/>
      <c r="KJG25" s="302"/>
      <c r="KJH25" s="302"/>
      <c r="KJI25" s="302"/>
      <c r="KJJ25" s="302"/>
      <c r="KJK25" s="302"/>
      <c r="KJL25" s="302"/>
      <c r="KJM25" s="302"/>
      <c r="KJN25" s="302"/>
      <c r="KJO25" s="302"/>
      <c r="KJP25" s="302"/>
      <c r="KJQ25" s="302"/>
      <c r="KJR25" s="302"/>
      <c r="KJS25" s="302"/>
      <c r="KJT25" s="302"/>
      <c r="KJU25" s="302"/>
      <c r="KJV25" s="302"/>
      <c r="KJW25" s="302"/>
      <c r="KJX25" s="302"/>
      <c r="KJY25" s="302"/>
      <c r="KJZ25" s="302"/>
      <c r="KKA25" s="302"/>
      <c r="KKB25" s="302"/>
      <c r="KKC25" s="302"/>
      <c r="KKD25" s="302"/>
      <c r="KKE25" s="302"/>
      <c r="KKF25" s="302"/>
      <c r="KKG25" s="302"/>
      <c r="KKH25" s="302"/>
      <c r="KKI25" s="302"/>
      <c r="KKJ25" s="302"/>
      <c r="KKK25" s="302"/>
      <c r="KKL25" s="302"/>
      <c r="KKM25" s="302"/>
      <c r="KKN25" s="302"/>
      <c r="KKO25" s="302"/>
      <c r="KKP25" s="302"/>
      <c r="KKQ25" s="302"/>
      <c r="KKR25" s="302"/>
      <c r="KKS25" s="302"/>
      <c r="KKT25" s="302"/>
      <c r="KKU25" s="302"/>
      <c r="KKV25" s="302"/>
      <c r="KKW25" s="302"/>
      <c r="KKX25" s="302"/>
      <c r="KKY25" s="302"/>
      <c r="KKZ25" s="302"/>
      <c r="KLA25" s="302"/>
      <c r="KLB25" s="302"/>
      <c r="KLC25" s="302"/>
      <c r="KLD25" s="302"/>
      <c r="KLE25" s="302"/>
      <c r="KLF25" s="302"/>
      <c r="KLG25" s="302"/>
      <c r="KLH25" s="302"/>
      <c r="KLI25" s="302"/>
      <c r="KLJ25" s="302"/>
      <c r="KLK25" s="302"/>
      <c r="KLL25" s="302"/>
      <c r="KLM25" s="302"/>
      <c r="KLN25" s="302"/>
      <c r="KLO25" s="302"/>
      <c r="KLP25" s="302"/>
      <c r="KLQ25" s="302"/>
      <c r="KLR25" s="302"/>
      <c r="KLS25" s="302"/>
      <c r="KLT25" s="302"/>
      <c r="KLU25" s="302"/>
      <c r="KLV25" s="302"/>
      <c r="KLW25" s="302"/>
      <c r="KLX25" s="302"/>
      <c r="KLY25" s="302"/>
      <c r="KLZ25" s="302"/>
      <c r="KMA25" s="302"/>
      <c r="KMB25" s="302"/>
      <c r="KMC25" s="302"/>
      <c r="KMD25" s="302"/>
      <c r="KME25" s="302"/>
      <c r="KMF25" s="302"/>
      <c r="KMG25" s="302"/>
      <c r="KMH25" s="302"/>
      <c r="KMI25" s="302"/>
      <c r="KMJ25" s="302"/>
      <c r="KMK25" s="302"/>
      <c r="KML25" s="302"/>
      <c r="KMM25" s="302"/>
      <c r="KMN25" s="302"/>
      <c r="KMO25" s="302"/>
      <c r="KMP25" s="302"/>
      <c r="KMQ25" s="302"/>
      <c r="KMR25" s="302"/>
      <c r="KMS25" s="302"/>
      <c r="KMT25" s="302"/>
      <c r="KMU25" s="302"/>
      <c r="KMV25" s="302"/>
      <c r="KMW25" s="302"/>
      <c r="KMX25" s="302"/>
      <c r="KMY25" s="302"/>
      <c r="KMZ25" s="302"/>
      <c r="KNA25" s="302"/>
      <c r="KNB25" s="302"/>
      <c r="KNC25" s="302"/>
      <c r="KND25" s="302"/>
      <c r="KNE25" s="302"/>
      <c r="KNF25" s="302"/>
      <c r="KNG25" s="302"/>
      <c r="KNH25" s="302"/>
      <c r="KNI25" s="302"/>
      <c r="KNJ25" s="302"/>
      <c r="KNK25" s="302"/>
      <c r="KNL25" s="302"/>
      <c r="KNM25" s="302"/>
      <c r="KNN25" s="302"/>
      <c r="KNO25" s="302"/>
      <c r="KNP25" s="302"/>
      <c r="KNQ25" s="302"/>
      <c r="KNR25" s="302"/>
      <c r="KNS25" s="302"/>
      <c r="KNT25" s="302"/>
      <c r="KNU25" s="302"/>
      <c r="KNV25" s="302"/>
      <c r="KNW25" s="302"/>
      <c r="KNX25" s="302"/>
      <c r="KNY25" s="302"/>
      <c r="KNZ25" s="302"/>
      <c r="KOA25" s="302"/>
      <c r="KOB25" s="302"/>
      <c r="KOC25" s="302"/>
      <c r="KOD25" s="302"/>
      <c r="KOE25" s="302"/>
      <c r="KOF25" s="302"/>
      <c r="KOG25" s="302"/>
      <c r="KOH25" s="302"/>
      <c r="KOI25" s="302"/>
      <c r="KOJ25" s="302"/>
      <c r="KOK25" s="302"/>
      <c r="KOL25" s="302"/>
      <c r="KOM25" s="302"/>
      <c r="KON25" s="302"/>
      <c r="KOO25" s="302"/>
      <c r="KOP25" s="302"/>
      <c r="KOQ25" s="302"/>
      <c r="KOR25" s="302"/>
      <c r="KOS25" s="302"/>
      <c r="KOT25" s="302"/>
      <c r="KOU25" s="302"/>
      <c r="KOV25" s="302"/>
      <c r="KOW25" s="302"/>
      <c r="KOX25" s="302"/>
      <c r="KOY25" s="302"/>
      <c r="KOZ25" s="302"/>
      <c r="KPA25" s="302"/>
      <c r="KPB25" s="302"/>
      <c r="KPC25" s="302"/>
      <c r="KPD25" s="302"/>
      <c r="KPE25" s="302"/>
      <c r="KPF25" s="302"/>
      <c r="KPG25" s="302"/>
      <c r="KPH25" s="302"/>
      <c r="KPI25" s="302"/>
      <c r="KPJ25" s="302"/>
      <c r="KPK25" s="302"/>
      <c r="KPL25" s="302"/>
      <c r="KPM25" s="302"/>
      <c r="KPN25" s="302"/>
      <c r="KPO25" s="302"/>
      <c r="KPP25" s="302"/>
      <c r="KPQ25" s="302"/>
      <c r="KPR25" s="302"/>
      <c r="KPS25" s="302"/>
      <c r="KPT25" s="302"/>
      <c r="KPU25" s="302"/>
      <c r="KPV25" s="302"/>
      <c r="KPW25" s="302"/>
      <c r="KPX25" s="302"/>
      <c r="KPY25" s="302"/>
      <c r="KPZ25" s="302"/>
      <c r="KQA25" s="302"/>
      <c r="KQB25" s="302"/>
      <c r="KQC25" s="302"/>
      <c r="KQD25" s="302"/>
      <c r="KQE25" s="302"/>
      <c r="KQF25" s="302"/>
      <c r="KQG25" s="302"/>
      <c r="KQH25" s="302"/>
      <c r="KQI25" s="302"/>
      <c r="KQJ25" s="302"/>
      <c r="KQK25" s="302"/>
      <c r="KQL25" s="302"/>
      <c r="KQM25" s="302"/>
      <c r="KQN25" s="302"/>
      <c r="KQO25" s="302"/>
      <c r="KQP25" s="302"/>
      <c r="KQQ25" s="302"/>
      <c r="KQR25" s="302"/>
      <c r="KQS25" s="302"/>
      <c r="KQT25" s="302"/>
      <c r="KQU25" s="302"/>
      <c r="KQV25" s="302"/>
      <c r="KQW25" s="302"/>
      <c r="KQX25" s="302"/>
      <c r="KQY25" s="302"/>
      <c r="KQZ25" s="302"/>
      <c r="KRA25" s="302"/>
      <c r="KRB25" s="302"/>
      <c r="KRC25" s="302"/>
      <c r="KRD25" s="302"/>
      <c r="KRE25" s="302"/>
      <c r="KRF25" s="302"/>
      <c r="KRG25" s="302"/>
      <c r="KRH25" s="302"/>
      <c r="KRI25" s="302"/>
      <c r="KRJ25" s="302"/>
      <c r="KRK25" s="302"/>
      <c r="KRL25" s="302"/>
      <c r="KRM25" s="302"/>
      <c r="KRN25" s="302"/>
      <c r="KRO25" s="302"/>
      <c r="KRP25" s="302"/>
      <c r="KRQ25" s="302"/>
      <c r="KRR25" s="302"/>
      <c r="KRS25" s="302"/>
      <c r="KRT25" s="302"/>
      <c r="KRU25" s="302"/>
      <c r="KRV25" s="302"/>
      <c r="KRW25" s="302"/>
      <c r="KRX25" s="302"/>
      <c r="KRY25" s="302"/>
      <c r="KRZ25" s="302"/>
      <c r="KSA25" s="302"/>
      <c r="KSB25" s="302"/>
      <c r="KSC25" s="302"/>
      <c r="KSD25" s="302"/>
      <c r="KSE25" s="302"/>
      <c r="KSF25" s="302"/>
      <c r="KSG25" s="302"/>
      <c r="KSH25" s="302"/>
      <c r="KSI25" s="302"/>
      <c r="KSJ25" s="302"/>
      <c r="KSK25" s="302"/>
      <c r="KSL25" s="302"/>
      <c r="KSM25" s="302"/>
      <c r="KSN25" s="302"/>
      <c r="KSO25" s="302"/>
      <c r="KSP25" s="302"/>
      <c r="KSQ25" s="302"/>
      <c r="KSR25" s="302"/>
      <c r="KSS25" s="302"/>
      <c r="KST25" s="302"/>
      <c r="KSU25" s="302"/>
      <c r="KSV25" s="302"/>
      <c r="KSW25" s="302"/>
      <c r="KSX25" s="302"/>
      <c r="KSY25" s="302"/>
      <c r="KSZ25" s="302"/>
      <c r="KTA25" s="302"/>
      <c r="KTB25" s="302"/>
      <c r="KTC25" s="302"/>
      <c r="KTD25" s="302"/>
      <c r="KTE25" s="302"/>
      <c r="KTF25" s="302"/>
      <c r="KTG25" s="302"/>
      <c r="KTH25" s="302"/>
      <c r="KTI25" s="302"/>
      <c r="KTJ25" s="302"/>
      <c r="KTK25" s="302"/>
      <c r="KTL25" s="302"/>
      <c r="KTM25" s="302"/>
      <c r="KTN25" s="302"/>
      <c r="KTO25" s="302"/>
      <c r="KTP25" s="302"/>
      <c r="KTQ25" s="302"/>
      <c r="KTR25" s="302"/>
      <c r="KTS25" s="302"/>
      <c r="KTT25" s="302"/>
      <c r="KTU25" s="302"/>
      <c r="KTV25" s="302"/>
      <c r="KTW25" s="302"/>
      <c r="KTX25" s="302"/>
      <c r="KTY25" s="302"/>
      <c r="KTZ25" s="302"/>
      <c r="KUA25" s="302"/>
      <c r="KUB25" s="302"/>
      <c r="KUC25" s="302"/>
      <c r="KUD25" s="302"/>
      <c r="KUE25" s="302"/>
      <c r="KUF25" s="302"/>
      <c r="KUG25" s="302"/>
      <c r="KUH25" s="302"/>
      <c r="KUI25" s="302"/>
      <c r="KUJ25" s="302"/>
      <c r="KUK25" s="302"/>
      <c r="KUL25" s="302"/>
      <c r="KUM25" s="302"/>
      <c r="KUN25" s="302"/>
      <c r="KUO25" s="302"/>
      <c r="KUP25" s="302"/>
      <c r="KUQ25" s="302"/>
      <c r="KUR25" s="302"/>
      <c r="KUS25" s="302"/>
      <c r="KUT25" s="302"/>
      <c r="KUU25" s="302"/>
      <c r="KUV25" s="302"/>
      <c r="KUW25" s="302"/>
      <c r="KUX25" s="302"/>
      <c r="KUY25" s="302"/>
      <c r="KUZ25" s="302"/>
      <c r="KVA25" s="302"/>
      <c r="KVB25" s="302"/>
      <c r="KVC25" s="302"/>
      <c r="KVD25" s="302"/>
      <c r="KVE25" s="302"/>
      <c r="KVF25" s="302"/>
      <c r="KVG25" s="302"/>
      <c r="KVH25" s="302"/>
      <c r="KVI25" s="302"/>
      <c r="KVJ25" s="302"/>
      <c r="KVK25" s="302"/>
      <c r="KVL25" s="302"/>
      <c r="KVM25" s="302"/>
      <c r="KVN25" s="302"/>
      <c r="KVO25" s="302"/>
      <c r="KVP25" s="302"/>
      <c r="KVQ25" s="302"/>
      <c r="KVR25" s="302"/>
      <c r="KVS25" s="302"/>
      <c r="KVT25" s="302"/>
      <c r="KVU25" s="302"/>
      <c r="KVV25" s="302"/>
      <c r="KVW25" s="302"/>
      <c r="KVX25" s="302"/>
      <c r="KVY25" s="302"/>
      <c r="KVZ25" s="302"/>
      <c r="KWA25" s="302"/>
      <c r="KWB25" s="302"/>
      <c r="KWC25" s="302"/>
      <c r="KWD25" s="302"/>
      <c r="KWE25" s="302"/>
      <c r="KWF25" s="302"/>
      <c r="KWG25" s="302"/>
      <c r="KWH25" s="302"/>
      <c r="KWI25" s="302"/>
      <c r="KWJ25" s="302"/>
      <c r="KWK25" s="302"/>
      <c r="KWL25" s="302"/>
      <c r="KWM25" s="302"/>
      <c r="KWN25" s="302"/>
      <c r="KWO25" s="302"/>
      <c r="KWP25" s="302"/>
      <c r="KWQ25" s="302"/>
      <c r="KWR25" s="302"/>
      <c r="KWS25" s="302"/>
      <c r="KWT25" s="302"/>
      <c r="KWU25" s="302"/>
      <c r="KWV25" s="302"/>
      <c r="KWW25" s="302"/>
      <c r="KWX25" s="302"/>
      <c r="KWY25" s="302"/>
      <c r="KWZ25" s="302"/>
      <c r="KXA25" s="302"/>
      <c r="KXB25" s="302"/>
      <c r="KXC25" s="302"/>
      <c r="KXD25" s="302"/>
      <c r="KXE25" s="302"/>
      <c r="KXF25" s="302"/>
      <c r="KXG25" s="302"/>
      <c r="KXH25" s="302"/>
      <c r="KXI25" s="302"/>
      <c r="KXJ25" s="302"/>
      <c r="KXK25" s="302"/>
      <c r="KXL25" s="302"/>
      <c r="KXM25" s="302"/>
      <c r="KXN25" s="302"/>
      <c r="KXO25" s="302"/>
      <c r="KXP25" s="302"/>
      <c r="KXQ25" s="302"/>
      <c r="KXR25" s="302"/>
      <c r="KXS25" s="302"/>
      <c r="KXT25" s="302"/>
      <c r="KXU25" s="302"/>
      <c r="KXV25" s="302"/>
      <c r="KXW25" s="302"/>
      <c r="KXX25" s="302"/>
      <c r="KXY25" s="302"/>
      <c r="KXZ25" s="302"/>
      <c r="KYA25" s="302"/>
      <c r="KYB25" s="302"/>
      <c r="KYC25" s="302"/>
      <c r="KYD25" s="302"/>
      <c r="KYE25" s="302"/>
      <c r="KYF25" s="302"/>
      <c r="KYG25" s="302"/>
      <c r="KYH25" s="302"/>
      <c r="KYI25" s="302"/>
      <c r="KYJ25" s="302"/>
      <c r="KYK25" s="302"/>
      <c r="KYL25" s="302"/>
      <c r="KYM25" s="302"/>
      <c r="KYN25" s="302"/>
      <c r="KYO25" s="302"/>
      <c r="KYP25" s="302"/>
      <c r="KYQ25" s="302"/>
      <c r="KYR25" s="302"/>
      <c r="KYS25" s="302"/>
      <c r="KYT25" s="302"/>
      <c r="KYU25" s="302"/>
      <c r="KYV25" s="302"/>
      <c r="KYW25" s="302"/>
      <c r="KYX25" s="302"/>
      <c r="KYY25" s="302"/>
      <c r="KYZ25" s="302"/>
      <c r="KZA25" s="302"/>
      <c r="KZB25" s="302"/>
      <c r="KZC25" s="302"/>
      <c r="KZD25" s="302"/>
      <c r="KZE25" s="302"/>
      <c r="KZF25" s="302"/>
      <c r="KZG25" s="302"/>
      <c r="KZH25" s="302"/>
      <c r="KZI25" s="302"/>
      <c r="KZJ25" s="302"/>
      <c r="KZK25" s="302"/>
      <c r="KZL25" s="302"/>
      <c r="KZM25" s="302"/>
      <c r="KZN25" s="302"/>
      <c r="KZO25" s="302"/>
      <c r="KZP25" s="302"/>
      <c r="KZQ25" s="302"/>
      <c r="KZR25" s="302"/>
      <c r="KZS25" s="302"/>
      <c r="KZT25" s="302"/>
      <c r="KZU25" s="302"/>
      <c r="KZV25" s="302"/>
      <c r="KZW25" s="302"/>
      <c r="KZX25" s="302"/>
      <c r="KZY25" s="302"/>
      <c r="KZZ25" s="302"/>
      <c r="LAA25" s="302"/>
      <c r="LAB25" s="302"/>
      <c r="LAC25" s="302"/>
      <c r="LAD25" s="302"/>
      <c r="LAE25" s="302"/>
      <c r="LAF25" s="302"/>
      <c r="LAG25" s="302"/>
      <c r="LAH25" s="302"/>
      <c r="LAI25" s="302"/>
      <c r="LAJ25" s="302"/>
      <c r="LAK25" s="302"/>
      <c r="LAL25" s="302"/>
      <c r="LAM25" s="302"/>
      <c r="LAN25" s="302"/>
      <c r="LAO25" s="302"/>
      <c r="LAP25" s="302"/>
      <c r="LAQ25" s="302"/>
      <c r="LAR25" s="302"/>
      <c r="LAS25" s="302"/>
      <c r="LAT25" s="302"/>
      <c r="LAU25" s="302"/>
      <c r="LAV25" s="302"/>
      <c r="LAW25" s="302"/>
      <c r="LAX25" s="302"/>
      <c r="LAY25" s="302"/>
      <c r="LAZ25" s="302"/>
      <c r="LBA25" s="302"/>
      <c r="LBB25" s="302"/>
      <c r="LBC25" s="302"/>
      <c r="LBD25" s="302"/>
      <c r="LBE25" s="302"/>
      <c r="LBF25" s="302"/>
      <c r="LBG25" s="302"/>
      <c r="LBH25" s="302"/>
      <c r="LBI25" s="302"/>
      <c r="LBJ25" s="302"/>
      <c r="LBK25" s="302"/>
      <c r="LBL25" s="302"/>
      <c r="LBM25" s="302"/>
      <c r="LBN25" s="302"/>
      <c r="LBO25" s="302"/>
      <c r="LBP25" s="302"/>
      <c r="LBQ25" s="302"/>
      <c r="LBR25" s="302"/>
      <c r="LBS25" s="302"/>
      <c r="LBT25" s="302"/>
      <c r="LBU25" s="302"/>
      <c r="LBV25" s="302"/>
      <c r="LBW25" s="302"/>
      <c r="LBX25" s="302"/>
      <c r="LBY25" s="302"/>
      <c r="LBZ25" s="302"/>
      <c r="LCA25" s="302"/>
      <c r="LCB25" s="302"/>
      <c r="LCC25" s="302"/>
      <c r="LCD25" s="302"/>
      <c r="LCE25" s="302"/>
      <c r="LCF25" s="302"/>
      <c r="LCG25" s="302"/>
      <c r="LCH25" s="302"/>
      <c r="LCI25" s="302"/>
      <c r="LCJ25" s="302"/>
      <c r="LCK25" s="302"/>
      <c r="LCL25" s="302"/>
      <c r="LCM25" s="302"/>
      <c r="LCN25" s="302"/>
      <c r="LCO25" s="302"/>
      <c r="LCP25" s="302"/>
      <c r="LCQ25" s="302"/>
      <c r="LCR25" s="302"/>
      <c r="LCS25" s="302"/>
      <c r="LCT25" s="302"/>
      <c r="LCU25" s="302"/>
      <c r="LCV25" s="302"/>
      <c r="LCW25" s="302"/>
      <c r="LCX25" s="302"/>
      <c r="LCY25" s="302"/>
      <c r="LCZ25" s="302"/>
      <c r="LDA25" s="302"/>
      <c r="LDB25" s="302"/>
      <c r="LDC25" s="302"/>
      <c r="LDD25" s="302"/>
      <c r="LDE25" s="302"/>
      <c r="LDF25" s="302"/>
      <c r="LDG25" s="302"/>
      <c r="LDH25" s="302"/>
      <c r="LDI25" s="302"/>
      <c r="LDJ25" s="302"/>
      <c r="LDK25" s="302"/>
      <c r="LDL25" s="302"/>
      <c r="LDM25" s="302"/>
      <c r="LDN25" s="302"/>
      <c r="LDO25" s="302"/>
      <c r="LDP25" s="302"/>
      <c r="LDQ25" s="302"/>
      <c r="LDR25" s="302"/>
      <c r="LDS25" s="302"/>
      <c r="LDT25" s="302"/>
      <c r="LDU25" s="302"/>
      <c r="LDV25" s="302"/>
      <c r="LDW25" s="302"/>
      <c r="LDX25" s="302"/>
      <c r="LDY25" s="302"/>
      <c r="LDZ25" s="302"/>
      <c r="LEA25" s="302"/>
      <c r="LEB25" s="302"/>
      <c r="LEC25" s="302"/>
      <c r="LED25" s="302"/>
      <c r="LEE25" s="302"/>
      <c r="LEF25" s="302"/>
      <c r="LEG25" s="302"/>
      <c r="LEH25" s="302"/>
      <c r="LEI25" s="302"/>
      <c r="LEJ25" s="302"/>
      <c r="LEK25" s="302"/>
      <c r="LEL25" s="302"/>
      <c r="LEM25" s="302"/>
      <c r="LEN25" s="302"/>
      <c r="LEO25" s="302"/>
      <c r="LEP25" s="302"/>
      <c r="LEQ25" s="302"/>
      <c r="LER25" s="302"/>
      <c r="LES25" s="302"/>
      <c r="LET25" s="302"/>
      <c r="LEU25" s="302"/>
      <c r="LEV25" s="302"/>
      <c r="LEW25" s="302"/>
      <c r="LEX25" s="302"/>
      <c r="LEY25" s="302"/>
      <c r="LEZ25" s="302"/>
      <c r="LFA25" s="302"/>
      <c r="LFB25" s="302"/>
      <c r="LFC25" s="302"/>
      <c r="LFD25" s="302"/>
      <c r="LFE25" s="302"/>
      <c r="LFF25" s="302"/>
      <c r="LFG25" s="302"/>
      <c r="LFH25" s="302"/>
      <c r="LFI25" s="302"/>
      <c r="LFJ25" s="302"/>
      <c r="LFK25" s="302"/>
      <c r="LFL25" s="302"/>
      <c r="LFM25" s="302"/>
      <c r="LFN25" s="302"/>
      <c r="LFO25" s="302"/>
      <c r="LFP25" s="302"/>
      <c r="LFQ25" s="302"/>
      <c r="LFR25" s="302"/>
      <c r="LFS25" s="302"/>
      <c r="LFT25" s="302"/>
      <c r="LFU25" s="302"/>
      <c r="LFV25" s="302"/>
      <c r="LFW25" s="302"/>
      <c r="LFX25" s="302"/>
      <c r="LFY25" s="302"/>
      <c r="LFZ25" s="302"/>
      <c r="LGA25" s="302"/>
      <c r="LGB25" s="302"/>
      <c r="LGC25" s="302"/>
      <c r="LGD25" s="302"/>
      <c r="LGE25" s="302"/>
      <c r="LGF25" s="302"/>
      <c r="LGG25" s="302"/>
      <c r="LGH25" s="302"/>
      <c r="LGI25" s="302"/>
      <c r="LGJ25" s="302"/>
      <c r="LGK25" s="302"/>
      <c r="LGL25" s="302"/>
      <c r="LGM25" s="302"/>
      <c r="LGN25" s="302"/>
      <c r="LGO25" s="302"/>
      <c r="LGP25" s="302"/>
      <c r="LGQ25" s="302"/>
      <c r="LGR25" s="302"/>
      <c r="LGS25" s="302"/>
      <c r="LGT25" s="302"/>
      <c r="LGU25" s="302"/>
      <c r="LGV25" s="302"/>
      <c r="LGW25" s="302"/>
      <c r="LGX25" s="302"/>
      <c r="LGY25" s="302"/>
      <c r="LGZ25" s="302"/>
      <c r="LHA25" s="302"/>
      <c r="LHB25" s="302"/>
      <c r="LHC25" s="302"/>
      <c r="LHD25" s="302"/>
      <c r="LHE25" s="302"/>
      <c r="LHF25" s="302"/>
      <c r="LHG25" s="302"/>
      <c r="LHH25" s="302"/>
      <c r="LHI25" s="302"/>
      <c r="LHJ25" s="302"/>
      <c r="LHK25" s="302"/>
      <c r="LHL25" s="302"/>
      <c r="LHM25" s="302"/>
      <c r="LHN25" s="302"/>
      <c r="LHO25" s="302"/>
      <c r="LHP25" s="302"/>
      <c r="LHQ25" s="302"/>
      <c r="LHR25" s="302"/>
      <c r="LHS25" s="302"/>
      <c r="LHT25" s="302"/>
      <c r="LHU25" s="302"/>
      <c r="LHV25" s="302"/>
      <c r="LHW25" s="302"/>
      <c r="LHX25" s="302"/>
      <c r="LHY25" s="302"/>
      <c r="LHZ25" s="302"/>
      <c r="LIA25" s="302"/>
      <c r="LIB25" s="302"/>
      <c r="LIC25" s="302"/>
      <c r="LID25" s="302"/>
      <c r="LIE25" s="302"/>
      <c r="LIF25" s="302"/>
      <c r="LIG25" s="302"/>
      <c r="LIH25" s="302"/>
      <c r="LII25" s="302"/>
      <c r="LIJ25" s="302"/>
      <c r="LIK25" s="302"/>
      <c r="LIL25" s="302"/>
      <c r="LIM25" s="302"/>
      <c r="LIN25" s="302"/>
      <c r="LIO25" s="302"/>
      <c r="LIP25" s="302"/>
      <c r="LIQ25" s="302"/>
      <c r="LIR25" s="302"/>
      <c r="LIS25" s="302"/>
      <c r="LIT25" s="302"/>
      <c r="LIU25" s="302"/>
      <c r="LIV25" s="302"/>
      <c r="LIW25" s="302"/>
      <c r="LIX25" s="302"/>
      <c r="LIY25" s="302"/>
      <c r="LIZ25" s="302"/>
      <c r="LJA25" s="302"/>
      <c r="LJB25" s="302"/>
      <c r="LJC25" s="302"/>
      <c r="LJD25" s="302"/>
      <c r="LJE25" s="302"/>
      <c r="LJF25" s="302"/>
      <c r="LJG25" s="302"/>
      <c r="LJH25" s="302"/>
      <c r="LJI25" s="302"/>
      <c r="LJJ25" s="302"/>
      <c r="LJK25" s="302"/>
      <c r="LJL25" s="302"/>
      <c r="LJM25" s="302"/>
      <c r="LJN25" s="302"/>
      <c r="LJO25" s="302"/>
      <c r="LJP25" s="302"/>
      <c r="LJQ25" s="302"/>
      <c r="LJR25" s="302"/>
      <c r="LJS25" s="302"/>
      <c r="LJT25" s="302"/>
      <c r="LJU25" s="302"/>
      <c r="LJV25" s="302"/>
      <c r="LJW25" s="302"/>
      <c r="LJX25" s="302"/>
      <c r="LJY25" s="302"/>
      <c r="LJZ25" s="302"/>
      <c r="LKA25" s="302"/>
      <c r="LKB25" s="302"/>
      <c r="LKC25" s="302"/>
      <c r="LKD25" s="302"/>
      <c r="LKE25" s="302"/>
      <c r="LKF25" s="302"/>
      <c r="LKG25" s="302"/>
      <c r="LKH25" s="302"/>
      <c r="LKI25" s="302"/>
      <c r="LKJ25" s="302"/>
      <c r="LKK25" s="302"/>
      <c r="LKL25" s="302"/>
      <c r="LKM25" s="302"/>
      <c r="LKN25" s="302"/>
      <c r="LKO25" s="302"/>
      <c r="LKP25" s="302"/>
      <c r="LKQ25" s="302"/>
      <c r="LKR25" s="302"/>
      <c r="LKS25" s="302"/>
      <c r="LKT25" s="302"/>
      <c r="LKU25" s="302"/>
      <c r="LKV25" s="302"/>
      <c r="LKW25" s="302"/>
      <c r="LKX25" s="302"/>
      <c r="LKY25" s="302"/>
      <c r="LKZ25" s="302"/>
      <c r="LLA25" s="302"/>
      <c r="LLB25" s="302"/>
      <c r="LLC25" s="302"/>
      <c r="LLD25" s="302"/>
      <c r="LLE25" s="302"/>
      <c r="LLF25" s="302"/>
      <c r="LLG25" s="302"/>
      <c r="LLH25" s="302"/>
      <c r="LLI25" s="302"/>
      <c r="LLJ25" s="302"/>
      <c r="LLK25" s="302"/>
      <c r="LLL25" s="302"/>
      <c r="LLM25" s="302"/>
      <c r="LLN25" s="302"/>
      <c r="LLO25" s="302"/>
      <c r="LLP25" s="302"/>
      <c r="LLQ25" s="302"/>
      <c r="LLR25" s="302"/>
      <c r="LLS25" s="302"/>
      <c r="LLT25" s="302"/>
      <c r="LLU25" s="302"/>
      <c r="LLV25" s="302"/>
      <c r="LLW25" s="302"/>
      <c r="LLX25" s="302"/>
      <c r="LLY25" s="302"/>
      <c r="LLZ25" s="302"/>
      <c r="LMA25" s="302"/>
      <c r="LMB25" s="302"/>
      <c r="LMC25" s="302"/>
      <c r="LMD25" s="302"/>
      <c r="LME25" s="302"/>
      <c r="LMF25" s="302"/>
      <c r="LMG25" s="302"/>
      <c r="LMH25" s="302"/>
      <c r="LMI25" s="302"/>
      <c r="LMJ25" s="302"/>
      <c r="LMK25" s="302"/>
      <c r="LML25" s="302"/>
      <c r="LMM25" s="302"/>
      <c r="LMN25" s="302"/>
      <c r="LMO25" s="302"/>
      <c r="LMP25" s="302"/>
      <c r="LMQ25" s="302"/>
      <c r="LMR25" s="302"/>
      <c r="LMS25" s="302"/>
      <c r="LMT25" s="302"/>
      <c r="LMU25" s="302"/>
      <c r="LMV25" s="302"/>
      <c r="LMW25" s="302"/>
      <c r="LMX25" s="302"/>
      <c r="LMY25" s="302"/>
      <c r="LMZ25" s="302"/>
      <c r="LNA25" s="302"/>
      <c r="LNB25" s="302"/>
      <c r="LNC25" s="302"/>
      <c r="LND25" s="302"/>
      <c r="LNE25" s="302"/>
      <c r="LNF25" s="302"/>
      <c r="LNG25" s="302"/>
      <c r="LNH25" s="302"/>
      <c r="LNI25" s="302"/>
      <c r="LNJ25" s="302"/>
      <c r="LNK25" s="302"/>
      <c r="LNL25" s="302"/>
      <c r="LNM25" s="302"/>
      <c r="LNN25" s="302"/>
      <c r="LNO25" s="302"/>
      <c r="LNP25" s="302"/>
      <c r="LNQ25" s="302"/>
      <c r="LNR25" s="302"/>
      <c r="LNS25" s="302"/>
      <c r="LNT25" s="302"/>
      <c r="LNU25" s="302"/>
      <c r="LNV25" s="302"/>
      <c r="LNW25" s="302"/>
      <c r="LNX25" s="302"/>
      <c r="LNY25" s="302"/>
      <c r="LNZ25" s="302"/>
      <c r="LOA25" s="302"/>
      <c r="LOB25" s="302"/>
      <c r="LOC25" s="302"/>
      <c r="LOD25" s="302"/>
      <c r="LOE25" s="302"/>
      <c r="LOF25" s="302"/>
      <c r="LOG25" s="302"/>
      <c r="LOH25" s="302"/>
      <c r="LOI25" s="302"/>
      <c r="LOJ25" s="302"/>
      <c r="LOK25" s="302"/>
      <c r="LOL25" s="302"/>
      <c r="LOM25" s="302"/>
      <c r="LON25" s="302"/>
      <c r="LOO25" s="302"/>
      <c r="LOP25" s="302"/>
      <c r="LOQ25" s="302"/>
      <c r="LOR25" s="302"/>
      <c r="LOS25" s="302"/>
      <c r="LOT25" s="302"/>
      <c r="LOU25" s="302"/>
      <c r="LOV25" s="302"/>
      <c r="LOW25" s="302"/>
      <c r="LOX25" s="302"/>
      <c r="LOY25" s="302"/>
      <c r="LOZ25" s="302"/>
      <c r="LPA25" s="302"/>
      <c r="LPB25" s="302"/>
      <c r="LPC25" s="302"/>
      <c r="LPD25" s="302"/>
      <c r="LPE25" s="302"/>
      <c r="LPF25" s="302"/>
      <c r="LPG25" s="302"/>
      <c r="LPH25" s="302"/>
      <c r="LPI25" s="302"/>
      <c r="LPJ25" s="302"/>
      <c r="LPK25" s="302"/>
      <c r="LPL25" s="302"/>
      <c r="LPM25" s="302"/>
      <c r="LPN25" s="302"/>
      <c r="LPO25" s="302"/>
      <c r="LPP25" s="302"/>
      <c r="LPQ25" s="302"/>
      <c r="LPR25" s="302"/>
      <c r="LPS25" s="302"/>
      <c r="LPT25" s="302"/>
      <c r="LPU25" s="302"/>
      <c r="LPV25" s="302"/>
      <c r="LPW25" s="302"/>
      <c r="LPX25" s="302"/>
      <c r="LPY25" s="302"/>
      <c r="LPZ25" s="302"/>
      <c r="LQA25" s="302"/>
      <c r="LQB25" s="302"/>
      <c r="LQC25" s="302"/>
      <c r="LQD25" s="302"/>
      <c r="LQE25" s="302"/>
      <c r="LQF25" s="302"/>
      <c r="LQG25" s="302"/>
      <c r="LQH25" s="302"/>
      <c r="LQI25" s="302"/>
      <c r="LQJ25" s="302"/>
      <c r="LQK25" s="302"/>
      <c r="LQL25" s="302"/>
      <c r="LQM25" s="302"/>
      <c r="LQN25" s="302"/>
      <c r="LQO25" s="302"/>
      <c r="LQP25" s="302"/>
      <c r="LQQ25" s="302"/>
      <c r="LQR25" s="302"/>
      <c r="LQS25" s="302"/>
      <c r="LQT25" s="302"/>
      <c r="LQU25" s="302"/>
      <c r="LQV25" s="302"/>
      <c r="LQW25" s="302"/>
      <c r="LQX25" s="302"/>
      <c r="LQY25" s="302"/>
      <c r="LQZ25" s="302"/>
      <c r="LRA25" s="302"/>
      <c r="LRB25" s="302"/>
      <c r="LRC25" s="302"/>
      <c r="LRD25" s="302"/>
      <c r="LRE25" s="302"/>
      <c r="LRF25" s="302"/>
      <c r="LRG25" s="302"/>
      <c r="LRH25" s="302"/>
      <c r="LRI25" s="302"/>
      <c r="LRJ25" s="302"/>
      <c r="LRK25" s="302"/>
      <c r="LRL25" s="302"/>
      <c r="LRM25" s="302"/>
      <c r="LRN25" s="302"/>
      <c r="LRO25" s="302"/>
      <c r="LRP25" s="302"/>
      <c r="LRQ25" s="302"/>
      <c r="LRR25" s="302"/>
      <c r="LRS25" s="302"/>
      <c r="LRT25" s="302"/>
      <c r="LRU25" s="302"/>
      <c r="LRV25" s="302"/>
      <c r="LRW25" s="302"/>
      <c r="LRX25" s="302"/>
      <c r="LRY25" s="302"/>
      <c r="LRZ25" s="302"/>
      <c r="LSA25" s="302"/>
      <c r="LSB25" s="302"/>
      <c r="LSC25" s="302"/>
      <c r="LSD25" s="302"/>
      <c r="LSE25" s="302"/>
      <c r="LSF25" s="302"/>
      <c r="LSG25" s="302"/>
      <c r="LSH25" s="302"/>
      <c r="LSI25" s="302"/>
      <c r="LSJ25" s="302"/>
      <c r="LSK25" s="302"/>
      <c r="LSL25" s="302"/>
      <c r="LSM25" s="302"/>
      <c r="LSN25" s="302"/>
      <c r="LSO25" s="302"/>
      <c r="LSP25" s="302"/>
      <c r="LSQ25" s="302"/>
      <c r="LSR25" s="302"/>
      <c r="LSS25" s="302"/>
      <c r="LST25" s="302"/>
      <c r="LSU25" s="302"/>
      <c r="LSV25" s="302"/>
      <c r="LSW25" s="302"/>
      <c r="LSX25" s="302"/>
      <c r="LSY25" s="302"/>
      <c r="LSZ25" s="302"/>
      <c r="LTA25" s="302"/>
      <c r="LTB25" s="302"/>
      <c r="LTC25" s="302"/>
      <c r="LTD25" s="302"/>
      <c r="LTE25" s="302"/>
      <c r="LTF25" s="302"/>
      <c r="LTG25" s="302"/>
      <c r="LTH25" s="302"/>
      <c r="LTI25" s="302"/>
      <c r="LTJ25" s="302"/>
      <c r="LTK25" s="302"/>
      <c r="LTL25" s="302"/>
      <c r="LTM25" s="302"/>
      <c r="LTN25" s="302"/>
      <c r="LTO25" s="302"/>
      <c r="LTP25" s="302"/>
      <c r="LTQ25" s="302"/>
      <c r="LTR25" s="302"/>
      <c r="LTS25" s="302"/>
      <c r="LTT25" s="302"/>
      <c r="LTU25" s="302"/>
      <c r="LTV25" s="302"/>
      <c r="LTW25" s="302"/>
      <c r="LTX25" s="302"/>
      <c r="LTY25" s="302"/>
      <c r="LTZ25" s="302"/>
      <c r="LUA25" s="302"/>
      <c r="LUB25" s="302"/>
      <c r="LUC25" s="302"/>
      <c r="LUD25" s="302"/>
      <c r="LUE25" s="302"/>
      <c r="LUF25" s="302"/>
      <c r="LUG25" s="302"/>
      <c r="LUH25" s="302"/>
      <c r="LUI25" s="302"/>
      <c r="LUJ25" s="302"/>
      <c r="LUK25" s="302"/>
      <c r="LUL25" s="302"/>
      <c r="LUM25" s="302"/>
      <c r="LUN25" s="302"/>
      <c r="LUO25" s="302"/>
      <c r="LUP25" s="302"/>
      <c r="LUQ25" s="302"/>
      <c r="LUR25" s="302"/>
      <c r="LUS25" s="302"/>
      <c r="LUT25" s="302"/>
      <c r="LUU25" s="302"/>
      <c r="LUV25" s="302"/>
      <c r="LUW25" s="302"/>
      <c r="LUX25" s="302"/>
      <c r="LUY25" s="302"/>
      <c r="LUZ25" s="302"/>
      <c r="LVA25" s="302"/>
      <c r="LVB25" s="302"/>
      <c r="LVC25" s="302"/>
      <c r="LVD25" s="302"/>
      <c r="LVE25" s="302"/>
      <c r="LVF25" s="302"/>
      <c r="LVG25" s="302"/>
      <c r="LVH25" s="302"/>
      <c r="LVI25" s="302"/>
      <c r="LVJ25" s="302"/>
      <c r="LVK25" s="302"/>
      <c r="LVL25" s="302"/>
      <c r="LVM25" s="302"/>
      <c r="LVN25" s="302"/>
      <c r="LVO25" s="302"/>
      <c r="LVP25" s="302"/>
      <c r="LVQ25" s="302"/>
      <c r="LVR25" s="302"/>
      <c r="LVS25" s="302"/>
      <c r="LVT25" s="302"/>
      <c r="LVU25" s="302"/>
      <c r="LVV25" s="302"/>
      <c r="LVW25" s="302"/>
      <c r="LVX25" s="302"/>
      <c r="LVY25" s="302"/>
      <c r="LVZ25" s="302"/>
      <c r="LWA25" s="302"/>
      <c r="LWB25" s="302"/>
      <c r="LWC25" s="302"/>
      <c r="LWD25" s="302"/>
      <c r="LWE25" s="302"/>
      <c r="LWF25" s="302"/>
      <c r="LWG25" s="302"/>
      <c r="LWH25" s="302"/>
      <c r="LWI25" s="302"/>
      <c r="LWJ25" s="302"/>
      <c r="LWK25" s="302"/>
      <c r="LWL25" s="302"/>
      <c r="LWM25" s="302"/>
      <c r="LWN25" s="302"/>
      <c r="LWO25" s="302"/>
      <c r="LWP25" s="302"/>
      <c r="LWQ25" s="302"/>
      <c r="LWR25" s="302"/>
      <c r="LWS25" s="302"/>
      <c r="LWT25" s="302"/>
      <c r="LWU25" s="302"/>
      <c r="LWV25" s="302"/>
      <c r="LWW25" s="302"/>
      <c r="LWX25" s="302"/>
      <c r="LWY25" s="302"/>
      <c r="LWZ25" s="302"/>
      <c r="LXA25" s="302"/>
      <c r="LXB25" s="302"/>
      <c r="LXC25" s="302"/>
      <c r="LXD25" s="302"/>
      <c r="LXE25" s="302"/>
      <c r="LXF25" s="302"/>
      <c r="LXG25" s="302"/>
      <c r="LXH25" s="302"/>
      <c r="LXI25" s="302"/>
      <c r="LXJ25" s="302"/>
      <c r="LXK25" s="302"/>
      <c r="LXL25" s="302"/>
      <c r="LXM25" s="302"/>
      <c r="LXN25" s="302"/>
      <c r="LXO25" s="302"/>
      <c r="LXP25" s="302"/>
      <c r="LXQ25" s="302"/>
      <c r="LXR25" s="302"/>
      <c r="LXS25" s="302"/>
      <c r="LXT25" s="302"/>
      <c r="LXU25" s="302"/>
      <c r="LXV25" s="302"/>
      <c r="LXW25" s="302"/>
      <c r="LXX25" s="302"/>
      <c r="LXY25" s="302"/>
      <c r="LXZ25" s="302"/>
      <c r="LYA25" s="302"/>
      <c r="LYB25" s="302"/>
      <c r="LYC25" s="302"/>
      <c r="LYD25" s="302"/>
      <c r="LYE25" s="302"/>
      <c r="LYF25" s="302"/>
      <c r="LYG25" s="302"/>
      <c r="LYH25" s="302"/>
      <c r="LYI25" s="302"/>
      <c r="LYJ25" s="302"/>
      <c r="LYK25" s="302"/>
      <c r="LYL25" s="302"/>
      <c r="LYM25" s="302"/>
      <c r="LYN25" s="302"/>
      <c r="LYO25" s="302"/>
      <c r="LYP25" s="302"/>
      <c r="LYQ25" s="302"/>
      <c r="LYR25" s="302"/>
      <c r="LYS25" s="302"/>
      <c r="LYT25" s="302"/>
      <c r="LYU25" s="302"/>
      <c r="LYV25" s="302"/>
      <c r="LYW25" s="302"/>
      <c r="LYX25" s="302"/>
      <c r="LYY25" s="302"/>
      <c r="LYZ25" s="302"/>
      <c r="LZA25" s="302"/>
      <c r="LZB25" s="302"/>
      <c r="LZC25" s="302"/>
      <c r="LZD25" s="302"/>
      <c r="LZE25" s="302"/>
      <c r="LZF25" s="302"/>
      <c r="LZG25" s="302"/>
      <c r="LZH25" s="302"/>
      <c r="LZI25" s="302"/>
      <c r="LZJ25" s="302"/>
      <c r="LZK25" s="302"/>
      <c r="LZL25" s="302"/>
      <c r="LZM25" s="302"/>
      <c r="LZN25" s="302"/>
      <c r="LZO25" s="302"/>
      <c r="LZP25" s="302"/>
      <c r="LZQ25" s="302"/>
      <c r="LZR25" s="302"/>
      <c r="LZS25" s="302"/>
      <c r="LZT25" s="302"/>
      <c r="LZU25" s="302"/>
      <c r="LZV25" s="302"/>
      <c r="LZW25" s="302"/>
      <c r="LZX25" s="302"/>
      <c r="LZY25" s="302"/>
      <c r="LZZ25" s="302"/>
      <c r="MAA25" s="302"/>
      <c r="MAB25" s="302"/>
      <c r="MAC25" s="302"/>
      <c r="MAD25" s="302"/>
      <c r="MAE25" s="302"/>
      <c r="MAF25" s="302"/>
      <c r="MAG25" s="302"/>
      <c r="MAH25" s="302"/>
      <c r="MAI25" s="302"/>
      <c r="MAJ25" s="302"/>
      <c r="MAK25" s="302"/>
      <c r="MAL25" s="302"/>
      <c r="MAM25" s="302"/>
      <c r="MAN25" s="302"/>
      <c r="MAO25" s="302"/>
      <c r="MAP25" s="302"/>
      <c r="MAQ25" s="302"/>
      <c r="MAR25" s="302"/>
      <c r="MAS25" s="302"/>
      <c r="MAT25" s="302"/>
      <c r="MAU25" s="302"/>
      <c r="MAV25" s="302"/>
      <c r="MAW25" s="302"/>
      <c r="MAX25" s="302"/>
      <c r="MAY25" s="302"/>
      <c r="MAZ25" s="302"/>
      <c r="MBA25" s="302"/>
      <c r="MBB25" s="302"/>
      <c r="MBC25" s="302"/>
      <c r="MBD25" s="302"/>
      <c r="MBE25" s="302"/>
      <c r="MBF25" s="302"/>
      <c r="MBG25" s="302"/>
      <c r="MBH25" s="302"/>
      <c r="MBI25" s="302"/>
      <c r="MBJ25" s="302"/>
      <c r="MBK25" s="302"/>
      <c r="MBL25" s="302"/>
      <c r="MBM25" s="302"/>
      <c r="MBN25" s="302"/>
      <c r="MBO25" s="302"/>
      <c r="MBP25" s="302"/>
      <c r="MBQ25" s="302"/>
      <c r="MBR25" s="302"/>
      <c r="MBS25" s="302"/>
      <c r="MBT25" s="302"/>
      <c r="MBU25" s="302"/>
      <c r="MBV25" s="302"/>
      <c r="MBW25" s="302"/>
      <c r="MBX25" s="302"/>
      <c r="MBY25" s="302"/>
      <c r="MBZ25" s="302"/>
      <c r="MCA25" s="302"/>
      <c r="MCB25" s="302"/>
      <c r="MCC25" s="302"/>
      <c r="MCD25" s="302"/>
      <c r="MCE25" s="302"/>
      <c r="MCF25" s="302"/>
      <c r="MCG25" s="302"/>
      <c r="MCH25" s="302"/>
      <c r="MCI25" s="302"/>
      <c r="MCJ25" s="302"/>
      <c r="MCK25" s="302"/>
      <c r="MCL25" s="302"/>
      <c r="MCM25" s="302"/>
      <c r="MCN25" s="302"/>
      <c r="MCO25" s="302"/>
      <c r="MCP25" s="302"/>
      <c r="MCQ25" s="302"/>
      <c r="MCR25" s="302"/>
      <c r="MCS25" s="302"/>
      <c r="MCT25" s="302"/>
      <c r="MCU25" s="302"/>
      <c r="MCV25" s="302"/>
      <c r="MCW25" s="302"/>
      <c r="MCX25" s="302"/>
      <c r="MCY25" s="302"/>
      <c r="MCZ25" s="302"/>
      <c r="MDA25" s="302"/>
      <c r="MDB25" s="302"/>
      <c r="MDC25" s="302"/>
      <c r="MDD25" s="302"/>
      <c r="MDE25" s="302"/>
      <c r="MDF25" s="302"/>
      <c r="MDG25" s="302"/>
      <c r="MDH25" s="302"/>
      <c r="MDI25" s="302"/>
      <c r="MDJ25" s="302"/>
      <c r="MDK25" s="302"/>
      <c r="MDL25" s="302"/>
      <c r="MDM25" s="302"/>
      <c r="MDN25" s="302"/>
      <c r="MDO25" s="302"/>
      <c r="MDP25" s="302"/>
      <c r="MDQ25" s="302"/>
      <c r="MDR25" s="302"/>
      <c r="MDS25" s="302"/>
      <c r="MDT25" s="302"/>
      <c r="MDU25" s="302"/>
      <c r="MDV25" s="302"/>
      <c r="MDW25" s="302"/>
      <c r="MDX25" s="302"/>
      <c r="MDY25" s="302"/>
      <c r="MDZ25" s="302"/>
      <c r="MEA25" s="302"/>
      <c r="MEB25" s="302"/>
      <c r="MEC25" s="302"/>
      <c r="MED25" s="302"/>
      <c r="MEE25" s="302"/>
      <c r="MEF25" s="302"/>
      <c r="MEG25" s="302"/>
      <c r="MEH25" s="302"/>
      <c r="MEI25" s="302"/>
      <c r="MEJ25" s="302"/>
      <c r="MEK25" s="302"/>
      <c r="MEL25" s="302"/>
      <c r="MEM25" s="302"/>
      <c r="MEN25" s="302"/>
      <c r="MEO25" s="302"/>
      <c r="MEP25" s="302"/>
      <c r="MEQ25" s="302"/>
      <c r="MER25" s="302"/>
      <c r="MES25" s="302"/>
      <c r="MET25" s="302"/>
      <c r="MEU25" s="302"/>
      <c r="MEV25" s="302"/>
      <c r="MEW25" s="302"/>
      <c r="MEX25" s="302"/>
      <c r="MEY25" s="302"/>
      <c r="MEZ25" s="302"/>
      <c r="MFA25" s="302"/>
      <c r="MFB25" s="302"/>
      <c r="MFC25" s="302"/>
      <c r="MFD25" s="302"/>
      <c r="MFE25" s="302"/>
      <c r="MFF25" s="302"/>
      <c r="MFG25" s="302"/>
      <c r="MFH25" s="302"/>
      <c r="MFI25" s="302"/>
      <c r="MFJ25" s="302"/>
      <c r="MFK25" s="302"/>
      <c r="MFL25" s="302"/>
      <c r="MFM25" s="302"/>
      <c r="MFN25" s="302"/>
      <c r="MFO25" s="302"/>
      <c r="MFP25" s="302"/>
      <c r="MFQ25" s="302"/>
      <c r="MFR25" s="302"/>
      <c r="MFS25" s="302"/>
      <c r="MFT25" s="302"/>
      <c r="MFU25" s="302"/>
      <c r="MFV25" s="302"/>
      <c r="MFW25" s="302"/>
      <c r="MFX25" s="302"/>
      <c r="MFY25" s="302"/>
      <c r="MFZ25" s="302"/>
      <c r="MGA25" s="302"/>
      <c r="MGB25" s="302"/>
      <c r="MGC25" s="302"/>
      <c r="MGD25" s="302"/>
      <c r="MGE25" s="302"/>
      <c r="MGF25" s="302"/>
      <c r="MGG25" s="302"/>
      <c r="MGH25" s="302"/>
      <c r="MGI25" s="302"/>
      <c r="MGJ25" s="302"/>
      <c r="MGK25" s="302"/>
      <c r="MGL25" s="302"/>
      <c r="MGM25" s="302"/>
      <c r="MGN25" s="302"/>
      <c r="MGO25" s="302"/>
      <c r="MGP25" s="302"/>
      <c r="MGQ25" s="302"/>
      <c r="MGR25" s="302"/>
      <c r="MGS25" s="302"/>
      <c r="MGT25" s="302"/>
      <c r="MGU25" s="302"/>
      <c r="MGV25" s="302"/>
      <c r="MGW25" s="302"/>
      <c r="MGX25" s="302"/>
      <c r="MGY25" s="302"/>
      <c r="MGZ25" s="302"/>
      <c r="MHA25" s="302"/>
      <c r="MHB25" s="302"/>
      <c r="MHC25" s="302"/>
      <c r="MHD25" s="302"/>
      <c r="MHE25" s="302"/>
      <c r="MHF25" s="302"/>
      <c r="MHG25" s="302"/>
      <c r="MHH25" s="302"/>
      <c r="MHI25" s="302"/>
      <c r="MHJ25" s="302"/>
      <c r="MHK25" s="302"/>
      <c r="MHL25" s="302"/>
      <c r="MHM25" s="302"/>
      <c r="MHN25" s="302"/>
      <c r="MHO25" s="302"/>
      <c r="MHP25" s="302"/>
      <c r="MHQ25" s="302"/>
      <c r="MHR25" s="302"/>
      <c r="MHS25" s="302"/>
      <c r="MHT25" s="302"/>
      <c r="MHU25" s="302"/>
      <c r="MHV25" s="302"/>
      <c r="MHW25" s="302"/>
      <c r="MHX25" s="302"/>
      <c r="MHY25" s="302"/>
      <c r="MHZ25" s="302"/>
      <c r="MIA25" s="302"/>
      <c r="MIB25" s="302"/>
      <c r="MIC25" s="302"/>
      <c r="MID25" s="302"/>
      <c r="MIE25" s="302"/>
      <c r="MIF25" s="302"/>
      <c r="MIG25" s="302"/>
      <c r="MIH25" s="302"/>
      <c r="MII25" s="302"/>
      <c r="MIJ25" s="302"/>
      <c r="MIK25" s="302"/>
      <c r="MIL25" s="302"/>
      <c r="MIM25" s="302"/>
      <c r="MIN25" s="302"/>
      <c r="MIO25" s="302"/>
      <c r="MIP25" s="302"/>
      <c r="MIQ25" s="302"/>
      <c r="MIR25" s="302"/>
      <c r="MIS25" s="302"/>
      <c r="MIT25" s="302"/>
      <c r="MIU25" s="302"/>
      <c r="MIV25" s="302"/>
      <c r="MIW25" s="302"/>
      <c r="MIX25" s="302"/>
      <c r="MIY25" s="302"/>
      <c r="MIZ25" s="302"/>
      <c r="MJA25" s="302"/>
      <c r="MJB25" s="302"/>
      <c r="MJC25" s="302"/>
      <c r="MJD25" s="302"/>
      <c r="MJE25" s="302"/>
      <c r="MJF25" s="302"/>
      <c r="MJG25" s="302"/>
      <c r="MJH25" s="302"/>
      <c r="MJI25" s="302"/>
      <c r="MJJ25" s="302"/>
      <c r="MJK25" s="302"/>
      <c r="MJL25" s="302"/>
      <c r="MJM25" s="302"/>
      <c r="MJN25" s="302"/>
      <c r="MJO25" s="302"/>
      <c r="MJP25" s="302"/>
      <c r="MJQ25" s="302"/>
      <c r="MJR25" s="302"/>
      <c r="MJS25" s="302"/>
      <c r="MJT25" s="302"/>
      <c r="MJU25" s="302"/>
      <c r="MJV25" s="302"/>
      <c r="MJW25" s="302"/>
      <c r="MJX25" s="302"/>
      <c r="MJY25" s="302"/>
      <c r="MJZ25" s="302"/>
      <c r="MKA25" s="302"/>
      <c r="MKB25" s="302"/>
      <c r="MKC25" s="302"/>
      <c r="MKD25" s="302"/>
      <c r="MKE25" s="302"/>
      <c r="MKF25" s="302"/>
      <c r="MKG25" s="302"/>
      <c r="MKH25" s="302"/>
      <c r="MKI25" s="302"/>
      <c r="MKJ25" s="302"/>
      <c r="MKK25" s="302"/>
      <c r="MKL25" s="302"/>
      <c r="MKM25" s="302"/>
      <c r="MKN25" s="302"/>
      <c r="MKO25" s="302"/>
      <c r="MKP25" s="302"/>
      <c r="MKQ25" s="302"/>
      <c r="MKR25" s="302"/>
      <c r="MKS25" s="302"/>
      <c r="MKT25" s="302"/>
      <c r="MKU25" s="302"/>
      <c r="MKV25" s="302"/>
      <c r="MKW25" s="302"/>
      <c r="MKX25" s="302"/>
      <c r="MKY25" s="302"/>
      <c r="MKZ25" s="302"/>
      <c r="MLA25" s="302"/>
      <c r="MLB25" s="302"/>
      <c r="MLC25" s="302"/>
      <c r="MLD25" s="302"/>
      <c r="MLE25" s="302"/>
      <c r="MLF25" s="302"/>
      <c r="MLG25" s="302"/>
      <c r="MLH25" s="302"/>
      <c r="MLI25" s="302"/>
      <c r="MLJ25" s="302"/>
      <c r="MLK25" s="302"/>
      <c r="MLL25" s="302"/>
      <c r="MLM25" s="302"/>
      <c r="MLN25" s="302"/>
      <c r="MLO25" s="302"/>
      <c r="MLP25" s="302"/>
      <c r="MLQ25" s="302"/>
      <c r="MLR25" s="302"/>
      <c r="MLS25" s="302"/>
      <c r="MLT25" s="302"/>
      <c r="MLU25" s="302"/>
      <c r="MLV25" s="302"/>
      <c r="MLW25" s="302"/>
      <c r="MLX25" s="302"/>
      <c r="MLY25" s="302"/>
      <c r="MLZ25" s="302"/>
      <c r="MMA25" s="302"/>
      <c r="MMB25" s="302"/>
      <c r="MMC25" s="302"/>
      <c r="MMD25" s="302"/>
      <c r="MME25" s="302"/>
      <c r="MMF25" s="302"/>
      <c r="MMG25" s="302"/>
      <c r="MMH25" s="302"/>
      <c r="MMI25" s="302"/>
      <c r="MMJ25" s="302"/>
      <c r="MMK25" s="302"/>
      <c r="MML25" s="302"/>
      <c r="MMM25" s="302"/>
      <c r="MMN25" s="302"/>
      <c r="MMO25" s="302"/>
      <c r="MMP25" s="302"/>
      <c r="MMQ25" s="302"/>
      <c r="MMR25" s="302"/>
      <c r="MMS25" s="302"/>
      <c r="MMT25" s="302"/>
      <c r="MMU25" s="302"/>
      <c r="MMV25" s="302"/>
      <c r="MMW25" s="302"/>
      <c r="MMX25" s="302"/>
      <c r="MMY25" s="302"/>
      <c r="MMZ25" s="302"/>
      <c r="MNA25" s="302"/>
      <c r="MNB25" s="302"/>
      <c r="MNC25" s="302"/>
      <c r="MND25" s="302"/>
      <c r="MNE25" s="302"/>
      <c r="MNF25" s="302"/>
      <c r="MNG25" s="302"/>
      <c r="MNH25" s="302"/>
      <c r="MNI25" s="302"/>
      <c r="MNJ25" s="302"/>
      <c r="MNK25" s="302"/>
      <c r="MNL25" s="302"/>
      <c r="MNM25" s="302"/>
      <c r="MNN25" s="302"/>
      <c r="MNO25" s="302"/>
      <c r="MNP25" s="302"/>
      <c r="MNQ25" s="302"/>
      <c r="MNR25" s="302"/>
      <c r="MNS25" s="302"/>
      <c r="MNT25" s="302"/>
      <c r="MNU25" s="302"/>
      <c r="MNV25" s="302"/>
      <c r="MNW25" s="302"/>
      <c r="MNX25" s="302"/>
      <c r="MNY25" s="302"/>
      <c r="MNZ25" s="302"/>
      <c r="MOA25" s="302"/>
      <c r="MOB25" s="302"/>
      <c r="MOC25" s="302"/>
      <c r="MOD25" s="302"/>
      <c r="MOE25" s="302"/>
      <c r="MOF25" s="302"/>
      <c r="MOG25" s="302"/>
      <c r="MOH25" s="302"/>
      <c r="MOI25" s="302"/>
      <c r="MOJ25" s="302"/>
      <c r="MOK25" s="302"/>
      <c r="MOL25" s="302"/>
      <c r="MOM25" s="302"/>
      <c r="MON25" s="302"/>
      <c r="MOO25" s="302"/>
      <c r="MOP25" s="302"/>
      <c r="MOQ25" s="302"/>
      <c r="MOR25" s="302"/>
      <c r="MOS25" s="302"/>
      <c r="MOT25" s="302"/>
      <c r="MOU25" s="302"/>
      <c r="MOV25" s="302"/>
      <c r="MOW25" s="302"/>
      <c r="MOX25" s="302"/>
      <c r="MOY25" s="302"/>
      <c r="MOZ25" s="302"/>
      <c r="MPA25" s="302"/>
      <c r="MPB25" s="302"/>
      <c r="MPC25" s="302"/>
      <c r="MPD25" s="302"/>
      <c r="MPE25" s="302"/>
      <c r="MPF25" s="302"/>
      <c r="MPG25" s="302"/>
      <c r="MPH25" s="302"/>
      <c r="MPI25" s="302"/>
      <c r="MPJ25" s="302"/>
      <c r="MPK25" s="302"/>
      <c r="MPL25" s="302"/>
      <c r="MPM25" s="302"/>
      <c r="MPN25" s="302"/>
      <c r="MPO25" s="302"/>
      <c r="MPP25" s="302"/>
      <c r="MPQ25" s="302"/>
      <c r="MPR25" s="302"/>
      <c r="MPS25" s="302"/>
      <c r="MPT25" s="302"/>
      <c r="MPU25" s="302"/>
      <c r="MPV25" s="302"/>
      <c r="MPW25" s="302"/>
      <c r="MPX25" s="302"/>
      <c r="MPY25" s="302"/>
      <c r="MPZ25" s="302"/>
      <c r="MQA25" s="302"/>
      <c r="MQB25" s="302"/>
      <c r="MQC25" s="302"/>
      <c r="MQD25" s="302"/>
      <c r="MQE25" s="302"/>
      <c r="MQF25" s="302"/>
      <c r="MQG25" s="302"/>
      <c r="MQH25" s="302"/>
      <c r="MQI25" s="302"/>
      <c r="MQJ25" s="302"/>
      <c r="MQK25" s="302"/>
      <c r="MQL25" s="302"/>
      <c r="MQM25" s="302"/>
      <c r="MQN25" s="302"/>
      <c r="MQO25" s="302"/>
      <c r="MQP25" s="302"/>
      <c r="MQQ25" s="302"/>
      <c r="MQR25" s="302"/>
      <c r="MQS25" s="302"/>
      <c r="MQT25" s="302"/>
      <c r="MQU25" s="302"/>
      <c r="MQV25" s="302"/>
      <c r="MQW25" s="302"/>
      <c r="MQX25" s="302"/>
      <c r="MQY25" s="302"/>
      <c r="MQZ25" s="302"/>
      <c r="MRA25" s="302"/>
      <c r="MRB25" s="302"/>
      <c r="MRC25" s="302"/>
      <c r="MRD25" s="302"/>
      <c r="MRE25" s="302"/>
      <c r="MRF25" s="302"/>
      <c r="MRG25" s="302"/>
      <c r="MRH25" s="302"/>
      <c r="MRI25" s="302"/>
      <c r="MRJ25" s="302"/>
      <c r="MRK25" s="302"/>
      <c r="MRL25" s="302"/>
      <c r="MRM25" s="302"/>
      <c r="MRN25" s="302"/>
      <c r="MRO25" s="302"/>
      <c r="MRP25" s="302"/>
      <c r="MRQ25" s="302"/>
      <c r="MRR25" s="302"/>
      <c r="MRS25" s="302"/>
      <c r="MRT25" s="302"/>
      <c r="MRU25" s="302"/>
      <c r="MRV25" s="302"/>
      <c r="MRW25" s="302"/>
      <c r="MRX25" s="302"/>
      <c r="MRY25" s="302"/>
      <c r="MRZ25" s="302"/>
      <c r="MSA25" s="302"/>
      <c r="MSB25" s="302"/>
      <c r="MSC25" s="302"/>
      <c r="MSD25" s="302"/>
      <c r="MSE25" s="302"/>
      <c r="MSF25" s="302"/>
      <c r="MSG25" s="302"/>
      <c r="MSH25" s="302"/>
      <c r="MSI25" s="302"/>
      <c r="MSJ25" s="302"/>
      <c r="MSK25" s="302"/>
      <c r="MSL25" s="302"/>
      <c r="MSM25" s="302"/>
      <c r="MSN25" s="302"/>
      <c r="MSO25" s="302"/>
      <c r="MSP25" s="302"/>
      <c r="MSQ25" s="302"/>
      <c r="MSR25" s="302"/>
      <c r="MSS25" s="302"/>
      <c r="MST25" s="302"/>
      <c r="MSU25" s="302"/>
      <c r="MSV25" s="302"/>
      <c r="MSW25" s="302"/>
      <c r="MSX25" s="302"/>
      <c r="MSY25" s="302"/>
      <c r="MSZ25" s="302"/>
      <c r="MTA25" s="302"/>
      <c r="MTB25" s="302"/>
      <c r="MTC25" s="302"/>
      <c r="MTD25" s="302"/>
      <c r="MTE25" s="302"/>
      <c r="MTF25" s="302"/>
      <c r="MTG25" s="302"/>
      <c r="MTH25" s="302"/>
      <c r="MTI25" s="302"/>
      <c r="MTJ25" s="302"/>
      <c r="MTK25" s="302"/>
      <c r="MTL25" s="302"/>
      <c r="MTM25" s="302"/>
      <c r="MTN25" s="302"/>
      <c r="MTO25" s="302"/>
      <c r="MTP25" s="302"/>
      <c r="MTQ25" s="302"/>
      <c r="MTR25" s="302"/>
      <c r="MTS25" s="302"/>
      <c r="MTT25" s="302"/>
      <c r="MTU25" s="302"/>
      <c r="MTV25" s="302"/>
      <c r="MTW25" s="302"/>
      <c r="MTX25" s="302"/>
      <c r="MTY25" s="302"/>
      <c r="MTZ25" s="302"/>
      <c r="MUA25" s="302"/>
      <c r="MUB25" s="302"/>
      <c r="MUC25" s="302"/>
      <c r="MUD25" s="302"/>
      <c r="MUE25" s="302"/>
      <c r="MUF25" s="302"/>
      <c r="MUG25" s="302"/>
      <c r="MUH25" s="302"/>
      <c r="MUI25" s="302"/>
      <c r="MUJ25" s="302"/>
      <c r="MUK25" s="302"/>
      <c r="MUL25" s="302"/>
      <c r="MUM25" s="302"/>
      <c r="MUN25" s="302"/>
      <c r="MUO25" s="302"/>
      <c r="MUP25" s="302"/>
      <c r="MUQ25" s="302"/>
      <c r="MUR25" s="302"/>
      <c r="MUS25" s="302"/>
      <c r="MUT25" s="302"/>
      <c r="MUU25" s="302"/>
      <c r="MUV25" s="302"/>
      <c r="MUW25" s="302"/>
      <c r="MUX25" s="302"/>
      <c r="MUY25" s="302"/>
      <c r="MUZ25" s="302"/>
      <c r="MVA25" s="302"/>
      <c r="MVB25" s="302"/>
      <c r="MVC25" s="302"/>
      <c r="MVD25" s="302"/>
      <c r="MVE25" s="302"/>
      <c r="MVF25" s="302"/>
      <c r="MVG25" s="302"/>
      <c r="MVH25" s="302"/>
      <c r="MVI25" s="302"/>
      <c r="MVJ25" s="302"/>
      <c r="MVK25" s="302"/>
      <c r="MVL25" s="302"/>
      <c r="MVM25" s="302"/>
      <c r="MVN25" s="302"/>
      <c r="MVO25" s="302"/>
      <c r="MVP25" s="302"/>
      <c r="MVQ25" s="302"/>
      <c r="MVR25" s="302"/>
      <c r="MVS25" s="302"/>
      <c r="MVT25" s="302"/>
      <c r="MVU25" s="302"/>
      <c r="MVV25" s="302"/>
      <c r="MVW25" s="302"/>
      <c r="MVX25" s="302"/>
      <c r="MVY25" s="302"/>
      <c r="MVZ25" s="302"/>
      <c r="MWA25" s="302"/>
      <c r="MWB25" s="302"/>
      <c r="MWC25" s="302"/>
      <c r="MWD25" s="302"/>
      <c r="MWE25" s="302"/>
      <c r="MWF25" s="302"/>
      <c r="MWG25" s="302"/>
      <c r="MWH25" s="302"/>
      <c r="MWI25" s="302"/>
      <c r="MWJ25" s="302"/>
      <c r="MWK25" s="302"/>
      <c r="MWL25" s="302"/>
      <c r="MWM25" s="302"/>
      <c r="MWN25" s="302"/>
      <c r="MWO25" s="302"/>
      <c r="MWP25" s="302"/>
      <c r="MWQ25" s="302"/>
      <c r="MWR25" s="302"/>
      <c r="MWS25" s="302"/>
      <c r="MWT25" s="302"/>
      <c r="MWU25" s="302"/>
      <c r="MWV25" s="302"/>
      <c r="MWW25" s="302"/>
      <c r="MWX25" s="302"/>
      <c r="MWY25" s="302"/>
      <c r="MWZ25" s="302"/>
      <c r="MXA25" s="302"/>
      <c r="MXB25" s="302"/>
      <c r="MXC25" s="302"/>
      <c r="MXD25" s="302"/>
      <c r="MXE25" s="302"/>
      <c r="MXF25" s="302"/>
      <c r="MXG25" s="302"/>
      <c r="MXH25" s="302"/>
      <c r="MXI25" s="302"/>
      <c r="MXJ25" s="302"/>
      <c r="MXK25" s="302"/>
      <c r="MXL25" s="302"/>
      <c r="MXM25" s="302"/>
      <c r="MXN25" s="302"/>
      <c r="MXO25" s="302"/>
      <c r="MXP25" s="302"/>
      <c r="MXQ25" s="302"/>
      <c r="MXR25" s="302"/>
      <c r="MXS25" s="302"/>
      <c r="MXT25" s="302"/>
      <c r="MXU25" s="302"/>
      <c r="MXV25" s="302"/>
      <c r="MXW25" s="302"/>
      <c r="MXX25" s="302"/>
      <c r="MXY25" s="302"/>
      <c r="MXZ25" s="302"/>
      <c r="MYA25" s="302"/>
      <c r="MYB25" s="302"/>
      <c r="MYC25" s="302"/>
      <c r="MYD25" s="302"/>
      <c r="MYE25" s="302"/>
      <c r="MYF25" s="302"/>
      <c r="MYG25" s="302"/>
      <c r="MYH25" s="302"/>
      <c r="MYI25" s="302"/>
      <c r="MYJ25" s="302"/>
      <c r="MYK25" s="302"/>
      <c r="MYL25" s="302"/>
      <c r="MYM25" s="302"/>
      <c r="MYN25" s="302"/>
      <c r="MYO25" s="302"/>
      <c r="MYP25" s="302"/>
      <c r="MYQ25" s="302"/>
      <c r="MYR25" s="302"/>
      <c r="MYS25" s="302"/>
      <c r="MYT25" s="302"/>
      <c r="MYU25" s="302"/>
      <c r="MYV25" s="302"/>
      <c r="MYW25" s="302"/>
      <c r="MYX25" s="302"/>
      <c r="MYY25" s="302"/>
      <c r="MYZ25" s="302"/>
      <c r="MZA25" s="302"/>
      <c r="MZB25" s="302"/>
      <c r="MZC25" s="302"/>
      <c r="MZD25" s="302"/>
      <c r="MZE25" s="302"/>
      <c r="MZF25" s="302"/>
      <c r="MZG25" s="302"/>
      <c r="MZH25" s="302"/>
      <c r="MZI25" s="302"/>
      <c r="MZJ25" s="302"/>
      <c r="MZK25" s="302"/>
      <c r="MZL25" s="302"/>
      <c r="MZM25" s="302"/>
      <c r="MZN25" s="302"/>
      <c r="MZO25" s="302"/>
      <c r="MZP25" s="302"/>
      <c r="MZQ25" s="302"/>
      <c r="MZR25" s="302"/>
      <c r="MZS25" s="302"/>
      <c r="MZT25" s="302"/>
      <c r="MZU25" s="302"/>
      <c r="MZV25" s="302"/>
      <c r="MZW25" s="302"/>
      <c r="MZX25" s="302"/>
      <c r="MZY25" s="302"/>
      <c r="MZZ25" s="302"/>
      <c r="NAA25" s="302"/>
      <c r="NAB25" s="302"/>
      <c r="NAC25" s="302"/>
      <c r="NAD25" s="302"/>
      <c r="NAE25" s="302"/>
      <c r="NAF25" s="302"/>
      <c r="NAG25" s="302"/>
      <c r="NAH25" s="302"/>
      <c r="NAI25" s="302"/>
      <c r="NAJ25" s="302"/>
      <c r="NAK25" s="302"/>
      <c r="NAL25" s="302"/>
      <c r="NAM25" s="302"/>
      <c r="NAN25" s="302"/>
      <c r="NAO25" s="302"/>
      <c r="NAP25" s="302"/>
      <c r="NAQ25" s="302"/>
      <c r="NAR25" s="302"/>
      <c r="NAS25" s="302"/>
      <c r="NAT25" s="302"/>
      <c r="NAU25" s="302"/>
      <c r="NAV25" s="302"/>
      <c r="NAW25" s="302"/>
      <c r="NAX25" s="302"/>
      <c r="NAY25" s="302"/>
      <c r="NAZ25" s="302"/>
      <c r="NBA25" s="302"/>
      <c r="NBB25" s="302"/>
      <c r="NBC25" s="302"/>
      <c r="NBD25" s="302"/>
      <c r="NBE25" s="302"/>
      <c r="NBF25" s="302"/>
      <c r="NBG25" s="302"/>
      <c r="NBH25" s="302"/>
      <c r="NBI25" s="302"/>
      <c r="NBJ25" s="302"/>
      <c r="NBK25" s="302"/>
      <c r="NBL25" s="302"/>
      <c r="NBM25" s="302"/>
      <c r="NBN25" s="302"/>
      <c r="NBO25" s="302"/>
      <c r="NBP25" s="302"/>
      <c r="NBQ25" s="302"/>
      <c r="NBR25" s="302"/>
      <c r="NBS25" s="302"/>
      <c r="NBT25" s="302"/>
      <c r="NBU25" s="302"/>
      <c r="NBV25" s="302"/>
      <c r="NBW25" s="302"/>
      <c r="NBX25" s="302"/>
      <c r="NBY25" s="302"/>
      <c r="NBZ25" s="302"/>
      <c r="NCA25" s="302"/>
      <c r="NCB25" s="302"/>
      <c r="NCC25" s="302"/>
      <c r="NCD25" s="302"/>
      <c r="NCE25" s="302"/>
      <c r="NCF25" s="302"/>
      <c r="NCG25" s="302"/>
      <c r="NCH25" s="302"/>
      <c r="NCI25" s="302"/>
      <c r="NCJ25" s="302"/>
      <c r="NCK25" s="302"/>
      <c r="NCL25" s="302"/>
      <c r="NCM25" s="302"/>
      <c r="NCN25" s="302"/>
      <c r="NCO25" s="302"/>
      <c r="NCP25" s="302"/>
      <c r="NCQ25" s="302"/>
      <c r="NCR25" s="302"/>
      <c r="NCS25" s="302"/>
      <c r="NCT25" s="302"/>
      <c r="NCU25" s="302"/>
      <c r="NCV25" s="302"/>
      <c r="NCW25" s="302"/>
      <c r="NCX25" s="302"/>
      <c r="NCY25" s="302"/>
      <c r="NCZ25" s="302"/>
      <c r="NDA25" s="302"/>
      <c r="NDB25" s="302"/>
      <c r="NDC25" s="302"/>
      <c r="NDD25" s="302"/>
      <c r="NDE25" s="302"/>
      <c r="NDF25" s="302"/>
      <c r="NDG25" s="302"/>
      <c r="NDH25" s="302"/>
      <c r="NDI25" s="302"/>
      <c r="NDJ25" s="302"/>
      <c r="NDK25" s="302"/>
      <c r="NDL25" s="302"/>
      <c r="NDM25" s="302"/>
      <c r="NDN25" s="302"/>
      <c r="NDO25" s="302"/>
      <c r="NDP25" s="302"/>
      <c r="NDQ25" s="302"/>
      <c r="NDR25" s="302"/>
      <c r="NDS25" s="302"/>
      <c r="NDT25" s="302"/>
      <c r="NDU25" s="302"/>
      <c r="NDV25" s="302"/>
      <c r="NDW25" s="302"/>
      <c r="NDX25" s="302"/>
      <c r="NDY25" s="302"/>
      <c r="NDZ25" s="302"/>
      <c r="NEA25" s="302"/>
      <c r="NEB25" s="302"/>
      <c r="NEC25" s="302"/>
      <c r="NED25" s="302"/>
      <c r="NEE25" s="302"/>
      <c r="NEF25" s="302"/>
      <c r="NEG25" s="302"/>
      <c r="NEH25" s="302"/>
      <c r="NEI25" s="302"/>
      <c r="NEJ25" s="302"/>
      <c r="NEK25" s="302"/>
      <c r="NEL25" s="302"/>
      <c r="NEM25" s="302"/>
      <c r="NEN25" s="302"/>
      <c r="NEO25" s="302"/>
      <c r="NEP25" s="302"/>
      <c r="NEQ25" s="302"/>
      <c r="NER25" s="302"/>
      <c r="NES25" s="302"/>
      <c r="NET25" s="302"/>
      <c r="NEU25" s="302"/>
      <c r="NEV25" s="302"/>
      <c r="NEW25" s="302"/>
      <c r="NEX25" s="302"/>
      <c r="NEY25" s="302"/>
      <c r="NEZ25" s="302"/>
      <c r="NFA25" s="302"/>
      <c r="NFB25" s="302"/>
      <c r="NFC25" s="302"/>
      <c r="NFD25" s="302"/>
      <c r="NFE25" s="302"/>
      <c r="NFF25" s="302"/>
      <c r="NFG25" s="302"/>
      <c r="NFH25" s="302"/>
      <c r="NFI25" s="302"/>
      <c r="NFJ25" s="302"/>
      <c r="NFK25" s="302"/>
      <c r="NFL25" s="302"/>
      <c r="NFM25" s="302"/>
      <c r="NFN25" s="302"/>
      <c r="NFO25" s="302"/>
      <c r="NFP25" s="302"/>
      <c r="NFQ25" s="302"/>
      <c r="NFR25" s="302"/>
      <c r="NFS25" s="302"/>
      <c r="NFT25" s="302"/>
      <c r="NFU25" s="302"/>
      <c r="NFV25" s="302"/>
      <c r="NFW25" s="302"/>
      <c r="NFX25" s="302"/>
      <c r="NFY25" s="302"/>
      <c r="NFZ25" s="302"/>
      <c r="NGA25" s="302"/>
      <c r="NGB25" s="302"/>
      <c r="NGC25" s="302"/>
      <c r="NGD25" s="302"/>
      <c r="NGE25" s="302"/>
      <c r="NGF25" s="302"/>
      <c r="NGG25" s="302"/>
      <c r="NGH25" s="302"/>
      <c r="NGI25" s="302"/>
      <c r="NGJ25" s="302"/>
      <c r="NGK25" s="302"/>
      <c r="NGL25" s="302"/>
      <c r="NGM25" s="302"/>
      <c r="NGN25" s="302"/>
      <c r="NGO25" s="302"/>
      <c r="NGP25" s="302"/>
      <c r="NGQ25" s="302"/>
      <c r="NGR25" s="302"/>
      <c r="NGS25" s="302"/>
      <c r="NGT25" s="302"/>
      <c r="NGU25" s="302"/>
      <c r="NGV25" s="302"/>
      <c r="NGW25" s="302"/>
      <c r="NGX25" s="302"/>
      <c r="NGY25" s="302"/>
      <c r="NGZ25" s="302"/>
      <c r="NHA25" s="302"/>
      <c r="NHB25" s="302"/>
      <c r="NHC25" s="302"/>
      <c r="NHD25" s="302"/>
      <c r="NHE25" s="302"/>
      <c r="NHF25" s="302"/>
      <c r="NHG25" s="302"/>
      <c r="NHH25" s="302"/>
      <c r="NHI25" s="302"/>
      <c r="NHJ25" s="302"/>
      <c r="NHK25" s="302"/>
      <c r="NHL25" s="302"/>
      <c r="NHM25" s="302"/>
      <c r="NHN25" s="302"/>
      <c r="NHO25" s="302"/>
      <c r="NHP25" s="302"/>
      <c r="NHQ25" s="302"/>
      <c r="NHR25" s="302"/>
      <c r="NHS25" s="302"/>
      <c r="NHT25" s="302"/>
      <c r="NHU25" s="302"/>
      <c r="NHV25" s="302"/>
      <c r="NHW25" s="302"/>
      <c r="NHX25" s="302"/>
      <c r="NHY25" s="302"/>
      <c r="NHZ25" s="302"/>
      <c r="NIA25" s="302"/>
      <c r="NIB25" s="302"/>
      <c r="NIC25" s="302"/>
      <c r="NID25" s="302"/>
      <c r="NIE25" s="302"/>
      <c r="NIF25" s="302"/>
      <c r="NIG25" s="302"/>
      <c r="NIH25" s="302"/>
      <c r="NII25" s="302"/>
      <c r="NIJ25" s="302"/>
      <c r="NIK25" s="302"/>
      <c r="NIL25" s="302"/>
      <c r="NIM25" s="302"/>
      <c r="NIN25" s="302"/>
      <c r="NIO25" s="302"/>
      <c r="NIP25" s="302"/>
      <c r="NIQ25" s="302"/>
      <c r="NIR25" s="302"/>
      <c r="NIS25" s="302"/>
      <c r="NIT25" s="302"/>
      <c r="NIU25" s="302"/>
      <c r="NIV25" s="302"/>
      <c r="NIW25" s="302"/>
      <c r="NIX25" s="302"/>
      <c r="NIY25" s="302"/>
      <c r="NIZ25" s="302"/>
      <c r="NJA25" s="302"/>
      <c r="NJB25" s="302"/>
      <c r="NJC25" s="302"/>
      <c r="NJD25" s="302"/>
      <c r="NJE25" s="302"/>
      <c r="NJF25" s="302"/>
      <c r="NJG25" s="302"/>
      <c r="NJH25" s="302"/>
      <c r="NJI25" s="302"/>
      <c r="NJJ25" s="302"/>
      <c r="NJK25" s="302"/>
      <c r="NJL25" s="302"/>
      <c r="NJM25" s="302"/>
      <c r="NJN25" s="302"/>
      <c r="NJO25" s="302"/>
      <c r="NJP25" s="302"/>
      <c r="NJQ25" s="302"/>
      <c r="NJR25" s="302"/>
      <c r="NJS25" s="302"/>
      <c r="NJT25" s="302"/>
      <c r="NJU25" s="302"/>
      <c r="NJV25" s="302"/>
      <c r="NJW25" s="302"/>
      <c r="NJX25" s="302"/>
      <c r="NJY25" s="302"/>
      <c r="NJZ25" s="302"/>
      <c r="NKA25" s="302"/>
      <c r="NKB25" s="302"/>
      <c r="NKC25" s="302"/>
      <c r="NKD25" s="302"/>
      <c r="NKE25" s="302"/>
      <c r="NKF25" s="302"/>
      <c r="NKG25" s="302"/>
      <c r="NKH25" s="302"/>
      <c r="NKI25" s="302"/>
      <c r="NKJ25" s="302"/>
      <c r="NKK25" s="302"/>
      <c r="NKL25" s="302"/>
      <c r="NKM25" s="302"/>
      <c r="NKN25" s="302"/>
      <c r="NKO25" s="302"/>
      <c r="NKP25" s="302"/>
      <c r="NKQ25" s="302"/>
      <c r="NKR25" s="302"/>
      <c r="NKS25" s="302"/>
      <c r="NKT25" s="302"/>
      <c r="NKU25" s="302"/>
      <c r="NKV25" s="302"/>
      <c r="NKW25" s="302"/>
      <c r="NKX25" s="302"/>
      <c r="NKY25" s="302"/>
      <c r="NKZ25" s="302"/>
      <c r="NLA25" s="302"/>
      <c r="NLB25" s="302"/>
      <c r="NLC25" s="302"/>
      <c r="NLD25" s="302"/>
      <c r="NLE25" s="302"/>
      <c r="NLF25" s="302"/>
      <c r="NLG25" s="302"/>
      <c r="NLH25" s="302"/>
      <c r="NLI25" s="302"/>
      <c r="NLJ25" s="302"/>
      <c r="NLK25" s="302"/>
      <c r="NLL25" s="302"/>
      <c r="NLM25" s="302"/>
      <c r="NLN25" s="302"/>
      <c r="NLO25" s="302"/>
      <c r="NLP25" s="302"/>
      <c r="NLQ25" s="302"/>
      <c r="NLR25" s="302"/>
      <c r="NLS25" s="302"/>
      <c r="NLT25" s="302"/>
      <c r="NLU25" s="302"/>
      <c r="NLV25" s="302"/>
      <c r="NLW25" s="302"/>
      <c r="NLX25" s="302"/>
      <c r="NLY25" s="302"/>
      <c r="NLZ25" s="302"/>
      <c r="NMA25" s="302"/>
      <c r="NMB25" s="302"/>
      <c r="NMC25" s="302"/>
      <c r="NMD25" s="302"/>
      <c r="NME25" s="302"/>
      <c r="NMF25" s="302"/>
      <c r="NMG25" s="302"/>
      <c r="NMH25" s="302"/>
      <c r="NMI25" s="302"/>
      <c r="NMJ25" s="302"/>
      <c r="NMK25" s="302"/>
      <c r="NML25" s="302"/>
      <c r="NMM25" s="302"/>
      <c r="NMN25" s="302"/>
      <c r="NMO25" s="302"/>
      <c r="NMP25" s="302"/>
      <c r="NMQ25" s="302"/>
      <c r="NMR25" s="302"/>
      <c r="NMS25" s="302"/>
      <c r="NMT25" s="302"/>
      <c r="NMU25" s="302"/>
      <c r="NMV25" s="302"/>
      <c r="NMW25" s="302"/>
      <c r="NMX25" s="302"/>
      <c r="NMY25" s="302"/>
      <c r="NMZ25" s="302"/>
      <c r="NNA25" s="302"/>
      <c r="NNB25" s="302"/>
      <c r="NNC25" s="302"/>
      <c r="NND25" s="302"/>
      <c r="NNE25" s="302"/>
      <c r="NNF25" s="302"/>
      <c r="NNG25" s="302"/>
      <c r="NNH25" s="302"/>
      <c r="NNI25" s="302"/>
      <c r="NNJ25" s="302"/>
      <c r="NNK25" s="302"/>
      <c r="NNL25" s="302"/>
      <c r="NNM25" s="302"/>
      <c r="NNN25" s="302"/>
      <c r="NNO25" s="302"/>
      <c r="NNP25" s="302"/>
      <c r="NNQ25" s="302"/>
      <c r="NNR25" s="302"/>
      <c r="NNS25" s="302"/>
      <c r="NNT25" s="302"/>
      <c r="NNU25" s="302"/>
      <c r="NNV25" s="302"/>
      <c r="NNW25" s="302"/>
      <c r="NNX25" s="302"/>
      <c r="NNY25" s="302"/>
      <c r="NNZ25" s="302"/>
      <c r="NOA25" s="302"/>
      <c r="NOB25" s="302"/>
      <c r="NOC25" s="302"/>
      <c r="NOD25" s="302"/>
      <c r="NOE25" s="302"/>
      <c r="NOF25" s="302"/>
      <c r="NOG25" s="302"/>
      <c r="NOH25" s="302"/>
      <c r="NOI25" s="302"/>
      <c r="NOJ25" s="302"/>
      <c r="NOK25" s="302"/>
      <c r="NOL25" s="302"/>
      <c r="NOM25" s="302"/>
      <c r="NON25" s="302"/>
      <c r="NOO25" s="302"/>
      <c r="NOP25" s="302"/>
      <c r="NOQ25" s="302"/>
      <c r="NOR25" s="302"/>
      <c r="NOS25" s="302"/>
      <c r="NOT25" s="302"/>
      <c r="NOU25" s="302"/>
      <c r="NOV25" s="302"/>
      <c r="NOW25" s="302"/>
      <c r="NOX25" s="302"/>
      <c r="NOY25" s="302"/>
      <c r="NOZ25" s="302"/>
      <c r="NPA25" s="302"/>
      <c r="NPB25" s="302"/>
      <c r="NPC25" s="302"/>
      <c r="NPD25" s="302"/>
      <c r="NPE25" s="302"/>
      <c r="NPF25" s="302"/>
      <c r="NPG25" s="302"/>
      <c r="NPH25" s="302"/>
      <c r="NPI25" s="302"/>
      <c r="NPJ25" s="302"/>
      <c r="NPK25" s="302"/>
      <c r="NPL25" s="302"/>
      <c r="NPM25" s="302"/>
      <c r="NPN25" s="302"/>
      <c r="NPO25" s="302"/>
      <c r="NPP25" s="302"/>
      <c r="NPQ25" s="302"/>
      <c r="NPR25" s="302"/>
      <c r="NPS25" s="302"/>
      <c r="NPT25" s="302"/>
      <c r="NPU25" s="302"/>
      <c r="NPV25" s="302"/>
      <c r="NPW25" s="302"/>
      <c r="NPX25" s="302"/>
      <c r="NPY25" s="302"/>
      <c r="NPZ25" s="302"/>
      <c r="NQA25" s="302"/>
      <c r="NQB25" s="302"/>
      <c r="NQC25" s="302"/>
      <c r="NQD25" s="302"/>
      <c r="NQE25" s="302"/>
      <c r="NQF25" s="302"/>
      <c r="NQG25" s="302"/>
      <c r="NQH25" s="302"/>
      <c r="NQI25" s="302"/>
      <c r="NQJ25" s="302"/>
      <c r="NQK25" s="302"/>
      <c r="NQL25" s="302"/>
      <c r="NQM25" s="302"/>
      <c r="NQN25" s="302"/>
      <c r="NQO25" s="302"/>
      <c r="NQP25" s="302"/>
      <c r="NQQ25" s="302"/>
      <c r="NQR25" s="302"/>
      <c r="NQS25" s="302"/>
      <c r="NQT25" s="302"/>
      <c r="NQU25" s="302"/>
      <c r="NQV25" s="302"/>
      <c r="NQW25" s="302"/>
      <c r="NQX25" s="302"/>
      <c r="NQY25" s="302"/>
      <c r="NQZ25" s="302"/>
      <c r="NRA25" s="302"/>
      <c r="NRB25" s="302"/>
      <c r="NRC25" s="302"/>
      <c r="NRD25" s="302"/>
      <c r="NRE25" s="302"/>
      <c r="NRF25" s="302"/>
      <c r="NRG25" s="302"/>
      <c r="NRH25" s="302"/>
      <c r="NRI25" s="302"/>
      <c r="NRJ25" s="302"/>
      <c r="NRK25" s="302"/>
      <c r="NRL25" s="302"/>
      <c r="NRM25" s="302"/>
      <c r="NRN25" s="302"/>
      <c r="NRO25" s="302"/>
      <c r="NRP25" s="302"/>
      <c r="NRQ25" s="302"/>
      <c r="NRR25" s="302"/>
      <c r="NRS25" s="302"/>
      <c r="NRT25" s="302"/>
      <c r="NRU25" s="302"/>
      <c r="NRV25" s="302"/>
      <c r="NRW25" s="302"/>
      <c r="NRX25" s="302"/>
      <c r="NRY25" s="302"/>
      <c r="NRZ25" s="302"/>
      <c r="NSA25" s="302"/>
      <c r="NSB25" s="302"/>
      <c r="NSC25" s="302"/>
      <c r="NSD25" s="302"/>
      <c r="NSE25" s="302"/>
      <c r="NSF25" s="302"/>
      <c r="NSG25" s="302"/>
      <c r="NSH25" s="302"/>
      <c r="NSI25" s="302"/>
      <c r="NSJ25" s="302"/>
      <c r="NSK25" s="302"/>
      <c r="NSL25" s="302"/>
      <c r="NSM25" s="302"/>
      <c r="NSN25" s="302"/>
      <c r="NSO25" s="302"/>
      <c r="NSP25" s="302"/>
      <c r="NSQ25" s="302"/>
      <c r="NSR25" s="302"/>
      <c r="NSS25" s="302"/>
      <c r="NST25" s="302"/>
      <c r="NSU25" s="302"/>
      <c r="NSV25" s="302"/>
      <c r="NSW25" s="302"/>
      <c r="NSX25" s="302"/>
      <c r="NSY25" s="302"/>
      <c r="NSZ25" s="302"/>
      <c r="NTA25" s="302"/>
      <c r="NTB25" s="302"/>
      <c r="NTC25" s="302"/>
      <c r="NTD25" s="302"/>
      <c r="NTE25" s="302"/>
      <c r="NTF25" s="302"/>
      <c r="NTG25" s="302"/>
      <c r="NTH25" s="302"/>
      <c r="NTI25" s="302"/>
      <c r="NTJ25" s="302"/>
      <c r="NTK25" s="302"/>
      <c r="NTL25" s="302"/>
      <c r="NTM25" s="302"/>
      <c r="NTN25" s="302"/>
      <c r="NTO25" s="302"/>
      <c r="NTP25" s="302"/>
      <c r="NTQ25" s="302"/>
      <c r="NTR25" s="302"/>
      <c r="NTS25" s="302"/>
      <c r="NTT25" s="302"/>
      <c r="NTU25" s="302"/>
      <c r="NTV25" s="302"/>
      <c r="NTW25" s="302"/>
      <c r="NTX25" s="302"/>
      <c r="NTY25" s="302"/>
      <c r="NTZ25" s="302"/>
      <c r="NUA25" s="302"/>
      <c r="NUB25" s="302"/>
      <c r="NUC25" s="302"/>
      <c r="NUD25" s="302"/>
      <c r="NUE25" s="302"/>
      <c r="NUF25" s="302"/>
      <c r="NUG25" s="302"/>
      <c r="NUH25" s="302"/>
      <c r="NUI25" s="302"/>
      <c r="NUJ25" s="302"/>
      <c r="NUK25" s="302"/>
      <c r="NUL25" s="302"/>
      <c r="NUM25" s="302"/>
      <c r="NUN25" s="302"/>
      <c r="NUO25" s="302"/>
      <c r="NUP25" s="302"/>
      <c r="NUQ25" s="302"/>
      <c r="NUR25" s="302"/>
      <c r="NUS25" s="302"/>
      <c r="NUT25" s="302"/>
      <c r="NUU25" s="302"/>
      <c r="NUV25" s="302"/>
      <c r="NUW25" s="302"/>
      <c r="NUX25" s="302"/>
      <c r="NUY25" s="302"/>
      <c r="NUZ25" s="302"/>
      <c r="NVA25" s="302"/>
      <c r="NVB25" s="302"/>
      <c r="NVC25" s="302"/>
      <c r="NVD25" s="302"/>
      <c r="NVE25" s="302"/>
      <c r="NVF25" s="302"/>
      <c r="NVG25" s="302"/>
      <c r="NVH25" s="302"/>
      <c r="NVI25" s="302"/>
      <c r="NVJ25" s="302"/>
      <c r="NVK25" s="302"/>
      <c r="NVL25" s="302"/>
      <c r="NVM25" s="302"/>
      <c r="NVN25" s="302"/>
      <c r="NVO25" s="302"/>
      <c r="NVP25" s="302"/>
      <c r="NVQ25" s="302"/>
      <c r="NVR25" s="302"/>
      <c r="NVS25" s="302"/>
      <c r="NVT25" s="302"/>
      <c r="NVU25" s="302"/>
      <c r="NVV25" s="302"/>
      <c r="NVW25" s="302"/>
      <c r="NVX25" s="302"/>
      <c r="NVY25" s="302"/>
      <c r="NVZ25" s="302"/>
      <c r="NWA25" s="302"/>
      <c r="NWB25" s="302"/>
      <c r="NWC25" s="302"/>
      <c r="NWD25" s="302"/>
      <c r="NWE25" s="302"/>
      <c r="NWF25" s="302"/>
      <c r="NWG25" s="302"/>
      <c r="NWH25" s="302"/>
      <c r="NWI25" s="302"/>
      <c r="NWJ25" s="302"/>
      <c r="NWK25" s="302"/>
      <c r="NWL25" s="302"/>
      <c r="NWM25" s="302"/>
      <c r="NWN25" s="302"/>
      <c r="NWO25" s="302"/>
      <c r="NWP25" s="302"/>
      <c r="NWQ25" s="302"/>
      <c r="NWR25" s="302"/>
      <c r="NWS25" s="302"/>
      <c r="NWT25" s="302"/>
      <c r="NWU25" s="302"/>
      <c r="NWV25" s="302"/>
      <c r="NWW25" s="302"/>
      <c r="NWX25" s="302"/>
      <c r="NWY25" s="302"/>
      <c r="NWZ25" s="302"/>
      <c r="NXA25" s="302"/>
      <c r="NXB25" s="302"/>
      <c r="NXC25" s="302"/>
      <c r="NXD25" s="302"/>
      <c r="NXE25" s="302"/>
      <c r="NXF25" s="302"/>
      <c r="NXG25" s="302"/>
      <c r="NXH25" s="302"/>
      <c r="NXI25" s="302"/>
      <c r="NXJ25" s="302"/>
      <c r="NXK25" s="302"/>
      <c r="NXL25" s="302"/>
      <c r="NXM25" s="302"/>
      <c r="NXN25" s="302"/>
      <c r="NXO25" s="302"/>
      <c r="NXP25" s="302"/>
      <c r="NXQ25" s="302"/>
      <c r="NXR25" s="302"/>
      <c r="NXS25" s="302"/>
      <c r="NXT25" s="302"/>
      <c r="NXU25" s="302"/>
      <c r="NXV25" s="302"/>
      <c r="NXW25" s="302"/>
      <c r="NXX25" s="302"/>
      <c r="NXY25" s="302"/>
      <c r="NXZ25" s="302"/>
      <c r="NYA25" s="302"/>
      <c r="NYB25" s="302"/>
      <c r="NYC25" s="302"/>
      <c r="NYD25" s="302"/>
      <c r="NYE25" s="302"/>
      <c r="NYF25" s="302"/>
      <c r="NYG25" s="302"/>
      <c r="NYH25" s="302"/>
      <c r="NYI25" s="302"/>
      <c r="NYJ25" s="302"/>
      <c r="NYK25" s="302"/>
      <c r="NYL25" s="302"/>
      <c r="NYM25" s="302"/>
      <c r="NYN25" s="302"/>
      <c r="NYO25" s="302"/>
      <c r="NYP25" s="302"/>
      <c r="NYQ25" s="302"/>
      <c r="NYR25" s="302"/>
      <c r="NYS25" s="302"/>
      <c r="NYT25" s="302"/>
      <c r="NYU25" s="302"/>
      <c r="NYV25" s="302"/>
      <c r="NYW25" s="302"/>
      <c r="NYX25" s="302"/>
      <c r="NYY25" s="302"/>
      <c r="NYZ25" s="302"/>
      <c r="NZA25" s="302"/>
      <c r="NZB25" s="302"/>
      <c r="NZC25" s="302"/>
      <c r="NZD25" s="302"/>
      <c r="NZE25" s="302"/>
      <c r="NZF25" s="302"/>
      <c r="NZG25" s="302"/>
      <c r="NZH25" s="302"/>
      <c r="NZI25" s="302"/>
      <c r="NZJ25" s="302"/>
      <c r="NZK25" s="302"/>
      <c r="NZL25" s="302"/>
      <c r="NZM25" s="302"/>
      <c r="NZN25" s="302"/>
      <c r="NZO25" s="302"/>
      <c r="NZP25" s="302"/>
      <c r="NZQ25" s="302"/>
      <c r="NZR25" s="302"/>
      <c r="NZS25" s="302"/>
      <c r="NZT25" s="302"/>
      <c r="NZU25" s="302"/>
      <c r="NZV25" s="302"/>
      <c r="NZW25" s="302"/>
      <c r="NZX25" s="302"/>
      <c r="NZY25" s="302"/>
      <c r="NZZ25" s="302"/>
      <c r="OAA25" s="302"/>
      <c r="OAB25" s="302"/>
      <c r="OAC25" s="302"/>
      <c r="OAD25" s="302"/>
      <c r="OAE25" s="302"/>
      <c r="OAF25" s="302"/>
      <c r="OAG25" s="302"/>
      <c r="OAH25" s="302"/>
      <c r="OAI25" s="302"/>
      <c r="OAJ25" s="302"/>
      <c r="OAK25" s="302"/>
      <c r="OAL25" s="302"/>
      <c r="OAM25" s="302"/>
      <c r="OAN25" s="302"/>
      <c r="OAO25" s="302"/>
      <c r="OAP25" s="302"/>
      <c r="OAQ25" s="302"/>
      <c r="OAR25" s="302"/>
      <c r="OAS25" s="302"/>
      <c r="OAT25" s="302"/>
      <c r="OAU25" s="302"/>
      <c r="OAV25" s="302"/>
      <c r="OAW25" s="302"/>
      <c r="OAX25" s="302"/>
      <c r="OAY25" s="302"/>
      <c r="OAZ25" s="302"/>
      <c r="OBA25" s="302"/>
      <c r="OBB25" s="302"/>
      <c r="OBC25" s="302"/>
      <c r="OBD25" s="302"/>
      <c r="OBE25" s="302"/>
      <c r="OBF25" s="302"/>
      <c r="OBG25" s="302"/>
      <c r="OBH25" s="302"/>
      <c r="OBI25" s="302"/>
      <c r="OBJ25" s="302"/>
      <c r="OBK25" s="302"/>
      <c r="OBL25" s="302"/>
      <c r="OBM25" s="302"/>
      <c r="OBN25" s="302"/>
      <c r="OBO25" s="302"/>
      <c r="OBP25" s="302"/>
      <c r="OBQ25" s="302"/>
      <c r="OBR25" s="302"/>
      <c r="OBS25" s="302"/>
      <c r="OBT25" s="302"/>
      <c r="OBU25" s="302"/>
      <c r="OBV25" s="302"/>
      <c r="OBW25" s="302"/>
      <c r="OBX25" s="302"/>
      <c r="OBY25" s="302"/>
      <c r="OBZ25" s="302"/>
      <c r="OCA25" s="302"/>
      <c r="OCB25" s="302"/>
      <c r="OCC25" s="302"/>
      <c r="OCD25" s="302"/>
      <c r="OCE25" s="302"/>
      <c r="OCF25" s="302"/>
      <c r="OCG25" s="302"/>
      <c r="OCH25" s="302"/>
      <c r="OCI25" s="302"/>
      <c r="OCJ25" s="302"/>
      <c r="OCK25" s="302"/>
      <c r="OCL25" s="302"/>
      <c r="OCM25" s="302"/>
      <c r="OCN25" s="302"/>
      <c r="OCO25" s="302"/>
      <c r="OCP25" s="302"/>
      <c r="OCQ25" s="302"/>
      <c r="OCR25" s="302"/>
      <c r="OCS25" s="302"/>
      <c r="OCT25" s="302"/>
      <c r="OCU25" s="302"/>
      <c r="OCV25" s="302"/>
      <c r="OCW25" s="302"/>
      <c r="OCX25" s="302"/>
      <c r="OCY25" s="302"/>
      <c r="OCZ25" s="302"/>
      <c r="ODA25" s="302"/>
      <c r="ODB25" s="302"/>
      <c r="ODC25" s="302"/>
      <c r="ODD25" s="302"/>
      <c r="ODE25" s="302"/>
      <c r="ODF25" s="302"/>
      <c r="ODG25" s="302"/>
      <c r="ODH25" s="302"/>
      <c r="ODI25" s="302"/>
      <c r="ODJ25" s="302"/>
      <c r="ODK25" s="302"/>
      <c r="ODL25" s="302"/>
      <c r="ODM25" s="302"/>
      <c r="ODN25" s="302"/>
      <c r="ODO25" s="302"/>
      <c r="ODP25" s="302"/>
      <c r="ODQ25" s="302"/>
      <c r="ODR25" s="302"/>
      <c r="ODS25" s="302"/>
      <c r="ODT25" s="302"/>
      <c r="ODU25" s="302"/>
      <c r="ODV25" s="302"/>
      <c r="ODW25" s="302"/>
      <c r="ODX25" s="302"/>
      <c r="ODY25" s="302"/>
      <c r="ODZ25" s="302"/>
      <c r="OEA25" s="302"/>
      <c r="OEB25" s="302"/>
      <c r="OEC25" s="302"/>
      <c r="OED25" s="302"/>
      <c r="OEE25" s="302"/>
      <c r="OEF25" s="302"/>
      <c r="OEG25" s="302"/>
      <c r="OEH25" s="302"/>
      <c r="OEI25" s="302"/>
      <c r="OEJ25" s="302"/>
      <c r="OEK25" s="302"/>
      <c r="OEL25" s="302"/>
      <c r="OEM25" s="302"/>
      <c r="OEN25" s="302"/>
      <c r="OEO25" s="302"/>
      <c r="OEP25" s="302"/>
      <c r="OEQ25" s="302"/>
      <c r="OER25" s="302"/>
      <c r="OES25" s="302"/>
      <c r="OET25" s="302"/>
      <c r="OEU25" s="302"/>
      <c r="OEV25" s="302"/>
      <c r="OEW25" s="302"/>
      <c r="OEX25" s="302"/>
      <c r="OEY25" s="302"/>
      <c r="OEZ25" s="302"/>
      <c r="OFA25" s="302"/>
      <c r="OFB25" s="302"/>
      <c r="OFC25" s="302"/>
      <c r="OFD25" s="302"/>
      <c r="OFE25" s="302"/>
      <c r="OFF25" s="302"/>
      <c r="OFG25" s="302"/>
      <c r="OFH25" s="302"/>
      <c r="OFI25" s="302"/>
      <c r="OFJ25" s="302"/>
      <c r="OFK25" s="302"/>
      <c r="OFL25" s="302"/>
      <c r="OFM25" s="302"/>
      <c r="OFN25" s="302"/>
      <c r="OFO25" s="302"/>
      <c r="OFP25" s="302"/>
      <c r="OFQ25" s="302"/>
      <c r="OFR25" s="302"/>
      <c r="OFS25" s="302"/>
      <c r="OFT25" s="302"/>
      <c r="OFU25" s="302"/>
      <c r="OFV25" s="302"/>
      <c r="OFW25" s="302"/>
      <c r="OFX25" s="302"/>
      <c r="OFY25" s="302"/>
      <c r="OFZ25" s="302"/>
      <c r="OGA25" s="302"/>
      <c r="OGB25" s="302"/>
      <c r="OGC25" s="302"/>
      <c r="OGD25" s="302"/>
      <c r="OGE25" s="302"/>
      <c r="OGF25" s="302"/>
      <c r="OGG25" s="302"/>
      <c r="OGH25" s="302"/>
      <c r="OGI25" s="302"/>
      <c r="OGJ25" s="302"/>
      <c r="OGK25" s="302"/>
      <c r="OGL25" s="302"/>
      <c r="OGM25" s="302"/>
      <c r="OGN25" s="302"/>
      <c r="OGO25" s="302"/>
      <c r="OGP25" s="302"/>
      <c r="OGQ25" s="302"/>
      <c r="OGR25" s="302"/>
      <c r="OGS25" s="302"/>
      <c r="OGT25" s="302"/>
      <c r="OGU25" s="302"/>
      <c r="OGV25" s="302"/>
      <c r="OGW25" s="302"/>
      <c r="OGX25" s="302"/>
      <c r="OGY25" s="302"/>
      <c r="OGZ25" s="302"/>
      <c r="OHA25" s="302"/>
      <c r="OHB25" s="302"/>
      <c r="OHC25" s="302"/>
      <c r="OHD25" s="302"/>
      <c r="OHE25" s="302"/>
      <c r="OHF25" s="302"/>
      <c r="OHG25" s="302"/>
      <c r="OHH25" s="302"/>
      <c r="OHI25" s="302"/>
      <c r="OHJ25" s="302"/>
      <c r="OHK25" s="302"/>
      <c r="OHL25" s="302"/>
      <c r="OHM25" s="302"/>
      <c r="OHN25" s="302"/>
      <c r="OHO25" s="302"/>
      <c r="OHP25" s="302"/>
      <c r="OHQ25" s="302"/>
      <c r="OHR25" s="302"/>
      <c r="OHS25" s="302"/>
      <c r="OHT25" s="302"/>
      <c r="OHU25" s="302"/>
      <c r="OHV25" s="302"/>
      <c r="OHW25" s="302"/>
      <c r="OHX25" s="302"/>
      <c r="OHY25" s="302"/>
      <c r="OHZ25" s="302"/>
      <c r="OIA25" s="302"/>
      <c r="OIB25" s="302"/>
      <c r="OIC25" s="302"/>
      <c r="OID25" s="302"/>
      <c r="OIE25" s="302"/>
      <c r="OIF25" s="302"/>
      <c r="OIG25" s="302"/>
      <c r="OIH25" s="302"/>
      <c r="OII25" s="302"/>
      <c r="OIJ25" s="302"/>
      <c r="OIK25" s="302"/>
      <c r="OIL25" s="302"/>
      <c r="OIM25" s="302"/>
      <c r="OIN25" s="302"/>
      <c r="OIO25" s="302"/>
      <c r="OIP25" s="302"/>
      <c r="OIQ25" s="302"/>
      <c r="OIR25" s="302"/>
      <c r="OIS25" s="302"/>
      <c r="OIT25" s="302"/>
      <c r="OIU25" s="302"/>
      <c r="OIV25" s="302"/>
      <c r="OIW25" s="302"/>
      <c r="OIX25" s="302"/>
      <c r="OIY25" s="302"/>
      <c r="OIZ25" s="302"/>
      <c r="OJA25" s="302"/>
      <c r="OJB25" s="302"/>
      <c r="OJC25" s="302"/>
      <c r="OJD25" s="302"/>
      <c r="OJE25" s="302"/>
      <c r="OJF25" s="302"/>
      <c r="OJG25" s="302"/>
      <c r="OJH25" s="302"/>
      <c r="OJI25" s="302"/>
      <c r="OJJ25" s="302"/>
      <c r="OJK25" s="302"/>
      <c r="OJL25" s="302"/>
      <c r="OJM25" s="302"/>
      <c r="OJN25" s="302"/>
      <c r="OJO25" s="302"/>
      <c r="OJP25" s="302"/>
      <c r="OJQ25" s="302"/>
      <c r="OJR25" s="302"/>
      <c r="OJS25" s="302"/>
      <c r="OJT25" s="302"/>
      <c r="OJU25" s="302"/>
      <c r="OJV25" s="302"/>
      <c r="OJW25" s="302"/>
      <c r="OJX25" s="302"/>
      <c r="OJY25" s="302"/>
      <c r="OJZ25" s="302"/>
      <c r="OKA25" s="302"/>
      <c r="OKB25" s="302"/>
      <c r="OKC25" s="302"/>
      <c r="OKD25" s="302"/>
      <c r="OKE25" s="302"/>
      <c r="OKF25" s="302"/>
      <c r="OKG25" s="302"/>
      <c r="OKH25" s="302"/>
      <c r="OKI25" s="302"/>
      <c r="OKJ25" s="302"/>
      <c r="OKK25" s="302"/>
      <c r="OKL25" s="302"/>
      <c r="OKM25" s="302"/>
      <c r="OKN25" s="302"/>
      <c r="OKO25" s="302"/>
      <c r="OKP25" s="302"/>
      <c r="OKQ25" s="302"/>
      <c r="OKR25" s="302"/>
      <c r="OKS25" s="302"/>
      <c r="OKT25" s="302"/>
      <c r="OKU25" s="302"/>
      <c r="OKV25" s="302"/>
      <c r="OKW25" s="302"/>
      <c r="OKX25" s="302"/>
      <c r="OKY25" s="302"/>
      <c r="OKZ25" s="302"/>
      <c r="OLA25" s="302"/>
      <c r="OLB25" s="302"/>
      <c r="OLC25" s="302"/>
      <c r="OLD25" s="302"/>
      <c r="OLE25" s="302"/>
      <c r="OLF25" s="302"/>
      <c r="OLG25" s="302"/>
      <c r="OLH25" s="302"/>
      <c r="OLI25" s="302"/>
      <c r="OLJ25" s="302"/>
      <c r="OLK25" s="302"/>
      <c r="OLL25" s="302"/>
      <c r="OLM25" s="302"/>
      <c r="OLN25" s="302"/>
      <c r="OLO25" s="302"/>
      <c r="OLP25" s="302"/>
      <c r="OLQ25" s="302"/>
      <c r="OLR25" s="302"/>
      <c r="OLS25" s="302"/>
      <c r="OLT25" s="302"/>
      <c r="OLU25" s="302"/>
      <c r="OLV25" s="302"/>
      <c r="OLW25" s="302"/>
      <c r="OLX25" s="302"/>
      <c r="OLY25" s="302"/>
      <c r="OLZ25" s="302"/>
      <c r="OMA25" s="302"/>
      <c r="OMB25" s="302"/>
      <c r="OMC25" s="302"/>
      <c r="OMD25" s="302"/>
      <c r="OME25" s="302"/>
      <c r="OMF25" s="302"/>
      <c r="OMG25" s="302"/>
      <c r="OMH25" s="302"/>
      <c r="OMI25" s="302"/>
      <c r="OMJ25" s="302"/>
      <c r="OMK25" s="302"/>
      <c r="OML25" s="302"/>
      <c r="OMM25" s="302"/>
      <c r="OMN25" s="302"/>
      <c r="OMO25" s="302"/>
      <c r="OMP25" s="302"/>
      <c r="OMQ25" s="302"/>
      <c r="OMR25" s="302"/>
      <c r="OMS25" s="302"/>
      <c r="OMT25" s="302"/>
      <c r="OMU25" s="302"/>
      <c r="OMV25" s="302"/>
      <c r="OMW25" s="302"/>
      <c r="OMX25" s="302"/>
      <c r="OMY25" s="302"/>
      <c r="OMZ25" s="302"/>
      <c r="ONA25" s="302"/>
      <c r="ONB25" s="302"/>
      <c r="ONC25" s="302"/>
      <c r="OND25" s="302"/>
      <c r="ONE25" s="302"/>
      <c r="ONF25" s="302"/>
      <c r="ONG25" s="302"/>
      <c r="ONH25" s="302"/>
      <c r="ONI25" s="302"/>
      <c r="ONJ25" s="302"/>
      <c r="ONK25" s="302"/>
      <c r="ONL25" s="302"/>
      <c r="ONM25" s="302"/>
      <c r="ONN25" s="302"/>
      <c r="ONO25" s="302"/>
      <c r="ONP25" s="302"/>
      <c r="ONQ25" s="302"/>
      <c r="ONR25" s="302"/>
      <c r="ONS25" s="302"/>
      <c r="ONT25" s="302"/>
      <c r="ONU25" s="302"/>
      <c r="ONV25" s="302"/>
      <c r="ONW25" s="302"/>
      <c r="ONX25" s="302"/>
      <c r="ONY25" s="302"/>
      <c r="ONZ25" s="302"/>
      <c r="OOA25" s="302"/>
      <c r="OOB25" s="302"/>
      <c r="OOC25" s="302"/>
      <c r="OOD25" s="302"/>
      <c r="OOE25" s="302"/>
      <c r="OOF25" s="302"/>
      <c r="OOG25" s="302"/>
      <c r="OOH25" s="302"/>
      <c r="OOI25" s="302"/>
      <c r="OOJ25" s="302"/>
      <c r="OOK25" s="302"/>
      <c r="OOL25" s="302"/>
      <c r="OOM25" s="302"/>
      <c r="OON25" s="302"/>
      <c r="OOO25" s="302"/>
      <c r="OOP25" s="302"/>
      <c r="OOQ25" s="302"/>
      <c r="OOR25" s="302"/>
      <c r="OOS25" s="302"/>
      <c r="OOT25" s="302"/>
      <c r="OOU25" s="302"/>
      <c r="OOV25" s="302"/>
      <c r="OOW25" s="302"/>
      <c r="OOX25" s="302"/>
      <c r="OOY25" s="302"/>
      <c r="OOZ25" s="302"/>
      <c r="OPA25" s="302"/>
      <c r="OPB25" s="302"/>
      <c r="OPC25" s="302"/>
      <c r="OPD25" s="302"/>
      <c r="OPE25" s="302"/>
      <c r="OPF25" s="302"/>
      <c r="OPG25" s="302"/>
      <c r="OPH25" s="302"/>
      <c r="OPI25" s="302"/>
      <c r="OPJ25" s="302"/>
      <c r="OPK25" s="302"/>
      <c r="OPL25" s="302"/>
      <c r="OPM25" s="302"/>
      <c r="OPN25" s="302"/>
      <c r="OPO25" s="302"/>
      <c r="OPP25" s="302"/>
      <c r="OPQ25" s="302"/>
      <c r="OPR25" s="302"/>
      <c r="OPS25" s="302"/>
      <c r="OPT25" s="302"/>
      <c r="OPU25" s="302"/>
      <c r="OPV25" s="302"/>
      <c r="OPW25" s="302"/>
      <c r="OPX25" s="302"/>
      <c r="OPY25" s="302"/>
      <c r="OPZ25" s="302"/>
      <c r="OQA25" s="302"/>
      <c r="OQB25" s="302"/>
      <c r="OQC25" s="302"/>
      <c r="OQD25" s="302"/>
      <c r="OQE25" s="302"/>
      <c r="OQF25" s="302"/>
      <c r="OQG25" s="302"/>
      <c r="OQH25" s="302"/>
      <c r="OQI25" s="302"/>
      <c r="OQJ25" s="302"/>
      <c r="OQK25" s="302"/>
      <c r="OQL25" s="302"/>
      <c r="OQM25" s="302"/>
      <c r="OQN25" s="302"/>
      <c r="OQO25" s="302"/>
      <c r="OQP25" s="302"/>
      <c r="OQQ25" s="302"/>
      <c r="OQR25" s="302"/>
      <c r="OQS25" s="302"/>
      <c r="OQT25" s="302"/>
      <c r="OQU25" s="302"/>
      <c r="OQV25" s="302"/>
      <c r="OQW25" s="302"/>
      <c r="OQX25" s="302"/>
      <c r="OQY25" s="302"/>
      <c r="OQZ25" s="302"/>
      <c r="ORA25" s="302"/>
      <c r="ORB25" s="302"/>
      <c r="ORC25" s="302"/>
      <c r="ORD25" s="302"/>
      <c r="ORE25" s="302"/>
      <c r="ORF25" s="302"/>
      <c r="ORG25" s="302"/>
      <c r="ORH25" s="302"/>
      <c r="ORI25" s="302"/>
      <c r="ORJ25" s="302"/>
      <c r="ORK25" s="302"/>
      <c r="ORL25" s="302"/>
      <c r="ORM25" s="302"/>
      <c r="ORN25" s="302"/>
      <c r="ORO25" s="302"/>
      <c r="ORP25" s="302"/>
      <c r="ORQ25" s="302"/>
      <c r="ORR25" s="302"/>
      <c r="ORS25" s="302"/>
      <c r="ORT25" s="302"/>
      <c r="ORU25" s="302"/>
      <c r="ORV25" s="302"/>
      <c r="ORW25" s="302"/>
      <c r="ORX25" s="302"/>
      <c r="ORY25" s="302"/>
      <c r="ORZ25" s="302"/>
      <c r="OSA25" s="302"/>
      <c r="OSB25" s="302"/>
      <c r="OSC25" s="302"/>
      <c r="OSD25" s="302"/>
      <c r="OSE25" s="302"/>
      <c r="OSF25" s="302"/>
      <c r="OSG25" s="302"/>
      <c r="OSH25" s="302"/>
      <c r="OSI25" s="302"/>
      <c r="OSJ25" s="302"/>
      <c r="OSK25" s="302"/>
      <c r="OSL25" s="302"/>
      <c r="OSM25" s="302"/>
      <c r="OSN25" s="302"/>
      <c r="OSO25" s="302"/>
      <c r="OSP25" s="302"/>
      <c r="OSQ25" s="302"/>
      <c r="OSR25" s="302"/>
      <c r="OSS25" s="302"/>
      <c r="OST25" s="302"/>
      <c r="OSU25" s="302"/>
      <c r="OSV25" s="302"/>
      <c r="OSW25" s="302"/>
      <c r="OSX25" s="302"/>
      <c r="OSY25" s="302"/>
      <c r="OSZ25" s="302"/>
      <c r="OTA25" s="302"/>
      <c r="OTB25" s="302"/>
      <c r="OTC25" s="302"/>
      <c r="OTD25" s="302"/>
      <c r="OTE25" s="302"/>
      <c r="OTF25" s="302"/>
      <c r="OTG25" s="302"/>
      <c r="OTH25" s="302"/>
      <c r="OTI25" s="302"/>
      <c r="OTJ25" s="302"/>
      <c r="OTK25" s="302"/>
      <c r="OTL25" s="302"/>
      <c r="OTM25" s="302"/>
      <c r="OTN25" s="302"/>
      <c r="OTO25" s="302"/>
      <c r="OTP25" s="302"/>
      <c r="OTQ25" s="302"/>
      <c r="OTR25" s="302"/>
      <c r="OTS25" s="302"/>
      <c r="OTT25" s="302"/>
      <c r="OTU25" s="302"/>
      <c r="OTV25" s="302"/>
      <c r="OTW25" s="302"/>
      <c r="OTX25" s="302"/>
      <c r="OTY25" s="302"/>
      <c r="OTZ25" s="302"/>
      <c r="OUA25" s="302"/>
      <c r="OUB25" s="302"/>
      <c r="OUC25" s="302"/>
      <c r="OUD25" s="302"/>
      <c r="OUE25" s="302"/>
      <c r="OUF25" s="302"/>
      <c r="OUG25" s="302"/>
      <c r="OUH25" s="302"/>
      <c r="OUI25" s="302"/>
      <c r="OUJ25" s="302"/>
      <c r="OUK25" s="302"/>
      <c r="OUL25" s="302"/>
      <c r="OUM25" s="302"/>
      <c r="OUN25" s="302"/>
      <c r="OUO25" s="302"/>
      <c r="OUP25" s="302"/>
      <c r="OUQ25" s="302"/>
      <c r="OUR25" s="302"/>
      <c r="OUS25" s="302"/>
      <c r="OUT25" s="302"/>
      <c r="OUU25" s="302"/>
      <c r="OUV25" s="302"/>
      <c r="OUW25" s="302"/>
      <c r="OUX25" s="302"/>
      <c r="OUY25" s="302"/>
      <c r="OUZ25" s="302"/>
      <c r="OVA25" s="302"/>
      <c r="OVB25" s="302"/>
      <c r="OVC25" s="302"/>
      <c r="OVD25" s="302"/>
      <c r="OVE25" s="302"/>
      <c r="OVF25" s="302"/>
      <c r="OVG25" s="302"/>
      <c r="OVH25" s="302"/>
      <c r="OVI25" s="302"/>
      <c r="OVJ25" s="302"/>
      <c r="OVK25" s="302"/>
      <c r="OVL25" s="302"/>
      <c r="OVM25" s="302"/>
      <c r="OVN25" s="302"/>
      <c r="OVO25" s="302"/>
      <c r="OVP25" s="302"/>
      <c r="OVQ25" s="302"/>
      <c r="OVR25" s="302"/>
      <c r="OVS25" s="302"/>
      <c r="OVT25" s="302"/>
      <c r="OVU25" s="302"/>
      <c r="OVV25" s="302"/>
      <c r="OVW25" s="302"/>
      <c r="OVX25" s="302"/>
      <c r="OVY25" s="302"/>
      <c r="OVZ25" s="302"/>
      <c r="OWA25" s="302"/>
      <c r="OWB25" s="302"/>
      <c r="OWC25" s="302"/>
      <c r="OWD25" s="302"/>
      <c r="OWE25" s="302"/>
      <c r="OWF25" s="302"/>
      <c r="OWG25" s="302"/>
      <c r="OWH25" s="302"/>
      <c r="OWI25" s="302"/>
      <c r="OWJ25" s="302"/>
      <c r="OWK25" s="302"/>
      <c r="OWL25" s="302"/>
      <c r="OWM25" s="302"/>
      <c r="OWN25" s="302"/>
      <c r="OWO25" s="302"/>
      <c r="OWP25" s="302"/>
      <c r="OWQ25" s="302"/>
      <c r="OWR25" s="302"/>
      <c r="OWS25" s="302"/>
      <c r="OWT25" s="302"/>
      <c r="OWU25" s="302"/>
      <c r="OWV25" s="302"/>
      <c r="OWW25" s="302"/>
      <c r="OWX25" s="302"/>
      <c r="OWY25" s="302"/>
      <c r="OWZ25" s="302"/>
      <c r="OXA25" s="302"/>
      <c r="OXB25" s="302"/>
      <c r="OXC25" s="302"/>
      <c r="OXD25" s="302"/>
      <c r="OXE25" s="302"/>
      <c r="OXF25" s="302"/>
      <c r="OXG25" s="302"/>
      <c r="OXH25" s="302"/>
      <c r="OXI25" s="302"/>
      <c r="OXJ25" s="302"/>
      <c r="OXK25" s="302"/>
      <c r="OXL25" s="302"/>
      <c r="OXM25" s="302"/>
      <c r="OXN25" s="302"/>
      <c r="OXO25" s="302"/>
      <c r="OXP25" s="302"/>
      <c r="OXQ25" s="302"/>
      <c r="OXR25" s="302"/>
      <c r="OXS25" s="302"/>
      <c r="OXT25" s="302"/>
      <c r="OXU25" s="302"/>
      <c r="OXV25" s="302"/>
      <c r="OXW25" s="302"/>
      <c r="OXX25" s="302"/>
      <c r="OXY25" s="302"/>
      <c r="OXZ25" s="302"/>
      <c r="OYA25" s="302"/>
      <c r="OYB25" s="302"/>
      <c r="OYC25" s="302"/>
      <c r="OYD25" s="302"/>
      <c r="OYE25" s="302"/>
      <c r="OYF25" s="302"/>
      <c r="OYG25" s="302"/>
      <c r="OYH25" s="302"/>
      <c r="OYI25" s="302"/>
      <c r="OYJ25" s="302"/>
      <c r="OYK25" s="302"/>
      <c r="OYL25" s="302"/>
      <c r="OYM25" s="302"/>
      <c r="OYN25" s="302"/>
      <c r="OYO25" s="302"/>
      <c r="OYP25" s="302"/>
      <c r="OYQ25" s="302"/>
      <c r="OYR25" s="302"/>
      <c r="OYS25" s="302"/>
      <c r="OYT25" s="302"/>
      <c r="OYU25" s="302"/>
      <c r="OYV25" s="302"/>
      <c r="OYW25" s="302"/>
      <c r="OYX25" s="302"/>
      <c r="OYY25" s="302"/>
      <c r="OYZ25" s="302"/>
      <c r="OZA25" s="302"/>
      <c r="OZB25" s="302"/>
      <c r="OZC25" s="302"/>
      <c r="OZD25" s="302"/>
      <c r="OZE25" s="302"/>
      <c r="OZF25" s="302"/>
      <c r="OZG25" s="302"/>
      <c r="OZH25" s="302"/>
      <c r="OZI25" s="302"/>
      <c r="OZJ25" s="302"/>
      <c r="OZK25" s="302"/>
      <c r="OZL25" s="302"/>
      <c r="OZM25" s="302"/>
      <c r="OZN25" s="302"/>
      <c r="OZO25" s="302"/>
      <c r="OZP25" s="302"/>
      <c r="OZQ25" s="302"/>
      <c r="OZR25" s="302"/>
      <c r="OZS25" s="302"/>
      <c r="OZT25" s="302"/>
      <c r="OZU25" s="302"/>
      <c r="OZV25" s="302"/>
      <c r="OZW25" s="302"/>
      <c r="OZX25" s="302"/>
      <c r="OZY25" s="302"/>
      <c r="OZZ25" s="302"/>
      <c r="PAA25" s="302"/>
      <c r="PAB25" s="302"/>
      <c r="PAC25" s="302"/>
      <c r="PAD25" s="302"/>
      <c r="PAE25" s="302"/>
      <c r="PAF25" s="302"/>
      <c r="PAG25" s="302"/>
      <c r="PAH25" s="302"/>
      <c r="PAI25" s="302"/>
      <c r="PAJ25" s="302"/>
      <c r="PAK25" s="302"/>
      <c r="PAL25" s="302"/>
      <c r="PAM25" s="302"/>
      <c r="PAN25" s="302"/>
      <c r="PAO25" s="302"/>
      <c r="PAP25" s="302"/>
      <c r="PAQ25" s="302"/>
      <c r="PAR25" s="302"/>
      <c r="PAS25" s="302"/>
      <c r="PAT25" s="302"/>
      <c r="PAU25" s="302"/>
      <c r="PAV25" s="302"/>
      <c r="PAW25" s="302"/>
      <c r="PAX25" s="302"/>
      <c r="PAY25" s="302"/>
      <c r="PAZ25" s="302"/>
      <c r="PBA25" s="302"/>
      <c r="PBB25" s="302"/>
      <c r="PBC25" s="302"/>
      <c r="PBD25" s="302"/>
      <c r="PBE25" s="302"/>
      <c r="PBF25" s="302"/>
      <c r="PBG25" s="302"/>
      <c r="PBH25" s="302"/>
      <c r="PBI25" s="302"/>
      <c r="PBJ25" s="302"/>
      <c r="PBK25" s="302"/>
      <c r="PBL25" s="302"/>
      <c r="PBM25" s="302"/>
      <c r="PBN25" s="302"/>
      <c r="PBO25" s="302"/>
      <c r="PBP25" s="302"/>
      <c r="PBQ25" s="302"/>
      <c r="PBR25" s="302"/>
      <c r="PBS25" s="302"/>
      <c r="PBT25" s="302"/>
      <c r="PBU25" s="302"/>
      <c r="PBV25" s="302"/>
      <c r="PBW25" s="302"/>
      <c r="PBX25" s="302"/>
      <c r="PBY25" s="302"/>
      <c r="PBZ25" s="302"/>
      <c r="PCA25" s="302"/>
      <c r="PCB25" s="302"/>
      <c r="PCC25" s="302"/>
      <c r="PCD25" s="302"/>
      <c r="PCE25" s="302"/>
      <c r="PCF25" s="302"/>
      <c r="PCG25" s="302"/>
      <c r="PCH25" s="302"/>
      <c r="PCI25" s="302"/>
      <c r="PCJ25" s="302"/>
      <c r="PCK25" s="302"/>
      <c r="PCL25" s="302"/>
      <c r="PCM25" s="302"/>
      <c r="PCN25" s="302"/>
      <c r="PCO25" s="302"/>
      <c r="PCP25" s="302"/>
      <c r="PCQ25" s="302"/>
      <c r="PCR25" s="302"/>
      <c r="PCS25" s="302"/>
      <c r="PCT25" s="302"/>
      <c r="PCU25" s="302"/>
      <c r="PCV25" s="302"/>
      <c r="PCW25" s="302"/>
      <c r="PCX25" s="302"/>
      <c r="PCY25" s="302"/>
      <c r="PCZ25" s="302"/>
      <c r="PDA25" s="302"/>
      <c r="PDB25" s="302"/>
      <c r="PDC25" s="302"/>
      <c r="PDD25" s="302"/>
      <c r="PDE25" s="302"/>
      <c r="PDF25" s="302"/>
      <c r="PDG25" s="302"/>
      <c r="PDH25" s="302"/>
      <c r="PDI25" s="302"/>
      <c r="PDJ25" s="302"/>
      <c r="PDK25" s="302"/>
      <c r="PDL25" s="302"/>
      <c r="PDM25" s="302"/>
      <c r="PDN25" s="302"/>
      <c r="PDO25" s="302"/>
      <c r="PDP25" s="302"/>
      <c r="PDQ25" s="302"/>
      <c r="PDR25" s="302"/>
      <c r="PDS25" s="302"/>
      <c r="PDT25" s="302"/>
      <c r="PDU25" s="302"/>
      <c r="PDV25" s="302"/>
      <c r="PDW25" s="302"/>
      <c r="PDX25" s="302"/>
      <c r="PDY25" s="302"/>
      <c r="PDZ25" s="302"/>
      <c r="PEA25" s="302"/>
      <c r="PEB25" s="302"/>
      <c r="PEC25" s="302"/>
      <c r="PED25" s="302"/>
      <c r="PEE25" s="302"/>
      <c r="PEF25" s="302"/>
      <c r="PEG25" s="302"/>
      <c r="PEH25" s="302"/>
      <c r="PEI25" s="302"/>
      <c r="PEJ25" s="302"/>
      <c r="PEK25" s="302"/>
      <c r="PEL25" s="302"/>
      <c r="PEM25" s="302"/>
      <c r="PEN25" s="302"/>
      <c r="PEO25" s="302"/>
      <c r="PEP25" s="302"/>
      <c r="PEQ25" s="302"/>
      <c r="PER25" s="302"/>
      <c r="PES25" s="302"/>
      <c r="PET25" s="302"/>
      <c r="PEU25" s="302"/>
      <c r="PEV25" s="302"/>
      <c r="PEW25" s="302"/>
      <c r="PEX25" s="302"/>
      <c r="PEY25" s="302"/>
      <c r="PEZ25" s="302"/>
      <c r="PFA25" s="302"/>
      <c r="PFB25" s="302"/>
      <c r="PFC25" s="302"/>
      <c r="PFD25" s="302"/>
      <c r="PFE25" s="302"/>
      <c r="PFF25" s="302"/>
      <c r="PFG25" s="302"/>
      <c r="PFH25" s="302"/>
      <c r="PFI25" s="302"/>
      <c r="PFJ25" s="302"/>
      <c r="PFK25" s="302"/>
      <c r="PFL25" s="302"/>
      <c r="PFM25" s="302"/>
      <c r="PFN25" s="302"/>
      <c r="PFO25" s="302"/>
      <c r="PFP25" s="302"/>
      <c r="PFQ25" s="302"/>
      <c r="PFR25" s="302"/>
      <c r="PFS25" s="302"/>
      <c r="PFT25" s="302"/>
      <c r="PFU25" s="302"/>
      <c r="PFV25" s="302"/>
      <c r="PFW25" s="302"/>
      <c r="PFX25" s="302"/>
      <c r="PFY25" s="302"/>
      <c r="PFZ25" s="302"/>
      <c r="PGA25" s="302"/>
      <c r="PGB25" s="302"/>
      <c r="PGC25" s="302"/>
      <c r="PGD25" s="302"/>
      <c r="PGE25" s="302"/>
      <c r="PGF25" s="302"/>
      <c r="PGG25" s="302"/>
      <c r="PGH25" s="302"/>
      <c r="PGI25" s="302"/>
      <c r="PGJ25" s="302"/>
      <c r="PGK25" s="302"/>
      <c r="PGL25" s="302"/>
      <c r="PGM25" s="302"/>
      <c r="PGN25" s="302"/>
      <c r="PGO25" s="302"/>
      <c r="PGP25" s="302"/>
      <c r="PGQ25" s="302"/>
      <c r="PGR25" s="302"/>
      <c r="PGS25" s="302"/>
      <c r="PGT25" s="302"/>
      <c r="PGU25" s="302"/>
      <c r="PGV25" s="302"/>
      <c r="PGW25" s="302"/>
      <c r="PGX25" s="302"/>
      <c r="PGY25" s="302"/>
      <c r="PGZ25" s="302"/>
      <c r="PHA25" s="302"/>
      <c r="PHB25" s="302"/>
      <c r="PHC25" s="302"/>
      <c r="PHD25" s="302"/>
      <c r="PHE25" s="302"/>
      <c r="PHF25" s="302"/>
      <c r="PHG25" s="302"/>
      <c r="PHH25" s="302"/>
      <c r="PHI25" s="302"/>
      <c r="PHJ25" s="302"/>
      <c r="PHK25" s="302"/>
      <c r="PHL25" s="302"/>
      <c r="PHM25" s="302"/>
      <c r="PHN25" s="302"/>
      <c r="PHO25" s="302"/>
      <c r="PHP25" s="302"/>
      <c r="PHQ25" s="302"/>
      <c r="PHR25" s="302"/>
      <c r="PHS25" s="302"/>
      <c r="PHT25" s="302"/>
      <c r="PHU25" s="302"/>
      <c r="PHV25" s="302"/>
      <c r="PHW25" s="302"/>
      <c r="PHX25" s="302"/>
      <c r="PHY25" s="302"/>
      <c r="PHZ25" s="302"/>
      <c r="PIA25" s="302"/>
      <c r="PIB25" s="302"/>
      <c r="PIC25" s="302"/>
      <c r="PID25" s="302"/>
      <c r="PIE25" s="302"/>
      <c r="PIF25" s="302"/>
      <c r="PIG25" s="302"/>
      <c r="PIH25" s="302"/>
      <c r="PII25" s="302"/>
      <c r="PIJ25" s="302"/>
      <c r="PIK25" s="302"/>
      <c r="PIL25" s="302"/>
      <c r="PIM25" s="302"/>
      <c r="PIN25" s="302"/>
      <c r="PIO25" s="302"/>
      <c r="PIP25" s="302"/>
      <c r="PIQ25" s="302"/>
      <c r="PIR25" s="302"/>
      <c r="PIS25" s="302"/>
      <c r="PIT25" s="302"/>
      <c r="PIU25" s="302"/>
      <c r="PIV25" s="302"/>
      <c r="PIW25" s="302"/>
      <c r="PIX25" s="302"/>
      <c r="PIY25" s="302"/>
      <c r="PIZ25" s="302"/>
      <c r="PJA25" s="302"/>
      <c r="PJB25" s="302"/>
      <c r="PJC25" s="302"/>
      <c r="PJD25" s="302"/>
      <c r="PJE25" s="302"/>
      <c r="PJF25" s="302"/>
      <c r="PJG25" s="302"/>
      <c r="PJH25" s="302"/>
      <c r="PJI25" s="302"/>
      <c r="PJJ25" s="302"/>
      <c r="PJK25" s="302"/>
      <c r="PJL25" s="302"/>
      <c r="PJM25" s="302"/>
      <c r="PJN25" s="302"/>
      <c r="PJO25" s="302"/>
      <c r="PJP25" s="302"/>
      <c r="PJQ25" s="302"/>
      <c r="PJR25" s="302"/>
      <c r="PJS25" s="302"/>
      <c r="PJT25" s="302"/>
      <c r="PJU25" s="302"/>
      <c r="PJV25" s="302"/>
      <c r="PJW25" s="302"/>
      <c r="PJX25" s="302"/>
      <c r="PJY25" s="302"/>
      <c r="PJZ25" s="302"/>
      <c r="PKA25" s="302"/>
      <c r="PKB25" s="302"/>
      <c r="PKC25" s="302"/>
      <c r="PKD25" s="302"/>
      <c r="PKE25" s="302"/>
      <c r="PKF25" s="302"/>
      <c r="PKG25" s="302"/>
      <c r="PKH25" s="302"/>
      <c r="PKI25" s="302"/>
      <c r="PKJ25" s="302"/>
      <c r="PKK25" s="302"/>
      <c r="PKL25" s="302"/>
      <c r="PKM25" s="302"/>
      <c r="PKN25" s="302"/>
      <c r="PKO25" s="302"/>
      <c r="PKP25" s="302"/>
      <c r="PKQ25" s="302"/>
      <c r="PKR25" s="302"/>
      <c r="PKS25" s="302"/>
      <c r="PKT25" s="302"/>
      <c r="PKU25" s="302"/>
      <c r="PKV25" s="302"/>
      <c r="PKW25" s="302"/>
      <c r="PKX25" s="302"/>
      <c r="PKY25" s="302"/>
      <c r="PKZ25" s="302"/>
      <c r="PLA25" s="302"/>
      <c r="PLB25" s="302"/>
      <c r="PLC25" s="302"/>
      <c r="PLD25" s="302"/>
      <c r="PLE25" s="302"/>
      <c r="PLF25" s="302"/>
      <c r="PLG25" s="302"/>
      <c r="PLH25" s="302"/>
      <c r="PLI25" s="302"/>
      <c r="PLJ25" s="302"/>
      <c r="PLK25" s="302"/>
      <c r="PLL25" s="302"/>
      <c r="PLM25" s="302"/>
      <c r="PLN25" s="302"/>
      <c r="PLO25" s="302"/>
      <c r="PLP25" s="302"/>
      <c r="PLQ25" s="302"/>
      <c r="PLR25" s="302"/>
      <c r="PLS25" s="302"/>
      <c r="PLT25" s="302"/>
      <c r="PLU25" s="302"/>
      <c r="PLV25" s="302"/>
      <c r="PLW25" s="302"/>
      <c r="PLX25" s="302"/>
      <c r="PLY25" s="302"/>
      <c r="PLZ25" s="302"/>
      <c r="PMA25" s="302"/>
      <c r="PMB25" s="302"/>
      <c r="PMC25" s="302"/>
      <c r="PMD25" s="302"/>
      <c r="PME25" s="302"/>
      <c r="PMF25" s="302"/>
      <c r="PMG25" s="302"/>
      <c r="PMH25" s="302"/>
      <c r="PMI25" s="302"/>
      <c r="PMJ25" s="302"/>
      <c r="PMK25" s="302"/>
      <c r="PML25" s="302"/>
      <c r="PMM25" s="302"/>
      <c r="PMN25" s="302"/>
      <c r="PMO25" s="302"/>
      <c r="PMP25" s="302"/>
      <c r="PMQ25" s="302"/>
      <c r="PMR25" s="302"/>
      <c r="PMS25" s="302"/>
      <c r="PMT25" s="302"/>
      <c r="PMU25" s="302"/>
      <c r="PMV25" s="302"/>
      <c r="PMW25" s="302"/>
      <c r="PMX25" s="302"/>
      <c r="PMY25" s="302"/>
      <c r="PMZ25" s="302"/>
      <c r="PNA25" s="302"/>
      <c r="PNB25" s="302"/>
      <c r="PNC25" s="302"/>
      <c r="PND25" s="302"/>
      <c r="PNE25" s="302"/>
      <c r="PNF25" s="302"/>
      <c r="PNG25" s="302"/>
      <c r="PNH25" s="302"/>
      <c r="PNI25" s="302"/>
      <c r="PNJ25" s="302"/>
      <c r="PNK25" s="302"/>
      <c r="PNL25" s="302"/>
      <c r="PNM25" s="302"/>
      <c r="PNN25" s="302"/>
      <c r="PNO25" s="302"/>
      <c r="PNP25" s="302"/>
      <c r="PNQ25" s="302"/>
      <c r="PNR25" s="302"/>
      <c r="PNS25" s="302"/>
      <c r="PNT25" s="302"/>
      <c r="PNU25" s="302"/>
      <c r="PNV25" s="302"/>
      <c r="PNW25" s="302"/>
      <c r="PNX25" s="302"/>
      <c r="PNY25" s="302"/>
      <c r="PNZ25" s="302"/>
      <c r="POA25" s="302"/>
      <c r="POB25" s="302"/>
      <c r="POC25" s="302"/>
      <c r="POD25" s="302"/>
      <c r="POE25" s="302"/>
      <c r="POF25" s="302"/>
      <c r="POG25" s="302"/>
      <c r="POH25" s="302"/>
      <c r="POI25" s="302"/>
      <c r="POJ25" s="302"/>
      <c r="POK25" s="302"/>
      <c r="POL25" s="302"/>
      <c r="POM25" s="302"/>
      <c r="PON25" s="302"/>
      <c r="POO25" s="302"/>
      <c r="POP25" s="302"/>
      <c r="POQ25" s="302"/>
      <c r="POR25" s="302"/>
      <c r="POS25" s="302"/>
      <c r="POT25" s="302"/>
      <c r="POU25" s="302"/>
      <c r="POV25" s="302"/>
      <c r="POW25" s="302"/>
      <c r="POX25" s="302"/>
      <c r="POY25" s="302"/>
      <c r="POZ25" s="302"/>
      <c r="PPA25" s="302"/>
      <c r="PPB25" s="302"/>
      <c r="PPC25" s="302"/>
      <c r="PPD25" s="302"/>
      <c r="PPE25" s="302"/>
      <c r="PPF25" s="302"/>
      <c r="PPG25" s="302"/>
      <c r="PPH25" s="302"/>
      <c r="PPI25" s="302"/>
      <c r="PPJ25" s="302"/>
      <c r="PPK25" s="302"/>
      <c r="PPL25" s="302"/>
      <c r="PPM25" s="302"/>
      <c r="PPN25" s="302"/>
      <c r="PPO25" s="302"/>
      <c r="PPP25" s="302"/>
      <c r="PPQ25" s="302"/>
      <c r="PPR25" s="302"/>
      <c r="PPS25" s="302"/>
      <c r="PPT25" s="302"/>
      <c r="PPU25" s="302"/>
      <c r="PPV25" s="302"/>
      <c r="PPW25" s="302"/>
      <c r="PPX25" s="302"/>
      <c r="PPY25" s="302"/>
      <c r="PPZ25" s="302"/>
      <c r="PQA25" s="302"/>
      <c r="PQB25" s="302"/>
      <c r="PQC25" s="302"/>
      <c r="PQD25" s="302"/>
      <c r="PQE25" s="302"/>
      <c r="PQF25" s="302"/>
      <c r="PQG25" s="302"/>
      <c r="PQH25" s="302"/>
      <c r="PQI25" s="302"/>
      <c r="PQJ25" s="302"/>
      <c r="PQK25" s="302"/>
      <c r="PQL25" s="302"/>
      <c r="PQM25" s="302"/>
      <c r="PQN25" s="302"/>
      <c r="PQO25" s="302"/>
      <c r="PQP25" s="302"/>
      <c r="PQQ25" s="302"/>
      <c r="PQR25" s="302"/>
      <c r="PQS25" s="302"/>
      <c r="PQT25" s="302"/>
      <c r="PQU25" s="302"/>
      <c r="PQV25" s="302"/>
      <c r="PQW25" s="302"/>
      <c r="PQX25" s="302"/>
      <c r="PQY25" s="302"/>
      <c r="PQZ25" s="302"/>
      <c r="PRA25" s="302"/>
      <c r="PRB25" s="302"/>
      <c r="PRC25" s="302"/>
      <c r="PRD25" s="302"/>
      <c r="PRE25" s="302"/>
      <c r="PRF25" s="302"/>
      <c r="PRG25" s="302"/>
      <c r="PRH25" s="302"/>
      <c r="PRI25" s="302"/>
      <c r="PRJ25" s="302"/>
      <c r="PRK25" s="302"/>
      <c r="PRL25" s="302"/>
      <c r="PRM25" s="302"/>
      <c r="PRN25" s="302"/>
      <c r="PRO25" s="302"/>
      <c r="PRP25" s="302"/>
      <c r="PRQ25" s="302"/>
      <c r="PRR25" s="302"/>
      <c r="PRS25" s="302"/>
      <c r="PRT25" s="302"/>
      <c r="PRU25" s="302"/>
      <c r="PRV25" s="302"/>
      <c r="PRW25" s="302"/>
      <c r="PRX25" s="302"/>
      <c r="PRY25" s="302"/>
      <c r="PRZ25" s="302"/>
      <c r="PSA25" s="302"/>
      <c r="PSB25" s="302"/>
      <c r="PSC25" s="302"/>
      <c r="PSD25" s="302"/>
      <c r="PSE25" s="302"/>
      <c r="PSF25" s="302"/>
      <c r="PSG25" s="302"/>
      <c r="PSH25" s="302"/>
      <c r="PSI25" s="302"/>
      <c r="PSJ25" s="302"/>
      <c r="PSK25" s="302"/>
      <c r="PSL25" s="302"/>
      <c r="PSM25" s="302"/>
      <c r="PSN25" s="302"/>
      <c r="PSO25" s="302"/>
      <c r="PSP25" s="302"/>
      <c r="PSQ25" s="302"/>
      <c r="PSR25" s="302"/>
      <c r="PSS25" s="302"/>
      <c r="PST25" s="302"/>
      <c r="PSU25" s="302"/>
      <c r="PSV25" s="302"/>
      <c r="PSW25" s="302"/>
      <c r="PSX25" s="302"/>
      <c r="PSY25" s="302"/>
      <c r="PSZ25" s="302"/>
      <c r="PTA25" s="302"/>
      <c r="PTB25" s="302"/>
      <c r="PTC25" s="302"/>
      <c r="PTD25" s="302"/>
      <c r="PTE25" s="302"/>
      <c r="PTF25" s="302"/>
      <c r="PTG25" s="302"/>
      <c r="PTH25" s="302"/>
      <c r="PTI25" s="302"/>
      <c r="PTJ25" s="302"/>
      <c r="PTK25" s="302"/>
      <c r="PTL25" s="302"/>
      <c r="PTM25" s="302"/>
      <c r="PTN25" s="302"/>
      <c r="PTO25" s="302"/>
      <c r="PTP25" s="302"/>
      <c r="PTQ25" s="302"/>
      <c r="PTR25" s="302"/>
      <c r="PTS25" s="302"/>
      <c r="PTT25" s="302"/>
      <c r="PTU25" s="302"/>
      <c r="PTV25" s="302"/>
      <c r="PTW25" s="302"/>
      <c r="PTX25" s="302"/>
      <c r="PTY25" s="302"/>
      <c r="PTZ25" s="302"/>
      <c r="PUA25" s="302"/>
      <c r="PUB25" s="302"/>
      <c r="PUC25" s="302"/>
      <c r="PUD25" s="302"/>
      <c r="PUE25" s="302"/>
      <c r="PUF25" s="302"/>
      <c r="PUG25" s="302"/>
      <c r="PUH25" s="302"/>
      <c r="PUI25" s="302"/>
      <c r="PUJ25" s="302"/>
      <c r="PUK25" s="302"/>
      <c r="PUL25" s="302"/>
      <c r="PUM25" s="302"/>
      <c r="PUN25" s="302"/>
      <c r="PUO25" s="302"/>
      <c r="PUP25" s="302"/>
      <c r="PUQ25" s="302"/>
      <c r="PUR25" s="302"/>
      <c r="PUS25" s="302"/>
      <c r="PUT25" s="302"/>
      <c r="PUU25" s="302"/>
      <c r="PUV25" s="302"/>
      <c r="PUW25" s="302"/>
      <c r="PUX25" s="302"/>
      <c r="PUY25" s="302"/>
      <c r="PUZ25" s="302"/>
      <c r="PVA25" s="302"/>
      <c r="PVB25" s="302"/>
      <c r="PVC25" s="302"/>
      <c r="PVD25" s="302"/>
      <c r="PVE25" s="302"/>
      <c r="PVF25" s="302"/>
      <c r="PVG25" s="302"/>
      <c r="PVH25" s="302"/>
      <c r="PVI25" s="302"/>
      <c r="PVJ25" s="302"/>
      <c r="PVK25" s="302"/>
      <c r="PVL25" s="302"/>
      <c r="PVM25" s="302"/>
      <c r="PVN25" s="302"/>
      <c r="PVO25" s="302"/>
      <c r="PVP25" s="302"/>
      <c r="PVQ25" s="302"/>
      <c r="PVR25" s="302"/>
      <c r="PVS25" s="302"/>
      <c r="PVT25" s="302"/>
      <c r="PVU25" s="302"/>
      <c r="PVV25" s="302"/>
      <c r="PVW25" s="302"/>
      <c r="PVX25" s="302"/>
      <c r="PVY25" s="302"/>
      <c r="PVZ25" s="302"/>
      <c r="PWA25" s="302"/>
      <c r="PWB25" s="302"/>
      <c r="PWC25" s="302"/>
      <c r="PWD25" s="302"/>
      <c r="PWE25" s="302"/>
      <c r="PWF25" s="302"/>
      <c r="PWG25" s="302"/>
      <c r="PWH25" s="302"/>
      <c r="PWI25" s="302"/>
      <c r="PWJ25" s="302"/>
      <c r="PWK25" s="302"/>
      <c r="PWL25" s="302"/>
      <c r="PWM25" s="302"/>
      <c r="PWN25" s="302"/>
      <c r="PWO25" s="302"/>
      <c r="PWP25" s="302"/>
      <c r="PWQ25" s="302"/>
      <c r="PWR25" s="302"/>
      <c r="PWS25" s="302"/>
      <c r="PWT25" s="302"/>
      <c r="PWU25" s="302"/>
      <c r="PWV25" s="302"/>
      <c r="PWW25" s="302"/>
      <c r="PWX25" s="302"/>
      <c r="PWY25" s="302"/>
      <c r="PWZ25" s="302"/>
      <c r="PXA25" s="302"/>
      <c r="PXB25" s="302"/>
      <c r="PXC25" s="302"/>
      <c r="PXD25" s="302"/>
      <c r="PXE25" s="302"/>
      <c r="PXF25" s="302"/>
      <c r="PXG25" s="302"/>
      <c r="PXH25" s="302"/>
      <c r="PXI25" s="302"/>
      <c r="PXJ25" s="302"/>
      <c r="PXK25" s="302"/>
      <c r="PXL25" s="302"/>
      <c r="PXM25" s="302"/>
      <c r="PXN25" s="302"/>
      <c r="PXO25" s="302"/>
      <c r="PXP25" s="302"/>
      <c r="PXQ25" s="302"/>
      <c r="PXR25" s="302"/>
      <c r="PXS25" s="302"/>
      <c r="PXT25" s="302"/>
      <c r="PXU25" s="302"/>
      <c r="PXV25" s="302"/>
      <c r="PXW25" s="302"/>
      <c r="PXX25" s="302"/>
      <c r="PXY25" s="302"/>
      <c r="PXZ25" s="302"/>
      <c r="PYA25" s="302"/>
      <c r="PYB25" s="302"/>
      <c r="PYC25" s="302"/>
      <c r="PYD25" s="302"/>
      <c r="PYE25" s="302"/>
      <c r="PYF25" s="302"/>
      <c r="PYG25" s="302"/>
      <c r="PYH25" s="302"/>
      <c r="PYI25" s="302"/>
      <c r="PYJ25" s="302"/>
      <c r="PYK25" s="302"/>
      <c r="PYL25" s="302"/>
      <c r="PYM25" s="302"/>
      <c r="PYN25" s="302"/>
      <c r="PYO25" s="302"/>
      <c r="PYP25" s="302"/>
      <c r="PYQ25" s="302"/>
      <c r="PYR25" s="302"/>
      <c r="PYS25" s="302"/>
      <c r="PYT25" s="302"/>
      <c r="PYU25" s="302"/>
      <c r="PYV25" s="302"/>
      <c r="PYW25" s="302"/>
      <c r="PYX25" s="302"/>
      <c r="PYY25" s="302"/>
      <c r="PYZ25" s="302"/>
      <c r="PZA25" s="302"/>
      <c r="PZB25" s="302"/>
      <c r="PZC25" s="302"/>
      <c r="PZD25" s="302"/>
      <c r="PZE25" s="302"/>
      <c r="PZF25" s="302"/>
      <c r="PZG25" s="302"/>
      <c r="PZH25" s="302"/>
      <c r="PZI25" s="302"/>
      <c r="PZJ25" s="302"/>
      <c r="PZK25" s="302"/>
      <c r="PZL25" s="302"/>
      <c r="PZM25" s="302"/>
      <c r="PZN25" s="302"/>
      <c r="PZO25" s="302"/>
      <c r="PZP25" s="302"/>
      <c r="PZQ25" s="302"/>
      <c r="PZR25" s="302"/>
      <c r="PZS25" s="302"/>
      <c r="PZT25" s="302"/>
      <c r="PZU25" s="302"/>
      <c r="PZV25" s="302"/>
      <c r="PZW25" s="302"/>
      <c r="PZX25" s="302"/>
      <c r="PZY25" s="302"/>
      <c r="PZZ25" s="302"/>
      <c r="QAA25" s="302"/>
      <c r="QAB25" s="302"/>
      <c r="QAC25" s="302"/>
      <c r="QAD25" s="302"/>
      <c r="QAE25" s="302"/>
      <c r="QAF25" s="302"/>
      <c r="QAG25" s="302"/>
      <c r="QAH25" s="302"/>
      <c r="QAI25" s="302"/>
      <c r="QAJ25" s="302"/>
      <c r="QAK25" s="302"/>
      <c r="QAL25" s="302"/>
      <c r="QAM25" s="302"/>
      <c r="QAN25" s="302"/>
      <c r="QAO25" s="302"/>
      <c r="QAP25" s="302"/>
      <c r="QAQ25" s="302"/>
      <c r="QAR25" s="302"/>
      <c r="QAS25" s="302"/>
      <c r="QAT25" s="302"/>
      <c r="QAU25" s="302"/>
      <c r="QAV25" s="302"/>
      <c r="QAW25" s="302"/>
      <c r="QAX25" s="302"/>
      <c r="QAY25" s="302"/>
      <c r="QAZ25" s="302"/>
      <c r="QBA25" s="302"/>
      <c r="QBB25" s="302"/>
      <c r="QBC25" s="302"/>
      <c r="QBD25" s="302"/>
      <c r="QBE25" s="302"/>
      <c r="QBF25" s="302"/>
      <c r="QBG25" s="302"/>
      <c r="QBH25" s="302"/>
      <c r="QBI25" s="302"/>
      <c r="QBJ25" s="302"/>
      <c r="QBK25" s="302"/>
      <c r="QBL25" s="302"/>
      <c r="QBM25" s="302"/>
      <c r="QBN25" s="302"/>
      <c r="QBO25" s="302"/>
      <c r="QBP25" s="302"/>
      <c r="QBQ25" s="302"/>
      <c r="QBR25" s="302"/>
      <c r="QBS25" s="302"/>
      <c r="QBT25" s="302"/>
      <c r="QBU25" s="302"/>
      <c r="QBV25" s="302"/>
      <c r="QBW25" s="302"/>
      <c r="QBX25" s="302"/>
      <c r="QBY25" s="302"/>
      <c r="QBZ25" s="302"/>
      <c r="QCA25" s="302"/>
      <c r="QCB25" s="302"/>
      <c r="QCC25" s="302"/>
      <c r="QCD25" s="302"/>
      <c r="QCE25" s="302"/>
      <c r="QCF25" s="302"/>
      <c r="QCG25" s="302"/>
      <c r="QCH25" s="302"/>
      <c r="QCI25" s="302"/>
      <c r="QCJ25" s="302"/>
      <c r="QCK25" s="302"/>
      <c r="QCL25" s="302"/>
      <c r="QCM25" s="302"/>
      <c r="QCN25" s="302"/>
      <c r="QCO25" s="302"/>
      <c r="QCP25" s="302"/>
      <c r="QCQ25" s="302"/>
      <c r="QCR25" s="302"/>
      <c r="QCS25" s="302"/>
      <c r="QCT25" s="302"/>
      <c r="QCU25" s="302"/>
      <c r="QCV25" s="302"/>
      <c r="QCW25" s="302"/>
      <c r="QCX25" s="302"/>
      <c r="QCY25" s="302"/>
      <c r="QCZ25" s="302"/>
      <c r="QDA25" s="302"/>
      <c r="QDB25" s="302"/>
      <c r="QDC25" s="302"/>
      <c r="QDD25" s="302"/>
      <c r="QDE25" s="302"/>
      <c r="QDF25" s="302"/>
      <c r="QDG25" s="302"/>
      <c r="QDH25" s="302"/>
      <c r="QDI25" s="302"/>
      <c r="QDJ25" s="302"/>
      <c r="QDK25" s="302"/>
      <c r="QDL25" s="302"/>
      <c r="QDM25" s="302"/>
      <c r="QDN25" s="302"/>
      <c r="QDO25" s="302"/>
      <c r="QDP25" s="302"/>
      <c r="QDQ25" s="302"/>
      <c r="QDR25" s="302"/>
      <c r="QDS25" s="302"/>
      <c r="QDT25" s="302"/>
      <c r="QDU25" s="302"/>
      <c r="QDV25" s="302"/>
      <c r="QDW25" s="302"/>
      <c r="QDX25" s="302"/>
      <c r="QDY25" s="302"/>
      <c r="QDZ25" s="302"/>
      <c r="QEA25" s="302"/>
      <c r="QEB25" s="302"/>
      <c r="QEC25" s="302"/>
      <c r="QED25" s="302"/>
      <c r="QEE25" s="302"/>
      <c r="QEF25" s="302"/>
      <c r="QEG25" s="302"/>
      <c r="QEH25" s="302"/>
      <c r="QEI25" s="302"/>
      <c r="QEJ25" s="302"/>
      <c r="QEK25" s="302"/>
      <c r="QEL25" s="302"/>
      <c r="QEM25" s="302"/>
      <c r="QEN25" s="302"/>
      <c r="QEO25" s="302"/>
      <c r="QEP25" s="302"/>
      <c r="QEQ25" s="302"/>
      <c r="QER25" s="302"/>
      <c r="QES25" s="302"/>
      <c r="QET25" s="302"/>
      <c r="QEU25" s="302"/>
      <c r="QEV25" s="302"/>
      <c r="QEW25" s="302"/>
      <c r="QEX25" s="302"/>
      <c r="QEY25" s="302"/>
      <c r="QEZ25" s="302"/>
      <c r="QFA25" s="302"/>
      <c r="QFB25" s="302"/>
      <c r="QFC25" s="302"/>
      <c r="QFD25" s="302"/>
      <c r="QFE25" s="302"/>
      <c r="QFF25" s="302"/>
      <c r="QFG25" s="302"/>
      <c r="QFH25" s="302"/>
      <c r="QFI25" s="302"/>
      <c r="QFJ25" s="302"/>
      <c r="QFK25" s="302"/>
      <c r="QFL25" s="302"/>
      <c r="QFM25" s="302"/>
      <c r="QFN25" s="302"/>
      <c r="QFO25" s="302"/>
      <c r="QFP25" s="302"/>
      <c r="QFQ25" s="302"/>
      <c r="QFR25" s="302"/>
      <c r="QFS25" s="302"/>
      <c r="QFT25" s="302"/>
      <c r="QFU25" s="302"/>
      <c r="QFV25" s="302"/>
      <c r="QFW25" s="302"/>
      <c r="QFX25" s="302"/>
      <c r="QFY25" s="302"/>
      <c r="QFZ25" s="302"/>
      <c r="QGA25" s="302"/>
      <c r="QGB25" s="302"/>
      <c r="QGC25" s="302"/>
      <c r="QGD25" s="302"/>
      <c r="QGE25" s="302"/>
      <c r="QGF25" s="302"/>
      <c r="QGG25" s="302"/>
      <c r="QGH25" s="302"/>
      <c r="QGI25" s="302"/>
      <c r="QGJ25" s="302"/>
      <c r="QGK25" s="302"/>
      <c r="QGL25" s="302"/>
      <c r="QGM25" s="302"/>
      <c r="QGN25" s="302"/>
      <c r="QGO25" s="302"/>
      <c r="QGP25" s="302"/>
      <c r="QGQ25" s="302"/>
      <c r="QGR25" s="302"/>
      <c r="QGS25" s="302"/>
      <c r="QGT25" s="302"/>
      <c r="QGU25" s="302"/>
      <c r="QGV25" s="302"/>
      <c r="QGW25" s="302"/>
      <c r="QGX25" s="302"/>
      <c r="QGY25" s="302"/>
      <c r="QGZ25" s="302"/>
      <c r="QHA25" s="302"/>
      <c r="QHB25" s="302"/>
      <c r="QHC25" s="302"/>
      <c r="QHD25" s="302"/>
      <c r="QHE25" s="302"/>
      <c r="QHF25" s="302"/>
      <c r="QHG25" s="302"/>
      <c r="QHH25" s="302"/>
      <c r="QHI25" s="302"/>
      <c r="QHJ25" s="302"/>
      <c r="QHK25" s="302"/>
      <c r="QHL25" s="302"/>
      <c r="QHM25" s="302"/>
      <c r="QHN25" s="302"/>
      <c r="QHO25" s="302"/>
      <c r="QHP25" s="302"/>
      <c r="QHQ25" s="302"/>
      <c r="QHR25" s="302"/>
      <c r="QHS25" s="302"/>
      <c r="QHT25" s="302"/>
      <c r="QHU25" s="302"/>
      <c r="QHV25" s="302"/>
      <c r="QHW25" s="302"/>
      <c r="QHX25" s="302"/>
      <c r="QHY25" s="302"/>
      <c r="QHZ25" s="302"/>
      <c r="QIA25" s="302"/>
      <c r="QIB25" s="302"/>
      <c r="QIC25" s="302"/>
      <c r="QID25" s="302"/>
      <c r="QIE25" s="302"/>
      <c r="QIF25" s="302"/>
      <c r="QIG25" s="302"/>
      <c r="QIH25" s="302"/>
      <c r="QII25" s="302"/>
      <c r="QIJ25" s="302"/>
      <c r="QIK25" s="302"/>
      <c r="QIL25" s="302"/>
      <c r="QIM25" s="302"/>
      <c r="QIN25" s="302"/>
      <c r="QIO25" s="302"/>
      <c r="QIP25" s="302"/>
      <c r="QIQ25" s="302"/>
      <c r="QIR25" s="302"/>
      <c r="QIS25" s="302"/>
      <c r="QIT25" s="302"/>
      <c r="QIU25" s="302"/>
      <c r="QIV25" s="302"/>
      <c r="QIW25" s="302"/>
      <c r="QIX25" s="302"/>
      <c r="QIY25" s="302"/>
      <c r="QIZ25" s="302"/>
      <c r="QJA25" s="302"/>
      <c r="QJB25" s="302"/>
      <c r="QJC25" s="302"/>
      <c r="QJD25" s="302"/>
      <c r="QJE25" s="302"/>
      <c r="QJF25" s="302"/>
      <c r="QJG25" s="302"/>
      <c r="QJH25" s="302"/>
      <c r="QJI25" s="302"/>
      <c r="QJJ25" s="302"/>
      <c r="QJK25" s="302"/>
      <c r="QJL25" s="302"/>
      <c r="QJM25" s="302"/>
      <c r="QJN25" s="302"/>
      <c r="QJO25" s="302"/>
      <c r="QJP25" s="302"/>
      <c r="QJQ25" s="302"/>
      <c r="QJR25" s="302"/>
      <c r="QJS25" s="302"/>
      <c r="QJT25" s="302"/>
      <c r="QJU25" s="302"/>
      <c r="QJV25" s="302"/>
      <c r="QJW25" s="302"/>
      <c r="QJX25" s="302"/>
      <c r="QJY25" s="302"/>
      <c r="QJZ25" s="302"/>
      <c r="QKA25" s="302"/>
      <c r="QKB25" s="302"/>
      <c r="QKC25" s="302"/>
      <c r="QKD25" s="302"/>
      <c r="QKE25" s="302"/>
      <c r="QKF25" s="302"/>
      <c r="QKG25" s="302"/>
      <c r="QKH25" s="302"/>
      <c r="QKI25" s="302"/>
      <c r="QKJ25" s="302"/>
      <c r="QKK25" s="302"/>
      <c r="QKL25" s="302"/>
      <c r="QKM25" s="302"/>
      <c r="QKN25" s="302"/>
      <c r="QKO25" s="302"/>
      <c r="QKP25" s="302"/>
      <c r="QKQ25" s="302"/>
      <c r="QKR25" s="302"/>
      <c r="QKS25" s="302"/>
      <c r="QKT25" s="302"/>
      <c r="QKU25" s="302"/>
      <c r="QKV25" s="302"/>
      <c r="QKW25" s="302"/>
      <c r="QKX25" s="302"/>
      <c r="QKY25" s="302"/>
      <c r="QKZ25" s="302"/>
      <c r="QLA25" s="302"/>
      <c r="QLB25" s="302"/>
      <c r="QLC25" s="302"/>
      <c r="QLD25" s="302"/>
      <c r="QLE25" s="302"/>
      <c r="QLF25" s="302"/>
      <c r="QLG25" s="302"/>
      <c r="QLH25" s="302"/>
      <c r="QLI25" s="302"/>
      <c r="QLJ25" s="302"/>
      <c r="QLK25" s="302"/>
      <c r="QLL25" s="302"/>
      <c r="QLM25" s="302"/>
      <c r="QLN25" s="302"/>
      <c r="QLO25" s="302"/>
      <c r="QLP25" s="302"/>
      <c r="QLQ25" s="302"/>
      <c r="QLR25" s="302"/>
      <c r="QLS25" s="302"/>
      <c r="QLT25" s="302"/>
      <c r="QLU25" s="302"/>
      <c r="QLV25" s="302"/>
      <c r="QLW25" s="302"/>
      <c r="QLX25" s="302"/>
      <c r="QLY25" s="302"/>
      <c r="QLZ25" s="302"/>
      <c r="QMA25" s="302"/>
      <c r="QMB25" s="302"/>
      <c r="QMC25" s="302"/>
      <c r="QMD25" s="302"/>
      <c r="QME25" s="302"/>
      <c r="QMF25" s="302"/>
      <c r="QMG25" s="302"/>
      <c r="QMH25" s="302"/>
      <c r="QMI25" s="302"/>
      <c r="QMJ25" s="302"/>
      <c r="QMK25" s="302"/>
      <c r="QML25" s="302"/>
      <c r="QMM25" s="302"/>
      <c r="QMN25" s="302"/>
      <c r="QMO25" s="302"/>
      <c r="QMP25" s="302"/>
      <c r="QMQ25" s="302"/>
      <c r="QMR25" s="302"/>
      <c r="QMS25" s="302"/>
      <c r="QMT25" s="302"/>
      <c r="QMU25" s="302"/>
      <c r="QMV25" s="302"/>
      <c r="QMW25" s="302"/>
      <c r="QMX25" s="302"/>
      <c r="QMY25" s="302"/>
      <c r="QMZ25" s="302"/>
      <c r="QNA25" s="302"/>
      <c r="QNB25" s="302"/>
      <c r="QNC25" s="302"/>
      <c r="QND25" s="302"/>
      <c r="QNE25" s="302"/>
      <c r="QNF25" s="302"/>
      <c r="QNG25" s="302"/>
      <c r="QNH25" s="302"/>
      <c r="QNI25" s="302"/>
      <c r="QNJ25" s="302"/>
      <c r="QNK25" s="302"/>
      <c r="QNL25" s="302"/>
      <c r="QNM25" s="302"/>
      <c r="QNN25" s="302"/>
      <c r="QNO25" s="302"/>
      <c r="QNP25" s="302"/>
      <c r="QNQ25" s="302"/>
      <c r="QNR25" s="302"/>
      <c r="QNS25" s="302"/>
      <c r="QNT25" s="302"/>
      <c r="QNU25" s="302"/>
      <c r="QNV25" s="302"/>
      <c r="QNW25" s="302"/>
      <c r="QNX25" s="302"/>
      <c r="QNY25" s="302"/>
      <c r="QNZ25" s="302"/>
      <c r="QOA25" s="302"/>
      <c r="QOB25" s="302"/>
      <c r="QOC25" s="302"/>
      <c r="QOD25" s="302"/>
      <c r="QOE25" s="302"/>
      <c r="QOF25" s="302"/>
      <c r="QOG25" s="302"/>
      <c r="QOH25" s="302"/>
      <c r="QOI25" s="302"/>
      <c r="QOJ25" s="302"/>
      <c r="QOK25" s="302"/>
      <c r="QOL25" s="302"/>
      <c r="QOM25" s="302"/>
      <c r="QON25" s="302"/>
      <c r="QOO25" s="302"/>
      <c r="QOP25" s="302"/>
      <c r="QOQ25" s="302"/>
      <c r="QOR25" s="302"/>
      <c r="QOS25" s="302"/>
      <c r="QOT25" s="302"/>
      <c r="QOU25" s="302"/>
      <c r="QOV25" s="302"/>
      <c r="QOW25" s="302"/>
      <c r="QOX25" s="302"/>
      <c r="QOY25" s="302"/>
      <c r="QOZ25" s="302"/>
      <c r="QPA25" s="302"/>
      <c r="QPB25" s="302"/>
      <c r="QPC25" s="302"/>
      <c r="QPD25" s="302"/>
      <c r="QPE25" s="302"/>
      <c r="QPF25" s="302"/>
      <c r="QPG25" s="302"/>
      <c r="QPH25" s="302"/>
      <c r="QPI25" s="302"/>
      <c r="QPJ25" s="302"/>
      <c r="QPK25" s="302"/>
      <c r="QPL25" s="302"/>
      <c r="QPM25" s="302"/>
      <c r="QPN25" s="302"/>
      <c r="QPO25" s="302"/>
      <c r="QPP25" s="302"/>
      <c r="QPQ25" s="302"/>
      <c r="QPR25" s="302"/>
      <c r="QPS25" s="302"/>
      <c r="QPT25" s="302"/>
      <c r="QPU25" s="302"/>
      <c r="QPV25" s="302"/>
      <c r="QPW25" s="302"/>
      <c r="QPX25" s="302"/>
      <c r="QPY25" s="302"/>
      <c r="QPZ25" s="302"/>
      <c r="QQA25" s="302"/>
      <c r="QQB25" s="302"/>
      <c r="QQC25" s="302"/>
      <c r="QQD25" s="302"/>
      <c r="QQE25" s="302"/>
      <c r="QQF25" s="302"/>
      <c r="QQG25" s="302"/>
      <c r="QQH25" s="302"/>
      <c r="QQI25" s="302"/>
      <c r="QQJ25" s="302"/>
      <c r="QQK25" s="302"/>
      <c r="QQL25" s="302"/>
      <c r="QQM25" s="302"/>
      <c r="QQN25" s="302"/>
      <c r="QQO25" s="302"/>
      <c r="QQP25" s="302"/>
      <c r="QQQ25" s="302"/>
      <c r="QQR25" s="302"/>
      <c r="QQS25" s="302"/>
      <c r="QQT25" s="302"/>
      <c r="QQU25" s="302"/>
      <c r="QQV25" s="302"/>
      <c r="QQW25" s="302"/>
      <c r="QQX25" s="302"/>
      <c r="QQY25" s="302"/>
      <c r="QQZ25" s="302"/>
      <c r="QRA25" s="302"/>
      <c r="QRB25" s="302"/>
      <c r="QRC25" s="302"/>
      <c r="QRD25" s="302"/>
      <c r="QRE25" s="302"/>
      <c r="QRF25" s="302"/>
      <c r="QRG25" s="302"/>
      <c r="QRH25" s="302"/>
      <c r="QRI25" s="302"/>
      <c r="QRJ25" s="302"/>
      <c r="QRK25" s="302"/>
      <c r="QRL25" s="302"/>
      <c r="QRM25" s="302"/>
      <c r="QRN25" s="302"/>
      <c r="QRO25" s="302"/>
      <c r="QRP25" s="302"/>
      <c r="QRQ25" s="302"/>
      <c r="QRR25" s="302"/>
      <c r="QRS25" s="302"/>
      <c r="QRT25" s="302"/>
      <c r="QRU25" s="302"/>
      <c r="QRV25" s="302"/>
      <c r="QRW25" s="302"/>
      <c r="QRX25" s="302"/>
      <c r="QRY25" s="302"/>
      <c r="QRZ25" s="302"/>
      <c r="QSA25" s="302"/>
      <c r="QSB25" s="302"/>
      <c r="QSC25" s="302"/>
      <c r="QSD25" s="302"/>
      <c r="QSE25" s="302"/>
      <c r="QSF25" s="302"/>
      <c r="QSG25" s="302"/>
      <c r="QSH25" s="302"/>
      <c r="QSI25" s="302"/>
      <c r="QSJ25" s="302"/>
      <c r="QSK25" s="302"/>
      <c r="QSL25" s="302"/>
      <c r="QSM25" s="302"/>
      <c r="QSN25" s="302"/>
      <c r="QSO25" s="302"/>
      <c r="QSP25" s="302"/>
      <c r="QSQ25" s="302"/>
      <c r="QSR25" s="302"/>
      <c r="QSS25" s="302"/>
      <c r="QST25" s="302"/>
      <c r="QSU25" s="302"/>
      <c r="QSV25" s="302"/>
      <c r="QSW25" s="302"/>
      <c r="QSX25" s="302"/>
      <c r="QSY25" s="302"/>
      <c r="QSZ25" s="302"/>
      <c r="QTA25" s="302"/>
      <c r="QTB25" s="302"/>
      <c r="QTC25" s="302"/>
      <c r="QTD25" s="302"/>
      <c r="QTE25" s="302"/>
      <c r="QTF25" s="302"/>
      <c r="QTG25" s="302"/>
      <c r="QTH25" s="302"/>
      <c r="QTI25" s="302"/>
      <c r="QTJ25" s="302"/>
      <c r="QTK25" s="302"/>
      <c r="QTL25" s="302"/>
      <c r="QTM25" s="302"/>
      <c r="QTN25" s="302"/>
      <c r="QTO25" s="302"/>
      <c r="QTP25" s="302"/>
      <c r="QTQ25" s="302"/>
      <c r="QTR25" s="302"/>
      <c r="QTS25" s="302"/>
      <c r="QTT25" s="302"/>
      <c r="QTU25" s="302"/>
      <c r="QTV25" s="302"/>
      <c r="QTW25" s="302"/>
      <c r="QTX25" s="302"/>
      <c r="QTY25" s="302"/>
      <c r="QTZ25" s="302"/>
      <c r="QUA25" s="302"/>
      <c r="QUB25" s="302"/>
      <c r="QUC25" s="302"/>
      <c r="QUD25" s="302"/>
      <c r="QUE25" s="302"/>
      <c r="QUF25" s="302"/>
      <c r="QUG25" s="302"/>
      <c r="QUH25" s="302"/>
      <c r="QUI25" s="302"/>
      <c r="QUJ25" s="302"/>
      <c r="QUK25" s="302"/>
      <c r="QUL25" s="302"/>
      <c r="QUM25" s="302"/>
      <c r="QUN25" s="302"/>
      <c r="QUO25" s="302"/>
      <c r="QUP25" s="302"/>
      <c r="QUQ25" s="302"/>
      <c r="QUR25" s="302"/>
      <c r="QUS25" s="302"/>
      <c r="QUT25" s="302"/>
      <c r="QUU25" s="302"/>
      <c r="QUV25" s="302"/>
      <c r="QUW25" s="302"/>
      <c r="QUX25" s="302"/>
      <c r="QUY25" s="302"/>
      <c r="QUZ25" s="302"/>
      <c r="QVA25" s="302"/>
      <c r="QVB25" s="302"/>
      <c r="QVC25" s="302"/>
      <c r="QVD25" s="302"/>
      <c r="QVE25" s="302"/>
      <c r="QVF25" s="302"/>
      <c r="QVG25" s="302"/>
      <c r="QVH25" s="302"/>
      <c r="QVI25" s="302"/>
      <c r="QVJ25" s="302"/>
      <c r="QVK25" s="302"/>
      <c r="QVL25" s="302"/>
      <c r="QVM25" s="302"/>
      <c r="QVN25" s="302"/>
      <c r="QVO25" s="302"/>
      <c r="QVP25" s="302"/>
      <c r="QVQ25" s="302"/>
      <c r="QVR25" s="302"/>
      <c r="QVS25" s="302"/>
      <c r="QVT25" s="302"/>
      <c r="QVU25" s="302"/>
      <c r="QVV25" s="302"/>
      <c r="QVW25" s="302"/>
      <c r="QVX25" s="302"/>
      <c r="QVY25" s="302"/>
      <c r="QVZ25" s="302"/>
      <c r="QWA25" s="302"/>
      <c r="QWB25" s="302"/>
      <c r="QWC25" s="302"/>
      <c r="QWD25" s="302"/>
      <c r="QWE25" s="302"/>
      <c r="QWF25" s="302"/>
      <c r="QWG25" s="302"/>
      <c r="QWH25" s="302"/>
      <c r="QWI25" s="302"/>
      <c r="QWJ25" s="302"/>
      <c r="QWK25" s="302"/>
      <c r="QWL25" s="302"/>
      <c r="QWM25" s="302"/>
      <c r="QWN25" s="302"/>
      <c r="QWO25" s="302"/>
      <c r="QWP25" s="302"/>
      <c r="QWQ25" s="302"/>
      <c r="QWR25" s="302"/>
      <c r="QWS25" s="302"/>
      <c r="QWT25" s="302"/>
      <c r="QWU25" s="302"/>
      <c r="QWV25" s="302"/>
      <c r="QWW25" s="302"/>
      <c r="QWX25" s="302"/>
      <c r="QWY25" s="302"/>
      <c r="QWZ25" s="302"/>
      <c r="QXA25" s="302"/>
      <c r="QXB25" s="302"/>
      <c r="QXC25" s="302"/>
      <c r="QXD25" s="302"/>
      <c r="QXE25" s="302"/>
      <c r="QXF25" s="302"/>
      <c r="QXG25" s="302"/>
      <c r="QXH25" s="302"/>
      <c r="QXI25" s="302"/>
      <c r="QXJ25" s="302"/>
      <c r="QXK25" s="302"/>
      <c r="QXL25" s="302"/>
      <c r="QXM25" s="302"/>
      <c r="QXN25" s="302"/>
      <c r="QXO25" s="302"/>
      <c r="QXP25" s="302"/>
      <c r="QXQ25" s="302"/>
      <c r="QXR25" s="302"/>
      <c r="QXS25" s="302"/>
      <c r="QXT25" s="302"/>
      <c r="QXU25" s="302"/>
      <c r="QXV25" s="302"/>
      <c r="QXW25" s="302"/>
      <c r="QXX25" s="302"/>
      <c r="QXY25" s="302"/>
      <c r="QXZ25" s="302"/>
      <c r="QYA25" s="302"/>
      <c r="QYB25" s="302"/>
      <c r="QYC25" s="302"/>
      <c r="QYD25" s="302"/>
      <c r="QYE25" s="302"/>
      <c r="QYF25" s="302"/>
      <c r="QYG25" s="302"/>
      <c r="QYH25" s="302"/>
      <c r="QYI25" s="302"/>
      <c r="QYJ25" s="302"/>
      <c r="QYK25" s="302"/>
      <c r="QYL25" s="302"/>
      <c r="QYM25" s="302"/>
      <c r="QYN25" s="302"/>
      <c r="QYO25" s="302"/>
      <c r="QYP25" s="302"/>
      <c r="QYQ25" s="302"/>
      <c r="QYR25" s="302"/>
      <c r="QYS25" s="302"/>
      <c r="QYT25" s="302"/>
      <c r="QYU25" s="302"/>
      <c r="QYV25" s="302"/>
      <c r="QYW25" s="302"/>
      <c r="QYX25" s="302"/>
      <c r="QYY25" s="302"/>
      <c r="QYZ25" s="302"/>
      <c r="QZA25" s="302"/>
      <c r="QZB25" s="302"/>
      <c r="QZC25" s="302"/>
      <c r="QZD25" s="302"/>
      <c r="QZE25" s="302"/>
      <c r="QZF25" s="302"/>
      <c r="QZG25" s="302"/>
      <c r="QZH25" s="302"/>
      <c r="QZI25" s="302"/>
      <c r="QZJ25" s="302"/>
      <c r="QZK25" s="302"/>
      <c r="QZL25" s="302"/>
      <c r="QZM25" s="302"/>
      <c r="QZN25" s="302"/>
      <c r="QZO25" s="302"/>
      <c r="QZP25" s="302"/>
      <c r="QZQ25" s="302"/>
      <c r="QZR25" s="302"/>
      <c r="QZS25" s="302"/>
      <c r="QZT25" s="302"/>
      <c r="QZU25" s="302"/>
      <c r="QZV25" s="302"/>
      <c r="QZW25" s="302"/>
      <c r="QZX25" s="302"/>
      <c r="QZY25" s="302"/>
      <c r="QZZ25" s="302"/>
      <c r="RAA25" s="302"/>
      <c r="RAB25" s="302"/>
      <c r="RAC25" s="302"/>
      <c r="RAD25" s="302"/>
      <c r="RAE25" s="302"/>
      <c r="RAF25" s="302"/>
      <c r="RAG25" s="302"/>
      <c r="RAH25" s="302"/>
      <c r="RAI25" s="302"/>
      <c r="RAJ25" s="302"/>
      <c r="RAK25" s="302"/>
      <c r="RAL25" s="302"/>
      <c r="RAM25" s="302"/>
      <c r="RAN25" s="302"/>
      <c r="RAO25" s="302"/>
      <c r="RAP25" s="302"/>
      <c r="RAQ25" s="302"/>
      <c r="RAR25" s="302"/>
      <c r="RAS25" s="302"/>
      <c r="RAT25" s="302"/>
      <c r="RAU25" s="302"/>
      <c r="RAV25" s="302"/>
      <c r="RAW25" s="302"/>
      <c r="RAX25" s="302"/>
      <c r="RAY25" s="302"/>
      <c r="RAZ25" s="302"/>
      <c r="RBA25" s="302"/>
      <c r="RBB25" s="302"/>
      <c r="RBC25" s="302"/>
      <c r="RBD25" s="302"/>
      <c r="RBE25" s="302"/>
      <c r="RBF25" s="302"/>
      <c r="RBG25" s="302"/>
      <c r="RBH25" s="302"/>
      <c r="RBI25" s="302"/>
      <c r="RBJ25" s="302"/>
      <c r="RBK25" s="302"/>
      <c r="RBL25" s="302"/>
      <c r="RBM25" s="302"/>
      <c r="RBN25" s="302"/>
      <c r="RBO25" s="302"/>
      <c r="RBP25" s="302"/>
      <c r="RBQ25" s="302"/>
      <c r="RBR25" s="302"/>
      <c r="RBS25" s="302"/>
      <c r="RBT25" s="302"/>
      <c r="RBU25" s="302"/>
      <c r="RBV25" s="302"/>
      <c r="RBW25" s="302"/>
      <c r="RBX25" s="302"/>
      <c r="RBY25" s="302"/>
      <c r="RBZ25" s="302"/>
      <c r="RCA25" s="302"/>
      <c r="RCB25" s="302"/>
      <c r="RCC25" s="302"/>
      <c r="RCD25" s="302"/>
      <c r="RCE25" s="302"/>
      <c r="RCF25" s="302"/>
      <c r="RCG25" s="302"/>
      <c r="RCH25" s="302"/>
      <c r="RCI25" s="302"/>
      <c r="RCJ25" s="302"/>
      <c r="RCK25" s="302"/>
      <c r="RCL25" s="302"/>
      <c r="RCM25" s="302"/>
      <c r="RCN25" s="302"/>
      <c r="RCO25" s="302"/>
      <c r="RCP25" s="302"/>
      <c r="RCQ25" s="302"/>
      <c r="RCR25" s="302"/>
      <c r="RCS25" s="302"/>
      <c r="RCT25" s="302"/>
      <c r="RCU25" s="302"/>
      <c r="RCV25" s="302"/>
      <c r="RCW25" s="302"/>
      <c r="RCX25" s="302"/>
      <c r="RCY25" s="302"/>
      <c r="RCZ25" s="302"/>
      <c r="RDA25" s="302"/>
      <c r="RDB25" s="302"/>
      <c r="RDC25" s="302"/>
      <c r="RDD25" s="302"/>
      <c r="RDE25" s="302"/>
      <c r="RDF25" s="302"/>
      <c r="RDG25" s="302"/>
      <c r="RDH25" s="302"/>
      <c r="RDI25" s="302"/>
      <c r="RDJ25" s="302"/>
      <c r="RDK25" s="302"/>
      <c r="RDL25" s="302"/>
      <c r="RDM25" s="302"/>
      <c r="RDN25" s="302"/>
      <c r="RDO25" s="302"/>
      <c r="RDP25" s="302"/>
      <c r="RDQ25" s="302"/>
      <c r="RDR25" s="302"/>
      <c r="RDS25" s="302"/>
      <c r="RDT25" s="302"/>
      <c r="RDU25" s="302"/>
      <c r="RDV25" s="302"/>
      <c r="RDW25" s="302"/>
      <c r="RDX25" s="302"/>
      <c r="RDY25" s="302"/>
      <c r="RDZ25" s="302"/>
      <c r="REA25" s="302"/>
      <c r="REB25" s="302"/>
      <c r="REC25" s="302"/>
      <c r="RED25" s="302"/>
      <c r="REE25" s="302"/>
      <c r="REF25" s="302"/>
      <c r="REG25" s="302"/>
      <c r="REH25" s="302"/>
      <c r="REI25" s="302"/>
      <c r="REJ25" s="302"/>
      <c r="REK25" s="302"/>
      <c r="REL25" s="302"/>
      <c r="REM25" s="302"/>
      <c r="REN25" s="302"/>
      <c r="REO25" s="302"/>
      <c r="REP25" s="302"/>
      <c r="REQ25" s="302"/>
      <c r="RER25" s="302"/>
      <c r="RES25" s="302"/>
      <c r="RET25" s="302"/>
      <c r="REU25" s="302"/>
      <c r="REV25" s="302"/>
      <c r="REW25" s="302"/>
      <c r="REX25" s="302"/>
      <c r="REY25" s="302"/>
      <c r="REZ25" s="302"/>
      <c r="RFA25" s="302"/>
      <c r="RFB25" s="302"/>
      <c r="RFC25" s="302"/>
      <c r="RFD25" s="302"/>
      <c r="RFE25" s="302"/>
      <c r="RFF25" s="302"/>
      <c r="RFG25" s="302"/>
      <c r="RFH25" s="302"/>
      <c r="RFI25" s="302"/>
      <c r="RFJ25" s="302"/>
      <c r="RFK25" s="302"/>
      <c r="RFL25" s="302"/>
      <c r="RFM25" s="302"/>
      <c r="RFN25" s="302"/>
      <c r="RFO25" s="302"/>
      <c r="RFP25" s="302"/>
      <c r="RFQ25" s="302"/>
      <c r="RFR25" s="302"/>
      <c r="RFS25" s="302"/>
      <c r="RFT25" s="302"/>
      <c r="RFU25" s="302"/>
      <c r="RFV25" s="302"/>
      <c r="RFW25" s="302"/>
      <c r="RFX25" s="302"/>
      <c r="RFY25" s="302"/>
      <c r="RFZ25" s="302"/>
      <c r="RGA25" s="302"/>
      <c r="RGB25" s="302"/>
      <c r="RGC25" s="302"/>
      <c r="RGD25" s="302"/>
      <c r="RGE25" s="302"/>
      <c r="RGF25" s="302"/>
      <c r="RGG25" s="302"/>
      <c r="RGH25" s="302"/>
      <c r="RGI25" s="302"/>
      <c r="RGJ25" s="302"/>
      <c r="RGK25" s="302"/>
      <c r="RGL25" s="302"/>
      <c r="RGM25" s="302"/>
      <c r="RGN25" s="302"/>
      <c r="RGO25" s="302"/>
      <c r="RGP25" s="302"/>
      <c r="RGQ25" s="302"/>
      <c r="RGR25" s="302"/>
      <c r="RGS25" s="302"/>
      <c r="RGT25" s="302"/>
      <c r="RGU25" s="302"/>
      <c r="RGV25" s="302"/>
      <c r="RGW25" s="302"/>
      <c r="RGX25" s="302"/>
      <c r="RGY25" s="302"/>
      <c r="RGZ25" s="302"/>
      <c r="RHA25" s="302"/>
      <c r="RHB25" s="302"/>
      <c r="RHC25" s="302"/>
      <c r="RHD25" s="302"/>
      <c r="RHE25" s="302"/>
      <c r="RHF25" s="302"/>
      <c r="RHG25" s="302"/>
      <c r="RHH25" s="302"/>
      <c r="RHI25" s="302"/>
      <c r="RHJ25" s="302"/>
      <c r="RHK25" s="302"/>
      <c r="RHL25" s="302"/>
      <c r="RHM25" s="302"/>
      <c r="RHN25" s="302"/>
      <c r="RHO25" s="302"/>
      <c r="RHP25" s="302"/>
      <c r="RHQ25" s="302"/>
      <c r="RHR25" s="302"/>
      <c r="RHS25" s="302"/>
      <c r="RHT25" s="302"/>
      <c r="RHU25" s="302"/>
      <c r="RHV25" s="302"/>
      <c r="RHW25" s="302"/>
      <c r="RHX25" s="302"/>
      <c r="RHY25" s="302"/>
      <c r="RHZ25" s="302"/>
      <c r="RIA25" s="302"/>
      <c r="RIB25" s="302"/>
      <c r="RIC25" s="302"/>
      <c r="RID25" s="302"/>
      <c r="RIE25" s="302"/>
      <c r="RIF25" s="302"/>
      <c r="RIG25" s="302"/>
      <c r="RIH25" s="302"/>
      <c r="RII25" s="302"/>
      <c r="RIJ25" s="302"/>
      <c r="RIK25" s="302"/>
      <c r="RIL25" s="302"/>
      <c r="RIM25" s="302"/>
      <c r="RIN25" s="302"/>
      <c r="RIO25" s="302"/>
      <c r="RIP25" s="302"/>
      <c r="RIQ25" s="302"/>
      <c r="RIR25" s="302"/>
      <c r="RIS25" s="302"/>
      <c r="RIT25" s="302"/>
      <c r="RIU25" s="302"/>
      <c r="RIV25" s="302"/>
      <c r="RIW25" s="302"/>
      <c r="RIX25" s="302"/>
      <c r="RIY25" s="302"/>
      <c r="RIZ25" s="302"/>
      <c r="RJA25" s="302"/>
      <c r="RJB25" s="302"/>
      <c r="RJC25" s="302"/>
      <c r="RJD25" s="302"/>
      <c r="RJE25" s="302"/>
      <c r="RJF25" s="302"/>
      <c r="RJG25" s="302"/>
      <c r="RJH25" s="302"/>
      <c r="RJI25" s="302"/>
      <c r="RJJ25" s="302"/>
      <c r="RJK25" s="302"/>
      <c r="RJL25" s="302"/>
      <c r="RJM25" s="302"/>
      <c r="RJN25" s="302"/>
      <c r="RJO25" s="302"/>
      <c r="RJP25" s="302"/>
      <c r="RJQ25" s="302"/>
      <c r="RJR25" s="302"/>
      <c r="RJS25" s="302"/>
      <c r="RJT25" s="302"/>
      <c r="RJU25" s="302"/>
      <c r="RJV25" s="302"/>
      <c r="RJW25" s="302"/>
      <c r="RJX25" s="302"/>
      <c r="RJY25" s="302"/>
      <c r="RJZ25" s="302"/>
      <c r="RKA25" s="302"/>
      <c r="RKB25" s="302"/>
      <c r="RKC25" s="302"/>
      <c r="RKD25" s="302"/>
      <c r="RKE25" s="302"/>
      <c r="RKF25" s="302"/>
      <c r="RKG25" s="302"/>
      <c r="RKH25" s="302"/>
      <c r="RKI25" s="302"/>
      <c r="RKJ25" s="302"/>
      <c r="RKK25" s="302"/>
      <c r="RKL25" s="302"/>
      <c r="RKM25" s="302"/>
      <c r="RKN25" s="302"/>
      <c r="RKO25" s="302"/>
      <c r="RKP25" s="302"/>
      <c r="RKQ25" s="302"/>
      <c r="RKR25" s="302"/>
      <c r="RKS25" s="302"/>
      <c r="RKT25" s="302"/>
      <c r="RKU25" s="302"/>
      <c r="RKV25" s="302"/>
      <c r="RKW25" s="302"/>
      <c r="RKX25" s="302"/>
      <c r="RKY25" s="302"/>
      <c r="RKZ25" s="302"/>
      <c r="RLA25" s="302"/>
      <c r="RLB25" s="302"/>
      <c r="RLC25" s="302"/>
      <c r="RLD25" s="302"/>
      <c r="RLE25" s="302"/>
      <c r="RLF25" s="302"/>
      <c r="RLG25" s="302"/>
      <c r="RLH25" s="302"/>
      <c r="RLI25" s="302"/>
      <c r="RLJ25" s="302"/>
      <c r="RLK25" s="302"/>
      <c r="RLL25" s="302"/>
      <c r="RLM25" s="302"/>
      <c r="RLN25" s="302"/>
      <c r="RLO25" s="302"/>
      <c r="RLP25" s="302"/>
      <c r="RLQ25" s="302"/>
      <c r="RLR25" s="302"/>
      <c r="RLS25" s="302"/>
      <c r="RLT25" s="302"/>
      <c r="RLU25" s="302"/>
      <c r="RLV25" s="302"/>
      <c r="RLW25" s="302"/>
      <c r="RLX25" s="302"/>
      <c r="RLY25" s="302"/>
      <c r="RLZ25" s="302"/>
      <c r="RMA25" s="302"/>
      <c r="RMB25" s="302"/>
      <c r="RMC25" s="302"/>
      <c r="RMD25" s="302"/>
      <c r="RME25" s="302"/>
      <c r="RMF25" s="302"/>
      <c r="RMG25" s="302"/>
      <c r="RMH25" s="302"/>
      <c r="RMI25" s="302"/>
      <c r="RMJ25" s="302"/>
      <c r="RMK25" s="302"/>
      <c r="RML25" s="302"/>
      <c r="RMM25" s="302"/>
      <c r="RMN25" s="302"/>
      <c r="RMO25" s="302"/>
      <c r="RMP25" s="302"/>
      <c r="RMQ25" s="302"/>
      <c r="RMR25" s="302"/>
      <c r="RMS25" s="302"/>
      <c r="RMT25" s="302"/>
      <c r="RMU25" s="302"/>
      <c r="RMV25" s="302"/>
      <c r="RMW25" s="302"/>
      <c r="RMX25" s="302"/>
      <c r="RMY25" s="302"/>
      <c r="RMZ25" s="302"/>
      <c r="RNA25" s="302"/>
      <c r="RNB25" s="302"/>
      <c r="RNC25" s="302"/>
      <c r="RND25" s="302"/>
      <c r="RNE25" s="302"/>
      <c r="RNF25" s="302"/>
      <c r="RNG25" s="302"/>
      <c r="RNH25" s="302"/>
      <c r="RNI25" s="302"/>
      <c r="RNJ25" s="302"/>
      <c r="RNK25" s="302"/>
      <c r="RNL25" s="302"/>
      <c r="RNM25" s="302"/>
      <c r="RNN25" s="302"/>
      <c r="RNO25" s="302"/>
      <c r="RNP25" s="302"/>
      <c r="RNQ25" s="302"/>
      <c r="RNR25" s="302"/>
      <c r="RNS25" s="302"/>
      <c r="RNT25" s="302"/>
      <c r="RNU25" s="302"/>
      <c r="RNV25" s="302"/>
      <c r="RNW25" s="302"/>
      <c r="RNX25" s="302"/>
      <c r="RNY25" s="302"/>
      <c r="RNZ25" s="302"/>
      <c r="ROA25" s="302"/>
      <c r="ROB25" s="302"/>
      <c r="ROC25" s="302"/>
      <c r="ROD25" s="302"/>
      <c r="ROE25" s="302"/>
      <c r="ROF25" s="302"/>
      <c r="ROG25" s="302"/>
      <c r="ROH25" s="302"/>
      <c r="ROI25" s="302"/>
      <c r="ROJ25" s="302"/>
      <c r="ROK25" s="302"/>
      <c r="ROL25" s="302"/>
      <c r="ROM25" s="302"/>
      <c r="RON25" s="302"/>
      <c r="ROO25" s="302"/>
      <c r="ROP25" s="302"/>
      <c r="ROQ25" s="302"/>
      <c r="ROR25" s="302"/>
      <c r="ROS25" s="302"/>
      <c r="ROT25" s="302"/>
      <c r="ROU25" s="302"/>
      <c r="ROV25" s="302"/>
      <c r="ROW25" s="302"/>
      <c r="ROX25" s="302"/>
      <c r="ROY25" s="302"/>
      <c r="ROZ25" s="302"/>
      <c r="RPA25" s="302"/>
      <c r="RPB25" s="302"/>
      <c r="RPC25" s="302"/>
      <c r="RPD25" s="302"/>
      <c r="RPE25" s="302"/>
      <c r="RPF25" s="302"/>
      <c r="RPG25" s="302"/>
      <c r="RPH25" s="302"/>
      <c r="RPI25" s="302"/>
      <c r="RPJ25" s="302"/>
      <c r="RPK25" s="302"/>
      <c r="RPL25" s="302"/>
      <c r="RPM25" s="302"/>
      <c r="RPN25" s="302"/>
      <c r="RPO25" s="302"/>
      <c r="RPP25" s="302"/>
      <c r="RPQ25" s="302"/>
      <c r="RPR25" s="302"/>
      <c r="RPS25" s="302"/>
      <c r="RPT25" s="302"/>
      <c r="RPU25" s="302"/>
      <c r="RPV25" s="302"/>
      <c r="RPW25" s="302"/>
      <c r="RPX25" s="302"/>
      <c r="RPY25" s="302"/>
      <c r="RPZ25" s="302"/>
      <c r="RQA25" s="302"/>
      <c r="RQB25" s="302"/>
      <c r="RQC25" s="302"/>
      <c r="RQD25" s="302"/>
      <c r="RQE25" s="302"/>
      <c r="RQF25" s="302"/>
      <c r="RQG25" s="302"/>
      <c r="RQH25" s="302"/>
      <c r="RQI25" s="302"/>
      <c r="RQJ25" s="302"/>
      <c r="RQK25" s="302"/>
      <c r="RQL25" s="302"/>
      <c r="RQM25" s="302"/>
      <c r="RQN25" s="302"/>
      <c r="RQO25" s="302"/>
      <c r="RQP25" s="302"/>
      <c r="RQQ25" s="302"/>
      <c r="RQR25" s="302"/>
      <c r="RQS25" s="302"/>
      <c r="RQT25" s="302"/>
      <c r="RQU25" s="302"/>
      <c r="RQV25" s="302"/>
      <c r="RQW25" s="302"/>
      <c r="RQX25" s="302"/>
      <c r="RQY25" s="302"/>
      <c r="RQZ25" s="302"/>
      <c r="RRA25" s="302"/>
      <c r="RRB25" s="302"/>
      <c r="RRC25" s="302"/>
      <c r="RRD25" s="302"/>
      <c r="RRE25" s="302"/>
      <c r="RRF25" s="302"/>
      <c r="RRG25" s="302"/>
      <c r="RRH25" s="302"/>
      <c r="RRI25" s="302"/>
      <c r="RRJ25" s="302"/>
      <c r="RRK25" s="302"/>
      <c r="RRL25" s="302"/>
      <c r="RRM25" s="302"/>
      <c r="RRN25" s="302"/>
      <c r="RRO25" s="302"/>
      <c r="RRP25" s="302"/>
      <c r="RRQ25" s="302"/>
      <c r="RRR25" s="302"/>
      <c r="RRS25" s="302"/>
      <c r="RRT25" s="302"/>
      <c r="RRU25" s="302"/>
      <c r="RRV25" s="302"/>
      <c r="RRW25" s="302"/>
      <c r="RRX25" s="302"/>
      <c r="RRY25" s="302"/>
      <c r="RRZ25" s="302"/>
      <c r="RSA25" s="302"/>
      <c r="RSB25" s="302"/>
      <c r="RSC25" s="302"/>
      <c r="RSD25" s="302"/>
      <c r="RSE25" s="302"/>
      <c r="RSF25" s="302"/>
      <c r="RSG25" s="302"/>
      <c r="RSH25" s="302"/>
      <c r="RSI25" s="302"/>
      <c r="RSJ25" s="302"/>
      <c r="RSK25" s="302"/>
      <c r="RSL25" s="302"/>
      <c r="RSM25" s="302"/>
      <c r="RSN25" s="302"/>
      <c r="RSO25" s="302"/>
      <c r="RSP25" s="302"/>
      <c r="RSQ25" s="302"/>
      <c r="RSR25" s="302"/>
      <c r="RSS25" s="302"/>
      <c r="RST25" s="302"/>
      <c r="RSU25" s="302"/>
      <c r="RSV25" s="302"/>
      <c r="RSW25" s="302"/>
      <c r="RSX25" s="302"/>
      <c r="RSY25" s="302"/>
      <c r="RSZ25" s="302"/>
      <c r="RTA25" s="302"/>
      <c r="RTB25" s="302"/>
      <c r="RTC25" s="302"/>
      <c r="RTD25" s="302"/>
      <c r="RTE25" s="302"/>
      <c r="RTF25" s="302"/>
      <c r="RTG25" s="302"/>
      <c r="RTH25" s="302"/>
      <c r="RTI25" s="302"/>
      <c r="RTJ25" s="302"/>
      <c r="RTK25" s="302"/>
      <c r="RTL25" s="302"/>
      <c r="RTM25" s="302"/>
      <c r="RTN25" s="302"/>
      <c r="RTO25" s="302"/>
      <c r="RTP25" s="302"/>
      <c r="RTQ25" s="302"/>
      <c r="RTR25" s="302"/>
      <c r="RTS25" s="302"/>
      <c r="RTT25" s="302"/>
      <c r="RTU25" s="302"/>
      <c r="RTV25" s="302"/>
      <c r="RTW25" s="302"/>
      <c r="RTX25" s="302"/>
      <c r="RTY25" s="302"/>
      <c r="RTZ25" s="302"/>
      <c r="RUA25" s="302"/>
      <c r="RUB25" s="302"/>
      <c r="RUC25" s="302"/>
      <c r="RUD25" s="302"/>
      <c r="RUE25" s="302"/>
      <c r="RUF25" s="302"/>
      <c r="RUG25" s="302"/>
      <c r="RUH25" s="302"/>
      <c r="RUI25" s="302"/>
      <c r="RUJ25" s="302"/>
      <c r="RUK25" s="302"/>
      <c r="RUL25" s="302"/>
      <c r="RUM25" s="302"/>
      <c r="RUN25" s="302"/>
      <c r="RUO25" s="302"/>
      <c r="RUP25" s="302"/>
      <c r="RUQ25" s="302"/>
      <c r="RUR25" s="302"/>
      <c r="RUS25" s="302"/>
      <c r="RUT25" s="302"/>
      <c r="RUU25" s="302"/>
      <c r="RUV25" s="302"/>
      <c r="RUW25" s="302"/>
      <c r="RUX25" s="302"/>
      <c r="RUY25" s="302"/>
      <c r="RUZ25" s="302"/>
      <c r="RVA25" s="302"/>
      <c r="RVB25" s="302"/>
      <c r="RVC25" s="302"/>
      <c r="RVD25" s="302"/>
      <c r="RVE25" s="302"/>
      <c r="RVF25" s="302"/>
      <c r="RVG25" s="302"/>
      <c r="RVH25" s="302"/>
      <c r="RVI25" s="302"/>
      <c r="RVJ25" s="302"/>
      <c r="RVK25" s="302"/>
      <c r="RVL25" s="302"/>
      <c r="RVM25" s="302"/>
      <c r="RVN25" s="302"/>
      <c r="RVO25" s="302"/>
      <c r="RVP25" s="302"/>
      <c r="RVQ25" s="302"/>
      <c r="RVR25" s="302"/>
      <c r="RVS25" s="302"/>
      <c r="RVT25" s="302"/>
      <c r="RVU25" s="302"/>
      <c r="RVV25" s="302"/>
      <c r="RVW25" s="302"/>
      <c r="RVX25" s="302"/>
      <c r="RVY25" s="302"/>
      <c r="RVZ25" s="302"/>
      <c r="RWA25" s="302"/>
      <c r="RWB25" s="302"/>
      <c r="RWC25" s="302"/>
      <c r="RWD25" s="302"/>
      <c r="RWE25" s="302"/>
      <c r="RWF25" s="302"/>
      <c r="RWG25" s="302"/>
      <c r="RWH25" s="302"/>
      <c r="RWI25" s="302"/>
      <c r="RWJ25" s="302"/>
      <c r="RWK25" s="302"/>
      <c r="RWL25" s="302"/>
      <c r="RWM25" s="302"/>
      <c r="RWN25" s="302"/>
      <c r="RWO25" s="302"/>
      <c r="RWP25" s="302"/>
      <c r="RWQ25" s="302"/>
      <c r="RWR25" s="302"/>
      <c r="RWS25" s="302"/>
      <c r="RWT25" s="302"/>
      <c r="RWU25" s="302"/>
      <c r="RWV25" s="302"/>
      <c r="RWW25" s="302"/>
      <c r="RWX25" s="302"/>
      <c r="RWY25" s="302"/>
      <c r="RWZ25" s="302"/>
      <c r="RXA25" s="302"/>
      <c r="RXB25" s="302"/>
      <c r="RXC25" s="302"/>
      <c r="RXD25" s="302"/>
      <c r="RXE25" s="302"/>
      <c r="RXF25" s="302"/>
      <c r="RXG25" s="302"/>
      <c r="RXH25" s="302"/>
      <c r="RXI25" s="302"/>
      <c r="RXJ25" s="302"/>
      <c r="RXK25" s="302"/>
      <c r="RXL25" s="302"/>
      <c r="RXM25" s="302"/>
      <c r="RXN25" s="302"/>
      <c r="RXO25" s="302"/>
      <c r="RXP25" s="302"/>
      <c r="RXQ25" s="302"/>
      <c r="RXR25" s="302"/>
      <c r="RXS25" s="302"/>
      <c r="RXT25" s="302"/>
      <c r="RXU25" s="302"/>
      <c r="RXV25" s="302"/>
      <c r="RXW25" s="302"/>
      <c r="RXX25" s="302"/>
      <c r="RXY25" s="302"/>
      <c r="RXZ25" s="302"/>
      <c r="RYA25" s="302"/>
      <c r="RYB25" s="302"/>
      <c r="RYC25" s="302"/>
      <c r="RYD25" s="302"/>
      <c r="RYE25" s="302"/>
      <c r="RYF25" s="302"/>
      <c r="RYG25" s="302"/>
      <c r="RYH25" s="302"/>
      <c r="RYI25" s="302"/>
      <c r="RYJ25" s="302"/>
      <c r="RYK25" s="302"/>
      <c r="RYL25" s="302"/>
      <c r="RYM25" s="302"/>
      <c r="RYN25" s="302"/>
      <c r="RYO25" s="302"/>
      <c r="RYP25" s="302"/>
      <c r="RYQ25" s="302"/>
      <c r="RYR25" s="302"/>
      <c r="RYS25" s="302"/>
      <c r="RYT25" s="302"/>
      <c r="RYU25" s="302"/>
      <c r="RYV25" s="302"/>
      <c r="RYW25" s="302"/>
      <c r="RYX25" s="302"/>
      <c r="RYY25" s="302"/>
      <c r="RYZ25" s="302"/>
      <c r="RZA25" s="302"/>
      <c r="RZB25" s="302"/>
      <c r="RZC25" s="302"/>
      <c r="RZD25" s="302"/>
      <c r="RZE25" s="302"/>
      <c r="RZF25" s="302"/>
      <c r="RZG25" s="302"/>
      <c r="RZH25" s="302"/>
      <c r="RZI25" s="302"/>
      <c r="RZJ25" s="302"/>
      <c r="RZK25" s="302"/>
      <c r="RZL25" s="302"/>
      <c r="RZM25" s="302"/>
      <c r="RZN25" s="302"/>
      <c r="RZO25" s="302"/>
      <c r="RZP25" s="302"/>
      <c r="RZQ25" s="302"/>
      <c r="RZR25" s="302"/>
      <c r="RZS25" s="302"/>
      <c r="RZT25" s="302"/>
      <c r="RZU25" s="302"/>
      <c r="RZV25" s="302"/>
      <c r="RZW25" s="302"/>
      <c r="RZX25" s="302"/>
      <c r="RZY25" s="302"/>
      <c r="RZZ25" s="302"/>
      <c r="SAA25" s="302"/>
      <c r="SAB25" s="302"/>
      <c r="SAC25" s="302"/>
      <c r="SAD25" s="302"/>
      <c r="SAE25" s="302"/>
      <c r="SAF25" s="302"/>
      <c r="SAG25" s="302"/>
      <c r="SAH25" s="302"/>
      <c r="SAI25" s="302"/>
      <c r="SAJ25" s="302"/>
      <c r="SAK25" s="302"/>
      <c r="SAL25" s="302"/>
      <c r="SAM25" s="302"/>
      <c r="SAN25" s="302"/>
      <c r="SAO25" s="302"/>
      <c r="SAP25" s="302"/>
      <c r="SAQ25" s="302"/>
      <c r="SAR25" s="302"/>
      <c r="SAS25" s="302"/>
      <c r="SAT25" s="302"/>
      <c r="SAU25" s="302"/>
      <c r="SAV25" s="302"/>
      <c r="SAW25" s="302"/>
      <c r="SAX25" s="302"/>
      <c r="SAY25" s="302"/>
      <c r="SAZ25" s="302"/>
      <c r="SBA25" s="302"/>
      <c r="SBB25" s="302"/>
      <c r="SBC25" s="302"/>
      <c r="SBD25" s="302"/>
      <c r="SBE25" s="302"/>
      <c r="SBF25" s="302"/>
      <c r="SBG25" s="302"/>
      <c r="SBH25" s="302"/>
      <c r="SBI25" s="302"/>
      <c r="SBJ25" s="302"/>
      <c r="SBK25" s="302"/>
      <c r="SBL25" s="302"/>
      <c r="SBM25" s="302"/>
      <c r="SBN25" s="302"/>
      <c r="SBO25" s="302"/>
      <c r="SBP25" s="302"/>
      <c r="SBQ25" s="302"/>
      <c r="SBR25" s="302"/>
      <c r="SBS25" s="302"/>
      <c r="SBT25" s="302"/>
      <c r="SBU25" s="302"/>
      <c r="SBV25" s="302"/>
      <c r="SBW25" s="302"/>
      <c r="SBX25" s="302"/>
      <c r="SBY25" s="302"/>
      <c r="SBZ25" s="302"/>
      <c r="SCA25" s="302"/>
      <c r="SCB25" s="302"/>
      <c r="SCC25" s="302"/>
      <c r="SCD25" s="302"/>
      <c r="SCE25" s="302"/>
      <c r="SCF25" s="302"/>
      <c r="SCG25" s="302"/>
      <c r="SCH25" s="302"/>
      <c r="SCI25" s="302"/>
      <c r="SCJ25" s="302"/>
      <c r="SCK25" s="302"/>
      <c r="SCL25" s="302"/>
      <c r="SCM25" s="302"/>
      <c r="SCN25" s="302"/>
      <c r="SCO25" s="302"/>
      <c r="SCP25" s="302"/>
      <c r="SCQ25" s="302"/>
      <c r="SCR25" s="302"/>
      <c r="SCS25" s="302"/>
      <c r="SCT25" s="302"/>
      <c r="SCU25" s="302"/>
      <c r="SCV25" s="302"/>
      <c r="SCW25" s="302"/>
      <c r="SCX25" s="302"/>
      <c r="SCY25" s="302"/>
      <c r="SCZ25" s="302"/>
      <c r="SDA25" s="302"/>
      <c r="SDB25" s="302"/>
      <c r="SDC25" s="302"/>
      <c r="SDD25" s="302"/>
      <c r="SDE25" s="302"/>
      <c r="SDF25" s="302"/>
      <c r="SDG25" s="302"/>
      <c r="SDH25" s="302"/>
      <c r="SDI25" s="302"/>
      <c r="SDJ25" s="302"/>
      <c r="SDK25" s="302"/>
      <c r="SDL25" s="302"/>
      <c r="SDM25" s="302"/>
      <c r="SDN25" s="302"/>
      <c r="SDO25" s="302"/>
      <c r="SDP25" s="302"/>
      <c r="SDQ25" s="302"/>
      <c r="SDR25" s="302"/>
      <c r="SDS25" s="302"/>
      <c r="SDT25" s="302"/>
      <c r="SDU25" s="302"/>
      <c r="SDV25" s="302"/>
      <c r="SDW25" s="302"/>
      <c r="SDX25" s="302"/>
      <c r="SDY25" s="302"/>
      <c r="SDZ25" s="302"/>
      <c r="SEA25" s="302"/>
      <c r="SEB25" s="302"/>
      <c r="SEC25" s="302"/>
      <c r="SED25" s="302"/>
      <c r="SEE25" s="302"/>
      <c r="SEF25" s="302"/>
      <c r="SEG25" s="302"/>
      <c r="SEH25" s="302"/>
      <c r="SEI25" s="302"/>
      <c r="SEJ25" s="302"/>
      <c r="SEK25" s="302"/>
      <c r="SEL25" s="302"/>
      <c r="SEM25" s="302"/>
      <c r="SEN25" s="302"/>
      <c r="SEO25" s="302"/>
      <c r="SEP25" s="302"/>
      <c r="SEQ25" s="302"/>
      <c r="SER25" s="302"/>
      <c r="SES25" s="302"/>
      <c r="SET25" s="302"/>
      <c r="SEU25" s="302"/>
      <c r="SEV25" s="302"/>
      <c r="SEW25" s="302"/>
      <c r="SEX25" s="302"/>
      <c r="SEY25" s="302"/>
      <c r="SEZ25" s="302"/>
      <c r="SFA25" s="302"/>
      <c r="SFB25" s="302"/>
      <c r="SFC25" s="302"/>
      <c r="SFD25" s="302"/>
      <c r="SFE25" s="302"/>
      <c r="SFF25" s="302"/>
      <c r="SFG25" s="302"/>
      <c r="SFH25" s="302"/>
      <c r="SFI25" s="302"/>
      <c r="SFJ25" s="302"/>
      <c r="SFK25" s="302"/>
      <c r="SFL25" s="302"/>
      <c r="SFM25" s="302"/>
      <c r="SFN25" s="302"/>
      <c r="SFO25" s="302"/>
      <c r="SFP25" s="302"/>
      <c r="SFQ25" s="302"/>
      <c r="SFR25" s="302"/>
      <c r="SFS25" s="302"/>
      <c r="SFT25" s="302"/>
      <c r="SFU25" s="302"/>
      <c r="SFV25" s="302"/>
      <c r="SFW25" s="302"/>
      <c r="SFX25" s="302"/>
      <c r="SFY25" s="302"/>
      <c r="SFZ25" s="302"/>
      <c r="SGA25" s="302"/>
      <c r="SGB25" s="302"/>
      <c r="SGC25" s="302"/>
      <c r="SGD25" s="302"/>
      <c r="SGE25" s="302"/>
      <c r="SGF25" s="302"/>
      <c r="SGG25" s="302"/>
      <c r="SGH25" s="302"/>
      <c r="SGI25" s="302"/>
      <c r="SGJ25" s="302"/>
      <c r="SGK25" s="302"/>
      <c r="SGL25" s="302"/>
      <c r="SGM25" s="302"/>
      <c r="SGN25" s="302"/>
      <c r="SGO25" s="302"/>
      <c r="SGP25" s="302"/>
      <c r="SGQ25" s="302"/>
      <c r="SGR25" s="302"/>
      <c r="SGS25" s="302"/>
      <c r="SGT25" s="302"/>
      <c r="SGU25" s="302"/>
      <c r="SGV25" s="302"/>
      <c r="SGW25" s="302"/>
      <c r="SGX25" s="302"/>
      <c r="SGY25" s="302"/>
      <c r="SGZ25" s="302"/>
      <c r="SHA25" s="302"/>
      <c r="SHB25" s="302"/>
      <c r="SHC25" s="302"/>
      <c r="SHD25" s="302"/>
      <c r="SHE25" s="302"/>
      <c r="SHF25" s="302"/>
      <c r="SHG25" s="302"/>
      <c r="SHH25" s="302"/>
      <c r="SHI25" s="302"/>
      <c r="SHJ25" s="302"/>
      <c r="SHK25" s="302"/>
      <c r="SHL25" s="302"/>
      <c r="SHM25" s="302"/>
      <c r="SHN25" s="302"/>
      <c r="SHO25" s="302"/>
      <c r="SHP25" s="302"/>
      <c r="SHQ25" s="302"/>
      <c r="SHR25" s="302"/>
      <c r="SHS25" s="302"/>
      <c r="SHT25" s="302"/>
      <c r="SHU25" s="302"/>
      <c r="SHV25" s="302"/>
      <c r="SHW25" s="302"/>
      <c r="SHX25" s="302"/>
      <c r="SHY25" s="302"/>
      <c r="SHZ25" s="302"/>
      <c r="SIA25" s="302"/>
      <c r="SIB25" s="302"/>
      <c r="SIC25" s="302"/>
      <c r="SID25" s="302"/>
      <c r="SIE25" s="302"/>
      <c r="SIF25" s="302"/>
      <c r="SIG25" s="302"/>
      <c r="SIH25" s="302"/>
      <c r="SII25" s="302"/>
      <c r="SIJ25" s="302"/>
      <c r="SIK25" s="302"/>
      <c r="SIL25" s="302"/>
      <c r="SIM25" s="302"/>
      <c r="SIN25" s="302"/>
      <c r="SIO25" s="302"/>
      <c r="SIP25" s="302"/>
      <c r="SIQ25" s="302"/>
      <c r="SIR25" s="302"/>
      <c r="SIS25" s="302"/>
      <c r="SIT25" s="302"/>
      <c r="SIU25" s="302"/>
      <c r="SIV25" s="302"/>
      <c r="SIW25" s="302"/>
      <c r="SIX25" s="302"/>
      <c r="SIY25" s="302"/>
      <c r="SIZ25" s="302"/>
      <c r="SJA25" s="302"/>
      <c r="SJB25" s="302"/>
      <c r="SJC25" s="302"/>
      <c r="SJD25" s="302"/>
      <c r="SJE25" s="302"/>
      <c r="SJF25" s="302"/>
      <c r="SJG25" s="302"/>
      <c r="SJH25" s="302"/>
      <c r="SJI25" s="302"/>
      <c r="SJJ25" s="302"/>
      <c r="SJK25" s="302"/>
      <c r="SJL25" s="302"/>
      <c r="SJM25" s="302"/>
      <c r="SJN25" s="302"/>
      <c r="SJO25" s="302"/>
      <c r="SJP25" s="302"/>
      <c r="SJQ25" s="302"/>
      <c r="SJR25" s="302"/>
      <c r="SJS25" s="302"/>
      <c r="SJT25" s="302"/>
      <c r="SJU25" s="302"/>
      <c r="SJV25" s="302"/>
      <c r="SJW25" s="302"/>
      <c r="SJX25" s="302"/>
      <c r="SJY25" s="302"/>
      <c r="SJZ25" s="302"/>
      <c r="SKA25" s="302"/>
      <c r="SKB25" s="302"/>
      <c r="SKC25" s="302"/>
      <c r="SKD25" s="302"/>
      <c r="SKE25" s="302"/>
      <c r="SKF25" s="302"/>
      <c r="SKG25" s="302"/>
      <c r="SKH25" s="302"/>
      <c r="SKI25" s="302"/>
      <c r="SKJ25" s="302"/>
      <c r="SKK25" s="302"/>
      <c r="SKL25" s="302"/>
      <c r="SKM25" s="302"/>
      <c r="SKN25" s="302"/>
      <c r="SKO25" s="302"/>
      <c r="SKP25" s="302"/>
      <c r="SKQ25" s="302"/>
      <c r="SKR25" s="302"/>
      <c r="SKS25" s="302"/>
      <c r="SKT25" s="302"/>
      <c r="SKU25" s="302"/>
      <c r="SKV25" s="302"/>
      <c r="SKW25" s="302"/>
      <c r="SKX25" s="302"/>
      <c r="SKY25" s="302"/>
      <c r="SKZ25" s="302"/>
      <c r="SLA25" s="302"/>
      <c r="SLB25" s="302"/>
      <c r="SLC25" s="302"/>
      <c r="SLD25" s="302"/>
      <c r="SLE25" s="302"/>
      <c r="SLF25" s="302"/>
      <c r="SLG25" s="302"/>
      <c r="SLH25" s="302"/>
      <c r="SLI25" s="302"/>
      <c r="SLJ25" s="302"/>
      <c r="SLK25" s="302"/>
      <c r="SLL25" s="302"/>
      <c r="SLM25" s="302"/>
      <c r="SLN25" s="302"/>
      <c r="SLO25" s="302"/>
      <c r="SLP25" s="302"/>
      <c r="SLQ25" s="302"/>
      <c r="SLR25" s="302"/>
      <c r="SLS25" s="302"/>
      <c r="SLT25" s="302"/>
      <c r="SLU25" s="302"/>
      <c r="SLV25" s="302"/>
      <c r="SLW25" s="302"/>
      <c r="SLX25" s="302"/>
      <c r="SLY25" s="302"/>
      <c r="SLZ25" s="302"/>
      <c r="SMA25" s="302"/>
      <c r="SMB25" s="302"/>
      <c r="SMC25" s="302"/>
      <c r="SMD25" s="302"/>
      <c r="SME25" s="302"/>
      <c r="SMF25" s="302"/>
      <c r="SMG25" s="302"/>
      <c r="SMH25" s="302"/>
      <c r="SMI25" s="302"/>
      <c r="SMJ25" s="302"/>
      <c r="SMK25" s="302"/>
      <c r="SML25" s="302"/>
      <c r="SMM25" s="302"/>
      <c r="SMN25" s="302"/>
      <c r="SMO25" s="302"/>
      <c r="SMP25" s="302"/>
      <c r="SMQ25" s="302"/>
      <c r="SMR25" s="302"/>
      <c r="SMS25" s="302"/>
      <c r="SMT25" s="302"/>
      <c r="SMU25" s="302"/>
      <c r="SMV25" s="302"/>
      <c r="SMW25" s="302"/>
      <c r="SMX25" s="302"/>
      <c r="SMY25" s="302"/>
      <c r="SMZ25" s="302"/>
      <c r="SNA25" s="302"/>
      <c r="SNB25" s="302"/>
      <c r="SNC25" s="302"/>
      <c r="SND25" s="302"/>
      <c r="SNE25" s="302"/>
      <c r="SNF25" s="302"/>
      <c r="SNG25" s="302"/>
      <c r="SNH25" s="302"/>
      <c r="SNI25" s="302"/>
      <c r="SNJ25" s="302"/>
      <c r="SNK25" s="302"/>
      <c r="SNL25" s="302"/>
      <c r="SNM25" s="302"/>
      <c r="SNN25" s="302"/>
      <c r="SNO25" s="302"/>
      <c r="SNP25" s="302"/>
      <c r="SNQ25" s="302"/>
      <c r="SNR25" s="302"/>
      <c r="SNS25" s="302"/>
      <c r="SNT25" s="302"/>
      <c r="SNU25" s="302"/>
      <c r="SNV25" s="302"/>
      <c r="SNW25" s="302"/>
      <c r="SNX25" s="302"/>
      <c r="SNY25" s="302"/>
      <c r="SNZ25" s="302"/>
      <c r="SOA25" s="302"/>
      <c r="SOB25" s="302"/>
      <c r="SOC25" s="302"/>
      <c r="SOD25" s="302"/>
      <c r="SOE25" s="302"/>
      <c r="SOF25" s="302"/>
      <c r="SOG25" s="302"/>
      <c r="SOH25" s="302"/>
      <c r="SOI25" s="302"/>
      <c r="SOJ25" s="302"/>
      <c r="SOK25" s="302"/>
      <c r="SOL25" s="302"/>
      <c r="SOM25" s="302"/>
      <c r="SON25" s="302"/>
      <c r="SOO25" s="302"/>
      <c r="SOP25" s="302"/>
      <c r="SOQ25" s="302"/>
      <c r="SOR25" s="302"/>
      <c r="SOS25" s="302"/>
      <c r="SOT25" s="302"/>
      <c r="SOU25" s="302"/>
      <c r="SOV25" s="302"/>
      <c r="SOW25" s="302"/>
      <c r="SOX25" s="302"/>
      <c r="SOY25" s="302"/>
      <c r="SOZ25" s="302"/>
      <c r="SPA25" s="302"/>
      <c r="SPB25" s="302"/>
      <c r="SPC25" s="302"/>
      <c r="SPD25" s="302"/>
      <c r="SPE25" s="302"/>
      <c r="SPF25" s="302"/>
      <c r="SPG25" s="302"/>
      <c r="SPH25" s="302"/>
      <c r="SPI25" s="302"/>
      <c r="SPJ25" s="302"/>
      <c r="SPK25" s="302"/>
      <c r="SPL25" s="302"/>
      <c r="SPM25" s="302"/>
      <c r="SPN25" s="302"/>
      <c r="SPO25" s="302"/>
      <c r="SPP25" s="302"/>
      <c r="SPQ25" s="302"/>
      <c r="SPR25" s="302"/>
      <c r="SPS25" s="302"/>
      <c r="SPT25" s="302"/>
      <c r="SPU25" s="302"/>
      <c r="SPV25" s="302"/>
      <c r="SPW25" s="302"/>
      <c r="SPX25" s="302"/>
      <c r="SPY25" s="302"/>
      <c r="SPZ25" s="302"/>
      <c r="SQA25" s="302"/>
      <c r="SQB25" s="302"/>
      <c r="SQC25" s="302"/>
      <c r="SQD25" s="302"/>
      <c r="SQE25" s="302"/>
      <c r="SQF25" s="302"/>
      <c r="SQG25" s="302"/>
      <c r="SQH25" s="302"/>
      <c r="SQI25" s="302"/>
      <c r="SQJ25" s="302"/>
      <c r="SQK25" s="302"/>
      <c r="SQL25" s="302"/>
      <c r="SQM25" s="302"/>
      <c r="SQN25" s="302"/>
      <c r="SQO25" s="302"/>
      <c r="SQP25" s="302"/>
      <c r="SQQ25" s="302"/>
      <c r="SQR25" s="302"/>
      <c r="SQS25" s="302"/>
      <c r="SQT25" s="302"/>
      <c r="SQU25" s="302"/>
      <c r="SQV25" s="302"/>
      <c r="SQW25" s="302"/>
      <c r="SQX25" s="302"/>
      <c r="SQY25" s="302"/>
      <c r="SQZ25" s="302"/>
      <c r="SRA25" s="302"/>
      <c r="SRB25" s="302"/>
      <c r="SRC25" s="302"/>
      <c r="SRD25" s="302"/>
      <c r="SRE25" s="302"/>
      <c r="SRF25" s="302"/>
      <c r="SRG25" s="302"/>
      <c r="SRH25" s="302"/>
      <c r="SRI25" s="302"/>
      <c r="SRJ25" s="302"/>
      <c r="SRK25" s="302"/>
      <c r="SRL25" s="302"/>
      <c r="SRM25" s="302"/>
      <c r="SRN25" s="302"/>
      <c r="SRO25" s="302"/>
      <c r="SRP25" s="302"/>
      <c r="SRQ25" s="302"/>
      <c r="SRR25" s="302"/>
      <c r="SRS25" s="302"/>
      <c r="SRT25" s="302"/>
      <c r="SRU25" s="302"/>
      <c r="SRV25" s="302"/>
      <c r="SRW25" s="302"/>
      <c r="SRX25" s="302"/>
      <c r="SRY25" s="302"/>
      <c r="SRZ25" s="302"/>
      <c r="SSA25" s="302"/>
      <c r="SSB25" s="302"/>
      <c r="SSC25" s="302"/>
      <c r="SSD25" s="302"/>
      <c r="SSE25" s="302"/>
      <c r="SSF25" s="302"/>
      <c r="SSG25" s="302"/>
      <c r="SSH25" s="302"/>
      <c r="SSI25" s="302"/>
      <c r="SSJ25" s="302"/>
      <c r="SSK25" s="302"/>
      <c r="SSL25" s="302"/>
      <c r="SSM25" s="302"/>
      <c r="SSN25" s="302"/>
      <c r="SSO25" s="302"/>
      <c r="SSP25" s="302"/>
      <c r="SSQ25" s="302"/>
      <c r="SSR25" s="302"/>
      <c r="SSS25" s="302"/>
      <c r="SST25" s="302"/>
      <c r="SSU25" s="302"/>
      <c r="SSV25" s="302"/>
      <c r="SSW25" s="302"/>
      <c r="SSX25" s="302"/>
      <c r="SSY25" s="302"/>
      <c r="SSZ25" s="302"/>
      <c r="STA25" s="302"/>
      <c r="STB25" s="302"/>
      <c r="STC25" s="302"/>
      <c r="STD25" s="302"/>
      <c r="STE25" s="302"/>
      <c r="STF25" s="302"/>
      <c r="STG25" s="302"/>
      <c r="STH25" s="302"/>
      <c r="STI25" s="302"/>
      <c r="STJ25" s="302"/>
      <c r="STK25" s="302"/>
      <c r="STL25" s="302"/>
      <c r="STM25" s="302"/>
      <c r="STN25" s="302"/>
      <c r="STO25" s="302"/>
      <c r="STP25" s="302"/>
      <c r="STQ25" s="302"/>
      <c r="STR25" s="302"/>
      <c r="STS25" s="302"/>
      <c r="STT25" s="302"/>
      <c r="STU25" s="302"/>
      <c r="STV25" s="302"/>
      <c r="STW25" s="302"/>
      <c r="STX25" s="302"/>
      <c r="STY25" s="302"/>
      <c r="STZ25" s="302"/>
      <c r="SUA25" s="302"/>
      <c r="SUB25" s="302"/>
      <c r="SUC25" s="302"/>
      <c r="SUD25" s="302"/>
      <c r="SUE25" s="302"/>
      <c r="SUF25" s="302"/>
      <c r="SUG25" s="302"/>
      <c r="SUH25" s="302"/>
      <c r="SUI25" s="302"/>
      <c r="SUJ25" s="302"/>
      <c r="SUK25" s="302"/>
      <c r="SUL25" s="302"/>
      <c r="SUM25" s="302"/>
      <c r="SUN25" s="302"/>
      <c r="SUO25" s="302"/>
      <c r="SUP25" s="302"/>
      <c r="SUQ25" s="302"/>
      <c r="SUR25" s="302"/>
      <c r="SUS25" s="302"/>
      <c r="SUT25" s="302"/>
      <c r="SUU25" s="302"/>
      <c r="SUV25" s="302"/>
      <c r="SUW25" s="302"/>
      <c r="SUX25" s="302"/>
      <c r="SUY25" s="302"/>
      <c r="SUZ25" s="302"/>
      <c r="SVA25" s="302"/>
      <c r="SVB25" s="302"/>
      <c r="SVC25" s="302"/>
      <c r="SVD25" s="302"/>
      <c r="SVE25" s="302"/>
      <c r="SVF25" s="302"/>
      <c r="SVG25" s="302"/>
      <c r="SVH25" s="302"/>
      <c r="SVI25" s="302"/>
      <c r="SVJ25" s="302"/>
      <c r="SVK25" s="302"/>
      <c r="SVL25" s="302"/>
      <c r="SVM25" s="302"/>
      <c r="SVN25" s="302"/>
      <c r="SVO25" s="302"/>
      <c r="SVP25" s="302"/>
      <c r="SVQ25" s="302"/>
      <c r="SVR25" s="302"/>
      <c r="SVS25" s="302"/>
      <c r="SVT25" s="302"/>
      <c r="SVU25" s="302"/>
      <c r="SVV25" s="302"/>
      <c r="SVW25" s="302"/>
      <c r="SVX25" s="302"/>
      <c r="SVY25" s="302"/>
      <c r="SVZ25" s="302"/>
      <c r="SWA25" s="302"/>
      <c r="SWB25" s="302"/>
      <c r="SWC25" s="302"/>
      <c r="SWD25" s="302"/>
      <c r="SWE25" s="302"/>
      <c r="SWF25" s="302"/>
      <c r="SWG25" s="302"/>
      <c r="SWH25" s="302"/>
      <c r="SWI25" s="302"/>
      <c r="SWJ25" s="302"/>
      <c r="SWK25" s="302"/>
      <c r="SWL25" s="302"/>
      <c r="SWM25" s="302"/>
      <c r="SWN25" s="302"/>
      <c r="SWO25" s="302"/>
      <c r="SWP25" s="302"/>
      <c r="SWQ25" s="302"/>
      <c r="SWR25" s="302"/>
      <c r="SWS25" s="302"/>
      <c r="SWT25" s="302"/>
      <c r="SWU25" s="302"/>
      <c r="SWV25" s="302"/>
      <c r="SWW25" s="302"/>
      <c r="SWX25" s="302"/>
      <c r="SWY25" s="302"/>
      <c r="SWZ25" s="302"/>
      <c r="SXA25" s="302"/>
      <c r="SXB25" s="302"/>
      <c r="SXC25" s="302"/>
      <c r="SXD25" s="302"/>
      <c r="SXE25" s="302"/>
      <c r="SXF25" s="302"/>
      <c r="SXG25" s="302"/>
      <c r="SXH25" s="302"/>
      <c r="SXI25" s="302"/>
      <c r="SXJ25" s="302"/>
      <c r="SXK25" s="302"/>
      <c r="SXL25" s="302"/>
      <c r="SXM25" s="302"/>
      <c r="SXN25" s="302"/>
      <c r="SXO25" s="302"/>
      <c r="SXP25" s="302"/>
      <c r="SXQ25" s="302"/>
      <c r="SXR25" s="302"/>
      <c r="SXS25" s="302"/>
      <c r="SXT25" s="302"/>
      <c r="SXU25" s="302"/>
      <c r="SXV25" s="302"/>
      <c r="SXW25" s="302"/>
      <c r="SXX25" s="302"/>
      <c r="SXY25" s="302"/>
      <c r="SXZ25" s="302"/>
      <c r="SYA25" s="302"/>
      <c r="SYB25" s="302"/>
      <c r="SYC25" s="302"/>
      <c r="SYD25" s="302"/>
      <c r="SYE25" s="302"/>
      <c r="SYF25" s="302"/>
      <c r="SYG25" s="302"/>
      <c r="SYH25" s="302"/>
      <c r="SYI25" s="302"/>
      <c r="SYJ25" s="302"/>
      <c r="SYK25" s="302"/>
      <c r="SYL25" s="302"/>
      <c r="SYM25" s="302"/>
      <c r="SYN25" s="302"/>
      <c r="SYO25" s="302"/>
      <c r="SYP25" s="302"/>
      <c r="SYQ25" s="302"/>
      <c r="SYR25" s="302"/>
      <c r="SYS25" s="302"/>
      <c r="SYT25" s="302"/>
      <c r="SYU25" s="302"/>
      <c r="SYV25" s="302"/>
      <c r="SYW25" s="302"/>
      <c r="SYX25" s="302"/>
      <c r="SYY25" s="302"/>
      <c r="SYZ25" s="302"/>
      <c r="SZA25" s="302"/>
      <c r="SZB25" s="302"/>
      <c r="SZC25" s="302"/>
      <c r="SZD25" s="302"/>
      <c r="SZE25" s="302"/>
      <c r="SZF25" s="302"/>
      <c r="SZG25" s="302"/>
      <c r="SZH25" s="302"/>
      <c r="SZI25" s="302"/>
      <c r="SZJ25" s="302"/>
      <c r="SZK25" s="302"/>
      <c r="SZL25" s="302"/>
      <c r="SZM25" s="302"/>
      <c r="SZN25" s="302"/>
      <c r="SZO25" s="302"/>
      <c r="SZP25" s="302"/>
      <c r="SZQ25" s="302"/>
      <c r="SZR25" s="302"/>
      <c r="SZS25" s="302"/>
      <c r="SZT25" s="302"/>
      <c r="SZU25" s="302"/>
      <c r="SZV25" s="302"/>
      <c r="SZW25" s="302"/>
      <c r="SZX25" s="302"/>
      <c r="SZY25" s="302"/>
      <c r="SZZ25" s="302"/>
      <c r="TAA25" s="302"/>
      <c r="TAB25" s="302"/>
      <c r="TAC25" s="302"/>
      <c r="TAD25" s="302"/>
      <c r="TAE25" s="302"/>
      <c r="TAF25" s="302"/>
      <c r="TAG25" s="302"/>
      <c r="TAH25" s="302"/>
      <c r="TAI25" s="302"/>
      <c r="TAJ25" s="302"/>
      <c r="TAK25" s="302"/>
      <c r="TAL25" s="302"/>
      <c r="TAM25" s="302"/>
      <c r="TAN25" s="302"/>
      <c r="TAO25" s="302"/>
      <c r="TAP25" s="302"/>
      <c r="TAQ25" s="302"/>
      <c r="TAR25" s="302"/>
      <c r="TAS25" s="302"/>
      <c r="TAT25" s="302"/>
      <c r="TAU25" s="302"/>
      <c r="TAV25" s="302"/>
      <c r="TAW25" s="302"/>
      <c r="TAX25" s="302"/>
      <c r="TAY25" s="302"/>
      <c r="TAZ25" s="302"/>
      <c r="TBA25" s="302"/>
      <c r="TBB25" s="302"/>
      <c r="TBC25" s="302"/>
      <c r="TBD25" s="302"/>
      <c r="TBE25" s="302"/>
      <c r="TBF25" s="302"/>
      <c r="TBG25" s="302"/>
      <c r="TBH25" s="302"/>
      <c r="TBI25" s="302"/>
      <c r="TBJ25" s="302"/>
      <c r="TBK25" s="302"/>
      <c r="TBL25" s="302"/>
      <c r="TBM25" s="302"/>
      <c r="TBN25" s="302"/>
      <c r="TBO25" s="302"/>
      <c r="TBP25" s="302"/>
      <c r="TBQ25" s="302"/>
      <c r="TBR25" s="302"/>
      <c r="TBS25" s="302"/>
      <c r="TBT25" s="302"/>
      <c r="TBU25" s="302"/>
      <c r="TBV25" s="302"/>
      <c r="TBW25" s="302"/>
      <c r="TBX25" s="302"/>
      <c r="TBY25" s="302"/>
      <c r="TBZ25" s="302"/>
      <c r="TCA25" s="302"/>
      <c r="TCB25" s="302"/>
      <c r="TCC25" s="302"/>
      <c r="TCD25" s="302"/>
      <c r="TCE25" s="302"/>
      <c r="TCF25" s="302"/>
      <c r="TCG25" s="302"/>
      <c r="TCH25" s="302"/>
      <c r="TCI25" s="302"/>
      <c r="TCJ25" s="302"/>
      <c r="TCK25" s="302"/>
      <c r="TCL25" s="302"/>
      <c r="TCM25" s="302"/>
      <c r="TCN25" s="302"/>
      <c r="TCO25" s="302"/>
      <c r="TCP25" s="302"/>
      <c r="TCQ25" s="302"/>
      <c r="TCR25" s="302"/>
      <c r="TCS25" s="302"/>
      <c r="TCT25" s="302"/>
      <c r="TCU25" s="302"/>
      <c r="TCV25" s="302"/>
      <c r="TCW25" s="302"/>
      <c r="TCX25" s="302"/>
      <c r="TCY25" s="302"/>
      <c r="TCZ25" s="302"/>
      <c r="TDA25" s="302"/>
      <c r="TDB25" s="302"/>
      <c r="TDC25" s="302"/>
      <c r="TDD25" s="302"/>
      <c r="TDE25" s="302"/>
      <c r="TDF25" s="302"/>
      <c r="TDG25" s="302"/>
      <c r="TDH25" s="302"/>
      <c r="TDI25" s="302"/>
      <c r="TDJ25" s="302"/>
      <c r="TDK25" s="302"/>
      <c r="TDL25" s="302"/>
      <c r="TDM25" s="302"/>
      <c r="TDN25" s="302"/>
      <c r="TDO25" s="302"/>
      <c r="TDP25" s="302"/>
      <c r="TDQ25" s="302"/>
      <c r="TDR25" s="302"/>
      <c r="TDS25" s="302"/>
      <c r="TDT25" s="302"/>
      <c r="TDU25" s="302"/>
      <c r="TDV25" s="302"/>
      <c r="TDW25" s="302"/>
      <c r="TDX25" s="302"/>
      <c r="TDY25" s="302"/>
      <c r="TDZ25" s="302"/>
      <c r="TEA25" s="302"/>
      <c r="TEB25" s="302"/>
      <c r="TEC25" s="302"/>
      <c r="TED25" s="302"/>
      <c r="TEE25" s="302"/>
      <c r="TEF25" s="302"/>
      <c r="TEG25" s="302"/>
      <c r="TEH25" s="302"/>
      <c r="TEI25" s="302"/>
      <c r="TEJ25" s="302"/>
      <c r="TEK25" s="302"/>
      <c r="TEL25" s="302"/>
      <c r="TEM25" s="302"/>
      <c r="TEN25" s="302"/>
      <c r="TEO25" s="302"/>
      <c r="TEP25" s="302"/>
      <c r="TEQ25" s="302"/>
      <c r="TER25" s="302"/>
      <c r="TES25" s="302"/>
      <c r="TET25" s="302"/>
      <c r="TEU25" s="302"/>
      <c r="TEV25" s="302"/>
      <c r="TEW25" s="302"/>
      <c r="TEX25" s="302"/>
      <c r="TEY25" s="302"/>
      <c r="TEZ25" s="302"/>
      <c r="TFA25" s="302"/>
      <c r="TFB25" s="302"/>
      <c r="TFC25" s="302"/>
      <c r="TFD25" s="302"/>
      <c r="TFE25" s="302"/>
      <c r="TFF25" s="302"/>
      <c r="TFG25" s="302"/>
      <c r="TFH25" s="302"/>
      <c r="TFI25" s="302"/>
      <c r="TFJ25" s="302"/>
      <c r="TFK25" s="302"/>
      <c r="TFL25" s="302"/>
      <c r="TFM25" s="302"/>
      <c r="TFN25" s="302"/>
      <c r="TFO25" s="302"/>
      <c r="TFP25" s="302"/>
      <c r="TFQ25" s="302"/>
      <c r="TFR25" s="302"/>
      <c r="TFS25" s="302"/>
      <c r="TFT25" s="302"/>
      <c r="TFU25" s="302"/>
      <c r="TFV25" s="302"/>
      <c r="TFW25" s="302"/>
      <c r="TFX25" s="302"/>
      <c r="TFY25" s="302"/>
      <c r="TFZ25" s="302"/>
      <c r="TGA25" s="302"/>
      <c r="TGB25" s="302"/>
      <c r="TGC25" s="302"/>
      <c r="TGD25" s="302"/>
      <c r="TGE25" s="302"/>
      <c r="TGF25" s="302"/>
      <c r="TGG25" s="302"/>
      <c r="TGH25" s="302"/>
      <c r="TGI25" s="302"/>
      <c r="TGJ25" s="302"/>
      <c r="TGK25" s="302"/>
      <c r="TGL25" s="302"/>
      <c r="TGM25" s="302"/>
      <c r="TGN25" s="302"/>
      <c r="TGO25" s="302"/>
      <c r="TGP25" s="302"/>
      <c r="TGQ25" s="302"/>
      <c r="TGR25" s="302"/>
      <c r="TGS25" s="302"/>
      <c r="TGT25" s="302"/>
      <c r="TGU25" s="302"/>
      <c r="TGV25" s="302"/>
      <c r="TGW25" s="302"/>
      <c r="TGX25" s="302"/>
      <c r="TGY25" s="302"/>
      <c r="TGZ25" s="302"/>
      <c r="THA25" s="302"/>
      <c r="THB25" s="302"/>
      <c r="THC25" s="302"/>
      <c r="THD25" s="302"/>
      <c r="THE25" s="302"/>
      <c r="THF25" s="302"/>
      <c r="THG25" s="302"/>
      <c r="THH25" s="302"/>
      <c r="THI25" s="302"/>
      <c r="THJ25" s="302"/>
      <c r="THK25" s="302"/>
      <c r="THL25" s="302"/>
      <c r="THM25" s="302"/>
      <c r="THN25" s="302"/>
      <c r="THO25" s="302"/>
      <c r="THP25" s="302"/>
      <c r="THQ25" s="302"/>
      <c r="THR25" s="302"/>
      <c r="THS25" s="302"/>
      <c r="THT25" s="302"/>
      <c r="THU25" s="302"/>
      <c r="THV25" s="302"/>
      <c r="THW25" s="302"/>
      <c r="THX25" s="302"/>
      <c r="THY25" s="302"/>
      <c r="THZ25" s="302"/>
      <c r="TIA25" s="302"/>
      <c r="TIB25" s="302"/>
      <c r="TIC25" s="302"/>
      <c r="TID25" s="302"/>
      <c r="TIE25" s="302"/>
      <c r="TIF25" s="302"/>
      <c r="TIG25" s="302"/>
      <c r="TIH25" s="302"/>
      <c r="TII25" s="302"/>
      <c r="TIJ25" s="302"/>
      <c r="TIK25" s="302"/>
      <c r="TIL25" s="302"/>
      <c r="TIM25" s="302"/>
      <c r="TIN25" s="302"/>
      <c r="TIO25" s="302"/>
      <c r="TIP25" s="302"/>
      <c r="TIQ25" s="302"/>
      <c r="TIR25" s="302"/>
      <c r="TIS25" s="302"/>
      <c r="TIT25" s="302"/>
      <c r="TIU25" s="302"/>
      <c r="TIV25" s="302"/>
      <c r="TIW25" s="302"/>
      <c r="TIX25" s="302"/>
      <c r="TIY25" s="302"/>
      <c r="TIZ25" s="302"/>
      <c r="TJA25" s="302"/>
      <c r="TJB25" s="302"/>
      <c r="TJC25" s="302"/>
      <c r="TJD25" s="302"/>
      <c r="TJE25" s="302"/>
      <c r="TJF25" s="302"/>
      <c r="TJG25" s="302"/>
      <c r="TJH25" s="302"/>
      <c r="TJI25" s="302"/>
      <c r="TJJ25" s="302"/>
      <c r="TJK25" s="302"/>
      <c r="TJL25" s="302"/>
      <c r="TJM25" s="302"/>
      <c r="TJN25" s="302"/>
      <c r="TJO25" s="302"/>
      <c r="TJP25" s="302"/>
      <c r="TJQ25" s="302"/>
      <c r="TJR25" s="302"/>
      <c r="TJS25" s="302"/>
      <c r="TJT25" s="302"/>
      <c r="TJU25" s="302"/>
      <c r="TJV25" s="302"/>
      <c r="TJW25" s="302"/>
      <c r="TJX25" s="302"/>
      <c r="TJY25" s="302"/>
      <c r="TJZ25" s="302"/>
      <c r="TKA25" s="302"/>
      <c r="TKB25" s="302"/>
      <c r="TKC25" s="302"/>
      <c r="TKD25" s="302"/>
      <c r="TKE25" s="302"/>
      <c r="TKF25" s="302"/>
      <c r="TKG25" s="302"/>
      <c r="TKH25" s="302"/>
      <c r="TKI25" s="302"/>
      <c r="TKJ25" s="302"/>
      <c r="TKK25" s="302"/>
      <c r="TKL25" s="302"/>
      <c r="TKM25" s="302"/>
      <c r="TKN25" s="302"/>
      <c r="TKO25" s="302"/>
      <c r="TKP25" s="302"/>
      <c r="TKQ25" s="302"/>
      <c r="TKR25" s="302"/>
      <c r="TKS25" s="302"/>
      <c r="TKT25" s="302"/>
      <c r="TKU25" s="302"/>
      <c r="TKV25" s="302"/>
      <c r="TKW25" s="302"/>
      <c r="TKX25" s="302"/>
      <c r="TKY25" s="302"/>
      <c r="TKZ25" s="302"/>
      <c r="TLA25" s="302"/>
      <c r="TLB25" s="302"/>
      <c r="TLC25" s="302"/>
      <c r="TLD25" s="302"/>
      <c r="TLE25" s="302"/>
      <c r="TLF25" s="302"/>
      <c r="TLG25" s="302"/>
      <c r="TLH25" s="302"/>
      <c r="TLI25" s="302"/>
      <c r="TLJ25" s="302"/>
      <c r="TLK25" s="302"/>
      <c r="TLL25" s="302"/>
      <c r="TLM25" s="302"/>
      <c r="TLN25" s="302"/>
      <c r="TLO25" s="302"/>
      <c r="TLP25" s="302"/>
      <c r="TLQ25" s="302"/>
      <c r="TLR25" s="302"/>
      <c r="TLS25" s="302"/>
      <c r="TLT25" s="302"/>
      <c r="TLU25" s="302"/>
      <c r="TLV25" s="302"/>
      <c r="TLW25" s="302"/>
      <c r="TLX25" s="302"/>
      <c r="TLY25" s="302"/>
      <c r="TLZ25" s="302"/>
      <c r="TMA25" s="302"/>
      <c r="TMB25" s="302"/>
      <c r="TMC25" s="302"/>
      <c r="TMD25" s="302"/>
      <c r="TME25" s="302"/>
      <c r="TMF25" s="302"/>
      <c r="TMG25" s="302"/>
      <c r="TMH25" s="302"/>
      <c r="TMI25" s="302"/>
      <c r="TMJ25" s="302"/>
      <c r="TMK25" s="302"/>
      <c r="TML25" s="302"/>
      <c r="TMM25" s="302"/>
      <c r="TMN25" s="302"/>
      <c r="TMO25" s="302"/>
      <c r="TMP25" s="302"/>
      <c r="TMQ25" s="302"/>
      <c r="TMR25" s="302"/>
      <c r="TMS25" s="302"/>
      <c r="TMT25" s="302"/>
      <c r="TMU25" s="302"/>
      <c r="TMV25" s="302"/>
      <c r="TMW25" s="302"/>
      <c r="TMX25" s="302"/>
      <c r="TMY25" s="302"/>
      <c r="TMZ25" s="302"/>
      <c r="TNA25" s="302"/>
      <c r="TNB25" s="302"/>
      <c r="TNC25" s="302"/>
      <c r="TND25" s="302"/>
      <c r="TNE25" s="302"/>
      <c r="TNF25" s="302"/>
      <c r="TNG25" s="302"/>
      <c r="TNH25" s="302"/>
      <c r="TNI25" s="302"/>
      <c r="TNJ25" s="302"/>
      <c r="TNK25" s="302"/>
      <c r="TNL25" s="302"/>
      <c r="TNM25" s="302"/>
      <c r="TNN25" s="302"/>
      <c r="TNO25" s="302"/>
      <c r="TNP25" s="302"/>
      <c r="TNQ25" s="302"/>
      <c r="TNR25" s="302"/>
      <c r="TNS25" s="302"/>
      <c r="TNT25" s="302"/>
      <c r="TNU25" s="302"/>
      <c r="TNV25" s="302"/>
      <c r="TNW25" s="302"/>
      <c r="TNX25" s="302"/>
      <c r="TNY25" s="302"/>
      <c r="TNZ25" s="302"/>
      <c r="TOA25" s="302"/>
      <c r="TOB25" s="302"/>
      <c r="TOC25" s="302"/>
      <c r="TOD25" s="302"/>
      <c r="TOE25" s="302"/>
      <c r="TOF25" s="302"/>
      <c r="TOG25" s="302"/>
      <c r="TOH25" s="302"/>
      <c r="TOI25" s="302"/>
      <c r="TOJ25" s="302"/>
      <c r="TOK25" s="302"/>
      <c r="TOL25" s="302"/>
      <c r="TOM25" s="302"/>
      <c r="TON25" s="302"/>
      <c r="TOO25" s="302"/>
      <c r="TOP25" s="302"/>
      <c r="TOQ25" s="302"/>
      <c r="TOR25" s="302"/>
      <c r="TOS25" s="302"/>
      <c r="TOT25" s="302"/>
      <c r="TOU25" s="302"/>
      <c r="TOV25" s="302"/>
      <c r="TOW25" s="302"/>
      <c r="TOX25" s="302"/>
      <c r="TOY25" s="302"/>
      <c r="TOZ25" s="302"/>
      <c r="TPA25" s="302"/>
      <c r="TPB25" s="302"/>
      <c r="TPC25" s="302"/>
      <c r="TPD25" s="302"/>
      <c r="TPE25" s="302"/>
      <c r="TPF25" s="302"/>
      <c r="TPG25" s="302"/>
      <c r="TPH25" s="302"/>
      <c r="TPI25" s="302"/>
      <c r="TPJ25" s="302"/>
      <c r="TPK25" s="302"/>
      <c r="TPL25" s="302"/>
      <c r="TPM25" s="302"/>
      <c r="TPN25" s="302"/>
      <c r="TPO25" s="302"/>
      <c r="TPP25" s="302"/>
      <c r="TPQ25" s="302"/>
      <c r="TPR25" s="302"/>
      <c r="TPS25" s="302"/>
      <c r="TPT25" s="302"/>
      <c r="TPU25" s="302"/>
      <c r="TPV25" s="302"/>
      <c r="TPW25" s="302"/>
      <c r="TPX25" s="302"/>
      <c r="TPY25" s="302"/>
      <c r="TPZ25" s="302"/>
      <c r="TQA25" s="302"/>
      <c r="TQB25" s="302"/>
      <c r="TQC25" s="302"/>
      <c r="TQD25" s="302"/>
      <c r="TQE25" s="302"/>
      <c r="TQF25" s="302"/>
      <c r="TQG25" s="302"/>
      <c r="TQH25" s="302"/>
      <c r="TQI25" s="302"/>
      <c r="TQJ25" s="302"/>
      <c r="TQK25" s="302"/>
      <c r="TQL25" s="302"/>
      <c r="TQM25" s="302"/>
      <c r="TQN25" s="302"/>
      <c r="TQO25" s="302"/>
      <c r="TQP25" s="302"/>
      <c r="TQQ25" s="302"/>
      <c r="TQR25" s="302"/>
      <c r="TQS25" s="302"/>
      <c r="TQT25" s="302"/>
      <c r="TQU25" s="302"/>
      <c r="TQV25" s="302"/>
      <c r="TQW25" s="302"/>
      <c r="TQX25" s="302"/>
      <c r="TQY25" s="302"/>
      <c r="TQZ25" s="302"/>
      <c r="TRA25" s="302"/>
      <c r="TRB25" s="302"/>
      <c r="TRC25" s="302"/>
      <c r="TRD25" s="302"/>
      <c r="TRE25" s="302"/>
      <c r="TRF25" s="302"/>
      <c r="TRG25" s="302"/>
      <c r="TRH25" s="302"/>
      <c r="TRI25" s="302"/>
      <c r="TRJ25" s="302"/>
      <c r="TRK25" s="302"/>
      <c r="TRL25" s="302"/>
      <c r="TRM25" s="302"/>
      <c r="TRN25" s="302"/>
      <c r="TRO25" s="302"/>
      <c r="TRP25" s="302"/>
      <c r="TRQ25" s="302"/>
      <c r="TRR25" s="302"/>
      <c r="TRS25" s="302"/>
      <c r="TRT25" s="302"/>
      <c r="TRU25" s="302"/>
      <c r="TRV25" s="302"/>
      <c r="TRW25" s="302"/>
      <c r="TRX25" s="302"/>
      <c r="TRY25" s="302"/>
      <c r="TRZ25" s="302"/>
      <c r="TSA25" s="302"/>
      <c r="TSB25" s="302"/>
      <c r="TSC25" s="302"/>
      <c r="TSD25" s="302"/>
      <c r="TSE25" s="302"/>
      <c r="TSF25" s="302"/>
      <c r="TSG25" s="302"/>
      <c r="TSH25" s="302"/>
      <c r="TSI25" s="302"/>
      <c r="TSJ25" s="302"/>
      <c r="TSK25" s="302"/>
      <c r="TSL25" s="302"/>
      <c r="TSM25" s="302"/>
      <c r="TSN25" s="302"/>
      <c r="TSO25" s="302"/>
      <c r="TSP25" s="302"/>
      <c r="TSQ25" s="302"/>
      <c r="TSR25" s="302"/>
      <c r="TSS25" s="302"/>
      <c r="TST25" s="302"/>
      <c r="TSU25" s="302"/>
      <c r="TSV25" s="302"/>
      <c r="TSW25" s="302"/>
      <c r="TSX25" s="302"/>
      <c r="TSY25" s="302"/>
      <c r="TSZ25" s="302"/>
      <c r="TTA25" s="302"/>
      <c r="TTB25" s="302"/>
      <c r="TTC25" s="302"/>
      <c r="TTD25" s="302"/>
      <c r="TTE25" s="302"/>
      <c r="TTF25" s="302"/>
      <c r="TTG25" s="302"/>
      <c r="TTH25" s="302"/>
      <c r="TTI25" s="302"/>
      <c r="TTJ25" s="302"/>
      <c r="TTK25" s="302"/>
      <c r="TTL25" s="302"/>
      <c r="TTM25" s="302"/>
      <c r="TTN25" s="302"/>
      <c r="TTO25" s="302"/>
      <c r="TTP25" s="302"/>
      <c r="TTQ25" s="302"/>
      <c r="TTR25" s="302"/>
      <c r="TTS25" s="302"/>
      <c r="TTT25" s="302"/>
      <c r="TTU25" s="302"/>
      <c r="TTV25" s="302"/>
      <c r="TTW25" s="302"/>
      <c r="TTX25" s="302"/>
      <c r="TTY25" s="302"/>
      <c r="TTZ25" s="302"/>
      <c r="TUA25" s="302"/>
      <c r="TUB25" s="302"/>
      <c r="TUC25" s="302"/>
      <c r="TUD25" s="302"/>
      <c r="TUE25" s="302"/>
      <c r="TUF25" s="302"/>
      <c r="TUG25" s="302"/>
      <c r="TUH25" s="302"/>
      <c r="TUI25" s="302"/>
      <c r="TUJ25" s="302"/>
      <c r="TUK25" s="302"/>
      <c r="TUL25" s="302"/>
      <c r="TUM25" s="302"/>
      <c r="TUN25" s="302"/>
      <c r="TUO25" s="302"/>
      <c r="TUP25" s="302"/>
      <c r="TUQ25" s="302"/>
      <c r="TUR25" s="302"/>
      <c r="TUS25" s="302"/>
      <c r="TUT25" s="302"/>
      <c r="TUU25" s="302"/>
      <c r="TUV25" s="302"/>
      <c r="TUW25" s="302"/>
      <c r="TUX25" s="302"/>
      <c r="TUY25" s="302"/>
      <c r="TUZ25" s="302"/>
      <c r="TVA25" s="302"/>
      <c r="TVB25" s="302"/>
      <c r="TVC25" s="302"/>
      <c r="TVD25" s="302"/>
      <c r="TVE25" s="302"/>
      <c r="TVF25" s="302"/>
      <c r="TVG25" s="302"/>
      <c r="TVH25" s="302"/>
      <c r="TVI25" s="302"/>
      <c r="TVJ25" s="302"/>
      <c r="TVK25" s="302"/>
      <c r="TVL25" s="302"/>
      <c r="TVM25" s="302"/>
      <c r="TVN25" s="302"/>
      <c r="TVO25" s="302"/>
      <c r="TVP25" s="302"/>
      <c r="TVQ25" s="302"/>
      <c r="TVR25" s="302"/>
      <c r="TVS25" s="302"/>
      <c r="TVT25" s="302"/>
      <c r="TVU25" s="302"/>
      <c r="TVV25" s="302"/>
      <c r="TVW25" s="302"/>
      <c r="TVX25" s="302"/>
      <c r="TVY25" s="302"/>
      <c r="TVZ25" s="302"/>
      <c r="TWA25" s="302"/>
      <c r="TWB25" s="302"/>
      <c r="TWC25" s="302"/>
      <c r="TWD25" s="302"/>
      <c r="TWE25" s="302"/>
      <c r="TWF25" s="302"/>
      <c r="TWG25" s="302"/>
      <c r="TWH25" s="302"/>
      <c r="TWI25" s="302"/>
      <c r="TWJ25" s="302"/>
      <c r="TWK25" s="302"/>
      <c r="TWL25" s="302"/>
      <c r="TWM25" s="302"/>
      <c r="TWN25" s="302"/>
      <c r="TWO25" s="302"/>
      <c r="TWP25" s="302"/>
      <c r="TWQ25" s="302"/>
      <c r="TWR25" s="302"/>
      <c r="TWS25" s="302"/>
      <c r="TWT25" s="302"/>
      <c r="TWU25" s="302"/>
      <c r="TWV25" s="302"/>
      <c r="TWW25" s="302"/>
      <c r="TWX25" s="302"/>
      <c r="TWY25" s="302"/>
      <c r="TWZ25" s="302"/>
      <c r="TXA25" s="302"/>
      <c r="TXB25" s="302"/>
      <c r="TXC25" s="302"/>
      <c r="TXD25" s="302"/>
      <c r="TXE25" s="302"/>
      <c r="TXF25" s="302"/>
      <c r="TXG25" s="302"/>
      <c r="TXH25" s="302"/>
      <c r="TXI25" s="302"/>
      <c r="TXJ25" s="302"/>
      <c r="TXK25" s="302"/>
      <c r="TXL25" s="302"/>
      <c r="TXM25" s="302"/>
      <c r="TXN25" s="302"/>
      <c r="TXO25" s="302"/>
      <c r="TXP25" s="302"/>
      <c r="TXQ25" s="302"/>
      <c r="TXR25" s="302"/>
      <c r="TXS25" s="302"/>
      <c r="TXT25" s="302"/>
      <c r="TXU25" s="302"/>
      <c r="TXV25" s="302"/>
      <c r="TXW25" s="302"/>
      <c r="TXX25" s="302"/>
      <c r="TXY25" s="302"/>
      <c r="TXZ25" s="302"/>
      <c r="TYA25" s="302"/>
      <c r="TYB25" s="302"/>
      <c r="TYC25" s="302"/>
      <c r="TYD25" s="302"/>
      <c r="TYE25" s="302"/>
      <c r="TYF25" s="302"/>
      <c r="TYG25" s="302"/>
      <c r="TYH25" s="302"/>
      <c r="TYI25" s="302"/>
      <c r="TYJ25" s="302"/>
      <c r="TYK25" s="302"/>
      <c r="TYL25" s="302"/>
      <c r="TYM25" s="302"/>
      <c r="TYN25" s="302"/>
      <c r="TYO25" s="302"/>
      <c r="TYP25" s="302"/>
      <c r="TYQ25" s="302"/>
      <c r="TYR25" s="302"/>
      <c r="TYS25" s="302"/>
      <c r="TYT25" s="302"/>
      <c r="TYU25" s="302"/>
      <c r="TYV25" s="302"/>
      <c r="TYW25" s="302"/>
      <c r="TYX25" s="302"/>
      <c r="TYY25" s="302"/>
      <c r="TYZ25" s="302"/>
      <c r="TZA25" s="302"/>
      <c r="TZB25" s="302"/>
      <c r="TZC25" s="302"/>
      <c r="TZD25" s="302"/>
      <c r="TZE25" s="302"/>
      <c r="TZF25" s="302"/>
      <c r="TZG25" s="302"/>
      <c r="TZH25" s="302"/>
      <c r="TZI25" s="302"/>
      <c r="TZJ25" s="302"/>
      <c r="TZK25" s="302"/>
      <c r="TZL25" s="302"/>
      <c r="TZM25" s="302"/>
      <c r="TZN25" s="302"/>
      <c r="TZO25" s="302"/>
      <c r="TZP25" s="302"/>
      <c r="TZQ25" s="302"/>
      <c r="TZR25" s="302"/>
      <c r="TZS25" s="302"/>
      <c r="TZT25" s="302"/>
      <c r="TZU25" s="302"/>
      <c r="TZV25" s="302"/>
      <c r="TZW25" s="302"/>
      <c r="TZX25" s="302"/>
      <c r="TZY25" s="302"/>
      <c r="TZZ25" s="302"/>
      <c r="UAA25" s="302"/>
      <c r="UAB25" s="302"/>
      <c r="UAC25" s="302"/>
      <c r="UAD25" s="302"/>
      <c r="UAE25" s="302"/>
      <c r="UAF25" s="302"/>
      <c r="UAG25" s="302"/>
      <c r="UAH25" s="302"/>
      <c r="UAI25" s="302"/>
      <c r="UAJ25" s="302"/>
      <c r="UAK25" s="302"/>
      <c r="UAL25" s="302"/>
      <c r="UAM25" s="302"/>
      <c r="UAN25" s="302"/>
      <c r="UAO25" s="302"/>
      <c r="UAP25" s="302"/>
      <c r="UAQ25" s="302"/>
      <c r="UAR25" s="302"/>
      <c r="UAS25" s="302"/>
      <c r="UAT25" s="302"/>
      <c r="UAU25" s="302"/>
      <c r="UAV25" s="302"/>
      <c r="UAW25" s="302"/>
      <c r="UAX25" s="302"/>
      <c r="UAY25" s="302"/>
      <c r="UAZ25" s="302"/>
      <c r="UBA25" s="302"/>
      <c r="UBB25" s="302"/>
      <c r="UBC25" s="302"/>
      <c r="UBD25" s="302"/>
      <c r="UBE25" s="302"/>
      <c r="UBF25" s="302"/>
      <c r="UBG25" s="302"/>
      <c r="UBH25" s="302"/>
      <c r="UBI25" s="302"/>
      <c r="UBJ25" s="302"/>
      <c r="UBK25" s="302"/>
      <c r="UBL25" s="302"/>
      <c r="UBM25" s="302"/>
      <c r="UBN25" s="302"/>
      <c r="UBO25" s="302"/>
      <c r="UBP25" s="302"/>
      <c r="UBQ25" s="302"/>
      <c r="UBR25" s="302"/>
      <c r="UBS25" s="302"/>
      <c r="UBT25" s="302"/>
      <c r="UBU25" s="302"/>
      <c r="UBV25" s="302"/>
      <c r="UBW25" s="302"/>
      <c r="UBX25" s="302"/>
      <c r="UBY25" s="302"/>
      <c r="UBZ25" s="302"/>
      <c r="UCA25" s="302"/>
      <c r="UCB25" s="302"/>
      <c r="UCC25" s="302"/>
      <c r="UCD25" s="302"/>
      <c r="UCE25" s="302"/>
      <c r="UCF25" s="302"/>
      <c r="UCG25" s="302"/>
      <c r="UCH25" s="302"/>
      <c r="UCI25" s="302"/>
      <c r="UCJ25" s="302"/>
      <c r="UCK25" s="302"/>
      <c r="UCL25" s="302"/>
      <c r="UCM25" s="302"/>
      <c r="UCN25" s="302"/>
      <c r="UCO25" s="302"/>
      <c r="UCP25" s="302"/>
      <c r="UCQ25" s="302"/>
      <c r="UCR25" s="302"/>
      <c r="UCS25" s="302"/>
      <c r="UCT25" s="302"/>
      <c r="UCU25" s="302"/>
      <c r="UCV25" s="302"/>
      <c r="UCW25" s="302"/>
      <c r="UCX25" s="302"/>
      <c r="UCY25" s="302"/>
      <c r="UCZ25" s="302"/>
      <c r="UDA25" s="302"/>
      <c r="UDB25" s="302"/>
      <c r="UDC25" s="302"/>
      <c r="UDD25" s="302"/>
      <c r="UDE25" s="302"/>
      <c r="UDF25" s="302"/>
      <c r="UDG25" s="302"/>
      <c r="UDH25" s="302"/>
      <c r="UDI25" s="302"/>
      <c r="UDJ25" s="302"/>
      <c r="UDK25" s="302"/>
      <c r="UDL25" s="302"/>
      <c r="UDM25" s="302"/>
      <c r="UDN25" s="302"/>
      <c r="UDO25" s="302"/>
      <c r="UDP25" s="302"/>
      <c r="UDQ25" s="302"/>
      <c r="UDR25" s="302"/>
      <c r="UDS25" s="302"/>
      <c r="UDT25" s="302"/>
      <c r="UDU25" s="302"/>
      <c r="UDV25" s="302"/>
      <c r="UDW25" s="302"/>
      <c r="UDX25" s="302"/>
      <c r="UDY25" s="302"/>
      <c r="UDZ25" s="302"/>
      <c r="UEA25" s="302"/>
      <c r="UEB25" s="302"/>
      <c r="UEC25" s="302"/>
      <c r="UED25" s="302"/>
      <c r="UEE25" s="302"/>
      <c r="UEF25" s="302"/>
      <c r="UEG25" s="302"/>
      <c r="UEH25" s="302"/>
      <c r="UEI25" s="302"/>
      <c r="UEJ25" s="302"/>
      <c r="UEK25" s="302"/>
      <c r="UEL25" s="302"/>
      <c r="UEM25" s="302"/>
      <c r="UEN25" s="302"/>
      <c r="UEO25" s="302"/>
      <c r="UEP25" s="302"/>
      <c r="UEQ25" s="302"/>
      <c r="UER25" s="302"/>
      <c r="UES25" s="302"/>
      <c r="UET25" s="302"/>
      <c r="UEU25" s="302"/>
      <c r="UEV25" s="302"/>
      <c r="UEW25" s="302"/>
      <c r="UEX25" s="302"/>
      <c r="UEY25" s="302"/>
      <c r="UEZ25" s="302"/>
      <c r="UFA25" s="302"/>
      <c r="UFB25" s="302"/>
      <c r="UFC25" s="302"/>
      <c r="UFD25" s="302"/>
      <c r="UFE25" s="302"/>
      <c r="UFF25" s="302"/>
      <c r="UFG25" s="302"/>
      <c r="UFH25" s="302"/>
      <c r="UFI25" s="302"/>
      <c r="UFJ25" s="302"/>
      <c r="UFK25" s="302"/>
      <c r="UFL25" s="302"/>
      <c r="UFM25" s="302"/>
      <c r="UFN25" s="302"/>
      <c r="UFO25" s="302"/>
      <c r="UFP25" s="302"/>
      <c r="UFQ25" s="302"/>
      <c r="UFR25" s="302"/>
      <c r="UFS25" s="302"/>
      <c r="UFT25" s="302"/>
      <c r="UFU25" s="302"/>
      <c r="UFV25" s="302"/>
      <c r="UFW25" s="302"/>
      <c r="UFX25" s="302"/>
      <c r="UFY25" s="302"/>
      <c r="UFZ25" s="302"/>
      <c r="UGA25" s="302"/>
      <c r="UGB25" s="302"/>
      <c r="UGC25" s="302"/>
      <c r="UGD25" s="302"/>
      <c r="UGE25" s="302"/>
      <c r="UGF25" s="302"/>
      <c r="UGG25" s="302"/>
      <c r="UGH25" s="302"/>
      <c r="UGI25" s="302"/>
      <c r="UGJ25" s="302"/>
      <c r="UGK25" s="302"/>
      <c r="UGL25" s="302"/>
      <c r="UGM25" s="302"/>
      <c r="UGN25" s="302"/>
      <c r="UGO25" s="302"/>
      <c r="UGP25" s="302"/>
      <c r="UGQ25" s="302"/>
      <c r="UGR25" s="302"/>
      <c r="UGS25" s="302"/>
      <c r="UGT25" s="302"/>
      <c r="UGU25" s="302"/>
      <c r="UGV25" s="302"/>
      <c r="UGW25" s="302"/>
      <c r="UGX25" s="302"/>
      <c r="UGY25" s="302"/>
      <c r="UGZ25" s="302"/>
      <c r="UHA25" s="302"/>
      <c r="UHB25" s="302"/>
      <c r="UHC25" s="302"/>
      <c r="UHD25" s="302"/>
      <c r="UHE25" s="302"/>
      <c r="UHF25" s="302"/>
      <c r="UHG25" s="302"/>
      <c r="UHH25" s="302"/>
      <c r="UHI25" s="302"/>
      <c r="UHJ25" s="302"/>
      <c r="UHK25" s="302"/>
      <c r="UHL25" s="302"/>
      <c r="UHM25" s="302"/>
      <c r="UHN25" s="302"/>
      <c r="UHO25" s="302"/>
      <c r="UHP25" s="302"/>
      <c r="UHQ25" s="302"/>
      <c r="UHR25" s="302"/>
      <c r="UHS25" s="302"/>
      <c r="UHT25" s="302"/>
      <c r="UHU25" s="302"/>
      <c r="UHV25" s="302"/>
      <c r="UHW25" s="302"/>
      <c r="UHX25" s="302"/>
      <c r="UHY25" s="302"/>
      <c r="UHZ25" s="302"/>
      <c r="UIA25" s="302"/>
      <c r="UIB25" s="302"/>
      <c r="UIC25" s="302"/>
      <c r="UID25" s="302"/>
      <c r="UIE25" s="302"/>
      <c r="UIF25" s="302"/>
      <c r="UIG25" s="302"/>
      <c r="UIH25" s="302"/>
      <c r="UII25" s="302"/>
      <c r="UIJ25" s="302"/>
      <c r="UIK25" s="302"/>
      <c r="UIL25" s="302"/>
      <c r="UIM25" s="302"/>
      <c r="UIN25" s="302"/>
      <c r="UIO25" s="302"/>
      <c r="UIP25" s="302"/>
      <c r="UIQ25" s="302"/>
      <c r="UIR25" s="302"/>
      <c r="UIS25" s="302"/>
      <c r="UIT25" s="302"/>
      <c r="UIU25" s="302"/>
      <c r="UIV25" s="302"/>
      <c r="UIW25" s="302"/>
      <c r="UIX25" s="302"/>
      <c r="UIY25" s="302"/>
      <c r="UIZ25" s="302"/>
      <c r="UJA25" s="302"/>
      <c r="UJB25" s="302"/>
      <c r="UJC25" s="302"/>
      <c r="UJD25" s="302"/>
      <c r="UJE25" s="302"/>
      <c r="UJF25" s="302"/>
      <c r="UJG25" s="302"/>
      <c r="UJH25" s="302"/>
      <c r="UJI25" s="302"/>
      <c r="UJJ25" s="302"/>
      <c r="UJK25" s="302"/>
      <c r="UJL25" s="302"/>
      <c r="UJM25" s="302"/>
      <c r="UJN25" s="302"/>
      <c r="UJO25" s="302"/>
      <c r="UJP25" s="302"/>
      <c r="UJQ25" s="302"/>
      <c r="UJR25" s="302"/>
      <c r="UJS25" s="302"/>
      <c r="UJT25" s="302"/>
      <c r="UJU25" s="302"/>
      <c r="UJV25" s="302"/>
      <c r="UJW25" s="302"/>
      <c r="UJX25" s="302"/>
      <c r="UJY25" s="302"/>
      <c r="UJZ25" s="302"/>
      <c r="UKA25" s="302"/>
      <c r="UKB25" s="302"/>
      <c r="UKC25" s="302"/>
      <c r="UKD25" s="302"/>
      <c r="UKE25" s="302"/>
      <c r="UKF25" s="302"/>
      <c r="UKG25" s="302"/>
      <c r="UKH25" s="302"/>
      <c r="UKI25" s="302"/>
      <c r="UKJ25" s="302"/>
      <c r="UKK25" s="302"/>
      <c r="UKL25" s="302"/>
      <c r="UKM25" s="302"/>
      <c r="UKN25" s="302"/>
      <c r="UKO25" s="302"/>
      <c r="UKP25" s="302"/>
      <c r="UKQ25" s="302"/>
      <c r="UKR25" s="302"/>
      <c r="UKS25" s="302"/>
      <c r="UKT25" s="302"/>
      <c r="UKU25" s="302"/>
      <c r="UKV25" s="302"/>
      <c r="UKW25" s="302"/>
      <c r="UKX25" s="302"/>
      <c r="UKY25" s="302"/>
      <c r="UKZ25" s="302"/>
      <c r="ULA25" s="302"/>
      <c r="ULB25" s="302"/>
      <c r="ULC25" s="302"/>
      <c r="ULD25" s="302"/>
      <c r="ULE25" s="302"/>
      <c r="ULF25" s="302"/>
      <c r="ULG25" s="302"/>
      <c r="ULH25" s="302"/>
      <c r="ULI25" s="302"/>
      <c r="ULJ25" s="302"/>
      <c r="ULK25" s="302"/>
      <c r="ULL25" s="302"/>
      <c r="ULM25" s="302"/>
      <c r="ULN25" s="302"/>
      <c r="ULO25" s="302"/>
      <c r="ULP25" s="302"/>
      <c r="ULQ25" s="302"/>
      <c r="ULR25" s="302"/>
      <c r="ULS25" s="302"/>
      <c r="ULT25" s="302"/>
      <c r="ULU25" s="302"/>
      <c r="ULV25" s="302"/>
      <c r="ULW25" s="302"/>
      <c r="ULX25" s="302"/>
      <c r="ULY25" s="302"/>
      <c r="ULZ25" s="302"/>
      <c r="UMA25" s="302"/>
      <c r="UMB25" s="302"/>
      <c r="UMC25" s="302"/>
      <c r="UMD25" s="302"/>
      <c r="UME25" s="302"/>
      <c r="UMF25" s="302"/>
      <c r="UMG25" s="302"/>
      <c r="UMH25" s="302"/>
      <c r="UMI25" s="302"/>
      <c r="UMJ25" s="302"/>
      <c r="UMK25" s="302"/>
      <c r="UML25" s="302"/>
      <c r="UMM25" s="302"/>
      <c r="UMN25" s="302"/>
      <c r="UMO25" s="302"/>
      <c r="UMP25" s="302"/>
      <c r="UMQ25" s="302"/>
      <c r="UMR25" s="302"/>
      <c r="UMS25" s="302"/>
      <c r="UMT25" s="302"/>
      <c r="UMU25" s="302"/>
      <c r="UMV25" s="302"/>
      <c r="UMW25" s="302"/>
      <c r="UMX25" s="302"/>
      <c r="UMY25" s="302"/>
      <c r="UMZ25" s="302"/>
      <c r="UNA25" s="302"/>
      <c r="UNB25" s="302"/>
      <c r="UNC25" s="302"/>
      <c r="UND25" s="302"/>
      <c r="UNE25" s="302"/>
      <c r="UNF25" s="302"/>
      <c r="UNG25" s="302"/>
      <c r="UNH25" s="302"/>
      <c r="UNI25" s="302"/>
      <c r="UNJ25" s="302"/>
      <c r="UNK25" s="302"/>
      <c r="UNL25" s="302"/>
      <c r="UNM25" s="302"/>
      <c r="UNN25" s="302"/>
      <c r="UNO25" s="302"/>
      <c r="UNP25" s="302"/>
      <c r="UNQ25" s="302"/>
      <c r="UNR25" s="302"/>
      <c r="UNS25" s="302"/>
      <c r="UNT25" s="302"/>
      <c r="UNU25" s="302"/>
      <c r="UNV25" s="302"/>
      <c r="UNW25" s="302"/>
      <c r="UNX25" s="302"/>
      <c r="UNY25" s="302"/>
      <c r="UNZ25" s="302"/>
      <c r="UOA25" s="302"/>
      <c r="UOB25" s="302"/>
      <c r="UOC25" s="302"/>
      <c r="UOD25" s="302"/>
      <c r="UOE25" s="302"/>
      <c r="UOF25" s="302"/>
      <c r="UOG25" s="302"/>
      <c r="UOH25" s="302"/>
      <c r="UOI25" s="302"/>
      <c r="UOJ25" s="302"/>
      <c r="UOK25" s="302"/>
      <c r="UOL25" s="302"/>
      <c r="UOM25" s="302"/>
      <c r="UON25" s="302"/>
      <c r="UOO25" s="302"/>
      <c r="UOP25" s="302"/>
      <c r="UOQ25" s="302"/>
      <c r="UOR25" s="302"/>
      <c r="UOS25" s="302"/>
      <c r="UOT25" s="302"/>
      <c r="UOU25" s="302"/>
      <c r="UOV25" s="302"/>
      <c r="UOW25" s="302"/>
      <c r="UOX25" s="302"/>
      <c r="UOY25" s="302"/>
      <c r="UOZ25" s="302"/>
      <c r="UPA25" s="302"/>
      <c r="UPB25" s="302"/>
      <c r="UPC25" s="302"/>
      <c r="UPD25" s="302"/>
      <c r="UPE25" s="302"/>
      <c r="UPF25" s="302"/>
      <c r="UPG25" s="302"/>
      <c r="UPH25" s="302"/>
      <c r="UPI25" s="302"/>
      <c r="UPJ25" s="302"/>
      <c r="UPK25" s="302"/>
      <c r="UPL25" s="302"/>
      <c r="UPM25" s="302"/>
      <c r="UPN25" s="302"/>
      <c r="UPO25" s="302"/>
      <c r="UPP25" s="302"/>
      <c r="UPQ25" s="302"/>
      <c r="UPR25" s="302"/>
      <c r="UPS25" s="302"/>
      <c r="UPT25" s="302"/>
      <c r="UPU25" s="302"/>
      <c r="UPV25" s="302"/>
      <c r="UPW25" s="302"/>
      <c r="UPX25" s="302"/>
      <c r="UPY25" s="302"/>
      <c r="UPZ25" s="302"/>
      <c r="UQA25" s="302"/>
      <c r="UQB25" s="302"/>
      <c r="UQC25" s="302"/>
      <c r="UQD25" s="302"/>
      <c r="UQE25" s="302"/>
      <c r="UQF25" s="302"/>
      <c r="UQG25" s="302"/>
      <c r="UQH25" s="302"/>
      <c r="UQI25" s="302"/>
      <c r="UQJ25" s="302"/>
      <c r="UQK25" s="302"/>
      <c r="UQL25" s="302"/>
      <c r="UQM25" s="302"/>
      <c r="UQN25" s="302"/>
      <c r="UQO25" s="302"/>
      <c r="UQP25" s="302"/>
      <c r="UQQ25" s="302"/>
      <c r="UQR25" s="302"/>
      <c r="UQS25" s="302"/>
      <c r="UQT25" s="302"/>
      <c r="UQU25" s="302"/>
      <c r="UQV25" s="302"/>
      <c r="UQW25" s="302"/>
      <c r="UQX25" s="302"/>
      <c r="UQY25" s="302"/>
      <c r="UQZ25" s="302"/>
      <c r="URA25" s="302"/>
      <c r="URB25" s="302"/>
      <c r="URC25" s="302"/>
      <c r="URD25" s="302"/>
      <c r="URE25" s="302"/>
      <c r="URF25" s="302"/>
      <c r="URG25" s="302"/>
      <c r="URH25" s="302"/>
      <c r="URI25" s="302"/>
      <c r="URJ25" s="302"/>
      <c r="URK25" s="302"/>
      <c r="URL25" s="302"/>
      <c r="URM25" s="302"/>
      <c r="URN25" s="302"/>
      <c r="URO25" s="302"/>
      <c r="URP25" s="302"/>
      <c r="URQ25" s="302"/>
      <c r="URR25" s="302"/>
      <c r="URS25" s="302"/>
      <c r="URT25" s="302"/>
      <c r="URU25" s="302"/>
      <c r="URV25" s="302"/>
      <c r="URW25" s="302"/>
      <c r="URX25" s="302"/>
      <c r="URY25" s="302"/>
      <c r="URZ25" s="302"/>
      <c r="USA25" s="302"/>
      <c r="USB25" s="302"/>
      <c r="USC25" s="302"/>
      <c r="USD25" s="302"/>
      <c r="USE25" s="302"/>
      <c r="USF25" s="302"/>
      <c r="USG25" s="302"/>
      <c r="USH25" s="302"/>
      <c r="USI25" s="302"/>
      <c r="USJ25" s="302"/>
      <c r="USK25" s="302"/>
      <c r="USL25" s="302"/>
      <c r="USM25" s="302"/>
      <c r="USN25" s="302"/>
      <c r="USO25" s="302"/>
      <c r="USP25" s="302"/>
      <c r="USQ25" s="302"/>
      <c r="USR25" s="302"/>
      <c r="USS25" s="302"/>
      <c r="UST25" s="302"/>
      <c r="USU25" s="302"/>
      <c r="USV25" s="302"/>
      <c r="USW25" s="302"/>
      <c r="USX25" s="302"/>
      <c r="USY25" s="302"/>
      <c r="USZ25" s="302"/>
      <c r="UTA25" s="302"/>
      <c r="UTB25" s="302"/>
      <c r="UTC25" s="302"/>
      <c r="UTD25" s="302"/>
      <c r="UTE25" s="302"/>
      <c r="UTF25" s="302"/>
      <c r="UTG25" s="302"/>
      <c r="UTH25" s="302"/>
      <c r="UTI25" s="302"/>
      <c r="UTJ25" s="302"/>
      <c r="UTK25" s="302"/>
      <c r="UTL25" s="302"/>
      <c r="UTM25" s="302"/>
      <c r="UTN25" s="302"/>
      <c r="UTO25" s="302"/>
      <c r="UTP25" s="302"/>
      <c r="UTQ25" s="302"/>
      <c r="UTR25" s="302"/>
      <c r="UTS25" s="302"/>
      <c r="UTT25" s="302"/>
      <c r="UTU25" s="302"/>
      <c r="UTV25" s="302"/>
      <c r="UTW25" s="302"/>
      <c r="UTX25" s="302"/>
      <c r="UTY25" s="302"/>
      <c r="UTZ25" s="302"/>
      <c r="UUA25" s="302"/>
      <c r="UUB25" s="302"/>
      <c r="UUC25" s="302"/>
      <c r="UUD25" s="302"/>
      <c r="UUE25" s="302"/>
      <c r="UUF25" s="302"/>
      <c r="UUG25" s="302"/>
      <c r="UUH25" s="302"/>
      <c r="UUI25" s="302"/>
      <c r="UUJ25" s="302"/>
      <c r="UUK25" s="302"/>
      <c r="UUL25" s="302"/>
      <c r="UUM25" s="302"/>
      <c r="UUN25" s="302"/>
      <c r="UUO25" s="302"/>
      <c r="UUP25" s="302"/>
      <c r="UUQ25" s="302"/>
      <c r="UUR25" s="302"/>
      <c r="UUS25" s="302"/>
      <c r="UUT25" s="302"/>
      <c r="UUU25" s="302"/>
      <c r="UUV25" s="302"/>
      <c r="UUW25" s="302"/>
      <c r="UUX25" s="302"/>
      <c r="UUY25" s="302"/>
      <c r="UUZ25" s="302"/>
      <c r="UVA25" s="302"/>
      <c r="UVB25" s="302"/>
      <c r="UVC25" s="302"/>
      <c r="UVD25" s="302"/>
      <c r="UVE25" s="302"/>
      <c r="UVF25" s="302"/>
      <c r="UVG25" s="302"/>
      <c r="UVH25" s="302"/>
      <c r="UVI25" s="302"/>
      <c r="UVJ25" s="302"/>
      <c r="UVK25" s="302"/>
      <c r="UVL25" s="302"/>
      <c r="UVM25" s="302"/>
      <c r="UVN25" s="302"/>
      <c r="UVO25" s="302"/>
      <c r="UVP25" s="302"/>
      <c r="UVQ25" s="302"/>
      <c r="UVR25" s="302"/>
      <c r="UVS25" s="302"/>
      <c r="UVT25" s="302"/>
      <c r="UVU25" s="302"/>
      <c r="UVV25" s="302"/>
      <c r="UVW25" s="302"/>
      <c r="UVX25" s="302"/>
      <c r="UVY25" s="302"/>
      <c r="UVZ25" s="302"/>
      <c r="UWA25" s="302"/>
      <c r="UWB25" s="302"/>
      <c r="UWC25" s="302"/>
      <c r="UWD25" s="302"/>
      <c r="UWE25" s="302"/>
      <c r="UWF25" s="302"/>
      <c r="UWG25" s="302"/>
      <c r="UWH25" s="302"/>
      <c r="UWI25" s="302"/>
      <c r="UWJ25" s="302"/>
      <c r="UWK25" s="302"/>
      <c r="UWL25" s="302"/>
      <c r="UWM25" s="302"/>
      <c r="UWN25" s="302"/>
      <c r="UWO25" s="302"/>
      <c r="UWP25" s="302"/>
      <c r="UWQ25" s="302"/>
      <c r="UWR25" s="302"/>
      <c r="UWS25" s="302"/>
      <c r="UWT25" s="302"/>
      <c r="UWU25" s="302"/>
      <c r="UWV25" s="302"/>
      <c r="UWW25" s="302"/>
      <c r="UWX25" s="302"/>
      <c r="UWY25" s="302"/>
      <c r="UWZ25" s="302"/>
      <c r="UXA25" s="302"/>
      <c r="UXB25" s="302"/>
      <c r="UXC25" s="302"/>
      <c r="UXD25" s="302"/>
      <c r="UXE25" s="302"/>
      <c r="UXF25" s="302"/>
      <c r="UXG25" s="302"/>
      <c r="UXH25" s="302"/>
      <c r="UXI25" s="302"/>
      <c r="UXJ25" s="302"/>
      <c r="UXK25" s="302"/>
      <c r="UXL25" s="302"/>
      <c r="UXM25" s="302"/>
      <c r="UXN25" s="302"/>
      <c r="UXO25" s="302"/>
      <c r="UXP25" s="302"/>
      <c r="UXQ25" s="302"/>
      <c r="UXR25" s="302"/>
      <c r="UXS25" s="302"/>
      <c r="UXT25" s="302"/>
      <c r="UXU25" s="302"/>
      <c r="UXV25" s="302"/>
      <c r="UXW25" s="302"/>
      <c r="UXX25" s="302"/>
      <c r="UXY25" s="302"/>
      <c r="UXZ25" s="302"/>
      <c r="UYA25" s="302"/>
      <c r="UYB25" s="302"/>
      <c r="UYC25" s="302"/>
      <c r="UYD25" s="302"/>
      <c r="UYE25" s="302"/>
      <c r="UYF25" s="302"/>
      <c r="UYG25" s="302"/>
      <c r="UYH25" s="302"/>
      <c r="UYI25" s="302"/>
      <c r="UYJ25" s="302"/>
      <c r="UYK25" s="302"/>
      <c r="UYL25" s="302"/>
      <c r="UYM25" s="302"/>
      <c r="UYN25" s="302"/>
      <c r="UYO25" s="302"/>
      <c r="UYP25" s="302"/>
      <c r="UYQ25" s="302"/>
      <c r="UYR25" s="302"/>
      <c r="UYS25" s="302"/>
      <c r="UYT25" s="302"/>
      <c r="UYU25" s="302"/>
      <c r="UYV25" s="302"/>
      <c r="UYW25" s="302"/>
      <c r="UYX25" s="302"/>
      <c r="UYY25" s="302"/>
      <c r="UYZ25" s="302"/>
      <c r="UZA25" s="302"/>
      <c r="UZB25" s="302"/>
      <c r="UZC25" s="302"/>
      <c r="UZD25" s="302"/>
      <c r="UZE25" s="302"/>
      <c r="UZF25" s="302"/>
      <c r="UZG25" s="302"/>
      <c r="UZH25" s="302"/>
      <c r="UZI25" s="302"/>
      <c r="UZJ25" s="302"/>
      <c r="UZK25" s="302"/>
      <c r="UZL25" s="302"/>
      <c r="UZM25" s="302"/>
      <c r="UZN25" s="302"/>
      <c r="UZO25" s="302"/>
      <c r="UZP25" s="302"/>
      <c r="UZQ25" s="302"/>
      <c r="UZR25" s="302"/>
      <c r="UZS25" s="302"/>
      <c r="UZT25" s="302"/>
      <c r="UZU25" s="302"/>
      <c r="UZV25" s="302"/>
      <c r="UZW25" s="302"/>
      <c r="UZX25" s="302"/>
      <c r="UZY25" s="302"/>
      <c r="UZZ25" s="302"/>
      <c r="VAA25" s="302"/>
      <c r="VAB25" s="302"/>
      <c r="VAC25" s="302"/>
      <c r="VAD25" s="302"/>
      <c r="VAE25" s="302"/>
      <c r="VAF25" s="302"/>
      <c r="VAG25" s="302"/>
      <c r="VAH25" s="302"/>
      <c r="VAI25" s="302"/>
      <c r="VAJ25" s="302"/>
      <c r="VAK25" s="302"/>
      <c r="VAL25" s="302"/>
      <c r="VAM25" s="302"/>
      <c r="VAN25" s="302"/>
      <c r="VAO25" s="302"/>
      <c r="VAP25" s="302"/>
      <c r="VAQ25" s="302"/>
      <c r="VAR25" s="302"/>
      <c r="VAS25" s="302"/>
      <c r="VAT25" s="302"/>
      <c r="VAU25" s="302"/>
      <c r="VAV25" s="302"/>
      <c r="VAW25" s="302"/>
      <c r="VAX25" s="302"/>
      <c r="VAY25" s="302"/>
      <c r="VAZ25" s="302"/>
      <c r="VBA25" s="302"/>
      <c r="VBB25" s="302"/>
      <c r="VBC25" s="302"/>
      <c r="VBD25" s="302"/>
      <c r="VBE25" s="302"/>
      <c r="VBF25" s="302"/>
      <c r="VBG25" s="302"/>
      <c r="VBH25" s="302"/>
      <c r="VBI25" s="302"/>
      <c r="VBJ25" s="302"/>
      <c r="VBK25" s="302"/>
      <c r="VBL25" s="302"/>
      <c r="VBM25" s="302"/>
      <c r="VBN25" s="302"/>
      <c r="VBO25" s="302"/>
      <c r="VBP25" s="302"/>
      <c r="VBQ25" s="302"/>
      <c r="VBR25" s="302"/>
      <c r="VBS25" s="302"/>
      <c r="VBT25" s="302"/>
      <c r="VBU25" s="302"/>
      <c r="VBV25" s="302"/>
      <c r="VBW25" s="302"/>
      <c r="VBX25" s="302"/>
      <c r="VBY25" s="302"/>
      <c r="VBZ25" s="302"/>
      <c r="VCA25" s="302"/>
      <c r="VCB25" s="302"/>
      <c r="VCC25" s="302"/>
      <c r="VCD25" s="302"/>
      <c r="VCE25" s="302"/>
      <c r="VCF25" s="302"/>
      <c r="VCG25" s="302"/>
      <c r="VCH25" s="302"/>
      <c r="VCI25" s="302"/>
      <c r="VCJ25" s="302"/>
      <c r="VCK25" s="302"/>
      <c r="VCL25" s="302"/>
      <c r="VCM25" s="302"/>
      <c r="VCN25" s="302"/>
      <c r="VCO25" s="302"/>
      <c r="VCP25" s="302"/>
      <c r="VCQ25" s="302"/>
      <c r="VCR25" s="302"/>
      <c r="VCS25" s="302"/>
      <c r="VCT25" s="302"/>
      <c r="VCU25" s="302"/>
      <c r="VCV25" s="302"/>
      <c r="VCW25" s="302"/>
      <c r="VCX25" s="302"/>
      <c r="VCY25" s="302"/>
      <c r="VCZ25" s="302"/>
      <c r="VDA25" s="302"/>
      <c r="VDB25" s="302"/>
      <c r="VDC25" s="302"/>
      <c r="VDD25" s="302"/>
      <c r="VDE25" s="302"/>
      <c r="VDF25" s="302"/>
      <c r="VDG25" s="302"/>
      <c r="VDH25" s="302"/>
      <c r="VDI25" s="302"/>
      <c r="VDJ25" s="302"/>
      <c r="VDK25" s="302"/>
      <c r="VDL25" s="302"/>
      <c r="VDM25" s="302"/>
      <c r="VDN25" s="302"/>
      <c r="VDO25" s="302"/>
      <c r="VDP25" s="302"/>
      <c r="VDQ25" s="302"/>
      <c r="VDR25" s="302"/>
      <c r="VDS25" s="302"/>
      <c r="VDT25" s="302"/>
      <c r="VDU25" s="302"/>
      <c r="VDV25" s="302"/>
      <c r="VDW25" s="302"/>
      <c r="VDX25" s="302"/>
      <c r="VDY25" s="302"/>
      <c r="VDZ25" s="302"/>
      <c r="VEA25" s="302"/>
      <c r="VEB25" s="302"/>
      <c r="VEC25" s="302"/>
      <c r="VED25" s="302"/>
      <c r="VEE25" s="302"/>
      <c r="VEF25" s="302"/>
      <c r="VEG25" s="302"/>
      <c r="VEH25" s="302"/>
      <c r="VEI25" s="302"/>
      <c r="VEJ25" s="302"/>
      <c r="VEK25" s="302"/>
      <c r="VEL25" s="302"/>
      <c r="VEM25" s="302"/>
      <c r="VEN25" s="302"/>
      <c r="VEO25" s="302"/>
      <c r="VEP25" s="302"/>
      <c r="VEQ25" s="302"/>
      <c r="VER25" s="302"/>
      <c r="VES25" s="302"/>
      <c r="VET25" s="302"/>
      <c r="VEU25" s="302"/>
      <c r="VEV25" s="302"/>
      <c r="VEW25" s="302"/>
      <c r="VEX25" s="302"/>
      <c r="VEY25" s="302"/>
      <c r="VEZ25" s="302"/>
      <c r="VFA25" s="302"/>
      <c r="VFB25" s="302"/>
      <c r="VFC25" s="302"/>
      <c r="VFD25" s="302"/>
      <c r="VFE25" s="302"/>
      <c r="VFF25" s="302"/>
      <c r="VFG25" s="302"/>
      <c r="VFH25" s="302"/>
      <c r="VFI25" s="302"/>
      <c r="VFJ25" s="302"/>
      <c r="VFK25" s="302"/>
      <c r="VFL25" s="302"/>
      <c r="VFM25" s="302"/>
      <c r="VFN25" s="302"/>
      <c r="VFO25" s="302"/>
      <c r="VFP25" s="302"/>
      <c r="VFQ25" s="302"/>
      <c r="VFR25" s="302"/>
      <c r="VFS25" s="302"/>
      <c r="VFT25" s="302"/>
      <c r="VFU25" s="302"/>
      <c r="VFV25" s="302"/>
      <c r="VFW25" s="302"/>
      <c r="VFX25" s="302"/>
      <c r="VFY25" s="302"/>
      <c r="VFZ25" s="302"/>
      <c r="VGA25" s="302"/>
      <c r="VGB25" s="302"/>
      <c r="VGC25" s="302"/>
      <c r="VGD25" s="302"/>
      <c r="VGE25" s="302"/>
      <c r="VGF25" s="302"/>
      <c r="VGG25" s="302"/>
      <c r="VGH25" s="302"/>
      <c r="VGI25" s="302"/>
      <c r="VGJ25" s="302"/>
      <c r="VGK25" s="302"/>
      <c r="VGL25" s="302"/>
      <c r="VGM25" s="302"/>
      <c r="VGN25" s="302"/>
      <c r="VGO25" s="302"/>
      <c r="VGP25" s="302"/>
      <c r="VGQ25" s="302"/>
      <c r="VGR25" s="302"/>
      <c r="VGS25" s="302"/>
      <c r="VGT25" s="302"/>
      <c r="VGU25" s="302"/>
      <c r="VGV25" s="302"/>
      <c r="VGW25" s="302"/>
      <c r="VGX25" s="302"/>
      <c r="VGY25" s="302"/>
      <c r="VGZ25" s="302"/>
      <c r="VHA25" s="302"/>
      <c r="VHB25" s="302"/>
      <c r="VHC25" s="302"/>
      <c r="VHD25" s="302"/>
      <c r="VHE25" s="302"/>
      <c r="VHF25" s="302"/>
      <c r="VHG25" s="302"/>
      <c r="VHH25" s="302"/>
      <c r="VHI25" s="302"/>
      <c r="VHJ25" s="302"/>
      <c r="VHK25" s="302"/>
      <c r="VHL25" s="302"/>
      <c r="VHM25" s="302"/>
      <c r="VHN25" s="302"/>
      <c r="VHO25" s="302"/>
      <c r="VHP25" s="302"/>
      <c r="VHQ25" s="302"/>
      <c r="VHR25" s="302"/>
      <c r="VHS25" s="302"/>
      <c r="VHT25" s="302"/>
      <c r="VHU25" s="302"/>
      <c r="VHV25" s="302"/>
      <c r="VHW25" s="302"/>
      <c r="VHX25" s="302"/>
      <c r="VHY25" s="302"/>
      <c r="VHZ25" s="302"/>
      <c r="VIA25" s="302"/>
      <c r="VIB25" s="302"/>
      <c r="VIC25" s="302"/>
      <c r="VID25" s="302"/>
      <c r="VIE25" s="302"/>
      <c r="VIF25" s="302"/>
      <c r="VIG25" s="302"/>
      <c r="VIH25" s="302"/>
      <c r="VII25" s="302"/>
      <c r="VIJ25" s="302"/>
      <c r="VIK25" s="302"/>
      <c r="VIL25" s="302"/>
      <c r="VIM25" s="302"/>
      <c r="VIN25" s="302"/>
      <c r="VIO25" s="302"/>
      <c r="VIP25" s="302"/>
      <c r="VIQ25" s="302"/>
      <c r="VIR25" s="302"/>
      <c r="VIS25" s="302"/>
      <c r="VIT25" s="302"/>
      <c r="VIU25" s="302"/>
      <c r="VIV25" s="302"/>
      <c r="VIW25" s="302"/>
      <c r="VIX25" s="302"/>
      <c r="VIY25" s="302"/>
      <c r="VIZ25" s="302"/>
      <c r="VJA25" s="302"/>
      <c r="VJB25" s="302"/>
      <c r="VJC25" s="302"/>
      <c r="VJD25" s="302"/>
      <c r="VJE25" s="302"/>
      <c r="VJF25" s="302"/>
      <c r="VJG25" s="302"/>
      <c r="VJH25" s="302"/>
      <c r="VJI25" s="302"/>
      <c r="VJJ25" s="302"/>
      <c r="VJK25" s="302"/>
      <c r="VJL25" s="302"/>
      <c r="VJM25" s="302"/>
      <c r="VJN25" s="302"/>
      <c r="VJO25" s="302"/>
      <c r="VJP25" s="302"/>
      <c r="VJQ25" s="302"/>
      <c r="VJR25" s="302"/>
      <c r="VJS25" s="302"/>
      <c r="VJT25" s="302"/>
      <c r="VJU25" s="302"/>
      <c r="VJV25" s="302"/>
      <c r="VJW25" s="302"/>
      <c r="VJX25" s="302"/>
      <c r="VJY25" s="302"/>
      <c r="VJZ25" s="302"/>
      <c r="VKA25" s="302"/>
      <c r="VKB25" s="302"/>
      <c r="VKC25" s="302"/>
      <c r="VKD25" s="302"/>
      <c r="VKE25" s="302"/>
      <c r="VKF25" s="302"/>
      <c r="VKG25" s="302"/>
      <c r="VKH25" s="302"/>
      <c r="VKI25" s="302"/>
      <c r="VKJ25" s="302"/>
      <c r="VKK25" s="302"/>
      <c r="VKL25" s="302"/>
      <c r="VKM25" s="302"/>
      <c r="VKN25" s="302"/>
      <c r="VKO25" s="302"/>
      <c r="VKP25" s="302"/>
      <c r="VKQ25" s="302"/>
      <c r="VKR25" s="302"/>
      <c r="VKS25" s="302"/>
      <c r="VKT25" s="302"/>
      <c r="VKU25" s="302"/>
      <c r="VKV25" s="302"/>
      <c r="VKW25" s="302"/>
      <c r="VKX25" s="302"/>
      <c r="VKY25" s="302"/>
      <c r="VKZ25" s="302"/>
      <c r="VLA25" s="302"/>
      <c r="VLB25" s="302"/>
      <c r="VLC25" s="302"/>
      <c r="VLD25" s="302"/>
      <c r="VLE25" s="302"/>
      <c r="VLF25" s="302"/>
      <c r="VLG25" s="302"/>
      <c r="VLH25" s="302"/>
      <c r="VLI25" s="302"/>
      <c r="VLJ25" s="302"/>
      <c r="VLK25" s="302"/>
      <c r="VLL25" s="302"/>
      <c r="VLM25" s="302"/>
      <c r="VLN25" s="302"/>
      <c r="VLO25" s="302"/>
      <c r="VLP25" s="302"/>
      <c r="VLQ25" s="302"/>
      <c r="VLR25" s="302"/>
      <c r="VLS25" s="302"/>
      <c r="VLT25" s="302"/>
      <c r="VLU25" s="302"/>
      <c r="VLV25" s="302"/>
      <c r="VLW25" s="302"/>
      <c r="VLX25" s="302"/>
      <c r="VLY25" s="302"/>
      <c r="VLZ25" s="302"/>
      <c r="VMA25" s="302"/>
      <c r="VMB25" s="302"/>
      <c r="VMC25" s="302"/>
      <c r="VMD25" s="302"/>
      <c r="VME25" s="302"/>
      <c r="VMF25" s="302"/>
      <c r="VMG25" s="302"/>
      <c r="VMH25" s="302"/>
      <c r="VMI25" s="302"/>
      <c r="VMJ25" s="302"/>
      <c r="VMK25" s="302"/>
      <c r="VML25" s="302"/>
      <c r="VMM25" s="302"/>
      <c r="VMN25" s="302"/>
      <c r="VMO25" s="302"/>
      <c r="VMP25" s="302"/>
      <c r="VMQ25" s="302"/>
      <c r="VMR25" s="302"/>
      <c r="VMS25" s="302"/>
      <c r="VMT25" s="302"/>
      <c r="VMU25" s="302"/>
      <c r="VMV25" s="302"/>
      <c r="VMW25" s="302"/>
      <c r="VMX25" s="302"/>
      <c r="VMY25" s="302"/>
      <c r="VMZ25" s="302"/>
      <c r="VNA25" s="302"/>
      <c r="VNB25" s="302"/>
      <c r="VNC25" s="302"/>
      <c r="VND25" s="302"/>
      <c r="VNE25" s="302"/>
      <c r="VNF25" s="302"/>
      <c r="VNG25" s="302"/>
      <c r="VNH25" s="302"/>
      <c r="VNI25" s="302"/>
      <c r="VNJ25" s="302"/>
      <c r="VNK25" s="302"/>
      <c r="VNL25" s="302"/>
      <c r="VNM25" s="302"/>
      <c r="VNN25" s="302"/>
      <c r="VNO25" s="302"/>
      <c r="VNP25" s="302"/>
      <c r="VNQ25" s="302"/>
      <c r="VNR25" s="302"/>
      <c r="VNS25" s="302"/>
      <c r="VNT25" s="302"/>
      <c r="VNU25" s="302"/>
      <c r="VNV25" s="302"/>
      <c r="VNW25" s="302"/>
      <c r="VNX25" s="302"/>
      <c r="VNY25" s="302"/>
      <c r="VNZ25" s="302"/>
      <c r="VOA25" s="302"/>
      <c r="VOB25" s="302"/>
      <c r="VOC25" s="302"/>
      <c r="VOD25" s="302"/>
      <c r="VOE25" s="302"/>
      <c r="VOF25" s="302"/>
      <c r="VOG25" s="302"/>
      <c r="VOH25" s="302"/>
      <c r="VOI25" s="302"/>
      <c r="VOJ25" s="302"/>
      <c r="VOK25" s="302"/>
      <c r="VOL25" s="302"/>
      <c r="VOM25" s="302"/>
      <c r="VON25" s="302"/>
      <c r="VOO25" s="302"/>
      <c r="VOP25" s="302"/>
      <c r="VOQ25" s="302"/>
      <c r="VOR25" s="302"/>
      <c r="VOS25" s="302"/>
      <c r="VOT25" s="302"/>
      <c r="VOU25" s="302"/>
      <c r="VOV25" s="302"/>
      <c r="VOW25" s="302"/>
      <c r="VOX25" s="302"/>
      <c r="VOY25" s="302"/>
      <c r="VOZ25" s="302"/>
      <c r="VPA25" s="302"/>
      <c r="VPB25" s="302"/>
      <c r="VPC25" s="302"/>
      <c r="VPD25" s="302"/>
      <c r="VPE25" s="302"/>
      <c r="VPF25" s="302"/>
      <c r="VPG25" s="302"/>
      <c r="VPH25" s="302"/>
      <c r="VPI25" s="302"/>
      <c r="VPJ25" s="302"/>
      <c r="VPK25" s="302"/>
      <c r="VPL25" s="302"/>
      <c r="VPM25" s="302"/>
      <c r="VPN25" s="302"/>
      <c r="VPO25" s="302"/>
      <c r="VPP25" s="302"/>
      <c r="VPQ25" s="302"/>
      <c r="VPR25" s="302"/>
      <c r="VPS25" s="302"/>
      <c r="VPT25" s="302"/>
      <c r="VPU25" s="302"/>
      <c r="VPV25" s="302"/>
      <c r="VPW25" s="302"/>
      <c r="VPX25" s="302"/>
      <c r="VPY25" s="302"/>
      <c r="VPZ25" s="302"/>
      <c r="VQA25" s="302"/>
      <c r="VQB25" s="302"/>
      <c r="VQC25" s="302"/>
      <c r="VQD25" s="302"/>
      <c r="VQE25" s="302"/>
      <c r="VQF25" s="302"/>
      <c r="VQG25" s="302"/>
      <c r="VQH25" s="302"/>
      <c r="VQI25" s="302"/>
      <c r="VQJ25" s="302"/>
      <c r="VQK25" s="302"/>
      <c r="VQL25" s="302"/>
      <c r="VQM25" s="302"/>
      <c r="VQN25" s="302"/>
      <c r="VQO25" s="302"/>
      <c r="VQP25" s="302"/>
      <c r="VQQ25" s="302"/>
      <c r="VQR25" s="302"/>
      <c r="VQS25" s="302"/>
      <c r="VQT25" s="302"/>
      <c r="VQU25" s="302"/>
      <c r="VQV25" s="302"/>
      <c r="VQW25" s="302"/>
      <c r="VQX25" s="302"/>
      <c r="VQY25" s="302"/>
      <c r="VQZ25" s="302"/>
      <c r="VRA25" s="302"/>
      <c r="VRB25" s="302"/>
      <c r="VRC25" s="302"/>
      <c r="VRD25" s="302"/>
      <c r="VRE25" s="302"/>
      <c r="VRF25" s="302"/>
      <c r="VRG25" s="302"/>
      <c r="VRH25" s="302"/>
      <c r="VRI25" s="302"/>
      <c r="VRJ25" s="302"/>
      <c r="VRK25" s="302"/>
      <c r="VRL25" s="302"/>
      <c r="VRM25" s="302"/>
      <c r="VRN25" s="302"/>
      <c r="VRO25" s="302"/>
      <c r="VRP25" s="302"/>
      <c r="VRQ25" s="302"/>
      <c r="VRR25" s="302"/>
      <c r="VRS25" s="302"/>
      <c r="VRT25" s="302"/>
      <c r="VRU25" s="302"/>
      <c r="VRV25" s="302"/>
      <c r="VRW25" s="302"/>
      <c r="VRX25" s="302"/>
      <c r="VRY25" s="302"/>
      <c r="VRZ25" s="302"/>
      <c r="VSA25" s="302"/>
      <c r="VSB25" s="302"/>
      <c r="VSC25" s="302"/>
      <c r="VSD25" s="302"/>
      <c r="VSE25" s="302"/>
      <c r="VSF25" s="302"/>
      <c r="VSG25" s="302"/>
      <c r="VSH25" s="302"/>
      <c r="VSI25" s="302"/>
      <c r="VSJ25" s="302"/>
      <c r="VSK25" s="302"/>
      <c r="VSL25" s="302"/>
      <c r="VSM25" s="302"/>
      <c r="VSN25" s="302"/>
      <c r="VSO25" s="302"/>
      <c r="VSP25" s="302"/>
      <c r="VSQ25" s="302"/>
      <c r="VSR25" s="302"/>
      <c r="VSS25" s="302"/>
      <c r="VST25" s="302"/>
      <c r="VSU25" s="302"/>
      <c r="VSV25" s="302"/>
      <c r="VSW25" s="302"/>
      <c r="VSX25" s="302"/>
      <c r="VSY25" s="302"/>
      <c r="VSZ25" s="302"/>
      <c r="VTA25" s="302"/>
      <c r="VTB25" s="302"/>
      <c r="VTC25" s="302"/>
      <c r="VTD25" s="302"/>
      <c r="VTE25" s="302"/>
      <c r="VTF25" s="302"/>
      <c r="VTG25" s="302"/>
      <c r="VTH25" s="302"/>
      <c r="VTI25" s="302"/>
      <c r="VTJ25" s="302"/>
      <c r="VTK25" s="302"/>
      <c r="VTL25" s="302"/>
      <c r="VTM25" s="302"/>
      <c r="VTN25" s="302"/>
      <c r="VTO25" s="302"/>
      <c r="VTP25" s="302"/>
      <c r="VTQ25" s="302"/>
      <c r="VTR25" s="302"/>
      <c r="VTS25" s="302"/>
      <c r="VTT25" s="302"/>
      <c r="VTU25" s="302"/>
      <c r="VTV25" s="302"/>
      <c r="VTW25" s="302"/>
      <c r="VTX25" s="302"/>
      <c r="VTY25" s="302"/>
      <c r="VTZ25" s="302"/>
      <c r="VUA25" s="302"/>
      <c r="VUB25" s="302"/>
      <c r="VUC25" s="302"/>
      <c r="VUD25" s="302"/>
      <c r="VUE25" s="302"/>
      <c r="VUF25" s="302"/>
      <c r="VUG25" s="302"/>
      <c r="VUH25" s="302"/>
      <c r="VUI25" s="302"/>
      <c r="VUJ25" s="302"/>
      <c r="VUK25" s="302"/>
      <c r="VUL25" s="302"/>
      <c r="VUM25" s="302"/>
      <c r="VUN25" s="302"/>
      <c r="VUO25" s="302"/>
      <c r="VUP25" s="302"/>
      <c r="VUQ25" s="302"/>
      <c r="VUR25" s="302"/>
      <c r="VUS25" s="302"/>
      <c r="VUT25" s="302"/>
      <c r="VUU25" s="302"/>
      <c r="VUV25" s="302"/>
      <c r="VUW25" s="302"/>
      <c r="VUX25" s="302"/>
      <c r="VUY25" s="302"/>
      <c r="VUZ25" s="302"/>
      <c r="VVA25" s="302"/>
      <c r="VVB25" s="302"/>
      <c r="VVC25" s="302"/>
      <c r="VVD25" s="302"/>
      <c r="VVE25" s="302"/>
      <c r="VVF25" s="302"/>
      <c r="VVG25" s="302"/>
      <c r="VVH25" s="302"/>
      <c r="VVI25" s="302"/>
      <c r="VVJ25" s="302"/>
      <c r="VVK25" s="302"/>
      <c r="VVL25" s="302"/>
      <c r="VVM25" s="302"/>
      <c r="VVN25" s="302"/>
      <c r="VVO25" s="302"/>
      <c r="VVP25" s="302"/>
      <c r="VVQ25" s="302"/>
      <c r="VVR25" s="302"/>
      <c r="VVS25" s="302"/>
      <c r="VVT25" s="302"/>
      <c r="VVU25" s="302"/>
      <c r="VVV25" s="302"/>
      <c r="VVW25" s="302"/>
      <c r="VVX25" s="302"/>
      <c r="VVY25" s="302"/>
      <c r="VVZ25" s="302"/>
      <c r="VWA25" s="302"/>
      <c r="VWB25" s="302"/>
      <c r="VWC25" s="302"/>
      <c r="VWD25" s="302"/>
      <c r="VWE25" s="302"/>
      <c r="VWF25" s="302"/>
      <c r="VWG25" s="302"/>
      <c r="VWH25" s="302"/>
      <c r="VWI25" s="302"/>
      <c r="VWJ25" s="302"/>
      <c r="VWK25" s="302"/>
      <c r="VWL25" s="302"/>
      <c r="VWM25" s="302"/>
      <c r="VWN25" s="302"/>
      <c r="VWO25" s="302"/>
      <c r="VWP25" s="302"/>
      <c r="VWQ25" s="302"/>
      <c r="VWR25" s="302"/>
      <c r="VWS25" s="302"/>
      <c r="VWT25" s="302"/>
      <c r="VWU25" s="302"/>
      <c r="VWV25" s="302"/>
      <c r="VWW25" s="302"/>
      <c r="VWX25" s="302"/>
      <c r="VWY25" s="302"/>
      <c r="VWZ25" s="302"/>
      <c r="VXA25" s="302"/>
      <c r="VXB25" s="302"/>
      <c r="VXC25" s="302"/>
      <c r="VXD25" s="302"/>
      <c r="VXE25" s="302"/>
      <c r="VXF25" s="302"/>
      <c r="VXG25" s="302"/>
      <c r="VXH25" s="302"/>
      <c r="VXI25" s="302"/>
      <c r="VXJ25" s="302"/>
      <c r="VXK25" s="302"/>
      <c r="VXL25" s="302"/>
      <c r="VXM25" s="302"/>
      <c r="VXN25" s="302"/>
      <c r="VXO25" s="302"/>
      <c r="VXP25" s="302"/>
      <c r="VXQ25" s="302"/>
      <c r="VXR25" s="302"/>
      <c r="VXS25" s="302"/>
      <c r="VXT25" s="302"/>
      <c r="VXU25" s="302"/>
      <c r="VXV25" s="302"/>
      <c r="VXW25" s="302"/>
      <c r="VXX25" s="302"/>
      <c r="VXY25" s="302"/>
      <c r="VXZ25" s="302"/>
      <c r="VYA25" s="302"/>
      <c r="VYB25" s="302"/>
      <c r="VYC25" s="302"/>
      <c r="VYD25" s="302"/>
      <c r="VYE25" s="302"/>
      <c r="VYF25" s="302"/>
      <c r="VYG25" s="302"/>
      <c r="VYH25" s="302"/>
      <c r="VYI25" s="302"/>
      <c r="VYJ25" s="302"/>
      <c r="VYK25" s="302"/>
      <c r="VYL25" s="302"/>
      <c r="VYM25" s="302"/>
      <c r="VYN25" s="302"/>
      <c r="VYO25" s="302"/>
      <c r="VYP25" s="302"/>
      <c r="VYQ25" s="302"/>
      <c r="VYR25" s="302"/>
      <c r="VYS25" s="302"/>
      <c r="VYT25" s="302"/>
      <c r="VYU25" s="302"/>
      <c r="VYV25" s="302"/>
      <c r="VYW25" s="302"/>
      <c r="VYX25" s="302"/>
      <c r="VYY25" s="302"/>
      <c r="VYZ25" s="302"/>
      <c r="VZA25" s="302"/>
      <c r="VZB25" s="302"/>
      <c r="VZC25" s="302"/>
      <c r="VZD25" s="302"/>
      <c r="VZE25" s="302"/>
      <c r="VZF25" s="302"/>
      <c r="VZG25" s="302"/>
      <c r="VZH25" s="302"/>
      <c r="VZI25" s="302"/>
      <c r="VZJ25" s="302"/>
      <c r="VZK25" s="302"/>
      <c r="VZL25" s="302"/>
      <c r="VZM25" s="302"/>
      <c r="VZN25" s="302"/>
      <c r="VZO25" s="302"/>
      <c r="VZP25" s="302"/>
      <c r="VZQ25" s="302"/>
      <c r="VZR25" s="302"/>
      <c r="VZS25" s="302"/>
      <c r="VZT25" s="302"/>
      <c r="VZU25" s="302"/>
      <c r="VZV25" s="302"/>
      <c r="VZW25" s="302"/>
      <c r="VZX25" s="302"/>
      <c r="VZY25" s="302"/>
      <c r="VZZ25" s="302"/>
      <c r="WAA25" s="302"/>
      <c r="WAB25" s="302"/>
      <c r="WAC25" s="302"/>
      <c r="WAD25" s="302"/>
      <c r="WAE25" s="302"/>
      <c r="WAF25" s="302"/>
      <c r="WAG25" s="302"/>
      <c r="WAH25" s="302"/>
      <c r="WAI25" s="302"/>
      <c r="WAJ25" s="302"/>
      <c r="WAK25" s="302"/>
      <c r="WAL25" s="302"/>
      <c r="WAM25" s="302"/>
      <c r="WAN25" s="302"/>
      <c r="WAO25" s="302"/>
      <c r="WAP25" s="302"/>
      <c r="WAQ25" s="302"/>
      <c r="WAR25" s="302"/>
      <c r="WAS25" s="302"/>
      <c r="WAT25" s="302"/>
      <c r="WAU25" s="302"/>
      <c r="WAV25" s="302"/>
      <c r="WAW25" s="302"/>
      <c r="WAX25" s="302"/>
      <c r="WAY25" s="302"/>
      <c r="WAZ25" s="302"/>
      <c r="WBA25" s="302"/>
      <c r="WBB25" s="302"/>
      <c r="WBC25" s="302"/>
      <c r="WBD25" s="302"/>
      <c r="WBE25" s="302"/>
      <c r="WBF25" s="302"/>
      <c r="WBG25" s="302"/>
      <c r="WBH25" s="302"/>
      <c r="WBI25" s="302"/>
      <c r="WBJ25" s="302"/>
      <c r="WBK25" s="302"/>
      <c r="WBL25" s="302"/>
      <c r="WBM25" s="302"/>
      <c r="WBN25" s="302"/>
      <c r="WBO25" s="302"/>
      <c r="WBP25" s="302"/>
      <c r="WBQ25" s="302"/>
      <c r="WBR25" s="302"/>
      <c r="WBS25" s="302"/>
      <c r="WBT25" s="302"/>
      <c r="WBU25" s="302"/>
      <c r="WBV25" s="302"/>
      <c r="WBW25" s="302"/>
      <c r="WBX25" s="302"/>
      <c r="WBY25" s="302"/>
      <c r="WBZ25" s="302"/>
      <c r="WCA25" s="302"/>
      <c r="WCB25" s="302"/>
      <c r="WCC25" s="302"/>
      <c r="WCD25" s="302"/>
      <c r="WCE25" s="302"/>
      <c r="WCF25" s="302"/>
      <c r="WCG25" s="302"/>
      <c r="WCH25" s="302"/>
      <c r="WCI25" s="302"/>
      <c r="WCJ25" s="302"/>
      <c r="WCK25" s="302"/>
      <c r="WCL25" s="302"/>
      <c r="WCM25" s="302"/>
      <c r="WCN25" s="302"/>
      <c r="WCO25" s="302"/>
      <c r="WCP25" s="302"/>
      <c r="WCQ25" s="302"/>
      <c r="WCR25" s="302"/>
      <c r="WCS25" s="302"/>
      <c r="WCT25" s="302"/>
      <c r="WCU25" s="302"/>
      <c r="WCV25" s="302"/>
      <c r="WCW25" s="302"/>
      <c r="WCX25" s="302"/>
      <c r="WCY25" s="302"/>
      <c r="WCZ25" s="302"/>
      <c r="WDA25" s="302"/>
      <c r="WDB25" s="302"/>
      <c r="WDC25" s="302"/>
      <c r="WDD25" s="302"/>
      <c r="WDE25" s="302"/>
      <c r="WDF25" s="302"/>
      <c r="WDG25" s="302"/>
      <c r="WDH25" s="302"/>
      <c r="WDI25" s="302"/>
      <c r="WDJ25" s="302"/>
      <c r="WDK25" s="302"/>
      <c r="WDL25" s="302"/>
      <c r="WDM25" s="302"/>
      <c r="WDN25" s="302"/>
      <c r="WDO25" s="302"/>
      <c r="WDP25" s="302"/>
      <c r="WDQ25" s="302"/>
      <c r="WDR25" s="302"/>
      <c r="WDS25" s="302"/>
      <c r="WDT25" s="302"/>
      <c r="WDU25" s="302"/>
      <c r="WDV25" s="302"/>
      <c r="WDW25" s="302"/>
      <c r="WDX25" s="302"/>
      <c r="WDY25" s="302"/>
      <c r="WDZ25" s="302"/>
      <c r="WEA25" s="302"/>
      <c r="WEB25" s="302"/>
      <c r="WEC25" s="302"/>
      <c r="WED25" s="302"/>
      <c r="WEE25" s="302"/>
      <c r="WEF25" s="302"/>
      <c r="WEG25" s="302"/>
      <c r="WEH25" s="302"/>
      <c r="WEI25" s="302"/>
      <c r="WEJ25" s="302"/>
      <c r="WEK25" s="302"/>
      <c r="WEL25" s="302"/>
      <c r="WEM25" s="302"/>
      <c r="WEN25" s="302"/>
      <c r="WEO25" s="302"/>
      <c r="WEP25" s="302"/>
      <c r="WEQ25" s="302"/>
      <c r="WER25" s="302"/>
      <c r="WES25" s="302"/>
      <c r="WET25" s="302"/>
      <c r="WEU25" s="302"/>
      <c r="WEV25" s="302"/>
      <c r="WEW25" s="302"/>
      <c r="WEX25" s="302"/>
      <c r="WEY25" s="302"/>
      <c r="WEZ25" s="302"/>
      <c r="WFA25" s="302"/>
      <c r="WFB25" s="302"/>
      <c r="WFC25" s="302"/>
      <c r="WFD25" s="302"/>
      <c r="WFE25" s="302"/>
      <c r="WFF25" s="302"/>
      <c r="WFG25" s="302"/>
      <c r="WFH25" s="302"/>
      <c r="WFI25" s="302"/>
      <c r="WFJ25" s="302"/>
      <c r="WFK25" s="302"/>
      <c r="WFL25" s="302"/>
      <c r="WFM25" s="302"/>
      <c r="WFN25" s="302"/>
      <c r="WFO25" s="302"/>
      <c r="WFP25" s="302"/>
      <c r="WFQ25" s="302"/>
      <c r="WFR25" s="302"/>
      <c r="WFS25" s="302"/>
      <c r="WFT25" s="302"/>
      <c r="WFU25" s="302"/>
      <c r="WFV25" s="302"/>
      <c r="WFW25" s="302"/>
      <c r="WFX25" s="302"/>
      <c r="WFY25" s="302"/>
      <c r="WFZ25" s="302"/>
      <c r="WGA25" s="302"/>
      <c r="WGB25" s="302"/>
      <c r="WGC25" s="302"/>
      <c r="WGD25" s="302"/>
      <c r="WGE25" s="302"/>
      <c r="WGF25" s="302"/>
      <c r="WGG25" s="302"/>
      <c r="WGH25" s="302"/>
      <c r="WGI25" s="302"/>
      <c r="WGJ25" s="302"/>
      <c r="WGK25" s="302"/>
      <c r="WGL25" s="302"/>
      <c r="WGM25" s="302"/>
      <c r="WGN25" s="302"/>
      <c r="WGO25" s="302"/>
      <c r="WGP25" s="302"/>
      <c r="WGQ25" s="302"/>
      <c r="WGR25" s="302"/>
      <c r="WGS25" s="302"/>
      <c r="WGT25" s="302"/>
      <c r="WGU25" s="302"/>
      <c r="WGV25" s="302"/>
      <c r="WGW25" s="302"/>
      <c r="WGX25" s="302"/>
      <c r="WGY25" s="302"/>
      <c r="WGZ25" s="302"/>
      <c r="WHA25" s="302"/>
      <c r="WHB25" s="302"/>
      <c r="WHC25" s="302"/>
      <c r="WHD25" s="302"/>
      <c r="WHE25" s="302"/>
      <c r="WHF25" s="302"/>
      <c r="WHG25" s="302"/>
      <c r="WHH25" s="302"/>
      <c r="WHI25" s="302"/>
      <c r="WHJ25" s="302"/>
      <c r="WHK25" s="302"/>
      <c r="WHL25" s="302"/>
      <c r="WHM25" s="302"/>
      <c r="WHN25" s="302"/>
      <c r="WHO25" s="302"/>
      <c r="WHP25" s="302"/>
      <c r="WHQ25" s="302"/>
      <c r="WHR25" s="302"/>
      <c r="WHS25" s="302"/>
      <c r="WHT25" s="302"/>
      <c r="WHU25" s="302"/>
      <c r="WHV25" s="302"/>
      <c r="WHW25" s="302"/>
      <c r="WHX25" s="302"/>
      <c r="WHY25" s="302"/>
      <c r="WHZ25" s="302"/>
      <c r="WIA25" s="302"/>
      <c r="WIB25" s="302"/>
      <c r="WIC25" s="302"/>
      <c r="WID25" s="302"/>
      <c r="WIE25" s="302"/>
      <c r="WIF25" s="302"/>
      <c r="WIG25" s="302"/>
      <c r="WIH25" s="302"/>
      <c r="WII25" s="302"/>
      <c r="WIJ25" s="302"/>
      <c r="WIK25" s="302"/>
      <c r="WIL25" s="302"/>
      <c r="WIM25" s="302"/>
      <c r="WIN25" s="302"/>
      <c r="WIO25" s="302"/>
      <c r="WIP25" s="302"/>
      <c r="WIQ25" s="302"/>
      <c r="WIR25" s="302"/>
      <c r="WIS25" s="302"/>
      <c r="WIT25" s="302"/>
      <c r="WIU25" s="302"/>
      <c r="WIV25" s="302"/>
      <c r="WIW25" s="302"/>
      <c r="WIX25" s="302"/>
      <c r="WIY25" s="302"/>
      <c r="WIZ25" s="302"/>
      <c r="WJA25" s="302"/>
      <c r="WJB25" s="302"/>
      <c r="WJC25" s="302"/>
      <c r="WJD25" s="302"/>
      <c r="WJE25" s="302"/>
      <c r="WJF25" s="302"/>
      <c r="WJG25" s="302"/>
      <c r="WJH25" s="302"/>
      <c r="WJI25" s="302"/>
      <c r="WJJ25" s="302"/>
      <c r="WJK25" s="302"/>
      <c r="WJL25" s="302"/>
      <c r="WJM25" s="302"/>
      <c r="WJN25" s="302"/>
      <c r="WJO25" s="302"/>
      <c r="WJP25" s="302"/>
      <c r="WJQ25" s="302"/>
      <c r="WJR25" s="302"/>
      <c r="WJS25" s="302"/>
      <c r="WJT25" s="302"/>
      <c r="WJU25" s="302"/>
      <c r="WJV25" s="302"/>
      <c r="WJW25" s="302"/>
      <c r="WJX25" s="302"/>
      <c r="WJY25" s="302"/>
      <c r="WJZ25" s="302"/>
      <c r="WKA25" s="302"/>
      <c r="WKB25" s="302"/>
      <c r="WKC25" s="302"/>
      <c r="WKD25" s="302"/>
      <c r="WKE25" s="302"/>
      <c r="WKF25" s="302"/>
      <c r="WKG25" s="302"/>
      <c r="WKH25" s="302"/>
      <c r="WKI25" s="302"/>
      <c r="WKJ25" s="302"/>
      <c r="WKK25" s="302"/>
      <c r="WKL25" s="302"/>
      <c r="WKM25" s="302"/>
      <c r="WKN25" s="302"/>
      <c r="WKO25" s="302"/>
      <c r="WKP25" s="302"/>
      <c r="WKQ25" s="302"/>
      <c r="WKR25" s="302"/>
      <c r="WKS25" s="302"/>
      <c r="WKT25" s="302"/>
      <c r="WKU25" s="302"/>
      <c r="WKV25" s="302"/>
      <c r="WKW25" s="302"/>
      <c r="WKX25" s="302"/>
      <c r="WKY25" s="302"/>
      <c r="WKZ25" s="302"/>
      <c r="WLA25" s="302"/>
      <c r="WLB25" s="302"/>
      <c r="WLC25" s="302"/>
      <c r="WLD25" s="302"/>
      <c r="WLE25" s="302"/>
      <c r="WLF25" s="302"/>
      <c r="WLG25" s="302"/>
      <c r="WLH25" s="302"/>
      <c r="WLI25" s="302"/>
      <c r="WLJ25" s="302"/>
      <c r="WLK25" s="302"/>
      <c r="WLL25" s="302"/>
      <c r="WLM25" s="302"/>
      <c r="WLN25" s="302"/>
      <c r="WLO25" s="302"/>
      <c r="WLP25" s="302"/>
      <c r="WLQ25" s="302"/>
      <c r="WLR25" s="302"/>
      <c r="WLS25" s="302"/>
      <c r="WLT25" s="302"/>
      <c r="WLU25" s="302"/>
      <c r="WLV25" s="302"/>
      <c r="WLW25" s="302"/>
      <c r="WLX25" s="302"/>
      <c r="WLY25" s="302"/>
      <c r="WLZ25" s="302"/>
      <c r="WMA25" s="302"/>
      <c r="WMB25" s="302"/>
      <c r="WMC25" s="302"/>
      <c r="WMD25" s="302"/>
      <c r="WME25" s="302"/>
      <c r="WMF25" s="302"/>
      <c r="WMG25" s="302"/>
      <c r="WMH25" s="302"/>
      <c r="WMI25" s="302"/>
      <c r="WMJ25" s="302"/>
      <c r="WMK25" s="302"/>
      <c r="WML25" s="302"/>
      <c r="WMM25" s="302"/>
      <c r="WMN25" s="302"/>
      <c r="WMO25" s="302"/>
      <c r="WMP25" s="302"/>
      <c r="WMQ25" s="302"/>
      <c r="WMR25" s="302"/>
      <c r="WMS25" s="302"/>
      <c r="WMT25" s="302"/>
      <c r="WMU25" s="302"/>
      <c r="WMV25" s="302"/>
      <c r="WMW25" s="302"/>
      <c r="WMX25" s="302"/>
      <c r="WMY25" s="302"/>
      <c r="WMZ25" s="302"/>
      <c r="WNA25" s="302"/>
      <c r="WNB25" s="302"/>
      <c r="WNC25" s="302"/>
      <c r="WND25" s="302"/>
      <c r="WNE25" s="302"/>
      <c r="WNF25" s="302"/>
      <c r="WNG25" s="302"/>
      <c r="WNH25" s="302"/>
      <c r="WNI25" s="302"/>
      <c r="WNJ25" s="302"/>
      <c r="WNK25" s="302"/>
      <c r="WNL25" s="302"/>
      <c r="WNM25" s="302"/>
      <c r="WNN25" s="302"/>
      <c r="WNO25" s="302"/>
      <c r="WNP25" s="302"/>
      <c r="WNQ25" s="302"/>
      <c r="WNR25" s="302"/>
      <c r="WNS25" s="302"/>
      <c r="WNT25" s="302"/>
      <c r="WNU25" s="302"/>
      <c r="WNV25" s="302"/>
      <c r="WNW25" s="302"/>
      <c r="WNX25" s="302"/>
      <c r="WNY25" s="302"/>
      <c r="WNZ25" s="302"/>
      <c r="WOA25" s="302"/>
      <c r="WOB25" s="302"/>
      <c r="WOC25" s="302"/>
      <c r="WOD25" s="302"/>
      <c r="WOE25" s="302"/>
      <c r="WOF25" s="302"/>
      <c r="WOG25" s="302"/>
      <c r="WOH25" s="302"/>
      <c r="WOI25" s="302"/>
      <c r="WOJ25" s="302"/>
      <c r="WOK25" s="302"/>
      <c r="WOL25" s="302"/>
      <c r="WOM25" s="302"/>
      <c r="WON25" s="302"/>
      <c r="WOO25" s="302"/>
      <c r="WOP25" s="302"/>
      <c r="WOQ25" s="302"/>
      <c r="WOR25" s="302"/>
      <c r="WOS25" s="302"/>
      <c r="WOT25" s="302"/>
      <c r="WOU25" s="302"/>
      <c r="WOV25" s="302"/>
      <c r="WOW25" s="302"/>
      <c r="WOX25" s="302"/>
      <c r="WOY25" s="302"/>
      <c r="WOZ25" s="302"/>
      <c r="WPA25" s="302"/>
      <c r="WPB25" s="302"/>
      <c r="WPC25" s="302"/>
      <c r="WPD25" s="302"/>
      <c r="WPE25" s="302"/>
      <c r="WPF25" s="302"/>
      <c r="WPG25" s="302"/>
      <c r="WPH25" s="302"/>
      <c r="WPI25" s="302"/>
      <c r="WPJ25" s="302"/>
      <c r="WPK25" s="302"/>
      <c r="WPL25" s="302"/>
      <c r="WPM25" s="302"/>
      <c r="WPN25" s="302"/>
      <c r="WPO25" s="302"/>
      <c r="WPP25" s="302"/>
      <c r="WPQ25" s="302"/>
      <c r="WPR25" s="302"/>
      <c r="WPS25" s="302"/>
      <c r="WPT25" s="302"/>
      <c r="WPU25" s="302"/>
      <c r="WPV25" s="302"/>
      <c r="WPW25" s="302"/>
      <c r="WPX25" s="302"/>
      <c r="WPY25" s="302"/>
      <c r="WPZ25" s="302"/>
      <c r="WQA25" s="302"/>
      <c r="WQB25" s="302"/>
      <c r="WQC25" s="302"/>
      <c r="WQD25" s="302"/>
      <c r="WQE25" s="302"/>
      <c r="WQF25" s="302"/>
      <c r="WQG25" s="302"/>
      <c r="WQH25" s="302"/>
      <c r="WQI25" s="302"/>
      <c r="WQJ25" s="302"/>
      <c r="WQK25" s="302"/>
      <c r="WQL25" s="302"/>
      <c r="WQM25" s="302"/>
      <c r="WQN25" s="302"/>
      <c r="WQO25" s="302"/>
      <c r="WQP25" s="302"/>
      <c r="WQQ25" s="302"/>
      <c r="WQR25" s="302"/>
      <c r="WQS25" s="302"/>
      <c r="WQT25" s="302"/>
      <c r="WQU25" s="302"/>
      <c r="WQV25" s="302"/>
      <c r="WQW25" s="302"/>
      <c r="WQX25" s="302"/>
      <c r="WQY25" s="302"/>
      <c r="WQZ25" s="302"/>
      <c r="WRA25" s="302"/>
      <c r="WRB25" s="302"/>
      <c r="WRC25" s="302"/>
      <c r="WRD25" s="302"/>
      <c r="WRE25" s="302"/>
      <c r="WRF25" s="302"/>
      <c r="WRG25" s="302"/>
      <c r="WRH25" s="302"/>
      <c r="WRI25" s="302"/>
      <c r="WRJ25" s="302"/>
      <c r="WRK25" s="302"/>
      <c r="WRL25" s="302"/>
      <c r="WRM25" s="302"/>
      <c r="WRN25" s="302"/>
      <c r="WRO25" s="302"/>
      <c r="WRP25" s="302"/>
      <c r="WRQ25" s="302"/>
      <c r="WRR25" s="302"/>
      <c r="WRS25" s="302"/>
      <c r="WRT25" s="302"/>
      <c r="WRU25" s="302"/>
      <c r="WRV25" s="302"/>
      <c r="WRW25" s="302"/>
      <c r="WRX25" s="302"/>
      <c r="WRY25" s="302"/>
      <c r="WRZ25" s="302"/>
      <c r="WSA25" s="302"/>
      <c r="WSB25" s="302"/>
      <c r="WSC25" s="302"/>
      <c r="WSD25" s="302"/>
      <c r="WSE25" s="302"/>
      <c r="WSF25" s="302"/>
      <c r="WSG25" s="302"/>
      <c r="WSH25" s="302"/>
      <c r="WSI25" s="302"/>
      <c r="WSJ25" s="302"/>
      <c r="WSK25" s="302"/>
      <c r="WSL25" s="302"/>
      <c r="WSM25" s="302"/>
      <c r="WSN25" s="302"/>
      <c r="WSO25" s="302"/>
      <c r="WSP25" s="302"/>
      <c r="WSQ25" s="302"/>
      <c r="WSR25" s="302"/>
      <c r="WSS25" s="302"/>
      <c r="WST25" s="302"/>
      <c r="WSU25" s="302"/>
      <c r="WSV25" s="302"/>
      <c r="WSW25" s="302"/>
      <c r="WSX25" s="302"/>
      <c r="WSY25" s="302"/>
      <c r="WSZ25" s="302"/>
      <c r="WTA25" s="302"/>
      <c r="WTB25" s="302"/>
      <c r="WTC25" s="302"/>
      <c r="WTD25" s="302"/>
      <c r="WTE25" s="302"/>
      <c r="WTF25" s="302"/>
      <c r="WTG25" s="302"/>
      <c r="WTH25" s="302"/>
      <c r="WTI25" s="302"/>
      <c r="WTJ25" s="302"/>
      <c r="WTK25" s="302"/>
      <c r="WTL25" s="302"/>
      <c r="WTM25" s="302"/>
      <c r="WTN25" s="302"/>
      <c r="WTO25" s="302"/>
      <c r="WTP25" s="302"/>
      <c r="WTQ25" s="302"/>
      <c r="WTR25" s="302"/>
      <c r="WTS25" s="302"/>
      <c r="WTT25" s="302"/>
      <c r="WTU25" s="302"/>
      <c r="WTV25" s="302"/>
      <c r="WTW25" s="302"/>
      <c r="WTX25" s="302"/>
      <c r="WTY25" s="302"/>
      <c r="WTZ25" s="302"/>
      <c r="WUA25" s="302"/>
      <c r="WUB25" s="302"/>
      <c r="WUC25" s="302"/>
      <c r="WUD25" s="302"/>
      <c r="WUE25" s="302"/>
      <c r="WUF25" s="302"/>
      <c r="WUG25" s="302"/>
      <c r="WUH25" s="302"/>
      <c r="WUI25" s="302"/>
      <c r="WUJ25" s="302"/>
      <c r="WUK25" s="302"/>
      <c r="WUL25" s="302"/>
      <c r="WUM25" s="302"/>
      <c r="WUN25" s="302"/>
      <c r="WUO25" s="302"/>
      <c r="WUP25" s="302"/>
      <c r="WUQ25" s="302"/>
      <c r="WUR25" s="302"/>
      <c r="WUS25" s="302"/>
      <c r="WUT25" s="302"/>
      <c r="WUU25" s="302"/>
      <c r="WUV25" s="302"/>
      <c r="WUW25" s="302"/>
      <c r="WUX25" s="302"/>
      <c r="WUY25" s="302"/>
      <c r="WUZ25" s="302"/>
      <c r="WVA25" s="302"/>
      <c r="WVB25" s="302"/>
      <c r="WVC25" s="302"/>
      <c r="WVD25" s="302"/>
      <c r="WVE25" s="302"/>
      <c r="WVF25" s="302"/>
      <c r="WVG25" s="302"/>
      <c r="WVH25" s="302"/>
      <c r="WVI25" s="302"/>
      <c r="WVJ25" s="302"/>
      <c r="WVK25" s="302"/>
      <c r="WVL25" s="302"/>
      <c r="WVM25" s="302"/>
      <c r="WVN25" s="302"/>
      <c r="WVO25" s="302"/>
      <c r="WVP25" s="302"/>
      <c r="WVQ25" s="302"/>
      <c r="WVR25" s="302"/>
      <c r="WVS25" s="302"/>
      <c r="WVT25" s="302"/>
      <c r="WVU25" s="302"/>
      <c r="WVV25" s="302"/>
      <c r="WVW25" s="302"/>
      <c r="WVX25" s="302"/>
      <c r="WVY25" s="302"/>
      <c r="WVZ25" s="302"/>
      <c r="WWA25" s="302"/>
      <c r="WWB25" s="302"/>
      <c r="WWC25" s="302"/>
      <c r="WWD25" s="302"/>
      <c r="WWE25" s="302"/>
      <c r="WWF25" s="302"/>
      <c r="WWG25" s="302"/>
      <c r="WWH25" s="302"/>
      <c r="WWI25" s="302"/>
      <c r="WWJ25" s="302"/>
      <c r="WWK25" s="302"/>
      <c r="WWL25" s="302"/>
      <c r="WWM25" s="302"/>
      <c r="WWN25" s="302"/>
      <c r="WWO25" s="302"/>
      <c r="WWP25" s="302"/>
      <c r="WWQ25" s="302"/>
      <c r="WWR25" s="302"/>
      <c r="WWS25" s="302"/>
      <c r="WWT25" s="302"/>
      <c r="WWU25" s="302"/>
      <c r="WWV25" s="302"/>
      <c r="WWW25" s="302"/>
      <c r="WWX25" s="302"/>
      <c r="WWY25" s="302"/>
      <c r="WWZ25" s="302"/>
      <c r="WXA25" s="302"/>
      <c r="WXB25" s="302"/>
      <c r="WXC25" s="302"/>
      <c r="WXD25" s="302"/>
      <c r="WXE25" s="302"/>
      <c r="WXF25" s="302"/>
      <c r="WXG25" s="302"/>
      <c r="WXH25" s="302"/>
      <c r="WXI25" s="302"/>
      <c r="WXJ25" s="302"/>
      <c r="WXK25" s="302"/>
      <c r="WXL25" s="302"/>
      <c r="WXM25" s="302"/>
      <c r="WXN25" s="302"/>
      <c r="WXO25" s="302"/>
      <c r="WXP25" s="302"/>
      <c r="WXQ25" s="302"/>
      <c r="WXR25" s="302"/>
      <c r="WXS25" s="302"/>
      <c r="WXT25" s="302"/>
      <c r="WXU25" s="302"/>
      <c r="WXV25" s="302"/>
      <c r="WXW25" s="302"/>
      <c r="WXX25" s="302"/>
      <c r="WXY25" s="302"/>
      <c r="WXZ25" s="302"/>
      <c r="WYA25" s="302"/>
      <c r="WYB25" s="302"/>
      <c r="WYC25" s="302"/>
      <c r="WYD25" s="302"/>
      <c r="WYE25" s="302"/>
      <c r="WYF25" s="302"/>
      <c r="WYG25" s="302"/>
      <c r="WYH25" s="302"/>
      <c r="WYI25" s="302"/>
      <c r="WYJ25" s="302"/>
      <c r="WYK25" s="302"/>
      <c r="WYL25" s="302"/>
      <c r="WYM25" s="302"/>
      <c r="WYN25" s="302"/>
      <c r="WYO25" s="302"/>
      <c r="WYP25" s="302"/>
      <c r="WYQ25" s="302"/>
      <c r="WYR25" s="302"/>
      <c r="WYS25" s="302"/>
      <c r="WYT25" s="302"/>
      <c r="WYU25" s="302"/>
      <c r="WYV25" s="302"/>
      <c r="WYW25" s="302"/>
      <c r="WYX25" s="302"/>
      <c r="WYY25" s="302"/>
      <c r="WYZ25" s="302"/>
      <c r="WZA25" s="302"/>
      <c r="WZB25" s="302"/>
      <c r="WZC25" s="302"/>
      <c r="WZD25" s="302"/>
      <c r="WZE25" s="302"/>
      <c r="WZF25" s="302"/>
      <c r="WZG25" s="302"/>
      <c r="WZH25" s="302"/>
      <c r="WZI25" s="302"/>
      <c r="WZJ25" s="302"/>
      <c r="WZK25" s="302"/>
      <c r="WZL25" s="302"/>
      <c r="WZM25" s="302"/>
      <c r="WZN25" s="302"/>
      <c r="WZO25" s="302"/>
      <c r="WZP25" s="302"/>
      <c r="WZQ25" s="302"/>
      <c r="WZR25" s="302"/>
      <c r="WZS25" s="302"/>
      <c r="WZT25" s="302"/>
      <c r="WZU25" s="302"/>
      <c r="WZV25" s="302"/>
      <c r="WZW25" s="302"/>
      <c r="WZX25" s="302"/>
      <c r="WZY25" s="302"/>
      <c r="WZZ25" s="302"/>
      <c r="XAA25" s="302"/>
      <c r="XAB25" s="302"/>
      <c r="XAC25" s="302"/>
      <c r="XAD25" s="302"/>
      <c r="XAE25" s="302"/>
      <c r="XAF25" s="302"/>
      <c r="XAG25" s="302"/>
      <c r="XAH25" s="302"/>
      <c r="XAI25" s="302"/>
      <c r="XAJ25" s="302"/>
      <c r="XAK25" s="302"/>
      <c r="XAL25" s="302"/>
      <c r="XAM25" s="302"/>
      <c r="XAN25" s="302"/>
      <c r="XAO25" s="302"/>
      <c r="XAP25" s="302"/>
      <c r="XAQ25" s="302"/>
      <c r="XAR25" s="302"/>
      <c r="XAS25" s="302"/>
      <c r="XAT25" s="302"/>
      <c r="XAU25" s="302"/>
      <c r="XAV25" s="302"/>
      <c r="XAW25" s="302"/>
      <c r="XAX25" s="302"/>
      <c r="XAY25" s="302"/>
      <c r="XAZ25" s="302"/>
      <c r="XBA25" s="302"/>
      <c r="XBB25" s="302"/>
      <c r="XBC25" s="302"/>
      <c r="XBD25" s="302"/>
      <c r="XBE25" s="302"/>
      <c r="XBF25" s="302"/>
      <c r="XBG25" s="302"/>
      <c r="XBH25" s="302"/>
      <c r="XBI25" s="302"/>
      <c r="XBJ25" s="302"/>
      <c r="XBK25" s="302"/>
      <c r="XBL25" s="302"/>
      <c r="XBM25" s="302"/>
      <c r="XBN25" s="302"/>
      <c r="XBO25" s="302"/>
      <c r="XBP25" s="302"/>
      <c r="XBQ25" s="302"/>
      <c r="XBR25" s="302"/>
      <c r="XBS25" s="302"/>
      <c r="XBT25" s="302"/>
      <c r="XBU25" s="302"/>
      <c r="XBV25" s="302"/>
      <c r="XBW25" s="302"/>
      <c r="XBX25" s="302"/>
      <c r="XBY25" s="302"/>
      <c r="XBZ25" s="302"/>
      <c r="XCA25" s="302"/>
      <c r="XCB25" s="302"/>
      <c r="XCC25" s="302"/>
      <c r="XCD25" s="302"/>
      <c r="XCE25" s="302"/>
      <c r="XCF25" s="302"/>
      <c r="XCG25" s="302"/>
      <c r="XCH25" s="302"/>
      <c r="XCI25" s="302"/>
      <c r="XCJ25" s="302"/>
      <c r="XCK25" s="302"/>
      <c r="XCL25" s="302"/>
      <c r="XCM25" s="302"/>
      <c r="XCN25" s="302"/>
      <c r="XCO25" s="302"/>
      <c r="XCP25" s="302"/>
      <c r="XCQ25" s="302"/>
      <c r="XCR25" s="302"/>
      <c r="XCS25" s="302"/>
      <c r="XCT25" s="302"/>
      <c r="XCU25" s="302"/>
      <c r="XCV25" s="302"/>
      <c r="XCW25" s="302"/>
      <c r="XCX25" s="302"/>
      <c r="XCY25" s="302"/>
      <c r="XCZ25" s="302"/>
      <c r="XDA25" s="302"/>
      <c r="XDB25" s="302"/>
      <c r="XDC25" s="302"/>
      <c r="XDD25" s="302"/>
      <c r="XDE25" s="302"/>
      <c r="XDF25" s="302"/>
      <c r="XDG25" s="302"/>
      <c r="XDH25" s="302"/>
      <c r="XDI25" s="302"/>
      <c r="XDJ25" s="302"/>
      <c r="XDK25" s="302"/>
      <c r="XDL25" s="302"/>
      <c r="XDM25" s="302"/>
      <c r="XDN25" s="302"/>
      <c r="XDO25" s="302"/>
      <c r="XDP25" s="302"/>
      <c r="XDQ25" s="302"/>
      <c r="XDR25" s="302"/>
      <c r="XDS25" s="302"/>
      <c r="XDT25" s="302"/>
      <c r="XDU25" s="302"/>
      <c r="XDV25" s="302"/>
      <c r="XDW25" s="302"/>
      <c r="XDX25" s="302"/>
      <c r="XDY25" s="302"/>
      <c r="XDZ25" s="302"/>
      <c r="XEA25" s="302"/>
      <c r="XEB25" s="302"/>
      <c r="XEC25" s="302"/>
      <c r="XED25" s="302"/>
      <c r="XEE25" s="302"/>
      <c r="XEF25" s="302"/>
      <c r="XEG25" s="302"/>
      <c r="XEH25" s="302"/>
      <c r="XEI25" s="302"/>
      <c r="XEJ25" s="302"/>
      <c r="XEK25" s="302"/>
      <c r="XEL25" s="302"/>
      <c r="XEM25" s="302"/>
      <c r="XEN25" s="302"/>
      <c r="XEO25" s="302"/>
      <c r="XEP25" s="302"/>
      <c r="XEQ25" s="302"/>
      <c r="XER25" s="302"/>
      <c r="XES25" s="302"/>
      <c r="XET25" s="302"/>
      <c r="XEU25" s="302"/>
      <c r="XEV25" s="302"/>
      <c r="XEW25" s="302"/>
      <c r="XEX25" s="302"/>
      <c r="XEY25" s="302"/>
      <c r="XEZ25" s="302"/>
      <c r="XFA25" s="302"/>
      <c r="XFB25" s="302"/>
    </row>
    <row r="26" spans="1:16384" s="1317" customFormat="1" ht="24.95" customHeight="1">
      <c r="A26" s="1316">
        <v>2024.12</v>
      </c>
      <c r="B26" s="1299">
        <v>2.8460000000000001</v>
      </c>
      <c r="C26" s="1300" t="s">
        <v>164</v>
      </c>
      <c r="D26" s="1300">
        <v>2934.3629999999998</v>
      </c>
      <c r="E26" s="1300" t="s">
        <v>164</v>
      </c>
      <c r="F26" s="1300">
        <v>434.56799999999998</v>
      </c>
      <c r="G26" s="1300">
        <v>183.392</v>
      </c>
      <c r="H26" s="1302">
        <v>3555.1689999999999</v>
      </c>
      <c r="I26" s="1299">
        <v>2.6869999999999998</v>
      </c>
      <c r="J26" s="1300" t="s">
        <v>164</v>
      </c>
      <c r="K26" s="1300">
        <v>2236.1869999999999</v>
      </c>
      <c r="L26" s="1300" t="s">
        <v>164</v>
      </c>
      <c r="M26" s="1300" t="s">
        <v>164</v>
      </c>
      <c r="N26" s="1300">
        <v>1297.6489999999999</v>
      </c>
      <c r="O26" s="1300" t="s">
        <v>164</v>
      </c>
      <c r="P26" s="1306">
        <v>85.832999999999998</v>
      </c>
      <c r="Q26" s="1306">
        <v>3.234</v>
      </c>
      <c r="R26" s="1302">
        <v>3625.59</v>
      </c>
      <c r="S26" s="1316">
        <v>2024.12</v>
      </c>
      <c r="T26" s="1299">
        <v>0.90900000000000003</v>
      </c>
      <c r="U26" s="1300">
        <v>1716.7570000000001</v>
      </c>
      <c r="V26" s="1300" t="s">
        <v>164</v>
      </c>
      <c r="W26" s="1300">
        <v>1.9730000000000001</v>
      </c>
      <c r="X26" s="1300">
        <v>637.45699999999999</v>
      </c>
      <c r="Y26" s="1300">
        <v>361.79300000000001</v>
      </c>
      <c r="Z26" s="1302">
        <v>2718.89</v>
      </c>
      <c r="AA26" s="1299">
        <v>0.53700000000000003</v>
      </c>
      <c r="AB26" s="1305">
        <v>2339.3629999999998</v>
      </c>
      <c r="AC26" s="1300" t="s">
        <v>164</v>
      </c>
      <c r="AD26" s="1300">
        <v>618.03499999999997</v>
      </c>
      <c r="AE26" s="1300" t="s">
        <v>164</v>
      </c>
      <c r="AF26" s="1300">
        <v>174.33</v>
      </c>
      <c r="AG26" s="1302">
        <v>3132.2660000000001</v>
      </c>
      <c r="AH26" s="1316">
        <v>2024.12</v>
      </c>
      <c r="AI26" s="1299" t="s">
        <v>164</v>
      </c>
      <c r="AJ26" s="1300">
        <v>210.18199999999999</v>
      </c>
      <c r="AK26" s="1300">
        <v>2565.8589999999999</v>
      </c>
      <c r="AL26" s="1300" t="s">
        <v>164</v>
      </c>
      <c r="AM26" s="1300">
        <v>320.505</v>
      </c>
      <c r="AN26" s="1300">
        <v>68.137</v>
      </c>
      <c r="AO26" s="1302">
        <v>3164.683</v>
      </c>
      <c r="AP26" s="1299">
        <v>460.71899999999999</v>
      </c>
      <c r="AQ26" s="1300">
        <v>16714.858</v>
      </c>
      <c r="AR26" s="1300">
        <v>22.045000000000002</v>
      </c>
      <c r="AS26" s="1306">
        <v>17197.623</v>
      </c>
      <c r="AT26" s="1299">
        <v>0</v>
      </c>
      <c r="AU26" s="1300">
        <v>28.324000000000002</v>
      </c>
      <c r="AV26" s="1302">
        <v>9.9000000000000005E-2</v>
      </c>
      <c r="AW26" s="1302">
        <v>18783.812000000002</v>
      </c>
      <c r="AX26" s="302"/>
      <c r="AY26" s="302"/>
      <c r="AZ26" s="302"/>
      <c r="BA26" s="302"/>
      <c r="BB26" s="302"/>
      <c r="BC26" s="302"/>
      <c r="BD26" s="302"/>
      <c r="BE26" s="302"/>
      <c r="BF26" s="302"/>
      <c r="BG26" s="302"/>
      <c r="BH26" s="302"/>
      <c r="BI26" s="302"/>
      <c r="BJ26" s="302"/>
      <c r="BK26" s="302"/>
      <c r="BL26" s="302"/>
      <c r="BM26" s="302"/>
      <c r="BN26" s="302"/>
      <c r="BO26" s="302"/>
      <c r="BP26" s="302"/>
      <c r="BQ26" s="302"/>
      <c r="BR26" s="302"/>
      <c r="BS26" s="302"/>
      <c r="BT26" s="302"/>
      <c r="BU26" s="302"/>
      <c r="BV26" s="302"/>
      <c r="BW26" s="302"/>
      <c r="BX26" s="302"/>
      <c r="BY26" s="302"/>
      <c r="BZ26" s="302"/>
      <c r="CA26" s="302"/>
      <c r="CB26" s="302"/>
      <c r="CC26" s="302"/>
      <c r="CD26" s="302"/>
      <c r="CE26" s="302"/>
      <c r="CF26" s="302"/>
      <c r="CG26" s="302"/>
      <c r="CH26" s="302"/>
      <c r="CI26" s="302"/>
      <c r="CJ26" s="302"/>
      <c r="CK26" s="302"/>
      <c r="CL26" s="302"/>
      <c r="CM26" s="302"/>
      <c r="CN26" s="302"/>
      <c r="CO26" s="302"/>
      <c r="CP26" s="302"/>
      <c r="CQ26" s="302"/>
      <c r="CR26" s="302"/>
      <c r="CS26" s="302"/>
      <c r="CT26" s="302"/>
      <c r="CU26" s="302"/>
      <c r="CV26" s="302"/>
      <c r="CW26" s="302"/>
      <c r="CX26" s="302"/>
      <c r="CY26" s="302"/>
      <c r="CZ26" s="302"/>
      <c r="DA26" s="302"/>
      <c r="DB26" s="302"/>
      <c r="DC26" s="302"/>
      <c r="DD26" s="302"/>
      <c r="DE26" s="302"/>
      <c r="DF26" s="302"/>
      <c r="DG26" s="302"/>
      <c r="DH26" s="302"/>
      <c r="DI26" s="302"/>
      <c r="DJ26" s="302"/>
      <c r="DK26" s="302"/>
      <c r="DL26" s="302"/>
      <c r="DM26" s="302"/>
      <c r="DN26" s="302"/>
      <c r="DO26" s="302"/>
      <c r="DP26" s="302"/>
      <c r="DQ26" s="302"/>
      <c r="DR26" s="302"/>
      <c r="DS26" s="302"/>
      <c r="DT26" s="302"/>
      <c r="DU26" s="302"/>
      <c r="DV26" s="302"/>
      <c r="DW26" s="302"/>
      <c r="DX26" s="302"/>
      <c r="DY26" s="302"/>
      <c r="DZ26" s="302"/>
      <c r="EA26" s="302"/>
      <c r="EB26" s="302"/>
      <c r="EC26" s="302"/>
      <c r="ED26" s="302"/>
      <c r="EE26" s="302"/>
      <c r="EF26" s="302"/>
      <c r="EG26" s="302"/>
      <c r="EH26" s="302"/>
      <c r="EI26" s="302"/>
      <c r="EJ26" s="302"/>
      <c r="EK26" s="302"/>
      <c r="EL26" s="302"/>
      <c r="EM26" s="302"/>
      <c r="EN26" s="302"/>
      <c r="EO26" s="302"/>
      <c r="EP26" s="302"/>
      <c r="EQ26" s="302"/>
      <c r="ER26" s="302"/>
      <c r="ES26" s="302"/>
      <c r="ET26" s="302"/>
      <c r="EU26" s="302"/>
      <c r="EV26" s="302"/>
      <c r="EW26" s="302"/>
      <c r="EX26" s="302"/>
      <c r="EY26" s="302"/>
      <c r="EZ26" s="302"/>
      <c r="FA26" s="302"/>
      <c r="FB26" s="302"/>
      <c r="FC26" s="302"/>
      <c r="FD26" s="302"/>
      <c r="FE26" s="302"/>
      <c r="FF26" s="302"/>
      <c r="FG26" s="302"/>
      <c r="FH26" s="302"/>
      <c r="FI26" s="302"/>
      <c r="FJ26" s="302"/>
      <c r="FK26" s="302"/>
      <c r="FL26" s="302"/>
      <c r="FM26" s="302"/>
      <c r="FN26" s="302"/>
      <c r="FO26" s="302"/>
      <c r="FP26" s="302"/>
      <c r="FQ26" s="302"/>
      <c r="FR26" s="302"/>
      <c r="FS26" s="302"/>
      <c r="FT26" s="302"/>
      <c r="FU26" s="302"/>
      <c r="FV26" s="302"/>
      <c r="FW26" s="302"/>
      <c r="FX26" s="302"/>
      <c r="FY26" s="302"/>
      <c r="FZ26" s="302"/>
      <c r="GA26" s="302"/>
      <c r="GB26" s="302"/>
      <c r="GC26" s="302"/>
      <c r="GD26" s="302"/>
      <c r="GE26" s="302"/>
      <c r="GF26" s="302"/>
      <c r="GG26" s="302"/>
      <c r="GH26" s="302"/>
      <c r="GI26" s="302"/>
      <c r="GJ26" s="302"/>
      <c r="GK26" s="302"/>
      <c r="GL26" s="302"/>
      <c r="GM26" s="302"/>
      <c r="GN26" s="302"/>
      <c r="GO26" s="302"/>
      <c r="GP26" s="302"/>
      <c r="GQ26" s="302"/>
      <c r="GR26" s="302"/>
      <c r="GS26" s="302"/>
      <c r="GT26" s="302"/>
      <c r="GU26" s="302"/>
      <c r="GV26" s="302"/>
      <c r="GW26" s="302"/>
      <c r="GX26" s="302"/>
      <c r="GY26" s="302"/>
      <c r="GZ26" s="302"/>
      <c r="HA26" s="302"/>
      <c r="HB26" s="302"/>
      <c r="HC26" s="302"/>
      <c r="HD26" s="302"/>
      <c r="HE26" s="302"/>
      <c r="HF26" s="302"/>
      <c r="HG26" s="302"/>
      <c r="HH26" s="302"/>
      <c r="HI26" s="302"/>
      <c r="HJ26" s="302"/>
      <c r="HK26" s="302"/>
      <c r="HL26" s="302"/>
      <c r="HM26" s="302"/>
      <c r="HN26" s="302"/>
      <c r="HO26" s="302"/>
      <c r="HP26" s="302"/>
      <c r="HQ26" s="302"/>
      <c r="HR26" s="302"/>
      <c r="HS26" s="302"/>
      <c r="HT26" s="302"/>
      <c r="HU26" s="302"/>
      <c r="HV26" s="302"/>
      <c r="HW26" s="302"/>
      <c r="HX26" s="302"/>
      <c r="HY26" s="302"/>
      <c r="HZ26" s="302"/>
      <c r="IA26" s="302"/>
      <c r="IB26" s="302"/>
      <c r="IC26" s="302"/>
      <c r="ID26" s="302"/>
      <c r="IE26" s="302"/>
      <c r="IF26" s="302"/>
      <c r="IG26" s="302"/>
      <c r="IH26" s="302"/>
      <c r="II26" s="302"/>
      <c r="IJ26" s="302"/>
      <c r="IK26" s="302"/>
      <c r="IL26" s="302"/>
      <c r="IM26" s="302"/>
      <c r="IN26" s="302"/>
      <c r="IO26" s="302"/>
      <c r="IP26" s="302"/>
      <c r="IQ26" s="302"/>
      <c r="IR26" s="302"/>
      <c r="IS26" s="302"/>
      <c r="IT26" s="302"/>
      <c r="IU26" s="302"/>
      <c r="IV26" s="302"/>
      <c r="IW26" s="302"/>
      <c r="IX26" s="302"/>
      <c r="IY26" s="302"/>
      <c r="IZ26" s="302"/>
      <c r="JA26" s="302"/>
      <c r="JB26" s="302"/>
      <c r="JC26" s="302"/>
      <c r="JD26" s="302"/>
      <c r="JE26" s="302"/>
      <c r="JF26" s="302"/>
      <c r="JG26" s="302"/>
      <c r="JH26" s="302"/>
      <c r="JI26" s="302"/>
      <c r="JJ26" s="302"/>
      <c r="JK26" s="302"/>
      <c r="JL26" s="302"/>
      <c r="JM26" s="302"/>
      <c r="JN26" s="302"/>
      <c r="JO26" s="302"/>
      <c r="JP26" s="302"/>
      <c r="JQ26" s="302"/>
      <c r="JR26" s="302"/>
      <c r="JS26" s="302"/>
      <c r="JT26" s="302"/>
      <c r="JU26" s="302"/>
      <c r="JV26" s="302"/>
      <c r="JW26" s="302"/>
      <c r="JX26" s="302"/>
      <c r="JY26" s="302"/>
      <c r="JZ26" s="302"/>
      <c r="KA26" s="302"/>
      <c r="KB26" s="302"/>
      <c r="KC26" s="302"/>
      <c r="KD26" s="302"/>
      <c r="KE26" s="302"/>
      <c r="KF26" s="302"/>
      <c r="KG26" s="302"/>
      <c r="KH26" s="302"/>
      <c r="KI26" s="302"/>
      <c r="KJ26" s="302"/>
      <c r="KK26" s="302"/>
      <c r="KL26" s="302"/>
      <c r="KM26" s="302"/>
      <c r="KN26" s="302"/>
      <c r="KO26" s="302"/>
      <c r="KP26" s="302"/>
      <c r="KQ26" s="302"/>
      <c r="KR26" s="302"/>
      <c r="KS26" s="302"/>
      <c r="KT26" s="302"/>
      <c r="KU26" s="302"/>
      <c r="KV26" s="302"/>
      <c r="KW26" s="302"/>
      <c r="KX26" s="302"/>
      <c r="KY26" s="302"/>
      <c r="KZ26" s="302"/>
      <c r="LA26" s="302"/>
      <c r="LB26" s="302"/>
      <c r="LC26" s="302"/>
      <c r="LD26" s="302"/>
      <c r="LE26" s="302"/>
      <c r="LF26" s="302"/>
      <c r="LG26" s="302"/>
      <c r="LH26" s="302"/>
      <c r="LI26" s="302"/>
      <c r="LJ26" s="302"/>
      <c r="LK26" s="302"/>
      <c r="LL26" s="302"/>
      <c r="LM26" s="302"/>
      <c r="LN26" s="302"/>
      <c r="LO26" s="302"/>
      <c r="LP26" s="302"/>
      <c r="LQ26" s="302"/>
      <c r="LR26" s="302"/>
      <c r="LS26" s="302"/>
      <c r="LT26" s="302"/>
      <c r="LU26" s="302"/>
      <c r="LV26" s="302"/>
      <c r="LW26" s="302"/>
      <c r="LX26" s="302"/>
      <c r="LY26" s="302"/>
      <c r="LZ26" s="302"/>
      <c r="MA26" s="302"/>
      <c r="MB26" s="302"/>
      <c r="MC26" s="302"/>
      <c r="MD26" s="302"/>
      <c r="ME26" s="302"/>
      <c r="MF26" s="302"/>
      <c r="MG26" s="302"/>
      <c r="MH26" s="302"/>
      <c r="MI26" s="302"/>
      <c r="MJ26" s="302"/>
      <c r="MK26" s="302"/>
      <c r="ML26" s="302"/>
      <c r="MM26" s="302"/>
      <c r="MN26" s="302"/>
      <c r="MO26" s="302"/>
      <c r="MP26" s="302"/>
      <c r="MQ26" s="302"/>
      <c r="MR26" s="302"/>
      <c r="MS26" s="302"/>
      <c r="MT26" s="302"/>
      <c r="MU26" s="302"/>
      <c r="MV26" s="302"/>
      <c r="MW26" s="302"/>
      <c r="MX26" s="302"/>
      <c r="MY26" s="302"/>
      <c r="MZ26" s="302"/>
      <c r="NA26" s="302"/>
      <c r="NB26" s="302"/>
      <c r="NC26" s="302"/>
      <c r="ND26" s="302"/>
      <c r="NE26" s="302"/>
      <c r="NF26" s="302"/>
      <c r="NG26" s="302"/>
      <c r="NH26" s="302"/>
      <c r="NI26" s="302"/>
      <c r="NJ26" s="302"/>
      <c r="NK26" s="302"/>
      <c r="NL26" s="302"/>
      <c r="NM26" s="302"/>
      <c r="NN26" s="302"/>
      <c r="NO26" s="302"/>
      <c r="NP26" s="302"/>
      <c r="NQ26" s="302"/>
      <c r="NR26" s="302"/>
      <c r="NS26" s="302"/>
      <c r="NT26" s="302"/>
      <c r="NU26" s="302"/>
      <c r="NV26" s="302"/>
      <c r="NW26" s="302"/>
      <c r="NX26" s="302"/>
      <c r="NY26" s="302"/>
      <c r="NZ26" s="302"/>
      <c r="OA26" s="302"/>
      <c r="OB26" s="302"/>
      <c r="OC26" s="302"/>
      <c r="OD26" s="302"/>
      <c r="OE26" s="302"/>
      <c r="OF26" s="302"/>
      <c r="OG26" s="302"/>
      <c r="OH26" s="302"/>
      <c r="OI26" s="302"/>
      <c r="OJ26" s="302"/>
      <c r="OK26" s="302"/>
      <c r="OL26" s="302"/>
      <c r="OM26" s="302"/>
      <c r="ON26" s="302"/>
      <c r="OO26" s="302"/>
      <c r="OP26" s="302"/>
      <c r="OQ26" s="302"/>
      <c r="OR26" s="302"/>
      <c r="OS26" s="302"/>
      <c r="OT26" s="302"/>
      <c r="OU26" s="302"/>
      <c r="OV26" s="302"/>
      <c r="OW26" s="302"/>
      <c r="OX26" s="302"/>
      <c r="OY26" s="302"/>
      <c r="OZ26" s="302"/>
      <c r="PA26" s="302"/>
      <c r="PB26" s="302"/>
      <c r="PC26" s="302"/>
      <c r="PD26" s="302"/>
      <c r="PE26" s="302"/>
      <c r="PF26" s="302"/>
      <c r="PG26" s="302"/>
      <c r="PH26" s="302"/>
      <c r="PI26" s="302"/>
      <c r="PJ26" s="302"/>
      <c r="PK26" s="302"/>
      <c r="PL26" s="302"/>
      <c r="PM26" s="302"/>
      <c r="PN26" s="302"/>
      <c r="PO26" s="302"/>
      <c r="PP26" s="302"/>
      <c r="PQ26" s="302"/>
      <c r="PR26" s="302"/>
      <c r="PS26" s="302"/>
      <c r="PT26" s="302"/>
      <c r="PU26" s="302"/>
      <c r="PV26" s="302"/>
      <c r="PW26" s="302"/>
      <c r="PX26" s="302"/>
      <c r="PY26" s="302"/>
      <c r="PZ26" s="302"/>
      <c r="QA26" s="302"/>
      <c r="QB26" s="302"/>
      <c r="QC26" s="302"/>
      <c r="QD26" s="302"/>
      <c r="QE26" s="302"/>
      <c r="QF26" s="302"/>
      <c r="QG26" s="302"/>
      <c r="QH26" s="302"/>
      <c r="QI26" s="302"/>
      <c r="QJ26" s="302"/>
      <c r="QK26" s="302"/>
      <c r="QL26" s="302"/>
      <c r="QM26" s="302"/>
      <c r="QN26" s="302"/>
      <c r="QO26" s="302"/>
      <c r="QP26" s="302"/>
      <c r="QQ26" s="302"/>
      <c r="QR26" s="302"/>
      <c r="QS26" s="302"/>
      <c r="QT26" s="302"/>
      <c r="QU26" s="302"/>
      <c r="QV26" s="302"/>
      <c r="QW26" s="302"/>
      <c r="QX26" s="302"/>
      <c r="QY26" s="302"/>
      <c r="QZ26" s="302"/>
      <c r="RA26" s="302"/>
      <c r="RB26" s="302"/>
      <c r="RC26" s="302"/>
      <c r="RD26" s="302"/>
      <c r="RE26" s="302"/>
      <c r="RF26" s="302"/>
      <c r="RG26" s="302"/>
      <c r="RH26" s="302"/>
      <c r="RI26" s="302"/>
      <c r="RJ26" s="302"/>
      <c r="RK26" s="302"/>
      <c r="RL26" s="302"/>
      <c r="RM26" s="302"/>
      <c r="RN26" s="302"/>
      <c r="RO26" s="302"/>
      <c r="RP26" s="302"/>
      <c r="RQ26" s="302"/>
      <c r="RR26" s="302"/>
      <c r="RS26" s="302"/>
      <c r="RT26" s="302"/>
      <c r="RU26" s="302"/>
      <c r="RV26" s="302"/>
      <c r="RW26" s="302"/>
      <c r="RX26" s="302"/>
      <c r="RY26" s="302"/>
      <c r="RZ26" s="302"/>
      <c r="SA26" s="302"/>
      <c r="SB26" s="302"/>
      <c r="SC26" s="302"/>
      <c r="SD26" s="302"/>
      <c r="SE26" s="302"/>
      <c r="SF26" s="302"/>
      <c r="SG26" s="302"/>
      <c r="SH26" s="302"/>
      <c r="SI26" s="302"/>
      <c r="SJ26" s="302"/>
      <c r="SK26" s="302"/>
      <c r="SL26" s="302"/>
      <c r="SM26" s="302"/>
      <c r="SN26" s="302"/>
      <c r="SO26" s="302"/>
      <c r="SP26" s="302"/>
      <c r="SQ26" s="302"/>
      <c r="SR26" s="302"/>
      <c r="SS26" s="302"/>
      <c r="ST26" s="302"/>
      <c r="SU26" s="302"/>
      <c r="SV26" s="302"/>
      <c r="SW26" s="302"/>
      <c r="SX26" s="302"/>
      <c r="SY26" s="302"/>
      <c r="SZ26" s="302"/>
      <c r="TA26" s="302"/>
      <c r="TB26" s="302"/>
      <c r="TC26" s="302"/>
      <c r="TD26" s="302"/>
      <c r="TE26" s="302"/>
      <c r="TF26" s="302"/>
      <c r="TG26" s="302"/>
      <c r="TH26" s="302"/>
      <c r="TI26" s="302"/>
      <c r="TJ26" s="302"/>
      <c r="TK26" s="302"/>
      <c r="TL26" s="302"/>
      <c r="TM26" s="302"/>
      <c r="TN26" s="302"/>
      <c r="TO26" s="302"/>
      <c r="TP26" s="302"/>
      <c r="TQ26" s="302"/>
      <c r="TR26" s="302"/>
      <c r="TS26" s="302"/>
      <c r="TT26" s="302"/>
      <c r="TU26" s="302"/>
      <c r="TV26" s="302"/>
      <c r="TW26" s="302"/>
      <c r="TX26" s="302"/>
      <c r="TY26" s="302"/>
      <c r="TZ26" s="302"/>
      <c r="UA26" s="302"/>
      <c r="UB26" s="302"/>
      <c r="UC26" s="302"/>
      <c r="UD26" s="302"/>
      <c r="UE26" s="302"/>
      <c r="UF26" s="302"/>
      <c r="UG26" s="302"/>
      <c r="UH26" s="302"/>
      <c r="UI26" s="302"/>
      <c r="UJ26" s="302"/>
      <c r="UK26" s="302"/>
      <c r="UL26" s="302"/>
      <c r="UM26" s="302"/>
      <c r="UN26" s="302"/>
      <c r="UO26" s="302"/>
      <c r="UP26" s="302"/>
      <c r="UQ26" s="302"/>
      <c r="UR26" s="302"/>
      <c r="US26" s="302"/>
      <c r="UT26" s="302"/>
      <c r="UU26" s="302"/>
      <c r="UV26" s="302"/>
      <c r="UW26" s="302"/>
      <c r="UX26" s="302"/>
      <c r="UY26" s="302"/>
      <c r="UZ26" s="302"/>
      <c r="VA26" s="302"/>
      <c r="VB26" s="302"/>
      <c r="VC26" s="302"/>
      <c r="VD26" s="302"/>
      <c r="VE26" s="302"/>
      <c r="VF26" s="302"/>
      <c r="VG26" s="302"/>
      <c r="VH26" s="302"/>
      <c r="VI26" s="302"/>
      <c r="VJ26" s="302"/>
      <c r="VK26" s="302"/>
      <c r="VL26" s="302"/>
      <c r="VM26" s="302"/>
      <c r="VN26" s="302"/>
      <c r="VO26" s="302"/>
      <c r="VP26" s="302"/>
      <c r="VQ26" s="302"/>
      <c r="VR26" s="302"/>
      <c r="VS26" s="302"/>
      <c r="VT26" s="302"/>
      <c r="VU26" s="302"/>
      <c r="VV26" s="302"/>
      <c r="VW26" s="302"/>
      <c r="VX26" s="302"/>
      <c r="VY26" s="302"/>
      <c r="VZ26" s="302"/>
      <c r="WA26" s="302"/>
      <c r="WB26" s="302"/>
      <c r="WC26" s="302"/>
      <c r="WD26" s="302"/>
      <c r="WE26" s="302"/>
      <c r="WF26" s="302"/>
      <c r="WG26" s="302"/>
      <c r="WH26" s="302"/>
      <c r="WI26" s="302"/>
      <c r="WJ26" s="302"/>
      <c r="WK26" s="302"/>
      <c r="WL26" s="302"/>
      <c r="WM26" s="302"/>
      <c r="WN26" s="302"/>
      <c r="WO26" s="302"/>
      <c r="WP26" s="302"/>
      <c r="WQ26" s="302"/>
      <c r="WR26" s="302"/>
      <c r="WS26" s="302"/>
      <c r="WT26" s="302"/>
      <c r="WU26" s="302"/>
      <c r="WV26" s="302"/>
      <c r="WW26" s="302"/>
      <c r="WX26" s="302"/>
      <c r="WY26" s="302"/>
      <c r="WZ26" s="302"/>
      <c r="XA26" s="302"/>
      <c r="XB26" s="302"/>
      <c r="XC26" s="302"/>
      <c r="XD26" s="302"/>
      <c r="XE26" s="302"/>
      <c r="XF26" s="302"/>
      <c r="XG26" s="302"/>
      <c r="XH26" s="302"/>
      <c r="XI26" s="302"/>
      <c r="XJ26" s="302"/>
      <c r="XK26" s="302"/>
      <c r="XL26" s="302"/>
      <c r="XM26" s="302"/>
      <c r="XN26" s="302"/>
      <c r="XO26" s="302"/>
      <c r="XP26" s="302"/>
      <c r="XQ26" s="302"/>
      <c r="XR26" s="302"/>
      <c r="XS26" s="302"/>
      <c r="XT26" s="302"/>
      <c r="XU26" s="302"/>
      <c r="XV26" s="302"/>
      <c r="XW26" s="302"/>
      <c r="XX26" s="302"/>
      <c r="XY26" s="302"/>
      <c r="XZ26" s="302"/>
      <c r="YA26" s="302"/>
      <c r="YB26" s="302"/>
      <c r="YC26" s="302"/>
      <c r="YD26" s="302"/>
      <c r="YE26" s="302"/>
      <c r="YF26" s="302"/>
      <c r="YG26" s="302"/>
      <c r="YH26" s="302"/>
      <c r="YI26" s="302"/>
      <c r="YJ26" s="302"/>
      <c r="YK26" s="302"/>
      <c r="YL26" s="302"/>
      <c r="YM26" s="302"/>
      <c r="YN26" s="302"/>
      <c r="YO26" s="302"/>
      <c r="YP26" s="302"/>
      <c r="YQ26" s="302"/>
      <c r="YR26" s="302"/>
      <c r="YS26" s="302"/>
      <c r="YT26" s="302"/>
      <c r="YU26" s="302"/>
      <c r="YV26" s="302"/>
      <c r="YW26" s="302"/>
      <c r="YX26" s="302"/>
      <c r="YY26" s="302"/>
      <c r="YZ26" s="302"/>
      <c r="ZA26" s="302"/>
      <c r="ZB26" s="302"/>
      <c r="ZC26" s="302"/>
      <c r="ZD26" s="302"/>
      <c r="ZE26" s="302"/>
      <c r="ZF26" s="302"/>
      <c r="ZG26" s="302"/>
      <c r="ZH26" s="302"/>
      <c r="ZI26" s="302"/>
      <c r="ZJ26" s="302"/>
      <c r="ZK26" s="302"/>
      <c r="ZL26" s="302"/>
      <c r="ZM26" s="302"/>
      <c r="ZN26" s="302"/>
      <c r="ZO26" s="302"/>
      <c r="ZP26" s="302"/>
      <c r="ZQ26" s="302"/>
      <c r="ZR26" s="302"/>
      <c r="ZS26" s="302"/>
      <c r="ZT26" s="302"/>
      <c r="ZU26" s="302"/>
      <c r="ZV26" s="302"/>
      <c r="ZW26" s="302"/>
      <c r="ZX26" s="302"/>
      <c r="ZY26" s="302"/>
      <c r="ZZ26" s="302"/>
      <c r="AAA26" s="302"/>
      <c r="AAB26" s="302"/>
      <c r="AAC26" s="302"/>
      <c r="AAD26" s="302"/>
      <c r="AAE26" s="302"/>
      <c r="AAF26" s="302"/>
      <c r="AAG26" s="302"/>
      <c r="AAH26" s="302"/>
      <c r="AAI26" s="302"/>
      <c r="AAJ26" s="302"/>
      <c r="AAK26" s="302"/>
      <c r="AAL26" s="302"/>
      <c r="AAM26" s="302"/>
      <c r="AAN26" s="302"/>
      <c r="AAO26" s="302"/>
      <c r="AAP26" s="302"/>
      <c r="AAQ26" s="302"/>
      <c r="AAR26" s="302"/>
      <c r="AAS26" s="302"/>
      <c r="AAT26" s="302"/>
      <c r="AAU26" s="302"/>
      <c r="AAV26" s="302"/>
      <c r="AAW26" s="302"/>
      <c r="AAX26" s="302"/>
      <c r="AAY26" s="302"/>
      <c r="AAZ26" s="302"/>
      <c r="ABA26" s="302"/>
      <c r="ABB26" s="302"/>
      <c r="ABC26" s="302"/>
      <c r="ABD26" s="302"/>
      <c r="ABE26" s="302"/>
      <c r="ABF26" s="302"/>
      <c r="ABG26" s="302"/>
      <c r="ABH26" s="302"/>
      <c r="ABI26" s="302"/>
      <c r="ABJ26" s="302"/>
      <c r="ABK26" s="302"/>
      <c r="ABL26" s="302"/>
      <c r="ABM26" s="302"/>
      <c r="ABN26" s="302"/>
      <c r="ABO26" s="302"/>
      <c r="ABP26" s="302"/>
      <c r="ABQ26" s="302"/>
      <c r="ABR26" s="302"/>
      <c r="ABS26" s="302"/>
      <c r="ABT26" s="302"/>
      <c r="ABU26" s="302"/>
      <c r="ABV26" s="302"/>
      <c r="ABW26" s="302"/>
      <c r="ABX26" s="302"/>
      <c r="ABY26" s="302"/>
      <c r="ABZ26" s="302"/>
      <c r="ACA26" s="302"/>
      <c r="ACB26" s="302"/>
      <c r="ACC26" s="302"/>
      <c r="ACD26" s="302"/>
      <c r="ACE26" s="302"/>
      <c r="ACF26" s="302"/>
      <c r="ACG26" s="302"/>
      <c r="ACH26" s="302"/>
      <c r="ACI26" s="302"/>
      <c r="ACJ26" s="302"/>
      <c r="ACK26" s="302"/>
      <c r="ACL26" s="302"/>
      <c r="ACM26" s="302"/>
      <c r="ACN26" s="302"/>
      <c r="ACO26" s="302"/>
      <c r="ACP26" s="302"/>
      <c r="ACQ26" s="302"/>
      <c r="ACR26" s="302"/>
      <c r="ACS26" s="302"/>
      <c r="ACT26" s="302"/>
      <c r="ACU26" s="302"/>
      <c r="ACV26" s="302"/>
      <c r="ACW26" s="302"/>
      <c r="ACX26" s="302"/>
      <c r="ACY26" s="302"/>
      <c r="ACZ26" s="302"/>
      <c r="ADA26" s="302"/>
      <c r="ADB26" s="302"/>
      <c r="ADC26" s="302"/>
      <c r="ADD26" s="302"/>
      <c r="ADE26" s="302"/>
      <c r="ADF26" s="302"/>
      <c r="ADG26" s="302"/>
      <c r="ADH26" s="302"/>
      <c r="ADI26" s="302"/>
      <c r="ADJ26" s="302"/>
      <c r="ADK26" s="302"/>
      <c r="ADL26" s="302"/>
      <c r="ADM26" s="302"/>
      <c r="ADN26" s="302"/>
      <c r="ADO26" s="302"/>
      <c r="ADP26" s="302"/>
      <c r="ADQ26" s="302"/>
      <c r="ADR26" s="302"/>
      <c r="ADS26" s="302"/>
      <c r="ADT26" s="302"/>
      <c r="ADU26" s="302"/>
      <c r="ADV26" s="302"/>
      <c r="ADW26" s="302"/>
      <c r="ADX26" s="302"/>
      <c r="ADY26" s="302"/>
      <c r="ADZ26" s="302"/>
      <c r="AEA26" s="302"/>
      <c r="AEB26" s="302"/>
      <c r="AEC26" s="302"/>
      <c r="AED26" s="302"/>
      <c r="AEE26" s="302"/>
      <c r="AEF26" s="302"/>
      <c r="AEG26" s="302"/>
      <c r="AEH26" s="302"/>
      <c r="AEI26" s="302"/>
      <c r="AEJ26" s="302"/>
      <c r="AEK26" s="302"/>
      <c r="AEL26" s="302"/>
      <c r="AEM26" s="302"/>
      <c r="AEN26" s="302"/>
      <c r="AEO26" s="302"/>
      <c r="AEP26" s="302"/>
      <c r="AEQ26" s="302"/>
      <c r="AER26" s="302"/>
      <c r="AES26" s="302"/>
      <c r="AET26" s="302"/>
      <c r="AEU26" s="302"/>
      <c r="AEV26" s="302"/>
      <c r="AEW26" s="302"/>
      <c r="AEX26" s="302"/>
      <c r="AEY26" s="302"/>
      <c r="AEZ26" s="302"/>
      <c r="AFA26" s="302"/>
      <c r="AFB26" s="302"/>
      <c r="AFC26" s="302"/>
      <c r="AFD26" s="302"/>
      <c r="AFE26" s="302"/>
      <c r="AFF26" s="302"/>
      <c r="AFG26" s="302"/>
      <c r="AFH26" s="302"/>
      <c r="AFI26" s="302"/>
      <c r="AFJ26" s="302"/>
      <c r="AFK26" s="302"/>
      <c r="AFL26" s="302"/>
      <c r="AFM26" s="302"/>
      <c r="AFN26" s="302"/>
      <c r="AFO26" s="302"/>
      <c r="AFP26" s="302"/>
      <c r="AFQ26" s="302"/>
      <c r="AFR26" s="302"/>
      <c r="AFS26" s="302"/>
      <c r="AFT26" s="302"/>
      <c r="AFU26" s="302"/>
      <c r="AFV26" s="302"/>
      <c r="AFW26" s="302"/>
      <c r="AFX26" s="302"/>
      <c r="AFY26" s="302"/>
      <c r="AFZ26" s="302"/>
      <c r="AGA26" s="302"/>
      <c r="AGB26" s="302"/>
      <c r="AGC26" s="302"/>
      <c r="AGD26" s="302"/>
      <c r="AGE26" s="302"/>
      <c r="AGF26" s="302"/>
      <c r="AGG26" s="302"/>
      <c r="AGH26" s="302"/>
      <c r="AGI26" s="302"/>
      <c r="AGJ26" s="302"/>
      <c r="AGK26" s="302"/>
      <c r="AGL26" s="302"/>
      <c r="AGM26" s="302"/>
      <c r="AGN26" s="302"/>
      <c r="AGO26" s="302"/>
      <c r="AGP26" s="302"/>
      <c r="AGQ26" s="302"/>
      <c r="AGR26" s="302"/>
      <c r="AGS26" s="302"/>
      <c r="AGT26" s="302"/>
      <c r="AGU26" s="302"/>
      <c r="AGV26" s="302"/>
      <c r="AGW26" s="302"/>
      <c r="AGX26" s="302"/>
      <c r="AGY26" s="302"/>
      <c r="AGZ26" s="302"/>
      <c r="AHA26" s="302"/>
      <c r="AHB26" s="302"/>
      <c r="AHC26" s="302"/>
      <c r="AHD26" s="302"/>
      <c r="AHE26" s="302"/>
      <c r="AHF26" s="302"/>
      <c r="AHG26" s="302"/>
      <c r="AHH26" s="302"/>
      <c r="AHI26" s="302"/>
      <c r="AHJ26" s="302"/>
      <c r="AHK26" s="302"/>
      <c r="AHL26" s="302"/>
      <c r="AHM26" s="302"/>
      <c r="AHN26" s="302"/>
      <c r="AHO26" s="302"/>
      <c r="AHP26" s="302"/>
      <c r="AHQ26" s="302"/>
      <c r="AHR26" s="302"/>
      <c r="AHS26" s="302"/>
      <c r="AHT26" s="302"/>
      <c r="AHU26" s="302"/>
      <c r="AHV26" s="302"/>
      <c r="AHW26" s="302"/>
      <c r="AHX26" s="302"/>
      <c r="AHY26" s="302"/>
      <c r="AHZ26" s="302"/>
      <c r="AIA26" s="302"/>
      <c r="AIB26" s="302"/>
      <c r="AIC26" s="302"/>
      <c r="AID26" s="302"/>
      <c r="AIE26" s="302"/>
      <c r="AIF26" s="302"/>
      <c r="AIG26" s="302"/>
      <c r="AIH26" s="302"/>
      <c r="AII26" s="302"/>
      <c r="AIJ26" s="302"/>
      <c r="AIK26" s="302"/>
      <c r="AIL26" s="302"/>
      <c r="AIM26" s="302"/>
      <c r="AIN26" s="302"/>
      <c r="AIO26" s="302"/>
      <c r="AIP26" s="302"/>
      <c r="AIQ26" s="302"/>
      <c r="AIR26" s="302"/>
      <c r="AIS26" s="302"/>
      <c r="AIT26" s="302"/>
      <c r="AIU26" s="302"/>
      <c r="AIV26" s="302"/>
      <c r="AIW26" s="302"/>
      <c r="AIX26" s="302"/>
      <c r="AIY26" s="302"/>
      <c r="AIZ26" s="302"/>
      <c r="AJA26" s="302"/>
      <c r="AJB26" s="302"/>
      <c r="AJC26" s="302"/>
      <c r="AJD26" s="302"/>
      <c r="AJE26" s="302"/>
      <c r="AJF26" s="302"/>
      <c r="AJG26" s="302"/>
      <c r="AJH26" s="302"/>
      <c r="AJI26" s="302"/>
      <c r="AJJ26" s="302"/>
      <c r="AJK26" s="302"/>
      <c r="AJL26" s="302"/>
      <c r="AJM26" s="302"/>
      <c r="AJN26" s="302"/>
      <c r="AJO26" s="302"/>
      <c r="AJP26" s="302"/>
      <c r="AJQ26" s="302"/>
      <c r="AJR26" s="302"/>
      <c r="AJS26" s="302"/>
      <c r="AJT26" s="302"/>
      <c r="AJU26" s="302"/>
      <c r="AJV26" s="302"/>
      <c r="AJW26" s="302"/>
      <c r="AJX26" s="302"/>
      <c r="AJY26" s="302"/>
      <c r="AJZ26" s="302"/>
      <c r="AKA26" s="302"/>
      <c r="AKB26" s="302"/>
      <c r="AKC26" s="302"/>
      <c r="AKD26" s="302"/>
      <c r="AKE26" s="302"/>
      <c r="AKF26" s="302"/>
      <c r="AKG26" s="302"/>
      <c r="AKH26" s="302"/>
      <c r="AKI26" s="302"/>
      <c r="AKJ26" s="302"/>
      <c r="AKK26" s="302"/>
      <c r="AKL26" s="302"/>
      <c r="AKM26" s="302"/>
      <c r="AKN26" s="302"/>
      <c r="AKO26" s="302"/>
      <c r="AKP26" s="302"/>
      <c r="AKQ26" s="302"/>
      <c r="AKR26" s="302"/>
      <c r="AKS26" s="302"/>
      <c r="AKT26" s="302"/>
      <c r="AKU26" s="302"/>
      <c r="AKV26" s="302"/>
      <c r="AKW26" s="302"/>
      <c r="AKX26" s="302"/>
      <c r="AKY26" s="302"/>
      <c r="AKZ26" s="302"/>
      <c r="ALA26" s="302"/>
      <c r="ALB26" s="302"/>
      <c r="ALC26" s="302"/>
      <c r="ALD26" s="302"/>
      <c r="ALE26" s="302"/>
      <c r="ALF26" s="302"/>
      <c r="ALG26" s="302"/>
      <c r="ALH26" s="302"/>
      <c r="ALI26" s="302"/>
      <c r="ALJ26" s="302"/>
      <c r="ALK26" s="302"/>
      <c r="ALL26" s="302"/>
      <c r="ALM26" s="302"/>
      <c r="ALN26" s="302"/>
      <c r="ALO26" s="302"/>
      <c r="ALP26" s="302"/>
      <c r="ALQ26" s="302"/>
      <c r="ALR26" s="302"/>
      <c r="ALS26" s="302"/>
      <c r="ALT26" s="302"/>
      <c r="ALU26" s="302"/>
      <c r="ALV26" s="302"/>
      <c r="ALW26" s="302"/>
      <c r="ALX26" s="302"/>
      <c r="ALY26" s="302"/>
      <c r="ALZ26" s="302"/>
      <c r="AMA26" s="302"/>
      <c r="AMB26" s="302"/>
      <c r="AMC26" s="302"/>
      <c r="AMD26" s="302"/>
      <c r="AME26" s="302"/>
      <c r="AMF26" s="302"/>
      <c r="AMG26" s="302"/>
      <c r="AMH26" s="302"/>
      <c r="AMI26" s="302"/>
      <c r="AMJ26" s="302"/>
      <c r="AMK26" s="302"/>
      <c r="AML26" s="302"/>
      <c r="AMM26" s="302"/>
      <c r="AMN26" s="302"/>
      <c r="AMO26" s="302"/>
      <c r="AMP26" s="302"/>
      <c r="AMQ26" s="302"/>
      <c r="AMR26" s="302"/>
      <c r="AMS26" s="302"/>
      <c r="AMT26" s="302"/>
      <c r="AMU26" s="302"/>
      <c r="AMV26" s="302"/>
      <c r="AMW26" s="302"/>
      <c r="AMX26" s="302"/>
      <c r="AMY26" s="302"/>
      <c r="AMZ26" s="302"/>
      <c r="ANA26" s="302"/>
      <c r="ANB26" s="302"/>
      <c r="ANC26" s="302"/>
      <c r="AND26" s="302"/>
      <c r="ANE26" s="302"/>
      <c r="ANF26" s="302"/>
      <c r="ANG26" s="302"/>
      <c r="ANH26" s="302"/>
      <c r="ANI26" s="302"/>
      <c r="ANJ26" s="302"/>
      <c r="ANK26" s="302"/>
      <c r="ANL26" s="302"/>
      <c r="ANM26" s="302"/>
      <c r="ANN26" s="302"/>
      <c r="ANO26" s="302"/>
      <c r="ANP26" s="302"/>
      <c r="ANQ26" s="302"/>
      <c r="ANR26" s="302"/>
      <c r="ANS26" s="302"/>
      <c r="ANT26" s="302"/>
      <c r="ANU26" s="302"/>
      <c r="ANV26" s="302"/>
      <c r="ANW26" s="302"/>
      <c r="ANX26" s="302"/>
      <c r="ANY26" s="302"/>
      <c r="ANZ26" s="302"/>
      <c r="AOA26" s="302"/>
      <c r="AOB26" s="302"/>
      <c r="AOC26" s="302"/>
      <c r="AOD26" s="302"/>
      <c r="AOE26" s="302"/>
      <c r="AOF26" s="302"/>
      <c r="AOG26" s="302"/>
      <c r="AOH26" s="302"/>
      <c r="AOI26" s="302"/>
      <c r="AOJ26" s="302"/>
      <c r="AOK26" s="302"/>
      <c r="AOL26" s="302"/>
      <c r="AOM26" s="302"/>
      <c r="AON26" s="302"/>
      <c r="AOO26" s="302"/>
      <c r="AOP26" s="302"/>
      <c r="AOQ26" s="302"/>
      <c r="AOR26" s="302"/>
      <c r="AOS26" s="302"/>
      <c r="AOT26" s="302"/>
      <c r="AOU26" s="302"/>
      <c r="AOV26" s="302"/>
      <c r="AOW26" s="302"/>
      <c r="AOX26" s="302"/>
      <c r="AOY26" s="302"/>
      <c r="AOZ26" s="302"/>
      <c r="APA26" s="302"/>
      <c r="APB26" s="302"/>
      <c r="APC26" s="302"/>
      <c r="APD26" s="302"/>
      <c r="APE26" s="302"/>
      <c r="APF26" s="302"/>
      <c r="APG26" s="302"/>
      <c r="APH26" s="302"/>
      <c r="API26" s="302"/>
      <c r="APJ26" s="302"/>
      <c r="APK26" s="302"/>
      <c r="APL26" s="302"/>
      <c r="APM26" s="302"/>
      <c r="APN26" s="302"/>
      <c r="APO26" s="302"/>
      <c r="APP26" s="302"/>
      <c r="APQ26" s="302"/>
      <c r="APR26" s="302"/>
      <c r="APS26" s="302"/>
      <c r="APT26" s="302"/>
      <c r="APU26" s="302"/>
      <c r="APV26" s="302"/>
      <c r="APW26" s="302"/>
      <c r="APX26" s="302"/>
      <c r="APY26" s="302"/>
      <c r="APZ26" s="302"/>
      <c r="AQA26" s="302"/>
      <c r="AQB26" s="302"/>
      <c r="AQC26" s="302"/>
      <c r="AQD26" s="302"/>
      <c r="AQE26" s="302"/>
      <c r="AQF26" s="302"/>
      <c r="AQG26" s="302"/>
      <c r="AQH26" s="302"/>
      <c r="AQI26" s="302"/>
      <c r="AQJ26" s="302"/>
      <c r="AQK26" s="302"/>
      <c r="AQL26" s="302"/>
      <c r="AQM26" s="302"/>
      <c r="AQN26" s="302"/>
      <c r="AQO26" s="302"/>
      <c r="AQP26" s="302"/>
      <c r="AQQ26" s="302"/>
      <c r="AQR26" s="302"/>
      <c r="AQS26" s="302"/>
      <c r="AQT26" s="302"/>
      <c r="AQU26" s="302"/>
      <c r="AQV26" s="302"/>
      <c r="AQW26" s="302"/>
      <c r="AQX26" s="302"/>
      <c r="AQY26" s="302"/>
      <c r="AQZ26" s="302"/>
      <c r="ARA26" s="302"/>
      <c r="ARB26" s="302"/>
      <c r="ARC26" s="302"/>
      <c r="ARD26" s="302"/>
      <c r="ARE26" s="302"/>
      <c r="ARF26" s="302"/>
      <c r="ARG26" s="302"/>
      <c r="ARH26" s="302"/>
      <c r="ARI26" s="302"/>
      <c r="ARJ26" s="302"/>
      <c r="ARK26" s="302"/>
      <c r="ARL26" s="302"/>
      <c r="ARM26" s="302"/>
      <c r="ARN26" s="302"/>
      <c r="ARO26" s="302"/>
      <c r="ARP26" s="302"/>
      <c r="ARQ26" s="302"/>
      <c r="ARR26" s="302"/>
      <c r="ARS26" s="302"/>
      <c r="ART26" s="302"/>
      <c r="ARU26" s="302"/>
      <c r="ARV26" s="302"/>
      <c r="ARW26" s="302"/>
      <c r="ARX26" s="302"/>
      <c r="ARY26" s="302"/>
      <c r="ARZ26" s="302"/>
      <c r="ASA26" s="302"/>
      <c r="ASB26" s="302"/>
      <c r="ASC26" s="302"/>
      <c r="ASD26" s="302"/>
      <c r="ASE26" s="302"/>
      <c r="ASF26" s="302"/>
      <c r="ASG26" s="302"/>
      <c r="ASH26" s="302"/>
      <c r="ASI26" s="302"/>
      <c r="ASJ26" s="302"/>
      <c r="ASK26" s="302"/>
      <c r="ASL26" s="302"/>
      <c r="ASM26" s="302"/>
      <c r="ASN26" s="302"/>
      <c r="ASO26" s="302"/>
      <c r="ASP26" s="302"/>
      <c r="ASQ26" s="302"/>
      <c r="ASR26" s="302"/>
      <c r="ASS26" s="302"/>
      <c r="AST26" s="302"/>
      <c r="ASU26" s="302"/>
      <c r="ASV26" s="302"/>
      <c r="ASW26" s="302"/>
      <c r="ASX26" s="302"/>
      <c r="ASY26" s="302"/>
      <c r="ASZ26" s="302"/>
      <c r="ATA26" s="302"/>
      <c r="ATB26" s="302"/>
      <c r="ATC26" s="302"/>
      <c r="ATD26" s="302"/>
      <c r="ATE26" s="302"/>
      <c r="ATF26" s="302"/>
      <c r="ATG26" s="302"/>
      <c r="ATH26" s="302"/>
      <c r="ATI26" s="302"/>
      <c r="ATJ26" s="302"/>
      <c r="ATK26" s="302"/>
      <c r="ATL26" s="302"/>
      <c r="ATM26" s="302"/>
      <c r="ATN26" s="302"/>
      <c r="ATO26" s="302"/>
      <c r="ATP26" s="302"/>
      <c r="ATQ26" s="302"/>
      <c r="ATR26" s="302"/>
      <c r="ATS26" s="302"/>
      <c r="ATT26" s="302"/>
      <c r="ATU26" s="302"/>
      <c r="ATV26" s="302"/>
      <c r="ATW26" s="302"/>
      <c r="ATX26" s="302"/>
      <c r="ATY26" s="302"/>
      <c r="ATZ26" s="302"/>
      <c r="AUA26" s="302"/>
      <c r="AUB26" s="302"/>
      <c r="AUC26" s="302"/>
      <c r="AUD26" s="302"/>
      <c r="AUE26" s="302"/>
      <c r="AUF26" s="302"/>
      <c r="AUG26" s="302"/>
      <c r="AUH26" s="302"/>
      <c r="AUI26" s="302"/>
      <c r="AUJ26" s="302"/>
      <c r="AUK26" s="302"/>
      <c r="AUL26" s="302"/>
      <c r="AUM26" s="302"/>
      <c r="AUN26" s="302"/>
      <c r="AUO26" s="302"/>
      <c r="AUP26" s="302"/>
      <c r="AUQ26" s="302"/>
      <c r="AUR26" s="302"/>
      <c r="AUS26" s="302"/>
      <c r="AUT26" s="302"/>
      <c r="AUU26" s="302"/>
      <c r="AUV26" s="302"/>
      <c r="AUW26" s="302"/>
      <c r="AUX26" s="302"/>
      <c r="AUY26" s="302"/>
      <c r="AUZ26" s="302"/>
      <c r="AVA26" s="302"/>
      <c r="AVB26" s="302"/>
      <c r="AVC26" s="302"/>
      <c r="AVD26" s="302"/>
      <c r="AVE26" s="302"/>
      <c r="AVF26" s="302"/>
      <c r="AVG26" s="302"/>
      <c r="AVH26" s="302"/>
      <c r="AVI26" s="302"/>
      <c r="AVJ26" s="302"/>
      <c r="AVK26" s="302"/>
      <c r="AVL26" s="302"/>
      <c r="AVM26" s="302"/>
      <c r="AVN26" s="302"/>
      <c r="AVO26" s="302"/>
      <c r="AVP26" s="302"/>
      <c r="AVQ26" s="302"/>
      <c r="AVR26" s="302"/>
      <c r="AVS26" s="302"/>
      <c r="AVT26" s="302"/>
      <c r="AVU26" s="302"/>
      <c r="AVV26" s="302"/>
      <c r="AVW26" s="302"/>
      <c r="AVX26" s="302"/>
      <c r="AVY26" s="302"/>
      <c r="AVZ26" s="302"/>
      <c r="AWA26" s="302"/>
      <c r="AWB26" s="302"/>
      <c r="AWC26" s="302"/>
      <c r="AWD26" s="302"/>
      <c r="AWE26" s="302"/>
      <c r="AWF26" s="302"/>
      <c r="AWG26" s="302"/>
      <c r="AWH26" s="302"/>
      <c r="AWI26" s="302"/>
      <c r="AWJ26" s="302"/>
      <c r="AWK26" s="302"/>
      <c r="AWL26" s="302"/>
      <c r="AWM26" s="302"/>
      <c r="AWN26" s="302"/>
      <c r="AWO26" s="302"/>
      <c r="AWP26" s="302"/>
      <c r="AWQ26" s="302"/>
      <c r="AWR26" s="302"/>
      <c r="AWS26" s="302"/>
      <c r="AWT26" s="302"/>
      <c r="AWU26" s="302"/>
      <c r="AWV26" s="302"/>
      <c r="AWW26" s="302"/>
      <c r="AWX26" s="302"/>
      <c r="AWY26" s="302"/>
      <c r="AWZ26" s="302"/>
      <c r="AXA26" s="302"/>
      <c r="AXB26" s="302"/>
      <c r="AXC26" s="302"/>
      <c r="AXD26" s="302"/>
      <c r="AXE26" s="302"/>
      <c r="AXF26" s="302"/>
      <c r="AXG26" s="302"/>
      <c r="AXH26" s="302"/>
      <c r="AXI26" s="302"/>
      <c r="AXJ26" s="302"/>
      <c r="AXK26" s="302"/>
      <c r="AXL26" s="302"/>
      <c r="AXM26" s="302"/>
      <c r="AXN26" s="302"/>
      <c r="AXO26" s="302"/>
      <c r="AXP26" s="302"/>
      <c r="AXQ26" s="302"/>
      <c r="AXR26" s="302"/>
      <c r="AXS26" s="302"/>
      <c r="AXT26" s="302"/>
      <c r="AXU26" s="302"/>
      <c r="AXV26" s="302"/>
      <c r="AXW26" s="302"/>
      <c r="AXX26" s="302"/>
      <c r="AXY26" s="302"/>
      <c r="AXZ26" s="302"/>
      <c r="AYA26" s="302"/>
      <c r="AYB26" s="302"/>
      <c r="AYC26" s="302"/>
      <c r="AYD26" s="302"/>
      <c r="AYE26" s="302"/>
      <c r="AYF26" s="302"/>
      <c r="AYG26" s="302"/>
      <c r="AYH26" s="302"/>
      <c r="AYI26" s="302"/>
      <c r="AYJ26" s="302"/>
      <c r="AYK26" s="302"/>
      <c r="AYL26" s="302"/>
      <c r="AYM26" s="302"/>
      <c r="AYN26" s="302"/>
      <c r="AYO26" s="302"/>
      <c r="AYP26" s="302"/>
      <c r="AYQ26" s="302"/>
      <c r="AYR26" s="302"/>
      <c r="AYS26" s="302"/>
      <c r="AYT26" s="302"/>
      <c r="AYU26" s="302"/>
      <c r="AYV26" s="302"/>
      <c r="AYW26" s="302"/>
      <c r="AYX26" s="302"/>
      <c r="AYY26" s="302"/>
      <c r="AYZ26" s="302"/>
      <c r="AZA26" s="302"/>
      <c r="AZB26" s="302"/>
      <c r="AZC26" s="302"/>
      <c r="AZD26" s="302"/>
      <c r="AZE26" s="302"/>
      <c r="AZF26" s="302"/>
      <c r="AZG26" s="302"/>
      <c r="AZH26" s="302"/>
      <c r="AZI26" s="302"/>
      <c r="AZJ26" s="302"/>
      <c r="AZK26" s="302"/>
      <c r="AZL26" s="302"/>
      <c r="AZM26" s="302"/>
      <c r="AZN26" s="302"/>
      <c r="AZO26" s="302"/>
      <c r="AZP26" s="302"/>
      <c r="AZQ26" s="302"/>
      <c r="AZR26" s="302"/>
      <c r="AZS26" s="302"/>
      <c r="AZT26" s="302"/>
      <c r="AZU26" s="302"/>
      <c r="AZV26" s="302"/>
      <c r="AZW26" s="302"/>
      <c r="AZX26" s="302"/>
      <c r="AZY26" s="302"/>
      <c r="AZZ26" s="302"/>
      <c r="BAA26" s="302"/>
      <c r="BAB26" s="302"/>
      <c r="BAC26" s="302"/>
      <c r="BAD26" s="302"/>
      <c r="BAE26" s="302"/>
      <c r="BAF26" s="302"/>
      <c r="BAG26" s="302"/>
      <c r="BAH26" s="302"/>
      <c r="BAI26" s="302"/>
      <c r="BAJ26" s="302"/>
      <c r="BAK26" s="302"/>
      <c r="BAL26" s="302"/>
      <c r="BAM26" s="302"/>
      <c r="BAN26" s="302"/>
      <c r="BAO26" s="302"/>
      <c r="BAP26" s="302"/>
      <c r="BAQ26" s="302"/>
      <c r="BAR26" s="302"/>
      <c r="BAS26" s="302"/>
      <c r="BAT26" s="302"/>
      <c r="BAU26" s="302"/>
      <c r="BAV26" s="302"/>
      <c r="BAW26" s="302"/>
      <c r="BAX26" s="302"/>
      <c r="BAY26" s="302"/>
      <c r="BAZ26" s="302"/>
      <c r="BBA26" s="302"/>
      <c r="BBB26" s="302"/>
      <c r="BBC26" s="302"/>
      <c r="BBD26" s="302"/>
      <c r="BBE26" s="302"/>
      <c r="BBF26" s="302"/>
      <c r="BBG26" s="302"/>
      <c r="BBH26" s="302"/>
      <c r="BBI26" s="302"/>
      <c r="BBJ26" s="302"/>
      <c r="BBK26" s="302"/>
      <c r="BBL26" s="302"/>
      <c r="BBM26" s="302"/>
      <c r="BBN26" s="302"/>
      <c r="BBO26" s="302"/>
      <c r="BBP26" s="302"/>
      <c r="BBQ26" s="302"/>
      <c r="BBR26" s="302"/>
      <c r="BBS26" s="302"/>
      <c r="BBT26" s="302"/>
      <c r="BBU26" s="302"/>
      <c r="BBV26" s="302"/>
      <c r="BBW26" s="302"/>
      <c r="BBX26" s="302"/>
      <c r="BBY26" s="302"/>
      <c r="BBZ26" s="302"/>
      <c r="BCA26" s="302"/>
      <c r="BCB26" s="302"/>
      <c r="BCC26" s="302"/>
      <c r="BCD26" s="302"/>
      <c r="BCE26" s="302"/>
      <c r="BCF26" s="302"/>
      <c r="BCG26" s="302"/>
      <c r="BCH26" s="302"/>
      <c r="BCI26" s="302"/>
      <c r="BCJ26" s="302"/>
      <c r="BCK26" s="302"/>
      <c r="BCL26" s="302"/>
      <c r="BCM26" s="302"/>
      <c r="BCN26" s="302"/>
      <c r="BCO26" s="302"/>
      <c r="BCP26" s="302"/>
      <c r="BCQ26" s="302"/>
      <c r="BCR26" s="302"/>
      <c r="BCS26" s="302"/>
      <c r="BCT26" s="302"/>
      <c r="BCU26" s="302"/>
      <c r="BCV26" s="302"/>
      <c r="BCW26" s="302"/>
      <c r="BCX26" s="302"/>
      <c r="BCY26" s="302"/>
      <c r="BCZ26" s="302"/>
      <c r="BDA26" s="302"/>
      <c r="BDB26" s="302"/>
      <c r="BDC26" s="302"/>
      <c r="BDD26" s="302"/>
      <c r="BDE26" s="302"/>
      <c r="BDF26" s="302"/>
      <c r="BDG26" s="302"/>
      <c r="BDH26" s="302"/>
      <c r="BDI26" s="302"/>
      <c r="BDJ26" s="302"/>
      <c r="BDK26" s="302"/>
      <c r="BDL26" s="302"/>
      <c r="BDM26" s="302"/>
      <c r="BDN26" s="302"/>
      <c r="BDO26" s="302"/>
      <c r="BDP26" s="302"/>
      <c r="BDQ26" s="302"/>
      <c r="BDR26" s="302"/>
      <c r="BDS26" s="302"/>
      <c r="BDT26" s="302"/>
      <c r="BDU26" s="302"/>
      <c r="BDV26" s="302"/>
      <c r="BDW26" s="302"/>
      <c r="BDX26" s="302"/>
      <c r="BDY26" s="302"/>
      <c r="BDZ26" s="302"/>
      <c r="BEA26" s="302"/>
      <c r="BEB26" s="302"/>
      <c r="BEC26" s="302"/>
      <c r="BED26" s="302"/>
      <c r="BEE26" s="302"/>
      <c r="BEF26" s="302"/>
      <c r="BEG26" s="302"/>
      <c r="BEH26" s="302"/>
      <c r="BEI26" s="302"/>
      <c r="BEJ26" s="302"/>
      <c r="BEK26" s="302"/>
      <c r="BEL26" s="302"/>
      <c r="BEM26" s="302"/>
      <c r="BEN26" s="302"/>
      <c r="BEO26" s="302"/>
      <c r="BEP26" s="302"/>
      <c r="BEQ26" s="302"/>
      <c r="BER26" s="302"/>
      <c r="BES26" s="302"/>
      <c r="BET26" s="302"/>
      <c r="BEU26" s="302"/>
      <c r="BEV26" s="302"/>
      <c r="BEW26" s="302"/>
      <c r="BEX26" s="302"/>
      <c r="BEY26" s="302"/>
      <c r="BEZ26" s="302"/>
      <c r="BFA26" s="302"/>
      <c r="BFB26" s="302"/>
      <c r="BFC26" s="302"/>
      <c r="BFD26" s="302"/>
      <c r="BFE26" s="302"/>
      <c r="BFF26" s="302"/>
      <c r="BFG26" s="302"/>
      <c r="BFH26" s="302"/>
      <c r="BFI26" s="302"/>
      <c r="BFJ26" s="302"/>
      <c r="BFK26" s="302"/>
      <c r="BFL26" s="302"/>
      <c r="BFM26" s="302"/>
      <c r="BFN26" s="302"/>
      <c r="BFO26" s="302"/>
      <c r="BFP26" s="302"/>
      <c r="BFQ26" s="302"/>
      <c r="BFR26" s="302"/>
      <c r="BFS26" s="302"/>
      <c r="BFT26" s="302"/>
      <c r="BFU26" s="302"/>
      <c r="BFV26" s="302"/>
      <c r="BFW26" s="302"/>
      <c r="BFX26" s="302"/>
      <c r="BFY26" s="302"/>
      <c r="BFZ26" s="302"/>
      <c r="BGA26" s="302"/>
      <c r="BGB26" s="302"/>
      <c r="BGC26" s="302"/>
      <c r="BGD26" s="302"/>
      <c r="BGE26" s="302"/>
      <c r="BGF26" s="302"/>
      <c r="BGG26" s="302"/>
      <c r="BGH26" s="302"/>
      <c r="BGI26" s="302"/>
      <c r="BGJ26" s="302"/>
      <c r="BGK26" s="302"/>
      <c r="BGL26" s="302"/>
      <c r="BGM26" s="302"/>
      <c r="BGN26" s="302"/>
      <c r="BGO26" s="302"/>
      <c r="BGP26" s="302"/>
      <c r="BGQ26" s="302"/>
      <c r="BGR26" s="302"/>
      <c r="BGS26" s="302"/>
      <c r="BGT26" s="302"/>
      <c r="BGU26" s="302"/>
      <c r="BGV26" s="302"/>
      <c r="BGW26" s="302"/>
      <c r="BGX26" s="302"/>
      <c r="BGY26" s="302"/>
      <c r="BGZ26" s="302"/>
      <c r="BHA26" s="302"/>
      <c r="BHB26" s="302"/>
      <c r="BHC26" s="302"/>
      <c r="BHD26" s="302"/>
      <c r="BHE26" s="302"/>
      <c r="BHF26" s="302"/>
      <c r="BHG26" s="302"/>
      <c r="BHH26" s="302"/>
      <c r="BHI26" s="302"/>
      <c r="BHJ26" s="302"/>
      <c r="BHK26" s="302"/>
      <c r="BHL26" s="302"/>
      <c r="BHM26" s="302"/>
      <c r="BHN26" s="302"/>
      <c r="BHO26" s="302"/>
      <c r="BHP26" s="302"/>
      <c r="BHQ26" s="302"/>
      <c r="BHR26" s="302"/>
      <c r="BHS26" s="302"/>
      <c r="BHT26" s="302"/>
      <c r="BHU26" s="302"/>
      <c r="BHV26" s="302"/>
      <c r="BHW26" s="302"/>
      <c r="BHX26" s="302"/>
      <c r="BHY26" s="302"/>
      <c r="BHZ26" s="302"/>
      <c r="BIA26" s="302"/>
      <c r="BIB26" s="302"/>
      <c r="BIC26" s="302"/>
      <c r="BID26" s="302"/>
      <c r="BIE26" s="302"/>
      <c r="BIF26" s="302"/>
      <c r="BIG26" s="302"/>
      <c r="BIH26" s="302"/>
      <c r="BII26" s="302"/>
      <c r="BIJ26" s="302"/>
      <c r="BIK26" s="302"/>
      <c r="BIL26" s="302"/>
      <c r="BIM26" s="302"/>
      <c r="BIN26" s="302"/>
      <c r="BIO26" s="302"/>
      <c r="BIP26" s="302"/>
      <c r="BIQ26" s="302"/>
      <c r="BIR26" s="302"/>
      <c r="BIS26" s="302"/>
      <c r="BIT26" s="302"/>
      <c r="BIU26" s="302"/>
      <c r="BIV26" s="302"/>
      <c r="BIW26" s="302"/>
      <c r="BIX26" s="302"/>
      <c r="BIY26" s="302"/>
      <c r="BIZ26" s="302"/>
      <c r="BJA26" s="302"/>
      <c r="BJB26" s="302"/>
      <c r="BJC26" s="302"/>
      <c r="BJD26" s="302"/>
      <c r="BJE26" s="302"/>
      <c r="BJF26" s="302"/>
      <c r="BJG26" s="302"/>
      <c r="BJH26" s="302"/>
      <c r="BJI26" s="302"/>
      <c r="BJJ26" s="302"/>
      <c r="BJK26" s="302"/>
      <c r="BJL26" s="302"/>
      <c r="BJM26" s="302"/>
      <c r="BJN26" s="302"/>
      <c r="BJO26" s="302"/>
      <c r="BJP26" s="302"/>
      <c r="BJQ26" s="302"/>
      <c r="BJR26" s="302"/>
      <c r="BJS26" s="302"/>
      <c r="BJT26" s="302"/>
      <c r="BJU26" s="302"/>
      <c r="BJV26" s="302"/>
      <c r="BJW26" s="302"/>
      <c r="BJX26" s="302"/>
      <c r="BJY26" s="302"/>
      <c r="BJZ26" s="302"/>
      <c r="BKA26" s="302"/>
      <c r="BKB26" s="302"/>
      <c r="BKC26" s="302"/>
      <c r="BKD26" s="302"/>
      <c r="BKE26" s="302"/>
      <c r="BKF26" s="302"/>
      <c r="BKG26" s="302"/>
      <c r="BKH26" s="302"/>
      <c r="BKI26" s="302"/>
      <c r="BKJ26" s="302"/>
      <c r="BKK26" s="302"/>
      <c r="BKL26" s="302"/>
      <c r="BKM26" s="302"/>
      <c r="BKN26" s="302"/>
      <c r="BKO26" s="302"/>
      <c r="BKP26" s="302"/>
      <c r="BKQ26" s="302"/>
      <c r="BKR26" s="302"/>
      <c r="BKS26" s="302"/>
      <c r="BKT26" s="302"/>
      <c r="BKU26" s="302"/>
      <c r="BKV26" s="302"/>
      <c r="BKW26" s="302"/>
      <c r="BKX26" s="302"/>
      <c r="BKY26" s="302"/>
      <c r="BKZ26" s="302"/>
      <c r="BLA26" s="302"/>
      <c r="BLB26" s="302"/>
      <c r="BLC26" s="302"/>
      <c r="BLD26" s="302"/>
      <c r="BLE26" s="302"/>
      <c r="BLF26" s="302"/>
      <c r="BLG26" s="302"/>
      <c r="BLH26" s="302"/>
      <c r="BLI26" s="302"/>
      <c r="BLJ26" s="302"/>
      <c r="BLK26" s="302"/>
      <c r="BLL26" s="302"/>
      <c r="BLM26" s="302"/>
      <c r="BLN26" s="302"/>
      <c r="BLO26" s="302"/>
      <c r="BLP26" s="302"/>
      <c r="BLQ26" s="302"/>
      <c r="BLR26" s="302"/>
      <c r="BLS26" s="302"/>
      <c r="BLT26" s="302"/>
      <c r="BLU26" s="302"/>
      <c r="BLV26" s="302"/>
      <c r="BLW26" s="302"/>
      <c r="BLX26" s="302"/>
      <c r="BLY26" s="302"/>
      <c r="BLZ26" s="302"/>
      <c r="BMA26" s="302"/>
      <c r="BMB26" s="302"/>
      <c r="BMC26" s="302"/>
      <c r="BMD26" s="302"/>
      <c r="BME26" s="302"/>
      <c r="BMF26" s="302"/>
      <c r="BMG26" s="302"/>
      <c r="BMH26" s="302"/>
      <c r="BMI26" s="302"/>
      <c r="BMJ26" s="302"/>
      <c r="BMK26" s="302"/>
      <c r="BML26" s="302"/>
      <c r="BMM26" s="302"/>
      <c r="BMN26" s="302"/>
      <c r="BMO26" s="302"/>
      <c r="BMP26" s="302"/>
      <c r="BMQ26" s="302"/>
      <c r="BMR26" s="302"/>
      <c r="BMS26" s="302"/>
      <c r="BMT26" s="302"/>
      <c r="BMU26" s="302"/>
      <c r="BMV26" s="302"/>
      <c r="BMW26" s="302"/>
      <c r="BMX26" s="302"/>
      <c r="BMY26" s="302"/>
      <c r="BMZ26" s="302"/>
      <c r="BNA26" s="302"/>
      <c r="BNB26" s="302"/>
      <c r="BNC26" s="302"/>
      <c r="BND26" s="302"/>
      <c r="BNE26" s="302"/>
      <c r="BNF26" s="302"/>
      <c r="BNG26" s="302"/>
      <c r="BNH26" s="302"/>
      <c r="BNI26" s="302"/>
      <c r="BNJ26" s="302"/>
      <c r="BNK26" s="302"/>
      <c r="BNL26" s="302"/>
      <c r="BNM26" s="302"/>
      <c r="BNN26" s="302"/>
      <c r="BNO26" s="302"/>
      <c r="BNP26" s="302"/>
      <c r="BNQ26" s="302"/>
      <c r="BNR26" s="302"/>
      <c r="BNS26" s="302"/>
      <c r="BNT26" s="302"/>
      <c r="BNU26" s="302"/>
      <c r="BNV26" s="302"/>
      <c r="BNW26" s="302"/>
      <c r="BNX26" s="302"/>
      <c r="BNY26" s="302"/>
      <c r="BNZ26" s="302"/>
      <c r="BOA26" s="302"/>
      <c r="BOB26" s="302"/>
      <c r="BOC26" s="302"/>
      <c r="BOD26" s="302"/>
      <c r="BOE26" s="302"/>
      <c r="BOF26" s="302"/>
      <c r="BOG26" s="302"/>
      <c r="BOH26" s="302"/>
      <c r="BOI26" s="302"/>
      <c r="BOJ26" s="302"/>
      <c r="BOK26" s="302"/>
      <c r="BOL26" s="302"/>
      <c r="BOM26" s="302"/>
      <c r="BON26" s="302"/>
      <c r="BOO26" s="302"/>
      <c r="BOP26" s="302"/>
      <c r="BOQ26" s="302"/>
      <c r="BOR26" s="302"/>
      <c r="BOS26" s="302"/>
      <c r="BOT26" s="302"/>
      <c r="BOU26" s="302"/>
      <c r="BOV26" s="302"/>
      <c r="BOW26" s="302"/>
      <c r="BOX26" s="302"/>
      <c r="BOY26" s="302"/>
      <c r="BOZ26" s="302"/>
      <c r="BPA26" s="302"/>
      <c r="BPB26" s="302"/>
      <c r="BPC26" s="302"/>
      <c r="BPD26" s="302"/>
      <c r="BPE26" s="302"/>
      <c r="BPF26" s="302"/>
      <c r="BPG26" s="302"/>
      <c r="BPH26" s="302"/>
      <c r="BPI26" s="302"/>
      <c r="BPJ26" s="302"/>
      <c r="BPK26" s="302"/>
      <c r="BPL26" s="302"/>
      <c r="BPM26" s="302"/>
      <c r="BPN26" s="302"/>
      <c r="BPO26" s="302"/>
      <c r="BPP26" s="302"/>
      <c r="BPQ26" s="302"/>
      <c r="BPR26" s="302"/>
      <c r="BPS26" s="302"/>
      <c r="BPT26" s="302"/>
      <c r="BPU26" s="302"/>
      <c r="BPV26" s="302"/>
      <c r="BPW26" s="302"/>
      <c r="BPX26" s="302"/>
      <c r="BPY26" s="302"/>
      <c r="BPZ26" s="302"/>
      <c r="BQA26" s="302"/>
      <c r="BQB26" s="302"/>
      <c r="BQC26" s="302"/>
      <c r="BQD26" s="302"/>
      <c r="BQE26" s="302"/>
      <c r="BQF26" s="302"/>
      <c r="BQG26" s="302"/>
      <c r="BQH26" s="302"/>
      <c r="BQI26" s="302"/>
      <c r="BQJ26" s="302"/>
      <c r="BQK26" s="302"/>
      <c r="BQL26" s="302"/>
      <c r="BQM26" s="302"/>
      <c r="BQN26" s="302"/>
      <c r="BQO26" s="302"/>
      <c r="BQP26" s="302"/>
      <c r="BQQ26" s="302"/>
      <c r="BQR26" s="302"/>
      <c r="BQS26" s="302"/>
      <c r="BQT26" s="302"/>
      <c r="BQU26" s="302"/>
      <c r="BQV26" s="302"/>
      <c r="BQW26" s="302"/>
      <c r="BQX26" s="302"/>
      <c r="BQY26" s="302"/>
      <c r="BQZ26" s="302"/>
      <c r="BRA26" s="302"/>
      <c r="BRB26" s="302"/>
      <c r="BRC26" s="302"/>
      <c r="BRD26" s="302"/>
      <c r="BRE26" s="302"/>
      <c r="BRF26" s="302"/>
      <c r="BRG26" s="302"/>
      <c r="BRH26" s="302"/>
      <c r="BRI26" s="302"/>
      <c r="BRJ26" s="302"/>
      <c r="BRK26" s="302"/>
      <c r="BRL26" s="302"/>
      <c r="BRM26" s="302"/>
      <c r="BRN26" s="302"/>
      <c r="BRO26" s="302"/>
      <c r="BRP26" s="302"/>
      <c r="BRQ26" s="302"/>
      <c r="BRR26" s="302"/>
      <c r="BRS26" s="302"/>
      <c r="BRT26" s="302"/>
      <c r="BRU26" s="302"/>
      <c r="BRV26" s="302"/>
      <c r="BRW26" s="302"/>
      <c r="BRX26" s="302"/>
      <c r="BRY26" s="302"/>
      <c r="BRZ26" s="302"/>
      <c r="BSA26" s="302"/>
      <c r="BSB26" s="302"/>
      <c r="BSC26" s="302"/>
      <c r="BSD26" s="302"/>
      <c r="BSE26" s="302"/>
      <c r="BSF26" s="302"/>
      <c r="BSG26" s="302"/>
      <c r="BSH26" s="302"/>
      <c r="BSI26" s="302"/>
      <c r="BSJ26" s="302"/>
      <c r="BSK26" s="302"/>
      <c r="BSL26" s="302"/>
      <c r="BSM26" s="302"/>
      <c r="BSN26" s="302"/>
      <c r="BSO26" s="302"/>
      <c r="BSP26" s="302"/>
      <c r="BSQ26" s="302"/>
      <c r="BSR26" s="302"/>
      <c r="BSS26" s="302"/>
      <c r="BST26" s="302"/>
      <c r="BSU26" s="302"/>
      <c r="BSV26" s="302"/>
      <c r="BSW26" s="302"/>
      <c r="BSX26" s="302"/>
      <c r="BSY26" s="302"/>
      <c r="BSZ26" s="302"/>
      <c r="BTA26" s="302"/>
      <c r="BTB26" s="302"/>
      <c r="BTC26" s="302"/>
      <c r="BTD26" s="302"/>
      <c r="BTE26" s="302"/>
      <c r="BTF26" s="302"/>
      <c r="BTG26" s="302"/>
      <c r="BTH26" s="302"/>
      <c r="BTI26" s="302"/>
      <c r="BTJ26" s="302"/>
      <c r="BTK26" s="302"/>
      <c r="BTL26" s="302"/>
      <c r="BTM26" s="302"/>
      <c r="BTN26" s="302"/>
      <c r="BTO26" s="302"/>
      <c r="BTP26" s="302"/>
      <c r="BTQ26" s="302"/>
      <c r="BTR26" s="302"/>
      <c r="BTS26" s="302"/>
      <c r="BTT26" s="302"/>
      <c r="BTU26" s="302"/>
      <c r="BTV26" s="302"/>
      <c r="BTW26" s="302"/>
      <c r="BTX26" s="302"/>
      <c r="BTY26" s="302"/>
      <c r="BTZ26" s="302"/>
      <c r="BUA26" s="302"/>
      <c r="BUB26" s="302"/>
      <c r="BUC26" s="302"/>
      <c r="BUD26" s="302"/>
      <c r="BUE26" s="302"/>
      <c r="BUF26" s="302"/>
      <c r="BUG26" s="302"/>
      <c r="BUH26" s="302"/>
      <c r="BUI26" s="302"/>
      <c r="BUJ26" s="302"/>
      <c r="BUK26" s="302"/>
      <c r="BUL26" s="302"/>
      <c r="BUM26" s="302"/>
      <c r="BUN26" s="302"/>
      <c r="BUO26" s="302"/>
      <c r="BUP26" s="302"/>
      <c r="BUQ26" s="302"/>
      <c r="BUR26" s="302"/>
      <c r="BUS26" s="302"/>
      <c r="BUT26" s="302"/>
      <c r="BUU26" s="302"/>
      <c r="BUV26" s="302"/>
      <c r="BUW26" s="302"/>
      <c r="BUX26" s="302"/>
      <c r="BUY26" s="302"/>
      <c r="BUZ26" s="302"/>
      <c r="BVA26" s="302"/>
      <c r="BVB26" s="302"/>
      <c r="BVC26" s="302"/>
      <c r="BVD26" s="302"/>
      <c r="BVE26" s="302"/>
      <c r="BVF26" s="302"/>
      <c r="BVG26" s="302"/>
      <c r="BVH26" s="302"/>
      <c r="BVI26" s="302"/>
      <c r="BVJ26" s="302"/>
      <c r="BVK26" s="302"/>
      <c r="BVL26" s="302"/>
      <c r="BVM26" s="302"/>
      <c r="BVN26" s="302"/>
      <c r="BVO26" s="302"/>
      <c r="BVP26" s="302"/>
      <c r="BVQ26" s="302"/>
      <c r="BVR26" s="302"/>
      <c r="BVS26" s="302"/>
      <c r="BVT26" s="302"/>
      <c r="BVU26" s="302"/>
      <c r="BVV26" s="302"/>
      <c r="BVW26" s="302"/>
      <c r="BVX26" s="302"/>
      <c r="BVY26" s="302"/>
      <c r="BVZ26" s="302"/>
      <c r="BWA26" s="302"/>
      <c r="BWB26" s="302"/>
      <c r="BWC26" s="302"/>
      <c r="BWD26" s="302"/>
      <c r="BWE26" s="302"/>
      <c r="BWF26" s="302"/>
      <c r="BWG26" s="302"/>
      <c r="BWH26" s="302"/>
      <c r="BWI26" s="302"/>
      <c r="BWJ26" s="302"/>
      <c r="BWK26" s="302"/>
      <c r="BWL26" s="302"/>
      <c r="BWM26" s="302"/>
      <c r="BWN26" s="302"/>
      <c r="BWO26" s="302"/>
      <c r="BWP26" s="302"/>
      <c r="BWQ26" s="302"/>
      <c r="BWR26" s="302"/>
      <c r="BWS26" s="302"/>
      <c r="BWT26" s="302"/>
      <c r="BWU26" s="302"/>
      <c r="BWV26" s="302"/>
      <c r="BWW26" s="302"/>
      <c r="BWX26" s="302"/>
      <c r="BWY26" s="302"/>
      <c r="BWZ26" s="302"/>
      <c r="BXA26" s="302"/>
      <c r="BXB26" s="302"/>
      <c r="BXC26" s="302"/>
      <c r="BXD26" s="302"/>
      <c r="BXE26" s="302"/>
      <c r="BXF26" s="302"/>
      <c r="BXG26" s="302"/>
      <c r="BXH26" s="302"/>
      <c r="BXI26" s="302"/>
      <c r="BXJ26" s="302"/>
      <c r="BXK26" s="302"/>
      <c r="BXL26" s="302"/>
      <c r="BXM26" s="302"/>
      <c r="BXN26" s="302"/>
      <c r="BXO26" s="302"/>
      <c r="BXP26" s="302"/>
      <c r="BXQ26" s="302"/>
      <c r="BXR26" s="302"/>
      <c r="BXS26" s="302"/>
      <c r="BXT26" s="302"/>
      <c r="BXU26" s="302"/>
      <c r="BXV26" s="302"/>
      <c r="BXW26" s="302"/>
      <c r="BXX26" s="302"/>
      <c r="BXY26" s="302"/>
      <c r="BXZ26" s="302"/>
      <c r="BYA26" s="302"/>
      <c r="BYB26" s="302"/>
      <c r="BYC26" s="302"/>
      <c r="BYD26" s="302"/>
      <c r="BYE26" s="302"/>
      <c r="BYF26" s="302"/>
      <c r="BYG26" s="302"/>
      <c r="BYH26" s="302"/>
      <c r="BYI26" s="302"/>
      <c r="BYJ26" s="302"/>
      <c r="BYK26" s="302"/>
      <c r="BYL26" s="302"/>
      <c r="BYM26" s="302"/>
      <c r="BYN26" s="302"/>
      <c r="BYO26" s="302"/>
      <c r="BYP26" s="302"/>
      <c r="BYQ26" s="302"/>
      <c r="BYR26" s="302"/>
      <c r="BYS26" s="302"/>
      <c r="BYT26" s="302"/>
      <c r="BYU26" s="302"/>
      <c r="BYV26" s="302"/>
      <c r="BYW26" s="302"/>
      <c r="BYX26" s="302"/>
      <c r="BYY26" s="302"/>
      <c r="BYZ26" s="302"/>
      <c r="BZA26" s="302"/>
      <c r="BZB26" s="302"/>
      <c r="BZC26" s="302"/>
      <c r="BZD26" s="302"/>
      <c r="BZE26" s="302"/>
      <c r="BZF26" s="302"/>
      <c r="BZG26" s="302"/>
      <c r="BZH26" s="302"/>
      <c r="BZI26" s="302"/>
      <c r="BZJ26" s="302"/>
      <c r="BZK26" s="302"/>
      <c r="BZL26" s="302"/>
      <c r="BZM26" s="302"/>
      <c r="BZN26" s="302"/>
      <c r="BZO26" s="302"/>
      <c r="BZP26" s="302"/>
      <c r="BZQ26" s="302"/>
      <c r="BZR26" s="302"/>
      <c r="BZS26" s="302"/>
      <c r="BZT26" s="302"/>
      <c r="BZU26" s="302"/>
      <c r="BZV26" s="302"/>
      <c r="BZW26" s="302"/>
      <c r="BZX26" s="302"/>
      <c r="BZY26" s="302"/>
      <c r="BZZ26" s="302"/>
      <c r="CAA26" s="302"/>
      <c r="CAB26" s="302"/>
      <c r="CAC26" s="302"/>
      <c r="CAD26" s="302"/>
      <c r="CAE26" s="302"/>
      <c r="CAF26" s="302"/>
      <c r="CAG26" s="302"/>
      <c r="CAH26" s="302"/>
      <c r="CAI26" s="302"/>
      <c r="CAJ26" s="302"/>
      <c r="CAK26" s="302"/>
      <c r="CAL26" s="302"/>
      <c r="CAM26" s="302"/>
      <c r="CAN26" s="302"/>
      <c r="CAO26" s="302"/>
      <c r="CAP26" s="302"/>
      <c r="CAQ26" s="302"/>
      <c r="CAR26" s="302"/>
      <c r="CAS26" s="302"/>
      <c r="CAT26" s="302"/>
      <c r="CAU26" s="302"/>
      <c r="CAV26" s="302"/>
      <c r="CAW26" s="302"/>
      <c r="CAX26" s="302"/>
      <c r="CAY26" s="302"/>
      <c r="CAZ26" s="302"/>
      <c r="CBA26" s="302"/>
      <c r="CBB26" s="302"/>
      <c r="CBC26" s="302"/>
      <c r="CBD26" s="302"/>
      <c r="CBE26" s="302"/>
      <c r="CBF26" s="302"/>
      <c r="CBG26" s="302"/>
      <c r="CBH26" s="302"/>
      <c r="CBI26" s="302"/>
      <c r="CBJ26" s="302"/>
      <c r="CBK26" s="302"/>
      <c r="CBL26" s="302"/>
      <c r="CBM26" s="302"/>
      <c r="CBN26" s="302"/>
      <c r="CBO26" s="302"/>
      <c r="CBP26" s="302"/>
      <c r="CBQ26" s="302"/>
      <c r="CBR26" s="302"/>
      <c r="CBS26" s="302"/>
      <c r="CBT26" s="302"/>
      <c r="CBU26" s="302"/>
      <c r="CBV26" s="302"/>
      <c r="CBW26" s="302"/>
      <c r="CBX26" s="302"/>
      <c r="CBY26" s="302"/>
      <c r="CBZ26" s="302"/>
      <c r="CCA26" s="302"/>
      <c r="CCB26" s="302"/>
      <c r="CCC26" s="302"/>
      <c r="CCD26" s="302"/>
      <c r="CCE26" s="302"/>
      <c r="CCF26" s="302"/>
      <c r="CCG26" s="302"/>
      <c r="CCH26" s="302"/>
      <c r="CCI26" s="302"/>
      <c r="CCJ26" s="302"/>
      <c r="CCK26" s="302"/>
      <c r="CCL26" s="302"/>
      <c r="CCM26" s="302"/>
      <c r="CCN26" s="302"/>
      <c r="CCO26" s="302"/>
      <c r="CCP26" s="302"/>
      <c r="CCQ26" s="302"/>
      <c r="CCR26" s="302"/>
      <c r="CCS26" s="302"/>
      <c r="CCT26" s="302"/>
      <c r="CCU26" s="302"/>
      <c r="CCV26" s="302"/>
      <c r="CCW26" s="302"/>
      <c r="CCX26" s="302"/>
      <c r="CCY26" s="302"/>
      <c r="CCZ26" s="302"/>
      <c r="CDA26" s="302"/>
      <c r="CDB26" s="302"/>
      <c r="CDC26" s="302"/>
      <c r="CDD26" s="302"/>
      <c r="CDE26" s="302"/>
      <c r="CDF26" s="302"/>
      <c r="CDG26" s="302"/>
      <c r="CDH26" s="302"/>
      <c r="CDI26" s="302"/>
      <c r="CDJ26" s="302"/>
      <c r="CDK26" s="302"/>
      <c r="CDL26" s="302"/>
      <c r="CDM26" s="302"/>
      <c r="CDN26" s="302"/>
      <c r="CDO26" s="302"/>
      <c r="CDP26" s="302"/>
      <c r="CDQ26" s="302"/>
      <c r="CDR26" s="302"/>
      <c r="CDS26" s="302"/>
      <c r="CDT26" s="302"/>
      <c r="CDU26" s="302"/>
      <c r="CDV26" s="302"/>
      <c r="CDW26" s="302"/>
      <c r="CDX26" s="302"/>
      <c r="CDY26" s="302"/>
      <c r="CDZ26" s="302"/>
      <c r="CEA26" s="302"/>
      <c r="CEB26" s="302"/>
      <c r="CEC26" s="302"/>
      <c r="CED26" s="302"/>
      <c r="CEE26" s="302"/>
      <c r="CEF26" s="302"/>
      <c r="CEG26" s="302"/>
      <c r="CEH26" s="302"/>
      <c r="CEI26" s="302"/>
      <c r="CEJ26" s="302"/>
      <c r="CEK26" s="302"/>
      <c r="CEL26" s="302"/>
      <c r="CEM26" s="302"/>
      <c r="CEN26" s="302"/>
      <c r="CEO26" s="302"/>
      <c r="CEP26" s="302"/>
      <c r="CEQ26" s="302"/>
      <c r="CER26" s="302"/>
      <c r="CES26" s="302"/>
      <c r="CET26" s="302"/>
      <c r="CEU26" s="302"/>
      <c r="CEV26" s="302"/>
      <c r="CEW26" s="302"/>
      <c r="CEX26" s="302"/>
      <c r="CEY26" s="302"/>
      <c r="CEZ26" s="302"/>
      <c r="CFA26" s="302"/>
      <c r="CFB26" s="302"/>
      <c r="CFC26" s="302"/>
      <c r="CFD26" s="302"/>
      <c r="CFE26" s="302"/>
      <c r="CFF26" s="302"/>
      <c r="CFG26" s="302"/>
      <c r="CFH26" s="302"/>
      <c r="CFI26" s="302"/>
      <c r="CFJ26" s="302"/>
      <c r="CFK26" s="302"/>
      <c r="CFL26" s="302"/>
      <c r="CFM26" s="302"/>
      <c r="CFN26" s="302"/>
      <c r="CFO26" s="302"/>
      <c r="CFP26" s="302"/>
      <c r="CFQ26" s="302"/>
      <c r="CFR26" s="302"/>
      <c r="CFS26" s="302"/>
      <c r="CFT26" s="302"/>
      <c r="CFU26" s="302"/>
      <c r="CFV26" s="302"/>
      <c r="CFW26" s="302"/>
      <c r="CFX26" s="302"/>
      <c r="CFY26" s="302"/>
      <c r="CFZ26" s="302"/>
      <c r="CGA26" s="302"/>
      <c r="CGB26" s="302"/>
      <c r="CGC26" s="302"/>
      <c r="CGD26" s="302"/>
      <c r="CGE26" s="302"/>
      <c r="CGF26" s="302"/>
      <c r="CGG26" s="302"/>
      <c r="CGH26" s="302"/>
      <c r="CGI26" s="302"/>
      <c r="CGJ26" s="302"/>
      <c r="CGK26" s="302"/>
      <c r="CGL26" s="302"/>
      <c r="CGM26" s="302"/>
      <c r="CGN26" s="302"/>
      <c r="CGO26" s="302"/>
      <c r="CGP26" s="302"/>
      <c r="CGQ26" s="302"/>
      <c r="CGR26" s="302"/>
      <c r="CGS26" s="302"/>
      <c r="CGT26" s="302"/>
      <c r="CGU26" s="302"/>
      <c r="CGV26" s="302"/>
      <c r="CGW26" s="302"/>
      <c r="CGX26" s="302"/>
      <c r="CGY26" s="302"/>
      <c r="CGZ26" s="302"/>
      <c r="CHA26" s="302"/>
      <c r="CHB26" s="302"/>
      <c r="CHC26" s="302"/>
      <c r="CHD26" s="302"/>
      <c r="CHE26" s="302"/>
      <c r="CHF26" s="302"/>
      <c r="CHG26" s="302"/>
      <c r="CHH26" s="302"/>
      <c r="CHI26" s="302"/>
      <c r="CHJ26" s="302"/>
      <c r="CHK26" s="302"/>
      <c r="CHL26" s="302"/>
      <c r="CHM26" s="302"/>
      <c r="CHN26" s="302"/>
      <c r="CHO26" s="302"/>
      <c r="CHP26" s="302"/>
      <c r="CHQ26" s="302"/>
      <c r="CHR26" s="302"/>
      <c r="CHS26" s="302"/>
      <c r="CHT26" s="302"/>
      <c r="CHU26" s="302"/>
      <c r="CHV26" s="302"/>
      <c r="CHW26" s="302"/>
      <c r="CHX26" s="302"/>
      <c r="CHY26" s="302"/>
      <c r="CHZ26" s="302"/>
      <c r="CIA26" s="302"/>
      <c r="CIB26" s="302"/>
      <c r="CIC26" s="302"/>
      <c r="CID26" s="302"/>
      <c r="CIE26" s="302"/>
      <c r="CIF26" s="302"/>
      <c r="CIG26" s="302"/>
      <c r="CIH26" s="302"/>
      <c r="CII26" s="302"/>
      <c r="CIJ26" s="302"/>
      <c r="CIK26" s="302"/>
      <c r="CIL26" s="302"/>
      <c r="CIM26" s="302"/>
      <c r="CIN26" s="302"/>
      <c r="CIO26" s="302"/>
      <c r="CIP26" s="302"/>
      <c r="CIQ26" s="302"/>
      <c r="CIR26" s="302"/>
      <c r="CIS26" s="302"/>
      <c r="CIT26" s="302"/>
      <c r="CIU26" s="302"/>
      <c r="CIV26" s="302"/>
      <c r="CIW26" s="302"/>
      <c r="CIX26" s="302"/>
      <c r="CIY26" s="302"/>
      <c r="CIZ26" s="302"/>
      <c r="CJA26" s="302"/>
      <c r="CJB26" s="302"/>
      <c r="CJC26" s="302"/>
      <c r="CJD26" s="302"/>
      <c r="CJE26" s="302"/>
      <c r="CJF26" s="302"/>
      <c r="CJG26" s="302"/>
      <c r="CJH26" s="302"/>
      <c r="CJI26" s="302"/>
      <c r="CJJ26" s="302"/>
      <c r="CJK26" s="302"/>
      <c r="CJL26" s="302"/>
      <c r="CJM26" s="302"/>
      <c r="CJN26" s="302"/>
      <c r="CJO26" s="302"/>
      <c r="CJP26" s="302"/>
      <c r="CJQ26" s="302"/>
      <c r="CJR26" s="302"/>
      <c r="CJS26" s="302"/>
      <c r="CJT26" s="302"/>
      <c r="CJU26" s="302"/>
      <c r="CJV26" s="302"/>
      <c r="CJW26" s="302"/>
      <c r="CJX26" s="302"/>
      <c r="CJY26" s="302"/>
      <c r="CJZ26" s="302"/>
      <c r="CKA26" s="302"/>
      <c r="CKB26" s="302"/>
      <c r="CKC26" s="302"/>
      <c r="CKD26" s="302"/>
      <c r="CKE26" s="302"/>
      <c r="CKF26" s="302"/>
      <c r="CKG26" s="302"/>
      <c r="CKH26" s="302"/>
      <c r="CKI26" s="302"/>
      <c r="CKJ26" s="302"/>
      <c r="CKK26" s="302"/>
      <c r="CKL26" s="302"/>
      <c r="CKM26" s="302"/>
      <c r="CKN26" s="302"/>
      <c r="CKO26" s="302"/>
      <c r="CKP26" s="302"/>
      <c r="CKQ26" s="302"/>
      <c r="CKR26" s="302"/>
      <c r="CKS26" s="302"/>
      <c r="CKT26" s="302"/>
      <c r="CKU26" s="302"/>
      <c r="CKV26" s="302"/>
      <c r="CKW26" s="302"/>
      <c r="CKX26" s="302"/>
      <c r="CKY26" s="302"/>
      <c r="CKZ26" s="302"/>
      <c r="CLA26" s="302"/>
      <c r="CLB26" s="302"/>
      <c r="CLC26" s="302"/>
      <c r="CLD26" s="302"/>
      <c r="CLE26" s="302"/>
      <c r="CLF26" s="302"/>
      <c r="CLG26" s="302"/>
      <c r="CLH26" s="302"/>
      <c r="CLI26" s="302"/>
      <c r="CLJ26" s="302"/>
      <c r="CLK26" s="302"/>
      <c r="CLL26" s="302"/>
      <c r="CLM26" s="302"/>
      <c r="CLN26" s="302"/>
      <c r="CLO26" s="302"/>
      <c r="CLP26" s="302"/>
      <c r="CLQ26" s="302"/>
      <c r="CLR26" s="302"/>
      <c r="CLS26" s="302"/>
      <c r="CLT26" s="302"/>
      <c r="CLU26" s="302"/>
      <c r="CLV26" s="302"/>
      <c r="CLW26" s="302"/>
      <c r="CLX26" s="302"/>
      <c r="CLY26" s="302"/>
      <c r="CLZ26" s="302"/>
      <c r="CMA26" s="302"/>
      <c r="CMB26" s="302"/>
      <c r="CMC26" s="302"/>
      <c r="CMD26" s="302"/>
      <c r="CME26" s="302"/>
      <c r="CMF26" s="302"/>
      <c r="CMG26" s="302"/>
      <c r="CMH26" s="302"/>
      <c r="CMI26" s="302"/>
      <c r="CMJ26" s="302"/>
      <c r="CMK26" s="302"/>
      <c r="CML26" s="302"/>
      <c r="CMM26" s="302"/>
      <c r="CMN26" s="302"/>
      <c r="CMO26" s="302"/>
      <c r="CMP26" s="302"/>
      <c r="CMQ26" s="302"/>
      <c r="CMR26" s="302"/>
      <c r="CMS26" s="302"/>
      <c r="CMT26" s="302"/>
      <c r="CMU26" s="302"/>
      <c r="CMV26" s="302"/>
      <c r="CMW26" s="302"/>
      <c r="CMX26" s="302"/>
      <c r="CMY26" s="302"/>
      <c r="CMZ26" s="302"/>
      <c r="CNA26" s="302"/>
      <c r="CNB26" s="302"/>
      <c r="CNC26" s="302"/>
      <c r="CND26" s="302"/>
      <c r="CNE26" s="302"/>
      <c r="CNF26" s="302"/>
      <c r="CNG26" s="302"/>
      <c r="CNH26" s="302"/>
      <c r="CNI26" s="302"/>
      <c r="CNJ26" s="302"/>
      <c r="CNK26" s="302"/>
      <c r="CNL26" s="302"/>
      <c r="CNM26" s="302"/>
      <c r="CNN26" s="302"/>
      <c r="CNO26" s="302"/>
      <c r="CNP26" s="302"/>
      <c r="CNQ26" s="302"/>
      <c r="CNR26" s="302"/>
      <c r="CNS26" s="302"/>
      <c r="CNT26" s="302"/>
      <c r="CNU26" s="302"/>
      <c r="CNV26" s="302"/>
      <c r="CNW26" s="302"/>
      <c r="CNX26" s="302"/>
      <c r="CNY26" s="302"/>
      <c r="CNZ26" s="302"/>
      <c r="COA26" s="302"/>
      <c r="COB26" s="302"/>
      <c r="COC26" s="302"/>
      <c r="COD26" s="302"/>
      <c r="COE26" s="302"/>
      <c r="COF26" s="302"/>
      <c r="COG26" s="302"/>
      <c r="COH26" s="302"/>
      <c r="COI26" s="302"/>
      <c r="COJ26" s="302"/>
      <c r="COK26" s="302"/>
      <c r="COL26" s="302"/>
      <c r="COM26" s="302"/>
      <c r="CON26" s="302"/>
      <c r="COO26" s="302"/>
      <c r="COP26" s="302"/>
      <c r="COQ26" s="302"/>
      <c r="COR26" s="302"/>
      <c r="COS26" s="302"/>
      <c r="COT26" s="302"/>
      <c r="COU26" s="302"/>
      <c r="COV26" s="302"/>
      <c r="COW26" s="302"/>
      <c r="COX26" s="302"/>
      <c r="COY26" s="302"/>
      <c r="COZ26" s="302"/>
      <c r="CPA26" s="302"/>
      <c r="CPB26" s="302"/>
      <c r="CPC26" s="302"/>
      <c r="CPD26" s="302"/>
      <c r="CPE26" s="302"/>
      <c r="CPF26" s="302"/>
      <c r="CPG26" s="302"/>
      <c r="CPH26" s="302"/>
      <c r="CPI26" s="302"/>
      <c r="CPJ26" s="302"/>
      <c r="CPK26" s="302"/>
      <c r="CPL26" s="302"/>
      <c r="CPM26" s="302"/>
      <c r="CPN26" s="302"/>
      <c r="CPO26" s="302"/>
      <c r="CPP26" s="302"/>
      <c r="CPQ26" s="302"/>
      <c r="CPR26" s="302"/>
      <c r="CPS26" s="302"/>
      <c r="CPT26" s="302"/>
      <c r="CPU26" s="302"/>
      <c r="CPV26" s="302"/>
      <c r="CPW26" s="302"/>
      <c r="CPX26" s="302"/>
      <c r="CPY26" s="302"/>
      <c r="CPZ26" s="302"/>
      <c r="CQA26" s="302"/>
      <c r="CQB26" s="302"/>
      <c r="CQC26" s="302"/>
      <c r="CQD26" s="302"/>
      <c r="CQE26" s="302"/>
      <c r="CQF26" s="302"/>
      <c r="CQG26" s="302"/>
      <c r="CQH26" s="302"/>
      <c r="CQI26" s="302"/>
      <c r="CQJ26" s="302"/>
      <c r="CQK26" s="302"/>
      <c r="CQL26" s="302"/>
      <c r="CQM26" s="302"/>
      <c r="CQN26" s="302"/>
      <c r="CQO26" s="302"/>
      <c r="CQP26" s="302"/>
      <c r="CQQ26" s="302"/>
      <c r="CQR26" s="302"/>
      <c r="CQS26" s="302"/>
      <c r="CQT26" s="302"/>
      <c r="CQU26" s="302"/>
      <c r="CQV26" s="302"/>
      <c r="CQW26" s="302"/>
      <c r="CQX26" s="302"/>
      <c r="CQY26" s="302"/>
      <c r="CQZ26" s="302"/>
      <c r="CRA26" s="302"/>
      <c r="CRB26" s="302"/>
      <c r="CRC26" s="302"/>
      <c r="CRD26" s="302"/>
      <c r="CRE26" s="302"/>
      <c r="CRF26" s="302"/>
      <c r="CRG26" s="302"/>
      <c r="CRH26" s="302"/>
      <c r="CRI26" s="302"/>
      <c r="CRJ26" s="302"/>
      <c r="CRK26" s="302"/>
      <c r="CRL26" s="302"/>
      <c r="CRM26" s="302"/>
      <c r="CRN26" s="302"/>
      <c r="CRO26" s="302"/>
      <c r="CRP26" s="302"/>
      <c r="CRQ26" s="302"/>
      <c r="CRR26" s="302"/>
      <c r="CRS26" s="302"/>
      <c r="CRT26" s="302"/>
      <c r="CRU26" s="302"/>
      <c r="CRV26" s="302"/>
      <c r="CRW26" s="302"/>
      <c r="CRX26" s="302"/>
      <c r="CRY26" s="302"/>
      <c r="CRZ26" s="302"/>
      <c r="CSA26" s="302"/>
      <c r="CSB26" s="302"/>
      <c r="CSC26" s="302"/>
      <c r="CSD26" s="302"/>
      <c r="CSE26" s="302"/>
      <c r="CSF26" s="302"/>
      <c r="CSG26" s="302"/>
      <c r="CSH26" s="302"/>
      <c r="CSI26" s="302"/>
      <c r="CSJ26" s="302"/>
      <c r="CSK26" s="302"/>
      <c r="CSL26" s="302"/>
      <c r="CSM26" s="302"/>
      <c r="CSN26" s="302"/>
      <c r="CSO26" s="302"/>
      <c r="CSP26" s="302"/>
      <c r="CSQ26" s="302"/>
      <c r="CSR26" s="302"/>
      <c r="CSS26" s="302"/>
      <c r="CST26" s="302"/>
      <c r="CSU26" s="302"/>
      <c r="CSV26" s="302"/>
      <c r="CSW26" s="302"/>
      <c r="CSX26" s="302"/>
      <c r="CSY26" s="302"/>
      <c r="CSZ26" s="302"/>
      <c r="CTA26" s="302"/>
      <c r="CTB26" s="302"/>
      <c r="CTC26" s="302"/>
      <c r="CTD26" s="302"/>
      <c r="CTE26" s="302"/>
      <c r="CTF26" s="302"/>
      <c r="CTG26" s="302"/>
      <c r="CTH26" s="302"/>
      <c r="CTI26" s="302"/>
      <c r="CTJ26" s="302"/>
      <c r="CTK26" s="302"/>
      <c r="CTL26" s="302"/>
      <c r="CTM26" s="302"/>
      <c r="CTN26" s="302"/>
      <c r="CTO26" s="302"/>
      <c r="CTP26" s="302"/>
      <c r="CTQ26" s="302"/>
      <c r="CTR26" s="302"/>
      <c r="CTS26" s="302"/>
      <c r="CTT26" s="302"/>
      <c r="CTU26" s="302"/>
      <c r="CTV26" s="302"/>
      <c r="CTW26" s="302"/>
      <c r="CTX26" s="302"/>
      <c r="CTY26" s="302"/>
      <c r="CTZ26" s="302"/>
      <c r="CUA26" s="302"/>
      <c r="CUB26" s="302"/>
      <c r="CUC26" s="302"/>
      <c r="CUD26" s="302"/>
      <c r="CUE26" s="302"/>
      <c r="CUF26" s="302"/>
      <c r="CUG26" s="302"/>
      <c r="CUH26" s="302"/>
      <c r="CUI26" s="302"/>
      <c r="CUJ26" s="302"/>
      <c r="CUK26" s="302"/>
      <c r="CUL26" s="302"/>
      <c r="CUM26" s="302"/>
      <c r="CUN26" s="302"/>
      <c r="CUO26" s="302"/>
      <c r="CUP26" s="302"/>
      <c r="CUQ26" s="302"/>
      <c r="CUR26" s="302"/>
      <c r="CUS26" s="302"/>
      <c r="CUT26" s="302"/>
      <c r="CUU26" s="302"/>
      <c r="CUV26" s="302"/>
      <c r="CUW26" s="302"/>
      <c r="CUX26" s="302"/>
      <c r="CUY26" s="302"/>
      <c r="CUZ26" s="302"/>
      <c r="CVA26" s="302"/>
      <c r="CVB26" s="302"/>
      <c r="CVC26" s="302"/>
      <c r="CVD26" s="302"/>
      <c r="CVE26" s="302"/>
      <c r="CVF26" s="302"/>
      <c r="CVG26" s="302"/>
      <c r="CVH26" s="302"/>
      <c r="CVI26" s="302"/>
      <c r="CVJ26" s="302"/>
      <c r="CVK26" s="302"/>
      <c r="CVL26" s="302"/>
      <c r="CVM26" s="302"/>
      <c r="CVN26" s="302"/>
      <c r="CVO26" s="302"/>
      <c r="CVP26" s="302"/>
      <c r="CVQ26" s="302"/>
      <c r="CVR26" s="302"/>
      <c r="CVS26" s="302"/>
      <c r="CVT26" s="302"/>
      <c r="CVU26" s="302"/>
      <c r="CVV26" s="302"/>
      <c r="CVW26" s="302"/>
      <c r="CVX26" s="302"/>
      <c r="CVY26" s="302"/>
      <c r="CVZ26" s="302"/>
      <c r="CWA26" s="302"/>
      <c r="CWB26" s="302"/>
      <c r="CWC26" s="302"/>
      <c r="CWD26" s="302"/>
      <c r="CWE26" s="302"/>
      <c r="CWF26" s="302"/>
      <c r="CWG26" s="302"/>
      <c r="CWH26" s="302"/>
      <c r="CWI26" s="302"/>
      <c r="CWJ26" s="302"/>
      <c r="CWK26" s="302"/>
      <c r="CWL26" s="302"/>
      <c r="CWM26" s="302"/>
      <c r="CWN26" s="302"/>
      <c r="CWO26" s="302"/>
      <c r="CWP26" s="302"/>
      <c r="CWQ26" s="302"/>
      <c r="CWR26" s="302"/>
      <c r="CWS26" s="302"/>
      <c r="CWT26" s="302"/>
      <c r="CWU26" s="302"/>
      <c r="CWV26" s="302"/>
      <c r="CWW26" s="302"/>
      <c r="CWX26" s="302"/>
      <c r="CWY26" s="302"/>
      <c r="CWZ26" s="302"/>
      <c r="CXA26" s="302"/>
      <c r="CXB26" s="302"/>
      <c r="CXC26" s="302"/>
      <c r="CXD26" s="302"/>
      <c r="CXE26" s="302"/>
      <c r="CXF26" s="302"/>
      <c r="CXG26" s="302"/>
      <c r="CXH26" s="302"/>
      <c r="CXI26" s="302"/>
      <c r="CXJ26" s="302"/>
      <c r="CXK26" s="302"/>
      <c r="CXL26" s="302"/>
      <c r="CXM26" s="302"/>
      <c r="CXN26" s="302"/>
      <c r="CXO26" s="302"/>
      <c r="CXP26" s="302"/>
      <c r="CXQ26" s="302"/>
      <c r="CXR26" s="302"/>
      <c r="CXS26" s="302"/>
      <c r="CXT26" s="302"/>
      <c r="CXU26" s="302"/>
      <c r="CXV26" s="302"/>
      <c r="CXW26" s="302"/>
      <c r="CXX26" s="302"/>
      <c r="CXY26" s="302"/>
      <c r="CXZ26" s="302"/>
      <c r="CYA26" s="302"/>
      <c r="CYB26" s="302"/>
      <c r="CYC26" s="302"/>
      <c r="CYD26" s="302"/>
      <c r="CYE26" s="302"/>
      <c r="CYF26" s="302"/>
      <c r="CYG26" s="302"/>
      <c r="CYH26" s="302"/>
      <c r="CYI26" s="302"/>
      <c r="CYJ26" s="302"/>
      <c r="CYK26" s="302"/>
      <c r="CYL26" s="302"/>
      <c r="CYM26" s="302"/>
      <c r="CYN26" s="302"/>
      <c r="CYO26" s="302"/>
      <c r="CYP26" s="302"/>
      <c r="CYQ26" s="302"/>
      <c r="CYR26" s="302"/>
      <c r="CYS26" s="302"/>
      <c r="CYT26" s="302"/>
      <c r="CYU26" s="302"/>
      <c r="CYV26" s="302"/>
      <c r="CYW26" s="302"/>
      <c r="CYX26" s="302"/>
      <c r="CYY26" s="302"/>
      <c r="CYZ26" s="302"/>
      <c r="CZA26" s="302"/>
      <c r="CZB26" s="302"/>
      <c r="CZC26" s="302"/>
      <c r="CZD26" s="302"/>
      <c r="CZE26" s="302"/>
      <c r="CZF26" s="302"/>
      <c r="CZG26" s="302"/>
      <c r="CZH26" s="302"/>
      <c r="CZI26" s="302"/>
      <c r="CZJ26" s="302"/>
      <c r="CZK26" s="302"/>
      <c r="CZL26" s="302"/>
      <c r="CZM26" s="302"/>
      <c r="CZN26" s="302"/>
      <c r="CZO26" s="302"/>
      <c r="CZP26" s="302"/>
      <c r="CZQ26" s="302"/>
      <c r="CZR26" s="302"/>
      <c r="CZS26" s="302"/>
      <c r="CZT26" s="302"/>
      <c r="CZU26" s="302"/>
      <c r="CZV26" s="302"/>
      <c r="CZW26" s="302"/>
      <c r="CZX26" s="302"/>
      <c r="CZY26" s="302"/>
      <c r="CZZ26" s="302"/>
      <c r="DAA26" s="302"/>
      <c r="DAB26" s="302"/>
      <c r="DAC26" s="302"/>
      <c r="DAD26" s="302"/>
      <c r="DAE26" s="302"/>
      <c r="DAF26" s="302"/>
      <c r="DAG26" s="302"/>
      <c r="DAH26" s="302"/>
      <c r="DAI26" s="302"/>
      <c r="DAJ26" s="302"/>
      <c r="DAK26" s="302"/>
      <c r="DAL26" s="302"/>
      <c r="DAM26" s="302"/>
      <c r="DAN26" s="302"/>
      <c r="DAO26" s="302"/>
      <c r="DAP26" s="302"/>
      <c r="DAQ26" s="302"/>
      <c r="DAR26" s="302"/>
      <c r="DAS26" s="302"/>
      <c r="DAT26" s="302"/>
      <c r="DAU26" s="302"/>
      <c r="DAV26" s="302"/>
      <c r="DAW26" s="302"/>
      <c r="DAX26" s="302"/>
      <c r="DAY26" s="302"/>
      <c r="DAZ26" s="302"/>
      <c r="DBA26" s="302"/>
      <c r="DBB26" s="302"/>
      <c r="DBC26" s="302"/>
      <c r="DBD26" s="302"/>
      <c r="DBE26" s="302"/>
      <c r="DBF26" s="302"/>
      <c r="DBG26" s="302"/>
      <c r="DBH26" s="302"/>
      <c r="DBI26" s="302"/>
      <c r="DBJ26" s="302"/>
      <c r="DBK26" s="302"/>
      <c r="DBL26" s="302"/>
      <c r="DBM26" s="302"/>
      <c r="DBN26" s="302"/>
      <c r="DBO26" s="302"/>
      <c r="DBP26" s="302"/>
      <c r="DBQ26" s="302"/>
      <c r="DBR26" s="302"/>
      <c r="DBS26" s="302"/>
      <c r="DBT26" s="302"/>
      <c r="DBU26" s="302"/>
      <c r="DBV26" s="302"/>
      <c r="DBW26" s="302"/>
      <c r="DBX26" s="302"/>
      <c r="DBY26" s="302"/>
      <c r="DBZ26" s="302"/>
      <c r="DCA26" s="302"/>
      <c r="DCB26" s="302"/>
      <c r="DCC26" s="302"/>
      <c r="DCD26" s="302"/>
      <c r="DCE26" s="302"/>
      <c r="DCF26" s="302"/>
      <c r="DCG26" s="302"/>
      <c r="DCH26" s="302"/>
      <c r="DCI26" s="302"/>
      <c r="DCJ26" s="302"/>
      <c r="DCK26" s="302"/>
      <c r="DCL26" s="302"/>
      <c r="DCM26" s="302"/>
      <c r="DCN26" s="302"/>
      <c r="DCO26" s="302"/>
      <c r="DCP26" s="302"/>
      <c r="DCQ26" s="302"/>
      <c r="DCR26" s="302"/>
      <c r="DCS26" s="302"/>
      <c r="DCT26" s="302"/>
      <c r="DCU26" s="302"/>
      <c r="DCV26" s="302"/>
      <c r="DCW26" s="302"/>
      <c r="DCX26" s="302"/>
      <c r="DCY26" s="302"/>
      <c r="DCZ26" s="302"/>
      <c r="DDA26" s="302"/>
      <c r="DDB26" s="302"/>
      <c r="DDC26" s="302"/>
      <c r="DDD26" s="302"/>
      <c r="DDE26" s="302"/>
      <c r="DDF26" s="302"/>
      <c r="DDG26" s="302"/>
      <c r="DDH26" s="302"/>
      <c r="DDI26" s="302"/>
      <c r="DDJ26" s="302"/>
      <c r="DDK26" s="302"/>
      <c r="DDL26" s="302"/>
      <c r="DDM26" s="302"/>
      <c r="DDN26" s="302"/>
      <c r="DDO26" s="302"/>
      <c r="DDP26" s="302"/>
      <c r="DDQ26" s="302"/>
      <c r="DDR26" s="302"/>
      <c r="DDS26" s="302"/>
      <c r="DDT26" s="302"/>
      <c r="DDU26" s="302"/>
      <c r="DDV26" s="302"/>
      <c r="DDW26" s="302"/>
      <c r="DDX26" s="302"/>
      <c r="DDY26" s="302"/>
      <c r="DDZ26" s="302"/>
      <c r="DEA26" s="302"/>
      <c r="DEB26" s="302"/>
      <c r="DEC26" s="302"/>
      <c r="DED26" s="302"/>
      <c r="DEE26" s="302"/>
      <c r="DEF26" s="302"/>
      <c r="DEG26" s="302"/>
      <c r="DEH26" s="302"/>
      <c r="DEI26" s="302"/>
      <c r="DEJ26" s="302"/>
      <c r="DEK26" s="302"/>
      <c r="DEL26" s="302"/>
      <c r="DEM26" s="302"/>
      <c r="DEN26" s="302"/>
      <c r="DEO26" s="302"/>
      <c r="DEP26" s="302"/>
      <c r="DEQ26" s="302"/>
      <c r="DER26" s="302"/>
      <c r="DES26" s="302"/>
      <c r="DET26" s="302"/>
      <c r="DEU26" s="302"/>
      <c r="DEV26" s="302"/>
      <c r="DEW26" s="302"/>
      <c r="DEX26" s="302"/>
      <c r="DEY26" s="302"/>
      <c r="DEZ26" s="302"/>
      <c r="DFA26" s="302"/>
      <c r="DFB26" s="302"/>
      <c r="DFC26" s="302"/>
      <c r="DFD26" s="302"/>
      <c r="DFE26" s="302"/>
      <c r="DFF26" s="302"/>
      <c r="DFG26" s="302"/>
      <c r="DFH26" s="302"/>
      <c r="DFI26" s="302"/>
      <c r="DFJ26" s="302"/>
      <c r="DFK26" s="302"/>
      <c r="DFL26" s="302"/>
      <c r="DFM26" s="302"/>
      <c r="DFN26" s="302"/>
      <c r="DFO26" s="302"/>
      <c r="DFP26" s="302"/>
      <c r="DFQ26" s="302"/>
      <c r="DFR26" s="302"/>
      <c r="DFS26" s="302"/>
      <c r="DFT26" s="302"/>
      <c r="DFU26" s="302"/>
      <c r="DFV26" s="302"/>
      <c r="DFW26" s="302"/>
      <c r="DFX26" s="302"/>
      <c r="DFY26" s="302"/>
      <c r="DFZ26" s="302"/>
      <c r="DGA26" s="302"/>
      <c r="DGB26" s="302"/>
      <c r="DGC26" s="302"/>
      <c r="DGD26" s="302"/>
      <c r="DGE26" s="302"/>
      <c r="DGF26" s="302"/>
      <c r="DGG26" s="302"/>
      <c r="DGH26" s="302"/>
      <c r="DGI26" s="302"/>
      <c r="DGJ26" s="302"/>
      <c r="DGK26" s="302"/>
      <c r="DGL26" s="302"/>
      <c r="DGM26" s="302"/>
      <c r="DGN26" s="302"/>
      <c r="DGO26" s="302"/>
      <c r="DGP26" s="302"/>
      <c r="DGQ26" s="302"/>
      <c r="DGR26" s="302"/>
      <c r="DGS26" s="302"/>
      <c r="DGT26" s="302"/>
      <c r="DGU26" s="302"/>
      <c r="DGV26" s="302"/>
      <c r="DGW26" s="302"/>
      <c r="DGX26" s="302"/>
      <c r="DGY26" s="302"/>
      <c r="DGZ26" s="302"/>
      <c r="DHA26" s="302"/>
      <c r="DHB26" s="302"/>
      <c r="DHC26" s="302"/>
      <c r="DHD26" s="302"/>
      <c r="DHE26" s="302"/>
      <c r="DHF26" s="302"/>
      <c r="DHG26" s="302"/>
      <c r="DHH26" s="302"/>
      <c r="DHI26" s="302"/>
      <c r="DHJ26" s="302"/>
      <c r="DHK26" s="302"/>
      <c r="DHL26" s="302"/>
      <c r="DHM26" s="302"/>
      <c r="DHN26" s="302"/>
      <c r="DHO26" s="302"/>
      <c r="DHP26" s="302"/>
      <c r="DHQ26" s="302"/>
      <c r="DHR26" s="302"/>
      <c r="DHS26" s="302"/>
      <c r="DHT26" s="302"/>
      <c r="DHU26" s="302"/>
      <c r="DHV26" s="302"/>
      <c r="DHW26" s="302"/>
      <c r="DHX26" s="302"/>
      <c r="DHY26" s="302"/>
      <c r="DHZ26" s="302"/>
      <c r="DIA26" s="302"/>
      <c r="DIB26" s="302"/>
      <c r="DIC26" s="302"/>
      <c r="DID26" s="302"/>
      <c r="DIE26" s="302"/>
      <c r="DIF26" s="302"/>
      <c r="DIG26" s="302"/>
      <c r="DIH26" s="302"/>
      <c r="DII26" s="302"/>
      <c r="DIJ26" s="302"/>
      <c r="DIK26" s="302"/>
      <c r="DIL26" s="302"/>
      <c r="DIM26" s="302"/>
      <c r="DIN26" s="302"/>
      <c r="DIO26" s="302"/>
      <c r="DIP26" s="302"/>
      <c r="DIQ26" s="302"/>
      <c r="DIR26" s="302"/>
      <c r="DIS26" s="302"/>
      <c r="DIT26" s="302"/>
      <c r="DIU26" s="302"/>
      <c r="DIV26" s="302"/>
      <c r="DIW26" s="302"/>
      <c r="DIX26" s="302"/>
      <c r="DIY26" s="302"/>
      <c r="DIZ26" s="302"/>
      <c r="DJA26" s="302"/>
      <c r="DJB26" s="302"/>
      <c r="DJC26" s="302"/>
      <c r="DJD26" s="302"/>
      <c r="DJE26" s="302"/>
      <c r="DJF26" s="302"/>
      <c r="DJG26" s="302"/>
      <c r="DJH26" s="302"/>
      <c r="DJI26" s="302"/>
      <c r="DJJ26" s="302"/>
      <c r="DJK26" s="302"/>
      <c r="DJL26" s="302"/>
      <c r="DJM26" s="302"/>
      <c r="DJN26" s="302"/>
      <c r="DJO26" s="302"/>
      <c r="DJP26" s="302"/>
      <c r="DJQ26" s="302"/>
      <c r="DJR26" s="302"/>
      <c r="DJS26" s="302"/>
      <c r="DJT26" s="302"/>
      <c r="DJU26" s="302"/>
      <c r="DJV26" s="302"/>
      <c r="DJW26" s="302"/>
      <c r="DJX26" s="302"/>
      <c r="DJY26" s="302"/>
      <c r="DJZ26" s="302"/>
      <c r="DKA26" s="302"/>
      <c r="DKB26" s="302"/>
      <c r="DKC26" s="302"/>
      <c r="DKD26" s="302"/>
      <c r="DKE26" s="302"/>
      <c r="DKF26" s="302"/>
      <c r="DKG26" s="302"/>
      <c r="DKH26" s="302"/>
      <c r="DKI26" s="302"/>
      <c r="DKJ26" s="302"/>
      <c r="DKK26" s="302"/>
      <c r="DKL26" s="302"/>
      <c r="DKM26" s="302"/>
      <c r="DKN26" s="302"/>
      <c r="DKO26" s="302"/>
      <c r="DKP26" s="302"/>
      <c r="DKQ26" s="302"/>
      <c r="DKR26" s="302"/>
      <c r="DKS26" s="302"/>
      <c r="DKT26" s="302"/>
      <c r="DKU26" s="302"/>
      <c r="DKV26" s="302"/>
      <c r="DKW26" s="302"/>
      <c r="DKX26" s="302"/>
      <c r="DKY26" s="302"/>
      <c r="DKZ26" s="302"/>
      <c r="DLA26" s="302"/>
      <c r="DLB26" s="302"/>
      <c r="DLC26" s="302"/>
      <c r="DLD26" s="302"/>
      <c r="DLE26" s="302"/>
      <c r="DLF26" s="302"/>
      <c r="DLG26" s="302"/>
      <c r="DLH26" s="302"/>
      <c r="DLI26" s="302"/>
      <c r="DLJ26" s="302"/>
      <c r="DLK26" s="302"/>
      <c r="DLL26" s="302"/>
      <c r="DLM26" s="302"/>
      <c r="DLN26" s="302"/>
      <c r="DLO26" s="302"/>
      <c r="DLP26" s="302"/>
      <c r="DLQ26" s="302"/>
      <c r="DLR26" s="302"/>
      <c r="DLS26" s="302"/>
      <c r="DLT26" s="302"/>
      <c r="DLU26" s="302"/>
      <c r="DLV26" s="302"/>
      <c r="DLW26" s="302"/>
      <c r="DLX26" s="302"/>
      <c r="DLY26" s="302"/>
      <c r="DLZ26" s="302"/>
      <c r="DMA26" s="302"/>
      <c r="DMB26" s="302"/>
      <c r="DMC26" s="302"/>
      <c r="DMD26" s="302"/>
      <c r="DME26" s="302"/>
      <c r="DMF26" s="302"/>
      <c r="DMG26" s="302"/>
      <c r="DMH26" s="302"/>
      <c r="DMI26" s="302"/>
      <c r="DMJ26" s="302"/>
      <c r="DMK26" s="302"/>
      <c r="DML26" s="302"/>
      <c r="DMM26" s="302"/>
      <c r="DMN26" s="302"/>
      <c r="DMO26" s="302"/>
      <c r="DMP26" s="302"/>
      <c r="DMQ26" s="302"/>
      <c r="DMR26" s="302"/>
      <c r="DMS26" s="302"/>
      <c r="DMT26" s="302"/>
      <c r="DMU26" s="302"/>
      <c r="DMV26" s="302"/>
      <c r="DMW26" s="302"/>
      <c r="DMX26" s="302"/>
      <c r="DMY26" s="302"/>
      <c r="DMZ26" s="302"/>
      <c r="DNA26" s="302"/>
      <c r="DNB26" s="302"/>
      <c r="DNC26" s="302"/>
      <c r="DND26" s="302"/>
      <c r="DNE26" s="302"/>
      <c r="DNF26" s="302"/>
      <c r="DNG26" s="302"/>
      <c r="DNH26" s="302"/>
      <c r="DNI26" s="302"/>
      <c r="DNJ26" s="302"/>
      <c r="DNK26" s="302"/>
      <c r="DNL26" s="302"/>
      <c r="DNM26" s="302"/>
      <c r="DNN26" s="302"/>
      <c r="DNO26" s="302"/>
      <c r="DNP26" s="302"/>
      <c r="DNQ26" s="302"/>
      <c r="DNR26" s="302"/>
      <c r="DNS26" s="302"/>
      <c r="DNT26" s="302"/>
      <c r="DNU26" s="302"/>
      <c r="DNV26" s="302"/>
      <c r="DNW26" s="302"/>
      <c r="DNX26" s="302"/>
      <c r="DNY26" s="302"/>
      <c r="DNZ26" s="302"/>
      <c r="DOA26" s="302"/>
      <c r="DOB26" s="302"/>
      <c r="DOC26" s="302"/>
      <c r="DOD26" s="302"/>
      <c r="DOE26" s="302"/>
      <c r="DOF26" s="302"/>
      <c r="DOG26" s="302"/>
      <c r="DOH26" s="302"/>
      <c r="DOI26" s="302"/>
      <c r="DOJ26" s="302"/>
      <c r="DOK26" s="302"/>
      <c r="DOL26" s="302"/>
      <c r="DOM26" s="302"/>
      <c r="DON26" s="302"/>
      <c r="DOO26" s="302"/>
      <c r="DOP26" s="302"/>
      <c r="DOQ26" s="302"/>
      <c r="DOR26" s="302"/>
      <c r="DOS26" s="302"/>
      <c r="DOT26" s="302"/>
      <c r="DOU26" s="302"/>
      <c r="DOV26" s="302"/>
      <c r="DOW26" s="302"/>
      <c r="DOX26" s="302"/>
      <c r="DOY26" s="302"/>
      <c r="DOZ26" s="302"/>
      <c r="DPA26" s="302"/>
      <c r="DPB26" s="302"/>
      <c r="DPC26" s="302"/>
      <c r="DPD26" s="302"/>
      <c r="DPE26" s="302"/>
      <c r="DPF26" s="302"/>
      <c r="DPG26" s="302"/>
      <c r="DPH26" s="302"/>
      <c r="DPI26" s="302"/>
      <c r="DPJ26" s="302"/>
      <c r="DPK26" s="302"/>
      <c r="DPL26" s="302"/>
      <c r="DPM26" s="302"/>
      <c r="DPN26" s="302"/>
      <c r="DPO26" s="302"/>
      <c r="DPP26" s="302"/>
      <c r="DPQ26" s="302"/>
      <c r="DPR26" s="302"/>
      <c r="DPS26" s="302"/>
      <c r="DPT26" s="302"/>
      <c r="DPU26" s="302"/>
      <c r="DPV26" s="302"/>
      <c r="DPW26" s="302"/>
      <c r="DPX26" s="302"/>
      <c r="DPY26" s="302"/>
      <c r="DPZ26" s="302"/>
      <c r="DQA26" s="302"/>
      <c r="DQB26" s="302"/>
      <c r="DQC26" s="302"/>
      <c r="DQD26" s="302"/>
      <c r="DQE26" s="302"/>
      <c r="DQF26" s="302"/>
      <c r="DQG26" s="302"/>
      <c r="DQH26" s="302"/>
      <c r="DQI26" s="302"/>
      <c r="DQJ26" s="302"/>
      <c r="DQK26" s="302"/>
      <c r="DQL26" s="302"/>
      <c r="DQM26" s="302"/>
      <c r="DQN26" s="302"/>
      <c r="DQO26" s="302"/>
      <c r="DQP26" s="302"/>
      <c r="DQQ26" s="302"/>
      <c r="DQR26" s="302"/>
      <c r="DQS26" s="302"/>
      <c r="DQT26" s="302"/>
      <c r="DQU26" s="302"/>
      <c r="DQV26" s="302"/>
      <c r="DQW26" s="302"/>
      <c r="DQX26" s="302"/>
      <c r="DQY26" s="302"/>
      <c r="DQZ26" s="302"/>
      <c r="DRA26" s="302"/>
      <c r="DRB26" s="302"/>
      <c r="DRC26" s="302"/>
      <c r="DRD26" s="302"/>
      <c r="DRE26" s="302"/>
      <c r="DRF26" s="302"/>
      <c r="DRG26" s="302"/>
      <c r="DRH26" s="302"/>
      <c r="DRI26" s="302"/>
      <c r="DRJ26" s="302"/>
      <c r="DRK26" s="302"/>
      <c r="DRL26" s="302"/>
      <c r="DRM26" s="302"/>
      <c r="DRN26" s="302"/>
      <c r="DRO26" s="302"/>
      <c r="DRP26" s="302"/>
      <c r="DRQ26" s="302"/>
      <c r="DRR26" s="302"/>
      <c r="DRS26" s="302"/>
      <c r="DRT26" s="302"/>
      <c r="DRU26" s="302"/>
      <c r="DRV26" s="302"/>
      <c r="DRW26" s="302"/>
      <c r="DRX26" s="302"/>
      <c r="DRY26" s="302"/>
      <c r="DRZ26" s="302"/>
      <c r="DSA26" s="302"/>
      <c r="DSB26" s="302"/>
      <c r="DSC26" s="302"/>
      <c r="DSD26" s="302"/>
      <c r="DSE26" s="302"/>
      <c r="DSF26" s="302"/>
      <c r="DSG26" s="302"/>
      <c r="DSH26" s="302"/>
      <c r="DSI26" s="302"/>
      <c r="DSJ26" s="302"/>
      <c r="DSK26" s="302"/>
      <c r="DSL26" s="302"/>
      <c r="DSM26" s="302"/>
      <c r="DSN26" s="302"/>
      <c r="DSO26" s="302"/>
      <c r="DSP26" s="302"/>
      <c r="DSQ26" s="302"/>
      <c r="DSR26" s="302"/>
      <c r="DSS26" s="302"/>
      <c r="DST26" s="302"/>
      <c r="DSU26" s="302"/>
      <c r="DSV26" s="302"/>
      <c r="DSW26" s="302"/>
      <c r="DSX26" s="302"/>
      <c r="DSY26" s="302"/>
      <c r="DSZ26" s="302"/>
      <c r="DTA26" s="302"/>
      <c r="DTB26" s="302"/>
      <c r="DTC26" s="302"/>
      <c r="DTD26" s="302"/>
      <c r="DTE26" s="302"/>
      <c r="DTF26" s="302"/>
      <c r="DTG26" s="302"/>
      <c r="DTH26" s="302"/>
      <c r="DTI26" s="302"/>
      <c r="DTJ26" s="302"/>
      <c r="DTK26" s="302"/>
      <c r="DTL26" s="302"/>
      <c r="DTM26" s="302"/>
      <c r="DTN26" s="302"/>
      <c r="DTO26" s="302"/>
      <c r="DTP26" s="302"/>
      <c r="DTQ26" s="302"/>
      <c r="DTR26" s="302"/>
      <c r="DTS26" s="302"/>
      <c r="DTT26" s="302"/>
      <c r="DTU26" s="302"/>
      <c r="DTV26" s="302"/>
      <c r="DTW26" s="302"/>
      <c r="DTX26" s="302"/>
      <c r="DTY26" s="302"/>
      <c r="DTZ26" s="302"/>
      <c r="DUA26" s="302"/>
      <c r="DUB26" s="302"/>
      <c r="DUC26" s="302"/>
      <c r="DUD26" s="302"/>
      <c r="DUE26" s="302"/>
      <c r="DUF26" s="302"/>
      <c r="DUG26" s="302"/>
      <c r="DUH26" s="302"/>
      <c r="DUI26" s="302"/>
      <c r="DUJ26" s="302"/>
      <c r="DUK26" s="302"/>
      <c r="DUL26" s="302"/>
      <c r="DUM26" s="302"/>
      <c r="DUN26" s="302"/>
      <c r="DUO26" s="302"/>
      <c r="DUP26" s="302"/>
      <c r="DUQ26" s="302"/>
      <c r="DUR26" s="302"/>
      <c r="DUS26" s="302"/>
      <c r="DUT26" s="302"/>
      <c r="DUU26" s="302"/>
      <c r="DUV26" s="302"/>
      <c r="DUW26" s="302"/>
      <c r="DUX26" s="302"/>
      <c r="DUY26" s="302"/>
      <c r="DUZ26" s="302"/>
      <c r="DVA26" s="302"/>
      <c r="DVB26" s="302"/>
      <c r="DVC26" s="302"/>
      <c r="DVD26" s="302"/>
      <c r="DVE26" s="302"/>
      <c r="DVF26" s="302"/>
      <c r="DVG26" s="302"/>
      <c r="DVH26" s="302"/>
      <c r="DVI26" s="302"/>
      <c r="DVJ26" s="302"/>
      <c r="DVK26" s="302"/>
      <c r="DVL26" s="302"/>
      <c r="DVM26" s="302"/>
      <c r="DVN26" s="302"/>
      <c r="DVO26" s="302"/>
      <c r="DVP26" s="302"/>
      <c r="DVQ26" s="302"/>
      <c r="DVR26" s="302"/>
      <c r="DVS26" s="302"/>
      <c r="DVT26" s="302"/>
      <c r="DVU26" s="302"/>
      <c r="DVV26" s="302"/>
      <c r="DVW26" s="302"/>
      <c r="DVX26" s="302"/>
      <c r="DVY26" s="302"/>
      <c r="DVZ26" s="302"/>
      <c r="DWA26" s="302"/>
      <c r="DWB26" s="302"/>
      <c r="DWC26" s="302"/>
      <c r="DWD26" s="302"/>
      <c r="DWE26" s="302"/>
      <c r="DWF26" s="302"/>
      <c r="DWG26" s="302"/>
      <c r="DWH26" s="302"/>
      <c r="DWI26" s="302"/>
      <c r="DWJ26" s="302"/>
      <c r="DWK26" s="302"/>
      <c r="DWL26" s="302"/>
      <c r="DWM26" s="302"/>
      <c r="DWN26" s="302"/>
      <c r="DWO26" s="302"/>
      <c r="DWP26" s="302"/>
      <c r="DWQ26" s="302"/>
      <c r="DWR26" s="302"/>
      <c r="DWS26" s="302"/>
      <c r="DWT26" s="302"/>
      <c r="DWU26" s="302"/>
      <c r="DWV26" s="302"/>
      <c r="DWW26" s="302"/>
      <c r="DWX26" s="302"/>
      <c r="DWY26" s="302"/>
      <c r="DWZ26" s="302"/>
      <c r="DXA26" s="302"/>
      <c r="DXB26" s="302"/>
      <c r="DXC26" s="302"/>
      <c r="DXD26" s="302"/>
      <c r="DXE26" s="302"/>
      <c r="DXF26" s="302"/>
      <c r="DXG26" s="302"/>
      <c r="DXH26" s="302"/>
      <c r="DXI26" s="302"/>
      <c r="DXJ26" s="302"/>
      <c r="DXK26" s="302"/>
      <c r="DXL26" s="302"/>
      <c r="DXM26" s="302"/>
      <c r="DXN26" s="302"/>
      <c r="DXO26" s="302"/>
      <c r="DXP26" s="302"/>
      <c r="DXQ26" s="302"/>
      <c r="DXR26" s="302"/>
      <c r="DXS26" s="302"/>
      <c r="DXT26" s="302"/>
      <c r="DXU26" s="302"/>
      <c r="DXV26" s="302"/>
      <c r="DXW26" s="302"/>
      <c r="DXX26" s="302"/>
      <c r="DXY26" s="302"/>
      <c r="DXZ26" s="302"/>
      <c r="DYA26" s="302"/>
      <c r="DYB26" s="302"/>
      <c r="DYC26" s="302"/>
      <c r="DYD26" s="302"/>
      <c r="DYE26" s="302"/>
      <c r="DYF26" s="302"/>
      <c r="DYG26" s="302"/>
      <c r="DYH26" s="302"/>
      <c r="DYI26" s="302"/>
      <c r="DYJ26" s="302"/>
      <c r="DYK26" s="302"/>
      <c r="DYL26" s="302"/>
      <c r="DYM26" s="302"/>
      <c r="DYN26" s="302"/>
      <c r="DYO26" s="302"/>
      <c r="DYP26" s="302"/>
      <c r="DYQ26" s="302"/>
      <c r="DYR26" s="302"/>
      <c r="DYS26" s="302"/>
      <c r="DYT26" s="302"/>
      <c r="DYU26" s="302"/>
      <c r="DYV26" s="302"/>
      <c r="DYW26" s="302"/>
      <c r="DYX26" s="302"/>
      <c r="DYY26" s="302"/>
      <c r="DYZ26" s="302"/>
      <c r="DZA26" s="302"/>
      <c r="DZB26" s="302"/>
      <c r="DZC26" s="302"/>
      <c r="DZD26" s="302"/>
      <c r="DZE26" s="302"/>
      <c r="DZF26" s="302"/>
      <c r="DZG26" s="302"/>
      <c r="DZH26" s="302"/>
      <c r="DZI26" s="302"/>
      <c r="DZJ26" s="302"/>
      <c r="DZK26" s="302"/>
      <c r="DZL26" s="302"/>
      <c r="DZM26" s="302"/>
      <c r="DZN26" s="302"/>
      <c r="DZO26" s="302"/>
      <c r="DZP26" s="302"/>
      <c r="DZQ26" s="302"/>
      <c r="DZR26" s="302"/>
      <c r="DZS26" s="302"/>
      <c r="DZT26" s="302"/>
      <c r="DZU26" s="302"/>
      <c r="DZV26" s="302"/>
      <c r="DZW26" s="302"/>
      <c r="DZX26" s="302"/>
      <c r="DZY26" s="302"/>
      <c r="DZZ26" s="302"/>
      <c r="EAA26" s="302"/>
      <c r="EAB26" s="302"/>
      <c r="EAC26" s="302"/>
      <c r="EAD26" s="302"/>
      <c r="EAE26" s="302"/>
      <c r="EAF26" s="302"/>
      <c r="EAG26" s="302"/>
      <c r="EAH26" s="302"/>
      <c r="EAI26" s="302"/>
      <c r="EAJ26" s="302"/>
      <c r="EAK26" s="302"/>
      <c r="EAL26" s="302"/>
      <c r="EAM26" s="302"/>
      <c r="EAN26" s="302"/>
      <c r="EAO26" s="302"/>
      <c r="EAP26" s="302"/>
      <c r="EAQ26" s="302"/>
      <c r="EAR26" s="302"/>
      <c r="EAS26" s="302"/>
      <c r="EAT26" s="302"/>
      <c r="EAU26" s="302"/>
      <c r="EAV26" s="302"/>
      <c r="EAW26" s="302"/>
      <c r="EAX26" s="302"/>
      <c r="EAY26" s="302"/>
      <c r="EAZ26" s="302"/>
      <c r="EBA26" s="302"/>
      <c r="EBB26" s="302"/>
      <c r="EBC26" s="302"/>
      <c r="EBD26" s="302"/>
      <c r="EBE26" s="302"/>
      <c r="EBF26" s="302"/>
      <c r="EBG26" s="302"/>
      <c r="EBH26" s="302"/>
      <c r="EBI26" s="302"/>
      <c r="EBJ26" s="302"/>
      <c r="EBK26" s="302"/>
      <c r="EBL26" s="302"/>
      <c r="EBM26" s="302"/>
      <c r="EBN26" s="302"/>
      <c r="EBO26" s="302"/>
      <c r="EBP26" s="302"/>
      <c r="EBQ26" s="302"/>
      <c r="EBR26" s="302"/>
      <c r="EBS26" s="302"/>
      <c r="EBT26" s="302"/>
      <c r="EBU26" s="302"/>
      <c r="EBV26" s="302"/>
      <c r="EBW26" s="302"/>
      <c r="EBX26" s="302"/>
      <c r="EBY26" s="302"/>
      <c r="EBZ26" s="302"/>
      <c r="ECA26" s="302"/>
      <c r="ECB26" s="302"/>
      <c r="ECC26" s="302"/>
      <c r="ECD26" s="302"/>
      <c r="ECE26" s="302"/>
      <c r="ECF26" s="302"/>
      <c r="ECG26" s="302"/>
      <c r="ECH26" s="302"/>
      <c r="ECI26" s="302"/>
      <c r="ECJ26" s="302"/>
      <c r="ECK26" s="302"/>
      <c r="ECL26" s="302"/>
      <c r="ECM26" s="302"/>
      <c r="ECN26" s="302"/>
      <c r="ECO26" s="302"/>
      <c r="ECP26" s="302"/>
      <c r="ECQ26" s="302"/>
      <c r="ECR26" s="302"/>
      <c r="ECS26" s="302"/>
      <c r="ECT26" s="302"/>
      <c r="ECU26" s="302"/>
      <c r="ECV26" s="302"/>
      <c r="ECW26" s="302"/>
      <c r="ECX26" s="302"/>
      <c r="ECY26" s="302"/>
      <c r="ECZ26" s="302"/>
      <c r="EDA26" s="302"/>
      <c r="EDB26" s="302"/>
      <c r="EDC26" s="302"/>
      <c r="EDD26" s="302"/>
      <c r="EDE26" s="302"/>
      <c r="EDF26" s="302"/>
      <c r="EDG26" s="302"/>
      <c r="EDH26" s="302"/>
      <c r="EDI26" s="302"/>
      <c r="EDJ26" s="302"/>
      <c r="EDK26" s="302"/>
      <c r="EDL26" s="302"/>
      <c r="EDM26" s="302"/>
      <c r="EDN26" s="302"/>
      <c r="EDO26" s="302"/>
      <c r="EDP26" s="302"/>
      <c r="EDQ26" s="302"/>
      <c r="EDR26" s="302"/>
      <c r="EDS26" s="302"/>
      <c r="EDT26" s="302"/>
      <c r="EDU26" s="302"/>
      <c r="EDV26" s="302"/>
      <c r="EDW26" s="302"/>
      <c r="EDX26" s="302"/>
      <c r="EDY26" s="302"/>
      <c r="EDZ26" s="302"/>
      <c r="EEA26" s="302"/>
      <c r="EEB26" s="302"/>
      <c r="EEC26" s="302"/>
      <c r="EED26" s="302"/>
      <c r="EEE26" s="302"/>
      <c r="EEF26" s="302"/>
      <c r="EEG26" s="302"/>
      <c r="EEH26" s="302"/>
      <c r="EEI26" s="302"/>
      <c r="EEJ26" s="302"/>
      <c r="EEK26" s="302"/>
      <c r="EEL26" s="302"/>
      <c r="EEM26" s="302"/>
      <c r="EEN26" s="302"/>
      <c r="EEO26" s="302"/>
      <c r="EEP26" s="302"/>
      <c r="EEQ26" s="302"/>
      <c r="EER26" s="302"/>
      <c r="EES26" s="302"/>
      <c r="EET26" s="302"/>
      <c r="EEU26" s="302"/>
      <c r="EEV26" s="302"/>
      <c r="EEW26" s="302"/>
      <c r="EEX26" s="302"/>
      <c r="EEY26" s="302"/>
      <c r="EEZ26" s="302"/>
      <c r="EFA26" s="302"/>
      <c r="EFB26" s="302"/>
      <c r="EFC26" s="302"/>
      <c r="EFD26" s="302"/>
      <c r="EFE26" s="302"/>
      <c r="EFF26" s="302"/>
      <c r="EFG26" s="302"/>
      <c r="EFH26" s="302"/>
      <c r="EFI26" s="302"/>
      <c r="EFJ26" s="302"/>
      <c r="EFK26" s="302"/>
      <c r="EFL26" s="302"/>
      <c r="EFM26" s="302"/>
      <c r="EFN26" s="302"/>
      <c r="EFO26" s="302"/>
      <c r="EFP26" s="302"/>
      <c r="EFQ26" s="302"/>
      <c r="EFR26" s="302"/>
      <c r="EFS26" s="302"/>
      <c r="EFT26" s="302"/>
      <c r="EFU26" s="302"/>
      <c r="EFV26" s="302"/>
      <c r="EFW26" s="302"/>
      <c r="EFX26" s="302"/>
      <c r="EFY26" s="302"/>
      <c r="EFZ26" s="302"/>
      <c r="EGA26" s="302"/>
      <c r="EGB26" s="302"/>
      <c r="EGC26" s="302"/>
      <c r="EGD26" s="302"/>
      <c r="EGE26" s="302"/>
      <c r="EGF26" s="302"/>
      <c r="EGG26" s="302"/>
      <c r="EGH26" s="302"/>
      <c r="EGI26" s="302"/>
      <c r="EGJ26" s="302"/>
      <c r="EGK26" s="302"/>
      <c r="EGL26" s="302"/>
      <c r="EGM26" s="302"/>
      <c r="EGN26" s="302"/>
      <c r="EGO26" s="302"/>
      <c r="EGP26" s="302"/>
      <c r="EGQ26" s="302"/>
      <c r="EGR26" s="302"/>
      <c r="EGS26" s="302"/>
      <c r="EGT26" s="302"/>
      <c r="EGU26" s="302"/>
      <c r="EGV26" s="302"/>
      <c r="EGW26" s="302"/>
      <c r="EGX26" s="302"/>
      <c r="EGY26" s="302"/>
      <c r="EGZ26" s="302"/>
      <c r="EHA26" s="302"/>
      <c r="EHB26" s="302"/>
      <c r="EHC26" s="302"/>
      <c r="EHD26" s="302"/>
      <c r="EHE26" s="302"/>
      <c r="EHF26" s="302"/>
      <c r="EHG26" s="302"/>
      <c r="EHH26" s="302"/>
      <c r="EHI26" s="302"/>
      <c r="EHJ26" s="302"/>
      <c r="EHK26" s="302"/>
      <c r="EHL26" s="302"/>
      <c r="EHM26" s="302"/>
      <c r="EHN26" s="302"/>
      <c r="EHO26" s="302"/>
      <c r="EHP26" s="302"/>
      <c r="EHQ26" s="302"/>
      <c r="EHR26" s="302"/>
      <c r="EHS26" s="302"/>
      <c r="EHT26" s="302"/>
      <c r="EHU26" s="302"/>
      <c r="EHV26" s="302"/>
      <c r="EHW26" s="302"/>
      <c r="EHX26" s="302"/>
      <c r="EHY26" s="302"/>
      <c r="EHZ26" s="302"/>
      <c r="EIA26" s="302"/>
      <c r="EIB26" s="302"/>
      <c r="EIC26" s="302"/>
      <c r="EID26" s="302"/>
      <c r="EIE26" s="302"/>
      <c r="EIF26" s="302"/>
      <c r="EIG26" s="302"/>
      <c r="EIH26" s="302"/>
      <c r="EII26" s="302"/>
      <c r="EIJ26" s="302"/>
      <c r="EIK26" s="302"/>
      <c r="EIL26" s="302"/>
      <c r="EIM26" s="302"/>
      <c r="EIN26" s="302"/>
      <c r="EIO26" s="302"/>
      <c r="EIP26" s="302"/>
      <c r="EIQ26" s="302"/>
      <c r="EIR26" s="302"/>
      <c r="EIS26" s="302"/>
      <c r="EIT26" s="302"/>
      <c r="EIU26" s="302"/>
      <c r="EIV26" s="302"/>
      <c r="EIW26" s="302"/>
      <c r="EIX26" s="302"/>
      <c r="EIY26" s="302"/>
      <c r="EIZ26" s="302"/>
      <c r="EJA26" s="302"/>
      <c r="EJB26" s="302"/>
      <c r="EJC26" s="302"/>
      <c r="EJD26" s="302"/>
      <c r="EJE26" s="302"/>
      <c r="EJF26" s="302"/>
      <c r="EJG26" s="302"/>
      <c r="EJH26" s="302"/>
      <c r="EJI26" s="302"/>
      <c r="EJJ26" s="302"/>
      <c r="EJK26" s="302"/>
      <c r="EJL26" s="302"/>
      <c r="EJM26" s="302"/>
      <c r="EJN26" s="302"/>
      <c r="EJO26" s="302"/>
      <c r="EJP26" s="302"/>
      <c r="EJQ26" s="302"/>
      <c r="EJR26" s="302"/>
      <c r="EJS26" s="302"/>
      <c r="EJT26" s="302"/>
      <c r="EJU26" s="302"/>
      <c r="EJV26" s="302"/>
      <c r="EJW26" s="302"/>
      <c r="EJX26" s="302"/>
      <c r="EJY26" s="302"/>
      <c r="EJZ26" s="302"/>
      <c r="EKA26" s="302"/>
      <c r="EKB26" s="302"/>
      <c r="EKC26" s="302"/>
      <c r="EKD26" s="302"/>
      <c r="EKE26" s="302"/>
      <c r="EKF26" s="302"/>
      <c r="EKG26" s="302"/>
      <c r="EKH26" s="302"/>
      <c r="EKI26" s="302"/>
      <c r="EKJ26" s="302"/>
      <c r="EKK26" s="302"/>
      <c r="EKL26" s="302"/>
      <c r="EKM26" s="302"/>
      <c r="EKN26" s="302"/>
      <c r="EKO26" s="302"/>
      <c r="EKP26" s="302"/>
      <c r="EKQ26" s="302"/>
      <c r="EKR26" s="302"/>
      <c r="EKS26" s="302"/>
      <c r="EKT26" s="302"/>
      <c r="EKU26" s="302"/>
      <c r="EKV26" s="302"/>
      <c r="EKW26" s="302"/>
      <c r="EKX26" s="302"/>
      <c r="EKY26" s="302"/>
      <c r="EKZ26" s="302"/>
      <c r="ELA26" s="302"/>
      <c r="ELB26" s="302"/>
      <c r="ELC26" s="302"/>
      <c r="ELD26" s="302"/>
      <c r="ELE26" s="302"/>
      <c r="ELF26" s="302"/>
      <c r="ELG26" s="302"/>
      <c r="ELH26" s="302"/>
      <c r="ELI26" s="302"/>
      <c r="ELJ26" s="302"/>
      <c r="ELK26" s="302"/>
      <c r="ELL26" s="302"/>
      <c r="ELM26" s="302"/>
      <c r="ELN26" s="302"/>
      <c r="ELO26" s="302"/>
      <c r="ELP26" s="302"/>
      <c r="ELQ26" s="302"/>
      <c r="ELR26" s="302"/>
      <c r="ELS26" s="302"/>
      <c r="ELT26" s="302"/>
      <c r="ELU26" s="302"/>
      <c r="ELV26" s="302"/>
      <c r="ELW26" s="302"/>
      <c r="ELX26" s="302"/>
      <c r="ELY26" s="302"/>
      <c r="ELZ26" s="302"/>
      <c r="EMA26" s="302"/>
      <c r="EMB26" s="302"/>
      <c r="EMC26" s="302"/>
      <c r="EMD26" s="302"/>
      <c r="EME26" s="302"/>
      <c r="EMF26" s="302"/>
      <c r="EMG26" s="302"/>
      <c r="EMH26" s="302"/>
      <c r="EMI26" s="302"/>
      <c r="EMJ26" s="302"/>
      <c r="EMK26" s="302"/>
      <c r="EML26" s="302"/>
      <c r="EMM26" s="302"/>
      <c r="EMN26" s="302"/>
      <c r="EMO26" s="302"/>
      <c r="EMP26" s="302"/>
      <c r="EMQ26" s="302"/>
      <c r="EMR26" s="302"/>
      <c r="EMS26" s="302"/>
      <c r="EMT26" s="302"/>
      <c r="EMU26" s="302"/>
      <c r="EMV26" s="302"/>
      <c r="EMW26" s="302"/>
      <c r="EMX26" s="302"/>
      <c r="EMY26" s="302"/>
      <c r="EMZ26" s="302"/>
      <c r="ENA26" s="302"/>
      <c r="ENB26" s="302"/>
      <c r="ENC26" s="302"/>
      <c r="END26" s="302"/>
      <c r="ENE26" s="302"/>
      <c r="ENF26" s="302"/>
      <c r="ENG26" s="302"/>
      <c r="ENH26" s="302"/>
      <c r="ENI26" s="302"/>
      <c r="ENJ26" s="302"/>
      <c r="ENK26" s="302"/>
      <c r="ENL26" s="302"/>
      <c r="ENM26" s="302"/>
      <c r="ENN26" s="302"/>
      <c r="ENO26" s="302"/>
      <c r="ENP26" s="302"/>
      <c r="ENQ26" s="302"/>
      <c r="ENR26" s="302"/>
      <c r="ENS26" s="302"/>
      <c r="ENT26" s="302"/>
      <c r="ENU26" s="302"/>
      <c r="ENV26" s="302"/>
      <c r="ENW26" s="302"/>
      <c r="ENX26" s="302"/>
      <c r="ENY26" s="302"/>
      <c r="ENZ26" s="302"/>
      <c r="EOA26" s="302"/>
      <c r="EOB26" s="302"/>
      <c r="EOC26" s="302"/>
      <c r="EOD26" s="302"/>
      <c r="EOE26" s="302"/>
      <c r="EOF26" s="302"/>
      <c r="EOG26" s="302"/>
      <c r="EOH26" s="302"/>
      <c r="EOI26" s="302"/>
      <c r="EOJ26" s="302"/>
      <c r="EOK26" s="302"/>
      <c r="EOL26" s="302"/>
      <c r="EOM26" s="302"/>
      <c r="EON26" s="302"/>
      <c r="EOO26" s="302"/>
      <c r="EOP26" s="302"/>
      <c r="EOQ26" s="302"/>
      <c r="EOR26" s="302"/>
      <c r="EOS26" s="302"/>
      <c r="EOT26" s="302"/>
      <c r="EOU26" s="302"/>
      <c r="EOV26" s="302"/>
      <c r="EOW26" s="302"/>
      <c r="EOX26" s="302"/>
      <c r="EOY26" s="302"/>
      <c r="EOZ26" s="302"/>
      <c r="EPA26" s="302"/>
      <c r="EPB26" s="302"/>
      <c r="EPC26" s="302"/>
      <c r="EPD26" s="302"/>
      <c r="EPE26" s="302"/>
      <c r="EPF26" s="302"/>
      <c r="EPG26" s="302"/>
      <c r="EPH26" s="302"/>
      <c r="EPI26" s="302"/>
      <c r="EPJ26" s="302"/>
      <c r="EPK26" s="302"/>
      <c r="EPL26" s="302"/>
      <c r="EPM26" s="302"/>
      <c r="EPN26" s="302"/>
      <c r="EPO26" s="302"/>
      <c r="EPP26" s="302"/>
      <c r="EPQ26" s="302"/>
      <c r="EPR26" s="302"/>
      <c r="EPS26" s="302"/>
      <c r="EPT26" s="302"/>
      <c r="EPU26" s="302"/>
      <c r="EPV26" s="302"/>
      <c r="EPW26" s="302"/>
      <c r="EPX26" s="302"/>
      <c r="EPY26" s="302"/>
      <c r="EPZ26" s="302"/>
      <c r="EQA26" s="302"/>
      <c r="EQB26" s="302"/>
      <c r="EQC26" s="302"/>
      <c r="EQD26" s="302"/>
      <c r="EQE26" s="302"/>
      <c r="EQF26" s="302"/>
      <c r="EQG26" s="302"/>
      <c r="EQH26" s="302"/>
      <c r="EQI26" s="302"/>
      <c r="EQJ26" s="302"/>
      <c r="EQK26" s="302"/>
      <c r="EQL26" s="302"/>
      <c r="EQM26" s="302"/>
      <c r="EQN26" s="302"/>
      <c r="EQO26" s="302"/>
      <c r="EQP26" s="302"/>
      <c r="EQQ26" s="302"/>
      <c r="EQR26" s="302"/>
      <c r="EQS26" s="302"/>
      <c r="EQT26" s="302"/>
      <c r="EQU26" s="302"/>
      <c r="EQV26" s="302"/>
      <c r="EQW26" s="302"/>
      <c r="EQX26" s="302"/>
      <c r="EQY26" s="302"/>
      <c r="EQZ26" s="302"/>
      <c r="ERA26" s="302"/>
      <c r="ERB26" s="302"/>
      <c r="ERC26" s="302"/>
      <c r="ERD26" s="302"/>
      <c r="ERE26" s="302"/>
      <c r="ERF26" s="302"/>
      <c r="ERG26" s="302"/>
      <c r="ERH26" s="302"/>
      <c r="ERI26" s="302"/>
      <c r="ERJ26" s="302"/>
      <c r="ERK26" s="302"/>
      <c r="ERL26" s="302"/>
      <c r="ERM26" s="302"/>
      <c r="ERN26" s="302"/>
      <c r="ERO26" s="302"/>
      <c r="ERP26" s="302"/>
      <c r="ERQ26" s="302"/>
      <c r="ERR26" s="302"/>
      <c r="ERS26" s="302"/>
      <c r="ERT26" s="302"/>
      <c r="ERU26" s="302"/>
      <c r="ERV26" s="302"/>
      <c r="ERW26" s="302"/>
      <c r="ERX26" s="302"/>
      <c r="ERY26" s="302"/>
      <c r="ERZ26" s="302"/>
      <c r="ESA26" s="302"/>
      <c r="ESB26" s="302"/>
      <c r="ESC26" s="302"/>
      <c r="ESD26" s="302"/>
      <c r="ESE26" s="302"/>
      <c r="ESF26" s="302"/>
      <c r="ESG26" s="302"/>
      <c r="ESH26" s="302"/>
      <c r="ESI26" s="302"/>
      <c r="ESJ26" s="302"/>
      <c r="ESK26" s="302"/>
      <c r="ESL26" s="302"/>
      <c r="ESM26" s="302"/>
      <c r="ESN26" s="302"/>
      <c r="ESO26" s="302"/>
      <c r="ESP26" s="302"/>
      <c r="ESQ26" s="302"/>
      <c r="ESR26" s="302"/>
      <c r="ESS26" s="302"/>
      <c r="EST26" s="302"/>
      <c r="ESU26" s="302"/>
      <c r="ESV26" s="302"/>
      <c r="ESW26" s="302"/>
      <c r="ESX26" s="302"/>
      <c r="ESY26" s="302"/>
      <c r="ESZ26" s="302"/>
      <c r="ETA26" s="302"/>
      <c r="ETB26" s="302"/>
      <c r="ETC26" s="302"/>
      <c r="ETD26" s="302"/>
      <c r="ETE26" s="302"/>
      <c r="ETF26" s="302"/>
      <c r="ETG26" s="302"/>
      <c r="ETH26" s="302"/>
      <c r="ETI26" s="302"/>
      <c r="ETJ26" s="302"/>
      <c r="ETK26" s="302"/>
      <c r="ETL26" s="302"/>
      <c r="ETM26" s="302"/>
      <c r="ETN26" s="302"/>
      <c r="ETO26" s="302"/>
      <c r="ETP26" s="302"/>
      <c r="ETQ26" s="302"/>
      <c r="ETR26" s="302"/>
      <c r="ETS26" s="302"/>
      <c r="ETT26" s="302"/>
      <c r="ETU26" s="302"/>
      <c r="ETV26" s="302"/>
      <c r="ETW26" s="302"/>
      <c r="ETX26" s="302"/>
      <c r="ETY26" s="302"/>
      <c r="ETZ26" s="302"/>
      <c r="EUA26" s="302"/>
      <c r="EUB26" s="302"/>
      <c r="EUC26" s="302"/>
      <c r="EUD26" s="302"/>
      <c r="EUE26" s="302"/>
      <c r="EUF26" s="302"/>
      <c r="EUG26" s="302"/>
      <c r="EUH26" s="302"/>
      <c r="EUI26" s="302"/>
      <c r="EUJ26" s="302"/>
      <c r="EUK26" s="302"/>
      <c r="EUL26" s="302"/>
      <c r="EUM26" s="302"/>
      <c r="EUN26" s="302"/>
      <c r="EUO26" s="302"/>
      <c r="EUP26" s="302"/>
      <c r="EUQ26" s="302"/>
      <c r="EUR26" s="302"/>
      <c r="EUS26" s="302"/>
      <c r="EUT26" s="302"/>
      <c r="EUU26" s="302"/>
      <c r="EUV26" s="302"/>
      <c r="EUW26" s="302"/>
      <c r="EUX26" s="302"/>
      <c r="EUY26" s="302"/>
      <c r="EUZ26" s="302"/>
      <c r="EVA26" s="302"/>
      <c r="EVB26" s="302"/>
      <c r="EVC26" s="302"/>
      <c r="EVD26" s="302"/>
      <c r="EVE26" s="302"/>
      <c r="EVF26" s="302"/>
      <c r="EVG26" s="302"/>
      <c r="EVH26" s="302"/>
      <c r="EVI26" s="302"/>
      <c r="EVJ26" s="302"/>
      <c r="EVK26" s="302"/>
      <c r="EVL26" s="302"/>
      <c r="EVM26" s="302"/>
      <c r="EVN26" s="302"/>
      <c r="EVO26" s="302"/>
      <c r="EVP26" s="302"/>
      <c r="EVQ26" s="302"/>
      <c r="EVR26" s="302"/>
      <c r="EVS26" s="302"/>
      <c r="EVT26" s="302"/>
      <c r="EVU26" s="302"/>
      <c r="EVV26" s="302"/>
      <c r="EVW26" s="302"/>
      <c r="EVX26" s="302"/>
      <c r="EVY26" s="302"/>
      <c r="EVZ26" s="302"/>
      <c r="EWA26" s="302"/>
      <c r="EWB26" s="302"/>
      <c r="EWC26" s="302"/>
      <c r="EWD26" s="302"/>
      <c r="EWE26" s="302"/>
      <c r="EWF26" s="302"/>
      <c r="EWG26" s="302"/>
      <c r="EWH26" s="302"/>
      <c r="EWI26" s="302"/>
      <c r="EWJ26" s="302"/>
      <c r="EWK26" s="302"/>
      <c r="EWL26" s="302"/>
      <c r="EWM26" s="302"/>
      <c r="EWN26" s="302"/>
      <c r="EWO26" s="302"/>
      <c r="EWP26" s="302"/>
      <c r="EWQ26" s="302"/>
      <c r="EWR26" s="302"/>
      <c r="EWS26" s="302"/>
      <c r="EWT26" s="302"/>
      <c r="EWU26" s="302"/>
      <c r="EWV26" s="302"/>
      <c r="EWW26" s="302"/>
      <c r="EWX26" s="302"/>
      <c r="EWY26" s="302"/>
      <c r="EWZ26" s="302"/>
      <c r="EXA26" s="302"/>
      <c r="EXB26" s="302"/>
      <c r="EXC26" s="302"/>
      <c r="EXD26" s="302"/>
      <c r="EXE26" s="302"/>
      <c r="EXF26" s="302"/>
      <c r="EXG26" s="302"/>
      <c r="EXH26" s="302"/>
      <c r="EXI26" s="302"/>
      <c r="EXJ26" s="302"/>
      <c r="EXK26" s="302"/>
      <c r="EXL26" s="302"/>
      <c r="EXM26" s="302"/>
      <c r="EXN26" s="302"/>
      <c r="EXO26" s="302"/>
      <c r="EXP26" s="302"/>
      <c r="EXQ26" s="302"/>
      <c r="EXR26" s="302"/>
      <c r="EXS26" s="302"/>
      <c r="EXT26" s="302"/>
      <c r="EXU26" s="302"/>
      <c r="EXV26" s="302"/>
      <c r="EXW26" s="302"/>
      <c r="EXX26" s="302"/>
      <c r="EXY26" s="302"/>
      <c r="EXZ26" s="302"/>
      <c r="EYA26" s="302"/>
      <c r="EYB26" s="302"/>
      <c r="EYC26" s="302"/>
      <c r="EYD26" s="302"/>
      <c r="EYE26" s="302"/>
      <c r="EYF26" s="302"/>
      <c r="EYG26" s="302"/>
      <c r="EYH26" s="302"/>
      <c r="EYI26" s="302"/>
      <c r="EYJ26" s="302"/>
      <c r="EYK26" s="302"/>
      <c r="EYL26" s="302"/>
      <c r="EYM26" s="302"/>
      <c r="EYN26" s="302"/>
      <c r="EYO26" s="302"/>
      <c r="EYP26" s="302"/>
      <c r="EYQ26" s="302"/>
      <c r="EYR26" s="302"/>
      <c r="EYS26" s="302"/>
      <c r="EYT26" s="302"/>
      <c r="EYU26" s="302"/>
      <c r="EYV26" s="302"/>
      <c r="EYW26" s="302"/>
      <c r="EYX26" s="302"/>
      <c r="EYY26" s="302"/>
      <c r="EYZ26" s="302"/>
      <c r="EZA26" s="302"/>
      <c r="EZB26" s="302"/>
      <c r="EZC26" s="302"/>
      <c r="EZD26" s="302"/>
      <c r="EZE26" s="302"/>
      <c r="EZF26" s="302"/>
      <c r="EZG26" s="302"/>
      <c r="EZH26" s="302"/>
      <c r="EZI26" s="302"/>
      <c r="EZJ26" s="302"/>
      <c r="EZK26" s="302"/>
      <c r="EZL26" s="302"/>
      <c r="EZM26" s="302"/>
      <c r="EZN26" s="302"/>
      <c r="EZO26" s="302"/>
      <c r="EZP26" s="302"/>
      <c r="EZQ26" s="302"/>
      <c r="EZR26" s="302"/>
      <c r="EZS26" s="302"/>
      <c r="EZT26" s="302"/>
      <c r="EZU26" s="302"/>
      <c r="EZV26" s="302"/>
      <c r="EZW26" s="302"/>
      <c r="EZX26" s="302"/>
      <c r="EZY26" s="302"/>
      <c r="EZZ26" s="302"/>
      <c r="FAA26" s="302"/>
      <c r="FAB26" s="302"/>
      <c r="FAC26" s="302"/>
      <c r="FAD26" s="302"/>
      <c r="FAE26" s="302"/>
      <c r="FAF26" s="302"/>
      <c r="FAG26" s="302"/>
      <c r="FAH26" s="302"/>
      <c r="FAI26" s="302"/>
      <c r="FAJ26" s="302"/>
      <c r="FAK26" s="302"/>
      <c r="FAL26" s="302"/>
      <c r="FAM26" s="302"/>
      <c r="FAN26" s="302"/>
      <c r="FAO26" s="302"/>
      <c r="FAP26" s="302"/>
      <c r="FAQ26" s="302"/>
      <c r="FAR26" s="302"/>
      <c r="FAS26" s="302"/>
      <c r="FAT26" s="302"/>
      <c r="FAU26" s="302"/>
      <c r="FAV26" s="302"/>
      <c r="FAW26" s="302"/>
      <c r="FAX26" s="302"/>
      <c r="FAY26" s="302"/>
      <c r="FAZ26" s="302"/>
      <c r="FBA26" s="302"/>
      <c r="FBB26" s="302"/>
      <c r="FBC26" s="302"/>
      <c r="FBD26" s="302"/>
      <c r="FBE26" s="302"/>
      <c r="FBF26" s="302"/>
      <c r="FBG26" s="302"/>
      <c r="FBH26" s="302"/>
      <c r="FBI26" s="302"/>
      <c r="FBJ26" s="302"/>
      <c r="FBK26" s="302"/>
      <c r="FBL26" s="302"/>
      <c r="FBM26" s="302"/>
      <c r="FBN26" s="302"/>
      <c r="FBO26" s="302"/>
      <c r="FBP26" s="302"/>
      <c r="FBQ26" s="302"/>
      <c r="FBR26" s="302"/>
      <c r="FBS26" s="302"/>
      <c r="FBT26" s="302"/>
      <c r="FBU26" s="302"/>
      <c r="FBV26" s="302"/>
      <c r="FBW26" s="302"/>
      <c r="FBX26" s="302"/>
      <c r="FBY26" s="302"/>
      <c r="FBZ26" s="302"/>
      <c r="FCA26" s="302"/>
      <c r="FCB26" s="302"/>
      <c r="FCC26" s="302"/>
      <c r="FCD26" s="302"/>
      <c r="FCE26" s="302"/>
      <c r="FCF26" s="302"/>
      <c r="FCG26" s="302"/>
      <c r="FCH26" s="302"/>
      <c r="FCI26" s="302"/>
      <c r="FCJ26" s="302"/>
      <c r="FCK26" s="302"/>
      <c r="FCL26" s="302"/>
      <c r="FCM26" s="302"/>
      <c r="FCN26" s="302"/>
      <c r="FCO26" s="302"/>
      <c r="FCP26" s="302"/>
      <c r="FCQ26" s="302"/>
      <c r="FCR26" s="302"/>
      <c r="FCS26" s="302"/>
      <c r="FCT26" s="302"/>
      <c r="FCU26" s="302"/>
      <c r="FCV26" s="302"/>
      <c r="FCW26" s="302"/>
      <c r="FCX26" s="302"/>
      <c r="FCY26" s="302"/>
      <c r="FCZ26" s="302"/>
      <c r="FDA26" s="302"/>
      <c r="FDB26" s="302"/>
      <c r="FDC26" s="302"/>
      <c r="FDD26" s="302"/>
      <c r="FDE26" s="302"/>
      <c r="FDF26" s="302"/>
      <c r="FDG26" s="302"/>
      <c r="FDH26" s="302"/>
      <c r="FDI26" s="302"/>
      <c r="FDJ26" s="302"/>
      <c r="FDK26" s="302"/>
      <c r="FDL26" s="302"/>
      <c r="FDM26" s="302"/>
      <c r="FDN26" s="302"/>
      <c r="FDO26" s="302"/>
      <c r="FDP26" s="302"/>
      <c r="FDQ26" s="302"/>
      <c r="FDR26" s="302"/>
      <c r="FDS26" s="302"/>
      <c r="FDT26" s="302"/>
      <c r="FDU26" s="302"/>
      <c r="FDV26" s="302"/>
      <c r="FDW26" s="302"/>
      <c r="FDX26" s="302"/>
      <c r="FDY26" s="302"/>
      <c r="FDZ26" s="302"/>
      <c r="FEA26" s="302"/>
      <c r="FEB26" s="302"/>
      <c r="FEC26" s="302"/>
      <c r="FED26" s="302"/>
      <c r="FEE26" s="302"/>
      <c r="FEF26" s="302"/>
      <c r="FEG26" s="302"/>
      <c r="FEH26" s="302"/>
      <c r="FEI26" s="302"/>
      <c r="FEJ26" s="302"/>
      <c r="FEK26" s="302"/>
      <c r="FEL26" s="302"/>
      <c r="FEM26" s="302"/>
      <c r="FEN26" s="302"/>
      <c r="FEO26" s="302"/>
      <c r="FEP26" s="302"/>
      <c r="FEQ26" s="302"/>
      <c r="FER26" s="302"/>
      <c r="FES26" s="302"/>
      <c r="FET26" s="302"/>
      <c r="FEU26" s="302"/>
      <c r="FEV26" s="302"/>
      <c r="FEW26" s="302"/>
      <c r="FEX26" s="302"/>
      <c r="FEY26" s="302"/>
      <c r="FEZ26" s="302"/>
      <c r="FFA26" s="302"/>
      <c r="FFB26" s="302"/>
      <c r="FFC26" s="302"/>
      <c r="FFD26" s="302"/>
      <c r="FFE26" s="302"/>
      <c r="FFF26" s="302"/>
      <c r="FFG26" s="302"/>
      <c r="FFH26" s="302"/>
      <c r="FFI26" s="302"/>
      <c r="FFJ26" s="302"/>
      <c r="FFK26" s="302"/>
      <c r="FFL26" s="302"/>
      <c r="FFM26" s="302"/>
      <c r="FFN26" s="302"/>
      <c r="FFO26" s="302"/>
      <c r="FFP26" s="302"/>
      <c r="FFQ26" s="302"/>
      <c r="FFR26" s="302"/>
      <c r="FFS26" s="302"/>
      <c r="FFT26" s="302"/>
      <c r="FFU26" s="302"/>
      <c r="FFV26" s="302"/>
      <c r="FFW26" s="302"/>
      <c r="FFX26" s="302"/>
      <c r="FFY26" s="302"/>
      <c r="FFZ26" s="302"/>
      <c r="FGA26" s="302"/>
      <c r="FGB26" s="302"/>
      <c r="FGC26" s="302"/>
      <c r="FGD26" s="302"/>
      <c r="FGE26" s="302"/>
      <c r="FGF26" s="302"/>
      <c r="FGG26" s="302"/>
      <c r="FGH26" s="302"/>
      <c r="FGI26" s="302"/>
      <c r="FGJ26" s="302"/>
      <c r="FGK26" s="302"/>
      <c r="FGL26" s="302"/>
      <c r="FGM26" s="302"/>
      <c r="FGN26" s="302"/>
      <c r="FGO26" s="302"/>
      <c r="FGP26" s="302"/>
      <c r="FGQ26" s="302"/>
      <c r="FGR26" s="302"/>
      <c r="FGS26" s="302"/>
      <c r="FGT26" s="302"/>
      <c r="FGU26" s="302"/>
      <c r="FGV26" s="302"/>
      <c r="FGW26" s="302"/>
      <c r="FGX26" s="302"/>
      <c r="FGY26" s="302"/>
      <c r="FGZ26" s="302"/>
      <c r="FHA26" s="302"/>
      <c r="FHB26" s="302"/>
      <c r="FHC26" s="302"/>
      <c r="FHD26" s="302"/>
      <c r="FHE26" s="302"/>
      <c r="FHF26" s="302"/>
      <c r="FHG26" s="302"/>
      <c r="FHH26" s="302"/>
      <c r="FHI26" s="302"/>
      <c r="FHJ26" s="302"/>
      <c r="FHK26" s="302"/>
      <c r="FHL26" s="302"/>
      <c r="FHM26" s="302"/>
      <c r="FHN26" s="302"/>
      <c r="FHO26" s="302"/>
      <c r="FHP26" s="302"/>
      <c r="FHQ26" s="302"/>
      <c r="FHR26" s="302"/>
      <c r="FHS26" s="302"/>
      <c r="FHT26" s="302"/>
      <c r="FHU26" s="302"/>
      <c r="FHV26" s="302"/>
      <c r="FHW26" s="302"/>
      <c r="FHX26" s="302"/>
      <c r="FHY26" s="302"/>
      <c r="FHZ26" s="302"/>
      <c r="FIA26" s="302"/>
      <c r="FIB26" s="302"/>
      <c r="FIC26" s="302"/>
      <c r="FID26" s="302"/>
      <c r="FIE26" s="302"/>
      <c r="FIF26" s="302"/>
      <c r="FIG26" s="302"/>
      <c r="FIH26" s="302"/>
      <c r="FII26" s="302"/>
      <c r="FIJ26" s="302"/>
      <c r="FIK26" s="302"/>
      <c r="FIL26" s="302"/>
      <c r="FIM26" s="302"/>
      <c r="FIN26" s="302"/>
      <c r="FIO26" s="302"/>
      <c r="FIP26" s="302"/>
      <c r="FIQ26" s="302"/>
      <c r="FIR26" s="302"/>
      <c r="FIS26" s="302"/>
      <c r="FIT26" s="302"/>
      <c r="FIU26" s="302"/>
      <c r="FIV26" s="302"/>
      <c r="FIW26" s="302"/>
      <c r="FIX26" s="302"/>
      <c r="FIY26" s="302"/>
      <c r="FIZ26" s="302"/>
      <c r="FJA26" s="302"/>
      <c r="FJB26" s="302"/>
      <c r="FJC26" s="302"/>
      <c r="FJD26" s="302"/>
      <c r="FJE26" s="302"/>
      <c r="FJF26" s="302"/>
      <c r="FJG26" s="302"/>
      <c r="FJH26" s="302"/>
      <c r="FJI26" s="302"/>
      <c r="FJJ26" s="302"/>
      <c r="FJK26" s="302"/>
      <c r="FJL26" s="302"/>
      <c r="FJM26" s="302"/>
      <c r="FJN26" s="302"/>
      <c r="FJO26" s="302"/>
      <c r="FJP26" s="302"/>
      <c r="FJQ26" s="302"/>
      <c r="FJR26" s="302"/>
      <c r="FJS26" s="302"/>
      <c r="FJT26" s="302"/>
      <c r="FJU26" s="302"/>
      <c r="FJV26" s="302"/>
      <c r="FJW26" s="302"/>
      <c r="FJX26" s="302"/>
      <c r="FJY26" s="302"/>
      <c r="FJZ26" s="302"/>
      <c r="FKA26" s="302"/>
      <c r="FKB26" s="302"/>
      <c r="FKC26" s="302"/>
      <c r="FKD26" s="302"/>
      <c r="FKE26" s="302"/>
      <c r="FKF26" s="302"/>
      <c r="FKG26" s="302"/>
      <c r="FKH26" s="302"/>
      <c r="FKI26" s="302"/>
      <c r="FKJ26" s="302"/>
      <c r="FKK26" s="302"/>
      <c r="FKL26" s="302"/>
      <c r="FKM26" s="302"/>
      <c r="FKN26" s="302"/>
      <c r="FKO26" s="302"/>
      <c r="FKP26" s="302"/>
      <c r="FKQ26" s="302"/>
      <c r="FKR26" s="302"/>
      <c r="FKS26" s="302"/>
      <c r="FKT26" s="302"/>
      <c r="FKU26" s="302"/>
      <c r="FKV26" s="302"/>
      <c r="FKW26" s="302"/>
      <c r="FKX26" s="302"/>
      <c r="FKY26" s="302"/>
      <c r="FKZ26" s="302"/>
      <c r="FLA26" s="302"/>
      <c r="FLB26" s="302"/>
      <c r="FLC26" s="302"/>
      <c r="FLD26" s="302"/>
      <c r="FLE26" s="302"/>
      <c r="FLF26" s="302"/>
      <c r="FLG26" s="302"/>
      <c r="FLH26" s="302"/>
      <c r="FLI26" s="302"/>
      <c r="FLJ26" s="302"/>
      <c r="FLK26" s="302"/>
      <c r="FLL26" s="302"/>
      <c r="FLM26" s="302"/>
      <c r="FLN26" s="302"/>
      <c r="FLO26" s="302"/>
      <c r="FLP26" s="302"/>
      <c r="FLQ26" s="302"/>
      <c r="FLR26" s="302"/>
      <c r="FLS26" s="302"/>
      <c r="FLT26" s="302"/>
      <c r="FLU26" s="302"/>
      <c r="FLV26" s="302"/>
      <c r="FLW26" s="302"/>
      <c r="FLX26" s="302"/>
      <c r="FLY26" s="302"/>
      <c r="FLZ26" s="302"/>
      <c r="FMA26" s="302"/>
      <c r="FMB26" s="302"/>
      <c r="FMC26" s="302"/>
      <c r="FMD26" s="302"/>
      <c r="FME26" s="302"/>
      <c r="FMF26" s="302"/>
      <c r="FMG26" s="302"/>
      <c r="FMH26" s="302"/>
      <c r="FMI26" s="302"/>
      <c r="FMJ26" s="302"/>
      <c r="FMK26" s="302"/>
      <c r="FML26" s="302"/>
      <c r="FMM26" s="302"/>
      <c r="FMN26" s="302"/>
      <c r="FMO26" s="302"/>
      <c r="FMP26" s="302"/>
      <c r="FMQ26" s="302"/>
      <c r="FMR26" s="302"/>
      <c r="FMS26" s="302"/>
      <c r="FMT26" s="302"/>
      <c r="FMU26" s="302"/>
      <c r="FMV26" s="302"/>
      <c r="FMW26" s="302"/>
      <c r="FMX26" s="302"/>
      <c r="FMY26" s="302"/>
      <c r="FMZ26" s="302"/>
      <c r="FNA26" s="302"/>
      <c r="FNB26" s="302"/>
      <c r="FNC26" s="302"/>
      <c r="FND26" s="302"/>
      <c r="FNE26" s="302"/>
      <c r="FNF26" s="302"/>
      <c r="FNG26" s="302"/>
      <c r="FNH26" s="302"/>
      <c r="FNI26" s="302"/>
      <c r="FNJ26" s="302"/>
      <c r="FNK26" s="302"/>
      <c r="FNL26" s="302"/>
      <c r="FNM26" s="302"/>
      <c r="FNN26" s="302"/>
      <c r="FNO26" s="302"/>
      <c r="FNP26" s="302"/>
      <c r="FNQ26" s="302"/>
      <c r="FNR26" s="302"/>
      <c r="FNS26" s="302"/>
      <c r="FNT26" s="302"/>
      <c r="FNU26" s="302"/>
      <c r="FNV26" s="302"/>
      <c r="FNW26" s="302"/>
      <c r="FNX26" s="302"/>
      <c r="FNY26" s="302"/>
      <c r="FNZ26" s="302"/>
      <c r="FOA26" s="302"/>
      <c r="FOB26" s="302"/>
      <c r="FOC26" s="302"/>
      <c r="FOD26" s="302"/>
      <c r="FOE26" s="302"/>
      <c r="FOF26" s="302"/>
      <c r="FOG26" s="302"/>
      <c r="FOH26" s="302"/>
      <c r="FOI26" s="302"/>
      <c r="FOJ26" s="302"/>
      <c r="FOK26" s="302"/>
      <c r="FOL26" s="302"/>
      <c r="FOM26" s="302"/>
      <c r="FON26" s="302"/>
      <c r="FOO26" s="302"/>
      <c r="FOP26" s="302"/>
      <c r="FOQ26" s="302"/>
      <c r="FOR26" s="302"/>
      <c r="FOS26" s="302"/>
      <c r="FOT26" s="302"/>
      <c r="FOU26" s="302"/>
      <c r="FOV26" s="302"/>
      <c r="FOW26" s="302"/>
      <c r="FOX26" s="302"/>
      <c r="FOY26" s="302"/>
      <c r="FOZ26" s="302"/>
      <c r="FPA26" s="302"/>
      <c r="FPB26" s="302"/>
      <c r="FPC26" s="302"/>
      <c r="FPD26" s="302"/>
      <c r="FPE26" s="302"/>
      <c r="FPF26" s="302"/>
      <c r="FPG26" s="302"/>
      <c r="FPH26" s="302"/>
      <c r="FPI26" s="302"/>
      <c r="FPJ26" s="302"/>
      <c r="FPK26" s="302"/>
      <c r="FPL26" s="302"/>
      <c r="FPM26" s="302"/>
      <c r="FPN26" s="302"/>
      <c r="FPO26" s="302"/>
      <c r="FPP26" s="302"/>
      <c r="FPQ26" s="302"/>
      <c r="FPR26" s="302"/>
      <c r="FPS26" s="302"/>
      <c r="FPT26" s="302"/>
      <c r="FPU26" s="302"/>
      <c r="FPV26" s="302"/>
      <c r="FPW26" s="302"/>
      <c r="FPX26" s="302"/>
      <c r="FPY26" s="302"/>
      <c r="FPZ26" s="302"/>
      <c r="FQA26" s="302"/>
      <c r="FQB26" s="302"/>
      <c r="FQC26" s="302"/>
      <c r="FQD26" s="302"/>
      <c r="FQE26" s="302"/>
      <c r="FQF26" s="302"/>
      <c r="FQG26" s="302"/>
      <c r="FQH26" s="302"/>
      <c r="FQI26" s="302"/>
      <c r="FQJ26" s="302"/>
      <c r="FQK26" s="302"/>
      <c r="FQL26" s="302"/>
      <c r="FQM26" s="302"/>
      <c r="FQN26" s="302"/>
      <c r="FQO26" s="302"/>
      <c r="FQP26" s="302"/>
      <c r="FQQ26" s="302"/>
      <c r="FQR26" s="302"/>
      <c r="FQS26" s="302"/>
      <c r="FQT26" s="302"/>
      <c r="FQU26" s="302"/>
      <c r="FQV26" s="302"/>
      <c r="FQW26" s="302"/>
      <c r="FQX26" s="302"/>
      <c r="FQY26" s="302"/>
      <c r="FQZ26" s="302"/>
      <c r="FRA26" s="302"/>
      <c r="FRB26" s="302"/>
      <c r="FRC26" s="302"/>
      <c r="FRD26" s="302"/>
      <c r="FRE26" s="302"/>
      <c r="FRF26" s="302"/>
      <c r="FRG26" s="302"/>
      <c r="FRH26" s="302"/>
      <c r="FRI26" s="302"/>
      <c r="FRJ26" s="302"/>
      <c r="FRK26" s="302"/>
      <c r="FRL26" s="302"/>
      <c r="FRM26" s="302"/>
      <c r="FRN26" s="302"/>
      <c r="FRO26" s="302"/>
      <c r="FRP26" s="302"/>
      <c r="FRQ26" s="302"/>
      <c r="FRR26" s="302"/>
      <c r="FRS26" s="302"/>
      <c r="FRT26" s="302"/>
      <c r="FRU26" s="302"/>
      <c r="FRV26" s="302"/>
      <c r="FRW26" s="302"/>
      <c r="FRX26" s="302"/>
      <c r="FRY26" s="302"/>
      <c r="FRZ26" s="302"/>
      <c r="FSA26" s="302"/>
      <c r="FSB26" s="302"/>
      <c r="FSC26" s="302"/>
      <c r="FSD26" s="302"/>
      <c r="FSE26" s="302"/>
      <c r="FSF26" s="302"/>
      <c r="FSG26" s="302"/>
      <c r="FSH26" s="302"/>
      <c r="FSI26" s="302"/>
      <c r="FSJ26" s="302"/>
      <c r="FSK26" s="302"/>
      <c r="FSL26" s="302"/>
      <c r="FSM26" s="302"/>
      <c r="FSN26" s="302"/>
      <c r="FSO26" s="302"/>
      <c r="FSP26" s="302"/>
      <c r="FSQ26" s="302"/>
      <c r="FSR26" s="302"/>
      <c r="FSS26" s="302"/>
      <c r="FST26" s="302"/>
      <c r="FSU26" s="302"/>
      <c r="FSV26" s="302"/>
      <c r="FSW26" s="302"/>
      <c r="FSX26" s="302"/>
      <c r="FSY26" s="302"/>
      <c r="FSZ26" s="302"/>
      <c r="FTA26" s="302"/>
      <c r="FTB26" s="302"/>
      <c r="FTC26" s="302"/>
      <c r="FTD26" s="302"/>
      <c r="FTE26" s="302"/>
      <c r="FTF26" s="302"/>
      <c r="FTG26" s="302"/>
      <c r="FTH26" s="302"/>
      <c r="FTI26" s="302"/>
      <c r="FTJ26" s="302"/>
      <c r="FTK26" s="302"/>
      <c r="FTL26" s="302"/>
      <c r="FTM26" s="302"/>
      <c r="FTN26" s="302"/>
      <c r="FTO26" s="302"/>
      <c r="FTP26" s="302"/>
      <c r="FTQ26" s="302"/>
      <c r="FTR26" s="302"/>
      <c r="FTS26" s="302"/>
      <c r="FTT26" s="302"/>
      <c r="FTU26" s="302"/>
      <c r="FTV26" s="302"/>
      <c r="FTW26" s="302"/>
      <c r="FTX26" s="302"/>
      <c r="FTY26" s="302"/>
      <c r="FTZ26" s="302"/>
      <c r="FUA26" s="302"/>
      <c r="FUB26" s="302"/>
      <c r="FUC26" s="302"/>
      <c r="FUD26" s="302"/>
      <c r="FUE26" s="302"/>
      <c r="FUF26" s="302"/>
      <c r="FUG26" s="302"/>
      <c r="FUH26" s="302"/>
      <c r="FUI26" s="302"/>
      <c r="FUJ26" s="302"/>
      <c r="FUK26" s="302"/>
      <c r="FUL26" s="302"/>
      <c r="FUM26" s="302"/>
      <c r="FUN26" s="302"/>
      <c r="FUO26" s="302"/>
      <c r="FUP26" s="302"/>
      <c r="FUQ26" s="302"/>
      <c r="FUR26" s="302"/>
      <c r="FUS26" s="302"/>
      <c r="FUT26" s="302"/>
      <c r="FUU26" s="302"/>
      <c r="FUV26" s="302"/>
      <c r="FUW26" s="302"/>
      <c r="FUX26" s="302"/>
      <c r="FUY26" s="302"/>
      <c r="FUZ26" s="302"/>
      <c r="FVA26" s="302"/>
      <c r="FVB26" s="302"/>
      <c r="FVC26" s="302"/>
      <c r="FVD26" s="302"/>
      <c r="FVE26" s="302"/>
      <c r="FVF26" s="302"/>
      <c r="FVG26" s="302"/>
      <c r="FVH26" s="302"/>
      <c r="FVI26" s="302"/>
      <c r="FVJ26" s="302"/>
      <c r="FVK26" s="302"/>
      <c r="FVL26" s="302"/>
      <c r="FVM26" s="302"/>
      <c r="FVN26" s="302"/>
      <c r="FVO26" s="302"/>
      <c r="FVP26" s="302"/>
      <c r="FVQ26" s="302"/>
      <c r="FVR26" s="302"/>
      <c r="FVS26" s="302"/>
      <c r="FVT26" s="302"/>
      <c r="FVU26" s="302"/>
      <c r="FVV26" s="302"/>
      <c r="FVW26" s="302"/>
      <c r="FVX26" s="302"/>
      <c r="FVY26" s="302"/>
      <c r="FVZ26" s="302"/>
      <c r="FWA26" s="302"/>
      <c r="FWB26" s="302"/>
      <c r="FWC26" s="302"/>
      <c r="FWD26" s="302"/>
      <c r="FWE26" s="302"/>
      <c r="FWF26" s="302"/>
      <c r="FWG26" s="302"/>
      <c r="FWH26" s="302"/>
      <c r="FWI26" s="302"/>
      <c r="FWJ26" s="302"/>
      <c r="FWK26" s="302"/>
      <c r="FWL26" s="302"/>
      <c r="FWM26" s="302"/>
      <c r="FWN26" s="302"/>
      <c r="FWO26" s="302"/>
      <c r="FWP26" s="302"/>
      <c r="FWQ26" s="302"/>
      <c r="FWR26" s="302"/>
      <c r="FWS26" s="302"/>
      <c r="FWT26" s="302"/>
      <c r="FWU26" s="302"/>
      <c r="FWV26" s="302"/>
      <c r="FWW26" s="302"/>
      <c r="FWX26" s="302"/>
      <c r="FWY26" s="302"/>
      <c r="FWZ26" s="302"/>
      <c r="FXA26" s="302"/>
      <c r="FXB26" s="302"/>
      <c r="FXC26" s="302"/>
      <c r="FXD26" s="302"/>
      <c r="FXE26" s="302"/>
      <c r="FXF26" s="302"/>
      <c r="FXG26" s="302"/>
      <c r="FXH26" s="302"/>
      <c r="FXI26" s="302"/>
      <c r="FXJ26" s="302"/>
      <c r="FXK26" s="302"/>
      <c r="FXL26" s="302"/>
      <c r="FXM26" s="302"/>
      <c r="FXN26" s="302"/>
      <c r="FXO26" s="302"/>
      <c r="FXP26" s="302"/>
      <c r="FXQ26" s="302"/>
      <c r="FXR26" s="302"/>
      <c r="FXS26" s="302"/>
      <c r="FXT26" s="302"/>
      <c r="FXU26" s="302"/>
      <c r="FXV26" s="302"/>
      <c r="FXW26" s="302"/>
      <c r="FXX26" s="302"/>
      <c r="FXY26" s="302"/>
      <c r="FXZ26" s="302"/>
      <c r="FYA26" s="302"/>
      <c r="FYB26" s="302"/>
      <c r="FYC26" s="302"/>
      <c r="FYD26" s="302"/>
      <c r="FYE26" s="302"/>
      <c r="FYF26" s="302"/>
      <c r="FYG26" s="302"/>
      <c r="FYH26" s="302"/>
      <c r="FYI26" s="302"/>
      <c r="FYJ26" s="302"/>
      <c r="FYK26" s="302"/>
      <c r="FYL26" s="302"/>
      <c r="FYM26" s="302"/>
      <c r="FYN26" s="302"/>
      <c r="FYO26" s="302"/>
      <c r="FYP26" s="302"/>
      <c r="FYQ26" s="302"/>
      <c r="FYR26" s="302"/>
      <c r="FYS26" s="302"/>
      <c r="FYT26" s="302"/>
      <c r="FYU26" s="302"/>
      <c r="FYV26" s="302"/>
      <c r="FYW26" s="302"/>
      <c r="FYX26" s="302"/>
      <c r="FYY26" s="302"/>
      <c r="FYZ26" s="302"/>
      <c r="FZA26" s="302"/>
      <c r="FZB26" s="302"/>
      <c r="FZC26" s="302"/>
      <c r="FZD26" s="302"/>
      <c r="FZE26" s="302"/>
      <c r="FZF26" s="302"/>
      <c r="FZG26" s="302"/>
      <c r="FZH26" s="302"/>
      <c r="FZI26" s="302"/>
      <c r="FZJ26" s="302"/>
      <c r="FZK26" s="302"/>
      <c r="FZL26" s="302"/>
      <c r="FZM26" s="302"/>
      <c r="FZN26" s="302"/>
      <c r="FZO26" s="302"/>
      <c r="FZP26" s="302"/>
      <c r="FZQ26" s="302"/>
      <c r="FZR26" s="302"/>
      <c r="FZS26" s="302"/>
      <c r="FZT26" s="302"/>
      <c r="FZU26" s="302"/>
      <c r="FZV26" s="302"/>
      <c r="FZW26" s="302"/>
      <c r="FZX26" s="302"/>
      <c r="FZY26" s="302"/>
      <c r="FZZ26" s="302"/>
      <c r="GAA26" s="302"/>
      <c r="GAB26" s="302"/>
      <c r="GAC26" s="302"/>
      <c r="GAD26" s="302"/>
      <c r="GAE26" s="302"/>
      <c r="GAF26" s="302"/>
      <c r="GAG26" s="302"/>
      <c r="GAH26" s="302"/>
      <c r="GAI26" s="302"/>
      <c r="GAJ26" s="302"/>
      <c r="GAK26" s="302"/>
      <c r="GAL26" s="302"/>
      <c r="GAM26" s="302"/>
      <c r="GAN26" s="302"/>
      <c r="GAO26" s="302"/>
      <c r="GAP26" s="302"/>
      <c r="GAQ26" s="302"/>
      <c r="GAR26" s="302"/>
      <c r="GAS26" s="302"/>
      <c r="GAT26" s="302"/>
      <c r="GAU26" s="302"/>
      <c r="GAV26" s="302"/>
      <c r="GAW26" s="302"/>
      <c r="GAX26" s="302"/>
      <c r="GAY26" s="302"/>
      <c r="GAZ26" s="302"/>
      <c r="GBA26" s="302"/>
      <c r="GBB26" s="302"/>
      <c r="GBC26" s="302"/>
      <c r="GBD26" s="302"/>
      <c r="GBE26" s="302"/>
      <c r="GBF26" s="302"/>
      <c r="GBG26" s="302"/>
      <c r="GBH26" s="302"/>
      <c r="GBI26" s="302"/>
      <c r="GBJ26" s="302"/>
      <c r="GBK26" s="302"/>
      <c r="GBL26" s="302"/>
      <c r="GBM26" s="302"/>
      <c r="GBN26" s="302"/>
      <c r="GBO26" s="302"/>
      <c r="GBP26" s="302"/>
      <c r="GBQ26" s="302"/>
      <c r="GBR26" s="302"/>
      <c r="GBS26" s="302"/>
      <c r="GBT26" s="302"/>
      <c r="GBU26" s="302"/>
      <c r="GBV26" s="302"/>
      <c r="GBW26" s="302"/>
      <c r="GBX26" s="302"/>
      <c r="GBY26" s="302"/>
      <c r="GBZ26" s="302"/>
      <c r="GCA26" s="302"/>
      <c r="GCB26" s="302"/>
      <c r="GCC26" s="302"/>
      <c r="GCD26" s="302"/>
      <c r="GCE26" s="302"/>
      <c r="GCF26" s="302"/>
      <c r="GCG26" s="302"/>
      <c r="GCH26" s="302"/>
      <c r="GCI26" s="302"/>
      <c r="GCJ26" s="302"/>
      <c r="GCK26" s="302"/>
      <c r="GCL26" s="302"/>
      <c r="GCM26" s="302"/>
      <c r="GCN26" s="302"/>
      <c r="GCO26" s="302"/>
      <c r="GCP26" s="302"/>
      <c r="GCQ26" s="302"/>
      <c r="GCR26" s="302"/>
      <c r="GCS26" s="302"/>
      <c r="GCT26" s="302"/>
      <c r="GCU26" s="302"/>
      <c r="GCV26" s="302"/>
      <c r="GCW26" s="302"/>
      <c r="GCX26" s="302"/>
      <c r="GCY26" s="302"/>
      <c r="GCZ26" s="302"/>
      <c r="GDA26" s="302"/>
      <c r="GDB26" s="302"/>
      <c r="GDC26" s="302"/>
      <c r="GDD26" s="302"/>
      <c r="GDE26" s="302"/>
      <c r="GDF26" s="302"/>
      <c r="GDG26" s="302"/>
      <c r="GDH26" s="302"/>
      <c r="GDI26" s="302"/>
      <c r="GDJ26" s="302"/>
      <c r="GDK26" s="302"/>
      <c r="GDL26" s="302"/>
      <c r="GDM26" s="302"/>
      <c r="GDN26" s="302"/>
      <c r="GDO26" s="302"/>
      <c r="GDP26" s="302"/>
      <c r="GDQ26" s="302"/>
      <c r="GDR26" s="302"/>
      <c r="GDS26" s="302"/>
      <c r="GDT26" s="302"/>
      <c r="GDU26" s="302"/>
      <c r="GDV26" s="302"/>
      <c r="GDW26" s="302"/>
      <c r="GDX26" s="302"/>
      <c r="GDY26" s="302"/>
      <c r="GDZ26" s="302"/>
      <c r="GEA26" s="302"/>
      <c r="GEB26" s="302"/>
      <c r="GEC26" s="302"/>
      <c r="GED26" s="302"/>
      <c r="GEE26" s="302"/>
      <c r="GEF26" s="302"/>
      <c r="GEG26" s="302"/>
      <c r="GEH26" s="302"/>
      <c r="GEI26" s="302"/>
      <c r="GEJ26" s="302"/>
      <c r="GEK26" s="302"/>
      <c r="GEL26" s="302"/>
      <c r="GEM26" s="302"/>
      <c r="GEN26" s="302"/>
      <c r="GEO26" s="302"/>
      <c r="GEP26" s="302"/>
      <c r="GEQ26" s="302"/>
      <c r="GER26" s="302"/>
      <c r="GES26" s="302"/>
      <c r="GET26" s="302"/>
      <c r="GEU26" s="302"/>
      <c r="GEV26" s="302"/>
      <c r="GEW26" s="302"/>
      <c r="GEX26" s="302"/>
      <c r="GEY26" s="302"/>
      <c r="GEZ26" s="302"/>
      <c r="GFA26" s="302"/>
      <c r="GFB26" s="302"/>
      <c r="GFC26" s="302"/>
      <c r="GFD26" s="302"/>
      <c r="GFE26" s="302"/>
      <c r="GFF26" s="302"/>
      <c r="GFG26" s="302"/>
      <c r="GFH26" s="302"/>
      <c r="GFI26" s="302"/>
      <c r="GFJ26" s="302"/>
      <c r="GFK26" s="302"/>
      <c r="GFL26" s="302"/>
      <c r="GFM26" s="302"/>
      <c r="GFN26" s="302"/>
      <c r="GFO26" s="302"/>
      <c r="GFP26" s="302"/>
      <c r="GFQ26" s="302"/>
      <c r="GFR26" s="302"/>
      <c r="GFS26" s="302"/>
      <c r="GFT26" s="302"/>
      <c r="GFU26" s="302"/>
      <c r="GFV26" s="302"/>
      <c r="GFW26" s="302"/>
      <c r="GFX26" s="302"/>
      <c r="GFY26" s="302"/>
      <c r="GFZ26" s="302"/>
      <c r="GGA26" s="302"/>
      <c r="GGB26" s="302"/>
      <c r="GGC26" s="302"/>
      <c r="GGD26" s="302"/>
      <c r="GGE26" s="302"/>
      <c r="GGF26" s="302"/>
      <c r="GGG26" s="302"/>
      <c r="GGH26" s="302"/>
      <c r="GGI26" s="302"/>
      <c r="GGJ26" s="302"/>
      <c r="GGK26" s="302"/>
      <c r="GGL26" s="302"/>
      <c r="GGM26" s="302"/>
      <c r="GGN26" s="302"/>
      <c r="GGO26" s="302"/>
      <c r="GGP26" s="302"/>
      <c r="GGQ26" s="302"/>
      <c r="GGR26" s="302"/>
      <c r="GGS26" s="302"/>
      <c r="GGT26" s="302"/>
      <c r="GGU26" s="302"/>
      <c r="GGV26" s="302"/>
      <c r="GGW26" s="302"/>
      <c r="GGX26" s="302"/>
      <c r="GGY26" s="302"/>
      <c r="GGZ26" s="302"/>
      <c r="GHA26" s="302"/>
      <c r="GHB26" s="302"/>
      <c r="GHC26" s="302"/>
      <c r="GHD26" s="302"/>
      <c r="GHE26" s="302"/>
      <c r="GHF26" s="302"/>
      <c r="GHG26" s="302"/>
      <c r="GHH26" s="302"/>
      <c r="GHI26" s="302"/>
      <c r="GHJ26" s="302"/>
      <c r="GHK26" s="302"/>
      <c r="GHL26" s="302"/>
      <c r="GHM26" s="302"/>
      <c r="GHN26" s="302"/>
      <c r="GHO26" s="302"/>
      <c r="GHP26" s="302"/>
      <c r="GHQ26" s="302"/>
      <c r="GHR26" s="302"/>
      <c r="GHS26" s="302"/>
      <c r="GHT26" s="302"/>
      <c r="GHU26" s="302"/>
      <c r="GHV26" s="302"/>
      <c r="GHW26" s="302"/>
      <c r="GHX26" s="302"/>
      <c r="GHY26" s="302"/>
      <c r="GHZ26" s="302"/>
      <c r="GIA26" s="302"/>
      <c r="GIB26" s="302"/>
      <c r="GIC26" s="302"/>
      <c r="GID26" s="302"/>
      <c r="GIE26" s="302"/>
      <c r="GIF26" s="302"/>
      <c r="GIG26" s="302"/>
      <c r="GIH26" s="302"/>
      <c r="GII26" s="302"/>
      <c r="GIJ26" s="302"/>
      <c r="GIK26" s="302"/>
      <c r="GIL26" s="302"/>
      <c r="GIM26" s="302"/>
      <c r="GIN26" s="302"/>
      <c r="GIO26" s="302"/>
      <c r="GIP26" s="302"/>
      <c r="GIQ26" s="302"/>
      <c r="GIR26" s="302"/>
      <c r="GIS26" s="302"/>
      <c r="GIT26" s="302"/>
      <c r="GIU26" s="302"/>
      <c r="GIV26" s="302"/>
      <c r="GIW26" s="302"/>
      <c r="GIX26" s="302"/>
      <c r="GIY26" s="302"/>
      <c r="GIZ26" s="302"/>
      <c r="GJA26" s="302"/>
      <c r="GJB26" s="302"/>
      <c r="GJC26" s="302"/>
      <c r="GJD26" s="302"/>
      <c r="GJE26" s="302"/>
      <c r="GJF26" s="302"/>
      <c r="GJG26" s="302"/>
      <c r="GJH26" s="302"/>
      <c r="GJI26" s="302"/>
      <c r="GJJ26" s="302"/>
      <c r="GJK26" s="302"/>
      <c r="GJL26" s="302"/>
      <c r="GJM26" s="302"/>
      <c r="GJN26" s="302"/>
      <c r="GJO26" s="302"/>
      <c r="GJP26" s="302"/>
      <c r="GJQ26" s="302"/>
      <c r="GJR26" s="302"/>
      <c r="GJS26" s="302"/>
      <c r="GJT26" s="302"/>
      <c r="GJU26" s="302"/>
      <c r="GJV26" s="302"/>
      <c r="GJW26" s="302"/>
      <c r="GJX26" s="302"/>
      <c r="GJY26" s="302"/>
      <c r="GJZ26" s="302"/>
      <c r="GKA26" s="302"/>
      <c r="GKB26" s="302"/>
      <c r="GKC26" s="302"/>
      <c r="GKD26" s="302"/>
      <c r="GKE26" s="302"/>
      <c r="GKF26" s="302"/>
      <c r="GKG26" s="302"/>
      <c r="GKH26" s="302"/>
      <c r="GKI26" s="302"/>
      <c r="GKJ26" s="302"/>
      <c r="GKK26" s="302"/>
      <c r="GKL26" s="302"/>
      <c r="GKM26" s="302"/>
      <c r="GKN26" s="302"/>
      <c r="GKO26" s="302"/>
      <c r="GKP26" s="302"/>
      <c r="GKQ26" s="302"/>
      <c r="GKR26" s="302"/>
      <c r="GKS26" s="302"/>
      <c r="GKT26" s="302"/>
      <c r="GKU26" s="302"/>
      <c r="GKV26" s="302"/>
      <c r="GKW26" s="302"/>
      <c r="GKX26" s="302"/>
      <c r="GKY26" s="302"/>
      <c r="GKZ26" s="302"/>
      <c r="GLA26" s="302"/>
      <c r="GLB26" s="302"/>
      <c r="GLC26" s="302"/>
      <c r="GLD26" s="302"/>
      <c r="GLE26" s="302"/>
      <c r="GLF26" s="302"/>
      <c r="GLG26" s="302"/>
      <c r="GLH26" s="302"/>
      <c r="GLI26" s="302"/>
      <c r="GLJ26" s="302"/>
      <c r="GLK26" s="302"/>
      <c r="GLL26" s="302"/>
      <c r="GLM26" s="302"/>
      <c r="GLN26" s="302"/>
      <c r="GLO26" s="302"/>
      <c r="GLP26" s="302"/>
      <c r="GLQ26" s="302"/>
      <c r="GLR26" s="302"/>
      <c r="GLS26" s="302"/>
      <c r="GLT26" s="302"/>
      <c r="GLU26" s="302"/>
      <c r="GLV26" s="302"/>
      <c r="GLW26" s="302"/>
      <c r="GLX26" s="302"/>
      <c r="GLY26" s="302"/>
      <c r="GLZ26" s="302"/>
      <c r="GMA26" s="302"/>
      <c r="GMB26" s="302"/>
      <c r="GMC26" s="302"/>
      <c r="GMD26" s="302"/>
      <c r="GME26" s="302"/>
      <c r="GMF26" s="302"/>
      <c r="GMG26" s="302"/>
      <c r="GMH26" s="302"/>
      <c r="GMI26" s="302"/>
      <c r="GMJ26" s="302"/>
      <c r="GMK26" s="302"/>
      <c r="GML26" s="302"/>
      <c r="GMM26" s="302"/>
      <c r="GMN26" s="302"/>
      <c r="GMO26" s="302"/>
      <c r="GMP26" s="302"/>
      <c r="GMQ26" s="302"/>
      <c r="GMR26" s="302"/>
      <c r="GMS26" s="302"/>
      <c r="GMT26" s="302"/>
      <c r="GMU26" s="302"/>
      <c r="GMV26" s="302"/>
      <c r="GMW26" s="302"/>
      <c r="GMX26" s="302"/>
      <c r="GMY26" s="302"/>
      <c r="GMZ26" s="302"/>
      <c r="GNA26" s="302"/>
      <c r="GNB26" s="302"/>
      <c r="GNC26" s="302"/>
      <c r="GND26" s="302"/>
      <c r="GNE26" s="302"/>
      <c r="GNF26" s="302"/>
      <c r="GNG26" s="302"/>
      <c r="GNH26" s="302"/>
      <c r="GNI26" s="302"/>
      <c r="GNJ26" s="302"/>
      <c r="GNK26" s="302"/>
      <c r="GNL26" s="302"/>
      <c r="GNM26" s="302"/>
      <c r="GNN26" s="302"/>
      <c r="GNO26" s="302"/>
      <c r="GNP26" s="302"/>
      <c r="GNQ26" s="302"/>
      <c r="GNR26" s="302"/>
      <c r="GNS26" s="302"/>
      <c r="GNT26" s="302"/>
      <c r="GNU26" s="302"/>
      <c r="GNV26" s="302"/>
      <c r="GNW26" s="302"/>
      <c r="GNX26" s="302"/>
      <c r="GNY26" s="302"/>
      <c r="GNZ26" s="302"/>
      <c r="GOA26" s="302"/>
      <c r="GOB26" s="302"/>
      <c r="GOC26" s="302"/>
      <c r="GOD26" s="302"/>
      <c r="GOE26" s="302"/>
      <c r="GOF26" s="302"/>
      <c r="GOG26" s="302"/>
      <c r="GOH26" s="302"/>
      <c r="GOI26" s="302"/>
      <c r="GOJ26" s="302"/>
      <c r="GOK26" s="302"/>
      <c r="GOL26" s="302"/>
      <c r="GOM26" s="302"/>
      <c r="GON26" s="302"/>
      <c r="GOO26" s="302"/>
      <c r="GOP26" s="302"/>
      <c r="GOQ26" s="302"/>
      <c r="GOR26" s="302"/>
      <c r="GOS26" s="302"/>
      <c r="GOT26" s="302"/>
      <c r="GOU26" s="302"/>
      <c r="GOV26" s="302"/>
      <c r="GOW26" s="302"/>
      <c r="GOX26" s="302"/>
      <c r="GOY26" s="302"/>
      <c r="GOZ26" s="302"/>
      <c r="GPA26" s="302"/>
      <c r="GPB26" s="302"/>
      <c r="GPC26" s="302"/>
      <c r="GPD26" s="302"/>
      <c r="GPE26" s="302"/>
      <c r="GPF26" s="302"/>
      <c r="GPG26" s="302"/>
      <c r="GPH26" s="302"/>
      <c r="GPI26" s="302"/>
      <c r="GPJ26" s="302"/>
      <c r="GPK26" s="302"/>
      <c r="GPL26" s="302"/>
      <c r="GPM26" s="302"/>
      <c r="GPN26" s="302"/>
      <c r="GPO26" s="302"/>
      <c r="GPP26" s="302"/>
      <c r="GPQ26" s="302"/>
      <c r="GPR26" s="302"/>
      <c r="GPS26" s="302"/>
      <c r="GPT26" s="302"/>
      <c r="GPU26" s="302"/>
      <c r="GPV26" s="302"/>
      <c r="GPW26" s="302"/>
      <c r="GPX26" s="302"/>
      <c r="GPY26" s="302"/>
      <c r="GPZ26" s="302"/>
      <c r="GQA26" s="302"/>
      <c r="GQB26" s="302"/>
      <c r="GQC26" s="302"/>
      <c r="GQD26" s="302"/>
      <c r="GQE26" s="302"/>
      <c r="GQF26" s="302"/>
      <c r="GQG26" s="302"/>
      <c r="GQH26" s="302"/>
      <c r="GQI26" s="302"/>
      <c r="GQJ26" s="302"/>
      <c r="GQK26" s="302"/>
      <c r="GQL26" s="302"/>
      <c r="GQM26" s="302"/>
      <c r="GQN26" s="302"/>
      <c r="GQO26" s="302"/>
      <c r="GQP26" s="302"/>
      <c r="GQQ26" s="302"/>
      <c r="GQR26" s="302"/>
      <c r="GQS26" s="302"/>
      <c r="GQT26" s="302"/>
      <c r="GQU26" s="302"/>
      <c r="GQV26" s="302"/>
      <c r="GQW26" s="302"/>
      <c r="GQX26" s="302"/>
      <c r="GQY26" s="302"/>
      <c r="GQZ26" s="302"/>
      <c r="GRA26" s="302"/>
      <c r="GRB26" s="302"/>
      <c r="GRC26" s="302"/>
      <c r="GRD26" s="302"/>
      <c r="GRE26" s="302"/>
      <c r="GRF26" s="302"/>
      <c r="GRG26" s="302"/>
      <c r="GRH26" s="302"/>
      <c r="GRI26" s="302"/>
      <c r="GRJ26" s="302"/>
      <c r="GRK26" s="302"/>
      <c r="GRL26" s="302"/>
      <c r="GRM26" s="302"/>
      <c r="GRN26" s="302"/>
      <c r="GRO26" s="302"/>
      <c r="GRP26" s="302"/>
      <c r="GRQ26" s="302"/>
      <c r="GRR26" s="302"/>
      <c r="GRS26" s="302"/>
      <c r="GRT26" s="302"/>
      <c r="GRU26" s="302"/>
      <c r="GRV26" s="302"/>
      <c r="GRW26" s="302"/>
      <c r="GRX26" s="302"/>
      <c r="GRY26" s="302"/>
      <c r="GRZ26" s="302"/>
      <c r="GSA26" s="302"/>
      <c r="GSB26" s="302"/>
      <c r="GSC26" s="302"/>
      <c r="GSD26" s="302"/>
      <c r="GSE26" s="302"/>
      <c r="GSF26" s="302"/>
      <c r="GSG26" s="302"/>
      <c r="GSH26" s="302"/>
      <c r="GSI26" s="302"/>
      <c r="GSJ26" s="302"/>
      <c r="GSK26" s="302"/>
      <c r="GSL26" s="302"/>
      <c r="GSM26" s="302"/>
      <c r="GSN26" s="302"/>
      <c r="GSO26" s="302"/>
      <c r="GSP26" s="302"/>
      <c r="GSQ26" s="302"/>
      <c r="GSR26" s="302"/>
      <c r="GSS26" s="302"/>
      <c r="GST26" s="302"/>
      <c r="GSU26" s="302"/>
      <c r="GSV26" s="302"/>
      <c r="GSW26" s="302"/>
      <c r="GSX26" s="302"/>
      <c r="GSY26" s="302"/>
      <c r="GSZ26" s="302"/>
      <c r="GTA26" s="302"/>
      <c r="GTB26" s="302"/>
      <c r="GTC26" s="302"/>
      <c r="GTD26" s="302"/>
      <c r="GTE26" s="302"/>
      <c r="GTF26" s="302"/>
      <c r="GTG26" s="302"/>
      <c r="GTH26" s="302"/>
      <c r="GTI26" s="302"/>
      <c r="GTJ26" s="302"/>
      <c r="GTK26" s="302"/>
      <c r="GTL26" s="302"/>
      <c r="GTM26" s="302"/>
      <c r="GTN26" s="302"/>
      <c r="GTO26" s="302"/>
      <c r="GTP26" s="302"/>
      <c r="GTQ26" s="302"/>
      <c r="GTR26" s="302"/>
      <c r="GTS26" s="302"/>
      <c r="GTT26" s="302"/>
      <c r="GTU26" s="302"/>
      <c r="GTV26" s="302"/>
      <c r="GTW26" s="302"/>
      <c r="GTX26" s="302"/>
      <c r="GTY26" s="302"/>
      <c r="GTZ26" s="302"/>
      <c r="GUA26" s="302"/>
      <c r="GUB26" s="302"/>
      <c r="GUC26" s="302"/>
      <c r="GUD26" s="302"/>
      <c r="GUE26" s="302"/>
      <c r="GUF26" s="302"/>
      <c r="GUG26" s="302"/>
      <c r="GUH26" s="302"/>
      <c r="GUI26" s="302"/>
      <c r="GUJ26" s="302"/>
      <c r="GUK26" s="302"/>
      <c r="GUL26" s="302"/>
      <c r="GUM26" s="302"/>
      <c r="GUN26" s="302"/>
      <c r="GUO26" s="302"/>
      <c r="GUP26" s="302"/>
      <c r="GUQ26" s="302"/>
      <c r="GUR26" s="302"/>
      <c r="GUS26" s="302"/>
      <c r="GUT26" s="302"/>
      <c r="GUU26" s="302"/>
      <c r="GUV26" s="302"/>
      <c r="GUW26" s="302"/>
      <c r="GUX26" s="302"/>
      <c r="GUY26" s="302"/>
      <c r="GUZ26" s="302"/>
      <c r="GVA26" s="302"/>
      <c r="GVB26" s="302"/>
      <c r="GVC26" s="302"/>
      <c r="GVD26" s="302"/>
      <c r="GVE26" s="302"/>
      <c r="GVF26" s="302"/>
      <c r="GVG26" s="302"/>
      <c r="GVH26" s="302"/>
      <c r="GVI26" s="302"/>
      <c r="GVJ26" s="302"/>
      <c r="GVK26" s="302"/>
      <c r="GVL26" s="302"/>
      <c r="GVM26" s="302"/>
      <c r="GVN26" s="302"/>
      <c r="GVO26" s="302"/>
      <c r="GVP26" s="302"/>
      <c r="GVQ26" s="302"/>
      <c r="GVR26" s="302"/>
      <c r="GVS26" s="302"/>
      <c r="GVT26" s="302"/>
      <c r="GVU26" s="302"/>
      <c r="GVV26" s="302"/>
      <c r="GVW26" s="302"/>
      <c r="GVX26" s="302"/>
      <c r="GVY26" s="302"/>
      <c r="GVZ26" s="302"/>
      <c r="GWA26" s="302"/>
      <c r="GWB26" s="302"/>
      <c r="GWC26" s="302"/>
      <c r="GWD26" s="302"/>
      <c r="GWE26" s="302"/>
      <c r="GWF26" s="302"/>
      <c r="GWG26" s="302"/>
      <c r="GWH26" s="302"/>
      <c r="GWI26" s="302"/>
      <c r="GWJ26" s="302"/>
      <c r="GWK26" s="302"/>
      <c r="GWL26" s="302"/>
      <c r="GWM26" s="302"/>
      <c r="GWN26" s="302"/>
      <c r="GWO26" s="302"/>
      <c r="GWP26" s="302"/>
      <c r="GWQ26" s="302"/>
      <c r="GWR26" s="302"/>
      <c r="GWS26" s="302"/>
      <c r="GWT26" s="302"/>
      <c r="GWU26" s="302"/>
      <c r="GWV26" s="302"/>
      <c r="GWW26" s="302"/>
      <c r="GWX26" s="302"/>
      <c r="GWY26" s="302"/>
      <c r="GWZ26" s="302"/>
      <c r="GXA26" s="302"/>
      <c r="GXB26" s="302"/>
      <c r="GXC26" s="302"/>
      <c r="GXD26" s="302"/>
      <c r="GXE26" s="302"/>
      <c r="GXF26" s="302"/>
      <c r="GXG26" s="302"/>
      <c r="GXH26" s="302"/>
      <c r="GXI26" s="302"/>
      <c r="GXJ26" s="302"/>
      <c r="GXK26" s="302"/>
      <c r="GXL26" s="302"/>
      <c r="GXM26" s="302"/>
      <c r="GXN26" s="302"/>
      <c r="GXO26" s="302"/>
      <c r="GXP26" s="302"/>
      <c r="GXQ26" s="302"/>
      <c r="GXR26" s="302"/>
      <c r="GXS26" s="302"/>
      <c r="GXT26" s="302"/>
      <c r="GXU26" s="302"/>
      <c r="GXV26" s="302"/>
      <c r="GXW26" s="302"/>
      <c r="GXX26" s="302"/>
      <c r="GXY26" s="302"/>
      <c r="GXZ26" s="302"/>
      <c r="GYA26" s="302"/>
      <c r="GYB26" s="302"/>
      <c r="GYC26" s="302"/>
      <c r="GYD26" s="302"/>
      <c r="GYE26" s="302"/>
      <c r="GYF26" s="302"/>
      <c r="GYG26" s="302"/>
      <c r="GYH26" s="302"/>
      <c r="GYI26" s="302"/>
      <c r="GYJ26" s="302"/>
      <c r="GYK26" s="302"/>
      <c r="GYL26" s="302"/>
      <c r="GYM26" s="302"/>
      <c r="GYN26" s="302"/>
      <c r="GYO26" s="302"/>
      <c r="GYP26" s="302"/>
      <c r="GYQ26" s="302"/>
      <c r="GYR26" s="302"/>
      <c r="GYS26" s="302"/>
      <c r="GYT26" s="302"/>
      <c r="GYU26" s="302"/>
      <c r="GYV26" s="302"/>
      <c r="GYW26" s="302"/>
      <c r="GYX26" s="302"/>
      <c r="GYY26" s="302"/>
      <c r="GYZ26" s="302"/>
      <c r="GZA26" s="302"/>
      <c r="GZB26" s="302"/>
      <c r="GZC26" s="302"/>
      <c r="GZD26" s="302"/>
      <c r="GZE26" s="302"/>
      <c r="GZF26" s="302"/>
      <c r="GZG26" s="302"/>
      <c r="GZH26" s="302"/>
      <c r="GZI26" s="302"/>
      <c r="GZJ26" s="302"/>
      <c r="GZK26" s="302"/>
      <c r="GZL26" s="302"/>
      <c r="GZM26" s="302"/>
      <c r="GZN26" s="302"/>
      <c r="GZO26" s="302"/>
      <c r="GZP26" s="302"/>
      <c r="GZQ26" s="302"/>
      <c r="GZR26" s="302"/>
      <c r="GZS26" s="302"/>
      <c r="GZT26" s="302"/>
      <c r="GZU26" s="302"/>
      <c r="GZV26" s="302"/>
      <c r="GZW26" s="302"/>
      <c r="GZX26" s="302"/>
      <c r="GZY26" s="302"/>
      <c r="GZZ26" s="302"/>
      <c r="HAA26" s="302"/>
      <c r="HAB26" s="302"/>
      <c r="HAC26" s="302"/>
      <c r="HAD26" s="302"/>
      <c r="HAE26" s="302"/>
      <c r="HAF26" s="302"/>
      <c r="HAG26" s="302"/>
      <c r="HAH26" s="302"/>
      <c r="HAI26" s="302"/>
      <c r="HAJ26" s="302"/>
      <c r="HAK26" s="302"/>
      <c r="HAL26" s="302"/>
      <c r="HAM26" s="302"/>
      <c r="HAN26" s="302"/>
      <c r="HAO26" s="302"/>
      <c r="HAP26" s="302"/>
      <c r="HAQ26" s="302"/>
      <c r="HAR26" s="302"/>
      <c r="HAS26" s="302"/>
      <c r="HAT26" s="302"/>
      <c r="HAU26" s="302"/>
      <c r="HAV26" s="302"/>
      <c r="HAW26" s="302"/>
      <c r="HAX26" s="302"/>
      <c r="HAY26" s="302"/>
      <c r="HAZ26" s="302"/>
      <c r="HBA26" s="302"/>
      <c r="HBB26" s="302"/>
      <c r="HBC26" s="302"/>
      <c r="HBD26" s="302"/>
      <c r="HBE26" s="302"/>
      <c r="HBF26" s="302"/>
      <c r="HBG26" s="302"/>
      <c r="HBH26" s="302"/>
      <c r="HBI26" s="302"/>
      <c r="HBJ26" s="302"/>
      <c r="HBK26" s="302"/>
      <c r="HBL26" s="302"/>
      <c r="HBM26" s="302"/>
      <c r="HBN26" s="302"/>
      <c r="HBO26" s="302"/>
      <c r="HBP26" s="302"/>
      <c r="HBQ26" s="302"/>
      <c r="HBR26" s="302"/>
      <c r="HBS26" s="302"/>
      <c r="HBT26" s="302"/>
      <c r="HBU26" s="302"/>
      <c r="HBV26" s="302"/>
      <c r="HBW26" s="302"/>
      <c r="HBX26" s="302"/>
      <c r="HBY26" s="302"/>
      <c r="HBZ26" s="302"/>
      <c r="HCA26" s="302"/>
      <c r="HCB26" s="302"/>
      <c r="HCC26" s="302"/>
      <c r="HCD26" s="302"/>
      <c r="HCE26" s="302"/>
      <c r="HCF26" s="302"/>
      <c r="HCG26" s="302"/>
      <c r="HCH26" s="302"/>
      <c r="HCI26" s="302"/>
      <c r="HCJ26" s="302"/>
      <c r="HCK26" s="302"/>
      <c r="HCL26" s="302"/>
      <c r="HCM26" s="302"/>
      <c r="HCN26" s="302"/>
      <c r="HCO26" s="302"/>
      <c r="HCP26" s="302"/>
      <c r="HCQ26" s="302"/>
      <c r="HCR26" s="302"/>
      <c r="HCS26" s="302"/>
      <c r="HCT26" s="302"/>
      <c r="HCU26" s="302"/>
      <c r="HCV26" s="302"/>
      <c r="HCW26" s="302"/>
      <c r="HCX26" s="302"/>
      <c r="HCY26" s="302"/>
      <c r="HCZ26" s="302"/>
      <c r="HDA26" s="302"/>
      <c r="HDB26" s="302"/>
      <c r="HDC26" s="302"/>
      <c r="HDD26" s="302"/>
      <c r="HDE26" s="302"/>
      <c r="HDF26" s="302"/>
      <c r="HDG26" s="302"/>
      <c r="HDH26" s="302"/>
      <c r="HDI26" s="302"/>
      <c r="HDJ26" s="302"/>
      <c r="HDK26" s="302"/>
      <c r="HDL26" s="302"/>
      <c r="HDM26" s="302"/>
      <c r="HDN26" s="302"/>
      <c r="HDO26" s="302"/>
      <c r="HDP26" s="302"/>
      <c r="HDQ26" s="302"/>
      <c r="HDR26" s="302"/>
      <c r="HDS26" s="302"/>
      <c r="HDT26" s="302"/>
      <c r="HDU26" s="302"/>
      <c r="HDV26" s="302"/>
      <c r="HDW26" s="302"/>
      <c r="HDX26" s="302"/>
      <c r="HDY26" s="302"/>
      <c r="HDZ26" s="302"/>
      <c r="HEA26" s="302"/>
      <c r="HEB26" s="302"/>
      <c r="HEC26" s="302"/>
      <c r="HED26" s="302"/>
      <c r="HEE26" s="302"/>
      <c r="HEF26" s="302"/>
      <c r="HEG26" s="302"/>
      <c r="HEH26" s="302"/>
      <c r="HEI26" s="302"/>
      <c r="HEJ26" s="302"/>
      <c r="HEK26" s="302"/>
      <c r="HEL26" s="302"/>
      <c r="HEM26" s="302"/>
      <c r="HEN26" s="302"/>
      <c r="HEO26" s="302"/>
      <c r="HEP26" s="302"/>
      <c r="HEQ26" s="302"/>
      <c r="HER26" s="302"/>
      <c r="HES26" s="302"/>
      <c r="HET26" s="302"/>
      <c r="HEU26" s="302"/>
      <c r="HEV26" s="302"/>
      <c r="HEW26" s="302"/>
      <c r="HEX26" s="302"/>
      <c r="HEY26" s="302"/>
      <c r="HEZ26" s="302"/>
      <c r="HFA26" s="302"/>
      <c r="HFB26" s="302"/>
      <c r="HFC26" s="302"/>
      <c r="HFD26" s="302"/>
      <c r="HFE26" s="302"/>
      <c r="HFF26" s="302"/>
      <c r="HFG26" s="302"/>
      <c r="HFH26" s="302"/>
      <c r="HFI26" s="302"/>
      <c r="HFJ26" s="302"/>
      <c r="HFK26" s="302"/>
      <c r="HFL26" s="302"/>
      <c r="HFM26" s="302"/>
      <c r="HFN26" s="302"/>
      <c r="HFO26" s="302"/>
      <c r="HFP26" s="302"/>
      <c r="HFQ26" s="302"/>
      <c r="HFR26" s="302"/>
      <c r="HFS26" s="302"/>
      <c r="HFT26" s="302"/>
      <c r="HFU26" s="302"/>
      <c r="HFV26" s="302"/>
      <c r="HFW26" s="302"/>
      <c r="HFX26" s="302"/>
      <c r="HFY26" s="302"/>
      <c r="HFZ26" s="302"/>
      <c r="HGA26" s="302"/>
      <c r="HGB26" s="302"/>
      <c r="HGC26" s="302"/>
      <c r="HGD26" s="302"/>
      <c r="HGE26" s="302"/>
      <c r="HGF26" s="302"/>
      <c r="HGG26" s="302"/>
      <c r="HGH26" s="302"/>
      <c r="HGI26" s="302"/>
      <c r="HGJ26" s="302"/>
      <c r="HGK26" s="302"/>
      <c r="HGL26" s="302"/>
      <c r="HGM26" s="302"/>
      <c r="HGN26" s="302"/>
      <c r="HGO26" s="302"/>
      <c r="HGP26" s="302"/>
      <c r="HGQ26" s="302"/>
      <c r="HGR26" s="302"/>
      <c r="HGS26" s="302"/>
      <c r="HGT26" s="302"/>
      <c r="HGU26" s="302"/>
      <c r="HGV26" s="302"/>
      <c r="HGW26" s="302"/>
      <c r="HGX26" s="302"/>
      <c r="HGY26" s="302"/>
      <c r="HGZ26" s="302"/>
      <c r="HHA26" s="302"/>
      <c r="HHB26" s="302"/>
      <c r="HHC26" s="302"/>
      <c r="HHD26" s="302"/>
      <c r="HHE26" s="302"/>
      <c r="HHF26" s="302"/>
      <c r="HHG26" s="302"/>
      <c r="HHH26" s="302"/>
      <c r="HHI26" s="302"/>
      <c r="HHJ26" s="302"/>
      <c r="HHK26" s="302"/>
      <c r="HHL26" s="302"/>
      <c r="HHM26" s="302"/>
      <c r="HHN26" s="302"/>
      <c r="HHO26" s="302"/>
      <c r="HHP26" s="302"/>
      <c r="HHQ26" s="302"/>
      <c r="HHR26" s="302"/>
      <c r="HHS26" s="302"/>
      <c r="HHT26" s="302"/>
      <c r="HHU26" s="302"/>
      <c r="HHV26" s="302"/>
      <c r="HHW26" s="302"/>
      <c r="HHX26" s="302"/>
      <c r="HHY26" s="302"/>
      <c r="HHZ26" s="302"/>
      <c r="HIA26" s="302"/>
      <c r="HIB26" s="302"/>
      <c r="HIC26" s="302"/>
      <c r="HID26" s="302"/>
      <c r="HIE26" s="302"/>
      <c r="HIF26" s="302"/>
      <c r="HIG26" s="302"/>
      <c r="HIH26" s="302"/>
      <c r="HII26" s="302"/>
      <c r="HIJ26" s="302"/>
      <c r="HIK26" s="302"/>
      <c r="HIL26" s="302"/>
      <c r="HIM26" s="302"/>
      <c r="HIN26" s="302"/>
      <c r="HIO26" s="302"/>
      <c r="HIP26" s="302"/>
      <c r="HIQ26" s="302"/>
      <c r="HIR26" s="302"/>
      <c r="HIS26" s="302"/>
      <c r="HIT26" s="302"/>
      <c r="HIU26" s="302"/>
      <c r="HIV26" s="302"/>
      <c r="HIW26" s="302"/>
      <c r="HIX26" s="302"/>
      <c r="HIY26" s="302"/>
      <c r="HIZ26" s="302"/>
      <c r="HJA26" s="302"/>
      <c r="HJB26" s="302"/>
      <c r="HJC26" s="302"/>
      <c r="HJD26" s="302"/>
      <c r="HJE26" s="302"/>
      <c r="HJF26" s="302"/>
      <c r="HJG26" s="302"/>
      <c r="HJH26" s="302"/>
      <c r="HJI26" s="302"/>
      <c r="HJJ26" s="302"/>
      <c r="HJK26" s="302"/>
      <c r="HJL26" s="302"/>
      <c r="HJM26" s="302"/>
      <c r="HJN26" s="302"/>
      <c r="HJO26" s="302"/>
      <c r="HJP26" s="302"/>
      <c r="HJQ26" s="302"/>
      <c r="HJR26" s="302"/>
      <c r="HJS26" s="302"/>
      <c r="HJT26" s="302"/>
      <c r="HJU26" s="302"/>
      <c r="HJV26" s="302"/>
      <c r="HJW26" s="302"/>
      <c r="HJX26" s="302"/>
      <c r="HJY26" s="302"/>
      <c r="HJZ26" s="302"/>
      <c r="HKA26" s="302"/>
      <c r="HKB26" s="302"/>
      <c r="HKC26" s="302"/>
      <c r="HKD26" s="302"/>
      <c r="HKE26" s="302"/>
      <c r="HKF26" s="302"/>
      <c r="HKG26" s="302"/>
      <c r="HKH26" s="302"/>
      <c r="HKI26" s="302"/>
      <c r="HKJ26" s="302"/>
      <c r="HKK26" s="302"/>
      <c r="HKL26" s="302"/>
      <c r="HKM26" s="302"/>
      <c r="HKN26" s="302"/>
      <c r="HKO26" s="302"/>
      <c r="HKP26" s="302"/>
      <c r="HKQ26" s="302"/>
      <c r="HKR26" s="302"/>
      <c r="HKS26" s="302"/>
      <c r="HKT26" s="302"/>
      <c r="HKU26" s="302"/>
      <c r="HKV26" s="302"/>
      <c r="HKW26" s="302"/>
      <c r="HKX26" s="302"/>
      <c r="HKY26" s="302"/>
      <c r="HKZ26" s="302"/>
      <c r="HLA26" s="302"/>
      <c r="HLB26" s="302"/>
      <c r="HLC26" s="302"/>
      <c r="HLD26" s="302"/>
      <c r="HLE26" s="302"/>
      <c r="HLF26" s="302"/>
      <c r="HLG26" s="302"/>
      <c r="HLH26" s="302"/>
      <c r="HLI26" s="302"/>
      <c r="HLJ26" s="302"/>
      <c r="HLK26" s="302"/>
      <c r="HLL26" s="302"/>
      <c r="HLM26" s="302"/>
      <c r="HLN26" s="302"/>
      <c r="HLO26" s="302"/>
      <c r="HLP26" s="302"/>
      <c r="HLQ26" s="302"/>
      <c r="HLR26" s="302"/>
      <c r="HLS26" s="302"/>
      <c r="HLT26" s="302"/>
      <c r="HLU26" s="302"/>
      <c r="HLV26" s="302"/>
      <c r="HLW26" s="302"/>
      <c r="HLX26" s="302"/>
      <c r="HLY26" s="302"/>
      <c r="HLZ26" s="302"/>
      <c r="HMA26" s="302"/>
      <c r="HMB26" s="302"/>
      <c r="HMC26" s="302"/>
      <c r="HMD26" s="302"/>
      <c r="HME26" s="302"/>
      <c r="HMF26" s="302"/>
      <c r="HMG26" s="302"/>
      <c r="HMH26" s="302"/>
      <c r="HMI26" s="302"/>
      <c r="HMJ26" s="302"/>
      <c r="HMK26" s="302"/>
      <c r="HML26" s="302"/>
      <c r="HMM26" s="302"/>
      <c r="HMN26" s="302"/>
      <c r="HMO26" s="302"/>
      <c r="HMP26" s="302"/>
      <c r="HMQ26" s="302"/>
      <c r="HMR26" s="302"/>
      <c r="HMS26" s="302"/>
      <c r="HMT26" s="302"/>
      <c r="HMU26" s="302"/>
      <c r="HMV26" s="302"/>
      <c r="HMW26" s="302"/>
      <c r="HMX26" s="302"/>
      <c r="HMY26" s="302"/>
      <c r="HMZ26" s="302"/>
      <c r="HNA26" s="302"/>
      <c r="HNB26" s="302"/>
      <c r="HNC26" s="302"/>
      <c r="HND26" s="302"/>
      <c r="HNE26" s="302"/>
      <c r="HNF26" s="302"/>
      <c r="HNG26" s="302"/>
      <c r="HNH26" s="302"/>
      <c r="HNI26" s="302"/>
      <c r="HNJ26" s="302"/>
      <c r="HNK26" s="302"/>
      <c r="HNL26" s="302"/>
      <c r="HNM26" s="302"/>
      <c r="HNN26" s="302"/>
      <c r="HNO26" s="302"/>
      <c r="HNP26" s="302"/>
      <c r="HNQ26" s="302"/>
      <c r="HNR26" s="302"/>
      <c r="HNS26" s="302"/>
      <c r="HNT26" s="302"/>
      <c r="HNU26" s="302"/>
      <c r="HNV26" s="302"/>
      <c r="HNW26" s="302"/>
      <c r="HNX26" s="302"/>
      <c r="HNY26" s="302"/>
      <c r="HNZ26" s="302"/>
      <c r="HOA26" s="302"/>
      <c r="HOB26" s="302"/>
      <c r="HOC26" s="302"/>
      <c r="HOD26" s="302"/>
      <c r="HOE26" s="302"/>
      <c r="HOF26" s="302"/>
      <c r="HOG26" s="302"/>
      <c r="HOH26" s="302"/>
      <c r="HOI26" s="302"/>
      <c r="HOJ26" s="302"/>
      <c r="HOK26" s="302"/>
      <c r="HOL26" s="302"/>
      <c r="HOM26" s="302"/>
      <c r="HON26" s="302"/>
      <c r="HOO26" s="302"/>
      <c r="HOP26" s="302"/>
      <c r="HOQ26" s="302"/>
      <c r="HOR26" s="302"/>
      <c r="HOS26" s="302"/>
      <c r="HOT26" s="302"/>
      <c r="HOU26" s="302"/>
      <c r="HOV26" s="302"/>
      <c r="HOW26" s="302"/>
      <c r="HOX26" s="302"/>
      <c r="HOY26" s="302"/>
      <c r="HOZ26" s="302"/>
      <c r="HPA26" s="302"/>
      <c r="HPB26" s="302"/>
      <c r="HPC26" s="302"/>
      <c r="HPD26" s="302"/>
      <c r="HPE26" s="302"/>
      <c r="HPF26" s="302"/>
      <c r="HPG26" s="302"/>
      <c r="HPH26" s="302"/>
      <c r="HPI26" s="302"/>
      <c r="HPJ26" s="302"/>
      <c r="HPK26" s="302"/>
      <c r="HPL26" s="302"/>
      <c r="HPM26" s="302"/>
      <c r="HPN26" s="302"/>
      <c r="HPO26" s="302"/>
      <c r="HPP26" s="302"/>
      <c r="HPQ26" s="302"/>
      <c r="HPR26" s="302"/>
      <c r="HPS26" s="302"/>
      <c r="HPT26" s="302"/>
      <c r="HPU26" s="302"/>
      <c r="HPV26" s="302"/>
      <c r="HPW26" s="302"/>
      <c r="HPX26" s="302"/>
      <c r="HPY26" s="302"/>
      <c r="HPZ26" s="302"/>
      <c r="HQA26" s="302"/>
      <c r="HQB26" s="302"/>
      <c r="HQC26" s="302"/>
      <c r="HQD26" s="302"/>
      <c r="HQE26" s="302"/>
      <c r="HQF26" s="302"/>
      <c r="HQG26" s="302"/>
      <c r="HQH26" s="302"/>
      <c r="HQI26" s="302"/>
      <c r="HQJ26" s="302"/>
      <c r="HQK26" s="302"/>
      <c r="HQL26" s="302"/>
      <c r="HQM26" s="302"/>
      <c r="HQN26" s="302"/>
      <c r="HQO26" s="302"/>
      <c r="HQP26" s="302"/>
      <c r="HQQ26" s="302"/>
      <c r="HQR26" s="302"/>
      <c r="HQS26" s="302"/>
      <c r="HQT26" s="302"/>
      <c r="HQU26" s="302"/>
      <c r="HQV26" s="302"/>
      <c r="HQW26" s="302"/>
      <c r="HQX26" s="302"/>
      <c r="HQY26" s="302"/>
      <c r="HQZ26" s="302"/>
      <c r="HRA26" s="302"/>
      <c r="HRB26" s="302"/>
      <c r="HRC26" s="302"/>
      <c r="HRD26" s="302"/>
      <c r="HRE26" s="302"/>
      <c r="HRF26" s="302"/>
      <c r="HRG26" s="302"/>
      <c r="HRH26" s="302"/>
      <c r="HRI26" s="302"/>
      <c r="HRJ26" s="302"/>
      <c r="HRK26" s="302"/>
      <c r="HRL26" s="302"/>
      <c r="HRM26" s="302"/>
      <c r="HRN26" s="302"/>
      <c r="HRO26" s="302"/>
      <c r="HRP26" s="302"/>
      <c r="HRQ26" s="302"/>
      <c r="HRR26" s="302"/>
      <c r="HRS26" s="302"/>
      <c r="HRT26" s="302"/>
      <c r="HRU26" s="302"/>
      <c r="HRV26" s="302"/>
      <c r="HRW26" s="302"/>
      <c r="HRX26" s="302"/>
      <c r="HRY26" s="302"/>
      <c r="HRZ26" s="302"/>
      <c r="HSA26" s="302"/>
      <c r="HSB26" s="302"/>
      <c r="HSC26" s="302"/>
      <c r="HSD26" s="302"/>
      <c r="HSE26" s="302"/>
      <c r="HSF26" s="302"/>
      <c r="HSG26" s="302"/>
      <c r="HSH26" s="302"/>
      <c r="HSI26" s="302"/>
      <c r="HSJ26" s="302"/>
      <c r="HSK26" s="302"/>
      <c r="HSL26" s="302"/>
      <c r="HSM26" s="302"/>
      <c r="HSN26" s="302"/>
      <c r="HSO26" s="302"/>
      <c r="HSP26" s="302"/>
      <c r="HSQ26" s="302"/>
      <c r="HSR26" s="302"/>
      <c r="HSS26" s="302"/>
      <c r="HST26" s="302"/>
      <c r="HSU26" s="302"/>
      <c r="HSV26" s="302"/>
      <c r="HSW26" s="302"/>
      <c r="HSX26" s="302"/>
      <c r="HSY26" s="302"/>
      <c r="HSZ26" s="302"/>
      <c r="HTA26" s="302"/>
      <c r="HTB26" s="302"/>
      <c r="HTC26" s="302"/>
      <c r="HTD26" s="302"/>
      <c r="HTE26" s="302"/>
      <c r="HTF26" s="302"/>
      <c r="HTG26" s="302"/>
      <c r="HTH26" s="302"/>
      <c r="HTI26" s="302"/>
      <c r="HTJ26" s="302"/>
      <c r="HTK26" s="302"/>
      <c r="HTL26" s="302"/>
      <c r="HTM26" s="302"/>
      <c r="HTN26" s="302"/>
      <c r="HTO26" s="302"/>
      <c r="HTP26" s="302"/>
      <c r="HTQ26" s="302"/>
      <c r="HTR26" s="302"/>
      <c r="HTS26" s="302"/>
      <c r="HTT26" s="302"/>
      <c r="HTU26" s="302"/>
      <c r="HTV26" s="302"/>
      <c r="HTW26" s="302"/>
      <c r="HTX26" s="302"/>
      <c r="HTY26" s="302"/>
      <c r="HTZ26" s="302"/>
      <c r="HUA26" s="302"/>
      <c r="HUB26" s="302"/>
      <c r="HUC26" s="302"/>
      <c r="HUD26" s="302"/>
      <c r="HUE26" s="302"/>
      <c r="HUF26" s="302"/>
      <c r="HUG26" s="302"/>
      <c r="HUH26" s="302"/>
      <c r="HUI26" s="302"/>
      <c r="HUJ26" s="302"/>
      <c r="HUK26" s="302"/>
      <c r="HUL26" s="302"/>
      <c r="HUM26" s="302"/>
      <c r="HUN26" s="302"/>
      <c r="HUO26" s="302"/>
      <c r="HUP26" s="302"/>
      <c r="HUQ26" s="302"/>
      <c r="HUR26" s="302"/>
      <c r="HUS26" s="302"/>
      <c r="HUT26" s="302"/>
      <c r="HUU26" s="302"/>
      <c r="HUV26" s="302"/>
      <c r="HUW26" s="302"/>
      <c r="HUX26" s="302"/>
      <c r="HUY26" s="302"/>
      <c r="HUZ26" s="302"/>
      <c r="HVA26" s="302"/>
      <c r="HVB26" s="302"/>
      <c r="HVC26" s="302"/>
      <c r="HVD26" s="302"/>
      <c r="HVE26" s="302"/>
      <c r="HVF26" s="302"/>
      <c r="HVG26" s="302"/>
      <c r="HVH26" s="302"/>
      <c r="HVI26" s="302"/>
      <c r="HVJ26" s="302"/>
      <c r="HVK26" s="302"/>
      <c r="HVL26" s="302"/>
      <c r="HVM26" s="302"/>
      <c r="HVN26" s="302"/>
      <c r="HVO26" s="302"/>
      <c r="HVP26" s="302"/>
      <c r="HVQ26" s="302"/>
      <c r="HVR26" s="302"/>
      <c r="HVS26" s="302"/>
      <c r="HVT26" s="302"/>
      <c r="HVU26" s="302"/>
      <c r="HVV26" s="302"/>
      <c r="HVW26" s="302"/>
      <c r="HVX26" s="302"/>
      <c r="HVY26" s="302"/>
      <c r="HVZ26" s="302"/>
      <c r="HWA26" s="302"/>
      <c r="HWB26" s="302"/>
      <c r="HWC26" s="302"/>
      <c r="HWD26" s="302"/>
      <c r="HWE26" s="302"/>
      <c r="HWF26" s="302"/>
      <c r="HWG26" s="302"/>
      <c r="HWH26" s="302"/>
      <c r="HWI26" s="302"/>
      <c r="HWJ26" s="302"/>
      <c r="HWK26" s="302"/>
      <c r="HWL26" s="302"/>
      <c r="HWM26" s="302"/>
      <c r="HWN26" s="302"/>
      <c r="HWO26" s="302"/>
      <c r="HWP26" s="302"/>
      <c r="HWQ26" s="302"/>
      <c r="HWR26" s="302"/>
      <c r="HWS26" s="302"/>
      <c r="HWT26" s="302"/>
      <c r="HWU26" s="302"/>
      <c r="HWV26" s="302"/>
      <c r="HWW26" s="302"/>
      <c r="HWX26" s="302"/>
      <c r="HWY26" s="302"/>
      <c r="HWZ26" s="302"/>
      <c r="HXA26" s="302"/>
      <c r="HXB26" s="302"/>
      <c r="HXC26" s="302"/>
      <c r="HXD26" s="302"/>
      <c r="HXE26" s="302"/>
      <c r="HXF26" s="302"/>
      <c r="HXG26" s="302"/>
      <c r="HXH26" s="302"/>
      <c r="HXI26" s="302"/>
      <c r="HXJ26" s="302"/>
      <c r="HXK26" s="302"/>
      <c r="HXL26" s="302"/>
      <c r="HXM26" s="302"/>
      <c r="HXN26" s="302"/>
      <c r="HXO26" s="302"/>
      <c r="HXP26" s="302"/>
      <c r="HXQ26" s="302"/>
      <c r="HXR26" s="302"/>
      <c r="HXS26" s="302"/>
      <c r="HXT26" s="302"/>
      <c r="HXU26" s="302"/>
      <c r="HXV26" s="302"/>
      <c r="HXW26" s="302"/>
      <c r="HXX26" s="302"/>
      <c r="HXY26" s="302"/>
      <c r="HXZ26" s="302"/>
      <c r="HYA26" s="302"/>
      <c r="HYB26" s="302"/>
      <c r="HYC26" s="302"/>
      <c r="HYD26" s="302"/>
      <c r="HYE26" s="302"/>
      <c r="HYF26" s="302"/>
      <c r="HYG26" s="302"/>
      <c r="HYH26" s="302"/>
      <c r="HYI26" s="302"/>
      <c r="HYJ26" s="302"/>
      <c r="HYK26" s="302"/>
      <c r="HYL26" s="302"/>
      <c r="HYM26" s="302"/>
      <c r="HYN26" s="302"/>
      <c r="HYO26" s="302"/>
      <c r="HYP26" s="302"/>
      <c r="HYQ26" s="302"/>
      <c r="HYR26" s="302"/>
      <c r="HYS26" s="302"/>
      <c r="HYT26" s="302"/>
      <c r="HYU26" s="302"/>
      <c r="HYV26" s="302"/>
      <c r="HYW26" s="302"/>
      <c r="HYX26" s="302"/>
      <c r="HYY26" s="302"/>
      <c r="HYZ26" s="302"/>
      <c r="HZA26" s="302"/>
      <c r="HZB26" s="302"/>
      <c r="HZC26" s="302"/>
      <c r="HZD26" s="302"/>
      <c r="HZE26" s="302"/>
      <c r="HZF26" s="302"/>
      <c r="HZG26" s="302"/>
      <c r="HZH26" s="302"/>
      <c r="HZI26" s="302"/>
      <c r="HZJ26" s="302"/>
      <c r="HZK26" s="302"/>
      <c r="HZL26" s="302"/>
      <c r="HZM26" s="302"/>
      <c r="HZN26" s="302"/>
      <c r="HZO26" s="302"/>
      <c r="HZP26" s="302"/>
      <c r="HZQ26" s="302"/>
      <c r="HZR26" s="302"/>
      <c r="HZS26" s="302"/>
      <c r="HZT26" s="302"/>
      <c r="HZU26" s="302"/>
      <c r="HZV26" s="302"/>
      <c r="HZW26" s="302"/>
      <c r="HZX26" s="302"/>
      <c r="HZY26" s="302"/>
      <c r="HZZ26" s="302"/>
      <c r="IAA26" s="302"/>
      <c r="IAB26" s="302"/>
      <c r="IAC26" s="302"/>
      <c r="IAD26" s="302"/>
      <c r="IAE26" s="302"/>
      <c r="IAF26" s="302"/>
      <c r="IAG26" s="302"/>
      <c r="IAH26" s="302"/>
      <c r="IAI26" s="302"/>
      <c r="IAJ26" s="302"/>
      <c r="IAK26" s="302"/>
      <c r="IAL26" s="302"/>
      <c r="IAM26" s="302"/>
      <c r="IAN26" s="302"/>
      <c r="IAO26" s="302"/>
      <c r="IAP26" s="302"/>
      <c r="IAQ26" s="302"/>
      <c r="IAR26" s="302"/>
      <c r="IAS26" s="302"/>
      <c r="IAT26" s="302"/>
      <c r="IAU26" s="302"/>
      <c r="IAV26" s="302"/>
      <c r="IAW26" s="302"/>
      <c r="IAX26" s="302"/>
      <c r="IAY26" s="302"/>
      <c r="IAZ26" s="302"/>
      <c r="IBA26" s="302"/>
      <c r="IBB26" s="302"/>
      <c r="IBC26" s="302"/>
      <c r="IBD26" s="302"/>
      <c r="IBE26" s="302"/>
      <c r="IBF26" s="302"/>
      <c r="IBG26" s="302"/>
      <c r="IBH26" s="302"/>
      <c r="IBI26" s="302"/>
      <c r="IBJ26" s="302"/>
      <c r="IBK26" s="302"/>
      <c r="IBL26" s="302"/>
      <c r="IBM26" s="302"/>
      <c r="IBN26" s="302"/>
      <c r="IBO26" s="302"/>
      <c r="IBP26" s="302"/>
      <c r="IBQ26" s="302"/>
      <c r="IBR26" s="302"/>
      <c r="IBS26" s="302"/>
      <c r="IBT26" s="302"/>
      <c r="IBU26" s="302"/>
      <c r="IBV26" s="302"/>
      <c r="IBW26" s="302"/>
      <c r="IBX26" s="302"/>
      <c r="IBY26" s="302"/>
      <c r="IBZ26" s="302"/>
      <c r="ICA26" s="302"/>
      <c r="ICB26" s="302"/>
      <c r="ICC26" s="302"/>
      <c r="ICD26" s="302"/>
      <c r="ICE26" s="302"/>
      <c r="ICF26" s="302"/>
      <c r="ICG26" s="302"/>
      <c r="ICH26" s="302"/>
      <c r="ICI26" s="302"/>
      <c r="ICJ26" s="302"/>
      <c r="ICK26" s="302"/>
      <c r="ICL26" s="302"/>
      <c r="ICM26" s="302"/>
      <c r="ICN26" s="302"/>
      <c r="ICO26" s="302"/>
      <c r="ICP26" s="302"/>
      <c r="ICQ26" s="302"/>
      <c r="ICR26" s="302"/>
      <c r="ICS26" s="302"/>
      <c r="ICT26" s="302"/>
      <c r="ICU26" s="302"/>
      <c r="ICV26" s="302"/>
      <c r="ICW26" s="302"/>
      <c r="ICX26" s="302"/>
      <c r="ICY26" s="302"/>
      <c r="ICZ26" s="302"/>
      <c r="IDA26" s="302"/>
      <c r="IDB26" s="302"/>
      <c r="IDC26" s="302"/>
      <c r="IDD26" s="302"/>
      <c r="IDE26" s="302"/>
      <c r="IDF26" s="302"/>
      <c r="IDG26" s="302"/>
      <c r="IDH26" s="302"/>
      <c r="IDI26" s="302"/>
      <c r="IDJ26" s="302"/>
      <c r="IDK26" s="302"/>
      <c r="IDL26" s="302"/>
      <c r="IDM26" s="302"/>
      <c r="IDN26" s="302"/>
      <c r="IDO26" s="302"/>
      <c r="IDP26" s="302"/>
      <c r="IDQ26" s="302"/>
      <c r="IDR26" s="302"/>
      <c r="IDS26" s="302"/>
      <c r="IDT26" s="302"/>
      <c r="IDU26" s="302"/>
      <c r="IDV26" s="302"/>
      <c r="IDW26" s="302"/>
      <c r="IDX26" s="302"/>
      <c r="IDY26" s="302"/>
      <c r="IDZ26" s="302"/>
      <c r="IEA26" s="302"/>
      <c r="IEB26" s="302"/>
      <c r="IEC26" s="302"/>
      <c r="IED26" s="302"/>
      <c r="IEE26" s="302"/>
      <c r="IEF26" s="302"/>
      <c r="IEG26" s="302"/>
      <c r="IEH26" s="302"/>
      <c r="IEI26" s="302"/>
      <c r="IEJ26" s="302"/>
      <c r="IEK26" s="302"/>
      <c r="IEL26" s="302"/>
      <c r="IEM26" s="302"/>
      <c r="IEN26" s="302"/>
      <c r="IEO26" s="302"/>
      <c r="IEP26" s="302"/>
      <c r="IEQ26" s="302"/>
      <c r="IER26" s="302"/>
      <c r="IES26" s="302"/>
      <c r="IET26" s="302"/>
      <c r="IEU26" s="302"/>
      <c r="IEV26" s="302"/>
      <c r="IEW26" s="302"/>
      <c r="IEX26" s="302"/>
      <c r="IEY26" s="302"/>
      <c r="IEZ26" s="302"/>
      <c r="IFA26" s="302"/>
      <c r="IFB26" s="302"/>
      <c r="IFC26" s="302"/>
      <c r="IFD26" s="302"/>
      <c r="IFE26" s="302"/>
      <c r="IFF26" s="302"/>
      <c r="IFG26" s="302"/>
      <c r="IFH26" s="302"/>
      <c r="IFI26" s="302"/>
      <c r="IFJ26" s="302"/>
      <c r="IFK26" s="302"/>
      <c r="IFL26" s="302"/>
      <c r="IFM26" s="302"/>
      <c r="IFN26" s="302"/>
      <c r="IFO26" s="302"/>
      <c r="IFP26" s="302"/>
      <c r="IFQ26" s="302"/>
      <c r="IFR26" s="302"/>
      <c r="IFS26" s="302"/>
      <c r="IFT26" s="302"/>
      <c r="IFU26" s="302"/>
      <c r="IFV26" s="302"/>
      <c r="IFW26" s="302"/>
      <c r="IFX26" s="302"/>
      <c r="IFY26" s="302"/>
      <c r="IFZ26" s="302"/>
      <c r="IGA26" s="302"/>
      <c r="IGB26" s="302"/>
      <c r="IGC26" s="302"/>
      <c r="IGD26" s="302"/>
      <c r="IGE26" s="302"/>
      <c r="IGF26" s="302"/>
      <c r="IGG26" s="302"/>
      <c r="IGH26" s="302"/>
      <c r="IGI26" s="302"/>
      <c r="IGJ26" s="302"/>
      <c r="IGK26" s="302"/>
      <c r="IGL26" s="302"/>
      <c r="IGM26" s="302"/>
      <c r="IGN26" s="302"/>
      <c r="IGO26" s="302"/>
      <c r="IGP26" s="302"/>
      <c r="IGQ26" s="302"/>
      <c r="IGR26" s="302"/>
      <c r="IGS26" s="302"/>
      <c r="IGT26" s="302"/>
      <c r="IGU26" s="302"/>
      <c r="IGV26" s="302"/>
      <c r="IGW26" s="302"/>
      <c r="IGX26" s="302"/>
      <c r="IGY26" s="302"/>
      <c r="IGZ26" s="302"/>
      <c r="IHA26" s="302"/>
      <c r="IHB26" s="302"/>
      <c r="IHC26" s="302"/>
      <c r="IHD26" s="302"/>
      <c r="IHE26" s="302"/>
      <c r="IHF26" s="302"/>
      <c r="IHG26" s="302"/>
      <c r="IHH26" s="302"/>
      <c r="IHI26" s="302"/>
      <c r="IHJ26" s="302"/>
      <c r="IHK26" s="302"/>
      <c r="IHL26" s="302"/>
      <c r="IHM26" s="302"/>
      <c r="IHN26" s="302"/>
      <c r="IHO26" s="302"/>
      <c r="IHP26" s="302"/>
      <c r="IHQ26" s="302"/>
      <c r="IHR26" s="302"/>
      <c r="IHS26" s="302"/>
      <c r="IHT26" s="302"/>
      <c r="IHU26" s="302"/>
      <c r="IHV26" s="302"/>
      <c r="IHW26" s="302"/>
      <c r="IHX26" s="302"/>
      <c r="IHY26" s="302"/>
      <c r="IHZ26" s="302"/>
      <c r="IIA26" s="302"/>
      <c r="IIB26" s="302"/>
      <c r="IIC26" s="302"/>
      <c r="IID26" s="302"/>
      <c r="IIE26" s="302"/>
      <c r="IIF26" s="302"/>
      <c r="IIG26" s="302"/>
      <c r="IIH26" s="302"/>
      <c r="III26" s="302"/>
      <c r="IIJ26" s="302"/>
      <c r="IIK26" s="302"/>
      <c r="IIL26" s="302"/>
      <c r="IIM26" s="302"/>
      <c r="IIN26" s="302"/>
      <c r="IIO26" s="302"/>
      <c r="IIP26" s="302"/>
      <c r="IIQ26" s="302"/>
      <c r="IIR26" s="302"/>
      <c r="IIS26" s="302"/>
      <c r="IIT26" s="302"/>
      <c r="IIU26" s="302"/>
      <c r="IIV26" s="302"/>
      <c r="IIW26" s="302"/>
      <c r="IIX26" s="302"/>
      <c r="IIY26" s="302"/>
      <c r="IIZ26" s="302"/>
      <c r="IJA26" s="302"/>
      <c r="IJB26" s="302"/>
      <c r="IJC26" s="302"/>
      <c r="IJD26" s="302"/>
      <c r="IJE26" s="302"/>
      <c r="IJF26" s="302"/>
      <c r="IJG26" s="302"/>
      <c r="IJH26" s="302"/>
      <c r="IJI26" s="302"/>
      <c r="IJJ26" s="302"/>
      <c r="IJK26" s="302"/>
      <c r="IJL26" s="302"/>
      <c r="IJM26" s="302"/>
      <c r="IJN26" s="302"/>
      <c r="IJO26" s="302"/>
      <c r="IJP26" s="302"/>
      <c r="IJQ26" s="302"/>
      <c r="IJR26" s="302"/>
      <c r="IJS26" s="302"/>
      <c r="IJT26" s="302"/>
      <c r="IJU26" s="302"/>
      <c r="IJV26" s="302"/>
      <c r="IJW26" s="302"/>
      <c r="IJX26" s="302"/>
      <c r="IJY26" s="302"/>
      <c r="IJZ26" s="302"/>
      <c r="IKA26" s="302"/>
      <c r="IKB26" s="302"/>
      <c r="IKC26" s="302"/>
      <c r="IKD26" s="302"/>
      <c r="IKE26" s="302"/>
      <c r="IKF26" s="302"/>
      <c r="IKG26" s="302"/>
      <c r="IKH26" s="302"/>
      <c r="IKI26" s="302"/>
      <c r="IKJ26" s="302"/>
      <c r="IKK26" s="302"/>
      <c r="IKL26" s="302"/>
      <c r="IKM26" s="302"/>
      <c r="IKN26" s="302"/>
      <c r="IKO26" s="302"/>
      <c r="IKP26" s="302"/>
      <c r="IKQ26" s="302"/>
      <c r="IKR26" s="302"/>
      <c r="IKS26" s="302"/>
      <c r="IKT26" s="302"/>
      <c r="IKU26" s="302"/>
      <c r="IKV26" s="302"/>
      <c r="IKW26" s="302"/>
      <c r="IKX26" s="302"/>
      <c r="IKY26" s="302"/>
      <c r="IKZ26" s="302"/>
      <c r="ILA26" s="302"/>
      <c r="ILB26" s="302"/>
      <c r="ILC26" s="302"/>
      <c r="ILD26" s="302"/>
      <c r="ILE26" s="302"/>
      <c r="ILF26" s="302"/>
      <c r="ILG26" s="302"/>
      <c r="ILH26" s="302"/>
      <c r="ILI26" s="302"/>
      <c r="ILJ26" s="302"/>
      <c r="ILK26" s="302"/>
      <c r="ILL26" s="302"/>
      <c r="ILM26" s="302"/>
      <c r="ILN26" s="302"/>
      <c r="ILO26" s="302"/>
      <c r="ILP26" s="302"/>
      <c r="ILQ26" s="302"/>
      <c r="ILR26" s="302"/>
      <c r="ILS26" s="302"/>
      <c r="ILT26" s="302"/>
      <c r="ILU26" s="302"/>
      <c r="ILV26" s="302"/>
      <c r="ILW26" s="302"/>
      <c r="ILX26" s="302"/>
      <c r="ILY26" s="302"/>
      <c r="ILZ26" s="302"/>
      <c r="IMA26" s="302"/>
      <c r="IMB26" s="302"/>
      <c r="IMC26" s="302"/>
      <c r="IMD26" s="302"/>
      <c r="IME26" s="302"/>
      <c r="IMF26" s="302"/>
      <c r="IMG26" s="302"/>
      <c r="IMH26" s="302"/>
      <c r="IMI26" s="302"/>
      <c r="IMJ26" s="302"/>
      <c r="IMK26" s="302"/>
      <c r="IML26" s="302"/>
      <c r="IMM26" s="302"/>
      <c r="IMN26" s="302"/>
      <c r="IMO26" s="302"/>
      <c r="IMP26" s="302"/>
      <c r="IMQ26" s="302"/>
      <c r="IMR26" s="302"/>
      <c r="IMS26" s="302"/>
      <c r="IMT26" s="302"/>
      <c r="IMU26" s="302"/>
      <c r="IMV26" s="302"/>
      <c r="IMW26" s="302"/>
      <c r="IMX26" s="302"/>
      <c r="IMY26" s="302"/>
      <c r="IMZ26" s="302"/>
      <c r="INA26" s="302"/>
      <c r="INB26" s="302"/>
      <c r="INC26" s="302"/>
      <c r="IND26" s="302"/>
      <c r="INE26" s="302"/>
      <c r="INF26" s="302"/>
      <c r="ING26" s="302"/>
      <c r="INH26" s="302"/>
      <c r="INI26" s="302"/>
      <c r="INJ26" s="302"/>
      <c r="INK26" s="302"/>
      <c r="INL26" s="302"/>
      <c r="INM26" s="302"/>
      <c r="INN26" s="302"/>
      <c r="INO26" s="302"/>
      <c r="INP26" s="302"/>
      <c r="INQ26" s="302"/>
      <c r="INR26" s="302"/>
      <c r="INS26" s="302"/>
      <c r="INT26" s="302"/>
      <c r="INU26" s="302"/>
      <c r="INV26" s="302"/>
      <c r="INW26" s="302"/>
      <c r="INX26" s="302"/>
      <c r="INY26" s="302"/>
      <c r="INZ26" s="302"/>
      <c r="IOA26" s="302"/>
      <c r="IOB26" s="302"/>
      <c r="IOC26" s="302"/>
      <c r="IOD26" s="302"/>
      <c r="IOE26" s="302"/>
      <c r="IOF26" s="302"/>
      <c r="IOG26" s="302"/>
      <c r="IOH26" s="302"/>
      <c r="IOI26" s="302"/>
      <c r="IOJ26" s="302"/>
      <c r="IOK26" s="302"/>
      <c r="IOL26" s="302"/>
      <c r="IOM26" s="302"/>
      <c r="ION26" s="302"/>
      <c r="IOO26" s="302"/>
      <c r="IOP26" s="302"/>
      <c r="IOQ26" s="302"/>
      <c r="IOR26" s="302"/>
      <c r="IOS26" s="302"/>
      <c r="IOT26" s="302"/>
      <c r="IOU26" s="302"/>
      <c r="IOV26" s="302"/>
      <c r="IOW26" s="302"/>
      <c r="IOX26" s="302"/>
      <c r="IOY26" s="302"/>
      <c r="IOZ26" s="302"/>
      <c r="IPA26" s="302"/>
      <c r="IPB26" s="302"/>
      <c r="IPC26" s="302"/>
      <c r="IPD26" s="302"/>
      <c r="IPE26" s="302"/>
      <c r="IPF26" s="302"/>
      <c r="IPG26" s="302"/>
      <c r="IPH26" s="302"/>
      <c r="IPI26" s="302"/>
      <c r="IPJ26" s="302"/>
      <c r="IPK26" s="302"/>
      <c r="IPL26" s="302"/>
      <c r="IPM26" s="302"/>
      <c r="IPN26" s="302"/>
      <c r="IPO26" s="302"/>
      <c r="IPP26" s="302"/>
      <c r="IPQ26" s="302"/>
      <c r="IPR26" s="302"/>
      <c r="IPS26" s="302"/>
      <c r="IPT26" s="302"/>
      <c r="IPU26" s="302"/>
      <c r="IPV26" s="302"/>
      <c r="IPW26" s="302"/>
      <c r="IPX26" s="302"/>
      <c r="IPY26" s="302"/>
      <c r="IPZ26" s="302"/>
      <c r="IQA26" s="302"/>
      <c r="IQB26" s="302"/>
      <c r="IQC26" s="302"/>
      <c r="IQD26" s="302"/>
      <c r="IQE26" s="302"/>
      <c r="IQF26" s="302"/>
      <c r="IQG26" s="302"/>
      <c r="IQH26" s="302"/>
      <c r="IQI26" s="302"/>
      <c r="IQJ26" s="302"/>
      <c r="IQK26" s="302"/>
      <c r="IQL26" s="302"/>
      <c r="IQM26" s="302"/>
      <c r="IQN26" s="302"/>
      <c r="IQO26" s="302"/>
      <c r="IQP26" s="302"/>
      <c r="IQQ26" s="302"/>
      <c r="IQR26" s="302"/>
      <c r="IQS26" s="302"/>
      <c r="IQT26" s="302"/>
      <c r="IQU26" s="302"/>
      <c r="IQV26" s="302"/>
      <c r="IQW26" s="302"/>
      <c r="IQX26" s="302"/>
      <c r="IQY26" s="302"/>
      <c r="IQZ26" s="302"/>
      <c r="IRA26" s="302"/>
      <c r="IRB26" s="302"/>
      <c r="IRC26" s="302"/>
      <c r="IRD26" s="302"/>
      <c r="IRE26" s="302"/>
      <c r="IRF26" s="302"/>
      <c r="IRG26" s="302"/>
      <c r="IRH26" s="302"/>
      <c r="IRI26" s="302"/>
      <c r="IRJ26" s="302"/>
      <c r="IRK26" s="302"/>
      <c r="IRL26" s="302"/>
      <c r="IRM26" s="302"/>
      <c r="IRN26" s="302"/>
      <c r="IRO26" s="302"/>
      <c r="IRP26" s="302"/>
      <c r="IRQ26" s="302"/>
      <c r="IRR26" s="302"/>
      <c r="IRS26" s="302"/>
      <c r="IRT26" s="302"/>
      <c r="IRU26" s="302"/>
      <c r="IRV26" s="302"/>
      <c r="IRW26" s="302"/>
      <c r="IRX26" s="302"/>
      <c r="IRY26" s="302"/>
      <c r="IRZ26" s="302"/>
      <c r="ISA26" s="302"/>
      <c r="ISB26" s="302"/>
      <c r="ISC26" s="302"/>
      <c r="ISD26" s="302"/>
      <c r="ISE26" s="302"/>
      <c r="ISF26" s="302"/>
      <c r="ISG26" s="302"/>
      <c r="ISH26" s="302"/>
      <c r="ISI26" s="302"/>
      <c r="ISJ26" s="302"/>
      <c r="ISK26" s="302"/>
      <c r="ISL26" s="302"/>
      <c r="ISM26" s="302"/>
      <c r="ISN26" s="302"/>
      <c r="ISO26" s="302"/>
      <c r="ISP26" s="302"/>
      <c r="ISQ26" s="302"/>
      <c r="ISR26" s="302"/>
      <c r="ISS26" s="302"/>
      <c r="IST26" s="302"/>
      <c r="ISU26" s="302"/>
      <c r="ISV26" s="302"/>
      <c r="ISW26" s="302"/>
      <c r="ISX26" s="302"/>
      <c r="ISY26" s="302"/>
      <c r="ISZ26" s="302"/>
      <c r="ITA26" s="302"/>
      <c r="ITB26" s="302"/>
      <c r="ITC26" s="302"/>
      <c r="ITD26" s="302"/>
      <c r="ITE26" s="302"/>
      <c r="ITF26" s="302"/>
      <c r="ITG26" s="302"/>
      <c r="ITH26" s="302"/>
      <c r="ITI26" s="302"/>
      <c r="ITJ26" s="302"/>
      <c r="ITK26" s="302"/>
      <c r="ITL26" s="302"/>
      <c r="ITM26" s="302"/>
      <c r="ITN26" s="302"/>
      <c r="ITO26" s="302"/>
      <c r="ITP26" s="302"/>
      <c r="ITQ26" s="302"/>
      <c r="ITR26" s="302"/>
      <c r="ITS26" s="302"/>
      <c r="ITT26" s="302"/>
      <c r="ITU26" s="302"/>
      <c r="ITV26" s="302"/>
      <c r="ITW26" s="302"/>
      <c r="ITX26" s="302"/>
      <c r="ITY26" s="302"/>
      <c r="ITZ26" s="302"/>
      <c r="IUA26" s="302"/>
      <c r="IUB26" s="302"/>
      <c r="IUC26" s="302"/>
      <c r="IUD26" s="302"/>
      <c r="IUE26" s="302"/>
      <c r="IUF26" s="302"/>
      <c r="IUG26" s="302"/>
      <c r="IUH26" s="302"/>
      <c r="IUI26" s="302"/>
      <c r="IUJ26" s="302"/>
      <c r="IUK26" s="302"/>
      <c r="IUL26" s="302"/>
      <c r="IUM26" s="302"/>
      <c r="IUN26" s="302"/>
      <c r="IUO26" s="302"/>
      <c r="IUP26" s="302"/>
      <c r="IUQ26" s="302"/>
      <c r="IUR26" s="302"/>
      <c r="IUS26" s="302"/>
      <c r="IUT26" s="302"/>
      <c r="IUU26" s="302"/>
      <c r="IUV26" s="302"/>
      <c r="IUW26" s="302"/>
      <c r="IUX26" s="302"/>
      <c r="IUY26" s="302"/>
      <c r="IUZ26" s="302"/>
      <c r="IVA26" s="302"/>
      <c r="IVB26" s="302"/>
      <c r="IVC26" s="302"/>
      <c r="IVD26" s="302"/>
      <c r="IVE26" s="302"/>
      <c r="IVF26" s="302"/>
      <c r="IVG26" s="302"/>
      <c r="IVH26" s="302"/>
      <c r="IVI26" s="302"/>
      <c r="IVJ26" s="302"/>
      <c r="IVK26" s="302"/>
      <c r="IVL26" s="302"/>
      <c r="IVM26" s="302"/>
      <c r="IVN26" s="302"/>
      <c r="IVO26" s="302"/>
      <c r="IVP26" s="302"/>
      <c r="IVQ26" s="302"/>
      <c r="IVR26" s="302"/>
      <c r="IVS26" s="302"/>
      <c r="IVT26" s="302"/>
      <c r="IVU26" s="302"/>
      <c r="IVV26" s="302"/>
      <c r="IVW26" s="302"/>
      <c r="IVX26" s="302"/>
      <c r="IVY26" s="302"/>
      <c r="IVZ26" s="302"/>
      <c r="IWA26" s="302"/>
      <c r="IWB26" s="302"/>
      <c r="IWC26" s="302"/>
      <c r="IWD26" s="302"/>
      <c r="IWE26" s="302"/>
      <c r="IWF26" s="302"/>
      <c r="IWG26" s="302"/>
      <c r="IWH26" s="302"/>
      <c r="IWI26" s="302"/>
      <c r="IWJ26" s="302"/>
      <c r="IWK26" s="302"/>
      <c r="IWL26" s="302"/>
      <c r="IWM26" s="302"/>
      <c r="IWN26" s="302"/>
      <c r="IWO26" s="302"/>
      <c r="IWP26" s="302"/>
      <c r="IWQ26" s="302"/>
      <c r="IWR26" s="302"/>
      <c r="IWS26" s="302"/>
      <c r="IWT26" s="302"/>
      <c r="IWU26" s="302"/>
      <c r="IWV26" s="302"/>
      <c r="IWW26" s="302"/>
      <c r="IWX26" s="302"/>
      <c r="IWY26" s="302"/>
      <c r="IWZ26" s="302"/>
      <c r="IXA26" s="302"/>
      <c r="IXB26" s="302"/>
      <c r="IXC26" s="302"/>
      <c r="IXD26" s="302"/>
      <c r="IXE26" s="302"/>
      <c r="IXF26" s="302"/>
      <c r="IXG26" s="302"/>
      <c r="IXH26" s="302"/>
      <c r="IXI26" s="302"/>
      <c r="IXJ26" s="302"/>
      <c r="IXK26" s="302"/>
      <c r="IXL26" s="302"/>
      <c r="IXM26" s="302"/>
      <c r="IXN26" s="302"/>
      <c r="IXO26" s="302"/>
      <c r="IXP26" s="302"/>
      <c r="IXQ26" s="302"/>
      <c r="IXR26" s="302"/>
      <c r="IXS26" s="302"/>
      <c r="IXT26" s="302"/>
      <c r="IXU26" s="302"/>
      <c r="IXV26" s="302"/>
      <c r="IXW26" s="302"/>
      <c r="IXX26" s="302"/>
      <c r="IXY26" s="302"/>
      <c r="IXZ26" s="302"/>
      <c r="IYA26" s="302"/>
      <c r="IYB26" s="302"/>
      <c r="IYC26" s="302"/>
      <c r="IYD26" s="302"/>
      <c r="IYE26" s="302"/>
      <c r="IYF26" s="302"/>
      <c r="IYG26" s="302"/>
      <c r="IYH26" s="302"/>
      <c r="IYI26" s="302"/>
      <c r="IYJ26" s="302"/>
      <c r="IYK26" s="302"/>
      <c r="IYL26" s="302"/>
      <c r="IYM26" s="302"/>
      <c r="IYN26" s="302"/>
      <c r="IYO26" s="302"/>
      <c r="IYP26" s="302"/>
      <c r="IYQ26" s="302"/>
      <c r="IYR26" s="302"/>
      <c r="IYS26" s="302"/>
      <c r="IYT26" s="302"/>
      <c r="IYU26" s="302"/>
      <c r="IYV26" s="302"/>
      <c r="IYW26" s="302"/>
      <c r="IYX26" s="302"/>
      <c r="IYY26" s="302"/>
      <c r="IYZ26" s="302"/>
      <c r="IZA26" s="302"/>
      <c r="IZB26" s="302"/>
      <c r="IZC26" s="302"/>
      <c r="IZD26" s="302"/>
      <c r="IZE26" s="302"/>
      <c r="IZF26" s="302"/>
      <c r="IZG26" s="302"/>
      <c r="IZH26" s="302"/>
      <c r="IZI26" s="302"/>
      <c r="IZJ26" s="302"/>
      <c r="IZK26" s="302"/>
      <c r="IZL26" s="302"/>
      <c r="IZM26" s="302"/>
      <c r="IZN26" s="302"/>
      <c r="IZO26" s="302"/>
      <c r="IZP26" s="302"/>
      <c r="IZQ26" s="302"/>
      <c r="IZR26" s="302"/>
      <c r="IZS26" s="302"/>
      <c r="IZT26" s="302"/>
      <c r="IZU26" s="302"/>
      <c r="IZV26" s="302"/>
      <c r="IZW26" s="302"/>
      <c r="IZX26" s="302"/>
      <c r="IZY26" s="302"/>
      <c r="IZZ26" s="302"/>
      <c r="JAA26" s="302"/>
      <c r="JAB26" s="302"/>
      <c r="JAC26" s="302"/>
      <c r="JAD26" s="302"/>
      <c r="JAE26" s="302"/>
      <c r="JAF26" s="302"/>
      <c r="JAG26" s="302"/>
      <c r="JAH26" s="302"/>
      <c r="JAI26" s="302"/>
      <c r="JAJ26" s="302"/>
      <c r="JAK26" s="302"/>
      <c r="JAL26" s="302"/>
      <c r="JAM26" s="302"/>
      <c r="JAN26" s="302"/>
      <c r="JAO26" s="302"/>
      <c r="JAP26" s="302"/>
      <c r="JAQ26" s="302"/>
      <c r="JAR26" s="302"/>
      <c r="JAS26" s="302"/>
      <c r="JAT26" s="302"/>
      <c r="JAU26" s="302"/>
      <c r="JAV26" s="302"/>
      <c r="JAW26" s="302"/>
      <c r="JAX26" s="302"/>
      <c r="JAY26" s="302"/>
      <c r="JAZ26" s="302"/>
      <c r="JBA26" s="302"/>
      <c r="JBB26" s="302"/>
      <c r="JBC26" s="302"/>
      <c r="JBD26" s="302"/>
      <c r="JBE26" s="302"/>
      <c r="JBF26" s="302"/>
      <c r="JBG26" s="302"/>
      <c r="JBH26" s="302"/>
      <c r="JBI26" s="302"/>
      <c r="JBJ26" s="302"/>
      <c r="JBK26" s="302"/>
      <c r="JBL26" s="302"/>
      <c r="JBM26" s="302"/>
      <c r="JBN26" s="302"/>
      <c r="JBO26" s="302"/>
      <c r="JBP26" s="302"/>
      <c r="JBQ26" s="302"/>
      <c r="JBR26" s="302"/>
      <c r="JBS26" s="302"/>
      <c r="JBT26" s="302"/>
      <c r="JBU26" s="302"/>
      <c r="JBV26" s="302"/>
      <c r="JBW26" s="302"/>
      <c r="JBX26" s="302"/>
      <c r="JBY26" s="302"/>
      <c r="JBZ26" s="302"/>
      <c r="JCA26" s="302"/>
      <c r="JCB26" s="302"/>
      <c r="JCC26" s="302"/>
      <c r="JCD26" s="302"/>
      <c r="JCE26" s="302"/>
      <c r="JCF26" s="302"/>
      <c r="JCG26" s="302"/>
      <c r="JCH26" s="302"/>
      <c r="JCI26" s="302"/>
      <c r="JCJ26" s="302"/>
      <c r="JCK26" s="302"/>
      <c r="JCL26" s="302"/>
      <c r="JCM26" s="302"/>
      <c r="JCN26" s="302"/>
      <c r="JCO26" s="302"/>
      <c r="JCP26" s="302"/>
      <c r="JCQ26" s="302"/>
      <c r="JCR26" s="302"/>
      <c r="JCS26" s="302"/>
      <c r="JCT26" s="302"/>
      <c r="JCU26" s="302"/>
      <c r="JCV26" s="302"/>
      <c r="JCW26" s="302"/>
      <c r="JCX26" s="302"/>
      <c r="JCY26" s="302"/>
      <c r="JCZ26" s="302"/>
      <c r="JDA26" s="302"/>
      <c r="JDB26" s="302"/>
      <c r="JDC26" s="302"/>
      <c r="JDD26" s="302"/>
      <c r="JDE26" s="302"/>
      <c r="JDF26" s="302"/>
      <c r="JDG26" s="302"/>
      <c r="JDH26" s="302"/>
      <c r="JDI26" s="302"/>
      <c r="JDJ26" s="302"/>
      <c r="JDK26" s="302"/>
      <c r="JDL26" s="302"/>
      <c r="JDM26" s="302"/>
      <c r="JDN26" s="302"/>
      <c r="JDO26" s="302"/>
      <c r="JDP26" s="302"/>
      <c r="JDQ26" s="302"/>
      <c r="JDR26" s="302"/>
      <c r="JDS26" s="302"/>
      <c r="JDT26" s="302"/>
      <c r="JDU26" s="302"/>
      <c r="JDV26" s="302"/>
      <c r="JDW26" s="302"/>
      <c r="JDX26" s="302"/>
      <c r="JDY26" s="302"/>
      <c r="JDZ26" s="302"/>
      <c r="JEA26" s="302"/>
      <c r="JEB26" s="302"/>
      <c r="JEC26" s="302"/>
      <c r="JED26" s="302"/>
      <c r="JEE26" s="302"/>
      <c r="JEF26" s="302"/>
      <c r="JEG26" s="302"/>
      <c r="JEH26" s="302"/>
      <c r="JEI26" s="302"/>
      <c r="JEJ26" s="302"/>
      <c r="JEK26" s="302"/>
      <c r="JEL26" s="302"/>
      <c r="JEM26" s="302"/>
      <c r="JEN26" s="302"/>
      <c r="JEO26" s="302"/>
      <c r="JEP26" s="302"/>
      <c r="JEQ26" s="302"/>
      <c r="JER26" s="302"/>
      <c r="JES26" s="302"/>
      <c r="JET26" s="302"/>
      <c r="JEU26" s="302"/>
      <c r="JEV26" s="302"/>
      <c r="JEW26" s="302"/>
      <c r="JEX26" s="302"/>
      <c r="JEY26" s="302"/>
      <c r="JEZ26" s="302"/>
      <c r="JFA26" s="302"/>
      <c r="JFB26" s="302"/>
      <c r="JFC26" s="302"/>
      <c r="JFD26" s="302"/>
      <c r="JFE26" s="302"/>
      <c r="JFF26" s="302"/>
      <c r="JFG26" s="302"/>
      <c r="JFH26" s="302"/>
      <c r="JFI26" s="302"/>
      <c r="JFJ26" s="302"/>
      <c r="JFK26" s="302"/>
      <c r="JFL26" s="302"/>
      <c r="JFM26" s="302"/>
      <c r="JFN26" s="302"/>
      <c r="JFO26" s="302"/>
      <c r="JFP26" s="302"/>
      <c r="JFQ26" s="302"/>
      <c r="JFR26" s="302"/>
      <c r="JFS26" s="302"/>
      <c r="JFT26" s="302"/>
      <c r="JFU26" s="302"/>
      <c r="JFV26" s="302"/>
      <c r="JFW26" s="302"/>
      <c r="JFX26" s="302"/>
      <c r="JFY26" s="302"/>
      <c r="JFZ26" s="302"/>
      <c r="JGA26" s="302"/>
      <c r="JGB26" s="302"/>
      <c r="JGC26" s="302"/>
      <c r="JGD26" s="302"/>
      <c r="JGE26" s="302"/>
      <c r="JGF26" s="302"/>
      <c r="JGG26" s="302"/>
      <c r="JGH26" s="302"/>
      <c r="JGI26" s="302"/>
      <c r="JGJ26" s="302"/>
      <c r="JGK26" s="302"/>
      <c r="JGL26" s="302"/>
      <c r="JGM26" s="302"/>
      <c r="JGN26" s="302"/>
      <c r="JGO26" s="302"/>
      <c r="JGP26" s="302"/>
      <c r="JGQ26" s="302"/>
      <c r="JGR26" s="302"/>
      <c r="JGS26" s="302"/>
      <c r="JGT26" s="302"/>
      <c r="JGU26" s="302"/>
      <c r="JGV26" s="302"/>
      <c r="JGW26" s="302"/>
      <c r="JGX26" s="302"/>
      <c r="JGY26" s="302"/>
      <c r="JGZ26" s="302"/>
      <c r="JHA26" s="302"/>
      <c r="JHB26" s="302"/>
      <c r="JHC26" s="302"/>
      <c r="JHD26" s="302"/>
      <c r="JHE26" s="302"/>
      <c r="JHF26" s="302"/>
      <c r="JHG26" s="302"/>
      <c r="JHH26" s="302"/>
      <c r="JHI26" s="302"/>
      <c r="JHJ26" s="302"/>
      <c r="JHK26" s="302"/>
      <c r="JHL26" s="302"/>
      <c r="JHM26" s="302"/>
      <c r="JHN26" s="302"/>
      <c r="JHO26" s="302"/>
      <c r="JHP26" s="302"/>
      <c r="JHQ26" s="302"/>
      <c r="JHR26" s="302"/>
      <c r="JHS26" s="302"/>
      <c r="JHT26" s="302"/>
      <c r="JHU26" s="302"/>
      <c r="JHV26" s="302"/>
      <c r="JHW26" s="302"/>
      <c r="JHX26" s="302"/>
      <c r="JHY26" s="302"/>
      <c r="JHZ26" s="302"/>
      <c r="JIA26" s="302"/>
      <c r="JIB26" s="302"/>
      <c r="JIC26" s="302"/>
      <c r="JID26" s="302"/>
      <c r="JIE26" s="302"/>
      <c r="JIF26" s="302"/>
      <c r="JIG26" s="302"/>
      <c r="JIH26" s="302"/>
      <c r="JII26" s="302"/>
      <c r="JIJ26" s="302"/>
      <c r="JIK26" s="302"/>
      <c r="JIL26" s="302"/>
      <c r="JIM26" s="302"/>
      <c r="JIN26" s="302"/>
      <c r="JIO26" s="302"/>
      <c r="JIP26" s="302"/>
      <c r="JIQ26" s="302"/>
      <c r="JIR26" s="302"/>
      <c r="JIS26" s="302"/>
      <c r="JIT26" s="302"/>
      <c r="JIU26" s="302"/>
      <c r="JIV26" s="302"/>
      <c r="JIW26" s="302"/>
      <c r="JIX26" s="302"/>
      <c r="JIY26" s="302"/>
      <c r="JIZ26" s="302"/>
      <c r="JJA26" s="302"/>
      <c r="JJB26" s="302"/>
      <c r="JJC26" s="302"/>
      <c r="JJD26" s="302"/>
      <c r="JJE26" s="302"/>
      <c r="JJF26" s="302"/>
      <c r="JJG26" s="302"/>
      <c r="JJH26" s="302"/>
      <c r="JJI26" s="302"/>
      <c r="JJJ26" s="302"/>
      <c r="JJK26" s="302"/>
      <c r="JJL26" s="302"/>
      <c r="JJM26" s="302"/>
      <c r="JJN26" s="302"/>
      <c r="JJO26" s="302"/>
      <c r="JJP26" s="302"/>
      <c r="JJQ26" s="302"/>
      <c r="JJR26" s="302"/>
      <c r="JJS26" s="302"/>
      <c r="JJT26" s="302"/>
      <c r="JJU26" s="302"/>
      <c r="JJV26" s="302"/>
      <c r="JJW26" s="302"/>
      <c r="JJX26" s="302"/>
      <c r="JJY26" s="302"/>
      <c r="JJZ26" s="302"/>
      <c r="JKA26" s="302"/>
      <c r="JKB26" s="302"/>
      <c r="JKC26" s="302"/>
      <c r="JKD26" s="302"/>
      <c r="JKE26" s="302"/>
      <c r="JKF26" s="302"/>
      <c r="JKG26" s="302"/>
      <c r="JKH26" s="302"/>
      <c r="JKI26" s="302"/>
      <c r="JKJ26" s="302"/>
      <c r="JKK26" s="302"/>
      <c r="JKL26" s="302"/>
      <c r="JKM26" s="302"/>
      <c r="JKN26" s="302"/>
      <c r="JKO26" s="302"/>
      <c r="JKP26" s="302"/>
      <c r="JKQ26" s="302"/>
      <c r="JKR26" s="302"/>
      <c r="JKS26" s="302"/>
      <c r="JKT26" s="302"/>
      <c r="JKU26" s="302"/>
      <c r="JKV26" s="302"/>
      <c r="JKW26" s="302"/>
      <c r="JKX26" s="302"/>
      <c r="JKY26" s="302"/>
      <c r="JKZ26" s="302"/>
      <c r="JLA26" s="302"/>
      <c r="JLB26" s="302"/>
      <c r="JLC26" s="302"/>
      <c r="JLD26" s="302"/>
      <c r="JLE26" s="302"/>
      <c r="JLF26" s="302"/>
      <c r="JLG26" s="302"/>
      <c r="JLH26" s="302"/>
      <c r="JLI26" s="302"/>
      <c r="JLJ26" s="302"/>
      <c r="JLK26" s="302"/>
      <c r="JLL26" s="302"/>
      <c r="JLM26" s="302"/>
      <c r="JLN26" s="302"/>
      <c r="JLO26" s="302"/>
      <c r="JLP26" s="302"/>
      <c r="JLQ26" s="302"/>
      <c r="JLR26" s="302"/>
      <c r="JLS26" s="302"/>
      <c r="JLT26" s="302"/>
      <c r="JLU26" s="302"/>
      <c r="JLV26" s="302"/>
      <c r="JLW26" s="302"/>
      <c r="JLX26" s="302"/>
      <c r="JLY26" s="302"/>
      <c r="JLZ26" s="302"/>
      <c r="JMA26" s="302"/>
      <c r="JMB26" s="302"/>
      <c r="JMC26" s="302"/>
      <c r="JMD26" s="302"/>
      <c r="JME26" s="302"/>
      <c r="JMF26" s="302"/>
      <c r="JMG26" s="302"/>
      <c r="JMH26" s="302"/>
      <c r="JMI26" s="302"/>
      <c r="JMJ26" s="302"/>
      <c r="JMK26" s="302"/>
      <c r="JML26" s="302"/>
      <c r="JMM26" s="302"/>
      <c r="JMN26" s="302"/>
      <c r="JMO26" s="302"/>
      <c r="JMP26" s="302"/>
      <c r="JMQ26" s="302"/>
      <c r="JMR26" s="302"/>
      <c r="JMS26" s="302"/>
      <c r="JMT26" s="302"/>
      <c r="JMU26" s="302"/>
      <c r="JMV26" s="302"/>
      <c r="JMW26" s="302"/>
      <c r="JMX26" s="302"/>
      <c r="JMY26" s="302"/>
      <c r="JMZ26" s="302"/>
      <c r="JNA26" s="302"/>
      <c r="JNB26" s="302"/>
      <c r="JNC26" s="302"/>
      <c r="JND26" s="302"/>
      <c r="JNE26" s="302"/>
      <c r="JNF26" s="302"/>
      <c r="JNG26" s="302"/>
      <c r="JNH26" s="302"/>
      <c r="JNI26" s="302"/>
      <c r="JNJ26" s="302"/>
      <c r="JNK26" s="302"/>
      <c r="JNL26" s="302"/>
      <c r="JNM26" s="302"/>
      <c r="JNN26" s="302"/>
      <c r="JNO26" s="302"/>
      <c r="JNP26" s="302"/>
      <c r="JNQ26" s="302"/>
      <c r="JNR26" s="302"/>
      <c r="JNS26" s="302"/>
      <c r="JNT26" s="302"/>
      <c r="JNU26" s="302"/>
      <c r="JNV26" s="302"/>
      <c r="JNW26" s="302"/>
      <c r="JNX26" s="302"/>
      <c r="JNY26" s="302"/>
      <c r="JNZ26" s="302"/>
      <c r="JOA26" s="302"/>
      <c r="JOB26" s="302"/>
      <c r="JOC26" s="302"/>
      <c r="JOD26" s="302"/>
      <c r="JOE26" s="302"/>
      <c r="JOF26" s="302"/>
      <c r="JOG26" s="302"/>
      <c r="JOH26" s="302"/>
      <c r="JOI26" s="302"/>
      <c r="JOJ26" s="302"/>
      <c r="JOK26" s="302"/>
      <c r="JOL26" s="302"/>
      <c r="JOM26" s="302"/>
      <c r="JON26" s="302"/>
      <c r="JOO26" s="302"/>
      <c r="JOP26" s="302"/>
      <c r="JOQ26" s="302"/>
      <c r="JOR26" s="302"/>
      <c r="JOS26" s="302"/>
      <c r="JOT26" s="302"/>
      <c r="JOU26" s="302"/>
      <c r="JOV26" s="302"/>
      <c r="JOW26" s="302"/>
      <c r="JOX26" s="302"/>
      <c r="JOY26" s="302"/>
      <c r="JOZ26" s="302"/>
      <c r="JPA26" s="302"/>
      <c r="JPB26" s="302"/>
      <c r="JPC26" s="302"/>
      <c r="JPD26" s="302"/>
      <c r="JPE26" s="302"/>
      <c r="JPF26" s="302"/>
      <c r="JPG26" s="302"/>
      <c r="JPH26" s="302"/>
      <c r="JPI26" s="302"/>
      <c r="JPJ26" s="302"/>
      <c r="JPK26" s="302"/>
      <c r="JPL26" s="302"/>
      <c r="JPM26" s="302"/>
      <c r="JPN26" s="302"/>
      <c r="JPO26" s="302"/>
      <c r="JPP26" s="302"/>
      <c r="JPQ26" s="302"/>
      <c r="JPR26" s="302"/>
      <c r="JPS26" s="302"/>
      <c r="JPT26" s="302"/>
      <c r="JPU26" s="302"/>
      <c r="JPV26" s="302"/>
      <c r="JPW26" s="302"/>
      <c r="JPX26" s="302"/>
      <c r="JPY26" s="302"/>
      <c r="JPZ26" s="302"/>
      <c r="JQA26" s="302"/>
      <c r="JQB26" s="302"/>
      <c r="JQC26" s="302"/>
      <c r="JQD26" s="302"/>
      <c r="JQE26" s="302"/>
      <c r="JQF26" s="302"/>
      <c r="JQG26" s="302"/>
      <c r="JQH26" s="302"/>
      <c r="JQI26" s="302"/>
      <c r="JQJ26" s="302"/>
      <c r="JQK26" s="302"/>
      <c r="JQL26" s="302"/>
      <c r="JQM26" s="302"/>
      <c r="JQN26" s="302"/>
      <c r="JQO26" s="302"/>
      <c r="JQP26" s="302"/>
      <c r="JQQ26" s="302"/>
      <c r="JQR26" s="302"/>
      <c r="JQS26" s="302"/>
      <c r="JQT26" s="302"/>
      <c r="JQU26" s="302"/>
      <c r="JQV26" s="302"/>
      <c r="JQW26" s="302"/>
      <c r="JQX26" s="302"/>
      <c r="JQY26" s="302"/>
      <c r="JQZ26" s="302"/>
      <c r="JRA26" s="302"/>
      <c r="JRB26" s="302"/>
      <c r="JRC26" s="302"/>
      <c r="JRD26" s="302"/>
      <c r="JRE26" s="302"/>
      <c r="JRF26" s="302"/>
      <c r="JRG26" s="302"/>
      <c r="JRH26" s="302"/>
      <c r="JRI26" s="302"/>
      <c r="JRJ26" s="302"/>
      <c r="JRK26" s="302"/>
      <c r="JRL26" s="302"/>
      <c r="JRM26" s="302"/>
      <c r="JRN26" s="302"/>
      <c r="JRO26" s="302"/>
      <c r="JRP26" s="302"/>
      <c r="JRQ26" s="302"/>
      <c r="JRR26" s="302"/>
      <c r="JRS26" s="302"/>
      <c r="JRT26" s="302"/>
      <c r="JRU26" s="302"/>
      <c r="JRV26" s="302"/>
      <c r="JRW26" s="302"/>
      <c r="JRX26" s="302"/>
      <c r="JRY26" s="302"/>
      <c r="JRZ26" s="302"/>
      <c r="JSA26" s="302"/>
      <c r="JSB26" s="302"/>
      <c r="JSC26" s="302"/>
      <c r="JSD26" s="302"/>
      <c r="JSE26" s="302"/>
      <c r="JSF26" s="302"/>
      <c r="JSG26" s="302"/>
      <c r="JSH26" s="302"/>
      <c r="JSI26" s="302"/>
      <c r="JSJ26" s="302"/>
      <c r="JSK26" s="302"/>
      <c r="JSL26" s="302"/>
      <c r="JSM26" s="302"/>
      <c r="JSN26" s="302"/>
      <c r="JSO26" s="302"/>
      <c r="JSP26" s="302"/>
      <c r="JSQ26" s="302"/>
      <c r="JSR26" s="302"/>
      <c r="JSS26" s="302"/>
      <c r="JST26" s="302"/>
      <c r="JSU26" s="302"/>
      <c r="JSV26" s="302"/>
      <c r="JSW26" s="302"/>
      <c r="JSX26" s="302"/>
      <c r="JSY26" s="302"/>
      <c r="JSZ26" s="302"/>
      <c r="JTA26" s="302"/>
      <c r="JTB26" s="302"/>
      <c r="JTC26" s="302"/>
      <c r="JTD26" s="302"/>
      <c r="JTE26" s="302"/>
      <c r="JTF26" s="302"/>
      <c r="JTG26" s="302"/>
      <c r="JTH26" s="302"/>
      <c r="JTI26" s="302"/>
      <c r="JTJ26" s="302"/>
      <c r="JTK26" s="302"/>
      <c r="JTL26" s="302"/>
      <c r="JTM26" s="302"/>
      <c r="JTN26" s="302"/>
      <c r="JTO26" s="302"/>
      <c r="JTP26" s="302"/>
      <c r="JTQ26" s="302"/>
      <c r="JTR26" s="302"/>
      <c r="JTS26" s="302"/>
      <c r="JTT26" s="302"/>
      <c r="JTU26" s="302"/>
      <c r="JTV26" s="302"/>
      <c r="JTW26" s="302"/>
      <c r="JTX26" s="302"/>
      <c r="JTY26" s="302"/>
      <c r="JTZ26" s="302"/>
      <c r="JUA26" s="302"/>
      <c r="JUB26" s="302"/>
      <c r="JUC26" s="302"/>
      <c r="JUD26" s="302"/>
      <c r="JUE26" s="302"/>
      <c r="JUF26" s="302"/>
      <c r="JUG26" s="302"/>
      <c r="JUH26" s="302"/>
      <c r="JUI26" s="302"/>
      <c r="JUJ26" s="302"/>
      <c r="JUK26" s="302"/>
      <c r="JUL26" s="302"/>
      <c r="JUM26" s="302"/>
      <c r="JUN26" s="302"/>
      <c r="JUO26" s="302"/>
      <c r="JUP26" s="302"/>
      <c r="JUQ26" s="302"/>
      <c r="JUR26" s="302"/>
      <c r="JUS26" s="302"/>
      <c r="JUT26" s="302"/>
      <c r="JUU26" s="302"/>
      <c r="JUV26" s="302"/>
      <c r="JUW26" s="302"/>
      <c r="JUX26" s="302"/>
      <c r="JUY26" s="302"/>
      <c r="JUZ26" s="302"/>
      <c r="JVA26" s="302"/>
      <c r="JVB26" s="302"/>
      <c r="JVC26" s="302"/>
      <c r="JVD26" s="302"/>
      <c r="JVE26" s="302"/>
      <c r="JVF26" s="302"/>
      <c r="JVG26" s="302"/>
      <c r="JVH26" s="302"/>
      <c r="JVI26" s="302"/>
      <c r="JVJ26" s="302"/>
      <c r="JVK26" s="302"/>
      <c r="JVL26" s="302"/>
      <c r="JVM26" s="302"/>
      <c r="JVN26" s="302"/>
      <c r="JVO26" s="302"/>
      <c r="JVP26" s="302"/>
      <c r="JVQ26" s="302"/>
      <c r="JVR26" s="302"/>
      <c r="JVS26" s="302"/>
      <c r="JVT26" s="302"/>
      <c r="JVU26" s="302"/>
      <c r="JVV26" s="302"/>
      <c r="JVW26" s="302"/>
      <c r="JVX26" s="302"/>
      <c r="JVY26" s="302"/>
      <c r="JVZ26" s="302"/>
      <c r="JWA26" s="302"/>
      <c r="JWB26" s="302"/>
      <c r="JWC26" s="302"/>
      <c r="JWD26" s="302"/>
      <c r="JWE26" s="302"/>
      <c r="JWF26" s="302"/>
      <c r="JWG26" s="302"/>
      <c r="JWH26" s="302"/>
      <c r="JWI26" s="302"/>
      <c r="JWJ26" s="302"/>
      <c r="JWK26" s="302"/>
      <c r="JWL26" s="302"/>
      <c r="JWM26" s="302"/>
      <c r="JWN26" s="302"/>
      <c r="JWO26" s="302"/>
      <c r="JWP26" s="302"/>
      <c r="JWQ26" s="302"/>
      <c r="JWR26" s="302"/>
      <c r="JWS26" s="302"/>
      <c r="JWT26" s="302"/>
      <c r="JWU26" s="302"/>
      <c r="JWV26" s="302"/>
      <c r="JWW26" s="302"/>
      <c r="JWX26" s="302"/>
      <c r="JWY26" s="302"/>
      <c r="JWZ26" s="302"/>
      <c r="JXA26" s="302"/>
      <c r="JXB26" s="302"/>
      <c r="JXC26" s="302"/>
      <c r="JXD26" s="302"/>
      <c r="JXE26" s="302"/>
      <c r="JXF26" s="302"/>
      <c r="JXG26" s="302"/>
      <c r="JXH26" s="302"/>
      <c r="JXI26" s="302"/>
      <c r="JXJ26" s="302"/>
      <c r="JXK26" s="302"/>
      <c r="JXL26" s="302"/>
      <c r="JXM26" s="302"/>
      <c r="JXN26" s="302"/>
      <c r="JXO26" s="302"/>
      <c r="JXP26" s="302"/>
      <c r="JXQ26" s="302"/>
      <c r="JXR26" s="302"/>
      <c r="JXS26" s="302"/>
      <c r="JXT26" s="302"/>
      <c r="JXU26" s="302"/>
      <c r="JXV26" s="302"/>
      <c r="JXW26" s="302"/>
      <c r="JXX26" s="302"/>
      <c r="JXY26" s="302"/>
      <c r="JXZ26" s="302"/>
      <c r="JYA26" s="302"/>
      <c r="JYB26" s="302"/>
      <c r="JYC26" s="302"/>
      <c r="JYD26" s="302"/>
      <c r="JYE26" s="302"/>
      <c r="JYF26" s="302"/>
      <c r="JYG26" s="302"/>
      <c r="JYH26" s="302"/>
      <c r="JYI26" s="302"/>
      <c r="JYJ26" s="302"/>
      <c r="JYK26" s="302"/>
      <c r="JYL26" s="302"/>
      <c r="JYM26" s="302"/>
      <c r="JYN26" s="302"/>
      <c r="JYO26" s="302"/>
      <c r="JYP26" s="302"/>
      <c r="JYQ26" s="302"/>
      <c r="JYR26" s="302"/>
      <c r="JYS26" s="302"/>
      <c r="JYT26" s="302"/>
      <c r="JYU26" s="302"/>
      <c r="JYV26" s="302"/>
      <c r="JYW26" s="302"/>
      <c r="JYX26" s="302"/>
      <c r="JYY26" s="302"/>
      <c r="JYZ26" s="302"/>
      <c r="JZA26" s="302"/>
      <c r="JZB26" s="302"/>
      <c r="JZC26" s="302"/>
      <c r="JZD26" s="302"/>
      <c r="JZE26" s="302"/>
      <c r="JZF26" s="302"/>
      <c r="JZG26" s="302"/>
      <c r="JZH26" s="302"/>
      <c r="JZI26" s="302"/>
      <c r="JZJ26" s="302"/>
      <c r="JZK26" s="302"/>
      <c r="JZL26" s="302"/>
      <c r="JZM26" s="302"/>
      <c r="JZN26" s="302"/>
      <c r="JZO26" s="302"/>
      <c r="JZP26" s="302"/>
      <c r="JZQ26" s="302"/>
      <c r="JZR26" s="302"/>
      <c r="JZS26" s="302"/>
      <c r="JZT26" s="302"/>
      <c r="JZU26" s="302"/>
      <c r="JZV26" s="302"/>
      <c r="JZW26" s="302"/>
      <c r="JZX26" s="302"/>
      <c r="JZY26" s="302"/>
      <c r="JZZ26" s="302"/>
      <c r="KAA26" s="302"/>
      <c r="KAB26" s="302"/>
      <c r="KAC26" s="302"/>
      <c r="KAD26" s="302"/>
      <c r="KAE26" s="302"/>
      <c r="KAF26" s="302"/>
      <c r="KAG26" s="302"/>
      <c r="KAH26" s="302"/>
      <c r="KAI26" s="302"/>
      <c r="KAJ26" s="302"/>
      <c r="KAK26" s="302"/>
      <c r="KAL26" s="302"/>
      <c r="KAM26" s="302"/>
      <c r="KAN26" s="302"/>
      <c r="KAO26" s="302"/>
      <c r="KAP26" s="302"/>
      <c r="KAQ26" s="302"/>
      <c r="KAR26" s="302"/>
      <c r="KAS26" s="302"/>
      <c r="KAT26" s="302"/>
      <c r="KAU26" s="302"/>
      <c r="KAV26" s="302"/>
      <c r="KAW26" s="302"/>
      <c r="KAX26" s="302"/>
      <c r="KAY26" s="302"/>
      <c r="KAZ26" s="302"/>
      <c r="KBA26" s="302"/>
      <c r="KBB26" s="302"/>
      <c r="KBC26" s="302"/>
      <c r="KBD26" s="302"/>
      <c r="KBE26" s="302"/>
      <c r="KBF26" s="302"/>
      <c r="KBG26" s="302"/>
      <c r="KBH26" s="302"/>
      <c r="KBI26" s="302"/>
      <c r="KBJ26" s="302"/>
      <c r="KBK26" s="302"/>
      <c r="KBL26" s="302"/>
      <c r="KBM26" s="302"/>
      <c r="KBN26" s="302"/>
      <c r="KBO26" s="302"/>
      <c r="KBP26" s="302"/>
      <c r="KBQ26" s="302"/>
      <c r="KBR26" s="302"/>
      <c r="KBS26" s="302"/>
      <c r="KBT26" s="302"/>
      <c r="KBU26" s="302"/>
      <c r="KBV26" s="302"/>
      <c r="KBW26" s="302"/>
      <c r="KBX26" s="302"/>
      <c r="KBY26" s="302"/>
      <c r="KBZ26" s="302"/>
      <c r="KCA26" s="302"/>
      <c r="KCB26" s="302"/>
      <c r="KCC26" s="302"/>
      <c r="KCD26" s="302"/>
      <c r="KCE26" s="302"/>
      <c r="KCF26" s="302"/>
      <c r="KCG26" s="302"/>
      <c r="KCH26" s="302"/>
      <c r="KCI26" s="302"/>
      <c r="KCJ26" s="302"/>
      <c r="KCK26" s="302"/>
      <c r="KCL26" s="302"/>
      <c r="KCM26" s="302"/>
      <c r="KCN26" s="302"/>
      <c r="KCO26" s="302"/>
      <c r="KCP26" s="302"/>
      <c r="KCQ26" s="302"/>
      <c r="KCR26" s="302"/>
      <c r="KCS26" s="302"/>
      <c r="KCT26" s="302"/>
      <c r="KCU26" s="302"/>
      <c r="KCV26" s="302"/>
      <c r="KCW26" s="302"/>
      <c r="KCX26" s="302"/>
      <c r="KCY26" s="302"/>
      <c r="KCZ26" s="302"/>
      <c r="KDA26" s="302"/>
      <c r="KDB26" s="302"/>
      <c r="KDC26" s="302"/>
      <c r="KDD26" s="302"/>
      <c r="KDE26" s="302"/>
      <c r="KDF26" s="302"/>
      <c r="KDG26" s="302"/>
      <c r="KDH26" s="302"/>
      <c r="KDI26" s="302"/>
      <c r="KDJ26" s="302"/>
      <c r="KDK26" s="302"/>
      <c r="KDL26" s="302"/>
      <c r="KDM26" s="302"/>
      <c r="KDN26" s="302"/>
      <c r="KDO26" s="302"/>
      <c r="KDP26" s="302"/>
      <c r="KDQ26" s="302"/>
      <c r="KDR26" s="302"/>
      <c r="KDS26" s="302"/>
      <c r="KDT26" s="302"/>
      <c r="KDU26" s="302"/>
      <c r="KDV26" s="302"/>
      <c r="KDW26" s="302"/>
      <c r="KDX26" s="302"/>
      <c r="KDY26" s="302"/>
      <c r="KDZ26" s="302"/>
      <c r="KEA26" s="302"/>
      <c r="KEB26" s="302"/>
      <c r="KEC26" s="302"/>
      <c r="KED26" s="302"/>
      <c r="KEE26" s="302"/>
      <c r="KEF26" s="302"/>
      <c r="KEG26" s="302"/>
      <c r="KEH26" s="302"/>
      <c r="KEI26" s="302"/>
      <c r="KEJ26" s="302"/>
      <c r="KEK26" s="302"/>
      <c r="KEL26" s="302"/>
      <c r="KEM26" s="302"/>
      <c r="KEN26" s="302"/>
      <c r="KEO26" s="302"/>
      <c r="KEP26" s="302"/>
      <c r="KEQ26" s="302"/>
      <c r="KER26" s="302"/>
      <c r="KES26" s="302"/>
      <c r="KET26" s="302"/>
      <c r="KEU26" s="302"/>
      <c r="KEV26" s="302"/>
      <c r="KEW26" s="302"/>
      <c r="KEX26" s="302"/>
      <c r="KEY26" s="302"/>
      <c r="KEZ26" s="302"/>
      <c r="KFA26" s="302"/>
      <c r="KFB26" s="302"/>
      <c r="KFC26" s="302"/>
      <c r="KFD26" s="302"/>
      <c r="KFE26" s="302"/>
      <c r="KFF26" s="302"/>
      <c r="KFG26" s="302"/>
      <c r="KFH26" s="302"/>
      <c r="KFI26" s="302"/>
      <c r="KFJ26" s="302"/>
      <c r="KFK26" s="302"/>
      <c r="KFL26" s="302"/>
      <c r="KFM26" s="302"/>
      <c r="KFN26" s="302"/>
      <c r="KFO26" s="302"/>
      <c r="KFP26" s="302"/>
      <c r="KFQ26" s="302"/>
      <c r="KFR26" s="302"/>
      <c r="KFS26" s="302"/>
      <c r="KFT26" s="302"/>
      <c r="KFU26" s="302"/>
      <c r="KFV26" s="302"/>
      <c r="KFW26" s="302"/>
      <c r="KFX26" s="302"/>
      <c r="KFY26" s="302"/>
      <c r="KFZ26" s="302"/>
      <c r="KGA26" s="302"/>
      <c r="KGB26" s="302"/>
      <c r="KGC26" s="302"/>
      <c r="KGD26" s="302"/>
      <c r="KGE26" s="302"/>
      <c r="KGF26" s="302"/>
      <c r="KGG26" s="302"/>
      <c r="KGH26" s="302"/>
      <c r="KGI26" s="302"/>
      <c r="KGJ26" s="302"/>
      <c r="KGK26" s="302"/>
      <c r="KGL26" s="302"/>
      <c r="KGM26" s="302"/>
      <c r="KGN26" s="302"/>
      <c r="KGO26" s="302"/>
      <c r="KGP26" s="302"/>
      <c r="KGQ26" s="302"/>
      <c r="KGR26" s="302"/>
      <c r="KGS26" s="302"/>
      <c r="KGT26" s="302"/>
      <c r="KGU26" s="302"/>
      <c r="KGV26" s="302"/>
      <c r="KGW26" s="302"/>
      <c r="KGX26" s="302"/>
      <c r="KGY26" s="302"/>
      <c r="KGZ26" s="302"/>
      <c r="KHA26" s="302"/>
      <c r="KHB26" s="302"/>
      <c r="KHC26" s="302"/>
      <c r="KHD26" s="302"/>
      <c r="KHE26" s="302"/>
      <c r="KHF26" s="302"/>
      <c r="KHG26" s="302"/>
      <c r="KHH26" s="302"/>
      <c r="KHI26" s="302"/>
      <c r="KHJ26" s="302"/>
      <c r="KHK26" s="302"/>
      <c r="KHL26" s="302"/>
      <c r="KHM26" s="302"/>
      <c r="KHN26" s="302"/>
      <c r="KHO26" s="302"/>
      <c r="KHP26" s="302"/>
      <c r="KHQ26" s="302"/>
      <c r="KHR26" s="302"/>
      <c r="KHS26" s="302"/>
      <c r="KHT26" s="302"/>
      <c r="KHU26" s="302"/>
      <c r="KHV26" s="302"/>
      <c r="KHW26" s="302"/>
      <c r="KHX26" s="302"/>
      <c r="KHY26" s="302"/>
      <c r="KHZ26" s="302"/>
      <c r="KIA26" s="302"/>
      <c r="KIB26" s="302"/>
      <c r="KIC26" s="302"/>
      <c r="KID26" s="302"/>
      <c r="KIE26" s="302"/>
      <c r="KIF26" s="302"/>
      <c r="KIG26" s="302"/>
      <c r="KIH26" s="302"/>
      <c r="KII26" s="302"/>
      <c r="KIJ26" s="302"/>
      <c r="KIK26" s="302"/>
      <c r="KIL26" s="302"/>
      <c r="KIM26" s="302"/>
      <c r="KIN26" s="302"/>
      <c r="KIO26" s="302"/>
      <c r="KIP26" s="302"/>
      <c r="KIQ26" s="302"/>
      <c r="KIR26" s="302"/>
      <c r="KIS26" s="302"/>
      <c r="KIT26" s="302"/>
      <c r="KIU26" s="302"/>
      <c r="KIV26" s="302"/>
      <c r="KIW26" s="302"/>
      <c r="KIX26" s="302"/>
      <c r="KIY26" s="302"/>
      <c r="KIZ26" s="302"/>
      <c r="KJA26" s="302"/>
      <c r="KJB26" s="302"/>
      <c r="KJC26" s="302"/>
      <c r="KJD26" s="302"/>
      <c r="KJE26" s="302"/>
      <c r="KJF26" s="302"/>
      <c r="KJG26" s="302"/>
      <c r="KJH26" s="302"/>
      <c r="KJI26" s="302"/>
      <c r="KJJ26" s="302"/>
      <c r="KJK26" s="302"/>
      <c r="KJL26" s="302"/>
      <c r="KJM26" s="302"/>
      <c r="KJN26" s="302"/>
      <c r="KJO26" s="302"/>
      <c r="KJP26" s="302"/>
      <c r="KJQ26" s="302"/>
      <c r="KJR26" s="302"/>
      <c r="KJS26" s="302"/>
      <c r="KJT26" s="302"/>
      <c r="KJU26" s="302"/>
      <c r="KJV26" s="302"/>
      <c r="KJW26" s="302"/>
      <c r="KJX26" s="302"/>
      <c r="KJY26" s="302"/>
      <c r="KJZ26" s="302"/>
      <c r="KKA26" s="302"/>
      <c r="KKB26" s="302"/>
      <c r="KKC26" s="302"/>
      <c r="KKD26" s="302"/>
      <c r="KKE26" s="302"/>
      <c r="KKF26" s="302"/>
      <c r="KKG26" s="302"/>
      <c r="KKH26" s="302"/>
      <c r="KKI26" s="302"/>
      <c r="KKJ26" s="302"/>
      <c r="KKK26" s="302"/>
      <c r="KKL26" s="302"/>
      <c r="KKM26" s="302"/>
      <c r="KKN26" s="302"/>
      <c r="KKO26" s="302"/>
      <c r="KKP26" s="302"/>
      <c r="KKQ26" s="302"/>
      <c r="KKR26" s="302"/>
      <c r="KKS26" s="302"/>
      <c r="KKT26" s="302"/>
      <c r="KKU26" s="302"/>
      <c r="KKV26" s="302"/>
      <c r="KKW26" s="302"/>
      <c r="KKX26" s="302"/>
      <c r="KKY26" s="302"/>
      <c r="KKZ26" s="302"/>
      <c r="KLA26" s="302"/>
      <c r="KLB26" s="302"/>
      <c r="KLC26" s="302"/>
      <c r="KLD26" s="302"/>
      <c r="KLE26" s="302"/>
      <c r="KLF26" s="302"/>
      <c r="KLG26" s="302"/>
      <c r="KLH26" s="302"/>
      <c r="KLI26" s="302"/>
      <c r="KLJ26" s="302"/>
      <c r="KLK26" s="302"/>
      <c r="KLL26" s="302"/>
      <c r="KLM26" s="302"/>
      <c r="KLN26" s="302"/>
      <c r="KLO26" s="302"/>
      <c r="KLP26" s="302"/>
      <c r="KLQ26" s="302"/>
      <c r="KLR26" s="302"/>
      <c r="KLS26" s="302"/>
      <c r="KLT26" s="302"/>
      <c r="KLU26" s="302"/>
      <c r="KLV26" s="302"/>
      <c r="KLW26" s="302"/>
      <c r="KLX26" s="302"/>
      <c r="KLY26" s="302"/>
      <c r="KLZ26" s="302"/>
      <c r="KMA26" s="302"/>
      <c r="KMB26" s="302"/>
      <c r="KMC26" s="302"/>
      <c r="KMD26" s="302"/>
      <c r="KME26" s="302"/>
      <c r="KMF26" s="302"/>
      <c r="KMG26" s="302"/>
      <c r="KMH26" s="302"/>
      <c r="KMI26" s="302"/>
      <c r="KMJ26" s="302"/>
      <c r="KMK26" s="302"/>
      <c r="KML26" s="302"/>
      <c r="KMM26" s="302"/>
      <c r="KMN26" s="302"/>
      <c r="KMO26" s="302"/>
      <c r="KMP26" s="302"/>
      <c r="KMQ26" s="302"/>
      <c r="KMR26" s="302"/>
      <c r="KMS26" s="302"/>
      <c r="KMT26" s="302"/>
      <c r="KMU26" s="302"/>
      <c r="KMV26" s="302"/>
      <c r="KMW26" s="302"/>
      <c r="KMX26" s="302"/>
      <c r="KMY26" s="302"/>
      <c r="KMZ26" s="302"/>
      <c r="KNA26" s="302"/>
      <c r="KNB26" s="302"/>
      <c r="KNC26" s="302"/>
      <c r="KND26" s="302"/>
      <c r="KNE26" s="302"/>
      <c r="KNF26" s="302"/>
      <c r="KNG26" s="302"/>
      <c r="KNH26" s="302"/>
      <c r="KNI26" s="302"/>
      <c r="KNJ26" s="302"/>
      <c r="KNK26" s="302"/>
      <c r="KNL26" s="302"/>
      <c r="KNM26" s="302"/>
      <c r="KNN26" s="302"/>
      <c r="KNO26" s="302"/>
      <c r="KNP26" s="302"/>
      <c r="KNQ26" s="302"/>
      <c r="KNR26" s="302"/>
      <c r="KNS26" s="302"/>
      <c r="KNT26" s="302"/>
      <c r="KNU26" s="302"/>
      <c r="KNV26" s="302"/>
      <c r="KNW26" s="302"/>
      <c r="KNX26" s="302"/>
      <c r="KNY26" s="302"/>
      <c r="KNZ26" s="302"/>
      <c r="KOA26" s="302"/>
      <c r="KOB26" s="302"/>
      <c r="KOC26" s="302"/>
      <c r="KOD26" s="302"/>
      <c r="KOE26" s="302"/>
      <c r="KOF26" s="302"/>
      <c r="KOG26" s="302"/>
      <c r="KOH26" s="302"/>
      <c r="KOI26" s="302"/>
      <c r="KOJ26" s="302"/>
      <c r="KOK26" s="302"/>
      <c r="KOL26" s="302"/>
      <c r="KOM26" s="302"/>
      <c r="KON26" s="302"/>
      <c r="KOO26" s="302"/>
      <c r="KOP26" s="302"/>
      <c r="KOQ26" s="302"/>
      <c r="KOR26" s="302"/>
      <c r="KOS26" s="302"/>
      <c r="KOT26" s="302"/>
      <c r="KOU26" s="302"/>
      <c r="KOV26" s="302"/>
      <c r="KOW26" s="302"/>
      <c r="KOX26" s="302"/>
      <c r="KOY26" s="302"/>
      <c r="KOZ26" s="302"/>
      <c r="KPA26" s="302"/>
      <c r="KPB26" s="302"/>
      <c r="KPC26" s="302"/>
      <c r="KPD26" s="302"/>
      <c r="KPE26" s="302"/>
      <c r="KPF26" s="302"/>
      <c r="KPG26" s="302"/>
      <c r="KPH26" s="302"/>
      <c r="KPI26" s="302"/>
      <c r="KPJ26" s="302"/>
      <c r="KPK26" s="302"/>
      <c r="KPL26" s="302"/>
      <c r="KPM26" s="302"/>
      <c r="KPN26" s="302"/>
      <c r="KPO26" s="302"/>
      <c r="KPP26" s="302"/>
      <c r="KPQ26" s="302"/>
      <c r="KPR26" s="302"/>
      <c r="KPS26" s="302"/>
      <c r="KPT26" s="302"/>
      <c r="KPU26" s="302"/>
      <c r="KPV26" s="302"/>
      <c r="KPW26" s="302"/>
      <c r="KPX26" s="302"/>
      <c r="KPY26" s="302"/>
      <c r="KPZ26" s="302"/>
      <c r="KQA26" s="302"/>
      <c r="KQB26" s="302"/>
      <c r="KQC26" s="302"/>
      <c r="KQD26" s="302"/>
      <c r="KQE26" s="302"/>
      <c r="KQF26" s="302"/>
      <c r="KQG26" s="302"/>
      <c r="KQH26" s="302"/>
      <c r="KQI26" s="302"/>
      <c r="KQJ26" s="302"/>
      <c r="KQK26" s="302"/>
      <c r="KQL26" s="302"/>
      <c r="KQM26" s="302"/>
      <c r="KQN26" s="302"/>
      <c r="KQO26" s="302"/>
      <c r="KQP26" s="302"/>
      <c r="KQQ26" s="302"/>
      <c r="KQR26" s="302"/>
      <c r="KQS26" s="302"/>
      <c r="KQT26" s="302"/>
      <c r="KQU26" s="302"/>
      <c r="KQV26" s="302"/>
      <c r="KQW26" s="302"/>
      <c r="KQX26" s="302"/>
      <c r="KQY26" s="302"/>
      <c r="KQZ26" s="302"/>
      <c r="KRA26" s="302"/>
      <c r="KRB26" s="302"/>
      <c r="KRC26" s="302"/>
      <c r="KRD26" s="302"/>
      <c r="KRE26" s="302"/>
      <c r="KRF26" s="302"/>
      <c r="KRG26" s="302"/>
      <c r="KRH26" s="302"/>
      <c r="KRI26" s="302"/>
      <c r="KRJ26" s="302"/>
      <c r="KRK26" s="302"/>
      <c r="KRL26" s="302"/>
      <c r="KRM26" s="302"/>
      <c r="KRN26" s="302"/>
      <c r="KRO26" s="302"/>
      <c r="KRP26" s="302"/>
      <c r="KRQ26" s="302"/>
      <c r="KRR26" s="302"/>
      <c r="KRS26" s="302"/>
      <c r="KRT26" s="302"/>
      <c r="KRU26" s="302"/>
      <c r="KRV26" s="302"/>
      <c r="KRW26" s="302"/>
      <c r="KRX26" s="302"/>
      <c r="KRY26" s="302"/>
      <c r="KRZ26" s="302"/>
      <c r="KSA26" s="302"/>
      <c r="KSB26" s="302"/>
      <c r="KSC26" s="302"/>
      <c r="KSD26" s="302"/>
      <c r="KSE26" s="302"/>
      <c r="KSF26" s="302"/>
      <c r="KSG26" s="302"/>
      <c r="KSH26" s="302"/>
      <c r="KSI26" s="302"/>
      <c r="KSJ26" s="302"/>
      <c r="KSK26" s="302"/>
      <c r="KSL26" s="302"/>
      <c r="KSM26" s="302"/>
      <c r="KSN26" s="302"/>
      <c r="KSO26" s="302"/>
      <c r="KSP26" s="302"/>
      <c r="KSQ26" s="302"/>
      <c r="KSR26" s="302"/>
      <c r="KSS26" s="302"/>
      <c r="KST26" s="302"/>
      <c r="KSU26" s="302"/>
      <c r="KSV26" s="302"/>
      <c r="KSW26" s="302"/>
      <c r="KSX26" s="302"/>
      <c r="KSY26" s="302"/>
      <c r="KSZ26" s="302"/>
      <c r="KTA26" s="302"/>
      <c r="KTB26" s="302"/>
      <c r="KTC26" s="302"/>
      <c r="KTD26" s="302"/>
      <c r="KTE26" s="302"/>
      <c r="KTF26" s="302"/>
      <c r="KTG26" s="302"/>
      <c r="KTH26" s="302"/>
      <c r="KTI26" s="302"/>
      <c r="KTJ26" s="302"/>
      <c r="KTK26" s="302"/>
      <c r="KTL26" s="302"/>
      <c r="KTM26" s="302"/>
      <c r="KTN26" s="302"/>
      <c r="KTO26" s="302"/>
      <c r="KTP26" s="302"/>
      <c r="KTQ26" s="302"/>
      <c r="KTR26" s="302"/>
      <c r="KTS26" s="302"/>
      <c r="KTT26" s="302"/>
      <c r="KTU26" s="302"/>
      <c r="KTV26" s="302"/>
      <c r="KTW26" s="302"/>
      <c r="KTX26" s="302"/>
      <c r="KTY26" s="302"/>
      <c r="KTZ26" s="302"/>
      <c r="KUA26" s="302"/>
      <c r="KUB26" s="302"/>
      <c r="KUC26" s="302"/>
      <c r="KUD26" s="302"/>
      <c r="KUE26" s="302"/>
      <c r="KUF26" s="302"/>
      <c r="KUG26" s="302"/>
      <c r="KUH26" s="302"/>
      <c r="KUI26" s="302"/>
      <c r="KUJ26" s="302"/>
      <c r="KUK26" s="302"/>
      <c r="KUL26" s="302"/>
      <c r="KUM26" s="302"/>
      <c r="KUN26" s="302"/>
      <c r="KUO26" s="302"/>
      <c r="KUP26" s="302"/>
      <c r="KUQ26" s="302"/>
      <c r="KUR26" s="302"/>
      <c r="KUS26" s="302"/>
      <c r="KUT26" s="302"/>
      <c r="KUU26" s="302"/>
      <c r="KUV26" s="302"/>
      <c r="KUW26" s="302"/>
      <c r="KUX26" s="302"/>
      <c r="KUY26" s="302"/>
      <c r="KUZ26" s="302"/>
      <c r="KVA26" s="302"/>
      <c r="KVB26" s="302"/>
      <c r="KVC26" s="302"/>
      <c r="KVD26" s="302"/>
      <c r="KVE26" s="302"/>
      <c r="KVF26" s="302"/>
      <c r="KVG26" s="302"/>
      <c r="KVH26" s="302"/>
      <c r="KVI26" s="302"/>
      <c r="KVJ26" s="302"/>
      <c r="KVK26" s="302"/>
      <c r="KVL26" s="302"/>
      <c r="KVM26" s="302"/>
      <c r="KVN26" s="302"/>
      <c r="KVO26" s="302"/>
      <c r="KVP26" s="302"/>
      <c r="KVQ26" s="302"/>
      <c r="KVR26" s="302"/>
      <c r="KVS26" s="302"/>
      <c r="KVT26" s="302"/>
      <c r="KVU26" s="302"/>
      <c r="KVV26" s="302"/>
      <c r="KVW26" s="302"/>
      <c r="KVX26" s="302"/>
      <c r="KVY26" s="302"/>
      <c r="KVZ26" s="302"/>
      <c r="KWA26" s="302"/>
      <c r="KWB26" s="302"/>
      <c r="KWC26" s="302"/>
      <c r="KWD26" s="302"/>
      <c r="KWE26" s="302"/>
      <c r="KWF26" s="302"/>
      <c r="KWG26" s="302"/>
      <c r="KWH26" s="302"/>
      <c r="KWI26" s="302"/>
      <c r="KWJ26" s="302"/>
      <c r="KWK26" s="302"/>
      <c r="KWL26" s="302"/>
      <c r="KWM26" s="302"/>
      <c r="KWN26" s="302"/>
      <c r="KWO26" s="302"/>
      <c r="KWP26" s="302"/>
      <c r="KWQ26" s="302"/>
      <c r="KWR26" s="302"/>
      <c r="KWS26" s="302"/>
      <c r="KWT26" s="302"/>
      <c r="KWU26" s="302"/>
      <c r="KWV26" s="302"/>
      <c r="KWW26" s="302"/>
      <c r="KWX26" s="302"/>
      <c r="KWY26" s="302"/>
      <c r="KWZ26" s="302"/>
      <c r="KXA26" s="302"/>
      <c r="KXB26" s="302"/>
      <c r="KXC26" s="302"/>
      <c r="KXD26" s="302"/>
      <c r="KXE26" s="302"/>
      <c r="KXF26" s="302"/>
      <c r="KXG26" s="302"/>
      <c r="KXH26" s="302"/>
      <c r="KXI26" s="302"/>
      <c r="KXJ26" s="302"/>
      <c r="KXK26" s="302"/>
      <c r="KXL26" s="302"/>
      <c r="KXM26" s="302"/>
      <c r="KXN26" s="302"/>
      <c r="KXO26" s="302"/>
      <c r="KXP26" s="302"/>
      <c r="KXQ26" s="302"/>
      <c r="KXR26" s="302"/>
      <c r="KXS26" s="302"/>
      <c r="KXT26" s="302"/>
      <c r="KXU26" s="302"/>
      <c r="KXV26" s="302"/>
      <c r="KXW26" s="302"/>
      <c r="KXX26" s="302"/>
      <c r="KXY26" s="302"/>
      <c r="KXZ26" s="302"/>
      <c r="KYA26" s="302"/>
      <c r="KYB26" s="302"/>
      <c r="KYC26" s="302"/>
      <c r="KYD26" s="302"/>
      <c r="KYE26" s="302"/>
      <c r="KYF26" s="302"/>
      <c r="KYG26" s="302"/>
      <c r="KYH26" s="302"/>
      <c r="KYI26" s="302"/>
      <c r="KYJ26" s="302"/>
      <c r="KYK26" s="302"/>
      <c r="KYL26" s="302"/>
      <c r="KYM26" s="302"/>
      <c r="KYN26" s="302"/>
      <c r="KYO26" s="302"/>
      <c r="KYP26" s="302"/>
      <c r="KYQ26" s="302"/>
      <c r="KYR26" s="302"/>
      <c r="KYS26" s="302"/>
      <c r="KYT26" s="302"/>
      <c r="KYU26" s="302"/>
      <c r="KYV26" s="302"/>
      <c r="KYW26" s="302"/>
      <c r="KYX26" s="302"/>
      <c r="KYY26" s="302"/>
      <c r="KYZ26" s="302"/>
      <c r="KZA26" s="302"/>
      <c r="KZB26" s="302"/>
      <c r="KZC26" s="302"/>
      <c r="KZD26" s="302"/>
      <c r="KZE26" s="302"/>
      <c r="KZF26" s="302"/>
      <c r="KZG26" s="302"/>
      <c r="KZH26" s="302"/>
      <c r="KZI26" s="302"/>
      <c r="KZJ26" s="302"/>
      <c r="KZK26" s="302"/>
      <c r="KZL26" s="302"/>
      <c r="KZM26" s="302"/>
      <c r="KZN26" s="302"/>
      <c r="KZO26" s="302"/>
      <c r="KZP26" s="302"/>
      <c r="KZQ26" s="302"/>
      <c r="KZR26" s="302"/>
      <c r="KZS26" s="302"/>
      <c r="KZT26" s="302"/>
      <c r="KZU26" s="302"/>
      <c r="KZV26" s="302"/>
      <c r="KZW26" s="302"/>
      <c r="KZX26" s="302"/>
      <c r="KZY26" s="302"/>
      <c r="KZZ26" s="302"/>
      <c r="LAA26" s="302"/>
      <c r="LAB26" s="302"/>
      <c r="LAC26" s="302"/>
      <c r="LAD26" s="302"/>
      <c r="LAE26" s="302"/>
      <c r="LAF26" s="302"/>
      <c r="LAG26" s="302"/>
      <c r="LAH26" s="302"/>
      <c r="LAI26" s="302"/>
      <c r="LAJ26" s="302"/>
      <c r="LAK26" s="302"/>
      <c r="LAL26" s="302"/>
      <c r="LAM26" s="302"/>
      <c r="LAN26" s="302"/>
      <c r="LAO26" s="302"/>
      <c r="LAP26" s="302"/>
      <c r="LAQ26" s="302"/>
      <c r="LAR26" s="302"/>
      <c r="LAS26" s="302"/>
      <c r="LAT26" s="302"/>
      <c r="LAU26" s="302"/>
      <c r="LAV26" s="302"/>
      <c r="LAW26" s="302"/>
      <c r="LAX26" s="302"/>
      <c r="LAY26" s="302"/>
      <c r="LAZ26" s="302"/>
      <c r="LBA26" s="302"/>
      <c r="LBB26" s="302"/>
      <c r="LBC26" s="302"/>
      <c r="LBD26" s="302"/>
      <c r="LBE26" s="302"/>
      <c r="LBF26" s="302"/>
      <c r="LBG26" s="302"/>
      <c r="LBH26" s="302"/>
      <c r="LBI26" s="302"/>
      <c r="LBJ26" s="302"/>
      <c r="LBK26" s="302"/>
      <c r="LBL26" s="302"/>
      <c r="LBM26" s="302"/>
      <c r="LBN26" s="302"/>
      <c r="LBO26" s="302"/>
      <c r="LBP26" s="302"/>
      <c r="LBQ26" s="302"/>
      <c r="LBR26" s="302"/>
      <c r="LBS26" s="302"/>
      <c r="LBT26" s="302"/>
      <c r="LBU26" s="302"/>
      <c r="LBV26" s="302"/>
      <c r="LBW26" s="302"/>
      <c r="LBX26" s="302"/>
      <c r="LBY26" s="302"/>
      <c r="LBZ26" s="302"/>
      <c r="LCA26" s="302"/>
      <c r="LCB26" s="302"/>
      <c r="LCC26" s="302"/>
      <c r="LCD26" s="302"/>
      <c r="LCE26" s="302"/>
      <c r="LCF26" s="302"/>
      <c r="LCG26" s="302"/>
      <c r="LCH26" s="302"/>
      <c r="LCI26" s="302"/>
      <c r="LCJ26" s="302"/>
      <c r="LCK26" s="302"/>
      <c r="LCL26" s="302"/>
      <c r="LCM26" s="302"/>
      <c r="LCN26" s="302"/>
      <c r="LCO26" s="302"/>
      <c r="LCP26" s="302"/>
      <c r="LCQ26" s="302"/>
      <c r="LCR26" s="302"/>
      <c r="LCS26" s="302"/>
      <c r="LCT26" s="302"/>
      <c r="LCU26" s="302"/>
      <c r="LCV26" s="302"/>
      <c r="LCW26" s="302"/>
      <c r="LCX26" s="302"/>
      <c r="LCY26" s="302"/>
      <c r="LCZ26" s="302"/>
      <c r="LDA26" s="302"/>
      <c r="LDB26" s="302"/>
      <c r="LDC26" s="302"/>
      <c r="LDD26" s="302"/>
      <c r="LDE26" s="302"/>
      <c r="LDF26" s="302"/>
      <c r="LDG26" s="302"/>
      <c r="LDH26" s="302"/>
      <c r="LDI26" s="302"/>
      <c r="LDJ26" s="302"/>
      <c r="LDK26" s="302"/>
      <c r="LDL26" s="302"/>
      <c r="LDM26" s="302"/>
      <c r="LDN26" s="302"/>
      <c r="LDO26" s="302"/>
      <c r="LDP26" s="302"/>
      <c r="LDQ26" s="302"/>
      <c r="LDR26" s="302"/>
      <c r="LDS26" s="302"/>
      <c r="LDT26" s="302"/>
      <c r="LDU26" s="302"/>
      <c r="LDV26" s="302"/>
      <c r="LDW26" s="302"/>
      <c r="LDX26" s="302"/>
      <c r="LDY26" s="302"/>
      <c r="LDZ26" s="302"/>
      <c r="LEA26" s="302"/>
      <c r="LEB26" s="302"/>
      <c r="LEC26" s="302"/>
      <c r="LED26" s="302"/>
      <c r="LEE26" s="302"/>
      <c r="LEF26" s="302"/>
      <c r="LEG26" s="302"/>
      <c r="LEH26" s="302"/>
      <c r="LEI26" s="302"/>
      <c r="LEJ26" s="302"/>
      <c r="LEK26" s="302"/>
      <c r="LEL26" s="302"/>
      <c r="LEM26" s="302"/>
      <c r="LEN26" s="302"/>
      <c r="LEO26" s="302"/>
      <c r="LEP26" s="302"/>
      <c r="LEQ26" s="302"/>
      <c r="LER26" s="302"/>
      <c r="LES26" s="302"/>
      <c r="LET26" s="302"/>
      <c r="LEU26" s="302"/>
      <c r="LEV26" s="302"/>
      <c r="LEW26" s="302"/>
      <c r="LEX26" s="302"/>
      <c r="LEY26" s="302"/>
      <c r="LEZ26" s="302"/>
      <c r="LFA26" s="302"/>
      <c r="LFB26" s="302"/>
      <c r="LFC26" s="302"/>
      <c r="LFD26" s="302"/>
      <c r="LFE26" s="302"/>
      <c r="LFF26" s="302"/>
      <c r="LFG26" s="302"/>
      <c r="LFH26" s="302"/>
      <c r="LFI26" s="302"/>
      <c r="LFJ26" s="302"/>
      <c r="LFK26" s="302"/>
      <c r="LFL26" s="302"/>
      <c r="LFM26" s="302"/>
      <c r="LFN26" s="302"/>
      <c r="LFO26" s="302"/>
      <c r="LFP26" s="302"/>
      <c r="LFQ26" s="302"/>
      <c r="LFR26" s="302"/>
      <c r="LFS26" s="302"/>
      <c r="LFT26" s="302"/>
      <c r="LFU26" s="302"/>
      <c r="LFV26" s="302"/>
      <c r="LFW26" s="302"/>
      <c r="LFX26" s="302"/>
      <c r="LFY26" s="302"/>
      <c r="LFZ26" s="302"/>
      <c r="LGA26" s="302"/>
      <c r="LGB26" s="302"/>
      <c r="LGC26" s="302"/>
      <c r="LGD26" s="302"/>
      <c r="LGE26" s="302"/>
      <c r="LGF26" s="302"/>
      <c r="LGG26" s="302"/>
      <c r="LGH26" s="302"/>
      <c r="LGI26" s="302"/>
      <c r="LGJ26" s="302"/>
      <c r="LGK26" s="302"/>
      <c r="LGL26" s="302"/>
      <c r="LGM26" s="302"/>
      <c r="LGN26" s="302"/>
      <c r="LGO26" s="302"/>
      <c r="LGP26" s="302"/>
      <c r="LGQ26" s="302"/>
      <c r="LGR26" s="302"/>
      <c r="LGS26" s="302"/>
      <c r="LGT26" s="302"/>
      <c r="LGU26" s="302"/>
      <c r="LGV26" s="302"/>
      <c r="LGW26" s="302"/>
      <c r="LGX26" s="302"/>
      <c r="LGY26" s="302"/>
      <c r="LGZ26" s="302"/>
      <c r="LHA26" s="302"/>
      <c r="LHB26" s="302"/>
      <c r="LHC26" s="302"/>
      <c r="LHD26" s="302"/>
      <c r="LHE26" s="302"/>
      <c r="LHF26" s="302"/>
      <c r="LHG26" s="302"/>
      <c r="LHH26" s="302"/>
      <c r="LHI26" s="302"/>
      <c r="LHJ26" s="302"/>
      <c r="LHK26" s="302"/>
      <c r="LHL26" s="302"/>
      <c r="LHM26" s="302"/>
      <c r="LHN26" s="302"/>
      <c r="LHO26" s="302"/>
      <c r="LHP26" s="302"/>
      <c r="LHQ26" s="302"/>
      <c r="LHR26" s="302"/>
      <c r="LHS26" s="302"/>
      <c r="LHT26" s="302"/>
      <c r="LHU26" s="302"/>
      <c r="LHV26" s="302"/>
      <c r="LHW26" s="302"/>
      <c r="LHX26" s="302"/>
      <c r="LHY26" s="302"/>
      <c r="LHZ26" s="302"/>
      <c r="LIA26" s="302"/>
      <c r="LIB26" s="302"/>
      <c r="LIC26" s="302"/>
      <c r="LID26" s="302"/>
      <c r="LIE26" s="302"/>
      <c r="LIF26" s="302"/>
      <c r="LIG26" s="302"/>
      <c r="LIH26" s="302"/>
      <c r="LII26" s="302"/>
      <c r="LIJ26" s="302"/>
      <c r="LIK26" s="302"/>
      <c r="LIL26" s="302"/>
      <c r="LIM26" s="302"/>
      <c r="LIN26" s="302"/>
      <c r="LIO26" s="302"/>
      <c r="LIP26" s="302"/>
      <c r="LIQ26" s="302"/>
      <c r="LIR26" s="302"/>
      <c r="LIS26" s="302"/>
      <c r="LIT26" s="302"/>
      <c r="LIU26" s="302"/>
      <c r="LIV26" s="302"/>
      <c r="LIW26" s="302"/>
      <c r="LIX26" s="302"/>
      <c r="LIY26" s="302"/>
      <c r="LIZ26" s="302"/>
      <c r="LJA26" s="302"/>
      <c r="LJB26" s="302"/>
      <c r="LJC26" s="302"/>
      <c r="LJD26" s="302"/>
      <c r="LJE26" s="302"/>
      <c r="LJF26" s="302"/>
      <c r="LJG26" s="302"/>
      <c r="LJH26" s="302"/>
      <c r="LJI26" s="302"/>
      <c r="LJJ26" s="302"/>
      <c r="LJK26" s="302"/>
      <c r="LJL26" s="302"/>
      <c r="LJM26" s="302"/>
      <c r="LJN26" s="302"/>
      <c r="LJO26" s="302"/>
      <c r="LJP26" s="302"/>
      <c r="LJQ26" s="302"/>
      <c r="LJR26" s="302"/>
      <c r="LJS26" s="302"/>
      <c r="LJT26" s="302"/>
      <c r="LJU26" s="302"/>
      <c r="LJV26" s="302"/>
      <c r="LJW26" s="302"/>
      <c r="LJX26" s="302"/>
      <c r="LJY26" s="302"/>
      <c r="LJZ26" s="302"/>
      <c r="LKA26" s="302"/>
      <c r="LKB26" s="302"/>
      <c r="LKC26" s="302"/>
      <c r="LKD26" s="302"/>
      <c r="LKE26" s="302"/>
      <c r="LKF26" s="302"/>
      <c r="LKG26" s="302"/>
      <c r="LKH26" s="302"/>
      <c r="LKI26" s="302"/>
      <c r="LKJ26" s="302"/>
      <c r="LKK26" s="302"/>
      <c r="LKL26" s="302"/>
      <c r="LKM26" s="302"/>
      <c r="LKN26" s="302"/>
      <c r="LKO26" s="302"/>
      <c r="LKP26" s="302"/>
      <c r="LKQ26" s="302"/>
      <c r="LKR26" s="302"/>
      <c r="LKS26" s="302"/>
      <c r="LKT26" s="302"/>
      <c r="LKU26" s="302"/>
      <c r="LKV26" s="302"/>
      <c r="LKW26" s="302"/>
      <c r="LKX26" s="302"/>
      <c r="LKY26" s="302"/>
      <c r="LKZ26" s="302"/>
      <c r="LLA26" s="302"/>
      <c r="LLB26" s="302"/>
      <c r="LLC26" s="302"/>
      <c r="LLD26" s="302"/>
      <c r="LLE26" s="302"/>
      <c r="LLF26" s="302"/>
      <c r="LLG26" s="302"/>
      <c r="LLH26" s="302"/>
      <c r="LLI26" s="302"/>
      <c r="LLJ26" s="302"/>
      <c r="LLK26" s="302"/>
      <c r="LLL26" s="302"/>
      <c r="LLM26" s="302"/>
      <c r="LLN26" s="302"/>
      <c r="LLO26" s="302"/>
      <c r="LLP26" s="302"/>
      <c r="LLQ26" s="302"/>
      <c r="LLR26" s="302"/>
      <c r="LLS26" s="302"/>
      <c r="LLT26" s="302"/>
      <c r="LLU26" s="302"/>
      <c r="LLV26" s="302"/>
      <c r="LLW26" s="302"/>
      <c r="LLX26" s="302"/>
      <c r="LLY26" s="302"/>
      <c r="LLZ26" s="302"/>
      <c r="LMA26" s="302"/>
      <c r="LMB26" s="302"/>
      <c r="LMC26" s="302"/>
      <c r="LMD26" s="302"/>
      <c r="LME26" s="302"/>
      <c r="LMF26" s="302"/>
      <c r="LMG26" s="302"/>
      <c r="LMH26" s="302"/>
      <c r="LMI26" s="302"/>
      <c r="LMJ26" s="302"/>
      <c r="LMK26" s="302"/>
      <c r="LML26" s="302"/>
      <c r="LMM26" s="302"/>
      <c r="LMN26" s="302"/>
      <c r="LMO26" s="302"/>
      <c r="LMP26" s="302"/>
      <c r="LMQ26" s="302"/>
      <c r="LMR26" s="302"/>
      <c r="LMS26" s="302"/>
      <c r="LMT26" s="302"/>
      <c r="LMU26" s="302"/>
      <c r="LMV26" s="302"/>
      <c r="LMW26" s="302"/>
      <c r="LMX26" s="302"/>
      <c r="LMY26" s="302"/>
      <c r="LMZ26" s="302"/>
      <c r="LNA26" s="302"/>
      <c r="LNB26" s="302"/>
      <c r="LNC26" s="302"/>
      <c r="LND26" s="302"/>
      <c r="LNE26" s="302"/>
      <c r="LNF26" s="302"/>
      <c r="LNG26" s="302"/>
      <c r="LNH26" s="302"/>
      <c r="LNI26" s="302"/>
      <c r="LNJ26" s="302"/>
      <c r="LNK26" s="302"/>
      <c r="LNL26" s="302"/>
      <c r="LNM26" s="302"/>
      <c r="LNN26" s="302"/>
      <c r="LNO26" s="302"/>
      <c r="LNP26" s="302"/>
      <c r="LNQ26" s="302"/>
      <c r="LNR26" s="302"/>
      <c r="LNS26" s="302"/>
      <c r="LNT26" s="302"/>
      <c r="LNU26" s="302"/>
      <c r="LNV26" s="302"/>
      <c r="LNW26" s="302"/>
      <c r="LNX26" s="302"/>
      <c r="LNY26" s="302"/>
      <c r="LNZ26" s="302"/>
      <c r="LOA26" s="302"/>
      <c r="LOB26" s="302"/>
      <c r="LOC26" s="302"/>
      <c r="LOD26" s="302"/>
      <c r="LOE26" s="302"/>
      <c r="LOF26" s="302"/>
      <c r="LOG26" s="302"/>
      <c r="LOH26" s="302"/>
      <c r="LOI26" s="302"/>
      <c r="LOJ26" s="302"/>
      <c r="LOK26" s="302"/>
      <c r="LOL26" s="302"/>
      <c r="LOM26" s="302"/>
      <c r="LON26" s="302"/>
      <c r="LOO26" s="302"/>
      <c r="LOP26" s="302"/>
      <c r="LOQ26" s="302"/>
      <c r="LOR26" s="302"/>
      <c r="LOS26" s="302"/>
      <c r="LOT26" s="302"/>
      <c r="LOU26" s="302"/>
      <c r="LOV26" s="302"/>
      <c r="LOW26" s="302"/>
      <c r="LOX26" s="302"/>
      <c r="LOY26" s="302"/>
      <c r="LOZ26" s="302"/>
      <c r="LPA26" s="302"/>
      <c r="LPB26" s="302"/>
      <c r="LPC26" s="302"/>
      <c r="LPD26" s="302"/>
      <c r="LPE26" s="302"/>
      <c r="LPF26" s="302"/>
      <c r="LPG26" s="302"/>
      <c r="LPH26" s="302"/>
      <c r="LPI26" s="302"/>
      <c r="LPJ26" s="302"/>
      <c r="LPK26" s="302"/>
      <c r="LPL26" s="302"/>
      <c r="LPM26" s="302"/>
      <c r="LPN26" s="302"/>
      <c r="LPO26" s="302"/>
      <c r="LPP26" s="302"/>
      <c r="LPQ26" s="302"/>
      <c r="LPR26" s="302"/>
      <c r="LPS26" s="302"/>
      <c r="LPT26" s="302"/>
      <c r="LPU26" s="302"/>
      <c r="LPV26" s="302"/>
      <c r="LPW26" s="302"/>
      <c r="LPX26" s="302"/>
      <c r="LPY26" s="302"/>
      <c r="LPZ26" s="302"/>
      <c r="LQA26" s="302"/>
      <c r="LQB26" s="302"/>
      <c r="LQC26" s="302"/>
      <c r="LQD26" s="302"/>
      <c r="LQE26" s="302"/>
      <c r="LQF26" s="302"/>
      <c r="LQG26" s="302"/>
      <c r="LQH26" s="302"/>
      <c r="LQI26" s="302"/>
      <c r="LQJ26" s="302"/>
      <c r="LQK26" s="302"/>
      <c r="LQL26" s="302"/>
      <c r="LQM26" s="302"/>
      <c r="LQN26" s="302"/>
      <c r="LQO26" s="302"/>
      <c r="LQP26" s="302"/>
      <c r="LQQ26" s="302"/>
      <c r="LQR26" s="302"/>
      <c r="LQS26" s="302"/>
      <c r="LQT26" s="302"/>
      <c r="LQU26" s="302"/>
      <c r="LQV26" s="302"/>
      <c r="LQW26" s="302"/>
      <c r="LQX26" s="302"/>
      <c r="LQY26" s="302"/>
      <c r="LQZ26" s="302"/>
      <c r="LRA26" s="302"/>
      <c r="LRB26" s="302"/>
      <c r="LRC26" s="302"/>
      <c r="LRD26" s="302"/>
      <c r="LRE26" s="302"/>
      <c r="LRF26" s="302"/>
      <c r="LRG26" s="302"/>
      <c r="LRH26" s="302"/>
      <c r="LRI26" s="302"/>
      <c r="LRJ26" s="302"/>
      <c r="LRK26" s="302"/>
      <c r="LRL26" s="302"/>
      <c r="LRM26" s="302"/>
      <c r="LRN26" s="302"/>
      <c r="LRO26" s="302"/>
      <c r="LRP26" s="302"/>
      <c r="LRQ26" s="302"/>
      <c r="LRR26" s="302"/>
      <c r="LRS26" s="302"/>
      <c r="LRT26" s="302"/>
      <c r="LRU26" s="302"/>
      <c r="LRV26" s="302"/>
      <c r="LRW26" s="302"/>
      <c r="LRX26" s="302"/>
      <c r="LRY26" s="302"/>
      <c r="LRZ26" s="302"/>
      <c r="LSA26" s="302"/>
      <c r="LSB26" s="302"/>
      <c r="LSC26" s="302"/>
      <c r="LSD26" s="302"/>
      <c r="LSE26" s="302"/>
      <c r="LSF26" s="302"/>
      <c r="LSG26" s="302"/>
      <c r="LSH26" s="302"/>
      <c r="LSI26" s="302"/>
      <c r="LSJ26" s="302"/>
      <c r="LSK26" s="302"/>
      <c r="LSL26" s="302"/>
      <c r="LSM26" s="302"/>
      <c r="LSN26" s="302"/>
      <c r="LSO26" s="302"/>
      <c r="LSP26" s="302"/>
      <c r="LSQ26" s="302"/>
      <c r="LSR26" s="302"/>
      <c r="LSS26" s="302"/>
      <c r="LST26" s="302"/>
      <c r="LSU26" s="302"/>
      <c r="LSV26" s="302"/>
      <c r="LSW26" s="302"/>
      <c r="LSX26" s="302"/>
      <c r="LSY26" s="302"/>
      <c r="LSZ26" s="302"/>
      <c r="LTA26" s="302"/>
      <c r="LTB26" s="302"/>
      <c r="LTC26" s="302"/>
      <c r="LTD26" s="302"/>
      <c r="LTE26" s="302"/>
      <c r="LTF26" s="302"/>
      <c r="LTG26" s="302"/>
      <c r="LTH26" s="302"/>
      <c r="LTI26" s="302"/>
      <c r="LTJ26" s="302"/>
      <c r="LTK26" s="302"/>
      <c r="LTL26" s="302"/>
      <c r="LTM26" s="302"/>
      <c r="LTN26" s="302"/>
      <c r="LTO26" s="302"/>
      <c r="LTP26" s="302"/>
      <c r="LTQ26" s="302"/>
      <c r="LTR26" s="302"/>
      <c r="LTS26" s="302"/>
      <c r="LTT26" s="302"/>
      <c r="LTU26" s="302"/>
      <c r="LTV26" s="302"/>
      <c r="LTW26" s="302"/>
      <c r="LTX26" s="302"/>
      <c r="LTY26" s="302"/>
      <c r="LTZ26" s="302"/>
      <c r="LUA26" s="302"/>
      <c r="LUB26" s="302"/>
      <c r="LUC26" s="302"/>
      <c r="LUD26" s="302"/>
      <c r="LUE26" s="302"/>
      <c r="LUF26" s="302"/>
      <c r="LUG26" s="302"/>
      <c r="LUH26" s="302"/>
      <c r="LUI26" s="302"/>
      <c r="LUJ26" s="302"/>
      <c r="LUK26" s="302"/>
      <c r="LUL26" s="302"/>
      <c r="LUM26" s="302"/>
      <c r="LUN26" s="302"/>
      <c r="LUO26" s="302"/>
      <c r="LUP26" s="302"/>
      <c r="LUQ26" s="302"/>
      <c r="LUR26" s="302"/>
      <c r="LUS26" s="302"/>
      <c r="LUT26" s="302"/>
      <c r="LUU26" s="302"/>
      <c r="LUV26" s="302"/>
      <c r="LUW26" s="302"/>
      <c r="LUX26" s="302"/>
      <c r="LUY26" s="302"/>
      <c r="LUZ26" s="302"/>
      <c r="LVA26" s="302"/>
      <c r="LVB26" s="302"/>
      <c r="LVC26" s="302"/>
      <c r="LVD26" s="302"/>
      <c r="LVE26" s="302"/>
      <c r="LVF26" s="302"/>
      <c r="LVG26" s="302"/>
      <c r="LVH26" s="302"/>
      <c r="LVI26" s="302"/>
      <c r="LVJ26" s="302"/>
      <c r="LVK26" s="302"/>
      <c r="LVL26" s="302"/>
      <c r="LVM26" s="302"/>
      <c r="LVN26" s="302"/>
      <c r="LVO26" s="302"/>
      <c r="LVP26" s="302"/>
      <c r="LVQ26" s="302"/>
      <c r="LVR26" s="302"/>
      <c r="LVS26" s="302"/>
      <c r="LVT26" s="302"/>
      <c r="LVU26" s="302"/>
      <c r="LVV26" s="302"/>
      <c r="LVW26" s="302"/>
      <c r="LVX26" s="302"/>
      <c r="LVY26" s="302"/>
      <c r="LVZ26" s="302"/>
      <c r="LWA26" s="302"/>
      <c r="LWB26" s="302"/>
      <c r="LWC26" s="302"/>
      <c r="LWD26" s="302"/>
      <c r="LWE26" s="302"/>
      <c r="LWF26" s="302"/>
      <c r="LWG26" s="302"/>
      <c r="LWH26" s="302"/>
      <c r="LWI26" s="302"/>
      <c r="LWJ26" s="302"/>
      <c r="LWK26" s="302"/>
      <c r="LWL26" s="302"/>
      <c r="LWM26" s="302"/>
      <c r="LWN26" s="302"/>
      <c r="LWO26" s="302"/>
      <c r="LWP26" s="302"/>
      <c r="LWQ26" s="302"/>
      <c r="LWR26" s="302"/>
      <c r="LWS26" s="302"/>
      <c r="LWT26" s="302"/>
      <c r="LWU26" s="302"/>
      <c r="LWV26" s="302"/>
      <c r="LWW26" s="302"/>
      <c r="LWX26" s="302"/>
      <c r="LWY26" s="302"/>
      <c r="LWZ26" s="302"/>
      <c r="LXA26" s="302"/>
      <c r="LXB26" s="302"/>
      <c r="LXC26" s="302"/>
      <c r="LXD26" s="302"/>
      <c r="LXE26" s="302"/>
      <c r="LXF26" s="302"/>
      <c r="LXG26" s="302"/>
      <c r="LXH26" s="302"/>
      <c r="LXI26" s="302"/>
      <c r="LXJ26" s="302"/>
      <c r="LXK26" s="302"/>
      <c r="LXL26" s="302"/>
      <c r="LXM26" s="302"/>
      <c r="LXN26" s="302"/>
      <c r="LXO26" s="302"/>
      <c r="LXP26" s="302"/>
      <c r="LXQ26" s="302"/>
      <c r="LXR26" s="302"/>
      <c r="LXS26" s="302"/>
      <c r="LXT26" s="302"/>
      <c r="LXU26" s="302"/>
      <c r="LXV26" s="302"/>
      <c r="LXW26" s="302"/>
      <c r="LXX26" s="302"/>
      <c r="LXY26" s="302"/>
      <c r="LXZ26" s="302"/>
      <c r="LYA26" s="302"/>
      <c r="LYB26" s="302"/>
      <c r="LYC26" s="302"/>
      <c r="LYD26" s="302"/>
      <c r="LYE26" s="302"/>
      <c r="LYF26" s="302"/>
      <c r="LYG26" s="302"/>
      <c r="LYH26" s="302"/>
      <c r="LYI26" s="302"/>
      <c r="LYJ26" s="302"/>
      <c r="LYK26" s="302"/>
      <c r="LYL26" s="302"/>
      <c r="LYM26" s="302"/>
      <c r="LYN26" s="302"/>
      <c r="LYO26" s="302"/>
      <c r="LYP26" s="302"/>
      <c r="LYQ26" s="302"/>
      <c r="LYR26" s="302"/>
      <c r="LYS26" s="302"/>
      <c r="LYT26" s="302"/>
      <c r="LYU26" s="302"/>
      <c r="LYV26" s="302"/>
      <c r="LYW26" s="302"/>
      <c r="LYX26" s="302"/>
      <c r="LYY26" s="302"/>
      <c r="LYZ26" s="302"/>
      <c r="LZA26" s="302"/>
      <c r="LZB26" s="302"/>
      <c r="LZC26" s="302"/>
      <c r="LZD26" s="302"/>
      <c r="LZE26" s="302"/>
      <c r="LZF26" s="302"/>
      <c r="LZG26" s="302"/>
      <c r="LZH26" s="302"/>
      <c r="LZI26" s="302"/>
      <c r="LZJ26" s="302"/>
      <c r="LZK26" s="302"/>
      <c r="LZL26" s="302"/>
      <c r="LZM26" s="302"/>
      <c r="LZN26" s="302"/>
      <c r="LZO26" s="302"/>
      <c r="LZP26" s="302"/>
      <c r="LZQ26" s="302"/>
      <c r="LZR26" s="302"/>
      <c r="LZS26" s="302"/>
      <c r="LZT26" s="302"/>
      <c r="LZU26" s="302"/>
      <c r="LZV26" s="302"/>
      <c r="LZW26" s="302"/>
      <c r="LZX26" s="302"/>
      <c r="LZY26" s="302"/>
      <c r="LZZ26" s="302"/>
      <c r="MAA26" s="302"/>
      <c r="MAB26" s="302"/>
      <c r="MAC26" s="302"/>
      <c r="MAD26" s="302"/>
      <c r="MAE26" s="302"/>
      <c r="MAF26" s="302"/>
      <c r="MAG26" s="302"/>
      <c r="MAH26" s="302"/>
      <c r="MAI26" s="302"/>
      <c r="MAJ26" s="302"/>
      <c r="MAK26" s="302"/>
      <c r="MAL26" s="302"/>
      <c r="MAM26" s="302"/>
      <c r="MAN26" s="302"/>
      <c r="MAO26" s="302"/>
      <c r="MAP26" s="302"/>
      <c r="MAQ26" s="302"/>
      <c r="MAR26" s="302"/>
      <c r="MAS26" s="302"/>
      <c r="MAT26" s="302"/>
      <c r="MAU26" s="302"/>
      <c r="MAV26" s="302"/>
      <c r="MAW26" s="302"/>
      <c r="MAX26" s="302"/>
      <c r="MAY26" s="302"/>
      <c r="MAZ26" s="302"/>
      <c r="MBA26" s="302"/>
      <c r="MBB26" s="302"/>
      <c r="MBC26" s="302"/>
      <c r="MBD26" s="302"/>
      <c r="MBE26" s="302"/>
      <c r="MBF26" s="302"/>
      <c r="MBG26" s="302"/>
      <c r="MBH26" s="302"/>
      <c r="MBI26" s="302"/>
      <c r="MBJ26" s="302"/>
      <c r="MBK26" s="302"/>
      <c r="MBL26" s="302"/>
      <c r="MBM26" s="302"/>
      <c r="MBN26" s="302"/>
      <c r="MBO26" s="302"/>
      <c r="MBP26" s="302"/>
      <c r="MBQ26" s="302"/>
      <c r="MBR26" s="302"/>
      <c r="MBS26" s="302"/>
      <c r="MBT26" s="302"/>
      <c r="MBU26" s="302"/>
      <c r="MBV26" s="302"/>
      <c r="MBW26" s="302"/>
      <c r="MBX26" s="302"/>
      <c r="MBY26" s="302"/>
      <c r="MBZ26" s="302"/>
      <c r="MCA26" s="302"/>
      <c r="MCB26" s="302"/>
      <c r="MCC26" s="302"/>
      <c r="MCD26" s="302"/>
      <c r="MCE26" s="302"/>
      <c r="MCF26" s="302"/>
      <c r="MCG26" s="302"/>
      <c r="MCH26" s="302"/>
      <c r="MCI26" s="302"/>
      <c r="MCJ26" s="302"/>
      <c r="MCK26" s="302"/>
      <c r="MCL26" s="302"/>
      <c r="MCM26" s="302"/>
      <c r="MCN26" s="302"/>
      <c r="MCO26" s="302"/>
      <c r="MCP26" s="302"/>
      <c r="MCQ26" s="302"/>
      <c r="MCR26" s="302"/>
      <c r="MCS26" s="302"/>
      <c r="MCT26" s="302"/>
      <c r="MCU26" s="302"/>
      <c r="MCV26" s="302"/>
      <c r="MCW26" s="302"/>
      <c r="MCX26" s="302"/>
      <c r="MCY26" s="302"/>
      <c r="MCZ26" s="302"/>
      <c r="MDA26" s="302"/>
      <c r="MDB26" s="302"/>
      <c r="MDC26" s="302"/>
      <c r="MDD26" s="302"/>
      <c r="MDE26" s="302"/>
      <c r="MDF26" s="302"/>
      <c r="MDG26" s="302"/>
      <c r="MDH26" s="302"/>
      <c r="MDI26" s="302"/>
      <c r="MDJ26" s="302"/>
      <c r="MDK26" s="302"/>
      <c r="MDL26" s="302"/>
      <c r="MDM26" s="302"/>
      <c r="MDN26" s="302"/>
      <c r="MDO26" s="302"/>
      <c r="MDP26" s="302"/>
      <c r="MDQ26" s="302"/>
      <c r="MDR26" s="302"/>
      <c r="MDS26" s="302"/>
      <c r="MDT26" s="302"/>
      <c r="MDU26" s="302"/>
      <c r="MDV26" s="302"/>
      <c r="MDW26" s="302"/>
      <c r="MDX26" s="302"/>
      <c r="MDY26" s="302"/>
      <c r="MDZ26" s="302"/>
      <c r="MEA26" s="302"/>
      <c r="MEB26" s="302"/>
      <c r="MEC26" s="302"/>
      <c r="MED26" s="302"/>
      <c r="MEE26" s="302"/>
      <c r="MEF26" s="302"/>
      <c r="MEG26" s="302"/>
      <c r="MEH26" s="302"/>
      <c r="MEI26" s="302"/>
      <c r="MEJ26" s="302"/>
      <c r="MEK26" s="302"/>
      <c r="MEL26" s="302"/>
      <c r="MEM26" s="302"/>
      <c r="MEN26" s="302"/>
      <c r="MEO26" s="302"/>
      <c r="MEP26" s="302"/>
      <c r="MEQ26" s="302"/>
      <c r="MER26" s="302"/>
      <c r="MES26" s="302"/>
      <c r="MET26" s="302"/>
      <c r="MEU26" s="302"/>
      <c r="MEV26" s="302"/>
      <c r="MEW26" s="302"/>
      <c r="MEX26" s="302"/>
      <c r="MEY26" s="302"/>
      <c r="MEZ26" s="302"/>
      <c r="MFA26" s="302"/>
      <c r="MFB26" s="302"/>
      <c r="MFC26" s="302"/>
      <c r="MFD26" s="302"/>
      <c r="MFE26" s="302"/>
      <c r="MFF26" s="302"/>
      <c r="MFG26" s="302"/>
      <c r="MFH26" s="302"/>
      <c r="MFI26" s="302"/>
      <c r="MFJ26" s="302"/>
      <c r="MFK26" s="302"/>
      <c r="MFL26" s="302"/>
      <c r="MFM26" s="302"/>
      <c r="MFN26" s="302"/>
      <c r="MFO26" s="302"/>
      <c r="MFP26" s="302"/>
      <c r="MFQ26" s="302"/>
      <c r="MFR26" s="302"/>
      <c r="MFS26" s="302"/>
      <c r="MFT26" s="302"/>
      <c r="MFU26" s="302"/>
      <c r="MFV26" s="302"/>
      <c r="MFW26" s="302"/>
      <c r="MFX26" s="302"/>
      <c r="MFY26" s="302"/>
      <c r="MFZ26" s="302"/>
      <c r="MGA26" s="302"/>
      <c r="MGB26" s="302"/>
      <c r="MGC26" s="302"/>
      <c r="MGD26" s="302"/>
      <c r="MGE26" s="302"/>
      <c r="MGF26" s="302"/>
      <c r="MGG26" s="302"/>
      <c r="MGH26" s="302"/>
      <c r="MGI26" s="302"/>
      <c r="MGJ26" s="302"/>
      <c r="MGK26" s="302"/>
      <c r="MGL26" s="302"/>
      <c r="MGM26" s="302"/>
      <c r="MGN26" s="302"/>
      <c r="MGO26" s="302"/>
      <c r="MGP26" s="302"/>
      <c r="MGQ26" s="302"/>
      <c r="MGR26" s="302"/>
      <c r="MGS26" s="302"/>
      <c r="MGT26" s="302"/>
      <c r="MGU26" s="302"/>
      <c r="MGV26" s="302"/>
      <c r="MGW26" s="302"/>
      <c r="MGX26" s="302"/>
      <c r="MGY26" s="302"/>
      <c r="MGZ26" s="302"/>
      <c r="MHA26" s="302"/>
      <c r="MHB26" s="302"/>
      <c r="MHC26" s="302"/>
      <c r="MHD26" s="302"/>
      <c r="MHE26" s="302"/>
      <c r="MHF26" s="302"/>
      <c r="MHG26" s="302"/>
      <c r="MHH26" s="302"/>
      <c r="MHI26" s="302"/>
      <c r="MHJ26" s="302"/>
      <c r="MHK26" s="302"/>
      <c r="MHL26" s="302"/>
      <c r="MHM26" s="302"/>
      <c r="MHN26" s="302"/>
      <c r="MHO26" s="302"/>
      <c r="MHP26" s="302"/>
      <c r="MHQ26" s="302"/>
      <c r="MHR26" s="302"/>
      <c r="MHS26" s="302"/>
      <c r="MHT26" s="302"/>
      <c r="MHU26" s="302"/>
      <c r="MHV26" s="302"/>
      <c r="MHW26" s="302"/>
      <c r="MHX26" s="302"/>
      <c r="MHY26" s="302"/>
      <c r="MHZ26" s="302"/>
      <c r="MIA26" s="302"/>
      <c r="MIB26" s="302"/>
      <c r="MIC26" s="302"/>
      <c r="MID26" s="302"/>
      <c r="MIE26" s="302"/>
      <c r="MIF26" s="302"/>
      <c r="MIG26" s="302"/>
      <c r="MIH26" s="302"/>
      <c r="MII26" s="302"/>
      <c r="MIJ26" s="302"/>
      <c r="MIK26" s="302"/>
      <c r="MIL26" s="302"/>
      <c r="MIM26" s="302"/>
      <c r="MIN26" s="302"/>
      <c r="MIO26" s="302"/>
      <c r="MIP26" s="302"/>
      <c r="MIQ26" s="302"/>
      <c r="MIR26" s="302"/>
      <c r="MIS26" s="302"/>
      <c r="MIT26" s="302"/>
      <c r="MIU26" s="302"/>
      <c r="MIV26" s="302"/>
      <c r="MIW26" s="302"/>
      <c r="MIX26" s="302"/>
      <c r="MIY26" s="302"/>
      <c r="MIZ26" s="302"/>
      <c r="MJA26" s="302"/>
      <c r="MJB26" s="302"/>
      <c r="MJC26" s="302"/>
      <c r="MJD26" s="302"/>
      <c r="MJE26" s="302"/>
      <c r="MJF26" s="302"/>
      <c r="MJG26" s="302"/>
      <c r="MJH26" s="302"/>
      <c r="MJI26" s="302"/>
      <c r="MJJ26" s="302"/>
      <c r="MJK26" s="302"/>
      <c r="MJL26" s="302"/>
      <c r="MJM26" s="302"/>
      <c r="MJN26" s="302"/>
      <c r="MJO26" s="302"/>
      <c r="MJP26" s="302"/>
      <c r="MJQ26" s="302"/>
      <c r="MJR26" s="302"/>
      <c r="MJS26" s="302"/>
      <c r="MJT26" s="302"/>
      <c r="MJU26" s="302"/>
      <c r="MJV26" s="302"/>
      <c r="MJW26" s="302"/>
      <c r="MJX26" s="302"/>
      <c r="MJY26" s="302"/>
      <c r="MJZ26" s="302"/>
      <c r="MKA26" s="302"/>
      <c r="MKB26" s="302"/>
      <c r="MKC26" s="302"/>
      <c r="MKD26" s="302"/>
      <c r="MKE26" s="302"/>
      <c r="MKF26" s="302"/>
      <c r="MKG26" s="302"/>
      <c r="MKH26" s="302"/>
      <c r="MKI26" s="302"/>
      <c r="MKJ26" s="302"/>
      <c r="MKK26" s="302"/>
      <c r="MKL26" s="302"/>
      <c r="MKM26" s="302"/>
      <c r="MKN26" s="302"/>
      <c r="MKO26" s="302"/>
      <c r="MKP26" s="302"/>
      <c r="MKQ26" s="302"/>
      <c r="MKR26" s="302"/>
      <c r="MKS26" s="302"/>
      <c r="MKT26" s="302"/>
      <c r="MKU26" s="302"/>
      <c r="MKV26" s="302"/>
      <c r="MKW26" s="302"/>
      <c r="MKX26" s="302"/>
      <c r="MKY26" s="302"/>
      <c r="MKZ26" s="302"/>
      <c r="MLA26" s="302"/>
      <c r="MLB26" s="302"/>
      <c r="MLC26" s="302"/>
      <c r="MLD26" s="302"/>
      <c r="MLE26" s="302"/>
      <c r="MLF26" s="302"/>
      <c r="MLG26" s="302"/>
      <c r="MLH26" s="302"/>
      <c r="MLI26" s="302"/>
      <c r="MLJ26" s="302"/>
      <c r="MLK26" s="302"/>
      <c r="MLL26" s="302"/>
      <c r="MLM26" s="302"/>
      <c r="MLN26" s="302"/>
      <c r="MLO26" s="302"/>
      <c r="MLP26" s="302"/>
      <c r="MLQ26" s="302"/>
      <c r="MLR26" s="302"/>
      <c r="MLS26" s="302"/>
      <c r="MLT26" s="302"/>
      <c r="MLU26" s="302"/>
      <c r="MLV26" s="302"/>
      <c r="MLW26" s="302"/>
      <c r="MLX26" s="302"/>
      <c r="MLY26" s="302"/>
      <c r="MLZ26" s="302"/>
      <c r="MMA26" s="302"/>
      <c r="MMB26" s="302"/>
      <c r="MMC26" s="302"/>
      <c r="MMD26" s="302"/>
      <c r="MME26" s="302"/>
      <c r="MMF26" s="302"/>
      <c r="MMG26" s="302"/>
      <c r="MMH26" s="302"/>
      <c r="MMI26" s="302"/>
      <c r="MMJ26" s="302"/>
      <c r="MMK26" s="302"/>
      <c r="MML26" s="302"/>
      <c r="MMM26" s="302"/>
      <c r="MMN26" s="302"/>
      <c r="MMO26" s="302"/>
      <c r="MMP26" s="302"/>
      <c r="MMQ26" s="302"/>
      <c r="MMR26" s="302"/>
      <c r="MMS26" s="302"/>
      <c r="MMT26" s="302"/>
      <c r="MMU26" s="302"/>
      <c r="MMV26" s="302"/>
      <c r="MMW26" s="302"/>
      <c r="MMX26" s="302"/>
      <c r="MMY26" s="302"/>
      <c r="MMZ26" s="302"/>
      <c r="MNA26" s="302"/>
      <c r="MNB26" s="302"/>
      <c r="MNC26" s="302"/>
      <c r="MND26" s="302"/>
      <c r="MNE26" s="302"/>
      <c r="MNF26" s="302"/>
      <c r="MNG26" s="302"/>
      <c r="MNH26" s="302"/>
      <c r="MNI26" s="302"/>
      <c r="MNJ26" s="302"/>
      <c r="MNK26" s="302"/>
      <c r="MNL26" s="302"/>
      <c r="MNM26" s="302"/>
      <c r="MNN26" s="302"/>
      <c r="MNO26" s="302"/>
      <c r="MNP26" s="302"/>
      <c r="MNQ26" s="302"/>
      <c r="MNR26" s="302"/>
      <c r="MNS26" s="302"/>
      <c r="MNT26" s="302"/>
      <c r="MNU26" s="302"/>
      <c r="MNV26" s="302"/>
      <c r="MNW26" s="302"/>
      <c r="MNX26" s="302"/>
      <c r="MNY26" s="302"/>
      <c r="MNZ26" s="302"/>
      <c r="MOA26" s="302"/>
      <c r="MOB26" s="302"/>
      <c r="MOC26" s="302"/>
      <c r="MOD26" s="302"/>
      <c r="MOE26" s="302"/>
      <c r="MOF26" s="302"/>
      <c r="MOG26" s="302"/>
      <c r="MOH26" s="302"/>
      <c r="MOI26" s="302"/>
      <c r="MOJ26" s="302"/>
      <c r="MOK26" s="302"/>
      <c r="MOL26" s="302"/>
      <c r="MOM26" s="302"/>
      <c r="MON26" s="302"/>
      <c r="MOO26" s="302"/>
      <c r="MOP26" s="302"/>
      <c r="MOQ26" s="302"/>
      <c r="MOR26" s="302"/>
      <c r="MOS26" s="302"/>
      <c r="MOT26" s="302"/>
      <c r="MOU26" s="302"/>
      <c r="MOV26" s="302"/>
      <c r="MOW26" s="302"/>
      <c r="MOX26" s="302"/>
      <c r="MOY26" s="302"/>
      <c r="MOZ26" s="302"/>
      <c r="MPA26" s="302"/>
      <c r="MPB26" s="302"/>
      <c r="MPC26" s="302"/>
      <c r="MPD26" s="302"/>
      <c r="MPE26" s="302"/>
      <c r="MPF26" s="302"/>
      <c r="MPG26" s="302"/>
      <c r="MPH26" s="302"/>
      <c r="MPI26" s="302"/>
      <c r="MPJ26" s="302"/>
      <c r="MPK26" s="302"/>
      <c r="MPL26" s="302"/>
      <c r="MPM26" s="302"/>
      <c r="MPN26" s="302"/>
      <c r="MPO26" s="302"/>
      <c r="MPP26" s="302"/>
      <c r="MPQ26" s="302"/>
      <c r="MPR26" s="302"/>
      <c r="MPS26" s="302"/>
      <c r="MPT26" s="302"/>
      <c r="MPU26" s="302"/>
      <c r="MPV26" s="302"/>
      <c r="MPW26" s="302"/>
      <c r="MPX26" s="302"/>
      <c r="MPY26" s="302"/>
      <c r="MPZ26" s="302"/>
      <c r="MQA26" s="302"/>
      <c r="MQB26" s="302"/>
      <c r="MQC26" s="302"/>
      <c r="MQD26" s="302"/>
      <c r="MQE26" s="302"/>
      <c r="MQF26" s="302"/>
      <c r="MQG26" s="302"/>
      <c r="MQH26" s="302"/>
      <c r="MQI26" s="302"/>
      <c r="MQJ26" s="302"/>
      <c r="MQK26" s="302"/>
      <c r="MQL26" s="302"/>
      <c r="MQM26" s="302"/>
      <c r="MQN26" s="302"/>
      <c r="MQO26" s="302"/>
      <c r="MQP26" s="302"/>
      <c r="MQQ26" s="302"/>
      <c r="MQR26" s="302"/>
      <c r="MQS26" s="302"/>
      <c r="MQT26" s="302"/>
      <c r="MQU26" s="302"/>
      <c r="MQV26" s="302"/>
      <c r="MQW26" s="302"/>
      <c r="MQX26" s="302"/>
      <c r="MQY26" s="302"/>
      <c r="MQZ26" s="302"/>
      <c r="MRA26" s="302"/>
      <c r="MRB26" s="302"/>
      <c r="MRC26" s="302"/>
      <c r="MRD26" s="302"/>
      <c r="MRE26" s="302"/>
      <c r="MRF26" s="302"/>
      <c r="MRG26" s="302"/>
      <c r="MRH26" s="302"/>
      <c r="MRI26" s="302"/>
      <c r="MRJ26" s="302"/>
      <c r="MRK26" s="302"/>
      <c r="MRL26" s="302"/>
      <c r="MRM26" s="302"/>
      <c r="MRN26" s="302"/>
      <c r="MRO26" s="302"/>
      <c r="MRP26" s="302"/>
      <c r="MRQ26" s="302"/>
      <c r="MRR26" s="302"/>
      <c r="MRS26" s="302"/>
      <c r="MRT26" s="302"/>
      <c r="MRU26" s="302"/>
      <c r="MRV26" s="302"/>
      <c r="MRW26" s="302"/>
      <c r="MRX26" s="302"/>
      <c r="MRY26" s="302"/>
      <c r="MRZ26" s="302"/>
      <c r="MSA26" s="302"/>
      <c r="MSB26" s="302"/>
      <c r="MSC26" s="302"/>
      <c r="MSD26" s="302"/>
      <c r="MSE26" s="302"/>
      <c r="MSF26" s="302"/>
      <c r="MSG26" s="302"/>
      <c r="MSH26" s="302"/>
      <c r="MSI26" s="302"/>
      <c r="MSJ26" s="302"/>
      <c r="MSK26" s="302"/>
      <c r="MSL26" s="302"/>
      <c r="MSM26" s="302"/>
      <c r="MSN26" s="302"/>
      <c r="MSO26" s="302"/>
      <c r="MSP26" s="302"/>
      <c r="MSQ26" s="302"/>
      <c r="MSR26" s="302"/>
      <c r="MSS26" s="302"/>
      <c r="MST26" s="302"/>
      <c r="MSU26" s="302"/>
      <c r="MSV26" s="302"/>
      <c r="MSW26" s="302"/>
      <c r="MSX26" s="302"/>
      <c r="MSY26" s="302"/>
      <c r="MSZ26" s="302"/>
      <c r="MTA26" s="302"/>
      <c r="MTB26" s="302"/>
      <c r="MTC26" s="302"/>
      <c r="MTD26" s="302"/>
      <c r="MTE26" s="302"/>
      <c r="MTF26" s="302"/>
      <c r="MTG26" s="302"/>
      <c r="MTH26" s="302"/>
      <c r="MTI26" s="302"/>
      <c r="MTJ26" s="302"/>
      <c r="MTK26" s="302"/>
      <c r="MTL26" s="302"/>
      <c r="MTM26" s="302"/>
      <c r="MTN26" s="302"/>
      <c r="MTO26" s="302"/>
      <c r="MTP26" s="302"/>
      <c r="MTQ26" s="302"/>
      <c r="MTR26" s="302"/>
      <c r="MTS26" s="302"/>
      <c r="MTT26" s="302"/>
      <c r="MTU26" s="302"/>
      <c r="MTV26" s="302"/>
      <c r="MTW26" s="302"/>
      <c r="MTX26" s="302"/>
      <c r="MTY26" s="302"/>
      <c r="MTZ26" s="302"/>
      <c r="MUA26" s="302"/>
      <c r="MUB26" s="302"/>
      <c r="MUC26" s="302"/>
      <c r="MUD26" s="302"/>
      <c r="MUE26" s="302"/>
      <c r="MUF26" s="302"/>
      <c r="MUG26" s="302"/>
      <c r="MUH26" s="302"/>
      <c r="MUI26" s="302"/>
      <c r="MUJ26" s="302"/>
      <c r="MUK26" s="302"/>
      <c r="MUL26" s="302"/>
      <c r="MUM26" s="302"/>
      <c r="MUN26" s="302"/>
      <c r="MUO26" s="302"/>
      <c r="MUP26" s="302"/>
      <c r="MUQ26" s="302"/>
      <c r="MUR26" s="302"/>
      <c r="MUS26" s="302"/>
      <c r="MUT26" s="302"/>
      <c r="MUU26" s="302"/>
      <c r="MUV26" s="302"/>
      <c r="MUW26" s="302"/>
      <c r="MUX26" s="302"/>
      <c r="MUY26" s="302"/>
      <c r="MUZ26" s="302"/>
      <c r="MVA26" s="302"/>
      <c r="MVB26" s="302"/>
      <c r="MVC26" s="302"/>
      <c r="MVD26" s="302"/>
      <c r="MVE26" s="302"/>
      <c r="MVF26" s="302"/>
      <c r="MVG26" s="302"/>
      <c r="MVH26" s="302"/>
      <c r="MVI26" s="302"/>
      <c r="MVJ26" s="302"/>
      <c r="MVK26" s="302"/>
      <c r="MVL26" s="302"/>
      <c r="MVM26" s="302"/>
      <c r="MVN26" s="302"/>
      <c r="MVO26" s="302"/>
      <c r="MVP26" s="302"/>
      <c r="MVQ26" s="302"/>
      <c r="MVR26" s="302"/>
      <c r="MVS26" s="302"/>
      <c r="MVT26" s="302"/>
      <c r="MVU26" s="302"/>
      <c r="MVV26" s="302"/>
      <c r="MVW26" s="302"/>
      <c r="MVX26" s="302"/>
      <c r="MVY26" s="302"/>
      <c r="MVZ26" s="302"/>
      <c r="MWA26" s="302"/>
      <c r="MWB26" s="302"/>
      <c r="MWC26" s="302"/>
      <c r="MWD26" s="302"/>
      <c r="MWE26" s="302"/>
      <c r="MWF26" s="302"/>
      <c r="MWG26" s="302"/>
      <c r="MWH26" s="302"/>
      <c r="MWI26" s="302"/>
      <c r="MWJ26" s="302"/>
      <c r="MWK26" s="302"/>
      <c r="MWL26" s="302"/>
      <c r="MWM26" s="302"/>
      <c r="MWN26" s="302"/>
      <c r="MWO26" s="302"/>
      <c r="MWP26" s="302"/>
      <c r="MWQ26" s="302"/>
      <c r="MWR26" s="302"/>
      <c r="MWS26" s="302"/>
      <c r="MWT26" s="302"/>
      <c r="MWU26" s="302"/>
      <c r="MWV26" s="302"/>
      <c r="MWW26" s="302"/>
      <c r="MWX26" s="302"/>
      <c r="MWY26" s="302"/>
      <c r="MWZ26" s="302"/>
      <c r="MXA26" s="302"/>
      <c r="MXB26" s="302"/>
      <c r="MXC26" s="302"/>
      <c r="MXD26" s="302"/>
      <c r="MXE26" s="302"/>
      <c r="MXF26" s="302"/>
      <c r="MXG26" s="302"/>
      <c r="MXH26" s="302"/>
      <c r="MXI26" s="302"/>
      <c r="MXJ26" s="302"/>
      <c r="MXK26" s="302"/>
      <c r="MXL26" s="302"/>
      <c r="MXM26" s="302"/>
      <c r="MXN26" s="302"/>
      <c r="MXO26" s="302"/>
      <c r="MXP26" s="302"/>
      <c r="MXQ26" s="302"/>
      <c r="MXR26" s="302"/>
      <c r="MXS26" s="302"/>
      <c r="MXT26" s="302"/>
      <c r="MXU26" s="302"/>
      <c r="MXV26" s="302"/>
      <c r="MXW26" s="302"/>
      <c r="MXX26" s="302"/>
      <c r="MXY26" s="302"/>
      <c r="MXZ26" s="302"/>
      <c r="MYA26" s="302"/>
      <c r="MYB26" s="302"/>
      <c r="MYC26" s="302"/>
      <c r="MYD26" s="302"/>
      <c r="MYE26" s="302"/>
      <c r="MYF26" s="302"/>
      <c r="MYG26" s="302"/>
      <c r="MYH26" s="302"/>
      <c r="MYI26" s="302"/>
      <c r="MYJ26" s="302"/>
      <c r="MYK26" s="302"/>
      <c r="MYL26" s="302"/>
      <c r="MYM26" s="302"/>
      <c r="MYN26" s="302"/>
      <c r="MYO26" s="302"/>
      <c r="MYP26" s="302"/>
      <c r="MYQ26" s="302"/>
      <c r="MYR26" s="302"/>
      <c r="MYS26" s="302"/>
      <c r="MYT26" s="302"/>
      <c r="MYU26" s="302"/>
      <c r="MYV26" s="302"/>
      <c r="MYW26" s="302"/>
      <c r="MYX26" s="302"/>
      <c r="MYY26" s="302"/>
      <c r="MYZ26" s="302"/>
      <c r="MZA26" s="302"/>
      <c r="MZB26" s="302"/>
      <c r="MZC26" s="302"/>
      <c r="MZD26" s="302"/>
      <c r="MZE26" s="302"/>
      <c r="MZF26" s="302"/>
      <c r="MZG26" s="302"/>
      <c r="MZH26" s="302"/>
      <c r="MZI26" s="302"/>
      <c r="MZJ26" s="302"/>
      <c r="MZK26" s="302"/>
      <c r="MZL26" s="302"/>
      <c r="MZM26" s="302"/>
      <c r="MZN26" s="302"/>
      <c r="MZO26" s="302"/>
      <c r="MZP26" s="302"/>
      <c r="MZQ26" s="302"/>
      <c r="MZR26" s="302"/>
      <c r="MZS26" s="302"/>
      <c r="MZT26" s="302"/>
      <c r="MZU26" s="302"/>
      <c r="MZV26" s="302"/>
      <c r="MZW26" s="302"/>
      <c r="MZX26" s="302"/>
      <c r="MZY26" s="302"/>
      <c r="MZZ26" s="302"/>
      <c r="NAA26" s="302"/>
      <c r="NAB26" s="302"/>
      <c r="NAC26" s="302"/>
      <c r="NAD26" s="302"/>
      <c r="NAE26" s="302"/>
      <c r="NAF26" s="302"/>
      <c r="NAG26" s="302"/>
      <c r="NAH26" s="302"/>
      <c r="NAI26" s="302"/>
      <c r="NAJ26" s="302"/>
      <c r="NAK26" s="302"/>
      <c r="NAL26" s="302"/>
      <c r="NAM26" s="302"/>
      <c r="NAN26" s="302"/>
      <c r="NAO26" s="302"/>
      <c r="NAP26" s="302"/>
      <c r="NAQ26" s="302"/>
      <c r="NAR26" s="302"/>
      <c r="NAS26" s="302"/>
      <c r="NAT26" s="302"/>
      <c r="NAU26" s="302"/>
      <c r="NAV26" s="302"/>
      <c r="NAW26" s="302"/>
      <c r="NAX26" s="302"/>
      <c r="NAY26" s="302"/>
      <c r="NAZ26" s="302"/>
      <c r="NBA26" s="302"/>
      <c r="NBB26" s="302"/>
      <c r="NBC26" s="302"/>
      <c r="NBD26" s="302"/>
      <c r="NBE26" s="302"/>
      <c r="NBF26" s="302"/>
      <c r="NBG26" s="302"/>
      <c r="NBH26" s="302"/>
      <c r="NBI26" s="302"/>
      <c r="NBJ26" s="302"/>
      <c r="NBK26" s="302"/>
      <c r="NBL26" s="302"/>
      <c r="NBM26" s="302"/>
      <c r="NBN26" s="302"/>
      <c r="NBO26" s="302"/>
      <c r="NBP26" s="302"/>
      <c r="NBQ26" s="302"/>
      <c r="NBR26" s="302"/>
      <c r="NBS26" s="302"/>
      <c r="NBT26" s="302"/>
      <c r="NBU26" s="302"/>
      <c r="NBV26" s="302"/>
      <c r="NBW26" s="302"/>
      <c r="NBX26" s="302"/>
      <c r="NBY26" s="302"/>
      <c r="NBZ26" s="302"/>
      <c r="NCA26" s="302"/>
      <c r="NCB26" s="302"/>
      <c r="NCC26" s="302"/>
      <c r="NCD26" s="302"/>
      <c r="NCE26" s="302"/>
      <c r="NCF26" s="302"/>
      <c r="NCG26" s="302"/>
      <c r="NCH26" s="302"/>
      <c r="NCI26" s="302"/>
      <c r="NCJ26" s="302"/>
      <c r="NCK26" s="302"/>
      <c r="NCL26" s="302"/>
      <c r="NCM26" s="302"/>
      <c r="NCN26" s="302"/>
      <c r="NCO26" s="302"/>
      <c r="NCP26" s="302"/>
      <c r="NCQ26" s="302"/>
      <c r="NCR26" s="302"/>
      <c r="NCS26" s="302"/>
      <c r="NCT26" s="302"/>
      <c r="NCU26" s="302"/>
      <c r="NCV26" s="302"/>
      <c r="NCW26" s="302"/>
      <c r="NCX26" s="302"/>
      <c r="NCY26" s="302"/>
      <c r="NCZ26" s="302"/>
      <c r="NDA26" s="302"/>
      <c r="NDB26" s="302"/>
      <c r="NDC26" s="302"/>
      <c r="NDD26" s="302"/>
      <c r="NDE26" s="302"/>
      <c r="NDF26" s="302"/>
      <c r="NDG26" s="302"/>
      <c r="NDH26" s="302"/>
      <c r="NDI26" s="302"/>
      <c r="NDJ26" s="302"/>
      <c r="NDK26" s="302"/>
      <c r="NDL26" s="302"/>
      <c r="NDM26" s="302"/>
      <c r="NDN26" s="302"/>
      <c r="NDO26" s="302"/>
      <c r="NDP26" s="302"/>
      <c r="NDQ26" s="302"/>
      <c r="NDR26" s="302"/>
      <c r="NDS26" s="302"/>
      <c r="NDT26" s="302"/>
      <c r="NDU26" s="302"/>
      <c r="NDV26" s="302"/>
      <c r="NDW26" s="302"/>
      <c r="NDX26" s="302"/>
      <c r="NDY26" s="302"/>
      <c r="NDZ26" s="302"/>
      <c r="NEA26" s="302"/>
      <c r="NEB26" s="302"/>
      <c r="NEC26" s="302"/>
      <c r="NED26" s="302"/>
      <c r="NEE26" s="302"/>
      <c r="NEF26" s="302"/>
      <c r="NEG26" s="302"/>
      <c r="NEH26" s="302"/>
      <c r="NEI26" s="302"/>
      <c r="NEJ26" s="302"/>
      <c r="NEK26" s="302"/>
      <c r="NEL26" s="302"/>
      <c r="NEM26" s="302"/>
      <c r="NEN26" s="302"/>
      <c r="NEO26" s="302"/>
      <c r="NEP26" s="302"/>
      <c r="NEQ26" s="302"/>
      <c r="NER26" s="302"/>
      <c r="NES26" s="302"/>
      <c r="NET26" s="302"/>
      <c r="NEU26" s="302"/>
      <c r="NEV26" s="302"/>
      <c r="NEW26" s="302"/>
      <c r="NEX26" s="302"/>
      <c r="NEY26" s="302"/>
      <c r="NEZ26" s="302"/>
      <c r="NFA26" s="302"/>
      <c r="NFB26" s="302"/>
      <c r="NFC26" s="302"/>
      <c r="NFD26" s="302"/>
      <c r="NFE26" s="302"/>
      <c r="NFF26" s="302"/>
      <c r="NFG26" s="302"/>
      <c r="NFH26" s="302"/>
      <c r="NFI26" s="302"/>
      <c r="NFJ26" s="302"/>
      <c r="NFK26" s="302"/>
      <c r="NFL26" s="302"/>
      <c r="NFM26" s="302"/>
      <c r="NFN26" s="302"/>
      <c r="NFO26" s="302"/>
      <c r="NFP26" s="302"/>
      <c r="NFQ26" s="302"/>
      <c r="NFR26" s="302"/>
      <c r="NFS26" s="302"/>
      <c r="NFT26" s="302"/>
      <c r="NFU26" s="302"/>
      <c r="NFV26" s="302"/>
      <c r="NFW26" s="302"/>
      <c r="NFX26" s="302"/>
      <c r="NFY26" s="302"/>
      <c r="NFZ26" s="302"/>
      <c r="NGA26" s="302"/>
      <c r="NGB26" s="302"/>
      <c r="NGC26" s="302"/>
      <c r="NGD26" s="302"/>
      <c r="NGE26" s="302"/>
      <c r="NGF26" s="302"/>
      <c r="NGG26" s="302"/>
      <c r="NGH26" s="302"/>
      <c r="NGI26" s="302"/>
      <c r="NGJ26" s="302"/>
      <c r="NGK26" s="302"/>
      <c r="NGL26" s="302"/>
      <c r="NGM26" s="302"/>
      <c r="NGN26" s="302"/>
      <c r="NGO26" s="302"/>
      <c r="NGP26" s="302"/>
      <c r="NGQ26" s="302"/>
      <c r="NGR26" s="302"/>
      <c r="NGS26" s="302"/>
      <c r="NGT26" s="302"/>
      <c r="NGU26" s="302"/>
      <c r="NGV26" s="302"/>
      <c r="NGW26" s="302"/>
      <c r="NGX26" s="302"/>
      <c r="NGY26" s="302"/>
      <c r="NGZ26" s="302"/>
      <c r="NHA26" s="302"/>
      <c r="NHB26" s="302"/>
      <c r="NHC26" s="302"/>
      <c r="NHD26" s="302"/>
      <c r="NHE26" s="302"/>
      <c r="NHF26" s="302"/>
      <c r="NHG26" s="302"/>
      <c r="NHH26" s="302"/>
      <c r="NHI26" s="302"/>
      <c r="NHJ26" s="302"/>
      <c r="NHK26" s="302"/>
      <c r="NHL26" s="302"/>
      <c r="NHM26" s="302"/>
      <c r="NHN26" s="302"/>
      <c r="NHO26" s="302"/>
      <c r="NHP26" s="302"/>
      <c r="NHQ26" s="302"/>
      <c r="NHR26" s="302"/>
      <c r="NHS26" s="302"/>
      <c r="NHT26" s="302"/>
      <c r="NHU26" s="302"/>
      <c r="NHV26" s="302"/>
      <c r="NHW26" s="302"/>
      <c r="NHX26" s="302"/>
      <c r="NHY26" s="302"/>
      <c r="NHZ26" s="302"/>
      <c r="NIA26" s="302"/>
      <c r="NIB26" s="302"/>
      <c r="NIC26" s="302"/>
      <c r="NID26" s="302"/>
      <c r="NIE26" s="302"/>
      <c r="NIF26" s="302"/>
      <c r="NIG26" s="302"/>
      <c r="NIH26" s="302"/>
      <c r="NII26" s="302"/>
      <c r="NIJ26" s="302"/>
      <c r="NIK26" s="302"/>
      <c r="NIL26" s="302"/>
      <c r="NIM26" s="302"/>
      <c r="NIN26" s="302"/>
      <c r="NIO26" s="302"/>
      <c r="NIP26" s="302"/>
      <c r="NIQ26" s="302"/>
      <c r="NIR26" s="302"/>
      <c r="NIS26" s="302"/>
      <c r="NIT26" s="302"/>
      <c r="NIU26" s="302"/>
      <c r="NIV26" s="302"/>
      <c r="NIW26" s="302"/>
      <c r="NIX26" s="302"/>
      <c r="NIY26" s="302"/>
      <c r="NIZ26" s="302"/>
      <c r="NJA26" s="302"/>
      <c r="NJB26" s="302"/>
      <c r="NJC26" s="302"/>
      <c r="NJD26" s="302"/>
      <c r="NJE26" s="302"/>
      <c r="NJF26" s="302"/>
      <c r="NJG26" s="302"/>
      <c r="NJH26" s="302"/>
      <c r="NJI26" s="302"/>
      <c r="NJJ26" s="302"/>
      <c r="NJK26" s="302"/>
      <c r="NJL26" s="302"/>
      <c r="NJM26" s="302"/>
      <c r="NJN26" s="302"/>
      <c r="NJO26" s="302"/>
      <c r="NJP26" s="302"/>
      <c r="NJQ26" s="302"/>
      <c r="NJR26" s="302"/>
      <c r="NJS26" s="302"/>
      <c r="NJT26" s="302"/>
      <c r="NJU26" s="302"/>
      <c r="NJV26" s="302"/>
      <c r="NJW26" s="302"/>
      <c r="NJX26" s="302"/>
      <c r="NJY26" s="302"/>
      <c r="NJZ26" s="302"/>
      <c r="NKA26" s="302"/>
      <c r="NKB26" s="302"/>
      <c r="NKC26" s="302"/>
      <c r="NKD26" s="302"/>
      <c r="NKE26" s="302"/>
      <c r="NKF26" s="302"/>
      <c r="NKG26" s="302"/>
      <c r="NKH26" s="302"/>
      <c r="NKI26" s="302"/>
      <c r="NKJ26" s="302"/>
      <c r="NKK26" s="302"/>
      <c r="NKL26" s="302"/>
      <c r="NKM26" s="302"/>
      <c r="NKN26" s="302"/>
      <c r="NKO26" s="302"/>
      <c r="NKP26" s="302"/>
      <c r="NKQ26" s="302"/>
      <c r="NKR26" s="302"/>
      <c r="NKS26" s="302"/>
      <c r="NKT26" s="302"/>
      <c r="NKU26" s="302"/>
      <c r="NKV26" s="302"/>
      <c r="NKW26" s="302"/>
      <c r="NKX26" s="302"/>
      <c r="NKY26" s="302"/>
      <c r="NKZ26" s="302"/>
      <c r="NLA26" s="302"/>
      <c r="NLB26" s="302"/>
      <c r="NLC26" s="302"/>
      <c r="NLD26" s="302"/>
      <c r="NLE26" s="302"/>
      <c r="NLF26" s="302"/>
      <c r="NLG26" s="302"/>
      <c r="NLH26" s="302"/>
      <c r="NLI26" s="302"/>
      <c r="NLJ26" s="302"/>
      <c r="NLK26" s="302"/>
      <c r="NLL26" s="302"/>
      <c r="NLM26" s="302"/>
      <c r="NLN26" s="302"/>
      <c r="NLO26" s="302"/>
      <c r="NLP26" s="302"/>
      <c r="NLQ26" s="302"/>
      <c r="NLR26" s="302"/>
      <c r="NLS26" s="302"/>
      <c r="NLT26" s="302"/>
      <c r="NLU26" s="302"/>
      <c r="NLV26" s="302"/>
      <c r="NLW26" s="302"/>
      <c r="NLX26" s="302"/>
      <c r="NLY26" s="302"/>
      <c r="NLZ26" s="302"/>
      <c r="NMA26" s="302"/>
      <c r="NMB26" s="302"/>
      <c r="NMC26" s="302"/>
      <c r="NMD26" s="302"/>
      <c r="NME26" s="302"/>
      <c r="NMF26" s="302"/>
      <c r="NMG26" s="302"/>
      <c r="NMH26" s="302"/>
      <c r="NMI26" s="302"/>
      <c r="NMJ26" s="302"/>
      <c r="NMK26" s="302"/>
      <c r="NML26" s="302"/>
      <c r="NMM26" s="302"/>
      <c r="NMN26" s="302"/>
      <c r="NMO26" s="302"/>
      <c r="NMP26" s="302"/>
      <c r="NMQ26" s="302"/>
      <c r="NMR26" s="302"/>
      <c r="NMS26" s="302"/>
      <c r="NMT26" s="302"/>
      <c r="NMU26" s="302"/>
      <c r="NMV26" s="302"/>
      <c r="NMW26" s="302"/>
      <c r="NMX26" s="302"/>
      <c r="NMY26" s="302"/>
      <c r="NMZ26" s="302"/>
      <c r="NNA26" s="302"/>
      <c r="NNB26" s="302"/>
      <c r="NNC26" s="302"/>
      <c r="NND26" s="302"/>
      <c r="NNE26" s="302"/>
      <c r="NNF26" s="302"/>
      <c r="NNG26" s="302"/>
      <c r="NNH26" s="302"/>
      <c r="NNI26" s="302"/>
      <c r="NNJ26" s="302"/>
      <c r="NNK26" s="302"/>
      <c r="NNL26" s="302"/>
      <c r="NNM26" s="302"/>
      <c r="NNN26" s="302"/>
      <c r="NNO26" s="302"/>
      <c r="NNP26" s="302"/>
      <c r="NNQ26" s="302"/>
      <c r="NNR26" s="302"/>
      <c r="NNS26" s="302"/>
      <c r="NNT26" s="302"/>
      <c r="NNU26" s="302"/>
      <c r="NNV26" s="302"/>
      <c r="NNW26" s="302"/>
      <c r="NNX26" s="302"/>
      <c r="NNY26" s="302"/>
      <c r="NNZ26" s="302"/>
      <c r="NOA26" s="302"/>
      <c r="NOB26" s="302"/>
      <c r="NOC26" s="302"/>
      <c r="NOD26" s="302"/>
      <c r="NOE26" s="302"/>
      <c r="NOF26" s="302"/>
      <c r="NOG26" s="302"/>
      <c r="NOH26" s="302"/>
      <c r="NOI26" s="302"/>
      <c r="NOJ26" s="302"/>
      <c r="NOK26" s="302"/>
      <c r="NOL26" s="302"/>
      <c r="NOM26" s="302"/>
      <c r="NON26" s="302"/>
      <c r="NOO26" s="302"/>
      <c r="NOP26" s="302"/>
      <c r="NOQ26" s="302"/>
      <c r="NOR26" s="302"/>
      <c r="NOS26" s="302"/>
      <c r="NOT26" s="302"/>
      <c r="NOU26" s="302"/>
      <c r="NOV26" s="302"/>
      <c r="NOW26" s="302"/>
      <c r="NOX26" s="302"/>
      <c r="NOY26" s="302"/>
      <c r="NOZ26" s="302"/>
      <c r="NPA26" s="302"/>
      <c r="NPB26" s="302"/>
      <c r="NPC26" s="302"/>
      <c r="NPD26" s="302"/>
      <c r="NPE26" s="302"/>
      <c r="NPF26" s="302"/>
      <c r="NPG26" s="302"/>
      <c r="NPH26" s="302"/>
      <c r="NPI26" s="302"/>
      <c r="NPJ26" s="302"/>
      <c r="NPK26" s="302"/>
      <c r="NPL26" s="302"/>
      <c r="NPM26" s="302"/>
      <c r="NPN26" s="302"/>
      <c r="NPO26" s="302"/>
      <c r="NPP26" s="302"/>
      <c r="NPQ26" s="302"/>
      <c r="NPR26" s="302"/>
      <c r="NPS26" s="302"/>
      <c r="NPT26" s="302"/>
      <c r="NPU26" s="302"/>
      <c r="NPV26" s="302"/>
      <c r="NPW26" s="302"/>
      <c r="NPX26" s="302"/>
      <c r="NPY26" s="302"/>
      <c r="NPZ26" s="302"/>
      <c r="NQA26" s="302"/>
      <c r="NQB26" s="302"/>
      <c r="NQC26" s="302"/>
      <c r="NQD26" s="302"/>
      <c r="NQE26" s="302"/>
      <c r="NQF26" s="302"/>
      <c r="NQG26" s="302"/>
      <c r="NQH26" s="302"/>
      <c r="NQI26" s="302"/>
      <c r="NQJ26" s="302"/>
      <c r="NQK26" s="302"/>
      <c r="NQL26" s="302"/>
      <c r="NQM26" s="302"/>
      <c r="NQN26" s="302"/>
      <c r="NQO26" s="302"/>
      <c r="NQP26" s="302"/>
      <c r="NQQ26" s="302"/>
      <c r="NQR26" s="302"/>
      <c r="NQS26" s="302"/>
      <c r="NQT26" s="302"/>
      <c r="NQU26" s="302"/>
      <c r="NQV26" s="302"/>
      <c r="NQW26" s="302"/>
      <c r="NQX26" s="302"/>
      <c r="NQY26" s="302"/>
      <c r="NQZ26" s="302"/>
      <c r="NRA26" s="302"/>
      <c r="NRB26" s="302"/>
      <c r="NRC26" s="302"/>
      <c r="NRD26" s="302"/>
      <c r="NRE26" s="302"/>
      <c r="NRF26" s="302"/>
      <c r="NRG26" s="302"/>
      <c r="NRH26" s="302"/>
      <c r="NRI26" s="302"/>
      <c r="NRJ26" s="302"/>
      <c r="NRK26" s="302"/>
      <c r="NRL26" s="302"/>
      <c r="NRM26" s="302"/>
      <c r="NRN26" s="302"/>
      <c r="NRO26" s="302"/>
      <c r="NRP26" s="302"/>
      <c r="NRQ26" s="302"/>
      <c r="NRR26" s="302"/>
      <c r="NRS26" s="302"/>
      <c r="NRT26" s="302"/>
      <c r="NRU26" s="302"/>
      <c r="NRV26" s="302"/>
      <c r="NRW26" s="302"/>
      <c r="NRX26" s="302"/>
      <c r="NRY26" s="302"/>
      <c r="NRZ26" s="302"/>
      <c r="NSA26" s="302"/>
      <c r="NSB26" s="302"/>
      <c r="NSC26" s="302"/>
      <c r="NSD26" s="302"/>
      <c r="NSE26" s="302"/>
      <c r="NSF26" s="302"/>
      <c r="NSG26" s="302"/>
      <c r="NSH26" s="302"/>
      <c r="NSI26" s="302"/>
      <c r="NSJ26" s="302"/>
      <c r="NSK26" s="302"/>
      <c r="NSL26" s="302"/>
      <c r="NSM26" s="302"/>
      <c r="NSN26" s="302"/>
      <c r="NSO26" s="302"/>
      <c r="NSP26" s="302"/>
      <c r="NSQ26" s="302"/>
      <c r="NSR26" s="302"/>
      <c r="NSS26" s="302"/>
      <c r="NST26" s="302"/>
      <c r="NSU26" s="302"/>
      <c r="NSV26" s="302"/>
      <c r="NSW26" s="302"/>
      <c r="NSX26" s="302"/>
      <c r="NSY26" s="302"/>
      <c r="NSZ26" s="302"/>
      <c r="NTA26" s="302"/>
      <c r="NTB26" s="302"/>
      <c r="NTC26" s="302"/>
      <c r="NTD26" s="302"/>
      <c r="NTE26" s="302"/>
      <c r="NTF26" s="302"/>
      <c r="NTG26" s="302"/>
      <c r="NTH26" s="302"/>
      <c r="NTI26" s="302"/>
      <c r="NTJ26" s="302"/>
      <c r="NTK26" s="302"/>
      <c r="NTL26" s="302"/>
      <c r="NTM26" s="302"/>
      <c r="NTN26" s="302"/>
      <c r="NTO26" s="302"/>
      <c r="NTP26" s="302"/>
      <c r="NTQ26" s="302"/>
      <c r="NTR26" s="302"/>
      <c r="NTS26" s="302"/>
      <c r="NTT26" s="302"/>
      <c r="NTU26" s="302"/>
      <c r="NTV26" s="302"/>
      <c r="NTW26" s="302"/>
      <c r="NTX26" s="302"/>
      <c r="NTY26" s="302"/>
      <c r="NTZ26" s="302"/>
      <c r="NUA26" s="302"/>
      <c r="NUB26" s="302"/>
      <c r="NUC26" s="302"/>
      <c r="NUD26" s="302"/>
      <c r="NUE26" s="302"/>
      <c r="NUF26" s="302"/>
      <c r="NUG26" s="302"/>
      <c r="NUH26" s="302"/>
      <c r="NUI26" s="302"/>
      <c r="NUJ26" s="302"/>
      <c r="NUK26" s="302"/>
      <c r="NUL26" s="302"/>
      <c r="NUM26" s="302"/>
      <c r="NUN26" s="302"/>
      <c r="NUO26" s="302"/>
      <c r="NUP26" s="302"/>
      <c r="NUQ26" s="302"/>
      <c r="NUR26" s="302"/>
      <c r="NUS26" s="302"/>
      <c r="NUT26" s="302"/>
      <c r="NUU26" s="302"/>
      <c r="NUV26" s="302"/>
      <c r="NUW26" s="302"/>
      <c r="NUX26" s="302"/>
      <c r="NUY26" s="302"/>
      <c r="NUZ26" s="302"/>
      <c r="NVA26" s="302"/>
      <c r="NVB26" s="302"/>
      <c r="NVC26" s="302"/>
      <c r="NVD26" s="302"/>
      <c r="NVE26" s="302"/>
      <c r="NVF26" s="302"/>
      <c r="NVG26" s="302"/>
      <c r="NVH26" s="302"/>
      <c r="NVI26" s="302"/>
      <c r="NVJ26" s="302"/>
      <c r="NVK26" s="302"/>
      <c r="NVL26" s="302"/>
      <c r="NVM26" s="302"/>
      <c r="NVN26" s="302"/>
      <c r="NVO26" s="302"/>
      <c r="NVP26" s="302"/>
      <c r="NVQ26" s="302"/>
      <c r="NVR26" s="302"/>
      <c r="NVS26" s="302"/>
      <c r="NVT26" s="302"/>
      <c r="NVU26" s="302"/>
      <c r="NVV26" s="302"/>
      <c r="NVW26" s="302"/>
      <c r="NVX26" s="302"/>
      <c r="NVY26" s="302"/>
      <c r="NVZ26" s="302"/>
      <c r="NWA26" s="302"/>
      <c r="NWB26" s="302"/>
      <c r="NWC26" s="302"/>
      <c r="NWD26" s="302"/>
      <c r="NWE26" s="302"/>
      <c r="NWF26" s="302"/>
      <c r="NWG26" s="302"/>
      <c r="NWH26" s="302"/>
      <c r="NWI26" s="302"/>
      <c r="NWJ26" s="302"/>
      <c r="NWK26" s="302"/>
      <c r="NWL26" s="302"/>
      <c r="NWM26" s="302"/>
      <c r="NWN26" s="302"/>
      <c r="NWO26" s="302"/>
      <c r="NWP26" s="302"/>
      <c r="NWQ26" s="302"/>
      <c r="NWR26" s="302"/>
      <c r="NWS26" s="302"/>
      <c r="NWT26" s="302"/>
      <c r="NWU26" s="302"/>
      <c r="NWV26" s="302"/>
      <c r="NWW26" s="302"/>
      <c r="NWX26" s="302"/>
      <c r="NWY26" s="302"/>
      <c r="NWZ26" s="302"/>
      <c r="NXA26" s="302"/>
      <c r="NXB26" s="302"/>
      <c r="NXC26" s="302"/>
      <c r="NXD26" s="302"/>
      <c r="NXE26" s="302"/>
      <c r="NXF26" s="302"/>
      <c r="NXG26" s="302"/>
      <c r="NXH26" s="302"/>
      <c r="NXI26" s="302"/>
      <c r="NXJ26" s="302"/>
      <c r="NXK26" s="302"/>
      <c r="NXL26" s="302"/>
      <c r="NXM26" s="302"/>
      <c r="NXN26" s="302"/>
      <c r="NXO26" s="302"/>
      <c r="NXP26" s="302"/>
      <c r="NXQ26" s="302"/>
      <c r="NXR26" s="302"/>
      <c r="NXS26" s="302"/>
      <c r="NXT26" s="302"/>
      <c r="NXU26" s="302"/>
      <c r="NXV26" s="302"/>
      <c r="NXW26" s="302"/>
      <c r="NXX26" s="302"/>
      <c r="NXY26" s="302"/>
      <c r="NXZ26" s="302"/>
      <c r="NYA26" s="302"/>
      <c r="NYB26" s="302"/>
      <c r="NYC26" s="302"/>
      <c r="NYD26" s="302"/>
      <c r="NYE26" s="302"/>
      <c r="NYF26" s="302"/>
      <c r="NYG26" s="302"/>
      <c r="NYH26" s="302"/>
      <c r="NYI26" s="302"/>
      <c r="NYJ26" s="302"/>
      <c r="NYK26" s="302"/>
      <c r="NYL26" s="302"/>
      <c r="NYM26" s="302"/>
      <c r="NYN26" s="302"/>
      <c r="NYO26" s="302"/>
      <c r="NYP26" s="302"/>
      <c r="NYQ26" s="302"/>
      <c r="NYR26" s="302"/>
      <c r="NYS26" s="302"/>
      <c r="NYT26" s="302"/>
      <c r="NYU26" s="302"/>
      <c r="NYV26" s="302"/>
      <c r="NYW26" s="302"/>
      <c r="NYX26" s="302"/>
      <c r="NYY26" s="302"/>
      <c r="NYZ26" s="302"/>
      <c r="NZA26" s="302"/>
      <c r="NZB26" s="302"/>
      <c r="NZC26" s="302"/>
      <c r="NZD26" s="302"/>
      <c r="NZE26" s="302"/>
      <c r="NZF26" s="302"/>
      <c r="NZG26" s="302"/>
      <c r="NZH26" s="302"/>
      <c r="NZI26" s="302"/>
      <c r="NZJ26" s="302"/>
      <c r="NZK26" s="302"/>
      <c r="NZL26" s="302"/>
      <c r="NZM26" s="302"/>
      <c r="NZN26" s="302"/>
      <c r="NZO26" s="302"/>
      <c r="NZP26" s="302"/>
      <c r="NZQ26" s="302"/>
      <c r="NZR26" s="302"/>
      <c r="NZS26" s="302"/>
      <c r="NZT26" s="302"/>
      <c r="NZU26" s="302"/>
      <c r="NZV26" s="302"/>
      <c r="NZW26" s="302"/>
      <c r="NZX26" s="302"/>
      <c r="NZY26" s="302"/>
      <c r="NZZ26" s="302"/>
      <c r="OAA26" s="302"/>
      <c r="OAB26" s="302"/>
      <c r="OAC26" s="302"/>
      <c r="OAD26" s="302"/>
      <c r="OAE26" s="302"/>
      <c r="OAF26" s="302"/>
      <c r="OAG26" s="302"/>
      <c r="OAH26" s="302"/>
      <c r="OAI26" s="302"/>
      <c r="OAJ26" s="302"/>
      <c r="OAK26" s="302"/>
      <c r="OAL26" s="302"/>
      <c r="OAM26" s="302"/>
      <c r="OAN26" s="302"/>
      <c r="OAO26" s="302"/>
      <c r="OAP26" s="302"/>
      <c r="OAQ26" s="302"/>
      <c r="OAR26" s="302"/>
      <c r="OAS26" s="302"/>
      <c r="OAT26" s="302"/>
      <c r="OAU26" s="302"/>
      <c r="OAV26" s="302"/>
      <c r="OAW26" s="302"/>
      <c r="OAX26" s="302"/>
      <c r="OAY26" s="302"/>
      <c r="OAZ26" s="302"/>
      <c r="OBA26" s="302"/>
      <c r="OBB26" s="302"/>
      <c r="OBC26" s="302"/>
      <c r="OBD26" s="302"/>
      <c r="OBE26" s="302"/>
      <c r="OBF26" s="302"/>
      <c r="OBG26" s="302"/>
      <c r="OBH26" s="302"/>
      <c r="OBI26" s="302"/>
      <c r="OBJ26" s="302"/>
      <c r="OBK26" s="302"/>
      <c r="OBL26" s="302"/>
      <c r="OBM26" s="302"/>
      <c r="OBN26" s="302"/>
      <c r="OBO26" s="302"/>
      <c r="OBP26" s="302"/>
      <c r="OBQ26" s="302"/>
      <c r="OBR26" s="302"/>
      <c r="OBS26" s="302"/>
      <c r="OBT26" s="302"/>
      <c r="OBU26" s="302"/>
      <c r="OBV26" s="302"/>
      <c r="OBW26" s="302"/>
      <c r="OBX26" s="302"/>
      <c r="OBY26" s="302"/>
      <c r="OBZ26" s="302"/>
      <c r="OCA26" s="302"/>
      <c r="OCB26" s="302"/>
      <c r="OCC26" s="302"/>
      <c r="OCD26" s="302"/>
      <c r="OCE26" s="302"/>
      <c r="OCF26" s="302"/>
      <c r="OCG26" s="302"/>
      <c r="OCH26" s="302"/>
      <c r="OCI26" s="302"/>
      <c r="OCJ26" s="302"/>
      <c r="OCK26" s="302"/>
      <c r="OCL26" s="302"/>
      <c r="OCM26" s="302"/>
      <c r="OCN26" s="302"/>
      <c r="OCO26" s="302"/>
      <c r="OCP26" s="302"/>
      <c r="OCQ26" s="302"/>
      <c r="OCR26" s="302"/>
      <c r="OCS26" s="302"/>
      <c r="OCT26" s="302"/>
      <c r="OCU26" s="302"/>
      <c r="OCV26" s="302"/>
      <c r="OCW26" s="302"/>
      <c r="OCX26" s="302"/>
      <c r="OCY26" s="302"/>
      <c r="OCZ26" s="302"/>
      <c r="ODA26" s="302"/>
      <c r="ODB26" s="302"/>
      <c r="ODC26" s="302"/>
      <c r="ODD26" s="302"/>
      <c r="ODE26" s="302"/>
      <c r="ODF26" s="302"/>
      <c r="ODG26" s="302"/>
      <c r="ODH26" s="302"/>
      <c r="ODI26" s="302"/>
      <c r="ODJ26" s="302"/>
      <c r="ODK26" s="302"/>
      <c r="ODL26" s="302"/>
      <c r="ODM26" s="302"/>
      <c r="ODN26" s="302"/>
      <c r="ODO26" s="302"/>
      <c r="ODP26" s="302"/>
      <c r="ODQ26" s="302"/>
      <c r="ODR26" s="302"/>
      <c r="ODS26" s="302"/>
      <c r="ODT26" s="302"/>
      <c r="ODU26" s="302"/>
      <c r="ODV26" s="302"/>
      <c r="ODW26" s="302"/>
      <c r="ODX26" s="302"/>
      <c r="ODY26" s="302"/>
      <c r="ODZ26" s="302"/>
      <c r="OEA26" s="302"/>
      <c r="OEB26" s="302"/>
      <c r="OEC26" s="302"/>
      <c r="OED26" s="302"/>
      <c r="OEE26" s="302"/>
      <c r="OEF26" s="302"/>
      <c r="OEG26" s="302"/>
      <c r="OEH26" s="302"/>
      <c r="OEI26" s="302"/>
      <c r="OEJ26" s="302"/>
      <c r="OEK26" s="302"/>
      <c r="OEL26" s="302"/>
      <c r="OEM26" s="302"/>
      <c r="OEN26" s="302"/>
      <c r="OEO26" s="302"/>
      <c r="OEP26" s="302"/>
      <c r="OEQ26" s="302"/>
      <c r="OER26" s="302"/>
      <c r="OES26" s="302"/>
      <c r="OET26" s="302"/>
      <c r="OEU26" s="302"/>
      <c r="OEV26" s="302"/>
      <c r="OEW26" s="302"/>
      <c r="OEX26" s="302"/>
      <c r="OEY26" s="302"/>
      <c r="OEZ26" s="302"/>
      <c r="OFA26" s="302"/>
      <c r="OFB26" s="302"/>
      <c r="OFC26" s="302"/>
      <c r="OFD26" s="302"/>
      <c r="OFE26" s="302"/>
      <c r="OFF26" s="302"/>
      <c r="OFG26" s="302"/>
      <c r="OFH26" s="302"/>
      <c r="OFI26" s="302"/>
      <c r="OFJ26" s="302"/>
      <c r="OFK26" s="302"/>
      <c r="OFL26" s="302"/>
      <c r="OFM26" s="302"/>
      <c r="OFN26" s="302"/>
      <c r="OFO26" s="302"/>
      <c r="OFP26" s="302"/>
      <c r="OFQ26" s="302"/>
      <c r="OFR26" s="302"/>
      <c r="OFS26" s="302"/>
      <c r="OFT26" s="302"/>
      <c r="OFU26" s="302"/>
      <c r="OFV26" s="302"/>
      <c r="OFW26" s="302"/>
      <c r="OFX26" s="302"/>
      <c r="OFY26" s="302"/>
      <c r="OFZ26" s="302"/>
      <c r="OGA26" s="302"/>
      <c r="OGB26" s="302"/>
      <c r="OGC26" s="302"/>
      <c r="OGD26" s="302"/>
      <c r="OGE26" s="302"/>
      <c r="OGF26" s="302"/>
      <c r="OGG26" s="302"/>
      <c r="OGH26" s="302"/>
      <c r="OGI26" s="302"/>
      <c r="OGJ26" s="302"/>
      <c r="OGK26" s="302"/>
      <c r="OGL26" s="302"/>
      <c r="OGM26" s="302"/>
      <c r="OGN26" s="302"/>
      <c r="OGO26" s="302"/>
      <c r="OGP26" s="302"/>
      <c r="OGQ26" s="302"/>
      <c r="OGR26" s="302"/>
      <c r="OGS26" s="302"/>
      <c r="OGT26" s="302"/>
      <c r="OGU26" s="302"/>
      <c r="OGV26" s="302"/>
      <c r="OGW26" s="302"/>
      <c r="OGX26" s="302"/>
      <c r="OGY26" s="302"/>
      <c r="OGZ26" s="302"/>
      <c r="OHA26" s="302"/>
      <c r="OHB26" s="302"/>
      <c r="OHC26" s="302"/>
      <c r="OHD26" s="302"/>
      <c r="OHE26" s="302"/>
      <c r="OHF26" s="302"/>
      <c r="OHG26" s="302"/>
      <c r="OHH26" s="302"/>
      <c r="OHI26" s="302"/>
      <c r="OHJ26" s="302"/>
      <c r="OHK26" s="302"/>
      <c r="OHL26" s="302"/>
      <c r="OHM26" s="302"/>
      <c r="OHN26" s="302"/>
      <c r="OHO26" s="302"/>
      <c r="OHP26" s="302"/>
      <c r="OHQ26" s="302"/>
      <c r="OHR26" s="302"/>
      <c r="OHS26" s="302"/>
      <c r="OHT26" s="302"/>
      <c r="OHU26" s="302"/>
      <c r="OHV26" s="302"/>
      <c r="OHW26" s="302"/>
      <c r="OHX26" s="302"/>
      <c r="OHY26" s="302"/>
      <c r="OHZ26" s="302"/>
      <c r="OIA26" s="302"/>
      <c r="OIB26" s="302"/>
      <c r="OIC26" s="302"/>
      <c r="OID26" s="302"/>
      <c r="OIE26" s="302"/>
      <c r="OIF26" s="302"/>
      <c r="OIG26" s="302"/>
      <c r="OIH26" s="302"/>
      <c r="OII26" s="302"/>
      <c r="OIJ26" s="302"/>
      <c r="OIK26" s="302"/>
      <c r="OIL26" s="302"/>
      <c r="OIM26" s="302"/>
      <c r="OIN26" s="302"/>
      <c r="OIO26" s="302"/>
      <c r="OIP26" s="302"/>
      <c r="OIQ26" s="302"/>
      <c r="OIR26" s="302"/>
      <c r="OIS26" s="302"/>
      <c r="OIT26" s="302"/>
      <c r="OIU26" s="302"/>
      <c r="OIV26" s="302"/>
      <c r="OIW26" s="302"/>
      <c r="OIX26" s="302"/>
      <c r="OIY26" s="302"/>
      <c r="OIZ26" s="302"/>
      <c r="OJA26" s="302"/>
      <c r="OJB26" s="302"/>
      <c r="OJC26" s="302"/>
      <c r="OJD26" s="302"/>
      <c r="OJE26" s="302"/>
      <c r="OJF26" s="302"/>
      <c r="OJG26" s="302"/>
      <c r="OJH26" s="302"/>
      <c r="OJI26" s="302"/>
      <c r="OJJ26" s="302"/>
      <c r="OJK26" s="302"/>
      <c r="OJL26" s="302"/>
      <c r="OJM26" s="302"/>
      <c r="OJN26" s="302"/>
      <c r="OJO26" s="302"/>
      <c r="OJP26" s="302"/>
      <c r="OJQ26" s="302"/>
      <c r="OJR26" s="302"/>
      <c r="OJS26" s="302"/>
      <c r="OJT26" s="302"/>
      <c r="OJU26" s="302"/>
      <c r="OJV26" s="302"/>
      <c r="OJW26" s="302"/>
      <c r="OJX26" s="302"/>
      <c r="OJY26" s="302"/>
      <c r="OJZ26" s="302"/>
      <c r="OKA26" s="302"/>
      <c r="OKB26" s="302"/>
      <c r="OKC26" s="302"/>
      <c r="OKD26" s="302"/>
      <c r="OKE26" s="302"/>
      <c r="OKF26" s="302"/>
      <c r="OKG26" s="302"/>
      <c r="OKH26" s="302"/>
      <c r="OKI26" s="302"/>
      <c r="OKJ26" s="302"/>
      <c r="OKK26" s="302"/>
      <c r="OKL26" s="302"/>
      <c r="OKM26" s="302"/>
      <c r="OKN26" s="302"/>
      <c r="OKO26" s="302"/>
      <c r="OKP26" s="302"/>
      <c r="OKQ26" s="302"/>
      <c r="OKR26" s="302"/>
      <c r="OKS26" s="302"/>
      <c r="OKT26" s="302"/>
      <c r="OKU26" s="302"/>
      <c r="OKV26" s="302"/>
      <c r="OKW26" s="302"/>
      <c r="OKX26" s="302"/>
      <c r="OKY26" s="302"/>
      <c r="OKZ26" s="302"/>
      <c r="OLA26" s="302"/>
      <c r="OLB26" s="302"/>
      <c r="OLC26" s="302"/>
      <c r="OLD26" s="302"/>
      <c r="OLE26" s="302"/>
      <c r="OLF26" s="302"/>
      <c r="OLG26" s="302"/>
      <c r="OLH26" s="302"/>
      <c r="OLI26" s="302"/>
      <c r="OLJ26" s="302"/>
      <c r="OLK26" s="302"/>
      <c r="OLL26" s="302"/>
      <c r="OLM26" s="302"/>
      <c r="OLN26" s="302"/>
      <c r="OLO26" s="302"/>
      <c r="OLP26" s="302"/>
      <c r="OLQ26" s="302"/>
      <c r="OLR26" s="302"/>
      <c r="OLS26" s="302"/>
      <c r="OLT26" s="302"/>
      <c r="OLU26" s="302"/>
      <c r="OLV26" s="302"/>
      <c r="OLW26" s="302"/>
      <c r="OLX26" s="302"/>
      <c r="OLY26" s="302"/>
      <c r="OLZ26" s="302"/>
      <c r="OMA26" s="302"/>
      <c r="OMB26" s="302"/>
      <c r="OMC26" s="302"/>
      <c r="OMD26" s="302"/>
      <c r="OME26" s="302"/>
      <c r="OMF26" s="302"/>
      <c r="OMG26" s="302"/>
      <c r="OMH26" s="302"/>
      <c r="OMI26" s="302"/>
      <c r="OMJ26" s="302"/>
      <c r="OMK26" s="302"/>
      <c r="OML26" s="302"/>
      <c r="OMM26" s="302"/>
      <c r="OMN26" s="302"/>
      <c r="OMO26" s="302"/>
      <c r="OMP26" s="302"/>
      <c r="OMQ26" s="302"/>
      <c r="OMR26" s="302"/>
      <c r="OMS26" s="302"/>
      <c r="OMT26" s="302"/>
      <c r="OMU26" s="302"/>
      <c r="OMV26" s="302"/>
      <c r="OMW26" s="302"/>
      <c r="OMX26" s="302"/>
      <c r="OMY26" s="302"/>
      <c r="OMZ26" s="302"/>
      <c r="ONA26" s="302"/>
      <c r="ONB26" s="302"/>
      <c r="ONC26" s="302"/>
      <c r="OND26" s="302"/>
      <c r="ONE26" s="302"/>
      <c r="ONF26" s="302"/>
      <c r="ONG26" s="302"/>
      <c r="ONH26" s="302"/>
      <c r="ONI26" s="302"/>
      <c r="ONJ26" s="302"/>
      <c r="ONK26" s="302"/>
      <c r="ONL26" s="302"/>
      <c r="ONM26" s="302"/>
      <c r="ONN26" s="302"/>
      <c r="ONO26" s="302"/>
      <c r="ONP26" s="302"/>
      <c r="ONQ26" s="302"/>
      <c r="ONR26" s="302"/>
      <c r="ONS26" s="302"/>
      <c r="ONT26" s="302"/>
      <c r="ONU26" s="302"/>
      <c r="ONV26" s="302"/>
      <c r="ONW26" s="302"/>
      <c r="ONX26" s="302"/>
      <c r="ONY26" s="302"/>
      <c r="ONZ26" s="302"/>
      <c r="OOA26" s="302"/>
      <c r="OOB26" s="302"/>
      <c r="OOC26" s="302"/>
      <c r="OOD26" s="302"/>
      <c r="OOE26" s="302"/>
      <c r="OOF26" s="302"/>
      <c r="OOG26" s="302"/>
      <c r="OOH26" s="302"/>
      <c r="OOI26" s="302"/>
      <c r="OOJ26" s="302"/>
      <c r="OOK26" s="302"/>
      <c r="OOL26" s="302"/>
      <c r="OOM26" s="302"/>
      <c r="OON26" s="302"/>
      <c r="OOO26" s="302"/>
      <c r="OOP26" s="302"/>
      <c r="OOQ26" s="302"/>
      <c r="OOR26" s="302"/>
      <c r="OOS26" s="302"/>
      <c r="OOT26" s="302"/>
      <c r="OOU26" s="302"/>
      <c r="OOV26" s="302"/>
      <c r="OOW26" s="302"/>
      <c r="OOX26" s="302"/>
      <c r="OOY26" s="302"/>
      <c r="OOZ26" s="302"/>
      <c r="OPA26" s="302"/>
      <c r="OPB26" s="302"/>
      <c r="OPC26" s="302"/>
      <c r="OPD26" s="302"/>
      <c r="OPE26" s="302"/>
      <c r="OPF26" s="302"/>
      <c r="OPG26" s="302"/>
      <c r="OPH26" s="302"/>
      <c r="OPI26" s="302"/>
      <c r="OPJ26" s="302"/>
      <c r="OPK26" s="302"/>
      <c r="OPL26" s="302"/>
      <c r="OPM26" s="302"/>
      <c r="OPN26" s="302"/>
      <c r="OPO26" s="302"/>
      <c r="OPP26" s="302"/>
      <c r="OPQ26" s="302"/>
      <c r="OPR26" s="302"/>
      <c r="OPS26" s="302"/>
      <c r="OPT26" s="302"/>
      <c r="OPU26" s="302"/>
      <c r="OPV26" s="302"/>
      <c r="OPW26" s="302"/>
      <c r="OPX26" s="302"/>
      <c r="OPY26" s="302"/>
      <c r="OPZ26" s="302"/>
      <c r="OQA26" s="302"/>
      <c r="OQB26" s="302"/>
      <c r="OQC26" s="302"/>
      <c r="OQD26" s="302"/>
      <c r="OQE26" s="302"/>
      <c r="OQF26" s="302"/>
      <c r="OQG26" s="302"/>
      <c r="OQH26" s="302"/>
      <c r="OQI26" s="302"/>
      <c r="OQJ26" s="302"/>
      <c r="OQK26" s="302"/>
      <c r="OQL26" s="302"/>
      <c r="OQM26" s="302"/>
      <c r="OQN26" s="302"/>
      <c r="OQO26" s="302"/>
      <c r="OQP26" s="302"/>
      <c r="OQQ26" s="302"/>
      <c r="OQR26" s="302"/>
      <c r="OQS26" s="302"/>
      <c r="OQT26" s="302"/>
      <c r="OQU26" s="302"/>
      <c r="OQV26" s="302"/>
      <c r="OQW26" s="302"/>
      <c r="OQX26" s="302"/>
      <c r="OQY26" s="302"/>
      <c r="OQZ26" s="302"/>
      <c r="ORA26" s="302"/>
      <c r="ORB26" s="302"/>
      <c r="ORC26" s="302"/>
      <c r="ORD26" s="302"/>
      <c r="ORE26" s="302"/>
      <c r="ORF26" s="302"/>
      <c r="ORG26" s="302"/>
      <c r="ORH26" s="302"/>
      <c r="ORI26" s="302"/>
      <c r="ORJ26" s="302"/>
      <c r="ORK26" s="302"/>
      <c r="ORL26" s="302"/>
      <c r="ORM26" s="302"/>
      <c r="ORN26" s="302"/>
      <c r="ORO26" s="302"/>
      <c r="ORP26" s="302"/>
      <c r="ORQ26" s="302"/>
      <c r="ORR26" s="302"/>
      <c r="ORS26" s="302"/>
      <c r="ORT26" s="302"/>
      <c r="ORU26" s="302"/>
      <c r="ORV26" s="302"/>
      <c r="ORW26" s="302"/>
      <c r="ORX26" s="302"/>
      <c r="ORY26" s="302"/>
      <c r="ORZ26" s="302"/>
      <c r="OSA26" s="302"/>
      <c r="OSB26" s="302"/>
      <c r="OSC26" s="302"/>
      <c r="OSD26" s="302"/>
      <c r="OSE26" s="302"/>
      <c r="OSF26" s="302"/>
      <c r="OSG26" s="302"/>
      <c r="OSH26" s="302"/>
      <c r="OSI26" s="302"/>
      <c r="OSJ26" s="302"/>
      <c r="OSK26" s="302"/>
      <c r="OSL26" s="302"/>
      <c r="OSM26" s="302"/>
      <c r="OSN26" s="302"/>
      <c r="OSO26" s="302"/>
      <c r="OSP26" s="302"/>
      <c r="OSQ26" s="302"/>
      <c r="OSR26" s="302"/>
      <c r="OSS26" s="302"/>
      <c r="OST26" s="302"/>
      <c r="OSU26" s="302"/>
      <c r="OSV26" s="302"/>
      <c r="OSW26" s="302"/>
      <c r="OSX26" s="302"/>
      <c r="OSY26" s="302"/>
      <c r="OSZ26" s="302"/>
      <c r="OTA26" s="302"/>
      <c r="OTB26" s="302"/>
      <c r="OTC26" s="302"/>
      <c r="OTD26" s="302"/>
      <c r="OTE26" s="302"/>
      <c r="OTF26" s="302"/>
      <c r="OTG26" s="302"/>
      <c r="OTH26" s="302"/>
      <c r="OTI26" s="302"/>
      <c r="OTJ26" s="302"/>
      <c r="OTK26" s="302"/>
      <c r="OTL26" s="302"/>
      <c r="OTM26" s="302"/>
      <c r="OTN26" s="302"/>
      <c r="OTO26" s="302"/>
      <c r="OTP26" s="302"/>
      <c r="OTQ26" s="302"/>
      <c r="OTR26" s="302"/>
      <c r="OTS26" s="302"/>
      <c r="OTT26" s="302"/>
      <c r="OTU26" s="302"/>
      <c r="OTV26" s="302"/>
      <c r="OTW26" s="302"/>
      <c r="OTX26" s="302"/>
      <c r="OTY26" s="302"/>
      <c r="OTZ26" s="302"/>
      <c r="OUA26" s="302"/>
      <c r="OUB26" s="302"/>
      <c r="OUC26" s="302"/>
      <c r="OUD26" s="302"/>
      <c r="OUE26" s="302"/>
      <c r="OUF26" s="302"/>
      <c r="OUG26" s="302"/>
      <c r="OUH26" s="302"/>
      <c r="OUI26" s="302"/>
      <c r="OUJ26" s="302"/>
      <c r="OUK26" s="302"/>
      <c r="OUL26" s="302"/>
      <c r="OUM26" s="302"/>
      <c r="OUN26" s="302"/>
      <c r="OUO26" s="302"/>
      <c r="OUP26" s="302"/>
      <c r="OUQ26" s="302"/>
      <c r="OUR26" s="302"/>
      <c r="OUS26" s="302"/>
      <c r="OUT26" s="302"/>
      <c r="OUU26" s="302"/>
      <c r="OUV26" s="302"/>
      <c r="OUW26" s="302"/>
      <c r="OUX26" s="302"/>
      <c r="OUY26" s="302"/>
      <c r="OUZ26" s="302"/>
      <c r="OVA26" s="302"/>
      <c r="OVB26" s="302"/>
      <c r="OVC26" s="302"/>
      <c r="OVD26" s="302"/>
      <c r="OVE26" s="302"/>
      <c r="OVF26" s="302"/>
      <c r="OVG26" s="302"/>
      <c r="OVH26" s="302"/>
      <c r="OVI26" s="302"/>
      <c r="OVJ26" s="302"/>
      <c r="OVK26" s="302"/>
      <c r="OVL26" s="302"/>
      <c r="OVM26" s="302"/>
      <c r="OVN26" s="302"/>
      <c r="OVO26" s="302"/>
      <c r="OVP26" s="302"/>
      <c r="OVQ26" s="302"/>
      <c r="OVR26" s="302"/>
      <c r="OVS26" s="302"/>
      <c r="OVT26" s="302"/>
      <c r="OVU26" s="302"/>
      <c r="OVV26" s="302"/>
      <c r="OVW26" s="302"/>
      <c r="OVX26" s="302"/>
      <c r="OVY26" s="302"/>
      <c r="OVZ26" s="302"/>
      <c r="OWA26" s="302"/>
      <c r="OWB26" s="302"/>
      <c r="OWC26" s="302"/>
      <c r="OWD26" s="302"/>
      <c r="OWE26" s="302"/>
      <c r="OWF26" s="302"/>
      <c r="OWG26" s="302"/>
      <c r="OWH26" s="302"/>
      <c r="OWI26" s="302"/>
      <c r="OWJ26" s="302"/>
      <c r="OWK26" s="302"/>
      <c r="OWL26" s="302"/>
      <c r="OWM26" s="302"/>
      <c r="OWN26" s="302"/>
      <c r="OWO26" s="302"/>
      <c r="OWP26" s="302"/>
      <c r="OWQ26" s="302"/>
      <c r="OWR26" s="302"/>
      <c r="OWS26" s="302"/>
      <c r="OWT26" s="302"/>
      <c r="OWU26" s="302"/>
      <c r="OWV26" s="302"/>
      <c r="OWW26" s="302"/>
      <c r="OWX26" s="302"/>
      <c r="OWY26" s="302"/>
      <c r="OWZ26" s="302"/>
      <c r="OXA26" s="302"/>
      <c r="OXB26" s="302"/>
      <c r="OXC26" s="302"/>
      <c r="OXD26" s="302"/>
      <c r="OXE26" s="302"/>
      <c r="OXF26" s="302"/>
      <c r="OXG26" s="302"/>
      <c r="OXH26" s="302"/>
      <c r="OXI26" s="302"/>
      <c r="OXJ26" s="302"/>
      <c r="OXK26" s="302"/>
      <c r="OXL26" s="302"/>
      <c r="OXM26" s="302"/>
      <c r="OXN26" s="302"/>
      <c r="OXO26" s="302"/>
      <c r="OXP26" s="302"/>
      <c r="OXQ26" s="302"/>
      <c r="OXR26" s="302"/>
      <c r="OXS26" s="302"/>
      <c r="OXT26" s="302"/>
      <c r="OXU26" s="302"/>
      <c r="OXV26" s="302"/>
      <c r="OXW26" s="302"/>
      <c r="OXX26" s="302"/>
      <c r="OXY26" s="302"/>
      <c r="OXZ26" s="302"/>
      <c r="OYA26" s="302"/>
      <c r="OYB26" s="302"/>
      <c r="OYC26" s="302"/>
      <c r="OYD26" s="302"/>
      <c r="OYE26" s="302"/>
      <c r="OYF26" s="302"/>
      <c r="OYG26" s="302"/>
      <c r="OYH26" s="302"/>
      <c r="OYI26" s="302"/>
      <c r="OYJ26" s="302"/>
      <c r="OYK26" s="302"/>
      <c r="OYL26" s="302"/>
      <c r="OYM26" s="302"/>
      <c r="OYN26" s="302"/>
      <c r="OYO26" s="302"/>
      <c r="OYP26" s="302"/>
      <c r="OYQ26" s="302"/>
      <c r="OYR26" s="302"/>
      <c r="OYS26" s="302"/>
      <c r="OYT26" s="302"/>
      <c r="OYU26" s="302"/>
      <c r="OYV26" s="302"/>
      <c r="OYW26" s="302"/>
      <c r="OYX26" s="302"/>
      <c r="OYY26" s="302"/>
      <c r="OYZ26" s="302"/>
      <c r="OZA26" s="302"/>
      <c r="OZB26" s="302"/>
      <c r="OZC26" s="302"/>
      <c r="OZD26" s="302"/>
      <c r="OZE26" s="302"/>
      <c r="OZF26" s="302"/>
      <c r="OZG26" s="302"/>
      <c r="OZH26" s="302"/>
      <c r="OZI26" s="302"/>
      <c r="OZJ26" s="302"/>
      <c r="OZK26" s="302"/>
      <c r="OZL26" s="302"/>
      <c r="OZM26" s="302"/>
      <c r="OZN26" s="302"/>
      <c r="OZO26" s="302"/>
      <c r="OZP26" s="302"/>
      <c r="OZQ26" s="302"/>
      <c r="OZR26" s="302"/>
      <c r="OZS26" s="302"/>
      <c r="OZT26" s="302"/>
      <c r="OZU26" s="302"/>
      <c r="OZV26" s="302"/>
      <c r="OZW26" s="302"/>
      <c r="OZX26" s="302"/>
      <c r="OZY26" s="302"/>
      <c r="OZZ26" s="302"/>
      <c r="PAA26" s="302"/>
      <c r="PAB26" s="302"/>
      <c r="PAC26" s="302"/>
      <c r="PAD26" s="302"/>
      <c r="PAE26" s="302"/>
      <c r="PAF26" s="302"/>
      <c r="PAG26" s="302"/>
      <c r="PAH26" s="302"/>
      <c r="PAI26" s="302"/>
      <c r="PAJ26" s="302"/>
      <c r="PAK26" s="302"/>
      <c r="PAL26" s="302"/>
      <c r="PAM26" s="302"/>
      <c r="PAN26" s="302"/>
      <c r="PAO26" s="302"/>
      <c r="PAP26" s="302"/>
      <c r="PAQ26" s="302"/>
      <c r="PAR26" s="302"/>
      <c r="PAS26" s="302"/>
      <c r="PAT26" s="302"/>
      <c r="PAU26" s="302"/>
      <c r="PAV26" s="302"/>
      <c r="PAW26" s="302"/>
      <c r="PAX26" s="302"/>
      <c r="PAY26" s="302"/>
      <c r="PAZ26" s="302"/>
      <c r="PBA26" s="302"/>
      <c r="PBB26" s="302"/>
      <c r="PBC26" s="302"/>
      <c r="PBD26" s="302"/>
      <c r="PBE26" s="302"/>
      <c r="PBF26" s="302"/>
      <c r="PBG26" s="302"/>
      <c r="PBH26" s="302"/>
      <c r="PBI26" s="302"/>
      <c r="PBJ26" s="302"/>
      <c r="PBK26" s="302"/>
      <c r="PBL26" s="302"/>
      <c r="PBM26" s="302"/>
      <c r="PBN26" s="302"/>
      <c r="PBO26" s="302"/>
      <c r="PBP26" s="302"/>
      <c r="PBQ26" s="302"/>
      <c r="PBR26" s="302"/>
      <c r="PBS26" s="302"/>
      <c r="PBT26" s="302"/>
      <c r="PBU26" s="302"/>
      <c r="PBV26" s="302"/>
      <c r="PBW26" s="302"/>
      <c r="PBX26" s="302"/>
      <c r="PBY26" s="302"/>
      <c r="PBZ26" s="302"/>
      <c r="PCA26" s="302"/>
      <c r="PCB26" s="302"/>
      <c r="PCC26" s="302"/>
      <c r="PCD26" s="302"/>
      <c r="PCE26" s="302"/>
      <c r="PCF26" s="302"/>
      <c r="PCG26" s="302"/>
      <c r="PCH26" s="302"/>
      <c r="PCI26" s="302"/>
      <c r="PCJ26" s="302"/>
      <c r="PCK26" s="302"/>
      <c r="PCL26" s="302"/>
      <c r="PCM26" s="302"/>
      <c r="PCN26" s="302"/>
      <c r="PCO26" s="302"/>
      <c r="PCP26" s="302"/>
      <c r="PCQ26" s="302"/>
      <c r="PCR26" s="302"/>
      <c r="PCS26" s="302"/>
      <c r="PCT26" s="302"/>
      <c r="PCU26" s="302"/>
      <c r="PCV26" s="302"/>
      <c r="PCW26" s="302"/>
      <c r="PCX26" s="302"/>
      <c r="PCY26" s="302"/>
      <c r="PCZ26" s="302"/>
      <c r="PDA26" s="302"/>
      <c r="PDB26" s="302"/>
      <c r="PDC26" s="302"/>
      <c r="PDD26" s="302"/>
      <c r="PDE26" s="302"/>
      <c r="PDF26" s="302"/>
      <c r="PDG26" s="302"/>
      <c r="PDH26" s="302"/>
      <c r="PDI26" s="302"/>
      <c r="PDJ26" s="302"/>
      <c r="PDK26" s="302"/>
      <c r="PDL26" s="302"/>
      <c r="PDM26" s="302"/>
      <c r="PDN26" s="302"/>
      <c r="PDO26" s="302"/>
      <c r="PDP26" s="302"/>
      <c r="PDQ26" s="302"/>
      <c r="PDR26" s="302"/>
      <c r="PDS26" s="302"/>
      <c r="PDT26" s="302"/>
      <c r="PDU26" s="302"/>
      <c r="PDV26" s="302"/>
      <c r="PDW26" s="302"/>
      <c r="PDX26" s="302"/>
      <c r="PDY26" s="302"/>
      <c r="PDZ26" s="302"/>
      <c r="PEA26" s="302"/>
      <c r="PEB26" s="302"/>
      <c r="PEC26" s="302"/>
      <c r="PED26" s="302"/>
      <c r="PEE26" s="302"/>
      <c r="PEF26" s="302"/>
      <c r="PEG26" s="302"/>
      <c r="PEH26" s="302"/>
      <c r="PEI26" s="302"/>
      <c r="PEJ26" s="302"/>
      <c r="PEK26" s="302"/>
      <c r="PEL26" s="302"/>
      <c r="PEM26" s="302"/>
      <c r="PEN26" s="302"/>
      <c r="PEO26" s="302"/>
      <c r="PEP26" s="302"/>
      <c r="PEQ26" s="302"/>
      <c r="PER26" s="302"/>
      <c r="PES26" s="302"/>
      <c r="PET26" s="302"/>
      <c r="PEU26" s="302"/>
      <c r="PEV26" s="302"/>
      <c r="PEW26" s="302"/>
      <c r="PEX26" s="302"/>
      <c r="PEY26" s="302"/>
      <c r="PEZ26" s="302"/>
      <c r="PFA26" s="302"/>
      <c r="PFB26" s="302"/>
      <c r="PFC26" s="302"/>
      <c r="PFD26" s="302"/>
      <c r="PFE26" s="302"/>
      <c r="PFF26" s="302"/>
      <c r="PFG26" s="302"/>
      <c r="PFH26" s="302"/>
      <c r="PFI26" s="302"/>
      <c r="PFJ26" s="302"/>
      <c r="PFK26" s="302"/>
      <c r="PFL26" s="302"/>
      <c r="PFM26" s="302"/>
      <c r="PFN26" s="302"/>
      <c r="PFO26" s="302"/>
      <c r="PFP26" s="302"/>
      <c r="PFQ26" s="302"/>
      <c r="PFR26" s="302"/>
      <c r="PFS26" s="302"/>
      <c r="PFT26" s="302"/>
      <c r="PFU26" s="302"/>
      <c r="PFV26" s="302"/>
      <c r="PFW26" s="302"/>
      <c r="PFX26" s="302"/>
      <c r="PFY26" s="302"/>
      <c r="PFZ26" s="302"/>
      <c r="PGA26" s="302"/>
      <c r="PGB26" s="302"/>
      <c r="PGC26" s="302"/>
      <c r="PGD26" s="302"/>
      <c r="PGE26" s="302"/>
      <c r="PGF26" s="302"/>
      <c r="PGG26" s="302"/>
      <c r="PGH26" s="302"/>
      <c r="PGI26" s="302"/>
      <c r="PGJ26" s="302"/>
      <c r="PGK26" s="302"/>
      <c r="PGL26" s="302"/>
      <c r="PGM26" s="302"/>
      <c r="PGN26" s="302"/>
      <c r="PGO26" s="302"/>
      <c r="PGP26" s="302"/>
      <c r="PGQ26" s="302"/>
      <c r="PGR26" s="302"/>
      <c r="PGS26" s="302"/>
      <c r="PGT26" s="302"/>
      <c r="PGU26" s="302"/>
      <c r="PGV26" s="302"/>
      <c r="PGW26" s="302"/>
      <c r="PGX26" s="302"/>
      <c r="PGY26" s="302"/>
      <c r="PGZ26" s="302"/>
      <c r="PHA26" s="302"/>
      <c r="PHB26" s="302"/>
      <c r="PHC26" s="302"/>
      <c r="PHD26" s="302"/>
      <c r="PHE26" s="302"/>
      <c r="PHF26" s="302"/>
      <c r="PHG26" s="302"/>
      <c r="PHH26" s="302"/>
      <c r="PHI26" s="302"/>
      <c r="PHJ26" s="302"/>
      <c r="PHK26" s="302"/>
      <c r="PHL26" s="302"/>
      <c r="PHM26" s="302"/>
      <c r="PHN26" s="302"/>
      <c r="PHO26" s="302"/>
      <c r="PHP26" s="302"/>
      <c r="PHQ26" s="302"/>
      <c r="PHR26" s="302"/>
      <c r="PHS26" s="302"/>
      <c r="PHT26" s="302"/>
      <c r="PHU26" s="302"/>
      <c r="PHV26" s="302"/>
      <c r="PHW26" s="302"/>
      <c r="PHX26" s="302"/>
      <c r="PHY26" s="302"/>
      <c r="PHZ26" s="302"/>
      <c r="PIA26" s="302"/>
      <c r="PIB26" s="302"/>
      <c r="PIC26" s="302"/>
      <c r="PID26" s="302"/>
      <c r="PIE26" s="302"/>
      <c r="PIF26" s="302"/>
      <c r="PIG26" s="302"/>
      <c r="PIH26" s="302"/>
      <c r="PII26" s="302"/>
      <c r="PIJ26" s="302"/>
      <c r="PIK26" s="302"/>
      <c r="PIL26" s="302"/>
      <c r="PIM26" s="302"/>
      <c r="PIN26" s="302"/>
      <c r="PIO26" s="302"/>
      <c r="PIP26" s="302"/>
      <c r="PIQ26" s="302"/>
      <c r="PIR26" s="302"/>
      <c r="PIS26" s="302"/>
      <c r="PIT26" s="302"/>
      <c r="PIU26" s="302"/>
      <c r="PIV26" s="302"/>
      <c r="PIW26" s="302"/>
      <c r="PIX26" s="302"/>
      <c r="PIY26" s="302"/>
      <c r="PIZ26" s="302"/>
      <c r="PJA26" s="302"/>
      <c r="PJB26" s="302"/>
      <c r="PJC26" s="302"/>
      <c r="PJD26" s="302"/>
      <c r="PJE26" s="302"/>
      <c r="PJF26" s="302"/>
      <c r="PJG26" s="302"/>
      <c r="PJH26" s="302"/>
      <c r="PJI26" s="302"/>
      <c r="PJJ26" s="302"/>
      <c r="PJK26" s="302"/>
      <c r="PJL26" s="302"/>
      <c r="PJM26" s="302"/>
      <c r="PJN26" s="302"/>
      <c r="PJO26" s="302"/>
      <c r="PJP26" s="302"/>
      <c r="PJQ26" s="302"/>
      <c r="PJR26" s="302"/>
      <c r="PJS26" s="302"/>
      <c r="PJT26" s="302"/>
      <c r="PJU26" s="302"/>
      <c r="PJV26" s="302"/>
      <c r="PJW26" s="302"/>
      <c r="PJX26" s="302"/>
      <c r="PJY26" s="302"/>
      <c r="PJZ26" s="302"/>
      <c r="PKA26" s="302"/>
      <c r="PKB26" s="302"/>
      <c r="PKC26" s="302"/>
      <c r="PKD26" s="302"/>
      <c r="PKE26" s="302"/>
      <c r="PKF26" s="302"/>
      <c r="PKG26" s="302"/>
      <c r="PKH26" s="302"/>
      <c r="PKI26" s="302"/>
      <c r="PKJ26" s="302"/>
      <c r="PKK26" s="302"/>
      <c r="PKL26" s="302"/>
      <c r="PKM26" s="302"/>
      <c r="PKN26" s="302"/>
      <c r="PKO26" s="302"/>
      <c r="PKP26" s="302"/>
      <c r="PKQ26" s="302"/>
      <c r="PKR26" s="302"/>
      <c r="PKS26" s="302"/>
      <c r="PKT26" s="302"/>
      <c r="PKU26" s="302"/>
      <c r="PKV26" s="302"/>
      <c r="PKW26" s="302"/>
      <c r="PKX26" s="302"/>
      <c r="PKY26" s="302"/>
      <c r="PKZ26" s="302"/>
      <c r="PLA26" s="302"/>
      <c r="PLB26" s="302"/>
      <c r="PLC26" s="302"/>
      <c r="PLD26" s="302"/>
      <c r="PLE26" s="302"/>
      <c r="PLF26" s="302"/>
      <c r="PLG26" s="302"/>
      <c r="PLH26" s="302"/>
      <c r="PLI26" s="302"/>
      <c r="PLJ26" s="302"/>
      <c r="PLK26" s="302"/>
      <c r="PLL26" s="302"/>
      <c r="PLM26" s="302"/>
      <c r="PLN26" s="302"/>
      <c r="PLO26" s="302"/>
      <c r="PLP26" s="302"/>
      <c r="PLQ26" s="302"/>
      <c r="PLR26" s="302"/>
      <c r="PLS26" s="302"/>
      <c r="PLT26" s="302"/>
      <c r="PLU26" s="302"/>
      <c r="PLV26" s="302"/>
      <c r="PLW26" s="302"/>
      <c r="PLX26" s="302"/>
      <c r="PLY26" s="302"/>
      <c r="PLZ26" s="302"/>
      <c r="PMA26" s="302"/>
      <c r="PMB26" s="302"/>
      <c r="PMC26" s="302"/>
      <c r="PMD26" s="302"/>
      <c r="PME26" s="302"/>
      <c r="PMF26" s="302"/>
      <c r="PMG26" s="302"/>
      <c r="PMH26" s="302"/>
      <c r="PMI26" s="302"/>
      <c r="PMJ26" s="302"/>
      <c r="PMK26" s="302"/>
      <c r="PML26" s="302"/>
      <c r="PMM26" s="302"/>
      <c r="PMN26" s="302"/>
      <c r="PMO26" s="302"/>
      <c r="PMP26" s="302"/>
      <c r="PMQ26" s="302"/>
      <c r="PMR26" s="302"/>
      <c r="PMS26" s="302"/>
      <c r="PMT26" s="302"/>
      <c r="PMU26" s="302"/>
      <c r="PMV26" s="302"/>
      <c r="PMW26" s="302"/>
      <c r="PMX26" s="302"/>
      <c r="PMY26" s="302"/>
      <c r="PMZ26" s="302"/>
      <c r="PNA26" s="302"/>
      <c r="PNB26" s="302"/>
      <c r="PNC26" s="302"/>
      <c r="PND26" s="302"/>
      <c r="PNE26" s="302"/>
      <c r="PNF26" s="302"/>
      <c r="PNG26" s="302"/>
      <c r="PNH26" s="302"/>
      <c r="PNI26" s="302"/>
      <c r="PNJ26" s="302"/>
      <c r="PNK26" s="302"/>
      <c r="PNL26" s="302"/>
      <c r="PNM26" s="302"/>
      <c r="PNN26" s="302"/>
      <c r="PNO26" s="302"/>
      <c r="PNP26" s="302"/>
      <c r="PNQ26" s="302"/>
      <c r="PNR26" s="302"/>
      <c r="PNS26" s="302"/>
      <c r="PNT26" s="302"/>
      <c r="PNU26" s="302"/>
      <c r="PNV26" s="302"/>
      <c r="PNW26" s="302"/>
      <c r="PNX26" s="302"/>
      <c r="PNY26" s="302"/>
      <c r="PNZ26" s="302"/>
      <c r="POA26" s="302"/>
      <c r="POB26" s="302"/>
      <c r="POC26" s="302"/>
      <c r="POD26" s="302"/>
      <c r="POE26" s="302"/>
      <c r="POF26" s="302"/>
      <c r="POG26" s="302"/>
      <c r="POH26" s="302"/>
      <c r="POI26" s="302"/>
      <c r="POJ26" s="302"/>
      <c r="POK26" s="302"/>
      <c r="POL26" s="302"/>
      <c r="POM26" s="302"/>
      <c r="PON26" s="302"/>
      <c r="POO26" s="302"/>
      <c r="POP26" s="302"/>
      <c r="POQ26" s="302"/>
      <c r="POR26" s="302"/>
      <c r="POS26" s="302"/>
      <c r="POT26" s="302"/>
      <c r="POU26" s="302"/>
      <c r="POV26" s="302"/>
      <c r="POW26" s="302"/>
      <c r="POX26" s="302"/>
      <c r="POY26" s="302"/>
      <c r="POZ26" s="302"/>
      <c r="PPA26" s="302"/>
      <c r="PPB26" s="302"/>
      <c r="PPC26" s="302"/>
      <c r="PPD26" s="302"/>
      <c r="PPE26" s="302"/>
      <c r="PPF26" s="302"/>
      <c r="PPG26" s="302"/>
      <c r="PPH26" s="302"/>
      <c r="PPI26" s="302"/>
      <c r="PPJ26" s="302"/>
      <c r="PPK26" s="302"/>
      <c r="PPL26" s="302"/>
      <c r="PPM26" s="302"/>
      <c r="PPN26" s="302"/>
      <c r="PPO26" s="302"/>
      <c r="PPP26" s="302"/>
      <c r="PPQ26" s="302"/>
      <c r="PPR26" s="302"/>
      <c r="PPS26" s="302"/>
      <c r="PPT26" s="302"/>
      <c r="PPU26" s="302"/>
      <c r="PPV26" s="302"/>
      <c r="PPW26" s="302"/>
      <c r="PPX26" s="302"/>
      <c r="PPY26" s="302"/>
      <c r="PPZ26" s="302"/>
      <c r="PQA26" s="302"/>
      <c r="PQB26" s="302"/>
      <c r="PQC26" s="302"/>
      <c r="PQD26" s="302"/>
      <c r="PQE26" s="302"/>
      <c r="PQF26" s="302"/>
      <c r="PQG26" s="302"/>
      <c r="PQH26" s="302"/>
      <c r="PQI26" s="302"/>
      <c r="PQJ26" s="302"/>
      <c r="PQK26" s="302"/>
      <c r="PQL26" s="302"/>
      <c r="PQM26" s="302"/>
      <c r="PQN26" s="302"/>
      <c r="PQO26" s="302"/>
      <c r="PQP26" s="302"/>
      <c r="PQQ26" s="302"/>
      <c r="PQR26" s="302"/>
      <c r="PQS26" s="302"/>
      <c r="PQT26" s="302"/>
      <c r="PQU26" s="302"/>
      <c r="PQV26" s="302"/>
      <c r="PQW26" s="302"/>
      <c r="PQX26" s="302"/>
      <c r="PQY26" s="302"/>
      <c r="PQZ26" s="302"/>
      <c r="PRA26" s="302"/>
      <c r="PRB26" s="302"/>
      <c r="PRC26" s="302"/>
      <c r="PRD26" s="302"/>
      <c r="PRE26" s="302"/>
      <c r="PRF26" s="302"/>
      <c r="PRG26" s="302"/>
      <c r="PRH26" s="302"/>
      <c r="PRI26" s="302"/>
      <c r="PRJ26" s="302"/>
      <c r="PRK26" s="302"/>
      <c r="PRL26" s="302"/>
      <c r="PRM26" s="302"/>
      <c r="PRN26" s="302"/>
      <c r="PRO26" s="302"/>
      <c r="PRP26" s="302"/>
      <c r="PRQ26" s="302"/>
      <c r="PRR26" s="302"/>
      <c r="PRS26" s="302"/>
      <c r="PRT26" s="302"/>
      <c r="PRU26" s="302"/>
      <c r="PRV26" s="302"/>
      <c r="PRW26" s="302"/>
      <c r="PRX26" s="302"/>
      <c r="PRY26" s="302"/>
      <c r="PRZ26" s="302"/>
      <c r="PSA26" s="302"/>
      <c r="PSB26" s="302"/>
      <c r="PSC26" s="302"/>
      <c r="PSD26" s="302"/>
      <c r="PSE26" s="302"/>
      <c r="PSF26" s="302"/>
      <c r="PSG26" s="302"/>
      <c r="PSH26" s="302"/>
      <c r="PSI26" s="302"/>
      <c r="PSJ26" s="302"/>
      <c r="PSK26" s="302"/>
      <c r="PSL26" s="302"/>
      <c r="PSM26" s="302"/>
      <c r="PSN26" s="302"/>
      <c r="PSO26" s="302"/>
      <c r="PSP26" s="302"/>
      <c r="PSQ26" s="302"/>
      <c r="PSR26" s="302"/>
      <c r="PSS26" s="302"/>
      <c r="PST26" s="302"/>
      <c r="PSU26" s="302"/>
      <c r="PSV26" s="302"/>
      <c r="PSW26" s="302"/>
      <c r="PSX26" s="302"/>
      <c r="PSY26" s="302"/>
      <c r="PSZ26" s="302"/>
      <c r="PTA26" s="302"/>
      <c r="PTB26" s="302"/>
      <c r="PTC26" s="302"/>
      <c r="PTD26" s="302"/>
      <c r="PTE26" s="302"/>
      <c r="PTF26" s="302"/>
      <c r="PTG26" s="302"/>
      <c r="PTH26" s="302"/>
      <c r="PTI26" s="302"/>
      <c r="PTJ26" s="302"/>
      <c r="PTK26" s="302"/>
      <c r="PTL26" s="302"/>
      <c r="PTM26" s="302"/>
      <c r="PTN26" s="302"/>
      <c r="PTO26" s="302"/>
      <c r="PTP26" s="302"/>
      <c r="PTQ26" s="302"/>
      <c r="PTR26" s="302"/>
      <c r="PTS26" s="302"/>
      <c r="PTT26" s="302"/>
      <c r="PTU26" s="302"/>
      <c r="PTV26" s="302"/>
      <c r="PTW26" s="302"/>
      <c r="PTX26" s="302"/>
      <c r="PTY26" s="302"/>
      <c r="PTZ26" s="302"/>
      <c r="PUA26" s="302"/>
      <c r="PUB26" s="302"/>
      <c r="PUC26" s="302"/>
      <c r="PUD26" s="302"/>
      <c r="PUE26" s="302"/>
      <c r="PUF26" s="302"/>
      <c r="PUG26" s="302"/>
      <c r="PUH26" s="302"/>
      <c r="PUI26" s="302"/>
      <c r="PUJ26" s="302"/>
      <c r="PUK26" s="302"/>
      <c r="PUL26" s="302"/>
      <c r="PUM26" s="302"/>
      <c r="PUN26" s="302"/>
      <c r="PUO26" s="302"/>
      <c r="PUP26" s="302"/>
      <c r="PUQ26" s="302"/>
      <c r="PUR26" s="302"/>
      <c r="PUS26" s="302"/>
      <c r="PUT26" s="302"/>
      <c r="PUU26" s="302"/>
      <c r="PUV26" s="302"/>
      <c r="PUW26" s="302"/>
      <c r="PUX26" s="302"/>
      <c r="PUY26" s="302"/>
      <c r="PUZ26" s="302"/>
      <c r="PVA26" s="302"/>
      <c r="PVB26" s="302"/>
      <c r="PVC26" s="302"/>
      <c r="PVD26" s="302"/>
      <c r="PVE26" s="302"/>
      <c r="PVF26" s="302"/>
      <c r="PVG26" s="302"/>
      <c r="PVH26" s="302"/>
      <c r="PVI26" s="302"/>
      <c r="PVJ26" s="302"/>
      <c r="PVK26" s="302"/>
      <c r="PVL26" s="302"/>
      <c r="PVM26" s="302"/>
      <c r="PVN26" s="302"/>
      <c r="PVO26" s="302"/>
      <c r="PVP26" s="302"/>
      <c r="PVQ26" s="302"/>
      <c r="PVR26" s="302"/>
      <c r="PVS26" s="302"/>
      <c r="PVT26" s="302"/>
      <c r="PVU26" s="302"/>
      <c r="PVV26" s="302"/>
      <c r="PVW26" s="302"/>
      <c r="PVX26" s="302"/>
      <c r="PVY26" s="302"/>
      <c r="PVZ26" s="302"/>
      <c r="PWA26" s="302"/>
      <c r="PWB26" s="302"/>
      <c r="PWC26" s="302"/>
      <c r="PWD26" s="302"/>
      <c r="PWE26" s="302"/>
      <c r="PWF26" s="302"/>
      <c r="PWG26" s="302"/>
      <c r="PWH26" s="302"/>
      <c r="PWI26" s="302"/>
      <c r="PWJ26" s="302"/>
      <c r="PWK26" s="302"/>
      <c r="PWL26" s="302"/>
      <c r="PWM26" s="302"/>
      <c r="PWN26" s="302"/>
      <c r="PWO26" s="302"/>
      <c r="PWP26" s="302"/>
      <c r="PWQ26" s="302"/>
      <c r="PWR26" s="302"/>
      <c r="PWS26" s="302"/>
      <c r="PWT26" s="302"/>
      <c r="PWU26" s="302"/>
      <c r="PWV26" s="302"/>
      <c r="PWW26" s="302"/>
      <c r="PWX26" s="302"/>
      <c r="PWY26" s="302"/>
      <c r="PWZ26" s="302"/>
      <c r="PXA26" s="302"/>
      <c r="PXB26" s="302"/>
      <c r="PXC26" s="302"/>
      <c r="PXD26" s="302"/>
      <c r="PXE26" s="302"/>
      <c r="PXF26" s="302"/>
      <c r="PXG26" s="302"/>
      <c r="PXH26" s="302"/>
      <c r="PXI26" s="302"/>
      <c r="PXJ26" s="302"/>
      <c r="PXK26" s="302"/>
      <c r="PXL26" s="302"/>
      <c r="PXM26" s="302"/>
      <c r="PXN26" s="302"/>
      <c r="PXO26" s="302"/>
      <c r="PXP26" s="302"/>
      <c r="PXQ26" s="302"/>
      <c r="PXR26" s="302"/>
      <c r="PXS26" s="302"/>
      <c r="PXT26" s="302"/>
      <c r="PXU26" s="302"/>
      <c r="PXV26" s="302"/>
      <c r="PXW26" s="302"/>
      <c r="PXX26" s="302"/>
      <c r="PXY26" s="302"/>
      <c r="PXZ26" s="302"/>
      <c r="PYA26" s="302"/>
      <c r="PYB26" s="302"/>
      <c r="PYC26" s="302"/>
      <c r="PYD26" s="302"/>
      <c r="PYE26" s="302"/>
      <c r="PYF26" s="302"/>
      <c r="PYG26" s="302"/>
      <c r="PYH26" s="302"/>
      <c r="PYI26" s="302"/>
      <c r="PYJ26" s="302"/>
      <c r="PYK26" s="302"/>
      <c r="PYL26" s="302"/>
      <c r="PYM26" s="302"/>
      <c r="PYN26" s="302"/>
      <c r="PYO26" s="302"/>
      <c r="PYP26" s="302"/>
      <c r="PYQ26" s="302"/>
      <c r="PYR26" s="302"/>
      <c r="PYS26" s="302"/>
      <c r="PYT26" s="302"/>
      <c r="PYU26" s="302"/>
      <c r="PYV26" s="302"/>
      <c r="PYW26" s="302"/>
      <c r="PYX26" s="302"/>
      <c r="PYY26" s="302"/>
      <c r="PYZ26" s="302"/>
      <c r="PZA26" s="302"/>
      <c r="PZB26" s="302"/>
      <c r="PZC26" s="302"/>
      <c r="PZD26" s="302"/>
      <c r="PZE26" s="302"/>
      <c r="PZF26" s="302"/>
      <c r="PZG26" s="302"/>
      <c r="PZH26" s="302"/>
      <c r="PZI26" s="302"/>
      <c r="PZJ26" s="302"/>
      <c r="PZK26" s="302"/>
      <c r="PZL26" s="302"/>
      <c r="PZM26" s="302"/>
      <c r="PZN26" s="302"/>
      <c r="PZO26" s="302"/>
      <c r="PZP26" s="302"/>
      <c r="PZQ26" s="302"/>
      <c r="PZR26" s="302"/>
      <c r="PZS26" s="302"/>
      <c r="PZT26" s="302"/>
      <c r="PZU26" s="302"/>
      <c r="PZV26" s="302"/>
      <c r="PZW26" s="302"/>
      <c r="PZX26" s="302"/>
      <c r="PZY26" s="302"/>
      <c r="PZZ26" s="302"/>
      <c r="QAA26" s="302"/>
      <c r="QAB26" s="302"/>
      <c r="QAC26" s="302"/>
      <c r="QAD26" s="302"/>
      <c r="QAE26" s="302"/>
      <c r="QAF26" s="302"/>
      <c r="QAG26" s="302"/>
      <c r="QAH26" s="302"/>
      <c r="QAI26" s="302"/>
      <c r="QAJ26" s="302"/>
      <c r="QAK26" s="302"/>
      <c r="QAL26" s="302"/>
      <c r="QAM26" s="302"/>
      <c r="QAN26" s="302"/>
      <c r="QAO26" s="302"/>
      <c r="QAP26" s="302"/>
      <c r="QAQ26" s="302"/>
      <c r="QAR26" s="302"/>
      <c r="QAS26" s="302"/>
      <c r="QAT26" s="302"/>
      <c r="QAU26" s="302"/>
      <c r="QAV26" s="302"/>
      <c r="QAW26" s="302"/>
      <c r="QAX26" s="302"/>
      <c r="QAY26" s="302"/>
      <c r="QAZ26" s="302"/>
      <c r="QBA26" s="302"/>
      <c r="QBB26" s="302"/>
      <c r="QBC26" s="302"/>
      <c r="QBD26" s="302"/>
      <c r="QBE26" s="302"/>
      <c r="QBF26" s="302"/>
      <c r="QBG26" s="302"/>
      <c r="QBH26" s="302"/>
      <c r="QBI26" s="302"/>
      <c r="QBJ26" s="302"/>
      <c r="QBK26" s="302"/>
      <c r="QBL26" s="302"/>
      <c r="QBM26" s="302"/>
      <c r="QBN26" s="302"/>
      <c r="QBO26" s="302"/>
      <c r="QBP26" s="302"/>
      <c r="QBQ26" s="302"/>
      <c r="QBR26" s="302"/>
      <c r="QBS26" s="302"/>
      <c r="QBT26" s="302"/>
      <c r="QBU26" s="302"/>
      <c r="QBV26" s="302"/>
      <c r="QBW26" s="302"/>
      <c r="QBX26" s="302"/>
      <c r="QBY26" s="302"/>
      <c r="QBZ26" s="302"/>
      <c r="QCA26" s="302"/>
      <c r="QCB26" s="302"/>
      <c r="QCC26" s="302"/>
      <c r="QCD26" s="302"/>
      <c r="QCE26" s="302"/>
      <c r="QCF26" s="302"/>
      <c r="QCG26" s="302"/>
      <c r="QCH26" s="302"/>
      <c r="QCI26" s="302"/>
      <c r="QCJ26" s="302"/>
      <c r="QCK26" s="302"/>
      <c r="QCL26" s="302"/>
      <c r="QCM26" s="302"/>
      <c r="QCN26" s="302"/>
      <c r="QCO26" s="302"/>
      <c r="QCP26" s="302"/>
      <c r="QCQ26" s="302"/>
      <c r="QCR26" s="302"/>
      <c r="QCS26" s="302"/>
      <c r="QCT26" s="302"/>
      <c r="QCU26" s="302"/>
      <c r="QCV26" s="302"/>
      <c r="QCW26" s="302"/>
      <c r="QCX26" s="302"/>
      <c r="QCY26" s="302"/>
      <c r="QCZ26" s="302"/>
      <c r="QDA26" s="302"/>
      <c r="QDB26" s="302"/>
      <c r="QDC26" s="302"/>
      <c r="QDD26" s="302"/>
      <c r="QDE26" s="302"/>
      <c r="QDF26" s="302"/>
      <c r="QDG26" s="302"/>
      <c r="QDH26" s="302"/>
      <c r="QDI26" s="302"/>
      <c r="QDJ26" s="302"/>
      <c r="QDK26" s="302"/>
      <c r="QDL26" s="302"/>
      <c r="QDM26" s="302"/>
      <c r="QDN26" s="302"/>
      <c r="QDO26" s="302"/>
      <c r="QDP26" s="302"/>
      <c r="QDQ26" s="302"/>
      <c r="QDR26" s="302"/>
      <c r="QDS26" s="302"/>
      <c r="QDT26" s="302"/>
      <c r="QDU26" s="302"/>
      <c r="QDV26" s="302"/>
      <c r="QDW26" s="302"/>
      <c r="QDX26" s="302"/>
      <c r="QDY26" s="302"/>
      <c r="QDZ26" s="302"/>
      <c r="QEA26" s="302"/>
      <c r="QEB26" s="302"/>
      <c r="QEC26" s="302"/>
      <c r="QED26" s="302"/>
      <c r="QEE26" s="302"/>
      <c r="QEF26" s="302"/>
      <c r="QEG26" s="302"/>
      <c r="QEH26" s="302"/>
      <c r="QEI26" s="302"/>
      <c r="QEJ26" s="302"/>
      <c r="QEK26" s="302"/>
      <c r="QEL26" s="302"/>
      <c r="QEM26" s="302"/>
      <c r="QEN26" s="302"/>
      <c r="QEO26" s="302"/>
      <c r="QEP26" s="302"/>
      <c r="QEQ26" s="302"/>
      <c r="QER26" s="302"/>
      <c r="QES26" s="302"/>
      <c r="QET26" s="302"/>
      <c r="QEU26" s="302"/>
      <c r="QEV26" s="302"/>
      <c r="QEW26" s="302"/>
      <c r="QEX26" s="302"/>
      <c r="QEY26" s="302"/>
      <c r="QEZ26" s="302"/>
      <c r="QFA26" s="302"/>
      <c r="QFB26" s="302"/>
      <c r="QFC26" s="302"/>
      <c r="QFD26" s="302"/>
      <c r="QFE26" s="302"/>
      <c r="QFF26" s="302"/>
      <c r="QFG26" s="302"/>
      <c r="QFH26" s="302"/>
      <c r="QFI26" s="302"/>
      <c r="QFJ26" s="302"/>
      <c r="QFK26" s="302"/>
      <c r="QFL26" s="302"/>
      <c r="QFM26" s="302"/>
      <c r="QFN26" s="302"/>
      <c r="QFO26" s="302"/>
      <c r="QFP26" s="302"/>
      <c r="QFQ26" s="302"/>
      <c r="QFR26" s="302"/>
      <c r="QFS26" s="302"/>
      <c r="QFT26" s="302"/>
      <c r="QFU26" s="302"/>
      <c r="QFV26" s="302"/>
      <c r="QFW26" s="302"/>
      <c r="QFX26" s="302"/>
      <c r="QFY26" s="302"/>
      <c r="QFZ26" s="302"/>
      <c r="QGA26" s="302"/>
      <c r="QGB26" s="302"/>
      <c r="QGC26" s="302"/>
      <c r="QGD26" s="302"/>
      <c r="QGE26" s="302"/>
      <c r="QGF26" s="302"/>
      <c r="QGG26" s="302"/>
      <c r="QGH26" s="302"/>
      <c r="QGI26" s="302"/>
      <c r="QGJ26" s="302"/>
      <c r="QGK26" s="302"/>
      <c r="QGL26" s="302"/>
      <c r="QGM26" s="302"/>
      <c r="QGN26" s="302"/>
      <c r="QGO26" s="302"/>
      <c r="QGP26" s="302"/>
      <c r="QGQ26" s="302"/>
      <c r="QGR26" s="302"/>
      <c r="QGS26" s="302"/>
      <c r="QGT26" s="302"/>
      <c r="QGU26" s="302"/>
      <c r="QGV26" s="302"/>
      <c r="QGW26" s="302"/>
      <c r="QGX26" s="302"/>
      <c r="QGY26" s="302"/>
      <c r="QGZ26" s="302"/>
      <c r="QHA26" s="302"/>
      <c r="QHB26" s="302"/>
      <c r="QHC26" s="302"/>
      <c r="QHD26" s="302"/>
      <c r="QHE26" s="302"/>
      <c r="QHF26" s="302"/>
      <c r="QHG26" s="302"/>
      <c r="QHH26" s="302"/>
      <c r="QHI26" s="302"/>
      <c r="QHJ26" s="302"/>
      <c r="QHK26" s="302"/>
      <c r="QHL26" s="302"/>
      <c r="QHM26" s="302"/>
      <c r="QHN26" s="302"/>
      <c r="QHO26" s="302"/>
      <c r="QHP26" s="302"/>
      <c r="QHQ26" s="302"/>
      <c r="QHR26" s="302"/>
      <c r="QHS26" s="302"/>
      <c r="QHT26" s="302"/>
      <c r="QHU26" s="302"/>
      <c r="QHV26" s="302"/>
      <c r="QHW26" s="302"/>
      <c r="QHX26" s="302"/>
      <c r="QHY26" s="302"/>
      <c r="QHZ26" s="302"/>
      <c r="QIA26" s="302"/>
      <c r="QIB26" s="302"/>
      <c r="QIC26" s="302"/>
      <c r="QID26" s="302"/>
      <c r="QIE26" s="302"/>
      <c r="QIF26" s="302"/>
      <c r="QIG26" s="302"/>
      <c r="QIH26" s="302"/>
      <c r="QII26" s="302"/>
      <c r="QIJ26" s="302"/>
      <c r="QIK26" s="302"/>
      <c r="QIL26" s="302"/>
      <c r="QIM26" s="302"/>
      <c r="QIN26" s="302"/>
      <c r="QIO26" s="302"/>
      <c r="QIP26" s="302"/>
      <c r="QIQ26" s="302"/>
      <c r="QIR26" s="302"/>
      <c r="QIS26" s="302"/>
      <c r="QIT26" s="302"/>
      <c r="QIU26" s="302"/>
      <c r="QIV26" s="302"/>
      <c r="QIW26" s="302"/>
      <c r="QIX26" s="302"/>
      <c r="QIY26" s="302"/>
      <c r="QIZ26" s="302"/>
      <c r="QJA26" s="302"/>
      <c r="QJB26" s="302"/>
      <c r="QJC26" s="302"/>
      <c r="QJD26" s="302"/>
      <c r="QJE26" s="302"/>
      <c r="QJF26" s="302"/>
      <c r="QJG26" s="302"/>
      <c r="QJH26" s="302"/>
      <c r="QJI26" s="302"/>
      <c r="QJJ26" s="302"/>
      <c r="QJK26" s="302"/>
      <c r="QJL26" s="302"/>
      <c r="QJM26" s="302"/>
      <c r="QJN26" s="302"/>
      <c r="QJO26" s="302"/>
      <c r="QJP26" s="302"/>
      <c r="QJQ26" s="302"/>
      <c r="QJR26" s="302"/>
      <c r="QJS26" s="302"/>
      <c r="QJT26" s="302"/>
      <c r="QJU26" s="302"/>
      <c r="QJV26" s="302"/>
      <c r="QJW26" s="302"/>
      <c r="QJX26" s="302"/>
      <c r="QJY26" s="302"/>
      <c r="QJZ26" s="302"/>
      <c r="QKA26" s="302"/>
      <c r="QKB26" s="302"/>
      <c r="QKC26" s="302"/>
      <c r="QKD26" s="302"/>
      <c r="QKE26" s="302"/>
      <c r="QKF26" s="302"/>
      <c r="QKG26" s="302"/>
      <c r="QKH26" s="302"/>
      <c r="QKI26" s="302"/>
      <c r="QKJ26" s="302"/>
      <c r="QKK26" s="302"/>
      <c r="QKL26" s="302"/>
      <c r="QKM26" s="302"/>
      <c r="QKN26" s="302"/>
      <c r="QKO26" s="302"/>
      <c r="QKP26" s="302"/>
      <c r="QKQ26" s="302"/>
      <c r="QKR26" s="302"/>
      <c r="QKS26" s="302"/>
      <c r="QKT26" s="302"/>
      <c r="QKU26" s="302"/>
      <c r="QKV26" s="302"/>
      <c r="QKW26" s="302"/>
      <c r="QKX26" s="302"/>
      <c r="QKY26" s="302"/>
      <c r="QKZ26" s="302"/>
      <c r="QLA26" s="302"/>
      <c r="QLB26" s="302"/>
      <c r="QLC26" s="302"/>
      <c r="QLD26" s="302"/>
      <c r="QLE26" s="302"/>
      <c r="QLF26" s="302"/>
      <c r="QLG26" s="302"/>
      <c r="QLH26" s="302"/>
      <c r="QLI26" s="302"/>
      <c r="QLJ26" s="302"/>
      <c r="QLK26" s="302"/>
      <c r="QLL26" s="302"/>
      <c r="QLM26" s="302"/>
      <c r="QLN26" s="302"/>
      <c r="QLO26" s="302"/>
      <c r="QLP26" s="302"/>
      <c r="QLQ26" s="302"/>
      <c r="QLR26" s="302"/>
      <c r="QLS26" s="302"/>
      <c r="QLT26" s="302"/>
      <c r="QLU26" s="302"/>
      <c r="QLV26" s="302"/>
      <c r="QLW26" s="302"/>
      <c r="QLX26" s="302"/>
      <c r="QLY26" s="302"/>
      <c r="QLZ26" s="302"/>
      <c r="QMA26" s="302"/>
      <c r="QMB26" s="302"/>
      <c r="QMC26" s="302"/>
      <c r="QMD26" s="302"/>
      <c r="QME26" s="302"/>
      <c r="QMF26" s="302"/>
      <c r="QMG26" s="302"/>
      <c r="QMH26" s="302"/>
      <c r="QMI26" s="302"/>
      <c r="QMJ26" s="302"/>
      <c r="QMK26" s="302"/>
      <c r="QML26" s="302"/>
      <c r="QMM26" s="302"/>
      <c r="QMN26" s="302"/>
      <c r="QMO26" s="302"/>
      <c r="QMP26" s="302"/>
      <c r="QMQ26" s="302"/>
      <c r="QMR26" s="302"/>
      <c r="QMS26" s="302"/>
      <c r="QMT26" s="302"/>
      <c r="QMU26" s="302"/>
      <c r="QMV26" s="302"/>
      <c r="QMW26" s="302"/>
      <c r="QMX26" s="302"/>
      <c r="QMY26" s="302"/>
      <c r="QMZ26" s="302"/>
      <c r="QNA26" s="302"/>
      <c r="QNB26" s="302"/>
      <c r="QNC26" s="302"/>
      <c r="QND26" s="302"/>
      <c r="QNE26" s="302"/>
      <c r="QNF26" s="302"/>
      <c r="QNG26" s="302"/>
      <c r="QNH26" s="302"/>
      <c r="QNI26" s="302"/>
      <c r="QNJ26" s="302"/>
      <c r="QNK26" s="302"/>
      <c r="QNL26" s="302"/>
      <c r="QNM26" s="302"/>
      <c r="QNN26" s="302"/>
      <c r="QNO26" s="302"/>
      <c r="QNP26" s="302"/>
      <c r="QNQ26" s="302"/>
      <c r="QNR26" s="302"/>
      <c r="QNS26" s="302"/>
      <c r="QNT26" s="302"/>
      <c r="QNU26" s="302"/>
      <c r="QNV26" s="302"/>
      <c r="QNW26" s="302"/>
      <c r="QNX26" s="302"/>
      <c r="QNY26" s="302"/>
      <c r="QNZ26" s="302"/>
      <c r="QOA26" s="302"/>
      <c r="QOB26" s="302"/>
      <c r="QOC26" s="302"/>
      <c r="QOD26" s="302"/>
      <c r="QOE26" s="302"/>
      <c r="QOF26" s="302"/>
      <c r="QOG26" s="302"/>
      <c r="QOH26" s="302"/>
      <c r="QOI26" s="302"/>
      <c r="QOJ26" s="302"/>
      <c r="QOK26" s="302"/>
      <c r="QOL26" s="302"/>
      <c r="QOM26" s="302"/>
      <c r="QON26" s="302"/>
      <c r="QOO26" s="302"/>
      <c r="QOP26" s="302"/>
      <c r="QOQ26" s="302"/>
      <c r="QOR26" s="302"/>
      <c r="QOS26" s="302"/>
      <c r="QOT26" s="302"/>
      <c r="QOU26" s="302"/>
      <c r="QOV26" s="302"/>
      <c r="QOW26" s="302"/>
      <c r="QOX26" s="302"/>
      <c r="QOY26" s="302"/>
      <c r="QOZ26" s="302"/>
      <c r="QPA26" s="302"/>
      <c r="QPB26" s="302"/>
      <c r="QPC26" s="302"/>
      <c r="QPD26" s="302"/>
      <c r="QPE26" s="302"/>
      <c r="QPF26" s="302"/>
      <c r="QPG26" s="302"/>
      <c r="QPH26" s="302"/>
      <c r="QPI26" s="302"/>
      <c r="QPJ26" s="302"/>
      <c r="QPK26" s="302"/>
      <c r="QPL26" s="302"/>
      <c r="QPM26" s="302"/>
      <c r="QPN26" s="302"/>
      <c r="QPO26" s="302"/>
      <c r="QPP26" s="302"/>
      <c r="QPQ26" s="302"/>
      <c r="QPR26" s="302"/>
      <c r="QPS26" s="302"/>
      <c r="QPT26" s="302"/>
      <c r="QPU26" s="302"/>
      <c r="QPV26" s="302"/>
      <c r="QPW26" s="302"/>
      <c r="QPX26" s="302"/>
      <c r="QPY26" s="302"/>
      <c r="QPZ26" s="302"/>
      <c r="QQA26" s="302"/>
      <c r="QQB26" s="302"/>
      <c r="QQC26" s="302"/>
      <c r="QQD26" s="302"/>
      <c r="QQE26" s="302"/>
      <c r="QQF26" s="302"/>
      <c r="QQG26" s="302"/>
      <c r="QQH26" s="302"/>
      <c r="QQI26" s="302"/>
      <c r="QQJ26" s="302"/>
      <c r="QQK26" s="302"/>
      <c r="QQL26" s="302"/>
      <c r="QQM26" s="302"/>
      <c r="QQN26" s="302"/>
      <c r="QQO26" s="302"/>
      <c r="QQP26" s="302"/>
      <c r="QQQ26" s="302"/>
      <c r="QQR26" s="302"/>
      <c r="QQS26" s="302"/>
      <c r="QQT26" s="302"/>
      <c r="QQU26" s="302"/>
      <c r="QQV26" s="302"/>
      <c r="QQW26" s="302"/>
      <c r="QQX26" s="302"/>
      <c r="QQY26" s="302"/>
      <c r="QQZ26" s="302"/>
      <c r="QRA26" s="302"/>
      <c r="QRB26" s="302"/>
      <c r="QRC26" s="302"/>
      <c r="QRD26" s="302"/>
      <c r="QRE26" s="302"/>
      <c r="QRF26" s="302"/>
      <c r="QRG26" s="302"/>
      <c r="QRH26" s="302"/>
      <c r="QRI26" s="302"/>
      <c r="QRJ26" s="302"/>
      <c r="QRK26" s="302"/>
      <c r="QRL26" s="302"/>
      <c r="QRM26" s="302"/>
      <c r="QRN26" s="302"/>
      <c r="QRO26" s="302"/>
      <c r="QRP26" s="302"/>
      <c r="QRQ26" s="302"/>
      <c r="QRR26" s="302"/>
      <c r="QRS26" s="302"/>
      <c r="QRT26" s="302"/>
      <c r="QRU26" s="302"/>
      <c r="QRV26" s="302"/>
      <c r="QRW26" s="302"/>
      <c r="QRX26" s="302"/>
      <c r="QRY26" s="302"/>
      <c r="QRZ26" s="302"/>
      <c r="QSA26" s="302"/>
      <c r="QSB26" s="302"/>
      <c r="QSC26" s="302"/>
      <c r="QSD26" s="302"/>
      <c r="QSE26" s="302"/>
      <c r="QSF26" s="302"/>
      <c r="QSG26" s="302"/>
      <c r="QSH26" s="302"/>
      <c r="QSI26" s="302"/>
      <c r="QSJ26" s="302"/>
      <c r="QSK26" s="302"/>
      <c r="QSL26" s="302"/>
      <c r="QSM26" s="302"/>
      <c r="QSN26" s="302"/>
      <c r="QSO26" s="302"/>
      <c r="QSP26" s="302"/>
      <c r="QSQ26" s="302"/>
      <c r="QSR26" s="302"/>
      <c r="QSS26" s="302"/>
      <c r="QST26" s="302"/>
      <c r="QSU26" s="302"/>
      <c r="QSV26" s="302"/>
      <c r="QSW26" s="302"/>
      <c r="QSX26" s="302"/>
      <c r="QSY26" s="302"/>
      <c r="QSZ26" s="302"/>
      <c r="QTA26" s="302"/>
      <c r="QTB26" s="302"/>
      <c r="QTC26" s="302"/>
      <c r="QTD26" s="302"/>
      <c r="QTE26" s="302"/>
      <c r="QTF26" s="302"/>
      <c r="QTG26" s="302"/>
      <c r="QTH26" s="302"/>
      <c r="QTI26" s="302"/>
      <c r="QTJ26" s="302"/>
      <c r="QTK26" s="302"/>
      <c r="QTL26" s="302"/>
      <c r="QTM26" s="302"/>
      <c r="QTN26" s="302"/>
      <c r="QTO26" s="302"/>
      <c r="QTP26" s="302"/>
      <c r="QTQ26" s="302"/>
      <c r="QTR26" s="302"/>
      <c r="QTS26" s="302"/>
      <c r="QTT26" s="302"/>
      <c r="QTU26" s="302"/>
      <c r="QTV26" s="302"/>
      <c r="QTW26" s="302"/>
      <c r="QTX26" s="302"/>
      <c r="QTY26" s="302"/>
      <c r="QTZ26" s="302"/>
      <c r="QUA26" s="302"/>
      <c r="QUB26" s="302"/>
      <c r="QUC26" s="302"/>
      <c r="QUD26" s="302"/>
      <c r="QUE26" s="302"/>
      <c r="QUF26" s="302"/>
      <c r="QUG26" s="302"/>
      <c r="QUH26" s="302"/>
      <c r="QUI26" s="302"/>
      <c r="QUJ26" s="302"/>
      <c r="QUK26" s="302"/>
      <c r="QUL26" s="302"/>
      <c r="QUM26" s="302"/>
      <c r="QUN26" s="302"/>
      <c r="QUO26" s="302"/>
      <c r="QUP26" s="302"/>
      <c r="QUQ26" s="302"/>
      <c r="QUR26" s="302"/>
      <c r="QUS26" s="302"/>
      <c r="QUT26" s="302"/>
      <c r="QUU26" s="302"/>
      <c r="QUV26" s="302"/>
      <c r="QUW26" s="302"/>
      <c r="QUX26" s="302"/>
      <c r="QUY26" s="302"/>
      <c r="QUZ26" s="302"/>
      <c r="QVA26" s="302"/>
      <c r="QVB26" s="302"/>
      <c r="QVC26" s="302"/>
      <c r="QVD26" s="302"/>
      <c r="QVE26" s="302"/>
      <c r="QVF26" s="302"/>
      <c r="QVG26" s="302"/>
      <c r="QVH26" s="302"/>
      <c r="QVI26" s="302"/>
      <c r="QVJ26" s="302"/>
      <c r="QVK26" s="302"/>
      <c r="QVL26" s="302"/>
      <c r="QVM26" s="302"/>
      <c r="QVN26" s="302"/>
      <c r="QVO26" s="302"/>
      <c r="QVP26" s="302"/>
      <c r="QVQ26" s="302"/>
      <c r="QVR26" s="302"/>
      <c r="QVS26" s="302"/>
      <c r="QVT26" s="302"/>
      <c r="QVU26" s="302"/>
      <c r="QVV26" s="302"/>
      <c r="QVW26" s="302"/>
      <c r="QVX26" s="302"/>
      <c r="QVY26" s="302"/>
      <c r="QVZ26" s="302"/>
      <c r="QWA26" s="302"/>
      <c r="QWB26" s="302"/>
      <c r="QWC26" s="302"/>
      <c r="QWD26" s="302"/>
      <c r="QWE26" s="302"/>
      <c r="QWF26" s="302"/>
      <c r="QWG26" s="302"/>
      <c r="QWH26" s="302"/>
      <c r="QWI26" s="302"/>
      <c r="QWJ26" s="302"/>
      <c r="QWK26" s="302"/>
      <c r="QWL26" s="302"/>
      <c r="QWM26" s="302"/>
      <c r="QWN26" s="302"/>
      <c r="QWO26" s="302"/>
      <c r="QWP26" s="302"/>
      <c r="QWQ26" s="302"/>
      <c r="QWR26" s="302"/>
      <c r="QWS26" s="302"/>
      <c r="QWT26" s="302"/>
      <c r="QWU26" s="302"/>
      <c r="QWV26" s="302"/>
      <c r="QWW26" s="302"/>
      <c r="QWX26" s="302"/>
      <c r="QWY26" s="302"/>
      <c r="QWZ26" s="302"/>
      <c r="QXA26" s="302"/>
      <c r="QXB26" s="302"/>
      <c r="QXC26" s="302"/>
      <c r="QXD26" s="302"/>
      <c r="QXE26" s="302"/>
      <c r="QXF26" s="302"/>
      <c r="QXG26" s="302"/>
      <c r="QXH26" s="302"/>
      <c r="QXI26" s="302"/>
      <c r="QXJ26" s="302"/>
      <c r="QXK26" s="302"/>
      <c r="QXL26" s="302"/>
      <c r="QXM26" s="302"/>
      <c r="QXN26" s="302"/>
      <c r="QXO26" s="302"/>
      <c r="QXP26" s="302"/>
      <c r="QXQ26" s="302"/>
      <c r="QXR26" s="302"/>
      <c r="QXS26" s="302"/>
      <c r="QXT26" s="302"/>
      <c r="QXU26" s="302"/>
      <c r="QXV26" s="302"/>
      <c r="QXW26" s="302"/>
      <c r="QXX26" s="302"/>
      <c r="QXY26" s="302"/>
      <c r="QXZ26" s="302"/>
      <c r="QYA26" s="302"/>
      <c r="QYB26" s="302"/>
      <c r="QYC26" s="302"/>
      <c r="QYD26" s="302"/>
      <c r="QYE26" s="302"/>
      <c r="QYF26" s="302"/>
      <c r="QYG26" s="302"/>
      <c r="QYH26" s="302"/>
      <c r="QYI26" s="302"/>
      <c r="QYJ26" s="302"/>
      <c r="QYK26" s="302"/>
      <c r="QYL26" s="302"/>
      <c r="QYM26" s="302"/>
      <c r="QYN26" s="302"/>
      <c r="QYO26" s="302"/>
      <c r="QYP26" s="302"/>
      <c r="QYQ26" s="302"/>
      <c r="QYR26" s="302"/>
      <c r="QYS26" s="302"/>
      <c r="QYT26" s="302"/>
      <c r="QYU26" s="302"/>
      <c r="QYV26" s="302"/>
      <c r="QYW26" s="302"/>
      <c r="QYX26" s="302"/>
      <c r="QYY26" s="302"/>
      <c r="QYZ26" s="302"/>
      <c r="QZA26" s="302"/>
      <c r="QZB26" s="302"/>
      <c r="QZC26" s="302"/>
      <c r="QZD26" s="302"/>
      <c r="QZE26" s="302"/>
      <c r="QZF26" s="302"/>
      <c r="QZG26" s="302"/>
      <c r="QZH26" s="302"/>
      <c r="QZI26" s="302"/>
      <c r="QZJ26" s="302"/>
      <c r="QZK26" s="302"/>
      <c r="QZL26" s="302"/>
      <c r="QZM26" s="302"/>
      <c r="QZN26" s="302"/>
      <c r="QZO26" s="302"/>
      <c r="QZP26" s="302"/>
      <c r="QZQ26" s="302"/>
      <c r="QZR26" s="302"/>
      <c r="QZS26" s="302"/>
      <c r="QZT26" s="302"/>
      <c r="QZU26" s="302"/>
      <c r="QZV26" s="302"/>
      <c r="QZW26" s="302"/>
      <c r="QZX26" s="302"/>
      <c r="QZY26" s="302"/>
      <c r="QZZ26" s="302"/>
      <c r="RAA26" s="302"/>
      <c r="RAB26" s="302"/>
      <c r="RAC26" s="302"/>
      <c r="RAD26" s="302"/>
      <c r="RAE26" s="302"/>
      <c r="RAF26" s="302"/>
      <c r="RAG26" s="302"/>
      <c r="RAH26" s="302"/>
      <c r="RAI26" s="302"/>
      <c r="RAJ26" s="302"/>
      <c r="RAK26" s="302"/>
      <c r="RAL26" s="302"/>
      <c r="RAM26" s="302"/>
      <c r="RAN26" s="302"/>
      <c r="RAO26" s="302"/>
      <c r="RAP26" s="302"/>
      <c r="RAQ26" s="302"/>
      <c r="RAR26" s="302"/>
      <c r="RAS26" s="302"/>
      <c r="RAT26" s="302"/>
      <c r="RAU26" s="302"/>
      <c r="RAV26" s="302"/>
      <c r="RAW26" s="302"/>
      <c r="RAX26" s="302"/>
      <c r="RAY26" s="302"/>
      <c r="RAZ26" s="302"/>
      <c r="RBA26" s="302"/>
      <c r="RBB26" s="302"/>
      <c r="RBC26" s="302"/>
      <c r="RBD26" s="302"/>
      <c r="RBE26" s="302"/>
      <c r="RBF26" s="302"/>
      <c r="RBG26" s="302"/>
      <c r="RBH26" s="302"/>
      <c r="RBI26" s="302"/>
      <c r="RBJ26" s="302"/>
      <c r="RBK26" s="302"/>
      <c r="RBL26" s="302"/>
      <c r="RBM26" s="302"/>
      <c r="RBN26" s="302"/>
      <c r="RBO26" s="302"/>
      <c r="RBP26" s="302"/>
      <c r="RBQ26" s="302"/>
      <c r="RBR26" s="302"/>
      <c r="RBS26" s="302"/>
      <c r="RBT26" s="302"/>
      <c r="RBU26" s="302"/>
      <c r="RBV26" s="302"/>
      <c r="RBW26" s="302"/>
      <c r="RBX26" s="302"/>
      <c r="RBY26" s="302"/>
      <c r="RBZ26" s="302"/>
      <c r="RCA26" s="302"/>
      <c r="RCB26" s="302"/>
      <c r="RCC26" s="302"/>
      <c r="RCD26" s="302"/>
      <c r="RCE26" s="302"/>
      <c r="RCF26" s="302"/>
      <c r="RCG26" s="302"/>
      <c r="RCH26" s="302"/>
      <c r="RCI26" s="302"/>
      <c r="RCJ26" s="302"/>
      <c r="RCK26" s="302"/>
      <c r="RCL26" s="302"/>
      <c r="RCM26" s="302"/>
      <c r="RCN26" s="302"/>
      <c r="RCO26" s="302"/>
      <c r="RCP26" s="302"/>
      <c r="RCQ26" s="302"/>
      <c r="RCR26" s="302"/>
      <c r="RCS26" s="302"/>
      <c r="RCT26" s="302"/>
      <c r="RCU26" s="302"/>
      <c r="RCV26" s="302"/>
      <c r="RCW26" s="302"/>
      <c r="RCX26" s="302"/>
      <c r="RCY26" s="302"/>
      <c r="RCZ26" s="302"/>
      <c r="RDA26" s="302"/>
      <c r="RDB26" s="302"/>
      <c r="RDC26" s="302"/>
      <c r="RDD26" s="302"/>
      <c r="RDE26" s="302"/>
      <c r="RDF26" s="302"/>
      <c r="RDG26" s="302"/>
      <c r="RDH26" s="302"/>
      <c r="RDI26" s="302"/>
      <c r="RDJ26" s="302"/>
      <c r="RDK26" s="302"/>
      <c r="RDL26" s="302"/>
      <c r="RDM26" s="302"/>
      <c r="RDN26" s="302"/>
      <c r="RDO26" s="302"/>
      <c r="RDP26" s="302"/>
      <c r="RDQ26" s="302"/>
      <c r="RDR26" s="302"/>
      <c r="RDS26" s="302"/>
      <c r="RDT26" s="302"/>
      <c r="RDU26" s="302"/>
      <c r="RDV26" s="302"/>
      <c r="RDW26" s="302"/>
      <c r="RDX26" s="302"/>
      <c r="RDY26" s="302"/>
      <c r="RDZ26" s="302"/>
      <c r="REA26" s="302"/>
      <c r="REB26" s="302"/>
      <c r="REC26" s="302"/>
      <c r="RED26" s="302"/>
      <c r="REE26" s="302"/>
      <c r="REF26" s="302"/>
      <c r="REG26" s="302"/>
      <c r="REH26" s="302"/>
      <c r="REI26" s="302"/>
      <c r="REJ26" s="302"/>
      <c r="REK26" s="302"/>
      <c r="REL26" s="302"/>
      <c r="REM26" s="302"/>
      <c r="REN26" s="302"/>
      <c r="REO26" s="302"/>
      <c r="REP26" s="302"/>
      <c r="REQ26" s="302"/>
      <c r="RER26" s="302"/>
      <c r="RES26" s="302"/>
      <c r="RET26" s="302"/>
      <c r="REU26" s="302"/>
      <c r="REV26" s="302"/>
      <c r="REW26" s="302"/>
      <c r="REX26" s="302"/>
      <c r="REY26" s="302"/>
      <c r="REZ26" s="302"/>
      <c r="RFA26" s="302"/>
      <c r="RFB26" s="302"/>
      <c r="RFC26" s="302"/>
      <c r="RFD26" s="302"/>
      <c r="RFE26" s="302"/>
      <c r="RFF26" s="302"/>
      <c r="RFG26" s="302"/>
      <c r="RFH26" s="302"/>
      <c r="RFI26" s="302"/>
      <c r="RFJ26" s="302"/>
      <c r="RFK26" s="302"/>
      <c r="RFL26" s="302"/>
      <c r="RFM26" s="302"/>
      <c r="RFN26" s="302"/>
      <c r="RFO26" s="302"/>
      <c r="RFP26" s="302"/>
      <c r="RFQ26" s="302"/>
      <c r="RFR26" s="302"/>
      <c r="RFS26" s="302"/>
      <c r="RFT26" s="302"/>
      <c r="RFU26" s="302"/>
      <c r="RFV26" s="302"/>
      <c r="RFW26" s="302"/>
      <c r="RFX26" s="302"/>
      <c r="RFY26" s="302"/>
      <c r="RFZ26" s="302"/>
      <c r="RGA26" s="302"/>
      <c r="RGB26" s="302"/>
      <c r="RGC26" s="302"/>
      <c r="RGD26" s="302"/>
      <c r="RGE26" s="302"/>
      <c r="RGF26" s="302"/>
      <c r="RGG26" s="302"/>
      <c r="RGH26" s="302"/>
      <c r="RGI26" s="302"/>
      <c r="RGJ26" s="302"/>
      <c r="RGK26" s="302"/>
      <c r="RGL26" s="302"/>
      <c r="RGM26" s="302"/>
      <c r="RGN26" s="302"/>
      <c r="RGO26" s="302"/>
      <c r="RGP26" s="302"/>
      <c r="RGQ26" s="302"/>
      <c r="RGR26" s="302"/>
      <c r="RGS26" s="302"/>
      <c r="RGT26" s="302"/>
      <c r="RGU26" s="302"/>
      <c r="RGV26" s="302"/>
      <c r="RGW26" s="302"/>
      <c r="RGX26" s="302"/>
      <c r="RGY26" s="302"/>
      <c r="RGZ26" s="302"/>
      <c r="RHA26" s="302"/>
      <c r="RHB26" s="302"/>
      <c r="RHC26" s="302"/>
      <c r="RHD26" s="302"/>
      <c r="RHE26" s="302"/>
      <c r="RHF26" s="302"/>
      <c r="RHG26" s="302"/>
      <c r="RHH26" s="302"/>
      <c r="RHI26" s="302"/>
      <c r="RHJ26" s="302"/>
      <c r="RHK26" s="302"/>
      <c r="RHL26" s="302"/>
      <c r="RHM26" s="302"/>
      <c r="RHN26" s="302"/>
      <c r="RHO26" s="302"/>
      <c r="RHP26" s="302"/>
      <c r="RHQ26" s="302"/>
      <c r="RHR26" s="302"/>
      <c r="RHS26" s="302"/>
      <c r="RHT26" s="302"/>
      <c r="RHU26" s="302"/>
      <c r="RHV26" s="302"/>
      <c r="RHW26" s="302"/>
      <c r="RHX26" s="302"/>
      <c r="RHY26" s="302"/>
      <c r="RHZ26" s="302"/>
      <c r="RIA26" s="302"/>
      <c r="RIB26" s="302"/>
      <c r="RIC26" s="302"/>
      <c r="RID26" s="302"/>
      <c r="RIE26" s="302"/>
      <c r="RIF26" s="302"/>
      <c r="RIG26" s="302"/>
      <c r="RIH26" s="302"/>
      <c r="RII26" s="302"/>
      <c r="RIJ26" s="302"/>
      <c r="RIK26" s="302"/>
      <c r="RIL26" s="302"/>
      <c r="RIM26" s="302"/>
      <c r="RIN26" s="302"/>
      <c r="RIO26" s="302"/>
      <c r="RIP26" s="302"/>
      <c r="RIQ26" s="302"/>
      <c r="RIR26" s="302"/>
      <c r="RIS26" s="302"/>
      <c r="RIT26" s="302"/>
      <c r="RIU26" s="302"/>
      <c r="RIV26" s="302"/>
      <c r="RIW26" s="302"/>
      <c r="RIX26" s="302"/>
      <c r="RIY26" s="302"/>
      <c r="RIZ26" s="302"/>
      <c r="RJA26" s="302"/>
      <c r="RJB26" s="302"/>
      <c r="RJC26" s="302"/>
      <c r="RJD26" s="302"/>
      <c r="RJE26" s="302"/>
      <c r="RJF26" s="302"/>
      <c r="RJG26" s="302"/>
      <c r="RJH26" s="302"/>
      <c r="RJI26" s="302"/>
      <c r="RJJ26" s="302"/>
      <c r="RJK26" s="302"/>
      <c r="RJL26" s="302"/>
      <c r="RJM26" s="302"/>
      <c r="RJN26" s="302"/>
      <c r="RJO26" s="302"/>
      <c r="RJP26" s="302"/>
      <c r="RJQ26" s="302"/>
      <c r="RJR26" s="302"/>
      <c r="RJS26" s="302"/>
      <c r="RJT26" s="302"/>
      <c r="RJU26" s="302"/>
      <c r="RJV26" s="302"/>
      <c r="RJW26" s="302"/>
      <c r="RJX26" s="302"/>
      <c r="RJY26" s="302"/>
      <c r="RJZ26" s="302"/>
      <c r="RKA26" s="302"/>
      <c r="RKB26" s="302"/>
      <c r="RKC26" s="302"/>
      <c r="RKD26" s="302"/>
      <c r="RKE26" s="302"/>
      <c r="RKF26" s="302"/>
      <c r="RKG26" s="302"/>
      <c r="RKH26" s="302"/>
      <c r="RKI26" s="302"/>
      <c r="RKJ26" s="302"/>
      <c r="RKK26" s="302"/>
      <c r="RKL26" s="302"/>
      <c r="RKM26" s="302"/>
      <c r="RKN26" s="302"/>
      <c r="RKO26" s="302"/>
      <c r="RKP26" s="302"/>
      <c r="RKQ26" s="302"/>
      <c r="RKR26" s="302"/>
      <c r="RKS26" s="302"/>
      <c r="RKT26" s="302"/>
      <c r="RKU26" s="302"/>
      <c r="RKV26" s="302"/>
      <c r="RKW26" s="302"/>
      <c r="RKX26" s="302"/>
      <c r="RKY26" s="302"/>
      <c r="RKZ26" s="302"/>
      <c r="RLA26" s="302"/>
      <c r="RLB26" s="302"/>
      <c r="RLC26" s="302"/>
      <c r="RLD26" s="302"/>
      <c r="RLE26" s="302"/>
      <c r="RLF26" s="302"/>
      <c r="RLG26" s="302"/>
      <c r="RLH26" s="302"/>
      <c r="RLI26" s="302"/>
      <c r="RLJ26" s="302"/>
      <c r="RLK26" s="302"/>
      <c r="RLL26" s="302"/>
      <c r="RLM26" s="302"/>
      <c r="RLN26" s="302"/>
      <c r="RLO26" s="302"/>
      <c r="RLP26" s="302"/>
      <c r="RLQ26" s="302"/>
      <c r="RLR26" s="302"/>
      <c r="RLS26" s="302"/>
      <c r="RLT26" s="302"/>
      <c r="RLU26" s="302"/>
      <c r="RLV26" s="302"/>
      <c r="RLW26" s="302"/>
      <c r="RLX26" s="302"/>
      <c r="RLY26" s="302"/>
      <c r="RLZ26" s="302"/>
      <c r="RMA26" s="302"/>
      <c r="RMB26" s="302"/>
      <c r="RMC26" s="302"/>
      <c r="RMD26" s="302"/>
      <c r="RME26" s="302"/>
      <c r="RMF26" s="302"/>
      <c r="RMG26" s="302"/>
      <c r="RMH26" s="302"/>
      <c r="RMI26" s="302"/>
      <c r="RMJ26" s="302"/>
      <c r="RMK26" s="302"/>
      <c r="RML26" s="302"/>
      <c r="RMM26" s="302"/>
      <c r="RMN26" s="302"/>
      <c r="RMO26" s="302"/>
      <c r="RMP26" s="302"/>
      <c r="RMQ26" s="302"/>
      <c r="RMR26" s="302"/>
      <c r="RMS26" s="302"/>
      <c r="RMT26" s="302"/>
      <c r="RMU26" s="302"/>
      <c r="RMV26" s="302"/>
      <c r="RMW26" s="302"/>
      <c r="RMX26" s="302"/>
      <c r="RMY26" s="302"/>
      <c r="RMZ26" s="302"/>
      <c r="RNA26" s="302"/>
      <c r="RNB26" s="302"/>
      <c r="RNC26" s="302"/>
      <c r="RND26" s="302"/>
      <c r="RNE26" s="302"/>
      <c r="RNF26" s="302"/>
      <c r="RNG26" s="302"/>
      <c r="RNH26" s="302"/>
      <c r="RNI26" s="302"/>
      <c r="RNJ26" s="302"/>
      <c r="RNK26" s="302"/>
      <c r="RNL26" s="302"/>
      <c r="RNM26" s="302"/>
      <c r="RNN26" s="302"/>
      <c r="RNO26" s="302"/>
      <c r="RNP26" s="302"/>
      <c r="RNQ26" s="302"/>
      <c r="RNR26" s="302"/>
      <c r="RNS26" s="302"/>
      <c r="RNT26" s="302"/>
      <c r="RNU26" s="302"/>
      <c r="RNV26" s="302"/>
      <c r="RNW26" s="302"/>
      <c r="RNX26" s="302"/>
      <c r="RNY26" s="302"/>
      <c r="RNZ26" s="302"/>
      <c r="ROA26" s="302"/>
      <c r="ROB26" s="302"/>
      <c r="ROC26" s="302"/>
      <c r="ROD26" s="302"/>
      <c r="ROE26" s="302"/>
      <c r="ROF26" s="302"/>
      <c r="ROG26" s="302"/>
      <c r="ROH26" s="302"/>
      <c r="ROI26" s="302"/>
      <c r="ROJ26" s="302"/>
      <c r="ROK26" s="302"/>
      <c r="ROL26" s="302"/>
      <c r="ROM26" s="302"/>
      <c r="RON26" s="302"/>
      <c r="ROO26" s="302"/>
      <c r="ROP26" s="302"/>
      <c r="ROQ26" s="302"/>
      <c r="ROR26" s="302"/>
      <c r="ROS26" s="302"/>
      <c r="ROT26" s="302"/>
      <c r="ROU26" s="302"/>
      <c r="ROV26" s="302"/>
      <c r="ROW26" s="302"/>
      <c r="ROX26" s="302"/>
      <c r="ROY26" s="302"/>
      <c r="ROZ26" s="302"/>
      <c r="RPA26" s="302"/>
      <c r="RPB26" s="302"/>
      <c r="RPC26" s="302"/>
      <c r="RPD26" s="302"/>
      <c r="RPE26" s="302"/>
      <c r="RPF26" s="302"/>
      <c r="RPG26" s="302"/>
      <c r="RPH26" s="302"/>
      <c r="RPI26" s="302"/>
      <c r="RPJ26" s="302"/>
      <c r="RPK26" s="302"/>
      <c r="RPL26" s="302"/>
      <c r="RPM26" s="302"/>
      <c r="RPN26" s="302"/>
      <c r="RPO26" s="302"/>
      <c r="RPP26" s="302"/>
      <c r="RPQ26" s="302"/>
      <c r="RPR26" s="302"/>
      <c r="RPS26" s="302"/>
      <c r="RPT26" s="302"/>
      <c r="RPU26" s="302"/>
      <c r="RPV26" s="302"/>
      <c r="RPW26" s="302"/>
      <c r="RPX26" s="302"/>
      <c r="RPY26" s="302"/>
      <c r="RPZ26" s="302"/>
      <c r="RQA26" s="302"/>
      <c r="RQB26" s="302"/>
      <c r="RQC26" s="302"/>
      <c r="RQD26" s="302"/>
      <c r="RQE26" s="302"/>
      <c r="RQF26" s="302"/>
      <c r="RQG26" s="302"/>
      <c r="RQH26" s="302"/>
      <c r="RQI26" s="302"/>
      <c r="RQJ26" s="302"/>
      <c r="RQK26" s="302"/>
      <c r="RQL26" s="302"/>
      <c r="RQM26" s="302"/>
      <c r="RQN26" s="302"/>
      <c r="RQO26" s="302"/>
      <c r="RQP26" s="302"/>
      <c r="RQQ26" s="302"/>
      <c r="RQR26" s="302"/>
      <c r="RQS26" s="302"/>
      <c r="RQT26" s="302"/>
      <c r="RQU26" s="302"/>
      <c r="RQV26" s="302"/>
      <c r="RQW26" s="302"/>
      <c r="RQX26" s="302"/>
      <c r="RQY26" s="302"/>
      <c r="RQZ26" s="302"/>
      <c r="RRA26" s="302"/>
      <c r="RRB26" s="302"/>
      <c r="RRC26" s="302"/>
      <c r="RRD26" s="302"/>
      <c r="RRE26" s="302"/>
      <c r="RRF26" s="302"/>
      <c r="RRG26" s="302"/>
      <c r="RRH26" s="302"/>
      <c r="RRI26" s="302"/>
      <c r="RRJ26" s="302"/>
      <c r="RRK26" s="302"/>
      <c r="RRL26" s="302"/>
      <c r="RRM26" s="302"/>
      <c r="RRN26" s="302"/>
      <c r="RRO26" s="302"/>
      <c r="RRP26" s="302"/>
      <c r="RRQ26" s="302"/>
      <c r="RRR26" s="302"/>
      <c r="RRS26" s="302"/>
      <c r="RRT26" s="302"/>
      <c r="RRU26" s="302"/>
      <c r="RRV26" s="302"/>
      <c r="RRW26" s="302"/>
      <c r="RRX26" s="302"/>
      <c r="RRY26" s="302"/>
      <c r="RRZ26" s="302"/>
      <c r="RSA26" s="302"/>
      <c r="RSB26" s="302"/>
      <c r="RSC26" s="302"/>
      <c r="RSD26" s="302"/>
      <c r="RSE26" s="302"/>
      <c r="RSF26" s="302"/>
      <c r="RSG26" s="302"/>
      <c r="RSH26" s="302"/>
      <c r="RSI26" s="302"/>
      <c r="RSJ26" s="302"/>
      <c r="RSK26" s="302"/>
      <c r="RSL26" s="302"/>
      <c r="RSM26" s="302"/>
      <c r="RSN26" s="302"/>
      <c r="RSO26" s="302"/>
      <c r="RSP26" s="302"/>
      <c r="RSQ26" s="302"/>
      <c r="RSR26" s="302"/>
      <c r="RSS26" s="302"/>
      <c r="RST26" s="302"/>
      <c r="RSU26" s="302"/>
      <c r="RSV26" s="302"/>
      <c r="RSW26" s="302"/>
      <c r="RSX26" s="302"/>
      <c r="RSY26" s="302"/>
      <c r="RSZ26" s="302"/>
      <c r="RTA26" s="302"/>
      <c r="RTB26" s="302"/>
      <c r="RTC26" s="302"/>
      <c r="RTD26" s="302"/>
      <c r="RTE26" s="302"/>
      <c r="RTF26" s="302"/>
      <c r="RTG26" s="302"/>
      <c r="RTH26" s="302"/>
      <c r="RTI26" s="302"/>
      <c r="RTJ26" s="302"/>
      <c r="RTK26" s="302"/>
      <c r="RTL26" s="302"/>
      <c r="RTM26" s="302"/>
      <c r="RTN26" s="302"/>
      <c r="RTO26" s="302"/>
      <c r="RTP26" s="302"/>
      <c r="RTQ26" s="302"/>
      <c r="RTR26" s="302"/>
      <c r="RTS26" s="302"/>
      <c r="RTT26" s="302"/>
      <c r="RTU26" s="302"/>
      <c r="RTV26" s="302"/>
      <c r="RTW26" s="302"/>
      <c r="RTX26" s="302"/>
      <c r="RTY26" s="302"/>
      <c r="RTZ26" s="302"/>
      <c r="RUA26" s="302"/>
      <c r="RUB26" s="302"/>
      <c r="RUC26" s="302"/>
      <c r="RUD26" s="302"/>
      <c r="RUE26" s="302"/>
      <c r="RUF26" s="302"/>
      <c r="RUG26" s="302"/>
      <c r="RUH26" s="302"/>
      <c r="RUI26" s="302"/>
      <c r="RUJ26" s="302"/>
      <c r="RUK26" s="302"/>
      <c r="RUL26" s="302"/>
      <c r="RUM26" s="302"/>
      <c r="RUN26" s="302"/>
      <c r="RUO26" s="302"/>
      <c r="RUP26" s="302"/>
      <c r="RUQ26" s="302"/>
      <c r="RUR26" s="302"/>
      <c r="RUS26" s="302"/>
      <c r="RUT26" s="302"/>
      <c r="RUU26" s="302"/>
      <c r="RUV26" s="302"/>
      <c r="RUW26" s="302"/>
      <c r="RUX26" s="302"/>
      <c r="RUY26" s="302"/>
      <c r="RUZ26" s="302"/>
      <c r="RVA26" s="302"/>
      <c r="RVB26" s="302"/>
      <c r="RVC26" s="302"/>
      <c r="RVD26" s="302"/>
      <c r="RVE26" s="302"/>
      <c r="RVF26" s="302"/>
      <c r="RVG26" s="302"/>
      <c r="RVH26" s="302"/>
      <c r="RVI26" s="302"/>
      <c r="RVJ26" s="302"/>
      <c r="RVK26" s="302"/>
      <c r="RVL26" s="302"/>
      <c r="RVM26" s="302"/>
      <c r="RVN26" s="302"/>
      <c r="RVO26" s="302"/>
      <c r="RVP26" s="302"/>
      <c r="RVQ26" s="302"/>
      <c r="RVR26" s="302"/>
      <c r="RVS26" s="302"/>
      <c r="RVT26" s="302"/>
      <c r="RVU26" s="302"/>
      <c r="RVV26" s="302"/>
      <c r="RVW26" s="302"/>
      <c r="RVX26" s="302"/>
      <c r="RVY26" s="302"/>
      <c r="RVZ26" s="302"/>
      <c r="RWA26" s="302"/>
      <c r="RWB26" s="302"/>
      <c r="RWC26" s="302"/>
      <c r="RWD26" s="302"/>
      <c r="RWE26" s="302"/>
      <c r="RWF26" s="302"/>
      <c r="RWG26" s="302"/>
      <c r="RWH26" s="302"/>
      <c r="RWI26" s="302"/>
      <c r="RWJ26" s="302"/>
      <c r="RWK26" s="302"/>
      <c r="RWL26" s="302"/>
      <c r="RWM26" s="302"/>
      <c r="RWN26" s="302"/>
      <c r="RWO26" s="302"/>
      <c r="RWP26" s="302"/>
      <c r="RWQ26" s="302"/>
      <c r="RWR26" s="302"/>
      <c r="RWS26" s="302"/>
      <c r="RWT26" s="302"/>
      <c r="RWU26" s="302"/>
      <c r="RWV26" s="302"/>
      <c r="RWW26" s="302"/>
      <c r="RWX26" s="302"/>
      <c r="RWY26" s="302"/>
      <c r="RWZ26" s="302"/>
      <c r="RXA26" s="302"/>
      <c r="RXB26" s="302"/>
      <c r="RXC26" s="302"/>
      <c r="RXD26" s="302"/>
      <c r="RXE26" s="302"/>
      <c r="RXF26" s="302"/>
      <c r="RXG26" s="302"/>
      <c r="RXH26" s="302"/>
      <c r="RXI26" s="302"/>
      <c r="RXJ26" s="302"/>
      <c r="RXK26" s="302"/>
      <c r="RXL26" s="302"/>
      <c r="RXM26" s="302"/>
      <c r="RXN26" s="302"/>
      <c r="RXO26" s="302"/>
      <c r="RXP26" s="302"/>
      <c r="RXQ26" s="302"/>
      <c r="RXR26" s="302"/>
      <c r="RXS26" s="302"/>
      <c r="RXT26" s="302"/>
      <c r="RXU26" s="302"/>
      <c r="RXV26" s="302"/>
      <c r="RXW26" s="302"/>
      <c r="RXX26" s="302"/>
      <c r="RXY26" s="302"/>
      <c r="RXZ26" s="302"/>
      <c r="RYA26" s="302"/>
      <c r="RYB26" s="302"/>
      <c r="RYC26" s="302"/>
      <c r="RYD26" s="302"/>
      <c r="RYE26" s="302"/>
      <c r="RYF26" s="302"/>
      <c r="RYG26" s="302"/>
      <c r="RYH26" s="302"/>
      <c r="RYI26" s="302"/>
      <c r="RYJ26" s="302"/>
      <c r="RYK26" s="302"/>
      <c r="RYL26" s="302"/>
      <c r="RYM26" s="302"/>
      <c r="RYN26" s="302"/>
      <c r="RYO26" s="302"/>
      <c r="RYP26" s="302"/>
      <c r="RYQ26" s="302"/>
      <c r="RYR26" s="302"/>
      <c r="RYS26" s="302"/>
      <c r="RYT26" s="302"/>
      <c r="RYU26" s="302"/>
      <c r="RYV26" s="302"/>
      <c r="RYW26" s="302"/>
      <c r="RYX26" s="302"/>
      <c r="RYY26" s="302"/>
      <c r="RYZ26" s="302"/>
      <c r="RZA26" s="302"/>
      <c r="RZB26" s="302"/>
      <c r="RZC26" s="302"/>
      <c r="RZD26" s="302"/>
      <c r="RZE26" s="302"/>
      <c r="RZF26" s="302"/>
      <c r="RZG26" s="302"/>
      <c r="RZH26" s="302"/>
      <c r="RZI26" s="302"/>
      <c r="RZJ26" s="302"/>
      <c r="RZK26" s="302"/>
      <c r="RZL26" s="302"/>
      <c r="RZM26" s="302"/>
      <c r="RZN26" s="302"/>
      <c r="RZO26" s="302"/>
      <c r="RZP26" s="302"/>
      <c r="RZQ26" s="302"/>
      <c r="RZR26" s="302"/>
      <c r="RZS26" s="302"/>
      <c r="RZT26" s="302"/>
      <c r="RZU26" s="302"/>
      <c r="RZV26" s="302"/>
      <c r="RZW26" s="302"/>
      <c r="RZX26" s="302"/>
      <c r="RZY26" s="302"/>
      <c r="RZZ26" s="302"/>
      <c r="SAA26" s="302"/>
      <c r="SAB26" s="302"/>
      <c r="SAC26" s="302"/>
      <c r="SAD26" s="302"/>
      <c r="SAE26" s="302"/>
      <c r="SAF26" s="302"/>
      <c r="SAG26" s="302"/>
      <c r="SAH26" s="302"/>
      <c r="SAI26" s="302"/>
      <c r="SAJ26" s="302"/>
      <c r="SAK26" s="302"/>
      <c r="SAL26" s="302"/>
      <c r="SAM26" s="302"/>
      <c r="SAN26" s="302"/>
      <c r="SAO26" s="302"/>
      <c r="SAP26" s="302"/>
      <c r="SAQ26" s="302"/>
      <c r="SAR26" s="302"/>
      <c r="SAS26" s="302"/>
      <c r="SAT26" s="302"/>
      <c r="SAU26" s="302"/>
      <c r="SAV26" s="302"/>
      <c r="SAW26" s="302"/>
      <c r="SAX26" s="302"/>
      <c r="SAY26" s="302"/>
      <c r="SAZ26" s="302"/>
      <c r="SBA26" s="302"/>
      <c r="SBB26" s="302"/>
      <c r="SBC26" s="302"/>
      <c r="SBD26" s="302"/>
      <c r="SBE26" s="302"/>
      <c r="SBF26" s="302"/>
      <c r="SBG26" s="302"/>
      <c r="SBH26" s="302"/>
      <c r="SBI26" s="302"/>
      <c r="SBJ26" s="302"/>
      <c r="SBK26" s="302"/>
      <c r="SBL26" s="302"/>
      <c r="SBM26" s="302"/>
      <c r="SBN26" s="302"/>
      <c r="SBO26" s="302"/>
      <c r="SBP26" s="302"/>
      <c r="SBQ26" s="302"/>
      <c r="SBR26" s="302"/>
      <c r="SBS26" s="302"/>
      <c r="SBT26" s="302"/>
      <c r="SBU26" s="302"/>
      <c r="SBV26" s="302"/>
      <c r="SBW26" s="302"/>
      <c r="SBX26" s="302"/>
      <c r="SBY26" s="302"/>
      <c r="SBZ26" s="302"/>
      <c r="SCA26" s="302"/>
      <c r="SCB26" s="302"/>
      <c r="SCC26" s="302"/>
      <c r="SCD26" s="302"/>
      <c r="SCE26" s="302"/>
      <c r="SCF26" s="302"/>
      <c r="SCG26" s="302"/>
      <c r="SCH26" s="302"/>
      <c r="SCI26" s="302"/>
      <c r="SCJ26" s="302"/>
      <c r="SCK26" s="302"/>
      <c r="SCL26" s="302"/>
      <c r="SCM26" s="302"/>
      <c r="SCN26" s="302"/>
      <c r="SCO26" s="302"/>
      <c r="SCP26" s="302"/>
      <c r="SCQ26" s="302"/>
      <c r="SCR26" s="302"/>
      <c r="SCS26" s="302"/>
      <c r="SCT26" s="302"/>
      <c r="SCU26" s="302"/>
      <c r="SCV26" s="302"/>
      <c r="SCW26" s="302"/>
      <c r="SCX26" s="302"/>
      <c r="SCY26" s="302"/>
      <c r="SCZ26" s="302"/>
      <c r="SDA26" s="302"/>
      <c r="SDB26" s="302"/>
      <c r="SDC26" s="302"/>
      <c r="SDD26" s="302"/>
      <c r="SDE26" s="302"/>
      <c r="SDF26" s="302"/>
      <c r="SDG26" s="302"/>
      <c r="SDH26" s="302"/>
      <c r="SDI26" s="302"/>
      <c r="SDJ26" s="302"/>
      <c r="SDK26" s="302"/>
      <c r="SDL26" s="302"/>
      <c r="SDM26" s="302"/>
      <c r="SDN26" s="302"/>
      <c r="SDO26" s="302"/>
      <c r="SDP26" s="302"/>
      <c r="SDQ26" s="302"/>
      <c r="SDR26" s="302"/>
      <c r="SDS26" s="302"/>
      <c r="SDT26" s="302"/>
      <c r="SDU26" s="302"/>
      <c r="SDV26" s="302"/>
      <c r="SDW26" s="302"/>
      <c r="SDX26" s="302"/>
      <c r="SDY26" s="302"/>
      <c r="SDZ26" s="302"/>
      <c r="SEA26" s="302"/>
      <c r="SEB26" s="302"/>
      <c r="SEC26" s="302"/>
      <c r="SED26" s="302"/>
      <c r="SEE26" s="302"/>
      <c r="SEF26" s="302"/>
      <c r="SEG26" s="302"/>
      <c r="SEH26" s="302"/>
      <c r="SEI26" s="302"/>
      <c r="SEJ26" s="302"/>
      <c r="SEK26" s="302"/>
      <c r="SEL26" s="302"/>
      <c r="SEM26" s="302"/>
      <c r="SEN26" s="302"/>
      <c r="SEO26" s="302"/>
      <c r="SEP26" s="302"/>
      <c r="SEQ26" s="302"/>
      <c r="SER26" s="302"/>
      <c r="SES26" s="302"/>
      <c r="SET26" s="302"/>
      <c r="SEU26" s="302"/>
      <c r="SEV26" s="302"/>
      <c r="SEW26" s="302"/>
      <c r="SEX26" s="302"/>
      <c r="SEY26" s="302"/>
      <c r="SEZ26" s="302"/>
      <c r="SFA26" s="302"/>
      <c r="SFB26" s="302"/>
      <c r="SFC26" s="302"/>
      <c r="SFD26" s="302"/>
      <c r="SFE26" s="302"/>
      <c r="SFF26" s="302"/>
      <c r="SFG26" s="302"/>
      <c r="SFH26" s="302"/>
      <c r="SFI26" s="302"/>
      <c r="SFJ26" s="302"/>
      <c r="SFK26" s="302"/>
      <c r="SFL26" s="302"/>
      <c r="SFM26" s="302"/>
      <c r="SFN26" s="302"/>
      <c r="SFO26" s="302"/>
      <c r="SFP26" s="302"/>
      <c r="SFQ26" s="302"/>
      <c r="SFR26" s="302"/>
      <c r="SFS26" s="302"/>
      <c r="SFT26" s="302"/>
      <c r="SFU26" s="302"/>
      <c r="SFV26" s="302"/>
      <c r="SFW26" s="302"/>
      <c r="SFX26" s="302"/>
      <c r="SFY26" s="302"/>
      <c r="SFZ26" s="302"/>
      <c r="SGA26" s="302"/>
      <c r="SGB26" s="302"/>
      <c r="SGC26" s="302"/>
      <c r="SGD26" s="302"/>
      <c r="SGE26" s="302"/>
      <c r="SGF26" s="302"/>
      <c r="SGG26" s="302"/>
      <c r="SGH26" s="302"/>
      <c r="SGI26" s="302"/>
      <c r="SGJ26" s="302"/>
      <c r="SGK26" s="302"/>
      <c r="SGL26" s="302"/>
      <c r="SGM26" s="302"/>
      <c r="SGN26" s="302"/>
      <c r="SGO26" s="302"/>
      <c r="SGP26" s="302"/>
      <c r="SGQ26" s="302"/>
      <c r="SGR26" s="302"/>
      <c r="SGS26" s="302"/>
      <c r="SGT26" s="302"/>
      <c r="SGU26" s="302"/>
      <c r="SGV26" s="302"/>
      <c r="SGW26" s="302"/>
      <c r="SGX26" s="302"/>
      <c r="SGY26" s="302"/>
      <c r="SGZ26" s="302"/>
      <c r="SHA26" s="302"/>
      <c r="SHB26" s="302"/>
      <c r="SHC26" s="302"/>
      <c r="SHD26" s="302"/>
      <c r="SHE26" s="302"/>
      <c r="SHF26" s="302"/>
      <c r="SHG26" s="302"/>
      <c r="SHH26" s="302"/>
      <c r="SHI26" s="302"/>
      <c r="SHJ26" s="302"/>
      <c r="SHK26" s="302"/>
      <c r="SHL26" s="302"/>
      <c r="SHM26" s="302"/>
      <c r="SHN26" s="302"/>
      <c r="SHO26" s="302"/>
      <c r="SHP26" s="302"/>
      <c r="SHQ26" s="302"/>
      <c r="SHR26" s="302"/>
      <c r="SHS26" s="302"/>
      <c r="SHT26" s="302"/>
      <c r="SHU26" s="302"/>
      <c r="SHV26" s="302"/>
      <c r="SHW26" s="302"/>
      <c r="SHX26" s="302"/>
      <c r="SHY26" s="302"/>
      <c r="SHZ26" s="302"/>
      <c r="SIA26" s="302"/>
      <c r="SIB26" s="302"/>
      <c r="SIC26" s="302"/>
      <c r="SID26" s="302"/>
      <c r="SIE26" s="302"/>
      <c r="SIF26" s="302"/>
      <c r="SIG26" s="302"/>
      <c r="SIH26" s="302"/>
      <c r="SII26" s="302"/>
      <c r="SIJ26" s="302"/>
      <c r="SIK26" s="302"/>
      <c r="SIL26" s="302"/>
      <c r="SIM26" s="302"/>
      <c r="SIN26" s="302"/>
      <c r="SIO26" s="302"/>
      <c r="SIP26" s="302"/>
      <c r="SIQ26" s="302"/>
      <c r="SIR26" s="302"/>
      <c r="SIS26" s="302"/>
      <c r="SIT26" s="302"/>
      <c r="SIU26" s="302"/>
      <c r="SIV26" s="302"/>
      <c r="SIW26" s="302"/>
      <c r="SIX26" s="302"/>
      <c r="SIY26" s="302"/>
      <c r="SIZ26" s="302"/>
      <c r="SJA26" s="302"/>
      <c r="SJB26" s="302"/>
      <c r="SJC26" s="302"/>
      <c r="SJD26" s="302"/>
      <c r="SJE26" s="302"/>
      <c r="SJF26" s="302"/>
      <c r="SJG26" s="302"/>
      <c r="SJH26" s="302"/>
      <c r="SJI26" s="302"/>
      <c r="SJJ26" s="302"/>
      <c r="SJK26" s="302"/>
      <c r="SJL26" s="302"/>
      <c r="SJM26" s="302"/>
      <c r="SJN26" s="302"/>
      <c r="SJO26" s="302"/>
      <c r="SJP26" s="302"/>
      <c r="SJQ26" s="302"/>
      <c r="SJR26" s="302"/>
      <c r="SJS26" s="302"/>
      <c r="SJT26" s="302"/>
      <c r="SJU26" s="302"/>
      <c r="SJV26" s="302"/>
      <c r="SJW26" s="302"/>
      <c r="SJX26" s="302"/>
      <c r="SJY26" s="302"/>
      <c r="SJZ26" s="302"/>
      <c r="SKA26" s="302"/>
      <c r="SKB26" s="302"/>
      <c r="SKC26" s="302"/>
      <c r="SKD26" s="302"/>
      <c r="SKE26" s="302"/>
      <c r="SKF26" s="302"/>
      <c r="SKG26" s="302"/>
      <c r="SKH26" s="302"/>
      <c r="SKI26" s="302"/>
      <c r="SKJ26" s="302"/>
      <c r="SKK26" s="302"/>
      <c r="SKL26" s="302"/>
      <c r="SKM26" s="302"/>
      <c r="SKN26" s="302"/>
      <c r="SKO26" s="302"/>
      <c r="SKP26" s="302"/>
      <c r="SKQ26" s="302"/>
      <c r="SKR26" s="302"/>
      <c r="SKS26" s="302"/>
      <c r="SKT26" s="302"/>
      <c r="SKU26" s="302"/>
      <c r="SKV26" s="302"/>
      <c r="SKW26" s="302"/>
      <c r="SKX26" s="302"/>
      <c r="SKY26" s="302"/>
      <c r="SKZ26" s="302"/>
      <c r="SLA26" s="302"/>
      <c r="SLB26" s="302"/>
      <c r="SLC26" s="302"/>
      <c r="SLD26" s="302"/>
      <c r="SLE26" s="302"/>
      <c r="SLF26" s="302"/>
      <c r="SLG26" s="302"/>
      <c r="SLH26" s="302"/>
      <c r="SLI26" s="302"/>
      <c r="SLJ26" s="302"/>
      <c r="SLK26" s="302"/>
      <c r="SLL26" s="302"/>
      <c r="SLM26" s="302"/>
      <c r="SLN26" s="302"/>
      <c r="SLO26" s="302"/>
      <c r="SLP26" s="302"/>
      <c r="SLQ26" s="302"/>
      <c r="SLR26" s="302"/>
      <c r="SLS26" s="302"/>
      <c r="SLT26" s="302"/>
      <c r="SLU26" s="302"/>
      <c r="SLV26" s="302"/>
      <c r="SLW26" s="302"/>
      <c r="SLX26" s="302"/>
      <c r="SLY26" s="302"/>
      <c r="SLZ26" s="302"/>
      <c r="SMA26" s="302"/>
      <c r="SMB26" s="302"/>
      <c r="SMC26" s="302"/>
      <c r="SMD26" s="302"/>
      <c r="SME26" s="302"/>
      <c r="SMF26" s="302"/>
      <c r="SMG26" s="302"/>
      <c r="SMH26" s="302"/>
      <c r="SMI26" s="302"/>
      <c r="SMJ26" s="302"/>
      <c r="SMK26" s="302"/>
      <c r="SML26" s="302"/>
      <c r="SMM26" s="302"/>
      <c r="SMN26" s="302"/>
      <c r="SMO26" s="302"/>
      <c r="SMP26" s="302"/>
      <c r="SMQ26" s="302"/>
      <c r="SMR26" s="302"/>
      <c r="SMS26" s="302"/>
      <c r="SMT26" s="302"/>
      <c r="SMU26" s="302"/>
      <c r="SMV26" s="302"/>
      <c r="SMW26" s="302"/>
      <c r="SMX26" s="302"/>
      <c r="SMY26" s="302"/>
      <c r="SMZ26" s="302"/>
      <c r="SNA26" s="302"/>
      <c r="SNB26" s="302"/>
      <c r="SNC26" s="302"/>
      <c r="SND26" s="302"/>
      <c r="SNE26" s="302"/>
      <c r="SNF26" s="302"/>
      <c r="SNG26" s="302"/>
      <c r="SNH26" s="302"/>
      <c r="SNI26" s="302"/>
      <c r="SNJ26" s="302"/>
      <c r="SNK26" s="302"/>
      <c r="SNL26" s="302"/>
      <c r="SNM26" s="302"/>
      <c r="SNN26" s="302"/>
      <c r="SNO26" s="302"/>
      <c r="SNP26" s="302"/>
      <c r="SNQ26" s="302"/>
      <c r="SNR26" s="302"/>
      <c r="SNS26" s="302"/>
      <c r="SNT26" s="302"/>
      <c r="SNU26" s="302"/>
      <c r="SNV26" s="302"/>
      <c r="SNW26" s="302"/>
      <c r="SNX26" s="302"/>
      <c r="SNY26" s="302"/>
      <c r="SNZ26" s="302"/>
      <c r="SOA26" s="302"/>
      <c r="SOB26" s="302"/>
      <c r="SOC26" s="302"/>
      <c r="SOD26" s="302"/>
      <c r="SOE26" s="302"/>
      <c r="SOF26" s="302"/>
      <c r="SOG26" s="302"/>
      <c r="SOH26" s="302"/>
      <c r="SOI26" s="302"/>
      <c r="SOJ26" s="302"/>
      <c r="SOK26" s="302"/>
      <c r="SOL26" s="302"/>
      <c r="SOM26" s="302"/>
      <c r="SON26" s="302"/>
      <c r="SOO26" s="302"/>
      <c r="SOP26" s="302"/>
      <c r="SOQ26" s="302"/>
      <c r="SOR26" s="302"/>
      <c r="SOS26" s="302"/>
      <c r="SOT26" s="302"/>
      <c r="SOU26" s="302"/>
      <c r="SOV26" s="302"/>
      <c r="SOW26" s="302"/>
      <c r="SOX26" s="302"/>
      <c r="SOY26" s="302"/>
      <c r="SOZ26" s="302"/>
      <c r="SPA26" s="302"/>
      <c r="SPB26" s="302"/>
      <c r="SPC26" s="302"/>
      <c r="SPD26" s="302"/>
      <c r="SPE26" s="302"/>
      <c r="SPF26" s="302"/>
      <c r="SPG26" s="302"/>
      <c r="SPH26" s="302"/>
      <c r="SPI26" s="302"/>
      <c r="SPJ26" s="302"/>
      <c r="SPK26" s="302"/>
      <c r="SPL26" s="302"/>
      <c r="SPM26" s="302"/>
      <c r="SPN26" s="302"/>
      <c r="SPO26" s="302"/>
      <c r="SPP26" s="302"/>
      <c r="SPQ26" s="302"/>
      <c r="SPR26" s="302"/>
      <c r="SPS26" s="302"/>
      <c r="SPT26" s="302"/>
      <c r="SPU26" s="302"/>
      <c r="SPV26" s="302"/>
      <c r="SPW26" s="302"/>
      <c r="SPX26" s="302"/>
      <c r="SPY26" s="302"/>
      <c r="SPZ26" s="302"/>
      <c r="SQA26" s="302"/>
      <c r="SQB26" s="302"/>
      <c r="SQC26" s="302"/>
      <c r="SQD26" s="302"/>
      <c r="SQE26" s="302"/>
      <c r="SQF26" s="302"/>
      <c r="SQG26" s="302"/>
      <c r="SQH26" s="302"/>
      <c r="SQI26" s="302"/>
      <c r="SQJ26" s="302"/>
      <c r="SQK26" s="302"/>
      <c r="SQL26" s="302"/>
      <c r="SQM26" s="302"/>
      <c r="SQN26" s="302"/>
      <c r="SQO26" s="302"/>
      <c r="SQP26" s="302"/>
      <c r="SQQ26" s="302"/>
      <c r="SQR26" s="302"/>
      <c r="SQS26" s="302"/>
      <c r="SQT26" s="302"/>
      <c r="SQU26" s="302"/>
      <c r="SQV26" s="302"/>
      <c r="SQW26" s="302"/>
      <c r="SQX26" s="302"/>
      <c r="SQY26" s="302"/>
      <c r="SQZ26" s="302"/>
      <c r="SRA26" s="302"/>
      <c r="SRB26" s="302"/>
      <c r="SRC26" s="302"/>
      <c r="SRD26" s="302"/>
      <c r="SRE26" s="302"/>
      <c r="SRF26" s="302"/>
      <c r="SRG26" s="302"/>
      <c r="SRH26" s="302"/>
      <c r="SRI26" s="302"/>
      <c r="SRJ26" s="302"/>
      <c r="SRK26" s="302"/>
      <c r="SRL26" s="302"/>
      <c r="SRM26" s="302"/>
      <c r="SRN26" s="302"/>
      <c r="SRO26" s="302"/>
      <c r="SRP26" s="302"/>
      <c r="SRQ26" s="302"/>
      <c r="SRR26" s="302"/>
      <c r="SRS26" s="302"/>
      <c r="SRT26" s="302"/>
      <c r="SRU26" s="302"/>
      <c r="SRV26" s="302"/>
      <c r="SRW26" s="302"/>
      <c r="SRX26" s="302"/>
      <c r="SRY26" s="302"/>
      <c r="SRZ26" s="302"/>
      <c r="SSA26" s="302"/>
      <c r="SSB26" s="302"/>
      <c r="SSC26" s="302"/>
      <c r="SSD26" s="302"/>
      <c r="SSE26" s="302"/>
      <c r="SSF26" s="302"/>
      <c r="SSG26" s="302"/>
      <c r="SSH26" s="302"/>
      <c r="SSI26" s="302"/>
      <c r="SSJ26" s="302"/>
      <c r="SSK26" s="302"/>
      <c r="SSL26" s="302"/>
      <c r="SSM26" s="302"/>
      <c r="SSN26" s="302"/>
      <c r="SSO26" s="302"/>
      <c r="SSP26" s="302"/>
      <c r="SSQ26" s="302"/>
      <c r="SSR26" s="302"/>
      <c r="SSS26" s="302"/>
      <c r="SST26" s="302"/>
      <c r="SSU26" s="302"/>
      <c r="SSV26" s="302"/>
      <c r="SSW26" s="302"/>
      <c r="SSX26" s="302"/>
      <c r="SSY26" s="302"/>
      <c r="SSZ26" s="302"/>
      <c r="STA26" s="302"/>
      <c r="STB26" s="302"/>
      <c r="STC26" s="302"/>
      <c r="STD26" s="302"/>
      <c r="STE26" s="302"/>
      <c r="STF26" s="302"/>
      <c r="STG26" s="302"/>
      <c r="STH26" s="302"/>
      <c r="STI26" s="302"/>
      <c r="STJ26" s="302"/>
      <c r="STK26" s="302"/>
      <c r="STL26" s="302"/>
      <c r="STM26" s="302"/>
      <c r="STN26" s="302"/>
      <c r="STO26" s="302"/>
      <c r="STP26" s="302"/>
      <c r="STQ26" s="302"/>
      <c r="STR26" s="302"/>
      <c r="STS26" s="302"/>
      <c r="STT26" s="302"/>
      <c r="STU26" s="302"/>
      <c r="STV26" s="302"/>
      <c r="STW26" s="302"/>
      <c r="STX26" s="302"/>
      <c r="STY26" s="302"/>
      <c r="STZ26" s="302"/>
      <c r="SUA26" s="302"/>
      <c r="SUB26" s="302"/>
      <c r="SUC26" s="302"/>
      <c r="SUD26" s="302"/>
      <c r="SUE26" s="302"/>
      <c r="SUF26" s="302"/>
      <c r="SUG26" s="302"/>
      <c r="SUH26" s="302"/>
      <c r="SUI26" s="302"/>
      <c r="SUJ26" s="302"/>
      <c r="SUK26" s="302"/>
      <c r="SUL26" s="302"/>
      <c r="SUM26" s="302"/>
      <c r="SUN26" s="302"/>
      <c r="SUO26" s="302"/>
      <c r="SUP26" s="302"/>
      <c r="SUQ26" s="302"/>
      <c r="SUR26" s="302"/>
      <c r="SUS26" s="302"/>
      <c r="SUT26" s="302"/>
      <c r="SUU26" s="302"/>
      <c r="SUV26" s="302"/>
      <c r="SUW26" s="302"/>
      <c r="SUX26" s="302"/>
      <c r="SUY26" s="302"/>
      <c r="SUZ26" s="302"/>
      <c r="SVA26" s="302"/>
      <c r="SVB26" s="302"/>
      <c r="SVC26" s="302"/>
      <c r="SVD26" s="302"/>
      <c r="SVE26" s="302"/>
      <c r="SVF26" s="302"/>
      <c r="SVG26" s="302"/>
      <c r="SVH26" s="302"/>
      <c r="SVI26" s="302"/>
      <c r="SVJ26" s="302"/>
      <c r="SVK26" s="302"/>
      <c r="SVL26" s="302"/>
      <c r="SVM26" s="302"/>
      <c r="SVN26" s="302"/>
      <c r="SVO26" s="302"/>
      <c r="SVP26" s="302"/>
      <c r="SVQ26" s="302"/>
      <c r="SVR26" s="302"/>
      <c r="SVS26" s="302"/>
      <c r="SVT26" s="302"/>
      <c r="SVU26" s="302"/>
      <c r="SVV26" s="302"/>
      <c r="SVW26" s="302"/>
      <c r="SVX26" s="302"/>
      <c r="SVY26" s="302"/>
      <c r="SVZ26" s="302"/>
      <c r="SWA26" s="302"/>
      <c r="SWB26" s="302"/>
      <c r="SWC26" s="302"/>
      <c r="SWD26" s="302"/>
      <c r="SWE26" s="302"/>
      <c r="SWF26" s="302"/>
      <c r="SWG26" s="302"/>
      <c r="SWH26" s="302"/>
      <c r="SWI26" s="302"/>
      <c r="SWJ26" s="302"/>
      <c r="SWK26" s="302"/>
      <c r="SWL26" s="302"/>
      <c r="SWM26" s="302"/>
      <c r="SWN26" s="302"/>
      <c r="SWO26" s="302"/>
      <c r="SWP26" s="302"/>
      <c r="SWQ26" s="302"/>
      <c r="SWR26" s="302"/>
      <c r="SWS26" s="302"/>
      <c r="SWT26" s="302"/>
      <c r="SWU26" s="302"/>
      <c r="SWV26" s="302"/>
      <c r="SWW26" s="302"/>
      <c r="SWX26" s="302"/>
      <c r="SWY26" s="302"/>
      <c r="SWZ26" s="302"/>
      <c r="SXA26" s="302"/>
      <c r="SXB26" s="302"/>
      <c r="SXC26" s="302"/>
      <c r="SXD26" s="302"/>
      <c r="SXE26" s="302"/>
      <c r="SXF26" s="302"/>
      <c r="SXG26" s="302"/>
      <c r="SXH26" s="302"/>
      <c r="SXI26" s="302"/>
      <c r="SXJ26" s="302"/>
      <c r="SXK26" s="302"/>
      <c r="SXL26" s="302"/>
      <c r="SXM26" s="302"/>
      <c r="SXN26" s="302"/>
      <c r="SXO26" s="302"/>
      <c r="SXP26" s="302"/>
      <c r="SXQ26" s="302"/>
      <c r="SXR26" s="302"/>
      <c r="SXS26" s="302"/>
      <c r="SXT26" s="302"/>
      <c r="SXU26" s="302"/>
      <c r="SXV26" s="302"/>
      <c r="SXW26" s="302"/>
      <c r="SXX26" s="302"/>
      <c r="SXY26" s="302"/>
      <c r="SXZ26" s="302"/>
      <c r="SYA26" s="302"/>
      <c r="SYB26" s="302"/>
      <c r="SYC26" s="302"/>
      <c r="SYD26" s="302"/>
      <c r="SYE26" s="302"/>
      <c r="SYF26" s="302"/>
      <c r="SYG26" s="302"/>
      <c r="SYH26" s="302"/>
      <c r="SYI26" s="302"/>
      <c r="SYJ26" s="302"/>
      <c r="SYK26" s="302"/>
      <c r="SYL26" s="302"/>
      <c r="SYM26" s="302"/>
      <c r="SYN26" s="302"/>
      <c r="SYO26" s="302"/>
      <c r="SYP26" s="302"/>
      <c r="SYQ26" s="302"/>
      <c r="SYR26" s="302"/>
      <c r="SYS26" s="302"/>
      <c r="SYT26" s="302"/>
      <c r="SYU26" s="302"/>
      <c r="SYV26" s="302"/>
      <c r="SYW26" s="302"/>
      <c r="SYX26" s="302"/>
      <c r="SYY26" s="302"/>
      <c r="SYZ26" s="302"/>
      <c r="SZA26" s="302"/>
      <c r="SZB26" s="302"/>
      <c r="SZC26" s="302"/>
      <c r="SZD26" s="302"/>
      <c r="SZE26" s="302"/>
      <c r="SZF26" s="302"/>
      <c r="SZG26" s="302"/>
      <c r="SZH26" s="302"/>
      <c r="SZI26" s="302"/>
      <c r="SZJ26" s="302"/>
      <c r="SZK26" s="302"/>
      <c r="SZL26" s="302"/>
      <c r="SZM26" s="302"/>
      <c r="SZN26" s="302"/>
      <c r="SZO26" s="302"/>
      <c r="SZP26" s="302"/>
      <c r="SZQ26" s="302"/>
      <c r="SZR26" s="302"/>
      <c r="SZS26" s="302"/>
      <c r="SZT26" s="302"/>
      <c r="SZU26" s="302"/>
      <c r="SZV26" s="302"/>
      <c r="SZW26" s="302"/>
      <c r="SZX26" s="302"/>
      <c r="SZY26" s="302"/>
      <c r="SZZ26" s="302"/>
      <c r="TAA26" s="302"/>
      <c r="TAB26" s="302"/>
      <c r="TAC26" s="302"/>
      <c r="TAD26" s="302"/>
      <c r="TAE26" s="302"/>
      <c r="TAF26" s="302"/>
      <c r="TAG26" s="302"/>
      <c r="TAH26" s="302"/>
      <c r="TAI26" s="302"/>
      <c r="TAJ26" s="302"/>
      <c r="TAK26" s="302"/>
      <c r="TAL26" s="302"/>
      <c r="TAM26" s="302"/>
      <c r="TAN26" s="302"/>
      <c r="TAO26" s="302"/>
      <c r="TAP26" s="302"/>
      <c r="TAQ26" s="302"/>
      <c r="TAR26" s="302"/>
      <c r="TAS26" s="302"/>
      <c r="TAT26" s="302"/>
      <c r="TAU26" s="302"/>
      <c r="TAV26" s="302"/>
      <c r="TAW26" s="302"/>
      <c r="TAX26" s="302"/>
      <c r="TAY26" s="302"/>
      <c r="TAZ26" s="302"/>
      <c r="TBA26" s="302"/>
      <c r="TBB26" s="302"/>
      <c r="TBC26" s="302"/>
      <c r="TBD26" s="302"/>
      <c r="TBE26" s="302"/>
      <c r="TBF26" s="302"/>
      <c r="TBG26" s="302"/>
      <c r="TBH26" s="302"/>
      <c r="TBI26" s="302"/>
      <c r="TBJ26" s="302"/>
      <c r="TBK26" s="302"/>
      <c r="TBL26" s="302"/>
      <c r="TBM26" s="302"/>
      <c r="TBN26" s="302"/>
      <c r="TBO26" s="302"/>
      <c r="TBP26" s="302"/>
      <c r="TBQ26" s="302"/>
      <c r="TBR26" s="302"/>
      <c r="TBS26" s="302"/>
      <c r="TBT26" s="302"/>
      <c r="TBU26" s="302"/>
      <c r="TBV26" s="302"/>
      <c r="TBW26" s="302"/>
      <c r="TBX26" s="302"/>
      <c r="TBY26" s="302"/>
      <c r="TBZ26" s="302"/>
      <c r="TCA26" s="302"/>
      <c r="TCB26" s="302"/>
      <c r="TCC26" s="302"/>
      <c r="TCD26" s="302"/>
      <c r="TCE26" s="302"/>
      <c r="TCF26" s="302"/>
      <c r="TCG26" s="302"/>
      <c r="TCH26" s="302"/>
      <c r="TCI26" s="302"/>
      <c r="TCJ26" s="302"/>
      <c r="TCK26" s="302"/>
      <c r="TCL26" s="302"/>
      <c r="TCM26" s="302"/>
      <c r="TCN26" s="302"/>
      <c r="TCO26" s="302"/>
      <c r="TCP26" s="302"/>
      <c r="TCQ26" s="302"/>
      <c r="TCR26" s="302"/>
      <c r="TCS26" s="302"/>
      <c r="TCT26" s="302"/>
      <c r="TCU26" s="302"/>
      <c r="TCV26" s="302"/>
      <c r="TCW26" s="302"/>
      <c r="TCX26" s="302"/>
      <c r="TCY26" s="302"/>
      <c r="TCZ26" s="302"/>
      <c r="TDA26" s="302"/>
      <c r="TDB26" s="302"/>
      <c r="TDC26" s="302"/>
      <c r="TDD26" s="302"/>
      <c r="TDE26" s="302"/>
      <c r="TDF26" s="302"/>
      <c r="TDG26" s="302"/>
      <c r="TDH26" s="302"/>
      <c r="TDI26" s="302"/>
      <c r="TDJ26" s="302"/>
      <c r="TDK26" s="302"/>
      <c r="TDL26" s="302"/>
      <c r="TDM26" s="302"/>
      <c r="TDN26" s="302"/>
      <c r="TDO26" s="302"/>
      <c r="TDP26" s="302"/>
      <c r="TDQ26" s="302"/>
      <c r="TDR26" s="302"/>
      <c r="TDS26" s="302"/>
      <c r="TDT26" s="302"/>
      <c r="TDU26" s="302"/>
      <c r="TDV26" s="302"/>
      <c r="TDW26" s="302"/>
      <c r="TDX26" s="302"/>
      <c r="TDY26" s="302"/>
      <c r="TDZ26" s="302"/>
      <c r="TEA26" s="302"/>
      <c r="TEB26" s="302"/>
      <c r="TEC26" s="302"/>
      <c r="TED26" s="302"/>
      <c r="TEE26" s="302"/>
      <c r="TEF26" s="302"/>
      <c r="TEG26" s="302"/>
      <c r="TEH26" s="302"/>
      <c r="TEI26" s="302"/>
      <c r="TEJ26" s="302"/>
      <c r="TEK26" s="302"/>
      <c r="TEL26" s="302"/>
      <c r="TEM26" s="302"/>
      <c r="TEN26" s="302"/>
      <c r="TEO26" s="302"/>
      <c r="TEP26" s="302"/>
      <c r="TEQ26" s="302"/>
      <c r="TER26" s="302"/>
      <c r="TES26" s="302"/>
      <c r="TET26" s="302"/>
      <c r="TEU26" s="302"/>
      <c r="TEV26" s="302"/>
      <c r="TEW26" s="302"/>
      <c r="TEX26" s="302"/>
      <c r="TEY26" s="302"/>
      <c r="TEZ26" s="302"/>
      <c r="TFA26" s="302"/>
      <c r="TFB26" s="302"/>
      <c r="TFC26" s="302"/>
      <c r="TFD26" s="302"/>
      <c r="TFE26" s="302"/>
      <c r="TFF26" s="302"/>
      <c r="TFG26" s="302"/>
      <c r="TFH26" s="302"/>
      <c r="TFI26" s="302"/>
      <c r="TFJ26" s="302"/>
      <c r="TFK26" s="302"/>
      <c r="TFL26" s="302"/>
      <c r="TFM26" s="302"/>
      <c r="TFN26" s="302"/>
      <c r="TFO26" s="302"/>
      <c r="TFP26" s="302"/>
      <c r="TFQ26" s="302"/>
      <c r="TFR26" s="302"/>
      <c r="TFS26" s="302"/>
      <c r="TFT26" s="302"/>
      <c r="TFU26" s="302"/>
      <c r="TFV26" s="302"/>
      <c r="TFW26" s="302"/>
      <c r="TFX26" s="302"/>
      <c r="TFY26" s="302"/>
      <c r="TFZ26" s="302"/>
      <c r="TGA26" s="302"/>
      <c r="TGB26" s="302"/>
      <c r="TGC26" s="302"/>
      <c r="TGD26" s="302"/>
      <c r="TGE26" s="302"/>
      <c r="TGF26" s="302"/>
      <c r="TGG26" s="302"/>
      <c r="TGH26" s="302"/>
      <c r="TGI26" s="302"/>
      <c r="TGJ26" s="302"/>
      <c r="TGK26" s="302"/>
      <c r="TGL26" s="302"/>
      <c r="TGM26" s="302"/>
      <c r="TGN26" s="302"/>
      <c r="TGO26" s="302"/>
      <c r="TGP26" s="302"/>
      <c r="TGQ26" s="302"/>
      <c r="TGR26" s="302"/>
      <c r="TGS26" s="302"/>
      <c r="TGT26" s="302"/>
      <c r="TGU26" s="302"/>
      <c r="TGV26" s="302"/>
      <c r="TGW26" s="302"/>
      <c r="TGX26" s="302"/>
      <c r="TGY26" s="302"/>
      <c r="TGZ26" s="302"/>
      <c r="THA26" s="302"/>
      <c r="THB26" s="302"/>
      <c r="THC26" s="302"/>
      <c r="THD26" s="302"/>
      <c r="THE26" s="302"/>
      <c r="THF26" s="302"/>
      <c r="THG26" s="302"/>
      <c r="THH26" s="302"/>
      <c r="THI26" s="302"/>
      <c r="THJ26" s="302"/>
      <c r="THK26" s="302"/>
      <c r="THL26" s="302"/>
      <c r="THM26" s="302"/>
      <c r="THN26" s="302"/>
      <c r="THO26" s="302"/>
      <c r="THP26" s="302"/>
      <c r="THQ26" s="302"/>
      <c r="THR26" s="302"/>
      <c r="THS26" s="302"/>
      <c r="THT26" s="302"/>
      <c r="THU26" s="302"/>
      <c r="THV26" s="302"/>
      <c r="THW26" s="302"/>
      <c r="THX26" s="302"/>
      <c r="THY26" s="302"/>
      <c r="THZ26" s="302"/>
      <c r="TIA26" s="302"/>
      <c r="TIB26" s="302"/>
      <c r="TIC26" s="302"/>
      <c r="TID26" s="302"/>
      <c r="TIE26" s="302"/>
      <c r="TIF26" s="302"/>
      <c r="TIG26" s="302"/>
      <c r="TIH26" s="302"/>
      <c r="TII26" s="302"/>
      <c r="TIJ26" s="302"/>
      <c r="TIK26" s="302"/>
      <c r="TIL26" s="302"/>
      <c r="TIM26" s="302"/>
      <c r="TIN26" s="302"/>
      <c r="TIO26" s="302"/>
      <c r="TIP26" s="302"/>
      <c r="TIQ26" s="302"/>
      <c r="TIR26" s="302"/>
      <c r="TIS26" s="302"/>
      <c r="TIT26" s="302"/>
      <c r="TIU26" s="302"/>
      <c r="TIV26" s="302"/>
      <c r="TIW26" s="302"/>
      <c r="TIX26" s="302"/>
      <c r="TIY26" s="302"/>
      <c r="TIZ26" s="302"/>
      <c r="TJA26" s="302"/>
      <c r="TJB26" s="302"/>
      <c r="TJC26" s="302"/>
      <c r="TJD26" s="302"/>
      <c r="TJE26" s="302"/>
      <c r="TJF26" s="302"/>
      <c r="TJG26" s="302"/>
      <c r="TJH26" s="302"/>
      <c r="TJI26" s="302"/>
      <c r="TJJ26" s="302"/>
      <c r="TJK26" s="302"/>
      <c r="TJL26" s="302"/>
      <c r="TJM26" s="302"/>
      <c r="TJN26" s="302"/>
      <c r="TJO26" s="302"/>
      <c r="TJP26" s="302"/>
      <c r="TJQ26" s="302"/>
      <c r="TJR26" s="302"/>
      <c r="TJS26" s="302"/>
      <c r="TJT26" s="302"/>
      <c r="TJU26" s="302"/>
      <c r="TJV26" s="302"/>
      <c r="TJW26" s="302"/>
      <c r="TJX26" s="302"/>
      <c r="TJY26" s="302"/>
      <c r="TJZ26" s="302"/>
      <c r="TKA26" s="302"/>
      <c r="TKB26" s="302"/>
      <c r="TKC26" s="302"/>
      <c r="TKD26" s="302"/>
      <c r="TKE26" s="302"/>
      <c r="TKF26" s="302"/>
      <c r="TKG26" s="302"/>
      <c r="TKH26" s="302"/>
      <c r="TKI26" s="302"/>
      <c r="TKJ26" s="302"/>
      <c r="TKK26" s="302"/>
      <c r="TKL26" s="302"/>
      <c r="TKM26" s="302"/>
      <c r="TKN26" s="302"/>
      <c r="TKO26" s="302"/>
      <c r="TKP26" s="302"/>
      <c r="TKQ26" s="302"/>
      <c r="TKR26" s="302"/>
      <c r="TKS26" s="302"/>
      <c r="TKT26" s="302"/>
      <c r="TKU26" s="302"/>
      <c r="TKV26" s="302"/>
      <c r="TKW26" s="302"/>
      <c r="TKX26" s="302"/>
      <c r="TKY26" s="302"/>
      <c r="TKZ26" s="302"/>
      <c r="TLA26" s="302"/>
      <c r="TLB26" s="302"/>
      <c r="TLC26" s="302"/>
      <c r="TLD26" s="302"/>
      <c r="TLE26" s="302"/>
      <c r="TLF26" s="302"/>
      <c r="TLG26" s="302"/>
      <c r="TLH26" s="302"/>
      <c r="TLI26" s="302"/>
      <c r="TLJ26" s="302"/>
      <c r="TLK26" s="302"/>
      <c r="TLL26" s="302"/>
      <c r="TLM26" s="302"/>
      <c r="TLN26" s="302"/>
      <c r="TLO26" s="302"/>
      <c r="TLP26" s="302"/>
      <c r="TLQ26" s="302"/>
      <c r="TLR26" s="302"/>
      <c r="TLS26" s="302"/>
      <c r="TLT26" s="302"/>
      <c r="TLU26" s="302"/>
      <c r="TLV26" s="302"/>
      <c r="TLW26" s="302"/>
      <c r="TLX26" s="302"/>
      <c r="TLY26" s="302"/>
      <c r="TLZ26" s="302"/>
      <c r="TMA26" s="302"/>
      <c r="TMB26" s="302"/>
      <c r="TMC26" s="302"/>
      <c r="TMD26" s="302"/>
      <c r="TME26" s="302"/>
      <c r="TMF26" s="302"/>
      <c r="TMG26" s="302"/>
      <c r="TMH26" s="302"/>
      <c r="TMI26" s="302"/>
      <c r="TMJ26" s="302"/>
      <c r="TMK26" s="302"/>
      <c r="TML26" s="302"/>
      <c r="TMM26" s="302"/>
      <c r="TMN26" s="302"/>
      <c r="TMO26" s="302"/>
      <c r="TMP26" s="302"/>
      <c r="TMQ26" s="302"/>
      <c r="TMR26" s="302"/>
      <c r="TMS26" s="302"/>
      <c r="TMT26" s="302"/>
      <c r="TMU26" s="302"/>
      <c r="TMV26" s="302"/>
      <c r="TMW26" s="302"/>
      <c r="TMX26" s="302"/>
      <c r="TMY26" s="302"/>
      <c r="TMZ26" s="302"/>
      <c r="TNA26" s="302"/>
      <c r="TNB26" s="302"/>
      <c r="TNC26" s="302"/>
      <c r="TND26" s="302"/>
      <c r="TNE26" s="302"/>
      <c r="TNF26" s="302"/>
      <c r="TNG26" s="302"/>
      <c r="TNH26" s="302"/>
      <c r="TNI26" s="302"/>
      <c r="TNJ26" s="302"/>
      <c r="TNK26" s="302"/>
      <c r="TNL26" s="302"/>
      <c r="TNM26" s="302"/>
      <c r="TNN26" s="302"/>
      <c r="TNO26" s="302"/>
      <c r="TNP26" s="302"/>
      <c r="TNQ26" s="302"/>
      <c r="TNR26" s="302"/>
      <c r="TNS26" s="302"/>
      <c r="TNT26" s="302"/>
      <c r="TNU26" s="302"/>
      <c r="TNV26" s="302"/>
      <c r="TNW26" s="302"/>
      <c r="TNX26" s="302"/>
      <c r="TNY26" s="302"/>
      <c r="TNZ26" s="302"/>
      <c r="TOA26" s="302"/>
      <c r="TOB26" s="302"/>
      <c r="TOC26" s="302"/>
      <c r="TOD26" s="302"/>
      <c r="TOE26" s="302"/>
      <c r="TOF26" s="302"/>
      <c r="TOG26" s="302"/>
      <c r="TOH26" s="302"/>
      <c r="TOI26" s="302"/>
      <c r="TOJ26" s="302"/>
      <c r="TOK26" s="302"/>
      <c r="TOL26" s="302"/>
      <c r="TOM26" s="302"/>
      <c r="TON26" s="302"/>
      <c r="TOO26" s="302"/>
      <c r="TOP26" s="302"/>
      <c r="TOQ26" s="302"/>
      <c r="TOR26" s="302"/>
      <c r="TOS26" s="302"/>
      <c r="TOT26" s="302"/>
      <c r="TOU26" s="302"/>
      <c r="TOV26" s="302"/>
      <c r="TOW26" s="302"/>
      <c r="TOX26" s="302"/>
      <c r="TOY26" s="302"/>
      <c r="TOZ26" s="302"/>
      <c r="TPA26" s="302"/>
      <c r="TPB26" s="302"/>
      <c r="TPC26" s="302"/>
      <c r="TPD26" s="302"/>
      <c r="TPE26" s="302"/>
      <c r="TPF26" s="302"/>
      <c r="TPG26" s="302"/>
      <c r="TPH26" s="302"/>
      <c r="TPI26" s="302"/>
      <c r="TPJ26" s="302"/>
      <c r="TPK26" s="302"/>
      <c r="TPL26" s="302"/>
      <c r="TPM26" s="302"/>
      <c r="TPN26" s="302"/>
      <c r="TPO26" s="302"/>
      <c r="TPP26" s="302"/>
      <c r="TPQ26" s="302"/>
      <c r="TPR26" s="302"/>
      <c r="TPS26" s="302"/>
      <c r="TPT26" s="302"/>
      <c r="TPU26" s="302"/>
      <c r="TPV26" s="302"/>
      <c r="TPW26" s="302"/>
      <c r="TPX26" s="302"/>
      <c r="TPY26" s="302"/>
      <c r="TPZ26" s="302"/>
      <c r="TQA26" s="302"/>
      <c r="TQB26" s="302"/>
      <c r="TQC26" s="302"/>
      <c r="TQD26" s="302"/>
      <c r="TQE26" s="302"/>
      <c r="TQF26" s="302"/>
      <c r="TQG26" s="302"/>
      <c r="TQH26" s="302"/>
      <c r="TQI26" s="302"/>
      <c r="TQJ26" s="302"/>
      <c r="TQK26" s="302"/>
      <c r="TQL26" s="302"/>
      <c r="TQM26" s="302"/>
      <c r="TQN26" s="302"/>
      <c r="TQO26" s="302"/>
      <c r="TQP26" s="302"/>
      <c r="TQQ26" s="302"/>
      <c r="TQR26" s="302"/>
      <c r="TQS26" s="302"/>
      <c r="TQT26" s="302"/>
      <c r="TQU26" s="302"/>
      <c r="TQV26" s="302"/>
      <c r="TQW26" s="302"/>
      <c r="TQX26" s="302"/>
      <c r="TQY26" s="302"/>
      <c r="TQZ26" s="302"/>
      <c r="TRA26" s="302"/>
      <c r="TRB26" s="302"/>
      <c r="TRC26" s="302"/>
      <c r="TRD26" s="302"/>
      <c r="TRE26" s="302"/>
      <c r="TRF26" s="302"/>
      <c r="TRG26" s="302"/>
      <c r="TRH26" s="302"/>
      <c r="TRI26" s="302"/>
      <c r="TRJ26" s="302"/>
      <c r="TRK26" s="302"/>
      <c r="TRL26" s="302"/>
      <c r="TRM26" s="302"/>
      <c r="TRN26" s="302"/>
      <c r="TRO26" s="302"/>
      <c r="TRP26" s="302"/>
      <c r="TRQ26" s="302"/>
      <c r="TRR26" s="302"/>
      <c r="TRS26" s="302"/>
      <c r="TRT26" s="302"/>
      <c r="TRU26" s="302"/>
      <c r="TRV26" s="302"/>
      <c r="TRW26" s="302"/>
      <c r="TRX26" s="302"/>
      <c r="TRY26" s="302"/>
      <c r="TRZ26" s="302"/>
      <c r="TSA26" s="302"/>
      <c r="TSB26" s="302"/>
      <c r="TSC26" s="302"/>
      <c r="TSD26" s="302"/>
      <c r="TSE26" s="302"/>
      <c r="TSF26" s="302"/>
      <c r="TSG26" s="302"/>
      <c r="TSH26" s="302"/>
      <c r="TSI26" s="302"/>
      <c r="TSJ26" s="302"/>
      <c r="TSK26" s="302"/>
      <c r="TSL26" s="302"/>
      <c r="TSM26" s="302"/>
      <c r="TSN26" s="302"/>
      <c r="TSO26" s="302"/>
      <c r="TSP26" s="302"/>
      <c r="TSQ26" s="302"/>
      <c r="TSR26" s="302"/>
      <c r="TSS26" s="302"/>
      <c r="TST26" s="302"/>
      <c r="TSU26" s="302"/>
      <c r="TSV26" s="302"/>
      <c r="TSW26" s="302"/>
      <c r="TSX26" s="302"/>
      <c r="TSY26" s="302"/>
      <c r="TSZ26" s="302"/>
      <c r="TTA26" s="302"/>
      <c r="TTB26" s="302"/>
      <c r="TTC26" s="302"/>
      <c r="TTD26" s="302"/>
      <c r="TTE26" s="302"/>
      <c r="TTF26" s="302"/>
      <c r="TTG26" s="302"/>
      <c r="TTH26" s="302"/>
      <c r="TTI26" s="302"/>
      <c r="TTJ26" s="302"/>
      <c r="TTK26" s="302"/>
      <c r="TTL26" s="302"/>
      <c r="TTM26" s="302"/>
      <c r="TTN26" s="302"/>
      <c r="TTO26" s="302"/>
      <c r="TTP26" s="302"/>
      <c r="TTQ26" s="302"/>
      <c r="TTR26" s="302"/>
      <c r="TTS26" s="302"/>
      <c r="TTT26" s="302"/>
      <c r="TTU26" s="302"/>
      <c r="TTV26" s="302"/>
      <c r="TTW26" s="302"/>
      <c r="TTX26" s="302"/>
      <c r="TTY26" s="302"/>
      <c r="TTZ26" s="302"/>
      <c r="TUA26" s="302"/>
      <c r="TUB26" s="302"/>
      <c r="TUC26" s="302"/>
      <c r="TUD26" s="302"/>
      <c r="TUE26" s="302"/>
      <c r="TUF26" s="302"/>
      <c r="TUG26" s="302"/>
      <c r="TUH26" s="302"/>
      <c r="TUI26" s="302"/>
      <c r="TUJ26" s="302"/>
      <c r="TUK26" s="302"/>
      <c r="TUL26" s="302"/>
      <c r="TUM26" s="302"/>
      <c r="TUN26" s="302"/>
      <c r="TUO26" s="302"/>
      <c r="TUP26" s="302"/>
      <c r="TUQ26" s="302"/>
      <c r="TUR26" s="302"/>
      <c r="TUS26" s="302"/>
      <c r="TUT26" s="302"/>
      <c r="TUU26" s="302"/>
      <c r="TUV26" s="302"/>
      <c r="TUW26" s="302"/>
      <c r="TUX26" s="302"/>
      <c r="TUY26" s="302"/>
      <c r="TUZ26" s="302"/>
      <c r="TVA26" s="302"/>
      <c r="TVB26" s="302"/>
      <c r="TVC26" s="302"/>
      <c r="TVD26" s="302"/>
      <c r="TVE26" s="302"/>
      <c r="TVF26" s="302"/>
      <c r="TVG26" s="302"/>
      <c r="TVH26" s="302"/>
      <c r="TVI26" s="302"/>
      <c r="TVJ26" s="302"/>
      <c r="TVK26" s="302"/>
      <c r="TVL26" s="302"/>
      <c r="TVM26" s="302"/>
      <c r="TVN26" s="302"/>
      <c r="TVO26" s="302"/>
      <c r="TVP26" s="302"/>
      <c r="TVQ26" s="302"/>
      <c r="TVR26" s="302"/>
      <c r="TVS26" s="302"/>
      <c r="TVT26" s="302"/>
      <c r="TVU26" s="302"/>
      <c r="TVV26" s="302"/>
      <c r="TVW26" s="302"/>
      <c r="TVX26" s="302"/>
      <c r="TVY26" s="302"/>
      <c r="TVZ26" s="302"/>
      <c r="TWA26" s="302"/>
      <c r="TWB26" s="302"/>
      <c r="TWC26" s="302"/>
      <c r="TWD26" s="302"/>
      <c r="TWE26" s="302"/>
      <c r="TWF26" s="302"/>
      <c r="TWG26" s="302"/>
      <c r="TWH26" s="302"/>
      <c r="TWI26" s="302"/>
      <c r="TWJ26" s="302"/>
      <c r="TWK26" s="302"/>
      <c r="TWL26" s="302"/>
      <c r="TWM26" s="302"/>
      <c r="TWN26" s="302"/>
      <c r="TWO26" s="302"/>
      <c r="TWP26" s="302"/>
      <c r="TWQ26" s="302"/>
      <c r="TWR26" s="302"/>
      <c r="TWS26" s="302"/>
      <c r="TWT26" s="302"/>
      <c r="TWU26" s="302"/>
      <c r="TWV26" s="302"/>
      <c r="TWW26" s="302"/>
      <c r="TWX26" s="302"/>
      <c r="TWY26" s="302"/>
      <c r="TWZ26" s="302"/>
      <c r="TXA26" s="302"/>
      <c r="TXB26" s="302"/>
      <c r="TXC26" s="302"/>
      <c r="TXD26" s="302"/>
      <c r="TXE26" s="302"/>
      <c r="TXF26" s="302"/>
      <c r="TXG26" s="302"/>
      <c r="TXH26" s="302"/>
      <c r="TXI26" s="302"/>
      <c r="TXJ26" s="302"/>
      <c r="TXK26" s="302"/>
      <c r="TXL26" s="302"/>
      <c r="TXM26" s="302"/>
      <c r="TXN26" s="302"/>
      <c r="TXO26" s="302"/>
      <c r="TXP26" s="302"/>
      <c r="TXQ26" s="302"/>
      <c r="TXR26" s="302"/>
      <c r="TXS26" s="302"/>
      <c r="TXT26" s="302"/>
      <c r="TXU26" s="302"/>
      <c r="TXV26" s="302"/>
      <c r="TXW26" s="302"/>
      <c r="TXX26" s="302"/>
      <c r="TXY26" s="302"/>
      <c r="TXZ26" s="302"/>
      <c r="TYA26" s="302"/>
      <c r="TYB26" s="302"/>
      <c r="TYC26" s="302"/>
      <c r="TYD26" s="302"/>
      <c r="TYE26" s="302"/>
      <c r="TYF26" s="302"/>
      <c r="TYG26" s="302"/>
      <c r="TYH26" s="302"/>
      <c r="TYI26" s="302"/>
      <c r="TYJ26" s="302"/>
      <c r="TYK26" s="302"/>
      <c r="TYL26" s="302"/>
      <c r="TYM26" s="302"/>
      <c r="TYN26" s="302"/>
      <c r="TYO26" s="302"/>
      <c r="TYP26" s="302"/>
      <c r="TYQ26" s="302"/>
      <c r="TYR26" s="302"/>
      <c r="TYS26" s="302"/>
      <c r="TYT26" s="302"/>
      <c r="TYU26" s="302"/>
      <c r="TYV26" s="302"/>
      <c r="TYW26" s="302"/>
      <c r="TYX26" s="302"/>
      <c r="TYY26" s="302"/>
      <c r="TYZ26" s="302"/>
      <c r="TZA26" s="302"/>
      <c r="TZB26" s="302"/>
      <c r="TZC26" s="302"/>
      <c r="TZD26" s="302"/>
      <c r="TZE26" s="302"/>
      <c r="TZF26" s="302"/>
      <c r="TZG26" s="302"/>
      <c r="TZH26" s="302"/>
      <c r="TZI26" s="302"/>
      <c r="TZJ26" s="302"/>
      <c r="TZK26" s="302"/>
      <c r="TZL26" s="302"/>
      <c r="TZM26" s="302"/>
      <c r="TZN26" s="302"/>
      <c r="TZO26" s="302"/>
      <c r="TZP26" s="302"/>
      <c r="TZQ26" s="302"/>
      <c r="TZR26" s="302"/>
      <c r="TZS26" s="302"/>
      <c r="TZT26" s="302"/>
      <c r="TZU26" s="302"/>
      <c r="TZV26" s="302"/>
      <c r="TZW26" s="302"/>
      <c r="TZX26" s="302"/>
      <c r="TZY26" s="302"/>
      <c r="TZZ26" s="302"/>
      <c r="UAA26" s="302"/>
      <c r="UAB26" s="302"/>
      <c r="UAC26" s="302"/>
      <c r="UAD26" s="302"/>
      <c r="UAE26" s="302"/>
      <c r="UAF26" s="302"/>
      <c r="UAG26" s="302"/>
      <c r="UAH26" s="302"/>
      <c r="UAI26" s="302"/>
      <c r="UAJ26" s="302"/>
      <c r="UAK26" s="302"/>
      <c r="UAL26" s="302"/>
      <c r="UAM26" s="302"/>
      <c r="UAN26" s="302"/>
      <c r="UAO26" s="302"/>
      <c r="UAP26" s="302"/>
      <c r="UAQ26" s="302"/>
      <c r="UAR26" s="302"/>
      <c r="UAS26" s="302"/>
      <c r="UAT26" s="302"/>
      <c r="UAU26" s="302"/>
      <c r="UAV26" s="302"/>
      <c r="UAW26" s="302"/>
      <c r="UAX26" s="302"/>
      <c r="UAY26" s="302"/>
      <c r="UAZ26" s="302"/>
      <c r="UBA26" s="302"/>
      <c r="UBB26" s="302"/>
      <c r="UBC26" s="302"/>
      <c r="UBD26" s="302"/>
      <c r="UBE26" s="302"/>
      <c r="UBF26" s="302"/>
      <c r="UBG26" s="302"/>
      <c r="UBH26" s="302"/>
      <c r="UBI26" s="302"/>
      <c r="UBJ26" s="302"/>
      <c r="UBK26" s="302"/>
      <c r="UBL26" s="302"/>
      <c r="UBM26" s="302"/>
      <c r="UBN26" s="302"/>
      <c r="UBO26" s="302"/>
      <c r="UBP26" s="302"/>
      <c r="UBQ26" s="302"/>
      <c r="UBR26" s="302"/>
      <c r="UBS26" s="302"/>
      <c r="UBT26" s="302"/>
      <c r="UBU26" s="302"/>
      <c r="UBV26" s="302"/>
      <c r="UBW26" s="302"/>
      <c r="UBX26" s="302"/>
      <c r="UBY26" s="302"/>
      <c r="UBZ26" s="302"/>
      <c r="UCA26" s="302"/>
      <c r="UCB26" s="302"/>
      <c r="UCC26" s="302"/>
      <c r="UCD26" s="302"/>
      <c r="UCE26" s="302"/>
      <c r="UCF26" s="302"/>
      <c r="UCG26" s="302"/>
      <c r="UCH26" s="302"/>
      <c r="UCI26" s="302"/>
      <c r="UCJ26" s="302"/>
      <c r="UCK26" s="302"/>
      <c r="UCL26" s="302"/>
      <c r="UCM26" s="302"/>
      <c r="UCN26" s="302"/>
      <c r="UCO26" s="302"/>
      <c r="UCP26" s="302"/>
      <c r="UCQ26" s="302"/>
      <c r="UCR26" s="302"/>
      <c r="UCS26" s="302"/>
      <c r="UCT26" s="302"/>
      <c r="UCU26" s="302"/>
      <c r="UCV26" s="302"/>
      <c r="UCW26" s="302"/>
      <c r="UCX26" s="302"/>
      <c r="UCY26" s="302"/>
      <c r="UCZ26" s="302"/>
      <c r="UDA26" s="302"/>
      <c r="UDB26" s="302"/>
      <c r="UDC26" s="302"/>
      <c r="UDD26" s="302"/>
      <c r="UDE26" s="302"/>
      <c r="UDF26" s="302"/>
      <c r="UDG26" s="302"/>
      <c r="UDH26" s="302"/>
      <c r="UDI26" s="302"/>
      <c r="UDJ26" s="302"/>
      <c r="UDK26" s="302"/>
      <c r="UDL26" s="302"/>
      <c r="UDM26" s="302"/>
      <c r="UDN26" s="302"/>
      <c r="UDO26" s="302"/>
      <c r="UDP26" s="302"/>
      <c r="UDQ26" s="302"/>
      <c r="UDR26" s="302"/>
      <c r="UDS26" s="302"/>
      <c r="UDT26" s="302"/>
      <c r="UDU26" s="302"/>
      <c r="UDV26" s="302"/>
      <c r="UDW26" s="302"/>
      <c r="UDX26" s="302"/>
      <c r="UDY26" s="302"/>
      <c r="UDZ26" s="302"/>
      <c r="UEA26" s="302"/>
      <c r="UEB26" s="302"/>
      <c r="UEC26" s="302"/>
      <c r="UED26" s="302"/>
      <c r="UEE26" s="302"/>
      <c r="UEF26" s="302"/>
      <c r="UEG26" s="302"/>
      <c r="UEH26" s="302"/>
      <c r="UEI26" s="302"/>
      <c r="UEJ26" s="302"/>
      <c r="UEK26" s="302"/>
      <c r="UEL26" s="302"/>
      <c r="UEM26" s="302"/>
      <c r="UEN26" s="302"/>
      <c r="UEO26" s="302"/>
      <c r="UEP26" s="302"/>
      <c r="UEQ26" s="302"/>
      <c r="UER26" s="302"/>
      <c r="UES26" s="302"/>
      <c r="UET26" s="302"/>
      <c r="UEU26" s="302"/>
      <c r="UEV26" s="302"/>
      <c r="UEW26" s="302"/>
      <c r="UEX26" s="302"/>
      <c r="UEY26" s="302"/>
      <c r="UEZ26" s="302"/>
      <c r="UFA26" s="302"/>
      <c r="UFB26" s="302"/>
      <c r="UFC26" s="302"/>
      <c r="UFD26" s="302"/>
      <c r="UFE26" s="302"/>
      <c r="UFF26" s="302"/>
      <c r="UFG26" s="302"/>
      <c r="UFH26" s="302"/>
      <c r="UFI26" s="302"/>
      <c r="UFJ26" s="302"/>
      <c r="UFK26" s="302"/>
      <c r="UFL26" s="302"/>
      <c r="UFM26" s="302"/>
      <c r="UFN26" s="302"/>
      <c r="UFO26" s="302"/>
      <c r="UFP26" s="302"/>
      <c r="UFQ26" s="302"/>
      <c r="UFR26" s="302"/>
      <c r="UFS26" s="302"/>
      <c r="UFT26" s="302"/>
      <c r="UFU26" s="302"/>
      <c r="UFV26" s="302"/>
      <c r="UFW26" s="302"/>
      <c r="UFX26" s="302"/>
      <c r="UFY26" s="302"/>
      <c r="UFZ26" s="302"/>
      <c r="UGA26" s="302"/>
      <c r="UGB26" s="302"/>
      <c r="UGC26" s="302"/>
      <c r="UGD26" s="302"/>
      <c r="UGE26" s="302"/>
      <c r="UGF26" s="302"/>
      <c r="UGG26" s="302"/>
      <c r="UGH26" s="302"/>
      <c r="UGI26" s="302"/>
      <c r="UGJ26" s="302"/>
      <c r="UGK26" s="302"/>
      <c r="UGL26" s="302"/>
      <c r="UGM26" s="302"/>
      <c r="UGN26" s="302"/>
      <c r="UGO26" s="302"/>
      <c r="UGP26" s="302"/>
      <c r="UGQ26" s="302"/>
      <c r="UGR26" s="302"/>
      <c r="UGS26" s="302"/>
      <c r="UGT26" s="302"/>
      <c r="UGU26" s="302"/>
      <c r="UGV26" s="302"/>
      <c r="UGW26" s="302"/>
      <c r="UGX26" s="302"/>
      <c r="UGY26" s="302"/>
      <c r="UGZ26" s="302"/>
      <c r="UHA26" s="302"/>
      <c r="UHB26" s="302"/>
      <c r="UHC26" s="302"/>
      <c r="UHD26" s="302"/>
      <c r="UHE26" s="302"/>
      <c r="UHF26" s="302"/>
      <c r="UHG26" s="302"/>
      <c r="UHH26" s="302"/>
      <c r="UHI26" s="302"/>
      <c r="UHJ26" s="302"/>
      <c r="UHK26" s="302"/>
      <c r="UHL26" s="302"/>
      <c r="UHM26" s="302"/>
      <c r="UHN26" s="302"/>
      <c r="UHO26" s="302"/>
      <c r="UHP26" s="302"/>
      <c r="UHQ26" s="302"/>
      <c r="UHR26" s="302"/>
      <c r="UHS26" s="302"/>
      <c r="UHT26" s="302"/>
      <c r="UHU26" s="302"/>
      <c r="UHV26" s="302"/>
      <c r="UHW26" s="302"/>
      <c r="UHX26" s="302"/>
      <c r="UHY26" s="302"/>
      <c r="UHZ26" s="302"/>
      <c r="UIA26" s="302"/>
      <c r="UIB26" s="302"/>
      <c r="UIC26" s="302"/>
      <c r="UID26" s="302"/>
      <c r="UIE26" s="302"/>
      <c r="UIF26" s="302"/>
      <c r="UIG26" s="302"/>
      <c r="UIH26" s="302"/>
      <c r="UII26" s="302"/>
      <c r="UIJ26" s="302"/>
      <c r="UIK26" s="302"/>
      <c r="UIL26" s="302"/>
      <c r="UIM26" s="302"/>
      <c r="UIN26" s="302"/>
      <c r="UIO26" s="302"/>
      <c r="UIP26" s="302"/>
      <c r="UIQ26" s="302"/>
      <c r="UIR26" s="302"/>
      <c r="UIS26" s="302"/>
      <c r="UIT26" s="302"/>
      <c r="UIU26" s="302"/>
      <c r="UIV26" s="302"/>
      <c r="UIW26" s="302"/>
      <c r="UIX26" s="302"/>
      <c r="UIY26" s="302"/>
      <c r="UIZ26" s="302"/>
      <c r="UJA26" s="302"/>
      <c r="UJB26" s="302"/>
      <c r="UJC26" s="302"/>
      <c r="UJD26" s="302"/>
      <c r="UJE26" s="302"/>
      <c r="UJF26" s="302"/>
      <c r="UJG26" s="302"/>
      <c r="UJH26" s="302"/>
      <c r="UJI26" s="302"/>
      <c r="UJJ26" s="302"/>
      <c r="UJK26" s="302"/>
      <c r="UJL26" s="302"/>
      <c r="UJM26" s="302"/>
      <c r="UJN26" s="302"/>
      <c r="UJO26" s="302"/>
      <c r="UJP26" s="302"/>
      <c r="UJQ26" s="302"/>
      <c r="UJR26" s="302"/>
      <c r="UJS26" s="302"/>
      <c r="UJT26" s="302"/>
      <c r="UJU26" s="302"/>
      <c r="UJV26" s="302"/>
      <c r="UJW26" s="302"/>
      <c r="UJX26" s="302"/>
      <c r="UJY26" s="302"/>
      <c r="UJZ26" s="302"/>
      <c r="UKA26" s="302"/>
      <c r="UKB26" s="302"/>
      <c r="UKC26" s="302"/>
      <c r="UKD26" s="302"/>
      <c r="UKE26" s="302"/>
      <c r="UKF26" s="302"/>
      <c r="UKG26" s="302"/>
      <c r="UKH26" s="302"/>
      <c r="UKI26" s="302"/>
      <c r="UKJ26" s="302"/>
      <c r="UKK26" s="302"/>
      <c r="UKL26" s="302"/>
      <c r="UKM26" s="302"/>
      <c r="UKN26" s="302"/>
      <c r="UKO26" s="302"/>
      <c r="UKP26" s="302"/>
      <c r="UKQ26" s="302"/>
      <c r="UKR26" s="302"/>
      <c r="UKS26" s="302"/>
      <c r="UKT26" s="302"/>
      <c r="UKU26" s="302"/>
      <c r="UKV26" s="302"/>
      <c r="UKW26" s="302"/>
      <c r="UKX26" s="302"/>
      <c r="UKY26" s="302"/>
      <c r="UKZ26" s="302"/>
      <c r="ULA26" s="302"/>
      <c r="ULB26" s="302"/>
      <c r="ULC26" s="302"/>
      <c r="ULD26" s="302"/>
      <c r="ULE26" s="302"/>
      <c r="ULF26" s="302"/>
      <c r="ULG26" s="302"/>
      <c r="ULH26" s="302"/>
      <c r="ULI26" s="302"/>
      <c r="ULJ26" s="302"/>
      <c r="ULK26" s="302"/>
      <c r="ULL26" s="302"/>
      <c r="ULM26" s="302"/>
      <c r="ULN26" s="302"/>
      <c r="ULO26" s="302"/>
      <c r="ULP26" s="302"/>
      <c r="ULQ26" s="302"/>
      <c r="ULR26" s="302"/>
      <c r="ULS26" s="302"/>
      <c r="ULT26" s="302"/>
      <c r="ULU26" s="302"/>
      <c r="ULV26" s="302"/>
      <c r="ULW26" s="302"/>
      <c r="ULX26" s="302"/>
      <c r="ULY26" s="302"/>
      <c r="ULZ26" s="302"/>
      <c r="UMA26" s="302"/>
      <c r="UMB26" s="302"/>
      <c r="UMC26" s="302"/>
      <c r="UMD26" s="302"/>
      <c r="UME26" s="302"/>
      <c r="UMF26" s="302"/>
      <c r="UMG26" s="302"/>
      <c r="UMH26" s="302"/>
      <c r="UMI26" s="302"/>
      <c r="UMJ26" s="302"/>
      <c r="UMK26" s="302"/>
      <c r="UML26" s="302"/>
      <c r="UMM26" s="302"/>
      <c r="UMN26" s="302"/>
      <c r="UMO26" s="302"/>
      <c r="UMP26" s="302"/>
      <c r="UMQ26" s="302"/>
      <c r="UMR26" s="302"/>
      <c r="UMS26" s="302"/>
      <c r="UMT26" s="302"/>
      <c r="UMU26" s="302"/>
      <c r="UMV26" s="302"/>
      <c r="UMW26" s="302"/>
      <c r="UMX26" s="302"/>
      <c r="UMY26" s="302"/>
      <c r="UMZ26" s="302"/>
      <c r="UNA26" s="302"/>
      <c r="UNB26" s="302"/>
      <c r="UNC26" s="302"/>
      <c r="UND26" s="302"/>
      <c r="UNE26" s="302"/>
      <c r="UNF26" s="302"/>
      <c r="UNG26" s="302"/>
      <c r="UNH26" s="302"/>
      <c r="UNI26" s="302"/>
      <c r="UNJ26" s="302"/>
      <c r="UNK26" s="302"/>
      <c r="UNL26" s="302"/>
      <c r="UNM26" s="302"/>
      <c r="UNN26" s="302"/>
      <c r="UNO26" s="302"/>
      <c r="UNP26" s="302"/>
      <c r="UNQ26" s="302"/>
      <c r="UNR26" s="302"/>
      <c r="UNS26" s="302"/>
      <c r="UNT26" s="302"/>
      <c r="UNU26" s="302"/>
      <c r="UNV26" s="302"/>
      <c r="UNW26" s="302"/>
      <c r="UNX26" s="302"/>
      <c r="UNY26" s="302"/>
      <c r="UNZ26" s="302"/>
      <c r="UOA26" s="302"/>
      <c r="UOB26" s="302"/>
      <c r="UOC26" s="302"/>
      <c r="UOD26" s="302"/>
      <c r="UOE26" s="302"/>
      <c r="UOF26" s="302"/>
      <c r="UOG26" s="302"/>
      <c r="UOH26" s="302"/>
      <c r="UOI26" s="302"/>
      <c r="UOJ26" s="302"/>
      <c r="UOK26" s="302"/>
      <c r="UOL26" s="302"/>
      <c r="UOM26" s="302"/>
      <c r="UON26" s="302"/>
      <c r="UOO26" s="302"/>
      <c r="UOP26" s="302"/>
      <c r="UOQ26" s="302"/>
      <c r="UOR26" s="302"/>
      <c r="UOS26" s="302"/>
      <c r="UOT26" s="302"/>
      <c r="UOU26" s="302"/>
      <c r="UOV26" s="302"/>
      <c r="UOW26" s="302"/>
      <c r="UOX26" s="302"/>
      <c r="UOY26" s="302"/>
      <c r="UOZ26" s="302"/>
      <c r="UPA26" s="302"/>
      <c r="UPB26" s="302"/>
      <c r="UPC26" s="302"/>
      <c r="UPD26" s="302"/>
      <c r="UPE26" s="302"/>
      <c r="UPF26" s="302"/>
      <c r="UPG26" s="302"/>
      <c r="UPH26" s="302"/>
      <c r="UPI26" s="302"/>
      <c r="UPJ26" s="302"/>
      <c r="UPK26" s="302"/>
      <c r="UPL26" s="302"/>
      <c r="UPM26" s="302"/>
      <c r="UPN26" s="302"/>
      <c r="UPO26" s="302"/>
      <c r="UPP26" s="302"/>
      <c r="UPQ26" s="302"/>
      <c r="UPR26" s="302"/>
      <c r="UPS26" s="302"/>
      <c r="UPT26" s="302"/>
      <c r="UPU26" s="302"/>
      <c r="UPV26" s="302"/>
      <c r="UPW26" s="302"/>
      <c r="UPX26" s="302"/>
      <c r="UPY26" s="302"/>
      <c r="UPZ26" s="302"/>
      <c r="UQA26" s="302"/>
      <c r="UQB26" s="302"/>
      <c r="UQC26" s="302"/>
      <c r="UQD26" s="302"/>
      <c r="UQE26" s="302"/>
      <c r="UQF26" s="302"/>
      <c r="UQG26" s="302"/>
      <c r="UQH26" s="302"/>
      <c r="UQI26" s="302"/>
      <c r="UQJ26" s="302"/>
      <c r="UQK26" s="302"/>
      <c r="UQL26" s="302"/>
      <c r="UQM26" s="302"/>
      <c r="UQN26" s="302"/>
      <c r="UQO26" s="302"/>
      <c r="UQP26" s="302"/>
      <c r="UQQ26" s="302"/>
      <c r="UQR26" s="302"/>
      <c r="UQS26" s="302"/>
      <c r="UQT26" s="302"/>
      <c r="UQU26" s="302"/>
      <c r="UQV26" s="302"/>
      <c r="UQW26" s="302"/>
      <c r="UQX26" s="302"/>
      <c r="UQY26" s="302"/>
      <c r="UQZ26" s="302"/>
      <c r="URA26" s="302"/>
      <c r="URB26" s="302"/>
      <c r="URC26" s="302"/>
      <c r="URD26" s="302"/>
      <c r="URE26" s="302"/>
      <c r="URF26" s="302"/>
      <c r="URG26" s="302"/>
      <c r="URH26" s="302"/>
      <c r="URI26" s="302"/>
      <c r="URJ26" s="302"/>
      <c r="URK26" s="302"/>
      <c r="URL26" s="302"/>
      <c r="URM26" s="302"/>
      <c r="URN26" s="302"/>
      <c r="URO26" s="302"/>
      <c r="URP26" s="302"/>
      <c r="URQ26" s="302"/>
      <c r="URR26" s="302"/>
      <c r="URS26" s="302"/>
      <c r="URT26" s="302"/>
      <c r="URU26" s="302"/>
      <c r="URV26" s="302"/>
      <c r="URW26" s="302"/>
      <c r="URX26" s="302"/>
      <c r="URY26" s="302"/>
      <c r="URZ26" s="302"/>
      <c r="USA26" s="302"/>
      <c r="USB26" s="302"/>
      <c r="USC26" s="302"/>
      <c r="USD26" s="302"/>
      <c r="USE26" s="302"/>
      <c r="USF26" s="302"/>
      <c r="USG26" s="302"/>
      <c r="USH26" s="302"/>
      <c r="USI26" s="302"/>
      <c r="USJ26" s="302"/>
      <c r="USK26" s="302"/>
      <c r="USL26" s="302"/>
      <c r="USM26" s="302"/>
      <c r="USN26" s="302"/>
      <c r="USO26" s="302"/>
      <c r="USP26" s="302"/>
      <c r="USQ26" s="302"/>
      <c r="USR26" s="302"/>
      <c r="USS26" s="302"/>
      <c r="UST26" s="302"/>
      <c r="USU26" s="302"/>
      <c r="USV26" s="302"/>
      <c r="USW26" s="302"/>
      <c r="USX26" s="302"/>
      <c r="USY26" s="302"/>
      <c r="USZ26" s="302"/>
      <c r="UTA26" s="302"/>
      <c r="UTB26" s="302"/>
      <c r="UTC26" s="302"/>
      <c r="UTD26" s="302"/>
      <c r="UTE26" s="302"/>
      <c r="UTF26" s="302"/>
      <c r="UTG26" s="302"/>
      <c r="UTH26" s="302"/>
      <c r="UTI26" s="302"/>
      <c r="UTJ26" s="302"/>
      <c r="UTK26" s="302"/>
      <c r="UTL26" s="302"/>
      <c r="UTM26" s="302"/>
      <c r="UTN26" s="302"/>
      <c r="UTO26" s="302"/>
      <c r="UTP26" s="302"/>
      <c r="UTQ26" s="302"/>
      <c r="UTR26" s="302"/>
      <c r="UTS26" s="302"/>
      <c r="UTT26" s="302"/>
      <c r="UTU26" s="302"/>
      <c r="UTV26" s="302"/>
      <c r="UTW26" s="302"/>
      <c r="UTX26" s="302"/>
      <c r="UTY26" s="302"/>
      <c r="UTZ26" s="302"/>
      <c r="UUA26" s="302"/>
      <c r="UUB26" s="302"/>
      <c r="UUC26" s="302"/>
      <c r="UUD26" s="302"/>
      <c r="UUE26" s="302"/>
      <c r="UUF26" s="302"/>
      <c r="UUG26" s="302"/>
      <c r="UUH26" s="302"/>
      <c r="UUI26" s="302"/>
      <c r="UUJ26" s="302"/>
      <c r="UUK26" s="302"/>
      <c r="UUL26" s="302"/>
      <c r="UUM26" s="302"/>
      <c r="UUN26" s="302"/>
      <c r="UUO26" s="302"/>
      <c r="UUP26" s="302"/>
      <c r="UUQ26" s="302"/>
      <c r="UUR26" s="302"/>
      <c r="UUS26" s="302"/>
      <c r="UUT26" s="302"/>
      <c r="UUU26" s="302"/>
      <c r="UUV26" s="302"/>
      <c r="UUW26" s="302"/>
      <c r="UUX26" s="302"/>
      <c r="UUY26" s="302"/>
      <c r="UUZ26" s="302"/>
      <c r="UVA26" s="302"/>
      <c r="UVB26" s="302"/>
      <c r="UVC26" s="302"/>
      <c r="UVD26" s="302"/>
      <c r="UVE26" s="302"/>
      <c r="UVF26" s="302"/>
      <c r="UVG26" s="302"/>
      <c r="UVH26" s="302"/>
      <c r="UVI26" s="302"/>
      <c r="UVJ26" s="302"/>
      <c r="UVK26" s="302"/>
      <c r="UVL26" s="302"/>
      <c r="UVM26" s="302"/>
      <c r="UVN26" s="302"/>
      <c r="UVO26" s="302"/>
      <c r="UVP26" s="302"/>
      <c r="UVQ26" s="302"/>
      <c r="UVR26" s="302"/>
      <c r="UVS26" s="302"/>
      <c r="UVT26" s="302"/>
      <c r="UVU26" s="302"/>
      <c r="UVV26" s="302"/>
      <c r="UVW26" s="302"/>
      <c r="UVX26" s="302"/>
      <c r="UVY26" s="302"/>
      <c r="UVZ26" s="302"/>
      <c r="UWA26" s="302"/>
      <c r="UWB26" s="302"/>
      <c r="UWC26" s="302"/>
      <c r="UWD26" s="302"/>
      <c r="UWE26" s="302"/>
      <c r="UWF26" s="302"/>
      <c r="UWG26" s="302"/>
      <c r="UWH26" s="302"/>
      <c r="UWI26" s="302"/>
      <c r="UWJ26" s="302"/>
      <c r="UWK26" s="302"/>
      <c r="UWL26" s="302"/>
      <c r="UWM26" s="302"/>
      <c r="UWN26" s="302"/>
      <c r="UWO26" s="302"/>
      <c r="UWP26" s="302"/>
      <c r="UWQ26" s="302"/>
      <c r="UWR26" s="302"/>
      <c r="UWS26" s="302"/>
      <c r="UWT26" s="302"/>
      <c r="UWU26" s="302"/>
      <c r="UWV26" s="302"/>
      <c r="UWW26" s="302"/>
      <c r="UWX26" s="302"/>
      <c r="UWY26" s="302"/>
      <c r="UWZ26" s="302"/>
      <c r="UXA26" s="302"/>
      <c r="UXB26" s="302"/>
      <c r="UXC26" s="302"/>
      <c r="UXD26" s="302"/>
      <c r="UXE26" s="302"/>
      <c r="UXF26" s="302"/>
      <c r="UXG26" s="302"/>
      <c r="UXH26" s="302"/>
      <c r="UXI26" s="302"/>
      <c r="UXJ26" s="302"/>
      <c r="UXK26" s="302"/>
      <c r="UXL26" s="302"/>
      <c r="UXM26" s="302"/>
      <c r="UXN26" s="302"/>
      <c r="UXO26" s="302"/>
      <c r="UXP26" s="302"/>
      <c r="UXQ26" s="302"/>
      <c r="UXR26" s="302"/>
      <c r="UXS26" s="302"/>
      <c r="UXT26" s="302"/>
      <c r="UXU26" s="302"/>
      <c r="UXV26" s="302"/>
      <c r="UXW26" s="302"/>
      <c r="UXX26" s="302"/>
      <c r="UXY26" s="302"/>
      <c r="UXZ26" s="302"/>
      <c r="UYA26" s="302"/>
      <c r="UYB26" s="302"/>
      <c r="UYC26" s="302"/>
      <c r="UYD26" s="302"/>
      <c r="UYE26" s="302"/>
      <c r="UYF26" s="302"/>
      <c r="UYG26" s="302"/>
      <c r="UYH26" s="302"/>
      <c r="UYI26" s="302"/>
      <c r="UYJ26" s="302"/>
      <c r="UYK26" s="302"/>
      <c r="UYL26" s="302"/>
      <c r="UYM26" s="302"/>
      <c r="UYN26" s="302"/>
      <c r="UYO26" s="302"/>
      <c r="UYP26" s="302"/>
      <c r="UYQ26" s="302"/>
      <c r="UYR26" s="302"/>
      <c r="UYS26" s="302"/>
      <c r="UYT26" s="302"/>
      <c r="UYU26" s="302"/>
      <c r="UYV26" s="302"/>
      <c r="UYW26" s="302"/>
      <c r="UYX26" s="302"/>
      <c r="UYY26" s="302"/>
      <c r="UYZ26" s="302"/>
      <c r="UZA26" s="302"/>
      <c r="UZB26" s="302"/>
      <c r="UZC26" s="302"/>
      <c r="UZD26" s="302"/>
      <c r="UZE26" s="302"/>
      <c r="UZF26" s="302"/>
      <c r="UZG26" s="302"/>
      <c r="UZH26" s="302"/>
      <c r="UZI26" s="302"/>
      <c r="UZJ26" s="302"/>
      <c r="UZK26" s="302"/>
      <c r="UZL26" s="302"/>
      <c r="UZM26" s="302"/>
      <c r="UZN26" s="302"/>
      <c r="UZO26" s="302"/>
      <c r="UZP26" s="302"/>
      <c r="UZQ26" s="302"/>
      <c r="UZR26" s="302"/>
      <c r="UZS26" s="302"/>
      <c r="UZT26" s="302"/>
      <c r="UZU26" s="302"/>
      <c r="UZV26" s="302"/>
      <c r="UZW26" s="302"/>
      <c r="UZX26" s="302"/>
      <c r="UZY26" s="302"/>
      <c r="UZZ26" s="302"/>
      <c r="VAA26" s="302"/>
      <c r="VAB26" s="302"/>
      <c r="VAC26" s="302"/>
      <c r="VAD26" s="302"/>
      <c r="VAE26" s="302"/>
      <c r="VAF26" s="302"/>
      <c r="VAG26" s="302"/>
      <c r="VAH26" s="302"/>
      <c r="VAI26" s="302"/>
      <c r="VAJ26" s="302"/>
      <c r="VAK26" s="302"/>
      <c r="VAL26" s="302"/>
      <c r="VAM26" s="302"/>
      <c r="VAN26" s="302"/>
      <c r="VAO26" s="302"/>
      <c r="VAP26" s="302"/>
      <c r="VAQ26" s="302"/>
      <c r="VAR26" s="302"/>
      <c r="VAS26" s="302"/>
      <c r="VAT26" s="302"/>
      <c r="VAU26" s="302"/>
      <c r="VAV26" s="302"/>
      <c r="VAW26" s="302"/>
      <c r="VAX26" s="302"/>
      <c r="VAY26" s="302"/>
      <c r="VAZ26" s="302"/>
      <c r="VBA26" s="302"/>
      <c r="VBB26" s="302"/>
      <c r="VBC26" s="302"/>
      <c r="VBD26" s="302"/>
      <c r="VBE26" s="302"/>
      <c r="VBF26" s="302"/>
      <c r="VBG26" s="302"/>
      <c r="VBH26" s="302"/>
      <c r="VBI26" s="302"/>
      <c r="VBJ26" s="302"/>
      <c r="VBK26" s="302"/>
      <c r="VBL26" s="302"/>
      <c r="VBM26" s="302"/>
      <c r="VBN26" s="302"/>
      <c r="VBO26" s="302"/>
      <c r="VBP26" s="302"/>
      <c r="VBQ26" s="302"/>
      <c r="VBR26" s="302"/>
      <c r="VBS26" s="302"/>
      <c r="VBT26" s="302"/>
      <c r="VBU26" s="302"/>
      <c r="VBV26" s="302"/>
      <c r="VBW26" s="302"/>
      <c r="VBX26" s="302"/>
      <c r="VBY26" s="302"/>
      <c r="VBZ26" s="302"/>
      <c r="VCA26" s="302"/>
      <c r="VCB26" s="302"/>
      <c r="VCC26" s="302"/>
      <c r="VCD26" s="302"/>
      <c r="VCE26" s="302"/>
      <c r="VCF26" s="302"/>
      <c r="VCG26" s="302"/>
      <c r="VCH26" s="302"/>
      <c r="VCI26" s="302"/>
      <c r="VCJ26" s="302"/>
      <c r="VCK26" s="302"/>
      <c r="VCL26" s="302"/>
      <c r="VCM26" s="302"/>
      <c r="VCN26" s="302"/>
      <c r="VCO26" s="302"/>
      <c r="VCP26" s="302"/>
      <c r="VCQ26" s="302"/>
      <c r="VCR26" s="302"/>
      <c r="VCS26" s="302"/>
      <c r="VCT26" s="302"/>
      <c r="VCU26" s="302"/>
      <c r="VCV26" s="302"/>
      <c r="VCW26" s="302"/>
      <c r="VCX26" s="302"/>
      <c r="VCY26" s="302"/>
      <c r="VCZ26" s="302"/>
      <c r="VDA26" s="302"/>
      <c r="VDB26" s="302"/>
      <c r="VDC26" s="302"/>
      <c r="VDD26" s="302"/>
      <c r="VDE26" s="302"/>
      <c r="VDF26" s="302"/>
      <c r="VDG26" s="302"/>
      <c r="VDH26" s="302"/>
      <c r="VDI26" s="302"/>
      <c r="VDJ26" s="302"/>
      <c r="VDK26" s="302"/>
      <c r="VDL26" s="302"/>
      <c r="VDM26" s="302"/>
      <c r="VDN26" s="302"/>
      <c r="VDO26" s="302"/>
      <c r="VDP26" s="302"/>
      <c r="VDQ26" s="302"/>
      <c r="VDR26" s="302"/>
      <c r="VDS26" s="302"/>
      <c r="VDT26" s="302"/>
      <c r="VDU26" s="302"/>
      <c r="VDV26" s="302"/>
      <c r="VDW26" s="302"/>
      <c r="VDX26" s="302"/>
      <c r="VDY26" s="302"/>
      <c r="VDZ26" s="302"/>
      <c r="VEA26" s="302"/>
      <c r="VEB26" s="302"/>
      <c r="VEC26" s="302"/>
      <c r="VED26" s="302"/>
      <c r="VEE26" s="302"/>
      <c r="VEF26" s="302"/>
      <c r="VEG26" s="302"/>
      <c r="VEH26" s="302"/>
      <c r="VEI26" s="302"/>
      <c r="VEJ26" s="302"/>
      <c r="VEK26" s="302"/>
      <c r="VEL26" s="302"/>
      <c r="VEM26" s="302"/>
      <c r="VEN26" s="302"/>
      <c r="VEO26" s="302"/>
      <c r="VEP26" s="302"/>
      <c r="VEQ26" s="302"/>
      <c r="VER26" s="302"/>
      <c r="VES26" s="302"/>
      <c r="VET26" s="302"/>
      <c r="VEU26" s="302"/>
      <c r="VEV26" s="302"/>
      <c r="VEW26" s="302"/>
      <c r="VEX26" s="302"/>
      <c r="VEY26" s="302"/>
      <c r="VEZ26" s="302"/>
      <c r="VFA26" s="302"/>
      <c r="VFB26" s="302"/>
      <c r="VFC26" s="302"/>
      <c r="VFD26" s="302"/>
      <c r="VFE26" s="302"/>
      <c r="VFF26" s="302"/>
      <c r="VFG26" s="302"/>
      <c r="VFH26" s="302"/>
      <c r="VFI26" s="302"/>
      <c r="VFJ26" s="302"/>
      <c r="VFK26" s="302"/>
      <c r="VFL26" s="302"/>
      <c r="VFM26" s="302"/>
      <c r="VFN26" s="302"/>
      <c r="VFO26" s="302"/>
      <c r="VFP26" s="302"/>
      <c r="VFQ26" s="302"/>
      <c r="VFR26" s="302"/>
      <c r="VFS26" s="302"/>
      <c r="VFT26" s="302"/>
      <c r="VFU26" s="302"/>
      <c r="VFV26" s="302"/>
      <c r="VFW26" s="302"/>
      <c r="VFX26" s="302"/>
      <c r="VFY26" s="302"/>
      <c r="VFZ26" s="302"/>
      <c r="VGA26" s="302"/>
      <c r="VGB26" s="302"/>
      <c r="VGC26" s="302"/>
      <c r="VGD26" s="302"/>
      <c r="VGE26" s="302"/>
      <c r="VGF26" s="302"/>
      <c r="VGG26" s="302"/>
      <c r="VGH26" s="302"/>
      <c r="VGI26" s="302"/>
      <c r="VGJ26" s="302"/>
      <c r="VGK26" s="302"/>
      <c r="VGL26" s="302"/>
      <c r="VGM26" s="302"/>
      <c r="VGN26" s="302"/>
      <c r="VGO26" s="302"/>
      <c r="VGP26" s="302"/>
      <c r="VGQ26" s="302"/>
      <c r="VGR26" s="302"/>
      <c r="VGS26" s="302"/>
      <c r="VGT26" s="302"/>
      <c r="VGU26" s="302"/>
      <c r="VGV26" s="302"/>
      <c r="VGW26" s="302"/>
      <c r="VGX26" s="302"/>
      <c r="VGY26" s="302"/>
      <c r="VGZ26" s="302"/>
      <c r="VHA26" s="302"/>
      <c r="VHB26" s="302"/>
      <c r="VHC26" s="302"/>
      <c r="VHD26" s="302"/>
      <c r="VHE26" s="302"/>
      <c r="VHF26" s="302"/>
      <c r="VHG26" s="302"/>
      <c r="VHH26" s="302"/>
      <c r="VHI26" s="302"/>
      <c r="VHJ26" s="302"/>
      <c r="VHK26" s="302"/>
      <c r="VHL26" s="302"/>
      <c r="VHM26" s="302"/>
      <c r="VHN26" s="302"/>
      <c r="VHO26" s="302"/>
      <c r="VHP26" s="302"/>
      <c r="VHQ26" s="302"/>
      <c r="VHR26" s="302"/>
      <c r="VHS26" s="302"/>
      <c r="VHT26" s="302"/>
      <c r="VHU26" s="302"/>
      <c r="VHV26" s="302"/>
      <c r="VHW26" s="302"/>
      <c r="VHX26" s="302"/>
      <c r="VHY26" s="302"/>
      <c r="VHZ26" s="302"/>
      <c r="VIA26" s="302"/>
      <c r="VIB26" s="302"/>
      <c r="VIC26" s="302"/>
      <c r="VID26" s="302"/>
      <c r="VIE26" s="302"/>
      <c r="VIF26" s="302"/>
      <c r="VIG26" s="302"/>
      <c r="VIH26" s="302"/>
      <c r="VII26" s="302"/>
      <c r="VIJ26" s="302"/>
      <c r="VIK26" s="302"/>
      <c r="VIL26" s="302"/>
      <c r="VIM26" s="302"/>
      <c r="VIN26" s="302"/>
      <c r="VIO26" s="302"/>
      <c r="VIP26" s="302"/>
      <c r="VIQ26" s="302"/>
      <c r="VIR26" s="302"/>
      <c r="VIS26" s="302"/>
      <c r="VIT26" s="302"/>
      <c r="VIU26" s="302"/>
      <c r="VIV26" s="302"/>
      <c r="VIW26" s="302"/>
      <c r="VIX26" s="302"/>
      <c r="VIY26" s="302"/>
      <c r="VIZ26" s="302"/>
      <c r="VJA26" s="302"/>
      <c r="VJB26" s="302"/>
      <c r="VJC26" s="302"/>
      <c r="VJD26" s="302"/>
      <c r="VJE26" s="302"/>
      <c r="VJF26" s="302"/>
      <c r="VJG26" s="302"/>
      <c r="VJH26" s="302"/>
      <c r="VJI26" s="302"/>
      <c r="VJJ26" s="302"/>
      <c r="VJK26" s="302"/>
      <c r="VJL26" s="302"/>
      <c r="VJM26" s="302"/>
      <c r="VJN26" s="302"/>
      <c r="VJO26" s="302"/>
      <c r="VJP26" s="302"/>
      <c r="VJQ26" s="302"/>
      <c r="VJR26" s="302"/>
      <c r="VJS26" s="302"/>
      <c r="VJT26" s="302"/>
      <c r="VJU26" s="302"/>
      <c r="VJV26" s="302"/>
      <c r="VJW26" s="302"/>
      <c r="VJX26" s="302"/>
      <c r="VJY26" s="302"/>
      <c r="VJZ26" s="302"/>
      <c r="VKA26" s="302"/>
      <c r="VKB26" s="302"/>
      <c r="VKC26" s="302"/>
      <c r="VKD26" s="302"/>
      <c r="VKE26" s="302"/>
      <c r="VKF26" s="302"/>
      <c r="VKG26" s="302"/>
      <c r="VKH26" s="302"/>
      <c r="VKI26" s="302"/>
      <c r="VKJ26" s="302"/>
      <c r="VKK26" s="302"/>
      <c r="VKL26" s="302"/>
      <c r="VKM26" s="302"/>
      <c r="VKN26" s="302"/>
      <c r="VKO26" s="302"/>
      <c r="VKP26" s="302"/>
      <c r="VKQ26" s="302"/>
      <c r="VKR26" s="302"/>
      <c r="VKS26" s="302"/>
      <c r="VKT26" s="302"/>
      <c r="VKU26" s="302"/>
      <c r="VKV26" s="302"/>
      <c r="VKW26" s="302"/>
      <c r="VKX26" s="302"/>
      <c r="VKY26" s="302"/>
      <c r="VKZ26" s="302"/>
      <c r="VLA26" s="302"/>
      <c r="VLB26" s="302"/>
      <c r="VLC26" s="302"/>
      <c r="VLD26" s="302"/>
      <c r="VLE26" s="302"/>
      <c r="VLF26" s="302"/>
      <c r="VLG26" s="302"/>
      <c r="VLH26" s="302"/>
      <c r="VLI26" s="302"/>
      <c r="VLJ26" s="302"/>
      <c r="VLK26" s="302"/>
      <c r="VLL26" s="302"/>
      <c r="VLM26" s="302"/>
      <c r="VLN26" s="302"/>
      <c r="VLO26" s="302"/>
      <c r="VLP26" s="302"/>
      <c r="VLQ26" s="302"/>
      <c r="VLR26" s="302"/>
      <c r="VLS26" s="302"/>
      <c r="VLT26" s="302"/>
      <c r="VLU26" s="302"/>
      <c r="VLV26" s="302"/>
      <c r="VLW26" s="302"/>
      <c r="VLX26" s="302"/>
      <c r="VLY26" s="302"/>
      <c r="VLZ26" s="302"/>
      <c r="VMA26" s="302"/>
      <c r="VMB26" s="302"/>
      <c r="VMC26" s="302"/>
      <c r="VMD26" s="302"/>
      <c r="VME26" s="302"/>
      <c r="VMF26" s="302"/>
      <c r="VMG26" s="302"/>
      <c r="VMH26" s="302"/>
      <c r="VMI26" s="302"/>
      <c r="VMJ26" s="302"/>
      <c r="VMK26" s="302"/>
      <c r="VML26" s="302"/>
      <c r="VMM26" s="302"/>
      <c r="VMN26" s="302"/>
      <c r="VMO26" s="302"/>
      <c r="VMP26" s="302"/>
      <c r="VMQ26" s="302"/>
      <c r="VMR26" s="302"/>
      <c r="VMS26" s="302"/>
      <c r="VMT26" s="302"/>
      <c r="VMU26" s="302"/>
      <c r="VMV26" s="302"/>
      <c r="VMW26" s="302"/>
      <c r="VMX26" s="302"/>
      <c r="VMY26" s="302"/>
      <c r="VMZ26" s="302"/>
      <c r="VNA26" s="302"/>
      <c r="VNB26" s="302"/>
      <c r="VNC26" s="302"/>
      <c r="VND26" s="302"/>
      <c r="VNE26" s="302"/>
      <c r="VNF26" s="302"/>
      <c r="VNG26" s="302"/>
      <c r="VNH26" s="302"/>
      <c r="VNI26" s="302"/>
      <c r="VNJ26" s="302"/>
      <c r="VNK26" s="302"/>
      <c r="VNL26" s="302"/>
      <c r="VNM26" s="302"/>
      <c r="VNN26" s="302"/>
      <c r="VNO26" s="302"/>
      <c r="VNP26" s="302"/>
      <c r="VNQ26" s="302"/>
      <c r="VNR26" s="302"/>
      <c r="VNS26" s="302"/>
      <c r="VNT26" s="302"/>
      <c r="VNU26" s="302"/>
      <c r="VNV26" s="302"/>
      <c r="VNW26" s="302"/>
      <c r="VNX26" s="302"/>
      <c r="VNY26" s="302"/>
      <c r="VNZ26" s="302"/>
      <c r="VOA26" s="302"/>
      <c r="VOB26" s="302"/>
      <c r="VOC26" s="302"/>
      <c r="VOD26" s="302"/>
      <c r="VOE26" s="302"/>
      <c r="VOF26" s="302"/>
      <c r="VOG26" s="302"/>
      <c r="VOH26" s="302"/>
      <c r="VOI26" s="302"/>
      <c r="VOJ26" s="302"/>
      <c r="VOK26" s="302"/>
      <c r="VOL26" s="302"/>
      <c r="VOM26" s="302"/>
      <c r="VON26" s="302"/>
      <c r="VOO26" s="302"/>
      <c r="VOP26" s="302"/>
      <c r="VOQ26" s="302"/>
      <c r="VOR26" s="302"/>
      <c r="VOS26" s="302"/>
      <c r="VOT26" s="302"/>
      <c r="VOU26" s="302"/>
      <c r="VOV26" s="302"/>
      <c r="VOW26" s="302"/>
      <c r="VOX26" s="302"/>
      <c r="VOY26" s="302"/>
      <c r="VOZ26" s="302"/>
      <c r="VPA26" s="302"/>
      <c r="VPB26" s="302"/>
      <c r="VPC26" s="302"/>
      <c r="VPD26" s="302"/>
      <c r="VPE26" s="302"/>
      <c r="VPF26" s="302"/>
      <c r="VPG26" s="302"/>
      <c r="VPH26" s="302"/>
      <c r="VPI26" s="302"/>
      <c r="VPJ26" s="302"/>
      <c r="VPK26" s="302"/>
      <c r="VPL26" s="302"/>
      <c r="VPM26" s="302"/>
      <c r="VPN26" s="302"/>
      <c r="VPO26" s="302"/>
      <c r="VPP26" s="302"/>
      <c r="VPQ26" s="302"/>
      <c r="VPR26" s="302"/>
      <c r="VPS26" s="302"/>
      <c r="VPT26" s="302"/>
      <c r="VPU26" s="302"/>
      <c r="VPV26" s="302"/>
      <c r="VPW26" s="302"/>
      <c r="VPX26" s="302"/>
      <c r="VPY26" s="302"/>
      <c r="VPZ26" s="302"/>
      <c r="VQA26" s="302"/>
      <c r="VQB26" s="302"/>
      <c r="VQC26" s="302"/>
      <c r="VQD26" s="302"/>
      <c r="VQE26" s="302"/>
      <c r="VQF26" s="302"/>
      <c r="VQG26" s="302"/>
      <c r="VQH26" s="302"/>
      <c r="VQI26" s="302"/>
      <c r="VQJ26" s="302"/>
      <c r="VQK26" s="302"/>
      <c r="VQL26" s="302"/>
      <c r="VQM26" s="302"/>
      <c r="VQN26" s="302"/>
      <c r="VQO26" s="302"/>
      <c r="VQP26" s="302"/>
      <c r="VQQ26" s="302"/>
      <c r="VQR26" s="302"/>
      <c r="VQS26" s="302"/>
      <c r="VQT26" s="302"/>
      <c r="VQU26" s="302"/>
      <c r="VQV26" s="302"/>
      <c r="VQW26" s="302"/>
      <c r="VQX26" s="302"/>
      <c r="VQY26" s="302"/>
      <c r="VQZ26" s="302"/>
      <c r="VRA26" s="302"/>
      <c r="VRB26" s="302"/>
      <c r="VRC26" s="302"/>
      <c r="VRD26" s="302"/>
      <c r="VRE26" s="302"/>
      <c r="VRF26" s="302"/>
      <c r="VRG26" s="302"/>
      <c r="VRH26" s="302"/>
      <c r="VRI26" s="302"/>
      <c r="VRJ26" s="302"/>
      <c r="VRK26" s="302"/>
      <c r="VRL26" s="302"/>
      <c r="VRM26" s="302"/>
      <c r="VRN26" s="302"/>
      <c r="VRO26" s="302"/>
      <c r="VRP26" s="302"/>
      <c r="VRQ26" s="302"/>
      <c r="VRR26" s="302"/>
      <c r="VRS26" s="302"/>
      <c r="VRT26" s="302"/>
      <c r="VRU26" s="302"/>
      <c r="VRV26" s="302"/>
      <c r="VRW26" s="302"/>
      <c r="VRX26" s="302"/>
      <c r="VRY26" s="302"/>
      <c r="VRZ26" s="302"/>
      <c r="VSA26" s="302"/>
      <c r="VSB26" s="302"/>
      <c r="VSC26" s="302"/>
      <c r="VSD26" s="302"/>
      <c r="VSE26" s="302"/>
      <c r="VSF26" s="302"/>
      <c r="VSG26" s="302"/>
      <c r="VSH26" s="302"/>
      <c r="VSI26" s="302"/>
      <c r="VSJ26" s="302"/>
      <c r="VSK26" s="302"/>
      <c r="VSL26" s="302"/>
      <c r="VSM26" s="302"/>
      <c r="VSN26" s="302"/>
      <c r="VSO26" s="302"/>
      <c r="VSP26" s="302"/>
      <c r="VSQ26" s="302"/>
      <c r="VSR26" s="302"/>
      <c r="VSS26" s="302"/>
      <c r="VST26" s="302"/>
      <c r="VSU26" s="302"/>
      <c r="VSV26" s="302"/>
      <c r="VSW26" s="302"/>
      <c r="VSX26" s="302"/>
      <c r="VSY26" s="302"/>
      <c r="VSZ26" s="302"/>
      <c r="VTA26" s="302"/>
      <c r="VTB26" s="302"/>
      <c r="VTC26" s="302"/>
      <c r="VTD26" s="302"/>
      <c r="VTE26" s="302"/>
      <c r="VTF26" s="302"/>
      <c r="VTG26" s="302"/>
      <c r="VTH26" s="302"/>
      <c r="VTI26" s="302"/>
      <c r="VTJ26" s="302"/>
      <c r="VTK26" s="302"/>
      <c r="VTL26" s="302"/>
      <c r="VTM26" s="302"/>
      <c r="VTN26" s="302"/>
      <c r="VTO26" s="302"/>
      <c r="VTP26" s="302"/>
      <c r="VTQ26" s="302"/>
      <c r="VTR26" s="302"/>
      <c r="VTS26" s="302"/>
      <c r="VTT26" s="302"/>
      <c r="VTU26" s="302"/>
      <c r="VTV26" s="302"/>
      <c r="VTW26" s="302"/>
      <c r="VTX26" s="302"/>
      <c r="VTY26" s="302"/>
      <c r="VTZ26" s="302"/>
      <c r="VUA26" s="302"/>
      <c r="VUB26" s="302"/>
      <c r="VUC26" s="302"/>
      <c r="VUD26" s="302"/>
      <c r="VUE26" s="302"/>
      <c r="VUF26" s="302"/>
      <c r="VUG26" s="302"/>
      <c r="VUH26" s="302"/>
      <c r="VUI26" s="302"/>
      <c r="VUJ26" s="302"/>
      <c r="VUK26" s="302"/>
      <c r="VUL26" s="302"/>
      <c r="VUM26" s="302"/>
      <c r="VUN26" s="302"/>
      <c r="VUO26" s="302"/>
      <c r="VUP26" s="302"/>
      <c r="VUQ26" s="302"/>
      <c r="VUR26" s="302"/>
      <c r="VUS26" s="302"/>
      <c r="VUT26" s="302"/>
      <c r="VUU26" s="302"/>
      <c r="VUV26" s="302"/>
      <c r="VUW26" s="302"/>
      <c r="VUX26" s="302"/>
      <c r="VUY26" s="302"/>
      <c r="VUZ26" s="302"/>
      <c r="VVA26" s="302"/>
      <c r="VVB26" s="302"/>
      <c r="VVC26" s="302"/>
      <c r="VVD26" s="302"/>
      <c r="VVE26" s="302"/>
      <c r="VVF26" s="302"/>
      <c r="VVG26" s="302"/>
      <c r="VVH26" s="302"/>
      <c r="VVI26" s="302"/>
      <c r="VVJ26" s="302"/>
      <c r="VVK26" s="302"/>
      <c r="VVL26" s="302"/>
      <c r="VVM26" s="302"/>
      <c r="VVN26" s="302"/>
      <c r="VVO26" s="302"/>
      <c r="VVP26" s="302"/>
      <c r="VVQ26" s="302"/>
      <c r="VVR26" s="302"/>
      <c r="VVS26" s="302"/>
      <c r="VVT26" s="302"/>
      <c r="VVU26" s="302"/>
      <c r="VVV26" s="302"/>
      <c r="VVW26" s="302"/>
      <c r="VVX26" s="302"/>
      <c r="VVY26" s="302"/>
      <c r="VVZ26" s="302"/>
      <c r="VWA26" s="302"/>
      <c r="VWB26" s="302"/>
      <c r="VWC26" s="302"/>
      <c r="VWD26" s="302"/>
      <c r="VWE26" s="302"/>
      <c r="VWF26" s="302"/>
      <c r="VWG26" s="302"/>
      <c r="VWH26" s="302"/>
      <c r="VWI26" s="302"/>
      <c r="VWJ26" s="302"/>
      <c r="VWK26" s="302"/>
      <c r="VWL26" s="302"/>
      <c r="VWM26" s="302"/>
      <c r="VWN26" s="302"/>
      <c r="VWO26" s="302"/>
      <c r="VWP26" s="302"/>
      <c r="VWQ26" s="302"/>
      <c r="VWR26" s="302"/>
      <c r="VWS26" s="302"/>
      <c r="VWT26" s="302"/>
      <c r="VWU26" s="302"/>
      <c r="VWV26" s="302"/>
      <c r="VWW26" s="302"/>
      <c r="VWX26" s="302"/>
      <c r="VWY26" s="302"/>
      <c r="VWZ26" s="302"/>
      <c r="VXA26" s="302"/>
      <c r="VXB26" s="302"/>
      <c r="VXC26" s="302"/>
      <c r="VXD26" s="302"/>
      <c r="VXE26" s="302"/>
      <c r="VXF26" s="302"/>
      <c r="VXG26" s="302"/>
      <c r="VXH26" s="302"/>
      <c r="VXI26" s="302"/>
      <c r="VXJ26" s="302"/>
      <c r="VXK26" s="302"/>
      <c r="VXL26" s="302"/>
      <c r="VXM26" s="302"/>
      <c r="VXN26" s="302"/>
      <c r="VXO26" s="302"/>
      <c r="VXP26" s="302"/>
      <c r="VXQ26" s="302"/>
      <c r="VXR26" s="302"/>
      <c r="VXS26" s="302"/>
      <c r="VXT26" s="302"/>
      <c r="VXU26" s="302"/>
      <c r="VXV26" s="302"/>
      <c r="VXW26" s="302"/>
      <c r="VXX26" s="302"/>
      <c r="VXY26" s="302"/>
      <c r="VXZ26" s="302"/>
      <c r="VYA26" s="302"/>
      <c r="VYB26" s="302"/>
      <c r="VYC26" s="302"/>
      <c r="VYD26" s="302"/>
      <c r="VYE26" s="302"/>
      <c r="VYF26" s="302"/>
      <c r="VYG26" s="302"/>
      <c r="VYH26" s="302"/>
      <c r="VYI26" s="302"/>
      <c r="VYJ26" s="302"/>
      <c r="VYK26" s="302"/>
      <c r="VYL26" s="302"/>
      <c r="VYM26" s="302"/>
      <c r="VYN26" s="302"/>
      <c r="VYO26" s="302"/>
      <c r="VYP26" s="302"/>
      <c r="VYQ26" s="302"/>
      <c r="VYR26" s="302"/>
      <c r="VYS26" s="302"/>
      <c r="VYT26" s="302"/>
      <c r="VYU26" s="302"/>
      <c r="VYV26" s="302"/>
      <c r="VYW26" s="302"/>
      <c r="VYX26" s="302"/>
      <c r="VYY26" s="302"/>
      <c r="VYZ26" s="302"/>
      <c r="VZA26" s="302"/>
      <c r="VZB26" s="302"/>
      <c r="VZC26" s="302"/>
      <c r="VZD26" s="302"/>
      <c r="VZE26" s="302"/>
      <c r="VZF26" s="302"/>
      <c r="VZG26" s="302"/>
      <c r="VZH26" s="302"/>
      <c r="VZI26" s="302"/>
      <c r="VZJ26" s="302"/>
      <c r="VZK26" s="302"/>
      <c r="VZL26" s="302"/>
      <c r="VZM26" s="302"/>
      <c r="VZN26" s="302"/>
      <c r="VZO26" s="302"/>
      <c r="VZP26" s="302"/>
      <c r="VZQ26" s="302"/>
      <c r="VZR26" s="302"/>
      <c r="VZS26" s="302"/>
      <c r="VZT26" s="302"/>
      <c r="VZU26" s="302"/>
      <c r="VZV26" s="302"/>
      <c r="VZW26" s="302"/>
      <c r="VZX26" s="302"/>
      <c r="VZY26" s="302"/>
      <c r="VZZ26" s="302"/>
      <c r="WAA26" s="302"/>
      <c r="WAB26" s="302"/>
      <c r="WAC26" s="302"/>
      <c r="WAD26" s="302"/>
      <c r="WAE26" s="302"/>
      <c r="WAF26" s="302"/>
      <c r="WAG26" s="302"/>
      <c r="WAH26" s="302"/>
      <c r="WAI26" s="302"/>
      <c r="WAJ26" s="302"/>
      <c r="WAK26" s="302"/>
      <c r="WAL26" s="302"/>
      <c r="WAM26" s="302"/>
      <c r="WAN26" s="302"/>
      <c r="WAO26" s="302"/>
      <c r="WAP26" s="302"/>
      <c r="WAQ26" s="302"/>
      <c r="WAR26" s="302"/>
      <c r="WAS26" s="302"/>
      <c r="WAT26" s="302"/>
      <c r="WAU26" s="302"/>
      <c r="WAV26" s="302"/>
      <c r="WAW26" s="302"/>
      <c r="WAX26" s="302"/>
      <c r="WAY26" s="302"/>
      <c r="WAZ26" s="302"/>
      <c r="WBA26" s="302"/>
      <c r="WBB26" s="302"/>
      <c r="WBC26" s="302"/>
      <c r="WBD26" s="302"/>
      <c r="WBE26" s="302"/>
      <c r="WBF26" s="302"/>
      <c r="WBG26" s="302"/>
      <c r="WBH26" s="302"/>
      <c r="WBI26" s="302"/>
      <c r="WBJ26" s="302"/>
      <c r="WBK26" s="302"/>
      <c r="WBL26" s="302"/>
      <c r="WBM26" s="302"/>
      <c r="WBN26" s="302"/>
      <c r="WBO26" s="302"/>
      <c r="WBP26" s="302"/>
      <c r="WBQ26" s="302"/>
      <c r="WBR26" s="302"/>
      <c r="WBS26" s="302"/>
      <c r="WBT26" s="302"/>
      <c r="WBU26" s="302"/>
      <c r="WBV26" s="302"/>
      <c r="WBW26" s="302"/>
      <c r="WBX26" s="302"/>
      <c r="WBY26" s="302"/>
      <c r="WBZ26" s="302"/>
      <c r="WCA26" s="302"/>
      <c r="WCB26" s="302"/>
      <c r="WCC26" s="302"/>
      <c r="WCD26" s="302"/>
      <c r="WCE26" s="302"/>
      <c r="WCF26" s="302"/>
      <c r="WCG26" s="302"/>
      <c r="WCH26" s="302"/>
      <c r="WCI26" s="302"/>
      <c r="WCJ26" s="302"/>
      <c r="WCK26" s="302"/>
      <c r="WCL26" s="302"/>
      <c r="WCM26" s="302"/>
      <c r="WCN26" s="302"/>
      <c r="WCO26" s="302"/>
      <c r="WCP26" s="302"/>
      <c r="WCQ26" s="302"/>
      <c r="WCR26" s="302"/>
      <c r="WCS26" s="302"/>
      <c r="WCT26" s="302"/>
      <c r="WCU26" s="302"/>
      <c r="WCV26" s="302"/>
      <c r="WCW26" s="302"/>
      <c r="WCX26" s="302"/>
      <c r="WCY26" s="302"/>
      <c r="WCZ26" s="302"/>
      <c r="WDA26" s="302"/>
      <c r="WDB26" s="302"/>
      <c r="WDC26" s="302"/>
      <c r="WDD26" s="302"/>
      <c r="WDE26" s="302"/>
      <c r="WDF26" s="302"/>
      <c r="WDG26" s="302"/>
      <c r="WDH26" s="302"/>
      <c r="WDI26" s="302"/>
      <c r="WDJ26" s="302"/>
      <c r="WDK26" s="302"/>
      <c r="WDL26" s="302"/>
      <c r="WDM26" s="302"/>
      <c r="WDN26" s="302"/>
      <c r="WDO26" s="302"/>
      <c r="WDP26" s="302"/>
      <c r="WDQ26" s="302"/>
      <c r="WDR26" s="302"/>
      <c r="WDS26" s="302"/>
      <c r="WDT26" s="302"/>
      <c r="WDU26" s="302"/>
      <c r="WDV26" s="302"/>
      <c r="WDW26" s="302"/>
      <c r="WDX26" s="302"/>
      <c r="WDY26" s="302"/>
      <c r="WDZ26" s="302"/>
      <c r="WEA26" s="302"/>
      <c r="WEB26" s="302"/>
      <c r="WEC26" s="302"/>
      <c r="WED26" s="302"/>
      <c r="WEE26" s="302"/>
      <c r="WEF26" s="302"/>
      <c r="WEG26" s="302"/>
      <c r="WEH26" s="302"/>
      <c r="WEI26" s="302"/>
      <c r="WEJ26" s="302"/>
      <c r="WEK26" s="302"/>
      <c r="WEL26" s="302"/>
      <c r="WEM26" s="302"/>
      <c r="WEN26" s="302"/>
      <c r="WEO26" s="302"/>
      <c r="WEP26" s="302"/>
      <c r="WEQ26" s="302"/>
      <c r="WER26" s="302"/>
      <c r="WES26" s="302"/>
      <c r="WET26" s="302"/>
      <c r="WEU26" s="302"/>
      <c r="WEV26" s="302"/>
      <c r="WEW26" s="302"/>
      <c r="WEX26" s="302"/>
      <c r="WEY26" s="302"/>
      <c r="WEZ26" s="302"/>
      <c r="WFA26" s="302"/>
      <c r="WFB26" s="302"/>
      <c r="WFC26" s="302"/>
      <c r="WFD26" s="302"/>
      <c r="WFE26" s="302"/>
      <c r="WFF26" s="302"/>
      <c r="WFG26" s="302"/>
      <c r="WFH26" s="302"/>
      <c r="WFI26" s="302"/>
      <c r="WFJ26" s="302"/>
      <c r="WFK26" s="302"/>
      <c r="WFL26" s="302"/>
      <c r="WFM26" s="302"/>
      <c r="WFN26" s="302"/>
      <c r="WFO26" s="302"/>
      <c r="WFP26" s="302"/>
      <c r="WFQ26" s="302"/>
      <c r="WFR26" s="302"/>
      <c r="WFS26" s="302"/>
      <c r="WFT26" s="302"/>
      <c r="WFU26" s="302"/>
      <c r="WFV26" s="302"/>
      <c r="WFW26" s="302"/>
      <c r="WFX26" s="302"/>
      <c r="WFY26" s="302"/>
      <c r="WFZ26" s="302"/>
      <c r="WGA26" s="302"/>
      <c r="WGB26" s="302"/>
      <c r="WGC26" s="302"/>
      <c r="WGD26" s="302"/>
      <c r="WGE26" s="302"/>
      <c r="WGF26" s="302"/>
      <c r="WGG26" s="302"/>
      <c r="WGH26" s="302"/>
      <c r="WGI26" s="302"/>
      <c r="WGJ26" s="302"/>
      <c r="WGK26" s="302"/>
      <c r="WGL26" s="302"/>
      <c r="WGM26" s="302"/>
      <c r="WGN26" s="302"/>
      <c r="WGO26" s="302"/>
      <c r="WGP26" s="302"/>
      <c r="WGQ26" s="302"/>
      <c r="WGR26" s="302"/>
      <c r="WGS26" s="302"/>
      <c r="WGT26" s="302"/>
      <c r="WGU26" s="302"/>
      <c r="WGV26" s="302"/>
      <c r="WGW26" s="302"/>
      <c r="WGX26" s="302"/>
      <c r="WGY26" s="302"/>
      <c r="WGZ26" s="302"/>
      <c r="WHA26" s="302"/>
      <c r="WHB26" s="302"/>
      <c r="WHC26" s="302"/>
      <c r="WHD26" s="302"/>
      <c r="WHE26" s="302"/>
      <c r="WHF26" s="302"/>
      <c r="WHG26" s="302"/>
      <c r="WHH26" s="302"/>
      <c r="WHI26" s="302"/>
      <c r="WHJ26" s="302"/>
      <c r="WHK26" s="302"/>
      <c r="WHL26" s="302"/>
      <c r="WHM26" s="302"/>
      <c r="WHN26" s="302"/>
      <c r="WHO26" s="302"/>
      <c r="WHP26" s="302"/>
      <c r="WHQ26" s="302"/>
      <c r="WHR26" s="302"/>
      <c r="WHS26" s="302"/>
      <c r="WHT26" s="302"/>
      <c r="WHU26" s="302"/>
      <c r="WHV26" s="302"/>
      <c r="WHW26" s="302"/>
      <c r="WHX26" s="302"/>
      <c r="WHY26" s="302"/>
      <c r="WHZ26" s="302"/>
      <c r="WIA26" s="302"/>
      <c r="WIB26" s="302"/>
      <c r="WIC26" s="302"/>
      <c r="WID26" s="302"/>
      <c r="WIE26" s="302"/>
      <c r="WIF26" s="302"/>
      <c r="WIG26" s="302"/>
      <c r="WIH26" s="302"/>
      <c r="WII26" s="302"/>
      <c r="WIJ26" s="302"/>
      <c r="WIK26" s="302"/>
      <c r="WIL26" s="302"/>
      <c r="WIM26" s="302"/>
      <c r="WIN26" s="302"/>
      <c r="WIO26" s="302"/>
      <c r="WIP26" s="302"/>
      <c r="WIQ26" s="302"/>
      <c r="WIR26" s="302"/>
      <c r="WIS26" s="302"/>
      <c r="WIT26" s="302"/>
      <c r="WIU26" s="302"/>
      <c r="WIV26" s="302"/>
      <c r="WIW26" s="302"/>
      <c r="WIX26" s="302"/>
      <c r="WIY26" s="302"/>
      <c r="WIZ26" s="302"/>
      <c r="WJA26" s="302"/>
      <c r="WJB26" s="302"/>
      <c r="WJC26" s="302"/>
      <c r="WJD26" s="302"/>
      <c r="WJE26" s="302"/>
      <c r="WJF26" s="302"/>
      <c r="WJG26" s="302"/>
      <c r="WJH26" s="302"/>
      <c r="WJI26" s="302"/>
      <c r="WJJ26" s="302"/>
      <c r="WJK26" s="302"/>
      <c r="WJL26" s="302"/>
      <c r="WJM26" s="302"/>
      <c r="WJN26" s="302"/>
      <c r="WJO26" s="302"/>
      <c r="WJP26" s="302"/>
      <c r="WJQ26" s="302"/>
      <c r="WJR26" s="302"/>
      <c r="WJS26" s="302"/>
      <c r="WJT26" s="302"/>
      <c r="WJU26" s="302"/>
      <c r="WJV26" s="302"/>
      <c r="WJW26" s="302"/>
      <c r="WJX26" s="302"/>
      <c r="WJY26" s="302"/>
      <c r="WJZ26" s="302"/>
      <c r="WKA26" s="302"/>
      <c r="WKB26" s="302"/>
      <c r="WKC26" s="302"/>
      <c r="WKD26" s="302"/>
      <c r="WKE26" s="302"/>
      <c r="WKF26" s="302"/>
      <c r="WKG26" s="302"/>
      <c r="WKH26" s="302"/>
      <c r="WKI26" s="302"/>
      <c r="WKJ26" s="302"/>
      <c r="WKK26" s="302"/>
      <c r="WKL26" s="302"/>
      <c r="WKM26" s="302"/>
      <c r="WKN26" s="302"/>
      <c r="WKO26" s="302"/>
      <c r="WKP26" s="302"/>
      <c r="WKQ26" s="302"/>
      <c r="WKR26" s="302"/>
      <c r="WKS26" s="302"/>
      <c r="WKT26" s="302"/>
      <c r="WKU26" s="302"/>
      <c r="WKV26" s="302"/>
      <c r="WKW26" s="302"/>
      <c r="WKX26" s="302"/>
      <c r="WKY26" s="302"/>
      <c r="WKZ26" s="302"/>
      <c r="WLA26" s="302"/>
      <c r="WLB26" s="302"/>
      <c r="WLC26" s="302"/>
      <c r="WLD26" s="302"/>
      <c r="WLE26" s="302"/>
      <c r="WLF26" s="302"/>
      <c r="WLG26" s="302"/>
      <c r="WLH26" s="302"/>
      <c r="WLI26" s="302"/>
      <c r="WLJ26" s="302"/>
      <c r="WLK26" s="302"/>
      <c r="WLL26" s="302"/>
      <c r="WLM26" s="302"/>
      <c r="WLN26" s="302"/>
      <c r="WLO26" s="302"/>
      <c r="WLP26" s="302"/>
      <c r="WLQ26" s="302"/>
      <c r="WLR26" s="302"/>
      <c r="WLS26" s="302"/>
      <c r="WLT26" s="302"/>
      <c r="WLU26" s="302"/>
      <c r="WLV26" s="302"/>
      <c r="WLW26" s="302"/>
      <c r="WLX26" s="302"/>
      <c r="WLY26" s="302"/>
      <c r="WLZ26" s="302"/>
      <c r="WMA26" s="302"/>
      <c r="WMB26" s="302"/>
      <c r="WMC26" s="302"/>
      <c r="WMD26" s="302"/>
      <c r="WME26" s="302"/>
      <c r="WMF26" s="302"/>
      <c r="WMG26" s="302"/>
      <c r="WMH26" s="302"/>
      <c r="WMI26" s="302"/>
      <c r="WMJ26" s="302"/>
      <c r="WMK26" s="302"/>
      <c r="WML26" s="302"/>
      <c r="WMM26" s="302"/>
      <c r="WMN26" s="302"/>
      <c r="WMO26" s="302"/>
      <c r="WMP26" s="302"/>
      <c r="WMQ26" s="302"/>
      <c r="WMR26" s="302"/>
      <c r="WMS26" s="302"/>
      <c r="WMT26" s="302"/>
      <c r="WMU26" s="302"/>
      <c r="WMV26" s="302"/>
      <c r="WMW26" s="302"/>
      <c r="WMX26" s="302"/>
      <c r="WMY26" s="302"/>
      <c r="WMZ26" s="302"/>
      <c r="WNA26" s="302"/>
      <c r="WNB26" s="302"/>
      <c r="WNC26" s="302"/>
      <c r="WND26" s="302"/>
      <c r="WNE26" s="302"/>
      <c r="WNF26" s="302"/>
      <c r="WNG26" s="302"/>
      <c r="WNH26" s="302"/>
      <c r="WNI26" s="302"/>
      <c r="WNJ26" s="302"/>
      <c r="WNK26" s="302"/>
      <c r="WNL26" s="302"/>
      <c r="WNM26" s="302"/>
      <c r="WNN26" s="302"/>
      <c r="WNO26" s="302"/>
      <c r="WNP26" s="302"/>
      <c r="WNQ26" s="302"/>
      <c r="WNR26" s="302"/>
      <c r="WNS26" s="302"/>
      <c r="WNT26" s="302"/>
      <c r="WNU26" s="302"/>
      <c r="WNV26" s="302"/>
      <c r="WNW26" s="302"/>
      <c r="WNX26" s="302"/>
      <c r="WNY26" s="302"/>
      <c r="WNZ26" s="302"/>
      <c r="WOA26" s="302"/>
      <c r="WOB26" s="302"/>
      <c r="WOC26" s="302"/>
      <c r="WOD26" s="302"/>
      <c r="WOE26" s="302"/>
      <c r="WOF26" s="302"/>
      <c r="WOG26" s="302"/>
      <c r="WOH26" s="302"/>
      <c r="WOI26" s="302"/>
      <c r="WOJ26" s="302"/>
      <c r="WOK26" s="302"/>
      <c r="WOL26" s="302"/>
      <c r="WOM26" s="302"/>
      <c r="WON26" s="302"/>
      <c r="WOO26" s="302"/>
      <c r="WOP26" s="302"/>
      <c r="WOQ26" s="302"/>
      <c r="WOR26" s="302"/>
      <c r="WOS26" s="302"/>
      <c r="WOT26" s="302"/>
      <c r="WOU26" s="302"/>
      <c r="WOV26" s="302"/>
      <c r="WOW26" s="302"/>
      <c r="WOX26" s="302"/>
      <c r="WOY26" s="302"/>
      <c r="WOZ26" s="302"/>
      <c r="WPA26" s="302"/>
      <c r="WPB26" s="302"/>
      <c r="WPC26" s="302"/>
      <c r="WPD26" s="302"/>
      <c r="WPE26" s="302"/>
      <c r="WPF26" s="302"/>
      <c r="WPG26" s="302"/>
      <c r="WPH26" s="302"/>
      <c r="WPI26" s="302"/>
      <c r="WPJ26" s="302"/>
      <c r="WPK26" s="302"/>
      <c r="WPL26" s="302"/>
      <c r="WPM26" s="302"/>
      <c r="WPN26" s="302"/>
      <c r="WPO26" s="302"/>
      <c r="WPP26" s="302"/>
      <c r="WPQ26" s="302"/>
      <c r="WPR26" s="302"/>
      <c r="WPS26" s="302"/>
      <c r="WPT26" s="302"/>
      <c r="WPU26" s="302"/>
      <c r="WPV26" s="302"/>
      <c r="WPW26" s="302"/>
      <c r="WPX26" s="302"/>
      <c r="WPY26" s="302"/>
      <c r="WPZ26" s="302"/>
      <c r="WQA26" s="302"/>
      <c r="WQB26" s="302"/>
      <c r="WQC26" s="302"/>
      <c r="WQD26" s="302"/>
      <c r="WQE26" s="302"/>
      <c r="WQF26" s="302"/>
      <c r="WQG26" s="302"/>
      <c r="WQH26" s="302"/>
      <c r="WQI26" s="302"/>
      <c r="WQJ26" s="302"/>
      <c r="WQK26" s="302"/>
      <c r="WQL26" s="302"/>
      <c r="WQM26" s="302"/>
      <c r="WQN26" s="302"/>
      <c r="WQO26" s="302"/>
      <c r="WQP26" s="302"/>
      <c r="WQQ26" s="302"/>
      <c r="WQR26" s="302"/>
      <c r="WQS26" s="302"/>
      <c r="WQT26" s="302"/>
      <c r="WQU26" s="302"/>
      <c r="WQV26" s="302"/>
      <c r="WQW26" s="302"/>
      <c r="WQX26" s="302"/>
      <c r="WQY26" s="302"/>
      <c r="WQZ26" s="302"/>
      <c r="WRA26" s="302"/>
      <c r="WRB26" s="302"/>
      <c r="WRC26" s="302"/>
      <c r="WRD26" s="302"/>
      <c r="WRE26" s="302"/>
      <c r="WRF26" s="302"/>
      <c r="WRG26" s="302"/>
      <c r="WRH26" s="302"/>
      <c r="WRI26" s="302"/>
      <c r="WRJ26" s="302"/>
      <c r="WRK26" s="302"/>
      <c r="WRL26" s="302"/>
      <c r="WRM26" s="302"/>
      <c r="WRN26" s="302"/>
      <c r="WRO26" s="302"/>
      <c r="WRP26" s="302"/>
      <c r="WRQ26" s="302"/>
      <c r="WRR26" s="302"/>
      <c r="WRS26" s="302"/>
      <c r="WRT26" s="302"/>
      <c r="WRU26" s="302"/>
      <c r="WRV26" s="302"/>
      <c r="WRW26" s="302"/>
      <c r="WRX26" s="302"/>
      <c r="WRY26" s="302"/>
      <c r="WRZ26" s="302"/>
      <c r="WSA26" s="302"/>
      <c r="WSB26" s="302"/>
      <c r="WSC26" s="302"/>
      <c r="WSD26" s="302"/>
      <c r="WSE26" s="302"/>
      <c r="WSF26" s="302"/>
      <c r="WSG26" s="302"/>
      <c r="WSH26" s="302"/>
      <c r="WSI26" s="302"/>
      <c r="WSJ26" s="302"/>
      <c r="WSK26" s="302"/>
      <c r="WSL26" s="302"/>
      <c r="WSM26" s="302"/>
      <c r="WSN26" s="302"/>
      <c r="WSO26" s="302"/>
      <c r="WSP26" s="302"/>
      <c r="WSQ26" s="302"/>
      <c r="WSR26" s="302"/>
      <c r="WSS26" s="302"/>
      <c r="WST26" s="302"/>
      <c r="WSU26" s="302"/>
      <c r="WSV26" s="302"/>
      <c r="WSW26" s="302"/>
      <c r="WSX26" s="302"/>
      <c r="WSY26" s="302"/>
      <c r="WSZ26" s="302"/>
      <c r="WTA26" s="302"/>
      <c r="WTB26" s="302"/>
      <c r="WTC26" s="302"/>
      <c r="WTD26" s="302"/>
      <c r="WTE26" s="302"/>
      <c r="WTF26" s="302"/>
      <c r="WTG26" s="302"/>
      <c r="WTH26" s="302"/>
      <c r="WTI26" s="302"/>
      <c r="WTJ26" s="302"/>
      <c r="WTK26" s="302"/>
      <c r="WTL26" s="302"/>
      <c r="WTM26" s="302"/>
      <c r="WTN26" s="302"/>
      <c r="WTO26" s="302"/>
      <c r="WTP26" s="302"/>
      <c r="WTQ26" s="302"/>
      <c r="WTR26" s="302"/>
      <c r="WTS26" s="302"/>
      <c r="WTT26" s="302"/>
      <c r="WTU26" s="302"/>
      <c r="WTV26" s="302"/>
      <c r="WTW26" s="302"/>
      <c r="WTX26" s="302"/>
      <c r="WTY26" s="302"/>
      <c r="WTZ26" s="302"/>
      <c r="WUA26" s="302"/>
      <c r="WUB26" s="302"/>
      <c r="WUC26" s="302"/>
      <c r="WUD26" s="302"/>
      <c r="WUE26" s="302"/>
      <c r="WUF26" s="302"/>
      <c r="WUG26" s="302"/>
      <c r="WUH26" s="302"/>
      <c r="WUI26" s="302"/>
      <c r="WUJ26" s="302"/>
      <c r="WUK26" s="302"/>
      <c r="WUL26" s="302"/>
      <c r="WUM26" s="302"/>
      <c r="WUN26" s="302"/>
      <c r="WUO26" s="302"/>
      <c r="WUP26" s="302"/>
      <c r="WUQ26" s="302"/>
      <c r="WUR26" s="302"/>
      <c r="WUS26" s="302"/>
      <c r="WUT26" s="302"/>
      <c r="WUU26" s="302"/>
      <c r="WUV26" s="302"/>
      <c r="WUW26" s="302"/>
      <c r="WUX26" s="302"/>
      <c r="WUY26" s="302"/>
      <c r="WUZ26" s="302"/>
      <c r="WVA26" s="302"/>
      <c r="WVB26" s="302"/>
      <c r="WVC26" s="302"/>
      <c r="WVD26" s="302"/>
      <c r="WVE26" s="302"/>
      <c r="WVF26" s="302"/>
      <c r="WVG26" s="302"/>
      <c r="WVH26" s="302"/>
      <c r="WVI26" s="302"/>
      <c r="WVJ26" s="302"/>
      <c r="WVK26" s="302"/>
      <c r="WVL26" s="302"/>
      <c r="WVM26" s="302"/>
      <c r="WVN26" s="302"/>
      <c r="WVO26" s="302"/>
      <c r="WVP26" s="302"/>
      <c r="WVQ26" s="302"/>
      <c r="WVR26" s="302"/>
      <c r="WVS26" s="302"/>
      <c r="WVT26" s="302"/>
      <c r="WVU26" s="302"/>
      <c r="WVV26" s="302"/>
      <c r="WVW26" s="302"/>
      <c r="WVX26" s="302"/>
      <c r="WVY26" s="302"/>
      <c r="WVZ26" s="302"/>
      <c r="WWA26" s="302"/>
      <c r="WWB26" s="302"/>
      <c r="WWC26" s="302"/>
      <c r="WWD26" s="302"/>
      <c r="WWE26" s="302"/>
      <c r="WWF26" s="302"/>
      <c r="WWG26" s="302"/>
      <c r="WWH26" s="302"/>
      <c r="WWI26" s="302"/>
      <c r="WWJ26" s="302"/>
      <c r="WWK26" s="302"/>
      <c r="WWL26" s="302"/>
      <c r="WWM26" s="302"/>
      <c r="WWN26" s="302"/>
      <c r="WWO26" s="302"/>
      <c r="WWP26" s="302"/>
      <c r="WWQ26" s="302"/>
      <c r="WWR26" s="302"/>
      <c r="WWS26" s="302"/>
      <c r="WWT26" s="302"/>
      <c r="WWU26" s="302"/>
      <c r="WWV26" s="302"/>
      <c r="WWW26" s="302"/>
      <c r="WWX26" s="302"/>
      <c r="WWY26" s="302"/>
      <c r="WWZ26" s="302"/>
      <c r="WXA26" s="302"/>
      <c r="WXB26" s="302"/>
      <c r="WXC26" s="302"/>
      <c r="WXD26" s="302"/>
      <c r="WXE26" s="302"/>
      <c r="WXF26" s="302"/>
      <c r="WXG26" s="302"/>
      <c r="WXH26" s="302"/>
      <c r="WXI26" s="302"/>
      <c r="WXJ26" s="302"/>
      <c r="WXK26" s="302"/>
      <c r="WXL26" s="302"/>
      <c r="WXM26" s="302"/>
      <c r="WXN26" s="302"/>
      <c r="WXO26" s="302"/>
      <c r="WXP26" s="302"/>
      <c r="WXQ26" s="302"/>
      <c r="WXR26" s="302"/>
      <c r="WXS26" s="302"/>
      <c r="WXT26" s="302"/>
      <c r="WXU26" s="302"/>
      <c r="WXV26" s="302"/>
      <c r="WXW26" s="302"/>
      <c r="WXX26" s="302"/>
      <c r="WXY26" s="302"/>
      <c r="WXZ26" s="302"/>
      <c r="WYA26" s="302"/>
      <c r="WYB26" s="302"/>
      <c r="WYC26" s="302"/>
      <c r="WYD26" s="302"/>
      <c r="WYE26" s="302"/>
      <c r="WYF26" s="302"/>
      <c r="WYG26" s="302"/>
      <c r="WYH26" s="302"/>
      <c r="WYI26" s="302"/>
      <c r="WYJ26" s="302"/>
      <c r="WYK26" s="302"/>
      <c r="WYL26" s="302"/>
      <c r="WYM26" s="302"/>
      <c r="WYN26" s="302"/>
      <c r="WYO26" s="302"/>
      <c r="WYP26" s="302"/>
      <c r="WYQ26" s="302"/>
      <c r="WYR26" s="302"/>
      <c r="WYS26" s="302"/>
      <c r="WYT26" s="302"/>
      <c r="WYU26" s="302"/>
      <c r="WYV26" s="302"/>
      <c r="WYW26" s="302"/>
      <c r="WYX26" s="302"/>
      <c r="WYY26" s="302"/>
      <c r="WYZ26" s="302"/>
      <c r="WZA26" s="302"/>
      <c r="WZB26" s="302"/>
      <c r="WZC26" s="302"/>
      <c r="WZD26" s="302"/>
      <c r="WZE26" s="302"/>
      <c r="WZF26" s="302"/>
      <c r="WZG26" s="302"/>
      <c r="WZH26" s="302"/>
      <c r="WZI26" s="302"/>
      <c r="WZJ26" s="302"/>
      <c r="WZK26" s="302"/>
      <c r="WZL26" s="302"/>
      <c r="WZM26" s="302"/>
      <c r="WZN26" s="302"/>
      <c r="WZO26" s="302"/>
      <c r="WZP26" s="302"/>
      <c r="WZQ26" s="302"/>
      <c r="WZR26" s="302"/>
      <c r="WZS26" s="302"/>
      <c r="WZT26" s="302"/>
      <c r="WZU26" s="302"/>
      <c r="WZV26" s="302"/>
      <c r="WZW26" s="302"/>
      <c r="WZX26" s="302"/>
      <c r="WZY26" s="302"/>
      <c r="WZZ26" s="302"/>
      <c r="XAA26" s="302"/>
      <c r="XAB26" s="302"/>
      <c r="XAC26" s="302"/>
      <c r="XAD26" s="302"/>
      <c r="XAE26" s="302"/>
      <c r="XAF26" s="302"/>
      <c r="XAG26" s="302"/>
      <c r="XAH26" s="302"/>
      <c r="XAI26" s="302"/>
      <c r="XAJ26" s="302"/>
      <c r="XAK26" s="302"/>
      <c r="XAL26" s="302"/>
      <c r="XAM26" s="302"/>
      <c r="XAN26" s="302"/>
      <c r="XAO26" s="302"/>
      <c r="XAP26" s="302"/>
      <c r="XAQ26" s="302"/>
      <c r="XAR26" s="302"/>
      <c r="XAS26" s="302"/>
      <c r="XAT26" s="302"/>
      <c r="XAU26" s="302"/>
      <c r="XAV26" s="302"/>
      <c r="XAW26" s="302"/>
      <c r="XAX26" s="302"/>
      <c r="XAY26" s="302"/>
      <c r="XAZ26" s="302"/>
      <c r="XBA26" s="302"/>
      <c r="XBB26" s="302"/>
      <c r="XBC26" s="302"/>
      <c r="XBD26" s="302"/>
      <c r="XBE26" s="302"/>
      <c r="XBF26" s="302"/>
      <c r="XBG26" s="302"/>
      <c r="XBH26" s="302"/>
      <c r="XBI26" s="302"/>
      <c r="XBJ26" s="302"/>
      <c r="XBK26" s="302"/>
      <c r="XBL26" s="302"/>
      <c r="XBM26" s="302"/>
      <c r="XBN26" s="302"/>
      <c r="XBO26" s="302"/>
      <c r="XBP26" s="302"/>
      <c r="XBQ26" s="302"/>
      <c r="XBR26" s="302"/>
      <c r="XBS26" s="302"/>
      <c r="XBT26" s="302"/>
      <c r="XBU26" s="302"/>
      <c r="XBV26" s="302"/>
      <c r="XBW26" s="302"/>
      <c r="XBX26" s="302"/>
      <c r="XBY26" s="302"/>
      <c r="XBZ26" s="302"/>
      <c r="XCA26" s="302"/>
      <c r="XCB26" s="302"/>
      <c r="XCC26" s="302"/>
      <c r="XCD26" s="302"/>
      <c r="XCE26" s="302"/>
      <c r="XCF26" s="302"/>
      <c r="XCG26" s="302"/>
      <c r="XCH26" s="302"/>
      <c r="XCI26" s="302"/>
      <c r="XCJ26" s="302"/>
      <c r="XCK26" s="302"/>
      <c r="XCL26" s="302"/>
      <c r="XCM26" s="302"/>
      <c r="XCN26" s="302"/>
      <c r="XCO26" s="302"/>
      <c r="XCP26" s="302"/>
      <c r="XCQ26" s="302"/>
      <c r="XCR26" s="302"/>
      <c r="XCS26" s="302"/>
      <c r="XCT26" s="302"/>
      <c r="XCU26" s="302"/>
      <c r="XCV26" s="302"/>
      <c r="XCW26" s="302"/>
      <c r="XCX26" s="302"/>
      <c r="XCY26" s="302"/>
      <c r="XCZ26" s="302"/>
      <c r="XDA26" s="302"/>
      <c r="XDB26" s="302"/>
      <c r="XDC26" s="302"/>
      <c r="XDD26" s="302"/>
      <c r="XDE26" s="302"/>
      <c r="XDF26" s="302"/>
      <c r="XDG26" s="302"/>
      <c r="XDH26" s="302"/>
      <c r="XDI26" s="302"/>
      <c r="XDJ26" s="302"/>
      <c r="XDK26" s="302"/>
      <c r="XDL26" s="302"/>
      <c r="XDM26" s="302"/>
      <c r="XDN26" s="302"/>
      <c r="XDO26" s="302"/>
      <c r="XDP26" s="302"/>
      <c r="XDQ26" s="302"/>
      <c r="XDR26" s="302"/>
      <c r="XDS26" s="302"/>
      <c r="XDT26" s="302"/>
      <c r="XDU26" s="302"/>
      <c r="XDV26" s="302"/>
      <c r="XDW26" s="302"/>
      <c r="XDX26" s="302"/>
      <c r="XDY26" s="302"/>
      <c r="XDZ26" s="302"/>
      <c r="XEA26" s="302"/>
      <c r="XEB26" s="302"/>
      <c r="XEC26" s="302"/>
      <c r="XED26" s="302"/>
      <c r="XEE26" s="302"/>
      <c r="XEF26" s="302"/>
      <c r="XEG26" s="302"/>
      <c r="XEH26" s="302"/>
      <c r="XEI26" s="302"/>
      <c r="XEJ26" s="302"/>
      <c r="XEK26" s="302"/>
      <c r="XEL26" s="302"/>
      <c r="XEM26" s="302"/>
      <c r="XEN26" s="302"/>
      <c r="XEO26" s="302"/>
      <c r="XEP26" s="302"/>
      <c r="XEQ26" s="302"/>
      <c r="XER26" s="302"/>
      <c r="XES26" s="302"/>
      <c r="XET26" s="302"/>
      <c r="XEU26" s="302"/>
      <c r="XEV26" s="302"/>
      <c r="XEW26" s="302"/>
      <c r="XEX26" s="302"/>
      <c r="XEY26" s="302"/>
      <c r="XEZ26" s="302"/>
      <c r="XFA26" s="302"/>
      <c r="XFB26" s="302"/>
    </row>
    <row r="27" spans="1:16384" s="1083" customFormat="1" ht="24.95" customHeight="1">
      <c r="A27" s="1321" t="s">
        <v>829</v>
      </c>
      <c r="B27" s="1322">
        <v>10.599</v>
      </c>
      <c r="C27" s="1323" t="s">
        <v>164</v>
      </c>
      <c r="D27" s="1323">
        <v>10317.991</v>
      </c>
      <c r="E27" s="1323" t="s">
        <v>164</v>
      </c>
      <c r="F27" s="1323">
        <v>1350.6469999999999</v>
      </c>
      <c r="G27" s="1323">
        <v>751.84299999999996</v>
      </c>
      <c r="H27" s="1324">
        <v>12431.08</v>
      </c>
      <c r="I27" s="1322">
        <v>6.9870000000000001</v>
      </c>
      <c r="J27" s="1323" t="s">
        <v>164</v>
      </c>
      <c r="K27" s="1323">
        <v>7000.7460000000001</v>
      </c>
      <c r="L27" s="1323" t="s">
        <v>164</v>
      </c>
      <c r="M27" s="1323" t="s">
        <v>164</v>
      </c>
      <c r="N27" s="1323">
        <v>3515.8939999999998</v>
      </c>
      <c r="O27" s="1323" t="s">
        <v>164</v>
      </c>
      <c r="P27" s="1325">
        <v>281.88799999999998</v>
      </c>
      <c r="Q27" s="1325">
        <v>21.468</v>
      </c>
      <c r="R27" s="1324">
        <v>10826.982</v>
      </c>
      <c r="S27" s="1321" t="s">
        <v>829</v>
      </c>
      <c r="T27" s="1322">
        <v>2.3610000000000002</v>
      </c>
      <c r="U27" s="1323">
        <v>5420.9870000000001</v>
      </c>
      <c r="V27" s="1323" t="s">
        <v>164</v>
      </c>
      <c r="W27" s="1323" t="s">
        <v>164</v>
      </c>
      <c r="X27" s="1323">
        <v>2849.62</v>
      </c>
      <c r="Y27" s="1323">
        <v>978.99300000000005</v>
      </c>
      <c r="Z27" s="1324">
        <v>9251.9599999999991</v>
      </c>
      <c r="AA27" s="1322">
        <v>1.385</v>
      </c>
      <c r="AB27" s="1326">
        <v>5235.16</v>
      </c>
      <c r="AC27" s="1323" t="s">
        <v>164</v>
      </c>
      <c r="AD27" s="1323">
        <v>3840.7170000000001</v>
      </c>
      <c r="AE27" s="1323" t="s">
        <v>164</v>
      </c>
      <c r="AF27" s="1323">
        <v>682.69600000000003</v>
      </c>
      <c r="AG27" s="1324">
        <v>9759.9590000000007</v>
      </c>
      <c r="AH27" s="1321" t="s">
        <v>829</v>
      </c>
      <c r="AI27" s="1322" t="s">
        <v>164</v>
      </c>
      <c r="AJ27" s="1323">
        <v>363.08800000000002</v>
      </c>
      <c r="AK27" s="1323">
        <v>6997.7089999999998</v>
      </c>
      <c r="AL27" s="1323" t="s">
        <v>164</v>
      </c>
      <c r="AM27" s="1323">
        <v>1828.655</v>
      </c>
      <c r="AN27" s="1323">
        <v>273.899</v>
      </c>
      <c r="AO27" s="1324">
        <v>9463.3510000000006</v>
      </c>
      <c r="AP27" s="1322">
        <v>1914.596</v>
      </c>
      <c r="AQ27" s="1323">
        <v>67920.801999999996</v>
      </c>
      <c r="AR27" s="1323">
        <v>113.788</v>
      </c>
      <c r="AS27" s="1325">
        <v>69949.184999999998</v>
      </c>
      <c r="AT27" s="1322">
        <v>0</v>
      </c>
      <c r="AU27" s="1323">
        <v>80.828000000000003</v>
      </c>
      <c r="AV27" s="1324">
        <v>0.30099999999999999</v>
      </c>
      <c r="AW27" s="1324">
        <v>72627.839999999997</v>
      </c>
      <c r="AX27" s="302"/>
      <c r="AY27" s="302"/>
      <c r="AZ27" s="302"/>
      <c r="BA27" s="302"/>
      <c r="BB27" s="302"/>
      <c r="BC27" s="302"/>
      <c r="BD27" s="302"/>
      <c r="BE27" s="302"/>
      <c r="BF27" s="302"/>
      <c r="BG27" s="302"/>
      <c r="BH27" s="302"/>
      <c r="BI27" s="302"/>
      <c r="BJ27" s="302"/>
      <c r="BK27" s="302"/>
      <c r="BL27" s="302"/>
      <c r="BM27" s="302"/>
      <c r="BN27" s="302"/>
      <c r="BO27" s="302"/>
      <c r="BP27" s="302"/>
      <c r="BQ27" s="302"/>
      <c r="BR27" s="302"/>
      <c r="BS27" s="302"/>
      <c r="BT27" s="302"/>
      <c r="BU27" s="302"/>
      <c r="BV27" s="302"/>
      <c r="BW27" s="302"/>
      <c r="BX27" s="302"/>
      <c r="BY27" s="302"/>
      <c r="BZ27" s="302"/>
      <c r="CA27" s="302"/>
      <c r="CB27" s="302"/>
      <c r="CC27" s="302"/>
      <c r="CD27" s="302"/>
      <c r="CE27" s="302"/>
      <c r="CF27" s="302"/>
      <c r="CG27" s="302"/>
      <c r="CH27" s="302"/>
      <c r="CI27" s="302"/>
      <c r="CJ27" s="302"/>
      <c r="CK27" s="302"/>
      <c r="CL27" s="302"/>
      <c r="CM27" s="302"/>
      <c r="CN27" s="302"/>
      <c r="CO27" s="302"/>
      <c r="CP27" s="302"/>
      <c r="CQ27" s="302"/>
      <c r="CR27" s="302"/>
      <c r="CS27" s="302"/>
      <c r="CT27" s="302"/>
      <c r="CU27" s="302"/>
      <c r="CV27" s="302"/>
      <c r="CW27" s="302"/>
      <c r="CX27" s="302"/>
      <c r="CY27" s="302"/>
      <c r="CZ27" s="302"/>
      <c r="DA27" s="302"/>
      <c r="DB27" s="302"/>
      <c r="DC27" s="302"/>
      <c r="DD27" s="302"/>
      <c r="DE27" s="302"/>
      <c r="DF27" s="302"/>
      <c r="DG27" s="302"/>
      <c r="DH27" s="302"/>
      <c r="DI27" s="302"/>
      <c r="DJ27" s="302"/>
      <c r="DK27" s="302"/>
      <c r="DL27" s="302"/>
      <c r="DM27" s="302"/>
      <c r="DN27" s="302"/>
      <c r="DO27" s="302"/>
      <c r="DP27" s="302"/>
      <c r="DQ27" s="302"/>
      <c r="DR27" s="302"/>
      <c r="DS27" s="302"/>
      <c r="DT27" s="302"/>
      <c r="DU27" s="302"/>
      <c r="DV27" s="302"/>
      <c r="DW27" s="302"/>
      <c r="DX27" s="302"/>
      <c r="DY27" s="302"/>
      <c r="DZ27" s="302"/>
      <c r="EA27" s="302"/>
      <c r="EB27" s="302"/>
      <c r="EC27" s="302"/>
      <c r="ED27" s="302"/>
      <c r="EE27" s="302"/>
      <c r="EF27" s="302"/>
      <c r="EG27" s="302"/>
      <c r="EH27" s="302"/>
      <c r="EI27" s="302"/>
      <c r="EJ27" s="302"/>
      <c r="EK27" s="302"/>
      <c r="EL27" s="302"/>
      <c r="EM27" s="302"/>
      <c r="EN27" s="302"/>
      <c r="EO27" s="302"/>
      <c r="EP27" s="302"/>
      <c r="EQ27" s="302"/>
      <c r="ER27" s="302"/>
      <c r="ES27" s="302"/>
      <c r="ET27" s="302"/>
      <c r="EU27" s="302"/>
      <c r="EV27" s="302"/>
      <c r="EW27" s="302"/>
      <c r="EX27" s="302"/>
      <c r="EY27" s="302"/>
      <c r="EZ27" s="302"/>
      <c r="FA27" s="302"/>
      <c r="FB27" s="302"/>
      <c r="FC27" s="302"/>
      <c r="FD27" s="302"/>
      <c r="FE27" s="302"/>
      <c r="FF27" s="302"/>
      <c r="FG27" s="302"/>
      <c r="FH27" s="302"/>
      <c r="FI27" s="302"/>
      <c r="FJ27" s="302"/>
      <c r="FK27" s="302"/>
      <c r="FL27" s="302"/>
      <c r="FM27" s="302"/>
      <c r="FN27" s="302"/>
      <c r="FO27" s="302"/>
      <c r="FP27" s="302"/>
      <c r="FQ27" s="302"/>
      <c r="FR27" s="302"/>
      <c r="FS27" s="302"/>
      <c r="FT27" s="302"/>
      <c r="FU27" s="302"/>
      <c r="FV27" s="302"/>
      <c r="FW27" s="302"/>
      <c r="FX27" s="302"/>
      <c r="FY27" s="302"/>
      <c r="FZ27" s="302"/>
      <c r="GA27" s="302"/>
      <c r="GB27" s="302"/>
      <c r="GC27" s="302"/>
      <c r="GD27" s="302"/>
      <c r="GE27" s="302"/>
      <c r="GF27" s="302"/>
      <c r="GG27" s="302"/>
      <c r="GH27" s="302"/>
      <c r="GI27" s="302"/>
      <c r="GJ27" s="302"/>
      <c r="GK27" s="302"/>
      <c r="GL27" s="302"/>
      <c r="GM27" s="302"/>
      <c r="GN27" s="302"/>
      <c r="GO27" s="302"/>
      <c r="GP27" s="302"/>
      <c r="GQ27" s="302"/>
      <c r="GR27" s="302"/>
      <c r="GS27" s="302"/>
      <c r="GT27" s="302"/>
      <c r="GU27" s="302"/>
      <c r="GV27" s="302"/>
      <c r="GW27" s="302"/>
      <c r="GX27" s="302"/>
      <c r="GY27" s="302"/>
      <c r="GZ27" s="302"/>
      <c r="HA27" s="302"/>
      <c r="HB27" s="302"/>
      <c r="HC27" s="302"/>
      <c r="HD27" s="302"/>
      <c r="HE27" s="302"/>
      <c r="HF27" s="302"/>
      <c r="HG27" s="302"/>
      <c r="HH27" s="302"/>
      <c r="HI27" s="302"/>
      <c r="HJ27" s="302"/>
      <c r="HK27" s="302"/>
      <c r="HL27" s="302"/>
      <c r="HM27" s="302"/>
      <c r="HN27" s="302"/>
      <c r="HO27" s="302"/>
      <c r="HP27" s="302"/>
      <c r="HQ27" s="302"/>
      <c r="HR27" s="302"/>
      <c r="HS27" s="302"/>
      <c r="HT27" s="302"/>
      <c r="HU27" s="302"/>
      <c r="HV27" s="302"/>
      <c r="HW27" s="302"/>
      <c r="HX27" s="302"/>
      <c r="HY27" s="302"/>
      <c r="HZ27" s="302"/>
      <c r="IA27" s="302"/>
      <c r="IB27" s="302"/>
      <c r="IC27" s="302"/>
      <c r="ID27" s="302"/>
      <c r="IE27" s="302"/>
      <c r="IF27" s="302"/>
      <c r="IG27" s="302"/>
      <c r="IH27" s="302"/>
      <c r="II27" s="302"/>
      <c r="IJ27" s="302"/>
      <c r="IK27" s="302"/>
      <c r="IL27" s="302"/>
      <c r="IM27" s="302"/>
      <c r="IN27" s="302"/>
      <c r="IO27" s="302"/>
      <c r="IP27" s="302"/>
      <c r="IQ27" s="302"/>
      <c r="IR27" s="302"/>
      <c r="IS27" s="302"/>
      <c r="IT27" s="302"/>
      <c r="IU27" s="302"/>
      <c r="IV27" s="302"/>
      <c r="IW27" s="302"/>
      <c r="IX27" s="302"/>
      <c r="IY27" s="302"/>
      <c r="IZ27" s="302"/>
      <c r="JA27" s="302"/>
      <c r="JB27" s="302"/>
      <c r="JC27" s="302"/>
      <c r="JD27" s="302"/>
      <c r="JE27" s="302"/>
      <c r="JF27" s="302"/>
      <c r="JG27" s="302"/>
      <c r="JH27" s="302"/>
      <c r="JI27" s="302"/>
      <c r="JJ27" s="302"/>
      <c r="JK27" s="302"/>
      <c r="JL27" s="302"/>
      <c r="JM27" s="302"/>
      <c r="JN27" s="302"/>
      <c r="JO27" s="302"/>
      <c r="JP27" s="302"/>
      <c r="JQ27" s="302"/>
      <c r="JR27" s="302"/>
      <c r="JS27" s="302"/>
      <c r="JT27" s="302"/>
      <c r="JU27" s="302"/>
      <c r="JV27" s="302"/>
      <c r="JW27" s="302"/>
      <c r="JX27" s="302"/>
      <c r="JY27" s="302"/>
      <c r="JZ27" s="302"/>
      <c r="KA27" s="302"/>
      <c r="KB27" s="302"/>
      <c r="KC27" s="302"/>
      <c r="KD27" s="302"/>
      <c r="KE27" s="302"/>
      <c r="KF27" s="302"/>
      <c r="KG27" s="302"/>
      <c r="KH27" s="302"/>
      <c r="KI27" s="302"/>
      <c r="KJ27" s="302"/>
      <c r="KK27" s="302"/>
      <c r="KL27" s="302"/>
      <c r="KM27" s="302"/>
      <c r="KN27" s="302"/>
      <c r="KO27" s="302"/>
      <c r="KP27" s="302"/>
      <c r="KQ27" s="302"/>
      <c r="KR27" s="302"/>
      <c r="KS27" s="302"/>
      <c r="KT27" s="302"/>
      <c r="KU27" s="302"/>
      <c r="KV27" s="302"/>
      <c r="KW27" s="302"/>
      <c r="KX27" s="302"/>
      <c r="KY27" s="302"/>
      <c r="KZ27" s="302"/>
      <c r="LA27" s="302"/>
      <c r="LB27" s="302"/>
      <c r="LC27" s="302"/>
      <c r="LD27" s="302"/>
      <c r="LE27" s="302"/>
      <c r="LF27" s="302"/>
      <c r="LG27" s="302"/>
      <c r="LH27" s="302"/>
      <c r="LI27" s="302"/>
      <c r="LJ27" s="302"/>
      <c r="LK27" s="302"/>
      <c r="LL27" s="302"/>
      <c r="LM27" s="302"/>
      <c r="LN27" s="302"/>
      <c r="LO27" s="302"/>
      <c r="LP27" s="302"/>
      <c r="LQ27" s="302"/>
      <c r="LR27" s="302"/>
      <c r="LS27" s="302"/>
      <c r="LT27" s="302"/>
      <c r="LU27" s="302"/>
      <c r="LV27" s="302"/>
      <c r="LW27" s="302"/>
      <c r="LX27" s="302"/>
      <c r="LY27" s="302"/>
      <c r="LZ27" s="302"/>
      <c r="MA27" s="302"/>
      <c r="MB27" s="302"/>
      <c r="MC27" s="302"/>
      <c r="MD27" s="302"/>
      <c r="ME27" s="302"/>
      <c r="MF27" s="302"/>
      <c r="MG27" s="302"/>
      <c r="MH27" s="302"/>
      <c r="MI27" s="302"/>
      <c r="MJ27" s="302"/>
      <c r="MK27" s="302"/>
      <c r="ML27" s="302"/>
      <c r="MM27" s="302"/>
      <c r="MN27" s="302"/>
      <c r="MO27" s="302"/>
      <c r="MP27" s="302"/>
      <c r="MQ27" s="302"/>
      <c r="MR27" s="302"/>
      <c r="MS27" s="302"/>
      <c r="MT27" s="302"/>
      <c r="MU27" s="302"/>
      <c r="MV27" s="302"/>
      <c r="MW27" s="302"/>
      <c r="MX27" s="302"/>
      <c r="MY27" s="302"/>
      <c r="MZ27" s="302"/>
      <c r="NA27" s="302"/>
      <c r="NB27" s="302"/>
      <c r="NC27" s="302"/>
      <c r="ND27" s="302"/>
      <c r="NE27" s="302"/>
      <c r="NF27" s="302"/>
      <c r="NG27" s="302"/>
      <c r="NH27" s="302"/>
      <c r="NI27" s="302"/>
      <c r="NJ27" s="302"/>
      <c r="NK27" s="302"/>
      <c r="NL27" s="302"/>
      <c r="NM27" s="302"/>
      <c r="NN27" s="302"/>
      <c r="NO27" s="302"/>
      <c r="NP27" s="302"/>
      <c r="NQ27" s="302"/>
      <c r="NR27" s="302"/>
      <c r="NS27" s="302"/>
      <c r="NT27" s="302"/>
      <c r="NU27" s="302"/>
      <c r="NV27" s="302"/>
      <c r="NW27" s="302"/>
      <c r="NX27" s="302"/>
      <c r="NY27" s="302"/>
      <c r="NZ27" s="302"/>
      <c r="OA27" s="302"/>
      <c r="OB27" s="302"/>
      <c r="OC27" s="302"/>
      <c r="OD27" s="302"/>
      <c r="OE27" s="302"/>
      <c r="OF27" s="302"/>
      <c r="OG27" s="302"/>
      <c r="OH27" s="302"/>
      <c r="OI27" s="302"/>
      <c r="OJ27" s="302"/>
      <c r="OK27" s="302"/>
      <c r="OL27" s="302"/>
      <c r="OM27" s="302"/>
      <c r="ON27" s="302"/>
      <c r="OO27" s="302"/>
      <c r="OP27" s="302"/>
      <c r="OQ27" s="302"/>
      <c r="OR27" s="302"/>
      <c r="OS27" s="302"/>
      <c r="OT27" s="302"/>
      <c r="OU27" s="302"/>
      <c r="OV27" s="302"/>
      <c r="OW27" s="302"/>
      <c r="OX27" s="302"/>
      <c r="OY27" s="302"/>
      <c r="OZ27" s="302"/>
      <c r="PA27" s="302"/>
      <c r="PB27" s="302"/>
      <c r="PC27" s="302"/>
      <c r="PD27" s="302"/>
      <c r="PE27" s="302"/>
      <c r="PF27" s="302"/>
      <c r="PG27" s="302"/>
      <c r="PH27" s="302"/>
      <c r="PI27" s="302"/>
      <c r="PJ27" s="302"/>
      <c r="PK27" s="302"/>
      <c r="PL27" s="302"/>
      <c r="PM27" s="302"/>
      <c r="PN27" s="302"/>
      <c r="PO27" s="302"/>
      <c r="PP27" s="302"/>
      <c r="PQ27" s="302"/>
      <c r="PR27" s="302"/>
      <c r="PS27" s="302"/>
      <c r="PT27" s="302"/>
      <c r="PU27" s="302"/>
      <c r="PV27" s="302"/>
      <c r="PW27" s="302"/>
      <c r="PX27" s="302"/>
      <c r="PY27" s="302"/>
      <c r="PZ27" s="302"/>
      <c r="QA27" s="302"/>
      <c r="QB27" s="302"/>
      <c r="QC27" s="302"/>
      <c r="QD27" s="302"/>
      <c r="QE27" s="302"/>
      <c r="QF27" s="302"/>
      <c r="QG27" s="302"/>
      <c r="QH27" s="302"/>
      <c r="QI27" s="302"/>
      <c r="QJ27" s="302"/>
      <c r="QK27" s="302"/>
      <c r="QL27" s="302"/>
      <c r="QM27" s="302"/>
      <c r="QN27" s="302"/>
      <c r="QO27" s="302"/>
      <c r="QP27" s="302"/>
      <c r="QQ27" s="302"/>
      <c r="QR27" s="302"/>
      <c r="QS27" s="302"/>
      <c r="QT27" s="302"/>
      <c r="QU27" s="302"/>
      <c r="QV27" s="302"/>
      <c r="QW27" s="302"/>
      <c r="QX27" s="302"/>
      <c r="QY27" s="302"/>
      <c r="QZ27" s="302"/>
      <c r="RA27" s="302"/>
      <c r="RB27" s="302"/>
      <c r="RC27" s="302"/>
      <c r="RD27" s="302"/>
      <c r="RE27" s="302"/>
      <c r="RF27" s="302"/>
      <c r="RG27" s="302"/>
      <c r="RH27" s="302"/>
      <c r="RI27" s="302"/>
      <c r="RJ27" s="302"/>
      <c r="RK27" s="302"/>
      <c r="RL27" s="302"/>
      <c r="RM27" s="302"/>
      <c r="RN27" s="302"/>
      <c r="RO27" s="302"/>
      <c r="RP27" s="302"/>
      <c r="RQ27" s="302"/>
      <c r="RR27" s="302"/>
      <c r="RS27" s="302"/>
      <c r="RT27" s="302"/>
      <c r="RU27" s="302"/>
      <c r="RV27" s="302"/>
      <c r="RW27" s="302"/>
      <c r="RX27" s="302"/>
      <c r="RY27" s="302"/>
      <c r="RZ27" s="302"/>
      <c r="SA27" s="302"/>
      <c r="SB27" s="302"/>
      <c r="SC27" s="302"/>
      <c r="SD27" s="302"/>
      <c r="SE27" s="302"/>
      <c r="SF27" s="302"/>
      <c r="SG27" s="302"/>
      <c r="SH27" s="302"/>
      <c r="SI27" s="302"/>
      <c r="SJ27" s="302"/>
      <c r="SK27" s="302"/>
      <c r="SL27" s="302"/>
      <c r="SM27" s="302"/>
      <c r="SN27" s="302"/>
      <c r="SO27" s="302"/>
      <c r="SP27" s="302"/>
      <c r="SQ27" s="302"/>
      <c r="SR27" s="302"/>
      <c r="SS27" s="302"/>
      <c r="ST27" s="302"/>
      <c r="SU27" s="302"/>
      <c r="SV27" s="302"/>
      <c r="SW27" s="302"/>
      <c r="SX27" s="302"/>
      <c r="SY27" s="302"/>
      <c r="SZ27" s="302"/>
      <c r="TA27" s="302"/>
      <c r="TB27" s="302"/>
      <c r="TC27" s="302"/>
      <c r="TD27" s="302"/>
      <c r="TE27" s="302"/>
      <c r="TF27" s="302"/>
      <c r="TG27" s="302"/>
      <c r="TH27" s="302"/>
      <c r="TI27" s="302"/>
      <c r="TJ27" s="302"/>
      <c r="TK27" s="302"/>
      <c r="TL27" s="302"/>
      <c r="TM27" s="302"/>
      <c r="TN27" s="302"/>
      <c r="TO27" s="302"/>
      <c r="TP27" s="302"/>
      <c r="TQ27" s="302"/>
      <c r="TR27" s="302"/>
      <c r="TS27" s="302"/>
      <c r="TT27" s="302"/>
      <c r="TU27" s="302"/>
      <c r="TV27" s="302"/>
      <c r="TW27" s="302"/>
      <c r="TX27" s="302"/>
      <c r="TY27" s="302"/>
      <c r="TZ27" s="302"/>
      <c r="UA27" s="302"/>
      <c r="UB27" s="302"/>
      <c r="UC27" s="302"/>
      <c r="UD27" s="302"/>
      <c r="UE27" s="302"/>
      <c r="UF27" s="302"/>
      <c r="UG27" s="302"/>
      <c r="UH27" s="302"/>
      <c r="UI27" s="302"/>
      <c r="UJ27" s="302"/>
      <c r="UK27" s="302"/>
      <c r="UL27" s="302"/>
      <c r="UM27" s="302"/>
      <c r="UN27" s="302"/>
      <c r="UO27" s="302"/>
      <c r="UP27" s="302"/>
      <c r="UQ27" s="302"/>
      <c r="UR27" s="302"/>
      <c r="US27" s="302"/>
      <c r="UT27" s="302"/>
      <c r="UU27" s="302"/>
      <c r="UV27" s="302"/>
      <c r="UW27" s="302"/>
      <c r="UX27" s="302"/>
      <c r="UY27" s="302"/>
      <c r="UZ27" s="302"/>
      <c r="VA27" s="302"/>
      <c r="VB27" s="302"/>
      <c r="VC27" s="302"/>
      <c r="VD27" s="302"/>
      <c r="VE27" s="302"/>
      <c r="VF27" s="302"/>
      <c r="VG27" s="302"/>
      <c r="VH27" s="302"/>
      <c r="VI27" s="302"/>
      <c r="VJ27" s="302"/>
      <c r="VK27" s="302"/>
      <c r="VL27" s="302"/>
      <c r="VM27" s="302"/>
      <c r="VN27" s="302"/>
      <c r="VO27" s="302"/>
      <c r="VP27" s="302"/>
      <c r="VQ27" s="302"/>
      <c r="VR27" s="302"/>
      <c r="VS27" s="302"/>
      <c r="VT27" s="302"/>
      <c r="VU27" s="302"/>
      <c r="VV27" s="302"/>
      <c r="VW27" s="302"/>
      <c r="VX27" s="302"/>
      <c r="VY27" s="302"/>
      <c r="VZ27" s="302"/>
      <c r="WA27" s="302"/>
      <c r="WB27" s="302"/>
      <c r="WC27" s="302"/>
      <c r="WD27" s="302"/>
      <c r="WE27" s="302"/>
      <c r="WF27" s="302"/>
      <c r="WG27" s="302"/>
      <c r="WH27" s="302"/>
      <c r="WI27" s="302"/>
      <c r="WJ27" s="302"/>
      <c r="WK27" s="302"/>
      <c r="WL27" s="302"/>
      <c r="WM27" s="302"/>
      <c r="WN27" s="302"/>
      <c r="WO27" s="302"/>
      <c r="WP27" s="302"/>
      <c r="WQ27" s="302"/>
      <c r="WR27" s="302"/>
      <c r="WS27" s="302"/>
      <c r="WT27" s="302"/>
      <c r="WU27" s="302"/>
      <c r="WV27" s="302"/>
      <c r="WW27" s="302"/>
      <c r="WX27" s="302"/>
      <c r="WY27" s="302"/>
      <c r="WZ27" s="302"/>
      <c r="XA27" s="302"/>
      <c r="XB27" s="302"/>
      <c r="XC27" s="302"/>
      <c r="XD27" s="302"/>
      <c r="XE27" s="302"/>
      <c r="XF27" s="302"/>
      <c r="XG27" s="302"/>
      <c r="XH27" s="302"/>
      <c r="XI27" s="302"/>
      <c r="XJ27" s="302"/>
      <c r="XK27" s="302"/>
      <c r="XL27" s="302"/>
      <c r="XM27" s="302"/>
      <c r="XN27" s="302"/>
      <c r="XO27" s="302"/>
      <c r="XP27" s="302"/>
      <c r="XQ27" s="302"/>
      <c r="XR27" s="302"/>
      <c r="XS27" s="302"/>
      <c r="XT27" s="302"/>
      <c r="XU27" s="302"/>
      <c r="XV27" s="302"/>
      <c r="XW27" s="302"/>
      <c r="XX27" s="302"/>
      <c r="XY27" s="302"/>
      <c r="XZ27" s="302"/>
      <c r="YA27" s="302"/>
      <c r="YB27" s="302"/>
      <c r="YC27" s="302"/>
      <c r="YD27" s="302"/>
      <c r="YE27" s="302"/>
      <c r="YF27" s="302"/>
      <c r="YG27" s="302"/>
      <c r="YH27" s="302"/>
      <c r="YI27" s="302"/>
      <c r="YJ27" s="302"/>
      <c r="YK27" s="302"/>
      <c r="YL27" s="302"/>
      <c r="YM27" s="302"/>
      <c r="YN27" s="302"/>
      <c r="YO27" s="302"/>
      <c r="YP27" s="302"/>
      <c r="YQ27" s="302"/>
      <c r="YR27" s="302"/>
      <c r="YS27" s="302"/>
      <c r="YT27" s="302"/>
      <c r="YU27" s="302"/>
      <c r="YV27" s="302"/>
      <c r="YW27" s="302"/>
      <c r="YX27" s="302"/>
      <c r="YY27" s="302"/>
      <c r="YZ27" s="302"/>
      <c r="ZA27" s="302"/>
      <c r="ZB27" s="302"/>
      <c r="ZC27" s="302"/>
      <c r="ZD27" s="302"/>
      <c r="ZE27" s="302"/>
      <c r="ZF27" s="302"/>
      <c r="ZG27" s="302"/>
      <c r="ZH27" s="302"/>
      <c r="ZI27" s="302"/>
      <c r="ZJ27" s="302"/>
      <c r="ZK27" s="302"/>
      <c r="ZL27" s="302"/>
      <c r="ZM27" s="302"/>
      <c r="ZN27" s="302"/>
      <c r="ZO27" s="302"/>
      <c r="ZP27" s="302"/>
      <c r="ZQ27" s="302"/>
      <c r="ZR27" s="302"/>
      <c r="ZS27" s="302"/>
      <c r="ZT27" s="302"/>
      <c r="ZU27" s="302"/>
      <c r="ZV27" s="302"/>
      <c r="ZW27" s="302"/>
      <c r="ZX27" s="302"/>
      <c r="ZY27" s="302"/>
      <c r="ZZ27" s="302"/>
      <c r="AAA27" s="302"/>
      <c r="AAB27" s="302"/>
      <c r="AAC27" s="302"/>
      <c r="AAD27" s="302"/>
      <c r="AAE27" s="302"/>
      <c r="AAF27" s="302"/>
      <c r="AAG27" s="302"/>
      <c r="AAH27" s="302"/>
      <c r="AAI27" s="302"/>
      <c r="AAJ27" s="302"/>
      <c r="AAK27" s="302"/>
      <c r="AAL27" s="302"/>
      <c r="AAM27" s="302"/>
      <c r="AAN27" s="302"/>
      <c r="AAO27" s="302"/>
      <c r="AAP27" s="302"/>
      <c r="AAQ27" s="302"/>
      <c r="AAR27" s="302"/>
      <c r="AAS27" s="302"/>
      <c r="AAT27" s="302"/>
      <c r="AAU27" s="302"/>
      <c r="AAV27" s="302"/>
      <c r="AAW27" s="302"/>
      <c r="AAX27" s="302"/>
      <c r="AAY27" s="302"/>
      <c r="AAZ27" s="302"/>
      <c r="ABA27" s="302"/>
      <c r="ABB27" s="302"/>
      <c r="ABC27" s="302"/>
      <c r="ABD27" s="302"/>
      <c r="ABE27" s="302"/>
      <c r="ABF27" s="302"/>
      <c r="ABG27" s="302"/>
      <c r="ABH27" s="302"/>
      <c r="ABI27" s="302"/>
      <c r="ABJ27" s="302"/>
      <c r="ABK27" s="302"/>
      <c r="ABL27" s="302"/>
      <c r="ABM27" s="302"/>
      <c r="ABN27" s="302"/>
      <c r="ABO27" s="302"/>
      <c r="ABP27" s="302"/>
      <c r="ABQ27" s="302"/>
      <c r="ABR27" s="302"/>
      <c r="ABS27" s="302"/>
      <c r="ABT27" s="302"/>
      <c r="ABU27" s="302"/>
      <c r="ABV27" s="302"/>
      <c r="ABW27" s="302"/>
      <c r="ABX27" s="302"/>
      <c r="ABY27" s="302"/>
      <c r="ABZ27" s="302"/>
      <c r="ACA27" s="302"/>
      <c r="ACB27" s="302"/>
      <c r="ACC27" s="302"/>
      <c r="ACD27" s="302"/>
      <c r="ACE27" s="302"/>
      <c r="ACF27" s="302"/>
      <c r="ACG27" s="302"/>
      <c r="ACH27" s="302"/>
      <c r="ACI27" s="302"/>
      <c r="ACJ27" s="302"/>
      <c r="ACK27" s="302"/>
      <c r="ACL27" s="302"/>
      <c r="ACM27" s="302"/>
      <c r="ACN27" s="302"/>
      <c r="ACO27" s="302"/>
      <c r="ACP27" s="302"/>
      <c r="ACQ27" s="302"/>
      <c r="ACR27" s="302"/>
      <c r="ACS27" s="302"/>
      <c r="ACT27" s="302"/>
      <c r="ACU27" s="302"/>
      <c r="ACV27" s="302"/>
      <c r="ACW27" s="302"/>
      <c r="ACX27" s="302"/>
      <c r="ACY27" s="302"/>
      <c r="ACZ27" s="302"/>
      <c r="ADA27" s="302"/>
      <c r="ADB27" s="302"/>
      <c r="ADC27" s="302"/>
      <c r="ADD27" s="302"/>
      <c r="ADE27" s="302"/>
      <c r="ADF27" s="302"/>
      <c r="ADG27" s="302"/>
      <c r="ADH27" s="302"/>
      <c r="ADI27" s="302"/>
      <c r="ADJ27" s="302"/>
      <c r="ADK27" s="302"/>
      <c r="ADL27" s="302"/>
      <c r="ADM27" s="302"/>
      <c r="ADN27" s="302"/>
      <c r="ADO27" s="302"/>
      <c r="ADP27" s="302"/>
      <c r="ADQ27" s="302"/>
      <c r="ADR27" s="302"/>
      <c r="ADS27" s="302"/>
      <c r="ADT27" s="302"/>
      <c r="ADU27" s="302"/>
      <c r="ADV27" s="302"/>
      <c r="ADW27" s="302"/>
      <c r="ADX27" s="302"/>
      <c r="ADY27" s="302"/>
      <c r="ADZ27" s="302"/>
      <c r="AEA27" s="302"/>
      <c r="AEB27" s="302"/>
      <c r="AEC27" s="302"/>
      <c r="AED27" s="302"/>
      <c r="AEE27" s="302"/>
      <c r="AEF27" s="302"/>
      <c r="AEG27" s="302"/>
      <c r="AEH27" s="302"/>
      <c r="AEI27" s="302"/>
      <c r="AEJ27" s="302"/>
      <c r="AEK27" s="302"/>
      <c r="AEL27" s="302"/>
      <c r="AEM27" s="302"/>
      <c r="AEN27" s="302"/>
      <c r="AEO27" s="302"/>
      <c r="AEP27" s="302"/>
      <c r="AEQ27" s="302"/>
      <c r="AER27" s="302"/>
      <c r="AES27" s="302"/>
      <c r="AET27" s="302"/>
      <c r="AEU27" s="302"/>
      <c r="AEV27" s="302"/>
      <c r="AEW27" s="302"/>
      <c r="AEX27" s="302"/>
      <c r="AEY27" s="302"/>
      <c r="AEZ27" s="302"/>
      <c r="AFA27" s="302"/>
      <c r="AFB27" s="302"/>
      <c r="AFC27" s="302"/>
      <c r="AFD27" s="302"/>
      <c r="AFE27" s="302"/>
      <c r="AFF27" s="302"/>
      <c r="AFG27" s="302"/>
      <c r="AFH27" s="302"/>
      <c r="AFI27" s="302"/>
      <c r="AFJ27" s="302"/>
      <c r="AFK27" s="302"/>
      <c r="AFL27" s="302"/>
      <c r="AFM27" s="302"/>
      <c r="AFN27" s="302"/>
      <c r="AFO27" s="302"/>
      <c r="AFP27" s="302"/>
      <c r="AFQ27" s="302"/>
      <c r="AFR27" s="302"/>
      <c r="AFS27" s="302"/>
      <c r="AFT27" s="302"/>
      <c r="AFU27" s="302"/>
      <c r="AFV27" s="302"/>
      <c r="AFW27" s="302"/>
      <c r="AFX27" s="302"/>
      <c r="AFY27" s="302"/>
      <c r="AFZ27" s="302"/>
      <c r="AGA27" s="302"/>
      <c r="AGB27" s="302"/>
      <c r="AGC27" s="302"/>
      <c r="AGD27" s="302"/>
      <c r="AGE27" s="302"/>
      <c r="AGF27" s="302"/>
      <c r="AGG27" s="302"/>
      <c r="AGH27" s="302"/>
      <c r="AGI27" s="302"/>
      <c r="AGJ27" s="302"/>
      <c r="AGK27" s="302"/>
      <c r="AGL27" s="302"/>
      <c r="AGM27" s="302"/>
      <c r="AGN27" s="302"/>
      <c r="AGO27" s="302"/>
      <c r="AGP27" s="302"/>
      <c r="AGQ27" s="302"/>
      <c r="AGR27" s="302"/>
      <c r="AGS27" s="302"/>
      <c r="AGT27" s="302"/>
      <c r="AGU27" s="302"/>
      <c r="AGV27" s="302"/>
      <c r="AGW27" s="302"/>
      <c r="AGX27" s="302"/>
      <c r="AGY27" s="302"/>
      <c r="AGZ27" s="302"/>
      <c r="AHA27" s="302"/>
      <c r="AHB27" s="302"/>
      <c r="AHC27" s="302"/>
      <c r="AHD27" s="302"/>
      <c r="AHE27" s="302"/>
      <c r="AHF27" s="302"/>
      <c r="AHG27" s="302"/>
      <c r="AHH27" s="302"/>
      <c r="AHI27" s="302"/>
      <c r="AHJ27" s="302"/>
      <c r="AHK27" s="302"/>
      <c r="AHL27" s="302"/>
      <c r="AHM27" s="302"/>
      <c r="AHN27" s="302"/>
      <c r="AHO27" s="302"/>
      <c r="AHP27" s="302"/>
      <c r="AHQ27" s="302"/>
      <c r="AHR27" s="302"/>
      <c r="AHS27" s="302"/>
      <c r="AHT27" s="302"/>
      <c r="AHU27" s="302"/>
      <c r="AHV27" s="302"/>
      <c r="AHW27" s="302"/>
      <c r="AHX27" s="302"/>
      <c r="AHY27" s="302"/>
      <c r="AHZ27" s="302"/>
      <c r="AIA27" s="302"/>
      <c r="AIB27" s="302"/>
      <c r="AIC27" s="302"/>
      <c r="AID27" s="302"/>
      <c r="AIE27" s="302"/>
      <c r="AIF27" s="302"/>
      <c r="AIG27" s="302"/>
      <c r="AIH27" s="302"/>
      <c r="AII27" s="302"/>
      <c r="AIJ27" s="302"/>
      <c r="AIK27" s="302"/>
      <c r="AIL27" s="302"/>
      <c r="AIM27" s="302"/>
      <c r="AIN27" s="302"/>
      <c r="AIO27" s="302"/>
      <c r="AIP27" s="302"/>
      <c r="AIQ27" s="302"/>
      <c r="AIR27" s="302"/>
      <c r="AIS27" s="302"/>
      <c r="AIT27" s="302"/>
      <c r="AIU27" s="302"/>
      <c r="AIV27" s="302"/>
      <c r="AIW27" s="302"/>
      <c r="AIX27" s="302"/>
      <c r="AIY27" s="302"/>
      <c r="AIZ27" s="302"/>
      <c r="AJA27" s="302"/>
      <c r="AJB27" s="302"/>
      <c r="AJC27" s="302"/>
      <c r="AJD27" s="302"/>
      <c r="AJE27" s="302"/>
      <c r="AJF27" s="302"/>
      <c r="AJG27" s="302"/>
      <c r="AJH27" s="302"/>
      <c r="AJI27" s="302"/>
      <c r="AJJ27" s="302"/>
      <c r="AJK27" s="302"/>
      <c r="AJL27" s="302"/>
      <c r="AJM27" s="302"/>
      <c r="AJN27" s="302"/>
      <c r="AJO27" s="302"/>
      <c r="AJP27" s="302"/>
      <c r="AJQ27" s="302"/>
      <c r="AJR27" s="302"/>
      <c r="AJS27" s="302"/>
      <c r="AJT27" s="302"/>
      <c r="AJU27" s="302"/>
      <c r="AJV27" s="302"/>
      <c r="AJW27" s="302"/>
      <c r="AJX27" s="302"/>
      <c r="AJY27" s="302"/>
      <c r="AJZ27" s="302"/>
      <c r="AKA27" s="302"/>
      <c r="AKB27" s="302"/>
      <c r="AKC27" s="302"/>
      <c r="AKD27" s="302"/>
      <c r="AKE27" s="302"/>
      <c r="AKF27" s="302"/>
      <c r="AKG27" s="302"/>
      <c r="AKH27" s="302"/>
      <c r="AKI27" s="302"/>
      <c r="AKJ27" s="302"/>
      <c r="AKK27" s="302"/>
      <c r="AKL27" s="302"/>
      <c r="AKM27" s="302"/>
      <c r="AKN27" s="302"/>
      <c r="AKO27" s="302"/>
      <c r="AKP27" s="302"/>
      <c r="AKQ27" s="302"/>
      <c r="AKR27" s="302"/>
      <c r="AKS27" s="302"/>
      <c r="AKT27" s="302"/>
      <c r="AKU27" s="302"/>
      <c r="AKV27" s="302"/>
      <c r="AKW27" s="302"/>
      <c r="AKX27" s="302"/>
      <c r="AKY27" s="302"/>
      <c r="AKZ27" s="302"/>
      <c r="ALA27" s="302"/>
      <c r="ALB27" s="302"/>
      <c r="ALC27" s="302"/>
      <c r="ALD27" s="302"/>
      <c r="ALE27" s="302"/>
      <c r="ALF27" s="302"/>
      <c r="ALG27" s="302"/>
      <c r="ALH27" s="302"/>
      <c r="ALI27" s="302"/>
      <c r="ALJ27" s="302"/>
      <c r="ALK27" s="302"/>
      <c r="ALL27" s="302"/>
      <c r="ALM27" s="302"/>
      <c r="ALN27" s="302"/>
      <c r="ALO27" s="302"/>
      <c r="ALP27" s="302"/>
      <c r="ALQ27" s="302"/>
      <c r="ALR27" s="302"/>
      <c r="ALS27" s="302"/>
      <c r="ALT27" s="302"/>
      <c r="ALU27" s="302"/>
      <c r="ALV27" s="302"/>
      <c r="ALW27" s="302"/>
      <c r="ALX27" s="302"/>
      <c r="ALY27" s="302"/>
      <c r="ALZ27" s="302"/>
      <c r="AMA27" s="302"/>
      <c r="AMB27" s="302"/>
      <c r="AMC27" s="302"/>
      <c r="AMD27" s="302"/>
      <c r="AME27" s="302"/>
      <c r="AMF27" s="302"/>
      <c r="AMG27" s="302"/>
      <c r="AMH27" s="302"/>
      <c r="AMI27" s="302"/>
      <c r="AMJ27" s="302"/>
      <c r="AMK27" s="302"/>
      <c r="AML27" s="302"/>
      <c r="AMM27" s="302"/>
      <c r="AMN27" s="302"/>
      <c r="AMO27" s="302"/>
      <c r="AMP27" s="302"/>
      <c r="AMQ27" s="302"/>
      <c r="AMR27" s="302"/>
      <c r="AMS27" s="302"/>
      <c r="AMT27" s="302"/>
      <c r="AMU27" s="302"/>
      <c r="AMV27" s="302"/>
      <c r="AMW27" s="302"/>
      <c r="AMX27" s="302"/>
      <c r="AMY27" s="302"/>
      <c r="AMZ27" s="302"/>
      <c r="ANA27" s="302"/>
      <c r="ANB27" s="302"/>
      <c r="ANC27" s="302"/>
      <c r="AND27" s="302"/>
      <c r="ANE27" s="302"/>
      <c r="ANF27" s="302"/>
      <c r="ANG27" s="302"/>
      <c r="ANH27" s="302"/>
      <c r="ANI27" s="302"/>
      <c r="ANJ27" s="302"/>
      <c r="ANK27" s="302"/>
      <c r="ANL27" s="302"/>
      <c r="ANM27" s="302"/>
      <c r="ANN27" s="302"/>
      <c r="ANO27" s="302"/>
      <c r="ANP27" s="302"/>
      <c r="ANQ27" s="302"/>
      <c r="ANR27" s="302"/>
      <c r="ANS27" s="302"/>
      <c r="ANT27" s="302"/>
      <c r="ANU27" s="302"/>
      <c r="ANV27" s="302"/>
      <c r="ANW27" s="302"/>
      <c r="ANX27" s="302"/>
      <c r="ANY27" s="302"/>
      <c r="ANZ27" s="302"/>
      <c r="AOA27" s="302"/>
      <c r="AOB27" s="302"/>
      <c r="AOC27" s="302"/>
      <c r="AOD27" s="302"/>
      <c r="AOE27" s="302"/>
      <c r="AOF27" s="302"/>
      <c r="AOG27" s="302"/>
      <c r="AOH27" s="302"/>
      <c r="AOI27" s="302"/>
      <c r="AOJ27" s="302"/>
      <c r="AOK27" s="302"/>
      <c r="AOL27" s="302"/>
      <c r="AOM27" s="302"/>
      <c r="AON27" s="302"/>
      <c r="AOO27" s="302"/>
      <c r="AOP27" s="302"/>
      <c r="AOQ27" s="302"/>
      <c r="AOR27" s="302"/>
      <c r="AOS27" s="302"/>
      <c r="AOT27" s="302"/>
      <c r="AOU27" s="302"/>
      <c r="AOV27" s="302"/>
      <c r="AOW27" s="302"/>
      <c r="AOX27" s="302"/>
      <c r="AOY27" s="302"/>
      <c r="AOZ27" s="302"/>
      <c r="APA27" s="302"/>
      <c r="APB27" s="302"/>
      <c r="APC27" s="302"/>
      <c r="APD27" s="302"/>
      <c r="APE27" s="302"/>
      <c r="APF27" s="302"/>
      <c r="APG27" s="302"/>
      <c r="APH27" s="302"/>
      <c r="API27" s="302"/>
      <c r="APJ27" s="302"/>
      <c r="APK27" s="302"/>
      <c r="APL27" s="302"/>
      <c r="APM27" s="302"/>
      <c r="APN27" s="302"/>
      <c r="APO27" s="302"/>
      <c r="APP27" s="302"/>
      <c r="APQ27" s="302"/>
      <c r="APR27" s="302"/>
      <c r="APS27" s="302"/>
      <c r="APT27" s="302"/>
      <c r="APU27" s="302"/>
      <c r="APV27" s="302"/>
      <c r="APW27" s="302"/>
      <c r="APX27" s="302"/>
      <c r="APY27" s="302"/>
      <c r="APZ27" s="302"/>
      <c r="AQA27" s="302"/>
      <c r="AQB27" s="302"/>
      <c r="AQC27" s="302"/>
      <c r="AQD27" s="302"/>
      <c r="AQE27" s="302"/>
      <c r="AQF27" s="302"/>
      <c r="AQG27" s="302"/>
      <c r="AQH27" s="302"/>
      <c r="AQI27" s="302"/>
      <c r="AQJ27" s="302"/>
      <c r="AQK27" s="302"/>
      <c r="AQL27" s="302"/>
      <c r="AQM27" s="302"/>
      <c r="AQN27" s="302"/>
      <c r="AQO27" s="302"/>
      <c r="AQP27" s="302"/>
      <c r="AQQ27" s="302"/>
      <c r="AQR27" s="302"/>
      <c r="AQS27" s="302"/>
      <c r="AQT27" s="302"/>
      <c r="AQU27" s="302"/>
      <c r="AQV27" s="302"/>
      <c r="AQW27" s="302"/>
      <c r="AQX27" s="302"/>
      <c r="AQY27" s="302"/>
      <c r="AQZ27" s="302"/>
      <c r="ARA27" s="302"/>
      <c r="ARB27" s="302"/>
      <c r="ARC27" s="302"/>
      <c r="ARD27" s="302"/>
      <c r="ARE27" s="302"/>
      <c r="ARF27" s="302"/>
      <c r="ARG27" s="302"/>
      <c r="ARH27" s="302"/>
      <c r="ARI27" s="302"/>
      <c r="ARJ27" s="302"/>
      <c r="ARK27" s="302"/>
      <c r="ARL27" s="302"/>
      <c r="ARM27" s="302"/>
      <c r="ARN27" s="302"/>
      <c r="ARO27" s="302"/>
      <c r="ARP27" s="302"/>
      <c r="ARQ27" s="302"/>
      <c r="ARR27" s="302"/>
      <c r="ARS27" s="302"/>
      <c r="ART27" s="302"/>
      <c r="ARU27" s="302"/>
      <c r="ARV27" s="302"/>
      <c r="ARW27" s="302"/>
      <c r="ARX27" s="302"/>
      <c r="ARY27" s="302"/>
      <c r="ARZ27" s="302"/>
      <c r="ASA27" s="302"/>
      <c r="ASB27" s="302"/>
      <c r="ASC27" s="302"/>
      <c r="ASD27" s="302"/>
      <c r="ASE27" s="302"/>
      <c r="ASF27" s="302"/>
      <c r="ASG27" s="302"/>
      <c r="ASH27" s="302"/>
      <c r="ASI27" s="302"/>
      <c r="ASJ27" s="302"/>
      <c r="ASK27" s="302"/>
      <c r="ASL27" s="302"/>
      <c r="ASM27" s="302"/>
      <c r="ASN27" s="302"/>
      <c r="ASO27" s="302"/>
      <c r="ASP27" s="302"/>
      <c r="ASQ27" s="302"/>
      <c r="ASR27" s="302"/>
      <c r="ASS27" s="302"/>
      <c r="AST27" s="302"/>
      <c r="ASU27" s="302"/>
      <c r="ASV27" s="302"/>
      <c r="ASW27" s="302"/>
      <c r="ASX27" s="302"/>
      <c r="ASY27" s="302"/>
      <c r="ASZ27" s="302"/>
      <c r="ATA27" s="302"/>
      <c r="ATB27" s="302"/>
      <c r="ATC27" s="302"/>
      <c r="ATD27" s="302"/>
      <c r="ATE27" s="302"/>
      <c r="ATF27" s="302"/>
      <c r="ATG27" s="302"/>
      <c r="ATH27" s="302"/>
      <c r="ATI27" s="302"/>
      <c r="ATJ27" s="302"/>
      <c r="ATK27" s="302"/>
      <c r="ATL27" s="302"/>
      <c r="ATM27" s="302"/>
      <c r="ATN27" s="302"/>
      <c r="ATO27" s="302"/>
      <c r="ATP27" s="302"/>
      <c r="ATQ27" s="302"/>
      <c r="ATR27" s="302"/>
      <c r="ATS27" s="302"/>
      <c r="ATT27" s="302"/>
      <c r="ATU27" s="302"/>
      <c r="ATV27" s="302"/>
      <c r="ATW27" s="302"/>
      <c r="ATX27" s="302"/>
      <c r="ATY27" s="302"/>
      <c r="ATZ27" s="302"/>
      <c r="AUA27" s="302"/>
      <c r="AUB27" s="302"/>
      <c r="AUC27" s="302"/>
      <c r="AUD27" s="302"/>
      <c r="AUE27" s="302"/>
      <c r="AUF27" s="302"/>
      <c r="AUG27" s="302"/>
      <c r="AUH27" s="302"/>
      <c r="AUI27" s="302"/>
      <c r="AUJ27" s="302"/>
      <c r="AUK27" s="302"/>
      <c r="AUL27" s="302"/>
      <c r="AUM27" s="302"/>
      <c r="AUN27" s="302"/>
      <c r="AUO27" s="302"/>
      <c r="AUP27" s="302"/>
      <c r="AUQ27" s="302"/>
      <c r="AUR27" s="302"/>
      <c r="AUS27" s="302"/>
      <c r="AUT27" s="302"/>
      <c r="AUU27" s="302"/>
      <c r="AUV27" s="302"/>
      <c r="AUW27" s="302"/>
      <c r="AUX27" s="302"/>
      <c r="AUY27" s="302"/>
      <c r="AUZ27" s="302"/>
      <c r="AVA27" s="302"/>
      <c r="AVB27" s="302"/>
      <c r="AVC27" s="302"/>
      <c r="AVD27" s="302"/>
      <c r="AVE27" s="302"/>
      <c r="AVF27" s="302"/>
      <c r="AVG27" s="302"/>
      <c r="AVH27" s="302"/>
      <c r="AVI27" s="302"/>
      <c r="AVJ27" s="302"/>
      <c r="AVK27" s="302"/>
      <c r="AVL27" s="302"/>
      <c r="AVM27" s="302"/>
      <c r="AVN27" s="302"/>
      <c r="AVO27" s="302"/>
      <c r="AVP27" s="302"/>
      <c r="AVQ27" s="302"/>
      <c r="AVR27" s="302"/>
      <c r="AVS27" s="302"/>
      <c r="AVT27" s="302"/>
      <c r="AVU27" s="302"/>
      <c r="AVV27" s="302"/>
      <c r="AVW27" s="302"/>
      <c r="AVX27" s="302"/>
      <c r="AVY27" s="302"/>
      <c r="AVZ27" s="302"/>
      <c r="AWA27" s="302"/>
      <c r="AWB27" s="302"/>
      <c r="AWC27" s="302"/>
      <c r="AWD27" s="302"/>
      <c r="AWE27" s="302"/>
      <c r="AWF27" s="302"/>
      <c r="AWG27" s="302"/>
      <c r="AWH27" s="302"/>
      <c r="AWI27" s="302"/>
      <c r="AWJ27" s="302"/>
      <c r="AWK27" s="302"/>
      <c r="AWL27" s="302"/>
      <c r="AWM27" s="302"/>
      <c r="AWN27" s="302"/>
      <c r="AWO27" s="302"/>
      <c r="AWP27" s="302"/>
      <c r="AWQ27" s="302"/>
      <c r="AWR27" s="302"/>
      <c r="AWS27" s="302"/>
      <c r="AWT27" s="302"/>
      <c r="AWU27" s="302"/>
      <c r="AWV27" s="302"/>
      <c r="AWW27" s="302"/>
      <c r="AWX27" s="302"/>
      <c r="AWY27" s="302"/>
      <c r="AWZ27" s="302"/>
      <c r="AXA27" s="302"/>
      <c r="AXB27" s="302"/>
      <c r="AXC27" s="302"/>
      <c r="AXD27" s="302"/>
      <c r="AXE27" s="302"/>
      <c r="AXF27" s="302"/>
      <c r="AXG27" s="302"/>
      <c r="AXH27" s="302"/>
      <c r="AXI27" s="302"/>
      <c r="AXJ27" s="302"/>
      <c r="AXK27" s="302"/>
      <c r="AXL27" s="302"/>
      <c r="AXM27" s="302"/>
      <c r="AXN27" s="302"/>
      <c r="AXO27" s="302"/>
      <c r="AXP27" s="302"/>
      <c r="AXQ27" s="302"/>
      <c r="AXR27" s="302"/>
      <c r="AXS27" s="302"/>
      <c r="AXT27" s="302"/>
      <c r="AXU27" s="302"/>
      <c r="AXV27" s="302"/>
      <c r="AXW27" s="302"/>
      <c r="AXX27" s="302"/>
      <c r="AXY27" s="302"/>
      <c r="AXZ27" s="302"/>
      <c r="AYA27" s="302"/>
      <c r="AYB27" s="302"/>
      <c r="AYC27" s="302"/>
      <c r="AYD27" s="302"/>
      <c r="AYE27" s="302"/>
      <c r="AYF27" s="302"/>
      <c r="AYG27" s="302"/>
      <c r="AYH27" s="302"/>
      <c r="AYI27" s="302"/>
      <c r="AYJ27" s="302"/>
      <c r="AYK27" s="302"/>
      <c r="AYL27" s="302"/>
      <c r="AYM27" s="302"/>
      <c r="AYN27" s="302"/>
      <c r="AYO27" s="302"/>
      <c r="AYP27" s="302"/>
      <c r="AYQ27" s="302"/>
      <c r="AYR27" s="302"/>
      <c r="AYS27" s="302"/>
      <c r="AYT27" s="302"/>
      <c r="AYU27" s="302"/>
      <c r="AYV27" s="302"/>
      <c r="AYW27" s="302"/>
      <c r="AYX27" s="302"/>
      <c r="AYY27" s="302"/>
      <c r="AYZ27" s="302"/>
      <c r="AZA27" s="302"/>
      <c r="AZB27" s="302"/>
      <c r="AZC27" s="302"/>
      <c r="AZD27" s="302"/>
      <c r="AZE27" s="302"/>
      <c r="AZF27" s="302"/>
      <c r="AZG27" s="302"/>
      <c r="AZH27" s="302"/>
      <c r="AZI27" s="302"/>
      <c r="AZJ27" s="302"/>
      <c r="AZK27" s="302"/>
      <c r="AZL27" s="302"/>
      <c r="AZM27" s="302"/>
      <c r="AZN27" s="302"/>
      <c r="AZO27" s="302"/>
      <c r="AZP27" s="302"/>
      <c r="AZQ27" s="302"/>
      <c r="AZR27" s="302"/>
      <c r="AZS27" s="302"/>
      <c r="AZT27" s="302"/>
      <c r="AZU27" s="302"/>
      <c r="AZV27" s="302"/>
      <c r="AZW27" s="302"/>
      <c r="AZX27" s="302"/>
      <c r="AZY27" s="302"/>
      <c r="AZZ27" s="302"/>
      <c r="BAA27" s="302"/>
      <c r="BAB27" s="302"/>
      <c r="BAC27" s="302"/>
      <c r="BAD27" s="302"/>
      <c r="BAE27" s="302"/>
      <c r="BAF27" s="302"/>
      <c r="BAG27" s="302"/>
      <c r="BAH27" s="302"/>
      <c r="BAI27" s="302"/>
      <c r="BAJ27" s="302"/>
      <c r="BAK27" s="302"/>
      <c r="BAL27" s="302"/>
      <c r="BAM27" s="302"/>
      <c r="BAN27" s="302"/>
      <c r="BAO27" s="302"/>
      <c r="BAP27" s="302"/>
      <c r="BAQ27" s="302"/>
      <c r="BAR27" s="302"/>
      <c r="BAS27" s="302"/>
      <c r="BAT27" s="302"/>
      <c r="BAU27" s="302"/>
      <c r="BAV27" s="302"/>
      <c r="BAW27" s="302"/>
      <c r="BAX27" s="302"/>
      <c r="BAY27" s="302"/>
      <c r="BAZ27" s="302"/>
      <c r="BBA27" s="302"/>
      <c r="BBB27" s="302"/>
      <c r="BBC27" s="302"/>
      <c r="BBD27" s="302"/>
      <c r="BBE27" s="302"/>
      <c r="BBF27" s="302"/>
      <c r="BBG27" s="302"/>
      <c r="BBH27" s="302"/>
      <c r="BBI27" s="302"/>
      <c r="BBJ27" s="302"/>
      <c r="BBK27" s="302"/>
      <c r="BBL27" s="302"/>
      <c r="BBM27" s="302"/>
      <c r="BBN27" s="302"/>
      <c r="BBO27" s="302"/>
      <c r="BBP27" s="302"/>
      <c r="BBQ27" s="302"/>
      <c r="BBR27" s="302"/>
      <c r="BBS27" s="302"/>
      <c r="BBT27" s="302"/>
      <c r="BBU27" s="302"/>
      <c r="BBV27" s="302"/>
      <c r="BBW27" s="302"/>
      <c r="BBX27" s="302"/>
      <c r="BBY27" s="302"/>
      <c r="BBZ27" s="302"/>
      <c r="BCA27" s="302"/>
      <c r="BCB27" s="302"/>
      <c r="BCC27" s="302"/>
      <c r="BCD27" s="302"/>
      <c r="BCE27" s="302"/>
      <c r="BCF27" s="302"/>
      <c r="BCG27" s="302"/>
      <c r="BCH27" s="302"/>
      <c r="BCI27" s="302"/>
      <c r="BCJ27" s="302"/>
      <c r="BCK27" s="302"/>
      <c r="BCL27" s="302"/>
      <c r="BCM27" s="302"/>
      <c r="BCN27" s="302"/>
      <c r="BCO27" s="302"/>
      <c r="BCP27" s="302"/>
      <c r="BCQ27" s="302"/>
      <c r="BCR27" s="302"/>
      <c r="BCS27" s="302"/>
      <c r="BCT27" s="302"/>
      <c r="BCU27" s="302"/>
      <c r="BCV27" s="302"/>
      <c r="BCW27" s="302"/>
      <c r="BCX27" s="302"/>
      <c r="BCY27" s="302"/>
      <c r="BCZ27" s="302"/>
      <c r="BDA27" s="302"/>
      <c r="BDB27" s="302"/>
      <c r="BDC27" s="302"/>
      <c r="BDD27" s="302"/>
      <c r="BDE27" s="302"/>
      <c r="BDF27" s="302"/>
      <c r="BDG27" s="302"/>
      <c r="BDH27" s="302"/>
      <c r="BDI27" s="302"/>
      <c r="BDJ27" s="302"/>
      <c r="BDK27" s="302"/>
      <c r="BDL27" s="302"/>
      <c r="BDM27" s="302"/>
      <c r="BDN27" s="302"/>
      <c r="BDO27" s="302"/>
      <c r="BDP27" s="302"/>
      <c r="BDQ27" s="302"/>
      <c r="BDR27" s="302"/>
      <c r="BDS27" s="302"/>
      <c r="BDT27" s="302"/>
      <c r="BDU27" s="302"/>
      <c r="BDV27" s="302"/>
      <c r="BDW27" s="302"/>
      <c r="BDX27" s="302"/>
      <c r="BDY27" s="302"/>
      <c r="BDZ27" s="302"/>
      <c r="BEA27" s="302"/>
      <c r="BEB27" s="302"/>
      <c r="BEC27" s="302"/>
      <c r="BED27" s="302"/>
      <c r="BEE27" s="302"/>
      <c r="BEF27" s="302"/>
      <c r="BEG27" s="302"/>
      <c r="BEH27" s="302"/>
      <c r="BEI27" s="302"/>
      <c r="BEJ27" s="302"/>
      <c r="BEK27" s="302"/>
      <c r="BEL27" s="302"/>
      <c r="BEM27" s="302"/>
      <c r="BEN27" s="302"/>
      <c r="BEO27" s="302"/>
      <c r="BEP27" s="302"/>
      <c r="BEQ27" s="302"/>
      <c r="BER27" s="302"/>
      <c r="BES27" s="302"/>
      <c r="BET27" s="302"/>
      <c r="BEU27" s="302"/>
      <c r="BEV27" s="302"/>
      <c r="BEW27" s="302"/>
      <c r="BEX27" s="302"/>
      <c r="BEY27" s="302"/>
      <c r="BEZ27" s="302"/>
      <c r="BFA27" s="302"/>
      <c r="BFB27" s="302"/>
      <c r="BFC27" s="302"/>
      <c r="BFD27" s="302"/>
      <c r="BFE27" s="302"/>
      <c r="BFF27" s="302"/>
      <c r="BFG27" s="302"/>
      <c r="BFH27" s="302"/>
      <c r="BFI27" s="302"/>
      <c r="BFJ27" s="302"/>
      <c r="BFK27" s="302"/>
      <c r="BFL27" s="302"/>
      <c r="BFM27" s="302"/>
      <c r="BFN27" s="302"/>
      <c r="BFO27" s="302"/>
      <c r="BFP27" s="302"/>
      <c r="BFQ27" s="302"/>
      <c r="BFR27" s="302"/>
      <c r="BFS27" s="302"/>
      <c r="BFT27" s="302"/>
      <c r="BFU27" s="302"/>
      <c r="BFV27" s="302"/>
      <c r="BFW27" s="302"/>
      <c r="BFX27" s="302"/>
      <c r="BFY27" s="302"/>
      <c r="BFZ27" s="302"/>
      <c r="BGA27" s="302"/>
      <c r="BGB27" s="302"/>
      <c r="BGC27" s="302"/>
      <c r="BGD27" s="302"/>
      <c r="BGE27" s="302"/>
      <c r="BGF27" s="302"/>
      <c r="BGG27" s="302"/>
      <c r="BGH27" s="302"/>
      <c r="BGI27" s="302"/>
      <c r="BGJ27" s="302"/>
      <c r="BGK27" s="302"/>
      <c r="BGL27" s="302"/>
      <c r="BGM27" s="302"/>
      <c r="BGN27" s="302"/>
      <c r="BGO27" s="302"/>
      <c r="BGP27" s="302"/>
      <c r="BGQ27" s="302"/>
      <c r="BGR27" s="302"/>
      <c r="BGS27" s="302"/>
      <c r="BGT27" s="302"/>
      <c r="BGU27" s="302"/>
      <c r="BGV27" s="302"/>
      <c r="BGW27" s="302"/>
      <c r="BGX27" s="302"/>
      <c r="BGY27" s="302"/>
      <c r="BGZ27" s="302"/>
      <c r="BHA27" s="302"/>
      <c r="BHB27" s="302"/>
      <c r="BHC27" s="302"/>
      <c r="BHD27" s="302"/>
      <c r="BHE27" s="302"/>
      <c r="BHF27" s="302"/>
      <c r="BHG27" s="302"/>
      <c r="BHH27" s="302"/>
      <c r="BHI27" s="302"/>
      <c r="BHJ27" s="302"/>
      <c r="BHK27" s="302"/>
      <c r="BHL27" s="302"/>
      <c r="BHM27" s="302"/>
      <c r="BHN27" s="302"/>
      <c r="BHO27" s="302"/>
      <c r="BHP27" s="302"/>
      <c r="BHQ27" s="302"/>
      <c r="BHR27" s="302"/>
      <c r="BHS27" s="302"/>
      <c r="BHT27" s="302"/>
      <c r="BHU27" s="302"/>
      <c r="BHV27" s="302"/>
      <c r="BHW27" s="302"/>
      <c r="BHX27" s="302"/>
      <c r="BHY27" s="302"/>
      <c r="BHZ27" s="302"/>
      <c r="BIA27" s="302"/>
      <c r="BIB27" s="302"/>
      <c r="BIC27" s="302"/>
      <c r="BID27" s="302"/>
      <c r="BIE27" s="302"/>
      <c r="BIF27" s="302"/>
      <c r="BIG27" s="302"/>
      <c r="BIH27" s="302"/>
      <c r="BII27" s="302"/>
      <c r="BIJ27" s="302"/>
      <c r="BIK27" s="302"/>
      <c r="BIL27" s="302"/>
      <c r="BIM27" s="302"/>
      <c r="BIN27" s="302"/>
      <c r="BIO27" s="302"/>
      <c r="BIP27" s="302"/>
      <c r="BIQ27" s="302"/>
      <c r="BIR27" s="302"/>
      <c r="BIS27" s="302"/>
      <c r="BIT27" s="302"/>
      <c r="BIU27" s="302"/>
      <c r="BIV27" s="302"/>
      <c r="BIW27" s="302"/>
      <c r="BIX27" s="302"/>
      <c r="BIY27" s="302"/>
      <c r="BIZ27" s="302"/>
      <c r="BJA27" s="302"/>
      <c r="BJB27" s="302"/>
      <c r="BJC27" s="302"/>
      <c r="BJD27" s="302"/>
      <c r="BJE27" s="302"/>
      <c r="BJF27" s="302"/>
      <c r="BJG27" s="302"/>
      <c r="BJH27" s="302"/>
      <c r="BJI27" s="302"/>
      <c r="BJJ27" s="302"/>
      <c r="BJK27" s="302"/>
      <c r="BJL27" s="302"/>
      <c r="BJM27" s="302"/>
      <c r="BJN27" s="302"/>
      <c r="BJO27" s="302"/>
      <c r="BJP27" s="302"/>
      <c r="BJQ27" s="302"/>
      <c r="BJR27" s="302"/>
      <c r="BJS27" s="302"/>
      <c r="BJT27" s="302"/>
      <c r="BJU27" s="302"/>
      <c r="BJV27" s="302"/>
      <c r="BJW27" s="302"/>
      <c r="BJX27" s="302"/>
      <c r="BJY27" s="302"/>
      <c r="BJZ27" s="302"/>
      <c r="BKA27" s="302"/>
      <c r="BKB27" s="302"/>
      <c r="BKC27" s="302"/>
      <c r="BKD27" s="302"/>
      <c r="BKE27" s="302"/>
      <c r="BKF27" s="302"/>
      <c r="BKG27" s="302"/>
      <c r="BKH27" s="302"/>
      <c r="BKI27" s="302"/>
      <c r="BKJ27" s="302"/>
      <c r="BKK27" s="302"/>
      <c r="BKL27" s="302"/>
      <c r="BKM27" s="302"/>
      <c r="BKN27" s="302"/>
      <c r="BKO27" s="302"/>
      <c r="BKP27" s="302"/>
      <c r="BKQ27" s="302"/>
      <c r="BKR27" s="302"/>
      <c r="BKS27" s="302"/>
      <c r="BKT27" s="302"/>
      <c r="BKU27" s="302"/>
      <c r="BKV27" s="302"/>
      <c r="BKW27" s="302"/>
      <c r="BKX27" s="302"/>
      <c r="BKY27" s="302"/>
      <c r="BKZ27" s="302"/>
      <c r="BLA27" s="302"/>
      <c r="BLB27" s="302"/>
      <c r="BLC27" s="302"/>
      <c r="BLD27" s="302"/>
      <c r="BLE27" s="302"/>
      <c r="BLF27" s="302"/>
      <c r="BLG27" s="302"/>
      <c r="BLH27" s="302"/>
      <c r="BLI27" s="302"/>
      <c r="BLJ27" s="302"/>
      <c r="BLK27" s="302"/>
      <c r="BLL27" s="302"/>
      <c r="BLM27" s="302"/>
      <c r="BLN27" s="302"/>
      <c r="BLO27" s="302"/>
      <c r="BLP27" s="302"/>
      <c r="BLQ27" s="302"/>
      <c r="BLR27" s="302"/>
      <c r="BLS27" s="302"/>
      <c r="BLT27" s="302"/>
      <c r="BLU27" s="302"/>
      <c r="BLV27" s="302"/>
      <c r="BLW27" s="302"/>
      <c r="BLX27" s="302"/>
      <c r="BLY27" s="302"/>
      <c r="BLZ27" s="302"/>
      <c r="BMA27" s="302"/>
      <c r="BMB27" s="302"/>
      <c r="BMC27" s="302"/>
      <c r="BMD27" s="302"/>
      <c r="BME27" s="302"/>
      <c r="BMF27" s="302"/>
      <c r="BMG27" s="302"/>
      <c r="BMH27" s="302"/>
      <c r="BMI27" s="302"/>
      <c r="BMJ27" s="302"/>
      <c r="BMK27" s="302"/>
      <c r="BML27" s="302"/>
      <c r="BMM27" s="302"/>
      <c r="BMN27" s="302"/>
      <c r="BMO27" s="302"/>
      <c r="BMP27" s="302"/>
      <c r="BMQ27" s="302"/>
      <c r="BMR27" s="302"/>
      <c r="BMS27" s="302"/>
      <c r="BMT27" s="302"/>
      <c r="BMU27" s="302"/>
      <c r="BMV27" s="302"/>
      <c r="BMW27" s="302"/>
      <c r="BMX27" s="302"/>
      <c r="BMY27" s="302"/>
      <c r="BMZ27" s="302"/>
      <c r="BNA27" s="302"/>
      <c r="BNB27" s="302"/>
      <c r="BNC27" s="302"/>
      <c r="BND27" s="302"/>
      <c r="BNE27" s="302"/>
      <c r="BNF27" s="302"/>
      <c r="BNG27" s="302"/>
      <c r="BNH27" s="302"/>
      <c r="BNI27" s="302"/>
      <c r="BNJ27" s="302"/>
      <c r="BNK27" s="302"/>
      <c r="BNL27" s="302"/>
      <c r="BNM27" s="302"/>
      <c r="BNN27" s="302"/>
      <c r="BNO27" s="302"/>
      <c r="BNP27" s="302"/>
      <c r="BNQ27" s="302"/>
      <c r="BNR27" s="302"/>
      <c r="BNS27" s="302"/>
      <c r="BNT27" s="302"/>
      <c r="BNU27" s="302"/>
      <c r="BNV27" s="302"/>
      <c r="BNW27" s="302"/>
      <c r="BNX27" s="302"/>
      <c r="BNY27" s="302"/>
      <c r="BNZ27" s="302"/>
      <c r="BOA27" s="302"/>
      <c r="BOB27" s="302"/>
      <c r="BOC27" s="302"/>
      <c r="BOD27" s="302"/>
      <c r="BOE27" s="302"/>
      <c r="BOF27" s="302"/>
      <c r="BOG27" s="302"/>
      <c r="BOH27" s="302"/>
      <c r="BOI27" s="302"/>
      <c r="BOJ27" s="302"/>
      <c r="BOK27" s="302"/>
      <c r="BOL27" s="302"/>
      <c r="BOM27" s="302"/>
      <c r="BON27" s="302"/>
      <c r="BOO27" s="302"/>
      <c r="BOP27" s="302"/>
      <c r="BOQ27" s="302"/>
      <c r="BOR27" s="302"/>
      <c r="BOS27" s="302"/>
      <c r="BOT27" s="302"/>
      <c r="BOU27" s="302"/>
      <c r="BOV27" s="302"/>
      <c r="BOW27" s="302"/>
      <c r="BOX27" s="302"/>
      <c r="BOY27" s="302"/>
      <c r="BOZ27" s="302"/>
      <c r="BPA27" s="302"/>
      <c r="BPB27" s="302"/>
      <c r="BPC27" s="302"/>
      <c r="BPD27" s="302"/>
      <c r="BPE27" s="302"/>
      <c r="BPF27" s="302"/>
      <c r="BPG27" s="302"/>
      <c r="BPH27" s="302"/>
      <c r="BPI27" s="302"/>
      <c r="BPJ27" s="302"/>
      <c r="BPK27" s="302"/>
      <c r="BPL27" s="302"/>
      <c r="BPM27" s="302"/>
      <c r="BPN27" s="302"/>
      <c r="BPO27" s="302"/>
      <c r="BPP27" s="302"/>
      <c r="BPQ27" s="302"/>
      <c r="BPR27" s="302"/>
      <c r="BPS27" s="302"/>
      <c r="BPT27" s="302"/>
      <c r="BPU27" s="302"/>
      <c r="BPV27" s="302"/>
      <c r="BPW27" s="302"/>
      <c r="BPX27" s="302"/>
      <c r="BPY27" s="302"/>
      <c r="BPZ27" s="302"/>
      <c r="BQA27" s="302"/>
      <c r="BQB27" s="302"/>
      <c r="BQC27" s="302"/>
      <c r="BQD27" s="302"/>
      <c r="BQE27" s="302"/>
      <c r="BQF27" s="302"/>
      <c r="BQG27" s="302"/>
      <c r="BQH27" s="302"/>
      <c r="BQI27" s="302"/>
      <c r="BQJ27" s="302"/>
      <c r="BQK27" s="302"/>
      <c r="BQL27" s="302"/>
      <c r="BQM27" s="302"/>
      <c r="BQN27" s="302"/>
      <c r="BQO27" s="302"/>
      <c r="BQP27" s="302"/>
      <c r="BQQ27" s="302"/>
      <c r="BQR27" s="302"/>
      <c r="BQS27" s="302"/>
      <c r="BQT27" s="302"/>
      <c r="BQU27" s="302"/>
      <c r="BQV27" s="302"/>
      <c r="BQW27" s="302"/>
      <c r="BQX27" s="302"/>
      <c r="BQY27" s="302"/>
      <c r="BQZ27" s="302"/>
      <c r="BRA27" s="302"/>
      <c r="BRB27" s="302"/>
      <c r="BRC27" s="302"/>
      <c r="BRD27" s="302"/>
      <c r="BRE27" s="302"/>
      <c r="BRF27" s="302"/>
      <c r="BRG27" s="302"/>
      <c r="BRH27" s="302"/>
      <c r="BRI27" s="302"/>
      <c r="BRJ27" s="302"/>
      <c r="BRK27" s="302"/>
      <c r="BRL27" s="302"/>
      <c r="BRM27" s="302"/>
      <c r="BRN27" s="302"/>
      <c r="BRO27" s="302"/>
      <c r="BRP27" s="302"/>
      <c r="BRQ27" s="302"/>
      <c r="BRR27" s="302"/>
      <c r="BRS27" s="302"/>
      <c r="BRT27" s="302"/>
      <c r="BRU27" s="302"/>
      <c r="BRV27" s="302"/>
      <c r="BRW27" s="302"/>
      <c r="BRX27" s="302"/>
      <c r="BRY27" s="302"/>
      <c r="BRZ27" s="302"/>
      <c r="BSA27" s="302"/>
      <c r="BSB27" s="302"/>
      <c r="BSC27" s="302"/>
      <c r="BSD27" s="302"/>
      <c r="BSE27" s="302"/>
      <c r="BSF27" s="302"/>
      <c r="BSG27" s="302"/>
      <c r="BSH27" s="302"/>
      <c r="BSI27" s="302"/>
      <c r="BSJ27" s="302"/>
      <c r="BSK27" s="302"/>
      <c r="BSL27" s="302"/>
      <c r="BSM27" s="302"/>
      <c r="BSN27" s="302"/>
      <c r="BSO27" s="302"/>
      <c r="BSP27" s="302"/>
      <c r="BSQ27" s="302"/>
      <c r="BSR27" s="302"/>
      <c r="BSS27" s="302"/>
      <c r="BST27" s="302"/>
      <c r="BSU27" s="302"/>
      <c r="BSV27" s="302"/>
      <c r="BSW27" s="302"/>
      <c r="BSX27" s="302"/>
      <c r="BSY27" s="302"/>
      <c r="BSZ27" s="302"/>
      <c r="BTA27" s="302"/>
      <c r="BTB27" s="302"/>
      <c r="BTC27" s="302"/>
      <c r="BTD27" s="302"/>
      <c r="BTE27" s="302"/>
      <c r="BTF27" s="302"/>
      <c r="BTG27" s="302"/>
      <c r="BTH27" s="302"/>
      <c r="BTI27" s="302"/>
      <c r="BTJ27" s="302"/>
      <c r="BTK27" s="302"/>
      <c r="BTL27" s="302"/>
      <c r="BTM27" s="302"/>
      <c r="BTN27" s="302"/>
      <c r="BTO27" s="302"/>
      <c r="BTP27" s="302"/>
      <c r="BTQ27" s="302"/>
      <c r="BTR27" s="302"/>
      <c r="BTS27" s="302"/>
      <c r="BTT27" s="302"/>
      <c r="BTU27" s="302"/>
      <c r="BTV27" s="302"/>
      <c r="BTW27" s="302"/>
      <c r="BTX27" s="302"/>
      <c r="BTY27" s="302"/>
      <c r="BTZ27" s="302"/>
      <c r="BUA27" s="302"/>
      <c r="BUB27" s="302"/>
      <c r="BUC27" s="302"/>
      <c r="BUD27" s="302"/>
      <c r="BUE27" s="302"/>
      <c r="BUF27" s="302"/>
      <c r="BUG27" s="302"/>
      <c r="BUH27" s="302"/>
      <c r="BUI27" s="302"/>
      <c r="BUJ27" s="302"/>
      <c r="BUK27" s="302"/>
      <c r="BUL27" s="302"/>
      <c r="BUM27" s="302"/>
      <c r="BUN27" s="302"/>
      <c r="BUO27" s="302"/>
      <c r="BUP27" s="302"/>
      <c r="BUQ27" s="302"/>
      <c r="BUR27" s="302"/>
      <c r="BUS27" s="302"/>
      <c r="BUT27" s="302"/>
      <c r="BUU27" s="302"/>
      <c r="BUV27" s="302"/>
      <c r="BUW27" s="302"/>
      <c r="BUX27" s="302"/>
      <c r="BUY27" s="302"/>
      <c r="BUZ27" s="302"/>
      <c r="BVA27" s="302"/>
      <c r="BVB27" s="302"/>
      <c r="BVC27" s="302"/>
      <c r="BVD27" s="302"/>
      <c r="BVE27" s="302"/>
      <c r="BVF27" s="302"/>
      <c r="BVG27" s="302"/>
      <c r="BVH27" s="302"/>
      <c r="BVI27" s="302"/>
      <c r="BVJ27" s="302"/>
      <c r="BVK27" s="302"/>
      <c r="BVL27" s="302"/>
      <c r="BVM27" s="302"/>
      <c r="BVN27" s="302"/>
      <c r="BVO27" s="302"/>
      <c r="BVP27" s="302"/>
      <c r="BVQ27" s="302"/>
      <c r="BVR27" s="302"/>
      <c r="BVS27" s="302"/>
      <c r="BVT27" s="302"/>
      <c r="BVU27" s="302"/>
      <c r="BVV27" s="302"/>
      <c r="BVW27" s="302"/>
      <c r="BVX27" s="302"/>
      <c r="BVY27" s="302"/>
      <c r="BVZ27" s="302"/>
      <c r="BWA27" s="302"/>
      <c r="BWB27" s="302"/>
      <c r="BWC27" s="302"/>
      <c r="BWD27" s="302"/>
      <c r="BWE27" s="302"/>
      <c r="BWF27" s="302"/>
      <c r="BWG27" s="302"/>
      <c r="BWH27" s="302"/>
      <c r="BWI27" s="302"/>
      <c r="BWJ27" s="302"/>
      <c r="BWK27" s="302"/>
      <c r="BWL27" s="302"/>
      <c r="BWM27" s="302"/>
      <c r="BWN27" s="302"/>
      <c r="BWO27" s="302"/>
      <c r="BWP27" s="302"/>
      <c r="BWQ27" s="302"/>
      <c r="BWR27" s="302"/>
      <c r="BWS27" s="302"/>
      <c r="BWT27" s="302"/>
      <c r="BWU27" s="302"/>
      <c r="BWV27" s="302"/>
      <c r="BWW27" s="302"/>
      <c r="BWX27" s="302"/>
      <c r="BWY27" s="302"/>
      <c r="BWZ27" s="302"/>
      <c r="BXA27" s="302"/>
      <c r="BXB27" s="302"/>
      <c r="BXC27" s="302"/>
      <c r="BXD27" s="302"/>
      <c r="BXE27" s="302"/>
      <c r="BXF27" s="302"/>
      <c r="BXG27" s="302"/>
      <c r="BXH27" s="302"/>
      <c r="BXI27" s="302"/>
      <c r="BXJ27" s="302"/>
      <c r="BXK27" s="302"/>
      <c r="BXL27" s="302"/>
      <c r="BXM27" s="302"/>
      <c r="BXN27" s="302"/>
      <c r="BXO27" s="302"/>
      <c r="BXP27" s="302"/>
      <c r="BXQ27" s="302"/>
      <c r="BXR27" s="302"/>
      <c r="BXS27" s="302"/>
      <c r="BXT27" s="302"/>
      <c r="BXU27" s="302"/>
      <c r="BXV27" s="302"/>
      <c r="BXW27" s="302"/>
      <c r="BXX27" s="302"/>
      <c r="BXY27" s="302"/>
      <c r="BXZ27" s="302"/>
      <c r="BYA27" s="302"/>
      <c r="BYB27" s="302"/>
      <c r="BYC27" s="302"/>
      <c r="BYD27" s="302"/>
      <c r="BYE27" s="302"/>
      <c r="BYF27" s="302"/>
      <c r="BYG27" s="302"/>
      <c r="BYH27" s="302"/>
      <c r="BYI27" s="302"/>
      <c r="BYJ27" s="302"/>
      <c r="BYK27" s="302"/>
      <c r="BYL27" s="302"/>
      <c r="BYM27" s="302"/>
      <c r="BYN27" s="302"/>
      <c r="BYO27" s="302"/>
      <c r="BYP27" s="302"/>
      <c r="BYQ27" s="302"/>
      <c r="BYR27" s="302"/>
      <c r="BYS27" s="302"/>
      <c r="BYT27" s="302"/>
      <c r="BYU27" s="302"/>
      <c r="BYV27" s="302"/>
      <c r="BYW27" s="302"/>
      <c r="BYX27" s="302"/>
      <c r="BYY27" s="302"/>
      <c r="BYZ27" s="302"/>
      <c r="BZA27" s="302"/>
      <c r="BZB27" s="302"/>
      <c r="BZC27" s="302"/>
      <c r="BZD27" s="302"/>
      <c r="BZE27" s="302"/>
      <c r="BZF27" s="302"/>
      <c r="BZG27" s="302"/>
      <c r="BZH27" s="302"/>
      <c r="BZI27" s="302"/>
      <c r="BZJ27" s="302"/>
      <c r="BZK27" s="302"/>
      <c r="BZL27" s="302"/>
      <c r="BZM27" s="302"/>
      <c r="BZN27" s="302"/>
      <c r="BZO27" s="302"/>
      <c r="BZP27" s="302"/>
      <c r="BZQ27" s="302"/>
      <c r="BZR27" s="302"/>
      <c r="BZS27" s="302"/>
      <c r="BZT27" s="302"/>
      <c r="BZU27" s="302"/>
      <c r="BZV27" s="302"/>
      <c r="BZW27" s="302"/>
      <c r="BZX27" s="302"/>
      <c r="BZY27" s="302"/>
      <c r="BZZ27" s="302"/>
      <c r="CAA27" s="302"/>
      <c r="CAB27" s="302"/>
      <c r="CAC27" s="302"/>
      <c r="CAD27" s="302"/>
      <c r="CAE27" s="302"/>
      <c r="CAF27" s="302"/>
      <c r="CAG27" s="302"/>
      <c r="CAH27" s="302"/>
      <c r="CAI27" s="302"/>
      <c r="CAJ27" s="302"/>
      <c r="CAK27" s="302"/>
      <c r="CAL27" s="302"/>
      <c r="CAM27" s="302"/>
      <c r="CAN27" s="302"/>
      <c r="CAO27" s="302"/>
      <c r="CAP27" s="302"/>
      <c r="CAQ27" s="302"/>
      <c r="CAR27" s="302"/>
      <c r="CAS27" s="302"/>
      <c r="CAT27" s="302"/>
      <c r="CAU27" s="302"/>
      <c r="CAV27" s="302"/>
      <c r="CAW27" s="302"/>
      <c r="CAX27" s="302"/>
      <c r="CAY27" s="302"/>
      <c r="CAZ27" s="302"/>
      <c r="CBA27" s="302"/>
      <c r="CBB27" s="302"/>
      <c r="CBC27" s="302"/>
      <c r="CBD27" s="302"/>
      <c r="CBE27" s="302"/>
      <c r="CBF27" s="302"/>
      <c r="CBG27" s="302"/>
      <c r="CBH27" s="302"/>
      <c r="CBI27" s="302"/>
      <c r="CBJ27" s="302"/>
      <c r="CBK27" s="302"/>
      <c r="CBL27" s="302"/>
      <c r="CBM27" s="302"/>
      <c r="CBN27" s="302"/>
      <c r="CBO27" s="302"/>
      <c r="CBP27" s="302"/>
      <c r="CBQ27" s="302"/>
      <c r="CBR27" s="302"/>
      <c r="CBS27" s="302"/>
      <c r="CBT27" s="302"/>
      <c r="CBU27" s="302"/>
      <c r="CBV27" s="302"/>
      <c r="CBW27" s="302"/>
      <c r="CBX27" s="302"/>
      <c r="CBY27" s="302"/>
      <c r="CBZ27" s="302"/>
      <c r="CCA27" s="302"/>
      <c r="CCB27" s="302"/>
      <c r="CCC27" s="302"/>
      <c r="CCD27" s="302"/>
      <c r="CCE27" s="302"/>
      <c r="CCF27" s="302"/>
      <c r="CCG27" s="302"/>
      <c r="CCH27" s="302"/>
      <c r="CCI27" s="302"/>
      <c r="CCJ27" s="302"/>
      <c r="CCK27" s="302"/>
      <c r="CCL27" s="302"/>
      <c r="CCM27" s="302"/>
      <c r="CCN27" s="302"/>
      <c r="CCO27" s="302"/>
      <c r="CCP27" s="302"/>
      <c r="CCQ27" s="302"/>
      <c r="CCR27" s="302"/>
      <c r="CCS27" s="302"/>
      <c r="CCT27" s="302"/>
      <c r="CCU27" s="302"/>
      <c r="CCV27" s="302"/>
      <c r="CCW27" s="302"/>
      <c r="CCX27" s="302"/>
      <c r="CCY27" s="302"/>
      <c r="CCZ27" s="302"/>
      <c r="CDA27" s="302"/>
      <c r="CDB27" s="302"/>
      <c r="CDC27" s="302"/>
      <c r="CDD27" s="302"/>
      <c r="CDE27" s="302"/>
      <c r="CDF27" s="302"/>
      <c r="CDG27" s="302"/>
      <c r="CDH27" s="302"/>
      <c r="CDI27" s="302"/>
      <c r="CDJ27" s="302"/>
      <c r="CDK27" s="302"/>
      <c r="CDL27" s="302"/>
      <c r="CDM27" s="302"/>
      <c r="CDN27" s="302"/>
      <c r="CDO27" s="302"/>
      <c r="CDP27" s="302"/>
      <c r="CDQ27" s="302"/>
      <c r="CDR27" s="302"/>
      <c r="CDS27" s="302"/>
      <c r="CDT27" s="302"/>
      <c r="CDU27" s="302"/>
      <c r="CDV27" s="302"/>
      <c r="CDW27" s="302"/>
      <c r="CDX27" s="302"/>
      <c r="CDY27" s="302"/>
      <c r="CDZ27" s="302"/>
      <c r="CEA27" s="302"/>
      <c r="CEB27" s="302"/>
      <c r="CEC27" s="302"/>
      <c r="CED27" s="302"/>
      <c r="CEE27" s="302"/>
      <c r="CEF27" s="302"/>
      <c r="CEG27" s="302"/>
      <c r="CEH27" s="302"/>
      <c r="CEI27" s="302"/>
      <c r="CEJ27" s="302"/>
      <c r="CEK27" s="302"/>
      <c r="CEL27" s="302"/>
      <c r="CEM27" s="302"/>
      <c r="CEN27" s="302"/>
      <c r="CEO27" s="302"/>
      <c r="CEP27" s="302"/>
      <c r="CEQ27" s="302"/>
      <c r="CER27" s="302"/>
      <c r="CES27" s="302"/>
      <c r="CET27" s="302"/>
      <c r="CEU27" s="302"/>
      <c r="CEV27" s="302"/>
      <c r="CEW27" s="302"/>
      <c r="CEX27" s="302"/>
      <c r="CEY27" s="302"/>
      <c r="CEZ27" s="302"/>
      <c r="CFA27" s="302"/>
      <c r="CFB27" s="302"/>
      <c r="CFC27" s="302"/>
      <c r="CFD27" s="302"/>
      <c r="CFE27" s="302"/>
      <c r="CFF27" s="302"/>
      <c r="CFG27" s="302"/>
      <c r="CFH27" s="302"/>
      <c r="CFI27" s="302"/>
      <c r="CFJ27" s="302"/>
      <c r="CFK27" s="302"/>
      <c r="CFL27" s="302"/>
      <c r="CFM27" s="302"/>
      <c r="CFN27" s="302"/>
      <c r="CFO27" s="302"/>
      <c r="CFP27" s="302"/>
      <c r="CFQ27" s="302"/>
      <c r="CFR27" s="302"/>
      <c r="CFS27" s="302"/>
      <c r="CFT27" s="302"/>
      <c r="CFU27" s="302"/>
      <c r="CFV27" s="302"/>
      <c r="CFW27" s="302"/>
      <c r="CFX27" s="302"/>
      <c r="CFY27" s="302"/>
      <c r="CFZ27" s="302"/>
      <c r="CGA27" s="302"/>
      <c r="CGB27" s="302"/>
      <c r="CGC27" s="302"/>
      <c r="CGD27" s="302"/>
      <c r="CGE27" s="302"/>
      <c r="CGF27" s="302"/>
      <c r="CGG27" s="302"/>
      <c r="CGH27" s="302"/>
      <c r="CGI27" s="302"/>
      <c r="CGJ27" s="302"/>
      <c r="CGK27" s="302"/>
      <c r="CGL27" s="302"/>
      <c r="CGM27" s="302"/>
      <c r="CGN27" s="302"/>
      <c r="CGO27" s="302"/>
      <c r="CGP27" s="302"/>
      <c r="CGQ27" s="302"/>
      <c r="CGR27" s="302"/>
      <c r="CGS27" s="302"/>
      <c r="CGT27" s="302"/>
      <c r="CGU27" s="302"/>
      <c r="CGV27" s="302"/>
      <c r="CGW27" s="302"/>
      <c r="CGX27" s="302"/>
      <c r="CGY27" s="302"/>
      <c r="CGZ27" s="302"/>
      <c r="CHA27" s="302"/>
      <c r="CHB27" s="302"/>
      <c r="CHC27" s="302"/>
      <c r="CHD27" s="302"/>
      <c r="CHE27" s="302"/>
      <c r="CHF27" s="302"/>
      <c r="CHG27" s="302"/>
      <c r="CHH27" s="302"/>
      <c r="CHI27" s="302"/>
      <c r="CHJ27" s="302"/>
      <c r="CHK27" s="302"/>
      <c r="CHL27" s="302"/>
      <c r="CHM27" s="302"/>
      <c r="CHN27" s="302"/>
      <c r="CHO27" s="302"/>
      <c r="CHP27" s="302"/>
      <c r="CHQ27" s="302"/>
      <c r="CHR27" s="302"/>
      <c r="CHS27" s="302"/>
      <c r="CHT27" s="302"/>
      <c r="CHU27" s="302"/>
      <c r="CHV27" s="302"/>
      <c r="CHW27" s="302"/>
      <c r="CHX27" s="302"/>
      <c r="CHY27" s="302"/>
      <c r="CHZ27" s="302"/>
      <c r="CIA27" s="302"/>
      <c r="CIB27" s="302"/>
      <c r="CIC27" s="302"/>
      <c r="CID27" s="302"/>
      <c r="CIE27" s="302"/>
      <c r="CIF27" s="302"/>
      <c r="CIG27" s="302"/>
      <c r="CIH27" s="302"/>
      <c r="CII27" s="302"/>
      <c r="CIJ27" s="302"/>
      <c r="CIK27" s="302"/>
      <c r="CIL27" s="302"/>
      <c r="CIM27" s="302"/>
      <c r="CIN27" s="302"/>
      <c r="CIO27" s="302"/>
      <c r="CIP27" s="302"/>
      <c r="CIQ27" s="302"/>
      <c r="CIR27" s="302"/>
      <c r="CIS27" s="302"/>
      <c r="CIT27" s="302"/>
      <c r="CIU27" s="302"/>
      <c r="CIV27" s="302"/>
      <c r="CIW27" s="302"/>
      <c r="CIX27" s="302"/>
      <c r="CIY27" s="302"/>
      <c r="CIZ27" s="302"/>
      <c r="CJA27" s="302"/>
      <c r="CJB27" s="302"/>
      <c r="CJC27" s="302"/>
      <c r="CJD27" s="302"/>
      <c r="CJE27" s="302"/>
      <c r="CJF27" s="302"/>
      <c r="CJG27" s="302"/>
      <c r="CJH27" s="302"/>
      <c r="CJI27" s="302"/>
      <c r="CJJ27" s="302"/>
      <c r="CJK27" s="302"/>
      <c r="CJL27" s="302"/>
      <c r="CJM27" s="302"/>
      <c r="CJN27" s="302"/>
      <c r="CJO27" s="302"/>
      <c r="CJP27" s="302"/>
      <c r="CJQ27" s="302"/>
      <c r="CJR27" s="302"/>
      <c r="CJS27" s="302"/>
      <c r="CJT27" s="302"/>
      <c r="CJU27" s="302"/>
      <c r="CJV27" s="302"/>
      <c r="CJW27" s="302"/>
      <c r="CJX27" s="302"/>
      <c r="CJY27" s="302"/>
      <c r="CJZ27" s="302"/>
      <c r="CKA27" s="302"/>
      <c r="CKB27" s="302"/>
      <c r="CKC27" s="302"/>
      <c r="CKD27" s="302"/>
      <c r="CKE27" s="302"/>
      <c r="CKF27" s="302"/>
      <c r="CKG27" s="302"/>
      <c r="CKH27" s="302"/>
      <c r="CKI27" s="302"/>
      <c r="CKJ27" s="302"/>
      <c r="CKK27" s="302"/>
      <c r="CKL27" s="302"/>
      <c r="CKM27" s="302"/>
      <c r="CKN27" s="302"/>
      <c r="CKO27" s="302"/>
      <c r="CKP27" s="302"/>
      <c r="CKQ27" s="302"/>
      <c r="CKR27" s="302"/>
      <c r="CKS27" s="302"/>
      <c r="CKT27" s="302"/>
      <c r="CKU27" s="302"/>
      <c r="CKV27" s="302"/>
      <c r="CKW27" s="302"/>
      <c r="CKX27" s="302"/>
      <c r="CKY27" s="302"/>
      <c r="CKZ27" s="302"/>
      <c r="CLA27" s="302"/>
      <c r="CLB27" s="302"/>
      <c r="CLC27" s="302"/>
      <c r="CLD27" s="302"/>
      <c r="CLE27" s="302"/>
      <c r="CLF27" s="302"/>
      <c r="CLG27" s="302"/>
      <c r="CLH27" s="302"/>
      <c r="CLI27" s="302"/>
      <c r="CLJ27" s="302"/>
      <c r="CLK27" s="302"/>
      <c r="CLL27" s="302"/>
      <c r="CLM27" s="302"/>
      <c r="CLN27" s="302"/>
      <c r="CLO27" s="302"/>
      <c r="CLP27" s="302"/>
      <c r="CLQ27" s="302"/>
      <c r="CLR27" s="302"/>
      <c r="CLS27" s="302"/>
      <c r="CLT27" s="302"/>
      <c r="CLU27" s="302"/>
      <c r="CLV27" s="302"/>
      <c r="CLW27" s="302"/>
      <c r="CLX27" s="302"/>
      <c r="CLY27" s="302"/>
      <c r="CLZ27" s="302"/>
      <c r="CMA27" s="302"/>
      <c r="CMB27" s="302"/>
      <c r="CMC27" s="302"/>
      <c r="CMD27" s="302"/>
      <c r="CME27" s="302"/>
      <c r="CMF27" s="302"/>
      <c r="CMG27" s="302"/>
      <c r="CMH27" s="302"/>
      <c r="CMI27" s="302"/>
      <c r="CMJ27" s="302"/>
      <c r="CMK27" s="302"/>
      <c r="CML27" s="302"/>
      <c r="CMM27" s="302"/>
      <c r="CMN27" s="302"/>
      <c r="CMO27" s="302"/>
      <c r="CMP27" s="302"/>
      <c r="CMQ27" s="302"/>
      <c r="CMR27" s="302"/>
      <c r="CMS27" s="302"/>
      <c r="CMT27" s="302"/>
      <c r="CMU27" s="302"/>
      <c r="CMV27" s="302"/>
      <c r="CMW27" s="302"/>
      <c r="CMX27" s="302"/>
      <c r="CMY27" s="302"/>
      <c r="CMZ27" s="302"/>
      <c r="CNA27" s="302"/>
      <c r="CNB27" s="302"/>
      <c r="CNC27" s="302"/>
      <c r="CND27" s="302"/>
      <c r="CNE27" s="302"/>
      <c r="CNF27" s="302"/>
      <c r="CNG27" s="302"/>
      <c r="CNH27" s="302"/>
      <c r="CNI27" s="302"/>
      <c r="CNJ27" s="302"/>
      <c r="CNK27" s="302"/>
      <c r="CNL27" s="302"/>
      <c r="CNM27" s="302"/>
      <c r="CNN27" s="302"/>
      <c r="CNO27" s="302"/>
      <c r="CNP27" s="302"/>
      <c r="CNQ27" s="302"/>
      <c r="CNR27" s="302"/>
      <c r="CNS27" s="302"/>
      <c r="CNT27" s="302"/>
      <c r="CNU27" s="302"/>
      <c r="CNV27" s="302"/>
      <c r="CNW27" s="302"/>
      <c r="CNX27" s="302"/>
      <c r="CNY27" s="302"/>
      <c r="CNZ27" s="302"/>
      <c r="COA27" s="302"/>
      <c r="COB27" s="302"/>
      <c r="COC27" s="302"/>
      <c r="COD27" s="302"/>
      <c r="COE27" s="302"/>
      <c r="COF27" s="302"/>
      <c r="COG27" s="302"/>
      <c r="COH27" s="302"/>
      <c r="COI27" s="302"/>
      <c r="COJ27" s="302"/>
      <c r="COK27" s="302"/>
      <c r="COL27" s="302"/>
      <c r="COM27" s="302"/>
      <c r="CON27" s="302"/>
      <c r="COO27" s="302"/>
      <c r="COP27" s="302"/>
      <c r="COQ27" s="302"/>
      <c r="COR27" s="302"/>
      <c r="COS27" s="302"/>
      <c r="COT27" s="302"/>
      <c r="COU27" s="302"/>
      <c r="COV27" s="302"/>
      <c r="COW27" s="302"/>
      <c r="COX27" s="302"/>
      <c r="COY27" s="302"/>
      <c r="COZ27" s="302"/>
      <c r="CPA27" s="302"/>
      <c r="CPB27" s="302"/>
      <c r="CPC27" s="302"/>
      <c r="CPD27" s="302"/>
      <c r="CPE27" s="302"/>
      <c r="CPF27" s="302"/>
      <c r="CPG27" s="302"/>
      <c r="CPH27" s="302"/>
      <c r="CPI27" s="302"/>
      <c r="CPJ27" s="302"/>
      <c r="CPK27" s="302"/>
      <c r="CPL27" s="302"/>
      <c r="CPM27" s="302"/>
      <c r="CPN27" s="302"/>
      <c r="CPO27" s="302"/>
      <c r="CPP27" s="302"/>
      <c r="CPQ27" s="302"/>
      <c r="CPR27" s="302"/>
      <c r="CPS27" s="302"/>
      <c r="CPT27" s="302"/>
      <c r="CPU27" s="302"/>
      <c r="CPV27" s="302"/>
      <c r="CPW27" s="302"/>
      <c r="CPX27" s="302"/>
      <c r="CPY27" s="302"/>
      <c r="CPZ27" s="302"/>
      <c r="CQA27" s="302"/>
      <c r="CQB27" s="302"/>
      <c r="CQC27" s="302"/>
      <c r="CQD27" s="302"/>
      <c r="CQE27" s="302"/>
      <c r="CQF27" s="302"/>
      <c r="CQG27" s="302"/>
      <c r="CQH27" s="302"/>
      <c r="CQI27" s="302"/>
      <c r="CQJ27" s="302"/>
      <c r="CQK27" s="302"/>
      <c r="CQL27" s="302"/>
      <c r="CQM27" s="302"/>
      <c r="CQN27" s="302"/>
      <c r="CQO27" s="302"/>
      <c r="CQP27" s="302"/>
      <c r="CQQ27" s="302"/>
      <c r="CQR27" s="302"/>
      <c r="CQS27" s="302"/>
      <c r="CQT27" s="302"/>
      <c r="CQU27" s="302"/>
      <c r="CQV27" s="302"/>
      <c r="CQW27" s="302"/>
      <c r="CQX27" s="302"/>
      <c r="CQY27" s="302"/>
      <c r="CQZ27" s="302"/>
      <c r="CRA27" s="302"/>
      <c r="CRB27" s="302"/>
      <c r="CRC27" s="302"/>
      <c r="CRD27" s="302"/>
      <c r="CRE27" s="302"/>
      <c r="CRF27" s="302"/>
      <c r="CRG27" s="302"/>
      <c r="CRH27" s="302"/>
      <c r="CRI27" s="302"/>
      <c r="CRJ27" s="302"/>
      <c r="CRK27" s="302"/>
      <c r="CRL27" s="302"/>
      <c r="CRM27" s="302"/>
      <c r="CRN27" s="302"/>
      <c r="CRO27" s="302"/>
      <c r="CRP27" s="302"/>
      <c r="CRQ27" s="302"/>
      <c r="CRR27" s="302"/>
      <c r="CRS27" s="302"/>
      <c r="CRT27" s="302"/>
      <c r="CRU27" s="302"/>
      <c r="CRV27" s="302"/>
      <c r="CRW27" s="302"/>
      <c r="CRX27" s="302"/>
      <c r="CRY27" s="302"/>
      <c r="CRZ27" s="302"/>
      <c r="CSA27" s="302"/>
      <c r="CSB27" s="302"/>
      <c r="CSC27" s="302"/>
      <c r="CSD27" s="302"/>
      <c r="CSE27" s="302"/>
      <c r="CSF27" s="302"/>
      <c r="CSG27" s="302"/>
      <c r="CSH27" s="302"/>
      <c r="CSI27" s="302"/>
      <c r="CSJ27" s="302"/>
      <c r="CSK27" s="302"/>
      <c r="CSL27" s="302"/>
      <c r="CSM27" s="302"/>
      <c r="CSN27" s="302"/>
      <c r="CSO27" s="302"/>
      <c r="CSP27" s="302"/>
      <c r="CSQ27" s="302"/>
      <c r="CSR27" s="302"/>
      <c r="CSS27" s="302"/>
      <c r="CST27" s="302"/>
      <c r="CSU27" s="302"/>
      <c r="CSV27" s="302"/>
      <c r="CSW27" s="302"/>
      <c r="CSX27" s="302"/>
      <c r="CSY27" s="302"/>
      <c r="CSZ27" s="302"/>
      <c r="CTA27" s="302"/>
      <c r="CTB27" s="302"/>
      <c r="CTC27" s="302"/>
      <c r="CTD27" s="302"/>
      <c r="CTE27" s="302"/>
      <c r="CTF27" s="302"/>
      <c r="CTG27" s="302"/>
      <c r="CTH27" s="302"/>
      <c r="CTI27" s="302"/>
      <c r="CTJ27" s="302"/>
      <c r="CTK27" s="302"/>
      <c r="CTL27" s="302"/>
      <c r="CTM27" s="302"/>
      <c r="CTN27" s="302"/>
      <c r="CTO27" s="302"/>
      <c r="CTP27" s="302"/>
      <c r="CTQ27" s="302"/>
      <c r="CTR27" s="302"/>
      <c r="CTS27" s="302"/>
      <c r="CTT27" s="302"/>
      <c r="CTU27" s="302"/>
      <c r="CTV27" s="302"/>
      <c r="CTW27" s="302"/>
      <c r="CTX27" s="302"/>
      <c r="CTY27" s="302"/>
      <c r="CTZ27" s="302"/>
      <c r="CUA27" s="302"/>
      <c r="CUB27" s="302"/>
      <c r="CUC27" s="302"/>
      <c r="CUD27" s="302"/>
      <c r="CUE27" s="302"/>
      <c r="CUF27" s="302"/>
      <c r="CUG27" s="302"/>
      <c r="CUH27" s="302"/>
      <c r="CUI27" s="302"/>
      <c r="CUJ27" s="302"/>
      <c r="CUK27" s="302"/>
      <c r="CUL27" s="302"/>
      <c r="CUM27" s="302"/>
      <c r="CUN27" s="302"/>
      <c r="CUO27" s="302"/>
      <c r="CUP27" s="302"/>
      <c r="CUQ27" s="302"/>
      <c r="CUR27" s="302"/>
      <c r="CUS27" s="302"/>
      <c r="CUT27" s="302"/>
      <c r="CUU27" s="302"/>
      <c r="CUV27" s="302"/>
      <c r="CUW27" s="302"/>
      <c r="CUX27" s="302"/>
      <c r="CUY27" s="302"/>
      <c r="CUZ27" s="302"/>
      <c r="CVA27" s="302"/>
      <c r="CVB27" s="302"/>
      <c r="CVC27" s="302"/>
      <c r="CVD27" s="302"/>
      <c r="CVE27" s="302"/>
      <c r="CVF27" s="302"/>
      <c r="CVG27" s="302"/>
      <c r="CVH27" s="302"/>
      <c r="CVI27" s="302"/>
      <c r="CVJ27" s="302"/>
      <c r="CVK27" s="302"/>
      <c r="CVL27" s="302"/>
      <c r="CVM27" s="302"/>
      <c r="CVN27" s="302"/>
      <c r="CVO27" s="302"/>
      <c r="CVP27" s="302"/>
      <c r="CVQ27" s="302"/>
      <c r="CVR27" s="302"/>
      <c r="CVS27" s="302"/>
      <c r="CVT27" s="302"/>
      <c r="CVU27" s="302"/>
      <c r="CVV27" s="302"/>
      <c r="CVW27" s="302"/>
      <c r="CVX27" s="302"/>
      <c r="CVY27" s="302"/>
      <c r="CVZ27" s="302"/>
      <c r="CWA27" s="302"/>
      <c r="CWB27" s="302"/>
      <c r="CWC27" s="302"/>
      <c r="CWD27" s="302"/>
      <c r="CWE27" s="302"/>
      <c r="CWF27" s="302"/>
      <c r="CWG27" s="302"/>
      <c r="CWH27" s="302"/>
      <c r="CWI27" s="302"/>
      <c r="CWJ27" s="302"/>
      <c r="CWK27" s="302"/>
      <c r="CWL27" s="302"/>
      <c r="CWM27" s="302"/>
      <c r="CWN27" s="302"/>
      <c r="CWO27" s="302"/>
      <c r="CWP27" s="302"/>
      <c r="CWQ27" s="302"/>
      <c r="CWR27" s="302"/>
      <c r="CWS27" s="302"/>
      <c r="CWT27" s="302"/>
      <c r="CWU27" s="302"/>
      <c r="CWV27" s="302"/>
      <c r="CWW27" s="302"/>
      <c r="CWX27" s="302"/>
      <c r="CWY27" s="302"/>
      <c r="CWZ27" s="302"/>
      <c r="CXA27" s="302"/>
      <c r="CXB27" s="302"/>
      <c r="CXC27" s="302"/>
      <c r="CXD27" s="302"/>
      <c r="CXE27" s="302"/>
      <c r="CXF27" s="302"/>
      <c r="CXG27" s="302"/>
      <c r="CXH27" s="302"/>
      <c r="CXI27" s="302"/>
      <c r="CXJ27" s="302"/>
      <c r="CXK27" s="302"/>
      <c r="CXL27" s="302"/>
      <c r="CXM27" s="302"/>
      <c r="CXN27" s="302"/>
      <c r="CXO27" s="302"/>
      <c r="CXP27" s="302"/>
      <c r="CXQ27" s="302"/>
      <c r="CXR27" s="302"/>
      <c r="CXS27" s="302"/>
      <c r="CXT27" s="302"/>
      <c r="CXU27" s="302"/>
      <c r="CXV27" s="302"/>
      <c r="CXW27" s="302"/>
      <c r="CXX27" s="302"/>
      <c r="CXY27" s="302"/>
      <c r="CXZ27" s="302"/>
      <c r="CYA27" s="302"/>
      <c r="CYB27" s="302"/>
      <c r="CYC27" s="302"/>
      <c r="CYD27" s="302"/>
      <c r="CYE27" s="302"/>
      <c r="CYF27" s="302"/>
      <c r="CYG27" s="302"/>
      <c r="CYH27" s="302"/>
      <c r="CYI27" s="302"/>
      <c r="CYJ27" s="302"/>
      <c r="CYK27" s="302"/>
      <c r="CYL27" s="302"/>
      <c r="CYM27" s="302"/>
      <c r="CYN27" s="302"/>
      <c r="CYO27" s="302"/>
      <c r="CYP27" s="302"/>
      <c r="CYQ27" s="302"/>
      <c r="CYR27" s="302"/>
      <c r="CYS27" s="302"/>
      <c r="CYT27" s="302"/>
      <c r="CYU27" s="302"/>
      <c r="CYV27" s="302"/>
      <c r="CYW27" s="302"/>
      <c r="CYX27" s="302"/>
      <c r="CYY27" s="302"/>
      <c r="CYZ27" s="302"/>
      <c r="CZA27" s="302"/>
      <c r="CZB27" s="302"/>
      <c r="CZC27" s="302"/>
      <c r="CZD27" s="302"/>
      <c r="CZE27" s="302"/>
      <c r="CZF27" s="302"/>
      <c r="CZG27" s="302"/>
      <c r="CZH27" s="302"/>
      <c r="CZI27" s="302"/>
      <c r="CZJ27" s="302"/>
      <c r="CZK27" s="302"/>
      <c r="CZL27" s="302"/>
      <c r="CZM27" s="302"/>
      <c r="CZN27" s="302"/>
      <c r="CZO27" s="302"/>
      <c r="CZP27" s="302"/>
      <c r="CZQ27" s="302"/>
      <c r="CZR27" s="302"/>
      <c r="CZS27" s="302"/>
      <c r="CZT27" s="302"/>
      <c r="CZU27" s="302"/>
      <c r="CZV27" s="302"/>
      <c r="CZW27" s="302"/>
      <c r="CZX27" s="302"/>
      <c r="CZY27" s="302"/>
      <c r="CZZ27" s="302"/>
      <c r="DAA27" s="302"/>
      <c r="DAB27" s="302"/>
      <c r="DAC27" s="302"/>
      <c r="DAD27" s="302"/>
      <c r="DAE27" s="302"/>
      <c r="DAF27" s="302"/>
      <c r="DAG27" s="302"/>
      <c r="DAH27" s="302"/>
      <c r="DAI27" s="302"/>
      <c r="DAJ27" s="302"/>
      <c r="DAK27" s="302"/>
      <c r="DAL27" s="302"/>
      <c r="DAM27" s="302"/>
      <c r="DAN27" s="302"/>
      <c r="DAO27" s="302"/>
      <c r="DAP27" s="302"/>
      <c r="DAQ27" s="302"/>
      <c r="DAR27" s="302"/>
      <c r="DAS27" s="302"/>
      <c r="DAT27" s="302"/>
      <c r="DAU27" s="302"/>
      <c r="DAV27" s="302"/>
      <c r="DAW27" s="302"/>
      <c r="DAX27" s="302"/>
      <c r="DAY27" s="302"/>
      <c r="DAZ27" s="302"/>
      <c r="DBA27" s="302"/>
      <c r="DBB27" s="302"/>
      <c r="DBC27" s="302"/>
      <c r="DBD27" s="302"/>
      <c r="DBE27" s="302"/>
      <c r="DBF27" s="302"/>
      <c r="DBG27" s="302"/>
      <c r="DBH27" s="302"/>
      <c r="DBI27" s="302"/>
      <c r="DBJ27" s="302"/>
      <c r="DBK27" s="302"/>
      <c r="DBL27" s="302"/>
      <c r="DBM27" s="302"/>
      <c r="DBN27" s="302"/>
      <c r="DBO27" s="302"/>
      <c r="DBP27" s="302"/>
      <c r="DBQ27" s="302"/>
      <c r="DBR27" s="302"/>
      <c r="DBS27" s="302"/>
      <c r="DBT27" s="302"/>
      <c r="DBU27" s="302"/>
      <c r="DBV27" s="302"/>
      <c r="DBW27" s="302"/>
      <c r="DBX27" s="302"/>
      <c r="DBY27" s="302"/>
      <c r="DBZ27" s="302"/>
      <c r="DCA27" s="302"/>
      <c r="DCB27" s="302"/>
      <c r="DCC27" s="302"/>
      <c r="DCD27" s="302"/>
      <c r="DCE27" s="302"/>
      <c r="DCF27" s="302"/>
      <c r="DCG27" s="302"/>
      <c r="DCH27" s="302"/>
      <c r="DCI27" s="302"/>
      <c r="DCJ27" s="302"/>
      <c r="DCK27" s="302"/>
      <c r="DCL27" s="302"/>
      <c r="DCM27" s="302"/>
      <c r="DCN27" s="302"/>
      <c r="DCO27" s="302"/>
      <c r="DCP27" s="302"/>
      <c r="DCQ27" s="302"/>
      <c r="DCR27" s="302"/>
      <c r="DCS27" s="302"/>
      <c r="DCT27" s="302"/>
      <c r="DCU27" s="302"/>
      <c r="DCV27" s="302"/>
      <c r="DCW27" s="302"/>
      <c r="DCX27" s="302"/>
      <c r="DCY27" s="302"/>
      <c r="DCZ27" s="302"/>
      <c r="DDA27" s="302"/>
      <c r="DDB27" s="302"/>
      <c r="DDC27" s="302"/>
      <c r="DDD27" s="302"/>
      <c r="DDE27" s="302"/>
      <c r="DDF27" s="302"/>
      <c r="DDG27" s="302"/>
      <c r="DDH27" s="302"/>
      <c r="DDI27" s="302"/>
      <c r="DDJ27" s="302"/>
      <c r="DDK27" s="302"/>
      <c r="DDL27" s="302"/>
      <c r="DDM27" s="302"/>
      <c r="DDN27" s="302"/>
      <c r="DDO27" s="302"/>
      <c r="DDP27" s="302"/>
      <c r="DDQ27" s="302"/>
      <c r="DDR27" s="302"/>
      <c r="DDS27" s="302"/>
      <c r="DDT27" s="302"/>
      <c r="DDU27" s="302"/>
      <c r="DDV27" s="302"/>
      <c r="DDW27" s="302"/>
      <c r="DDX27" s="302"/>
      <c r="DDY27" s="302"/>
      <c r="DDZ27" s="302"/>
      <c r="DEA27" s="302"/>
      <c r="DEB27" s="302"/>
      <c r="DEC27" s="302"/>
      <c r="DED27" s="302"/>
      <c r="DEE27" s="302"/>
      <c r="DEF27" s="302"/>
      <c r="DEG27" s="302"/>
      <c r="DEH27" s="302"/>
      <c r="DEI27" s="302"/>
      <c r="DEJ27" s="302"/>
      <c r="DEK27" s="302"/>
      <c r="DEL27" s="302"/>
      <c r="DEM27" s="302"/>
      <c r="DEN27" s="302"/>
      <c r="DEO27" s="302"/>
      <c r="DEP27" s="302"/>
      <c r="DEQ27" s="302"/>
      <c r="DER27" s="302"/>
      <c r="DES27" s="302"/>
      <c r="DET27" s="302"/>
      <c r="DEU27" s="302"/>
      <c r="DEV27" s="302"/>
      <c r="DEW27" s="302"/>
      <c r="DEX27" s="302"/>
      <c r="DEY27" s="302"/>
      <c r="DEZ27" s="302"/>
      <c r="DFA27" s="302"/>
      <c r="DFB27" s="302"/>
      <c r="DFC27" s="302"/>
      <c r="DFD27" s="302"/>
      <c r="DFE27" s="302"/>
      <c r="DFF27" s="302"/>
      <c r="DFG27" s="302"/>
      <c r="DFH27" s="302"/>
      <c r="DFI27" s="302"/>
      <c r="DFJ27" s="302"/>
      <c r="DFK27" s="302"/>
      <c r="DFL27" s="302"/>
      <c r="DFM27" s="302"/>
      <c r="DFN27" s="302"/>
      <c r="DFO27" s="302"/>
      <c r="DFP27" s="302"/>
      <c r="DFQ27" s="302"/>
      <c r="DFR27" s="302"/>
      <c r="DFS27" s="302"/>
      <c r="DFT27" s="302"/>
      <c r="DFU27" s="302"/>
      <c r="DFV27" s="302"/>
      <c r="DFW27" s="302"/>
      <c r="DFX27" s="302"/>
      <c r="DFY27" s="302"/>
      <c r="DFZ27" s="302"/>
      <c r="DGA27" s="302"/>
      <c r="DGB27" s="302"/>
      <c r="DGC27" s="302"/>
      <c r="DGD27" s="302"/>
      <c r="DGE27" s="302"/>
      <c r="DGF27" s="302"/>
      <c r="DGG27" s="302"/>
      <c r="DGH27" s="302"/>
      <c r="DGI27" s="302"/>
      <c r="DGJ27" s="302"/>
      <c r="DGK27" s="302"/>
      <c r="DGL27" s="302"/>
      <c r="DGM27" s="302"/>
      <c r="DGN27" s="302"/>
      <c r="DGO27" s="302"/>
      <c r="DGP27" s="302"/>
      <c r="DGQ27" s="302"/>
      <c r="DGR27" s="302"/>
      <c r="DGS27" s="302"/>
      <c r="DGT27" s="302"/>
      <c r="DGU27" s="302"/>
      <c r="DGV27" s="302"/>
      <c r="DGW27" s="302"/>
      <c r="DGX27" s="302"/>
      <c r="DGY27" s="302"/>
      <c r="DGZ27" s="302"/>
      <c r="DHA27" s="302"/>
      <c r="DHB27" s="302"/>
      <c r="DHC27" s="302"/>
      <c r="DHD27" s="302"/>
      <c r="DHE27" s="302"/>
      <c r="DHF27" s="302"/>
      <c r="DHG27" s="302"/>
      <c r="DHH27" s="302"/>
      <c r="DHI27" s="302"/>
      <c r="DHJ27" s="302"/>
      <c r="DHK27" s="302"/>
      <c r="DHL27" s="302"/>
      <c r="DHM27" s="302"/>
      <c r="DHN27" s="302"/>
      <c r="DHO27" s="302"/>
      <c r="DHP27" s="302"/>
      <c r="DHQ27" s="302"/>
      <c r="DHR27" s="302"/>
      <c r="DHS27" s="302"/>
      <c r="DHT27" s="302"/>
      <c r="DHU27" s="302"/>
      <c r="DHV27" s="302"/>
      <c r="DHW27" s="302"/>
      <c r="DHX27" s="302"/>
      <c r="DHY27" s="302"/>
      <c r="DHZ27" s="302"/>
      <c r="DIA27" s="302"/>
      <c r="DIB27" s="302"/>
      <c r="DIC27" s="302"/>
      <c r="DID27" s="302"/>
      <c r="DIE27" s="302"/>
      <c r="DIF27" s="302"/>
      <c r="DIG27" s="302"/>
      <c r="DIH27" s="302"/>
      <c r="DII27" s="302"/>
      <c r="DIJ27" s="302"/>
      <c r="DIK27" s="302"/>
      <c r="DIL27" s="302"/>
      <c r="DIM27" s="302"/>
      <c r="DIN27" s="302"/>
      <c r="DIO27" s="302"/>
      <c r="DIP27" s="302"/>
      <c r="DIQ27" s="302"/>
      <c r="DIR27" s="302"/>
      <c r="DIS27" s="302"/>
      <c r="DIT27" s="302"/>
      <c r="DIU27" s="302"/>
      <c r="DIV27" s="302"/>
      <c r="DIW27" s="302"/>
      <c r="DIX27" s="302"/>
      <c r="DIY27" s="302"/>
      <c r="DIZ27" s="302"/>
      <c r="DJA27" s="302"/>
      <c r="DJB27" s="302"/>
      <c r="DJC27" s="302"/>
      <c r="DJD27" s="302"/>
      <c r="DJE27" s="302"/>
      <c r="DJF27" s="302"/>
      <c r="DJG27" s="302"/>
      <c r="DJH27" s="302"/>
      <c r="DJI27" s="302"/>
      <c r="DJJ27" s="302"/>
      <c r="DJK27" s="302"/>
      <c r="DJL27" s="302"/>
      <c r="DJM27" s="302"/>
      <c r="DJN27" s="302"/>
      <c r="DJO27" s="302"/>
      <c r="DJP27" s="302"/>
      <c r="DJQ27" s="302"/>
      <c r="DJR27" s="302"/>
      <c r="DJS27" s="302"/>
      <c r="DJT27" s="302"/>
      <c r="DJU27" s="302"/>
      <c r="DJV27" s="302"/>
      <c r="DJW27" s="302"/>
      <c r="DJX27" s="302"/>
      <c r="DJY27" s="302"/>
      <c r="DJZ27" s="302"/>
      <c r="DKA27" s="302"/>
      <c r="DKB27" s="302"/>
      <c r="DKC27" s="302"/>
      <c r="DKD27" s="302"/>
      <c r="DKE27" s="302"/>
      <c r="DKF27" s="302"/>
      <c r="DKG27" s="302"/>
      <c r="DKH27" s="302"/>
      <c r="DKI27" s="302"/>
      <c r="DKJ27" s="302"/>
      <c r="DKK27" s="302"/>
      <c r="DKL27" s="302"/>
      <c r="DKM27" s="302"/>
      <c r="DKN27" s="302"/>
      <c r="DKO27" s="302"/>
      <c r="DKP27" s="302"/>
      <c r="DKQ27" s="302"/>
      <c r="DKR27" s="302"/>
      <c r="DKS27" s="302"/>
      <c r="DKT27" s="302"/>
      <c r="DKU27" s="302"/>
      <c r="DKV27" s="302"/>
      <c r="DKW27" s="302"/>
      <c r="DKX27" s="302"/>
      <c r="DKY27" s="302"/>
      <c r="DKZ27" s="302"/>
      <c r="DLA27" s="302"/>
      <c r="DLB27" s="302"/>
      <c r="DLC27" s="302"/>
      <c r="DLD27" s="302"/>
      <c r="DLE27" s="302"/>
      <c r="DLF27" s="302"/>
      <c r="DLG27" s="302"/>
      <c r="DLH27" s="302"/>
      <c r="DLI27" s="302"/>
      <c r="DLJ27" s="302"/>
      <c r="DLK27" s="302"/>
      <c r="DLL27" s="302"/>
      <c r="DLM27" s="302"/>
      <c r="DLN27" s="302"/>
      <c r="DLO27" s="302"/>
      <c r="DLP27" s="302"/>
      <c r="DLQ27" s="302"/>
      <c r="DLR27" s="302"/>
      <c r="DLS27" s="302"/>
      <c r="DLT27" s="302"/>
      <c r="DLU27" s="302"/>
      <c r="DLV27" s="302"/>
      <c r="DLW27" s="302"/>
      <c r="DLX27" s="302"/>
      <c r="DLY27" s="302"/>
      <c r="DLZ27" s="302"/>
      <c r="DMA27" s="302"/>
      <c r="DMB27" s="302"/>
      <c r="DMC27" s="302"/>
      <c r="DMD27" s="302"/>
      <c r="DME27" s="302"/>
      <c r="DMF27" s="302"/>
      <c r="DMG27" s="302"/>
      <c r="DMH27" s="302"/>
      <c r="DMI27" s="302"/>
      <c r="DMJ27" s="302"/>
      <c r="DMK27" s="302"/>
      <c r="DML27" s="302"/>
      <c r="DMM27" s="302"/>
      <c r="DMN27" s="302"/>
      <c r="DMO27" s="302"/>
      <c r="DMP27" s="302"/>
      <c r="DMQ27" s="302"/>
      <c r="DMR27" s="302"/>
      <c r="DMS27" s="302"/>
      <c r="DMT27" s="302"/>
      <c r="DMU27" s="302"/>
      <c r="DMV27" s="302"/>
      <c r="DMW27" s="302"/>
      <c r="DMX27" s="302"/>
      <c r="DMY27" s="302"/>
      <c r="DMZ27" s="302"/>
      <c r="DNA27" s="302"/>
      <c r="DNB27" s="302"/>
      <c r="DNC27" s="302"/>
      <c r="DND27" s="302"/>
      <c r="DNE27" s="302"/>
      <c r="DNF27" s="302"/>
      <c r="DNG27" s="302"/>
      <c r="DNH27" s="302"/>
      <c r="DNI27" s="302"/>
      <c r="DNJ27" s="302"/>
      <c r="DNK27" s="302"/>
      <c r="DNL27" s="302"/>
      <c r="DNM27" s="302"/>
      <c r="DNN27" s="302"/>
      <c r="DNO27" s="302"/>
      <c r="DNP27" s="302"/>
      <c r="DNQ27" s="302"/>
      <c r="DNR27" s="302"/>
      <c r="DNS27" s="302"/>
      <c r="DNT27" s="302"/>
      <c r="DNU27" s="302"/>
      <c r="DNV27" s="302"/>
      <c r="DNW27" s="302"/>
      <c r="DNX27" s="302"/>
      <c r="DNY27" s="302"/>
      <c r="DNZ27" s="302"/>
      <c r="DOA27" s="302"/>
      <c r="DOB27" s="302"/>
      <c r="DOC27" s="302"/>
      <c r="DOD27" s="302"/>
      <c r="DOE27" s="302"/>
      <c r="DOF27" s="302"/>
      <c r="DOG27" s="302"/>
      <c r="DOH27" s="302"/>
      <c r="DOI27" s="302"/>
      <c r="DOJ27" s="302"/>
      <c r="DOK27" s="302"/>
      <c r="DOL27" s="302"/>
      <c r="DOM27" s="302"/>
      <c r="DON27" s="302"/>
      <c r="DOO27" s="302"/>
      <c r="DOP27" s="302"/>
      <c r="DOQ27" s="302"/>
      <c r="DOR27" s="302"/>
      <c r="DOS27" s="302"/>
      <c r="DOT27" s="302"/>
      <c r="DOU27" s="302"/>
      <c r="DOV27" s="302"/>
      <c r="DOW27" s="302"/>
      <c r="DOX27" s="302"/>
      <c r="DOY27" s="302"/>
      <c r="DOZ27" s="302"/>
      <c r="DPA27" s="302"/>
      <c r="DPB27" s="302"/>
      <c r="DPC27" s="302"/>
      <c r="DPD27" s="302"/>
      <c r="DPE27" s="302"/>
      <c r="DPF27" s="302"/>
      <c r="DPG27" s="302"/>
      <c r="DPH27" s="302"/>
      <c r="DPI27" s="302"/>
      <c r="DPJ27" s="302"/>
      <c r="DPK27" s="302"/>
      <c r="DPL27" s="302"/>
      <c r="DPM27" s="302"/>
      <c r="DPN27" s="302"/>
      <c r="DPO27" s="302"/>
      <c r="DPP27" s="302"/>
      <c r="DPQ27" s="302"/>
      <c r="DPR27" s="302"/>
      <c r="DPS27" s="302"/>
      <c r="DPT27" s="302"/>
      <c r="DPU27" s="302"/>
      <c r="DPV27" s="302"/>
      <c r="DPW27" s="302"/>
      <c r="DPX27" s="302"/>
      <c r="DPY27" s="302"/>
      <c r="DPZ27" s="302"/>
      <c r="DQA27" s="302"/>
      <c r="DQB27" s="302"/>
      <c r="DQC27" s="302"/>
      <c r="DQD27" s="302"/>
      <c r="DQE27" s="302"/>
      <c r="DQF27" s="302"/>
      <c r="DQG27" s="302"/>
      <c r="DQH27" s="302"/>
      <c r="DQI27" s="302"/>
      <c r="DQJ27" s="302"/>
      <c r="DQK27" s="302"/>
      <c r="DQL27" s="302"/>
      <c r="DQM27" s="302"/>
      <c r="DQN27" s="302"/>
      <c r="DQO27" s="302"/>
      <c r="DQP27" s="302"/>
      <c r="DQQ27" s="302"/>
      <c r="DQR27" s="302"/>
      <c r="DQS27" s="302"/>
      <c r="DQT27" s="302"/>
      <c r="DQU27" s="302"/>
      <c r="DQV27" s="302"/>
      <c r="DQW27" s="302"/>
      <c r="DQX27" s="302"/>
      <c r="DQY27" s="302"/>
      <c r="DQZ27" s="302"/>
      <c r="DRA27" s="302"/>
      <c r="DRB27" s="302"/>
      <c r="DRC27" s="302"/>
      <c r="DRD27" s="302"/>
      <c r="DRE27" s="302"/>
      <c r="DRF27" s="302"/>
      <c r="DRG27" s="302"/>
      <c r="DRH27" s="302"/>
      <c r="DRI27" s="302"/>
      <c r="DRJ27" s="302"/>
      <c r="DRK27" s="302"/>
      <c r="DRL27" s="302"/>
      <c r="DRM27" s="302"/>
      <c r="DRN27" s="302"/>
      <c r="DRO27" s="302"/>
      <c r="DRP27" s="302"/>
      <c r="DRQ27" s="302"/>
      <c r="DRR27" s="302"/>
      <c r="DRS27" s="302"/>
      <c r="DRT27" s="302"/>
      <c r="DRU27" s="302"/>
      <c r="DRV27" s="302"/>
      <c r="DRW27" s="302"/>
      <c r="DRX27" s="302"/>
      <c r="DRY27" s="302"/>
      <c r="DRZ27" s="302"/>
      <c r="DSA27" s="302"/>
      <c r="DSB27" s="302"/>
      <c r="DSC27" s="302"/>
      <c r="DSD27" s="302"/>
      <c r="DSE27" s="302"/>
      <c r="DSF27" s="302"/>
      <c r="DSG27" s="302"/>
      <c r="DSH27" s="302"/>
      <c r="DSI27" s="302"/>
      <c r="DSJ27" s="302"/>
      <c r="DSK27" s="302"/>
      <c r="DSL27" s="302"/>
      <c r="DSM27" s="302"/>
      <c r="DSN27" s="302"/>
      <c r="DSO27" s="302"/>
      <c r="DSP27" s="302"/>
      <c r="DSQ27" s="302"/>
      <c r="DSR27" s="302"/>
      <c r="DSS27" s="302"/>
      <c r="DST27" s="302"/>
      <c r="DSU27" s="302"/>
      <c r="DSV27" s="302"/>
      <c r="DSW27" s="302"/>
      <c r="DSX27" s="302"/>
      <c r="DSY27" s="302"/>
      <c r="DSZ27" s="302"/>
      <c r="DTA27" s="302"/>
      <c r="DTB27" s="302"/>
      <c r="DTC27" s="302"/>
      <c r="DTD27" s="302"/>
      <c r="DTE27" s="302"/>
      <c r="DTF27" s="302"/>
      <c r="DTG27" s="302"/>
      <c r="DTH27" s="302"/>
      <c r="DTI27" s="302"/>
      <c r="DTJ27" s="302"/>
      <c r="DTK27" s="302"/>
      <c r="DTL27" s="302"/>
      <c r="DTM27" s="302"/>
      <c r="DTN27" s="302"/>
      <c r="DTO27" s="302"/>
      <c r="DTP27" s="302"/>
      <c r="DTQ27" s="302"/>
      <c r="DTR27" s="302"/>
      <c r="DTS27" s="302"/>
      <c r="DTT27" s="302"/>
      <c r="DTU27" s="302"/>
      <c r="DTV27" s="302"/>
      <c r="DTW27" s="302"/>
      <c r="DTX27" s="302"/>
      <c r="DTY27" s="302"/>
      <c r="DTZ27" s="302"/>
      <c r="DUA27" s="302"/>
      <c r="DUB27" s="302"/>
      <c r="DUC27" s="302"/>
      <c r="DUD27" s="302"/>
      <c r="DUE27" s="302"/>
      <c r="DUF27" s="302"/>
      <c r="DUG27" s="302"/>
      <c r="DUH27" s="302"/>
      <c r="DUI27" s="302"/>
      <c r="DUJ27" s="302"/>
      <c r="DUK27" s="302"/>
      <c r="DUL27" s="302"/>
      <c r="DUM27" s="302"/>
      <c r="DUN27" s="302"/>
      <c r="DUO27" s="302"/>
      <c r="DUP27" s="302"/>
      <c r="DUQ27" s="302"/>
      <c r="DUR27" s="302"/>
      <c r="DUS27" s="302"/>
      <c r="DUT27" s="302"/>
      <c r="DUU27" s="302"/>
      <c r="DUV27" s="302"/>
      <c r="DUW27" s="302"/>
      <c r="DUX27" s="302"/>
      <c r="DUY27" s="302"/>
      <c r="DUZ27" s="302"/>
      <c r="DVA27" s="302"/>
      <c r="DVB27" s="302"/>
      <c r="DVC27" s="302"/>
      <c r="DVD27" s="302"/>
      <c r="DVE27" s="302"/>
      <c r="DVF27" s="302"/>
      <c r="DVG27" s="302"/>
      <c r="DVH27" s="302"/>
      <c r="DVI27" s="302"/>
      <c r="DVJ27" s="302"/>
      <c r="DVK27" s="302"/>
      <c r="DVL27" s="302"/>
      <c r="DVM27" s="302"/>
      <c r="DVN27" s="302"/>
      <c r="DVO27" s="302"/>
      <c r="DVP27" s="302"/>
      <c r="DVQ27" s="302"/>
      <c r="DVR27" s="302"/>
      <c r="DVS27" s="302"/>
      <c r="DVT27" s="302"/>
      <c r="DVU27" s="302"/>
      <c r="DVV27" s="302"/>
      <c r="DVW27" s="302"/>
      <c r="DVX27" s="302"/>
      <c r="DVY27" s="302"/>
      <c r="DVZ27" s="302"/>
      <c r="DWA27" s="302"/>
      <c r="DWB27" s="302"/>
      <c r="DWC27" s="302"/>
      <c r="DWD27" s="302"/>
      <c r="DWE27" s="302"/>
      <c r="DWF27" s="302"/>
      <c r="DWG27" s="302"/>
      <c r="DWH27" s="302"/>
      <c r="DWI27" s="302"/>
      <c r="DWJ27" s="302"/>
      <c r="DWK27" s="302"/>
      <c r="DWL27" s="302"/>
      <c r="DWM27" s="302"/>
      <c r="DWN27" s="302"/>
      <c r="DWO27" s="302"/>
      <c r="DWP27" s="302"/>
      <c r="DWQ27" s="302"/>
      <c r="DWR27" s="302"/>
      <c r="DWS27" s="302"/>
      <c r="DWT27" s="302"/>
      <c r="DWU27" s="302"/>
      <c r="DWV27" s="302"/>
      <c r="DWW27" s="302"/>
      <c r="DWX27" s="302"/>
      <c r="DWY27" s="302"/>
      <c r="DWZ27" s="302"/>
      <c r="DXA27" s="302"/>
      <c r="DXB27" s="302"/>
      <c r="DXC27" s="302"/>
      <c r="DXD27" s="302"/>
      <c r="DXE27" s="302"/>
      <c r="DXF27" s="302"/>
      <c r="DXG27" s="302"/>
      <c r="DXH27" s="302"/>
      <c r="DXI27" s="302"/>
      <c r="DXJ27" s="302"/>
      <c r="DXK27" s="302"/>
      <c r="DXL27" s="302"/>
      <c r="DXM27" s="302"/>
      <c r="DXN27" s="302"/>
      <c r="DXO27" s="302"/>
      <c r="DXP27" s="302"/>
      <c r="DXQ27" s="302"/>
      <c r="DXR27" s="302"/>
      <c r="DXS27" s="302"/>
      <c r="DXT27" s="302"/>
      <c r="DXU27" s="302"/>
      <c r="DXV27" s="302"/>
      <c r="DXW27" s="302"/>
      <c r="DXX27" s="302"/>
      <c r="DXY27" s="302"/>
      <c r="DXZ27" s="302"/>
      <c r="DYA27" s="302"/>
      <c r="DYB27" s="302"/>
      <c r="DYC27" s="302"/>
      <c r="DYD27" s="302"/>
      <c r="DYE27" s="302"/>
      <c r="DYF27" s="302"/>
      <c r="DYG27" s="302"/>
      <c r="DYH27" s="302"/>
      <c r="DYI27" s="302"/>
      <c r="DYJ27" s="302"/>
      <c r="DYK27" s="302"/>
      <c r="DYL27" s="302"/>
      <c r="DYM27" s="302"/>
      <c r="DYN27" s="302"/>
      <c r="DYO27" s="302"/>
      <c r="DYP27" s="302"/>
      <c r="DYQ27" s="302"/>
      <c r="DYR27" s="302"/>
      <c r="DYS27" s="302"/>
      <c r="DYT27" s="302"/>
      <c r="DYU27" s="302"/>
      <c r="DYV27" s="302"/>
      <c r="DYW27" s="302"/>
      <c r="DYX27" s="302"/>
      <c r="DYY27" s="302"/>
      <c r="DYZ27" s="302"/>
      <c r="DZA27" s="302"/>
      <c r="DZB27" s="302"/>
      <c r="DZC27" s="302"/>
      <c r="DZD27" s="302"/>
      <c r="DZE27" s="302"/>
      <c r="DZF27" s="302"/>
      <c r="DZG27" s="302"/>
      <c r="DZH27" s="302"/>
      <c r="DZI27" s="302"/>
      <c r="DZJ27" s="302"/>
      <c r="DZK27" s="302"/>
      <c r="DZL27" s="302"/>
      <c r="DZM27" s="302"/>
      <c r="DZN27" s="302"/>
      <c r="DZO27" s="302"/>
      <c r="DZP27" s="302"/>
      <c r="DZQ27" s="302"/>
      <c r="DZR27" s="302"/>
      <c r="DZS27" s="302"/>
      <c r="DZT27" s="302"/>
      <c r="DZU27" s="302"/>
      <c r="DZV27" s="302"/>
      <c r="DZW27" s="302"/>
      <c r="DZX27" s="302"/>
      <c r="DZY27" s="302"/>
      <c r="DZZ27" s="302"/>
      <c r="EAA27" s="302"/>
      <c r="EAB27" s="302"/>
      <c r="EAC27" s="302"/>
      <c r="EAD27" s="302"/>
      <c r="EAE27" s="302"/>
      <c r="EAF27" s="302"/>
      <c r="EAG27" s="302"/>
      <c r="EAH27" s="302"/>
      <c r="EAI27" s="302"/>
      <c r="EAJ27" s="302"/>
      <c r="EAK27" s="302"/>
      <c r="EAL27" s="302"/>
      <c r="EAM27" s="302"/>
      <c r="EAN27" s="302"/>
      <c r="EAO27" s="302"/>
      <c r="EAP27" s="302"/>
      <c r="EAQ27" s="302"/>
      <c r="EAR27" s="302"/>
      <c r="EAS27" s="302"/>
      <c r="EAT27" s="302"/>
      <c r="EAU27" s="302"/>
      <c r="EAV27" s="302"/>
      <c r="EAW27" s="302"/>
      <c r="EAX27" s="302"/>
      <c r="EAY27" s="302"/>
      <c r="EAZ27" s="302"/>
      <c r="EBA27" s="302"/>
      <c r="EBB27" s="302"/>
      <c r="EBC27" s="302"/>
      <c r="EBD27" s="302"/>
      <c r="EBE27" s="302"/>
      <c r="EBF27" s="302"/>
      <c r="EBG27" s="302"/>
      <c r="EBH27" s="302"/>
      <c r="EBI27" s="302"/>
      <c r="EBJ27" s="302"/>
      <c r="EBK27" s="302"/>
      <c r="EBL27" s="302"/>
      <c r="EBM27" s="302"/>
      <c r="EBN27" s="302"/>
      <c r="EBO27" s="302"/>
      <c r="EBP27" s="302"/>
      <c r="EBQ27" s="302"/>
      <c r="EBR27" s="302"/>
      <c r="EBS27" s="302"/>
      <c r="EBT27" s="302"/>
      <c r="EBU27" s="302"/>
      <c r="EBV27" s="302"/>
      <c r="EBW27" s="302"/>
      <c r="EBX27" s="302"/>
      <c r="EBY27" s="302"/>
      <c r="EBZ27" s="302"/>
      <c r="ECA27" s="302"/>
      <c r="ECB27" s="302"/>
      <c r="ECC27" s="302"/>
      <c r="ECD27" s="302"/>
      <c r="ECE27" s="302"/>
      <c r="ECF27" s="302"/>
      <c r="ECG27" s="302"/>
      <c r="ECH27" s="302"/>
      <c r="ECI27" s="302"/>
      <c r="ECJ27" s="302"/>
      <c r="ECK27" s="302"/>
      <c r="ECL27" s="302"/>
      <c r="ECM27" s="302"/>
      <c r="ECN27" s="302"/>
      <c r="ECO27" s="302"/>
      <c r="ECP27" s="302"/>
      <c r="ECQ27" s="302"/>
      <c r="ECR27" s="302"/>
      <c r="ECS27" s="302"/>
      <c r="ECT27" s="302"/>
      <c r="ECU27" s="302"/>
      <c r="ECV27" s="302"/>
      <c r="ECW27" s="302"/>
      <c r="ECX27" s="302"/>
      <c r="ECY27" s="302"/>
      <c r="ECZ27" s="302"/>
      <c r="EDA27" s="302"/>
      <c r="EDB27" s="302"/>
      <c r="EDC27" s="302"/>
      <c r="EDD27" s="302"/>
      <c r="EDE27" s="302"/>
      <c r="EDF27" s="302"/>
      <c r="EDG27" s="302"/>
      <c r="EDH27" s="302"/>
      <c r="EDI27" s="302"/>
      <c r="EDJ27" s="302"/>
      <c r="EDK27" s="302"/>
      <c r="EDL27" s="302"/>
      <c r="EDM27" s="302"/>
      <c r="EDN27" s="302"/>
      <c r="EDO27" s="302"/>
      <c r="EDP27" s="302"/>
      <c r="EDQ27" s="302"/>
      <c r="EDR27" s="302"/>
      <c r="EDS27" s="302"/>
      <c r="EDT27" s="302"/>
      <c r="EDU27" s="302"/>
      <c r="EDV27" s="302"/>
      <c r="EDW27" s="302"/>
      <c r="EDX27" s="302"/>
      <c r="EDY27" s="302"/>
      <c r="EDZ27" s="302"/>
      <c r="EEA27" s="302"/>
      <c r="EEB27" s="302"/>
      <c r="EEC27" s="302"/>
      <c r="EED27" s="302"/>
      <c r="EEE27" s="302"/>
      <c r="EEF27" s="302"/>
      <c r="EEG27" s="302"/>
      <c r="EEH27" s="302"/>
      <c r="EEI27" s="302"/>
      <c r="EEJ27" s="302"/>
      <c r="EEK27" s="302"/>
      <c r="EEL27" s="302"/>
      <c r="EEM27" s="302"/>
      <c r="EEN27" s="302"/>
      <c r="EEO27" s="302"/>
      <c r="EEP27" s="302"/>
      <c r="EEQ27" s="302"/>
      <c r="EER27" s="302"/>
      <c r="EES27" s="302"/>
      <c r="EET27" s="302"/>
      <c r="EEU27" s="302"/>
      <c r="EEV27" s="302"/>
      <c r="EEW27" s="302"/>
      <c r="EEX27" s="302"/>
      <c r="EEY27" s="302"/>
      <c r="EEZ27" s="302"/>
      <c r="EFA27" s="302"/>
      <c r="EFB27" s="302"/>
      <c r="EFC27" s="302"/>
      <c r="EFD27" s="302"/>
      <c r="EFE27" s="302"/>
      <c r="EFF27" s="302"/>
      <c r="EFG27" s="302"/>
      <c r="EFH27" s="302"/>
      <c r="EFI27" s="302"/>
      <c r="EFJ27" s="302"/>
      <c r="EFK27" s="302"/>
      <c r="EFL27" s="302"/>
      <c r="EFM27" s="302"/>
      <c r="EFN27" s="302"/>
      <c r="EFO27" s="302"/>
      <c r="EFP27" s="302"/>
      <c r="EFQ27" s="302"/>
      <c r="EFR27" s="302"/>
      <c r="EFS27" s="302"/>
      <c r="EFT27" s="302"/>
      <c r="EFU27" s="302"/>
      <c r="EFV27" s="302"/>
      <c r="EFW27" s="302"/>
      <c r="EFX27" s="302"/>
      <c r="EFY27" s="302"/>
      <c r="EFZ27" s="302"/>
      <c r="EGA27" s="302"/>
      <c r="EGB27" s="302"/>
      <c r="EGC27" s="302"/>
      <c r="EGD27" s="302"/>
      <c r="EGE27" s="302"/>
      <c r="EGF27" s="302"/>
      <c r="EGG27" s="302"/>
      <c r="EGH27" s="302"/>
      <c r="EGI27" s="302"/>
      <c r="EGJ27" s="302"/>
      <c r="EGK27" s="302"/>
      <c r="EGL27" s="302"/>
      <c r="EGM27" s="302"/>
      <c r="EGN27" s="302"/>
      <c r="EGO27" s="302"/>
      <c r="EGP27" s="302"/>
      <c r="EGQ27" s="302"/>
      <c r="EGR27" s="302"/>
      <c r="EGS27" s="302"/>
      <c r="EGT27" s="302"/>
      <c r="EGU27" s="302"/>
      <c r="EGV27" s="302"/>
      <c r="EGW27" s="302"/>
      <c r="EGX27" s="302"/>
      <c r="EGY27" s="302"/>
      <c r="EGZ27" s="302"/>
      <c r="EHA27" s="302"/>
      <c r="EHB27" s="302"/>
      <c r="EHC27" s="302"/>
      <c r="EHD27" s="302"/>
      <c r="EHE27" s="302"/>
      <c r="EHF27" s="302"/>
      <c r="EHG27" s="302"/>
      <c r="EHH27" s="302"/>
      <c r="EHI27" s="302"/>
      <c r="EHJ27" s="302"/>
      <c r="EHK27" s="302"/>
      <c r="EHL27" s="302"/>
      <c r="EHM27" s="302"/>
      <c r="EHN27" s="302"/>
      <c r="EHO27" s="302"/>
      <c r="EHP27" s="302"/>
      <c r="EHQ27" s="302"/>
      <c r="EHR27" s="302"/>
      <c r="EHS27" s="302"/>
      <c r="EHT27" s="302"/>
      <c r="EHU27" s="302"/>
      <c r="EHV27" s="302"/>
      <c r="EHW27" s="302"/>
      <c r="EHX27" s="302"/>
      <c r="EHY27" s="302"/>
      <c r="EHZ27" s="302"/>
      <c r="EIA27" s="302"/>
      <c r="EIB27" s="302"/>
      <c r="EIC27" s="302"/>
      <c r="EID27" s="302"/>
      <c r="EIE27" s="302"/>
      <c r="EIF27" s="302"/>
      <c r="EIG27" s="302"/>
      <c r="EIH27" s="302"/>
      <c r="EII27" s="302"/>
      <c r="EIJ27" s="302"/>
      <c r="EIK27" s="302"/>
      <c r="EIL27" s="302"/>
      <c r="EIM27" s="302"/>
      <c r="EIN27" s="302"/>
      <c r="EIO27" s="302"/>
      <c r="EIP27" s="302"/>
      <c r="EIQ27" s="302"/>
      <c r="EIR27" s="302"/>
      <c r="EIS27" s="302"/>
      <c r="EIT27" s="302"/>
      <c r="EIU27" s="302"/>
      <c r="EIV27" s="302"/>
      <c r="EIW27" s="302"/>
      <c r="EIX27" s="302"/>
      <c r="EIY27" s="302"/>
      <c r="EIZ27" s="302"/>
      <c r="EJA27" s="302"/>
      <c r="EJB27" s="302"/>
      <c r="EJC27" s="302"/>
      <c r="EJD27" s="302"/>
      <c r="EJE27" s="302"/>
      <c r="EJF27" s="302"/>
      <c r="EJG27" s="302"/>
      <c r="EJH27" s="302"/>
      <c r="EJI27" s="302"/>
      <c r="EJJ27" s="302"/>
      <c r="EJK27" s="302"/>
      <c r="EJL27" s="302"/>
      <c r="EJM27" s="302"/>
      <c r="EJN27" s="302"/>
      <c r="EJO27" s="302"/>
      <c r="EJP27" s="302"/>
      <c r="EJQ27" s="302"/>
      <c r="EJR27" s="302"/>
      <c r="EJS27" s="302"/>
      <c r="EJT27" s="302"/>
      <c r="EJU27" s="302"/>
      <c r="EJV27" s="302"/>
      <c r="EJW27" s="302"/>
      <c r="EJX27" s="302"/>
      <c r="EJY27" s="302"/>
      <c r="EJZ27" s="302"/>
      <c r="EKA27" s="302"/>
      <c r="EKB27" s="302"/>
      <c r="EKC27" s="302"/>
      <c r="EKD27" s="302"/>
      <c r="EKE27" s="302"/>
      <c r="EKF27" s="302"/>
      <c r="EKG27" s="302"/>
      <c r="EKH27" s="302"/>
      <c r="EKI27" s="302"/>
      <c r="EKJ27" s="302"/>
      <c r="EKK27" s="302"/>
      <c r="EKL27" s="302"/>
      <c r="EKM27" s="302"/>
      <c r="EKN27" s="302"/>
      <c r="EKO27" s="302"/>
      <c r="EKP27" s="302"/>
      <c r="EKQ27" s="302"/>
      <c r="EKR27" s="302"/>
      <c r="EKS27" s="302"/>
      <c r="EKT27" s="302"/>
      <c r="EKU27" s="302"/>
      <c r="EKV27" s="302"/>
      <c r="EKW27" s="302"/>
      <c r="EKX27" s="302"/>
      <c r="EKY27" s="302"/>
      <c r="EKZ27" s="302"/>
      <c r="ELA27" s="302"/>
      <c r="ELB27" s="302"/>
      <c r="ELC27" s="302"/>
      <c r="ELD27" s="302"/>
      <c r="ELE27" s="302"/>
      <c r="ELF27" s="302"/>
      <c r="ELG27" s="302"/>
      <c r="ELH27" s="302"/>
      <c r="ELI27" s="302"/>
      <c r="ELJ27" s="302"/>
      <c r="ELK27" s="302"/>
      <c r="ELL27" s="302"/>
      <c r="ELM27" s="302"/>
      <c r="ELN27" s="302"/>
      <c r="ELO27" s="302"/>
      <c r="ELP27" s="302"/>
      <c r="ELQ27" s="302"/>
      <c r="ELR27" s="302"/>
      <c r="ELS27" s="302"/>
      <c r="ELT27" s="302"/>
      <c r="ELU27" s="302"/>
      <c r="ELV27" s="302"/>
      <c r="ELW27" s="302"/>
      <c r="ELX27" s="302"/>
      <c r="ELY27" s="302"/>
      <c r="ELZ27" s="302"/>
      <c r="EMA27" s="302"/>
      <c r="EMB27" s="302"/>
      <c r="EMC27" s="302"/>
      <c r="EMD27" s="302"/>
      <c r="EME27" s="302"/>
      <c r="EMF27" s="302"/>
      <c r="EMG27" s="302"/>
      <c r="EMH27" s="302"/>
      <c r="EMI27" s="302"/>
      <c r="EMJ27" s="302"/>
      <c r="EMK27" s="302"/>
      <c r="EML27" s="302"/>
      <c r="EMM27" s="302"/>
      <c r="EMN27" s="302"/>
      <c r="EMO27" s="302"/>
      <c r="EMP27" s="302"/>
      <c r="EMQ27" s="302"/>
      <c r="EMR27" s="302"/>
      <c r="EMS27" s="302"/>
      <c r="EMT27" s="302"/>
      <c r="EMU27" s="302"/>
      <c r="EMV27" s="302"/>
      <c r="EMW27" s="302"/>
      <c r="EMX27" s="302"/>
      <c r="EMY27" s="302"/>
      <c r="EMZ27" s="302"/>
      <c r="ENA27" s="302"/>
      <c r="ENB27" s="302"/>
      <c r="ENC27" s="302"/>
      <c r="END27" s="302"/>
      <c r="ENE27" s="302"/>
      <c r="ENF27" s="302"/>
      <c r="ENG27" s="302"/>
      <c r="ENH27" s="302"/>
      <c r="ENI27" s="302"/>
      <c r="ENJ27" s="302"/>
      <c r="ENK27" s="302"/>
      <c r="ENL27" s="302"/>
      <c r="ENM27" s="302"/>
      <c r="ENN27" s="302"/>
      <c r="ENO27" s="302"/>
      <c r="ENP27" s="302"/>
      <c r="ENQ27" s="302"/>
      <c r="ENR27" s="302"/>
      <c r="ENS27" s="302"/>
      <c r="ENT27" s="302"/>
      <c r="ENU27" s="302"/>
      <c r="ENV27" s="302"/>
      <c r="ENW27" s="302"/>
      <c r="ENX27" s="302"/>
      <c r="ENY27" s="302"/>
      <c r="ENZ27" s="302"/>
      <c r="EOA27" s="302"/>
      <c r="EOB27" s="302"/>
      <c r="EOC27" s="302"/>
      <c r="EOD27" s="302"/>
      <c r="EOE27" s="302"/>
      <c r="EOF27" s="302"/>
      <c r="EOG27" s="302"/>
      <c r="EOH27" s="302"/>
      <c r="EOI27" s="302"/>
      <c r="EOJ27" s="302"/>
      <c r="EOK27" s="302"/>
      <c r="EOL27" s="302"/>
      <c r="EOM27" s="302"/>
      <c r="EON27" s="302"/>
      <c r="EOO27" s="302"/>
      <c r="EOP27" s="302"/>
      <c r="EOQ27" s="302"/>
      <c r="EOR27" s="302"/>
      <c r="EOS27" s="302"/>
      <c r="EOT27" s="302"/>
      <c r="EOU27" s="302"/>
      <c r="EOV27" s="302"/>
      <c r="EOW27" s="302"/>
      <c r="EOX27" s="302"/>
      <c r="EOY27" s="302"/>
      <c r="EOZ27" s="302"/>
      <c r="EPA27" s="302"/>
      <c r="EPB27" s="302"/>
      <c r="EPC27" s="302"/>
      <c r="EPD27" s="302"/>
      <c r="EPE27" s="302"/>
      <c r="EPF27" s="302"/>
      <c r="EPG27" s="302"/>
      <c r="EPH27" s="302"/>
      <c r="EPI27" s="302"/>
      <c r="EPJ27" s="302"/>
      <c r="EPK27" s="302"/>
      <c r="EPL27" s="302"/>
      <c r="EPM27" s="302"/>
      <c r="EPN27" s="302"/>
      <c r="EPO27" s="302"/>
      <c r="EPP27" s="302"/>
      <c r="EPQ27" s="302"/>
      <c r="EPR27" s="302"/>
      <c r="EPS27" s="302"/>
      <c r="EPT27" s="302"/>
      <c r="EPU27" s="302"/>
      <c r="EPV27" s="302"/>
      <c r="EPW27" s="302"/>
      <c r="EPX27" s="302"/>
      <c r="EPY27" s="302"/>
      <c r="EPZ27" s="302"/>
      <c r="EQA27" s="302"/>
      <c r="EQB27" s="302"/>
      <c r="EQC27" s="302"/>
      <c r="EQD27" s="302"/>
      <c r="EQE27" s="302"/>
      <c r="EQF27" s="302"/>
      <c r="EQG27" s="302"/>
      <c r="EQH27" s="302"/>
      <c r="EQI27" s="302"/>
      <c r="EQJ27" s="302"/>
      <c r="EQK27" s="302"/>
      <c r="EQL27" s="302"/>
      <c r="EQM27" s="302"/>
      <c r="EQN27" s="302"/>
      <c r="EQO27" s="302"/>
      <c r="EQP27" s="302"/>
      <c r="EQQ27" s="302"/>
      <c r="EQR27" s="302"/>
      <c r="EQS27" s="302"/>
      <c r="EQT27" s="302"/>
      <c r="EQU27" s="302"/>
      <c r="EQV27" s="302"/>
      <c r="EQW27" s="302"/>
      <c r="EQX27" s="302"/>
      <c r="EQY27" s="302"/>
      <c r="EQZ27" s="302"/>
      <c r="ERA27" s="302"/>
      <c r="ERB27" s="302"/>
      <c r="ERC27" s="302"/>
      <c r="ERD27" s="302"/>
      <c r="ERE27" s="302"/>
      <c r="ERF27" s="302"/>
      <c r="ERG27" s="302"/>
      <c r="ERH27" s="302"/>
      <c r="ERI27" s="302"/>
      <c r="ERJ27" s="302"/>
      <c r="ERK27" s="302"/>
      <c r="ERL27" s="302"/>
      <c r="ERM27" s="302"/>
      <c r="ERN27" s="302"/>
      <c r="ERO27" s="302"/>
      <c r="ERP27" s="302"/>
      <c r="ERQ27" s="302"/>
      <c r="ERR27" s="302"/>
      <c r="ERS27" s="302"/>
      <c r="ERT27" s="302"/>
      <c r="ERU27" s="302"/>
      <c r="ERV27" s="302"/>
      <c r="ERW27" s="302"/>
      <c r="ERX27" s="302"/>
      <c r="ERY27" s="302"/>
      <c r="ERZ27" s="302"/>
      <c r="ESA27" s="302"/>
      <c r="ESB27" s="302"/>
      <c r="ESC27" s="302"/>
      <c r="ESD27" s="302"/>
      <c r="ESE27" s="302"/>
      <c r="ESF27" s="302"/>
      <c r="ESG27" s="302"/>
      <c r="ESH27" s="302"/>
      <c r="ESI27" s="302"/>
      <c r="ESJ27" s="302"/>
      <c r="ESK27" s="302"/>
      <c r="ESL27" s="302"/>
      <c r="ESM27" s="302"/>
      <c r="ESN27" s="302"/>
      <c r="ESO27" s="302"/>
      <c r="ESP27" s="302"/>
      <c r="ESQ27" s="302"/>
      <c r="ESR27" s="302"/>
      <c r="ESS27" s="302"/>
      <c r="EST27" s="302"/>
      <c r="ESU27" s="302"/>
      <c r="ESV27" s="302"/>
      <c r="ESW27" s="302"/>
      <c r="ESX27" s="302"/>
      <c r="ESY27" s="302"/>
      <c r="ESZ27" s="302"/>
      <c r="ETA27" s="302"/>
      <c r="ETB27" s="302"/>
      <c r="ETC27" s="302"/>
      <c r="ETD27" s="302"/>
      <c r="ETE27" s="302"/>
      <c r="ETF27" s="302"/>
      <c r="ETG27" s="302"/>
      <c r="ETH27" s="302"/>
      <c r="ETI27" s="302"/>
      <c r="ETJ27" s="302"/>
      <c r="ETK27" s="302"/>
      <c r="ETL27" s="302"/>
      <c r="ETM27" s="302"/>
      <c r="ETN27" s="302"/>
      <c r="ETO27" s="302"/>
      <c r="ETP27" s="302"/>
      <c r="ETQ27" s="302"/>
      <c r="ETR27" s="302"/>
      <c r="ETS27" s="302"/>
      <c r="ETT27" s="302"/>
      <c r="ETU27" s="302"/>
      <c r="ETV27" s="302"/>
      <c r="ETW27" s="302"/>
      <c r="ETX27" s="302"/>
      <c r="ETY27" s="302"/>
      <c r="ETZ27" s="302"/>
      <c r="EUA27" s="302"/>
      <c r="EUB27" s="302"/>
      <c r="EUC27" s="302"/>
      <c r="EUD27" s="302"/>
      <c r="EUE27" s="302"/>
      <c r="EUF27" s="302"/>
      <c r="EUG27" s="302"/>
      <c r="EUH27" s="302"/>
      <c r="EUI27" s="302"/>
      <c r="EUJ27" s="302"/>
      <c r="EUK27" s="302"/>
      <c r="EUL27" s="302"/>
      <c r="EUM27" s="302"/>
      <c r="EUN27" s="302"/>
      <c r="EUO27" s="302"/>
      <c r="EUP27" s="302"/>
      <c r="EUQ27" s="302"/>
      <c r="EUR27" s="302"/>
      <c r="EUS27" s="302"/>
      <c r="EUT27" s="302"/>
      <c r="EUU27" s="302"/>
      <c r="EUV27" s="302"/>
      <c r="EUW27" s="302"/>
      <c r="EUX27" s="302"/>
      <c r="EUY27" s="302"/>
      <c r="EUZ27" s="302"/>
      <c r="EVA27" s="302"/>
      <c r="EVB27" s="302"/>
      <c r="EVC27" s="302"/>
      <c r="EVD27" s="302"/>
      <c r="EVE27" s="302"/>
      <c r="EVF27" s="302"/>
      <c r="EVG27" s="302"/>
      <c r="EVH27" s="302"/>
      <c r="EVI27" s="302"/>
      <c r="EVJ27" s="302"/>
      <c r="EVK27" s="302"/>
      <c r="EVL27" s="302"/>
      <c r="EVM27" s="302"/>
      <c r="EVN27" s="302"/>
      <c r="EVO27" s="302"/>
      <c r="EVP27" s="302"/>
      <c r="EVQ27" s="302"/>
      <c r="EVR27" s="302"/>
      <c r="EVS27" s="302"/>
      <c r="EVT27" s="302"/>
      <c r="EVU27" s="302"/>
      <c r="EVV27" s="302"/>
      <c r="EVW27" s="302"/>
      <c r="EVX27" s="302"/>
      <c r="EVY27" s="302"/>
      <c r="EVZ27" s="302"/>
      <c r="EWA27" s="302"/>
      <c r="EWB27" s="302"/>
      <c r="EWC27" s="302"/>
      <c r="EWD27" s="302"/>
      <c r="EWE27" s="302"/>
      <c r="EWF27" s="302"/>
      <c r="EWG27" s="302"/>
      <c r="EWH27" s="302"/>
      <c r="EWI27" s="302"/>
      <c r="EWJ27" s="302"/>
      <c r="EWK27" s="302"/>
      <c r="EWL27" s="302"/>
      <c r="EWM27" s="302"/>
      <c r="EWN27" s="302"/>
      <c r="EWO27" s="302"/>
      <c r="EWP27" s="302"/>
      <c r="EWQ27" s="302"/>
      <c r="EWR27" s="302"/>
      <c r="EWS27" s="302"/>
      <c r="EWT27" s="302"/>
      <c r="EWU27" s="302"/>
      <c r="EWV27" s="302"/>
      <c r="EWW27" s="302"/>
      <c r="EWX27" s="302"/>
      <c r="EWY27" s="302"/>
      <c r="EWZ27" s="302"/>
      <c r="EXA27" s="302"/>
      <c r="EXB27" s="302"/>
      <c r="EXC27" s="302"/>
      <c r="EXD27" s="302"/>
      <c r="EXE27" s="302"/>
      <c r="EXF27" s="302"/>
      <c r="EXG27" s="302"/>
      <c r="EXH27" s="302"/>
      <c r="EXI27" s="302"/>
      <c r="EXJ27" s="302"/>
      <c r="EXK27" s="302"/>
      <c r="EXL27" s="302"/>
      <c r="EXM27" s="302"/>
      <c r="EXN27" s="302"/>
      <c r="EXO27" s="302"/>
      <c r="EXP27" s="302"/>
      <c r="EXQ27" s="302"/>
      <c r="EXR27" s="302"/>
      <c r="EXS27" s="302"/>
      <c r="EXT27" s="302"/>
      <c r="EXU27" s="302"/>
      <c r="EXV27" s="302"/>
      <c r="EXW27" s="302"/>
      <c r="EXX27" s="302"/>
      <c r="EXY27" s="302"/>
      <c r="EXZ27" s="302"/>
      <c r="EYA27" s="302"/>
      <c r="EYB27" s="302"/>
      <c r="EYC27" s="302"/>
      <c r="EYD27" s="302"/>
      <c r="EYE27" s="302"/>
      <c r="EYF27" s="302"/>
      <c r="EYG27" s="302"/>
      <c r="EYH27" s="302"/>
      <c r="EYI27" s="302"/>
      <c r="EYJ27" s="302"/>
      <c r="EYK27" s="302"/>
      <c r="EYL27" s="302"/>
      <c r="EYM27" s="302"/>
      <c r="EYN27" s="302"/>
      <c r="EYO27" s="302"/>
      <c r="EYP27" s="302"/>
      <c r="EYQ27" s="302"/>
      <c r="EYR27" s="302"/>
      <c r="EYS27" s="302"/>
      <c r="EYT27" s="302"/>
      <c r="EYU27" s="302"/>
      <c r="EYV27" s="302"/>
      <c r="EYW27" s="302"/>
      <c r="EYX27" s="302"/>
      <c r="EYY27" s="302"/>
      <c r="EYZ27" s="302"/>
      <c r="EZA27" s="302"/>
      <c r="EZB27" s="302"/>
      <c r="EZC27" s="302"/>
      <c r="EZD27" s="302"/>
      <c r="EZE27" s="302"/>
      <c r="EZF27" s="302"/>
      <c r="EZG27" s="302"/>
      <c r="EZH27" s="302"/>
      <c r="EZI27" s="302"/>
      <c r="EZJ27" s="302"/>
      <c r="EZK27" s="302"/>
      <c r="EZL27" s="302"/>
      <c r="EZM27" s="302"/>
      <c r="EZN27" s="302"/>
      <c r="EZO27" s="302"/>
      <c r="EZP27" s="302"/>
      <c r="EZQ27" s="302"/>
      <c r="EZR27" s="302"/>
      <c r="EZS27" s="302"/>
      <c r="EZT27" s="302"/>
      <c r="EZU27" s="302"/>
      <c r="EZV27" s="302"/>
      <c r="EZW27" s="302"/>
      <c r="EZX27" s="302"/>
      <c r="EZY27" s="302"/>
      <c r="EZZ27" s="302"/>
      <c r="FAA27" s="302"/>
      <c r="FAB27" s="302"/>
      <c r="FAC27" s="302"/>
      <c r="FAD27" s="302"/>
      <c r="FAE27" s="302"/>
      <c r="FAF27" s="302"/>
      <c r="FAG27" s="302"/>
      <c r="FAH27" s="302"/>
      <c r="FAI27" s="302"/>
      <c r="FAJ27" s="302"/>
      <c r="FAK27" s="302"/>
      <c r="FAL27" s="302"/>
      <c r="FAM27" s="302"/>
      <c r="FAN27" s="302"/>
      <c r="FAO27" s="302"/>
      <c r="FAP27" s="302"/>
      <c r="FAQ27" s="302"/>
      <c r="FAR27" s="302"/>
      <c r="FAS27" s="302"/>
      <c r="FAT27" s="302"/>
      <c r="FAU27" s="302"/>
      <c r="FAV27" s="302"/>
      <c r="FAW27" s="302"/>
      <c r="FAX27" s="302"/>
      <c r="FAY27" s="302"/>
      <c r="FAZ27" s="302"/>
      <c r="FBA27" s="302"/>
      <c r="FBB27" s="302"/>
      <c r="FBC27" s="302"/>
      <c r="FBD27" s="302"/>
      <c r="FBE27" s="302"/>
      <c r="FBF27" s="302"/>
      <c r="FBG27" s="302"/>
      <c r="FBH27" s="302"/>
      <c r="FBI27" s="302"/>
      <c r="FBJ27" s="302"/>
      <c r="FBK27" s="302"/>
      <c r="FBL27" s="302"/>
      <c r="FBM27" s="302"/>
      <c r="FBN27" s="302"/>
      <c r="FBO27" s="302"/>
      <c r="FBP27" s="302"/>
      <c r="FBQ27" s="302"/>
      <c r="FBR27" s="302"/>
      <c r="FBS27" s="302"/>
      <c r="FBT27" s="302"/>
      <c r="FBU27" s="302"/>
      <c r="FBV27" s="302"/>
      <c r="FBW27" s="302"/>
      <c r="FBX27" s="302"/>
      <c r="FBY27" s="302"/>
      <c r="FBZ27" s="302"/>
      <c r="FCA27" s="302"/>
      <c r="FCB27" s="302"/>
      <c r="FCC27" s="302"/>
      <c r="FCD27" s="302"/>
      <c r="FCE27" s="302"/>
      <c r="FCF27" s="302"/>
      <c r="FCG27" s="302"/>
      <c r="FCH27" s="302"/>
      <c r="FCI27" s="302"/>
      <c r="FCJ27" s="302"/>
      <c r="FCK27" s="302"/>
      <c r="FCL27" s="302"/>
      <c r="FCM27" s="302"/>
      <c r="FCN27" s="302"/>
      <c r="FCO27" s="302"/>
      <c r="FCP27" s="302"/>
      <c r="FCQ27" s="302"/>
      <c r="FCR27" s="302"/>
      <c r="FCS27" s="302"/>
      <c r="FCT27" s="302"/>
      <c r="FCU27" s="302"/>
      <c r="FCV27" s="302"/>
      <c r="FCW27" s="302"/>
      <c r="FCX27" s="302"/>
      <c r="FCY27" s="302"/>
      <c r="FCZ27" s="302"/>
      <c r="FDA27" s="302"/>
      <c r="FDB27" s="302"/>
      <c r="FDC27" s="302"/>
      <c r="FDD27" s="302"/>
      <c r="FDE27" s="302"/>
      <c r="FDF27" s="302"/>
      <c r="FDG27" s="302"/>
      <c r="FDH27" s="302"/>
      <c r="FDI27" s="302"/>
      <c r="FDJ27" s="302"/>
      <c r="FDK27" s="302"/>
      <c r="FDL27" s="302"/>
      <c r="FDM27" s="302"/>
      <c r="FDN27" s="302"/>
      <c r="FDO27" s="302"/>
      <c r="FDP27" s="302"/>
      <c r="FDQ27" s="302"/>
      <c r="FDR27" s="302"/>
      <c r="FDS27" s="302"/>
      <c r="FDT27" s="302"/>
      <c r="FDU27" s="302"/>
      <c r="FDV27" s="302"/>
      <c r="FDW27" s="302"/>
      <c r="FDX27" s="302"/>
      <c r="FDY27" s="302"/>
      <c r="FDZ27" s="302"/>
      <c r="FEA27" s="302"/>
      <c r="FEB27" s="302"/>
      <c r="FEC27" s="302"/>
      <c r="FED27" s="302"/>
      <c r="FEE27" s="302"/>
      <c r="FEF27" s="302"/>
      <c r="FEG27" s="302"/>
      <c r="FEH27" s="302"/>
      <c r="FEI27" s="302"/>
      <c r="FEJ27" s="302"/>
      <c r="FEK27" s="302"/>
      <c r="FEL27" s="302"/>
      <c r="FEM27" s="302"/>
      <c r="FEN27" s="302"/>
      <c r="FEO27" s="302"/>
      <c r="FEP27" s="302"/>
      <c r="FEQ27" s="302"/>
      <c r="FER27" s="302"/>
      <c r="FES27" s="302"/>
      <c r="FET27" s="302"/>
      <c r="FEU27" s="302"/>
      <c r="FEV27" s="302"/>
      <c r="FEW27" s="302"/>
      <c r="FEX27" s="302"/>
      <c r="FEY27" s="302"/>
      <c r="FEZ27" s="302"/>
      <c r="FFA27" s="302"/>
      <c r="FFB27" s="302"/>
      <c r="FFC27" s="302"/>
      <c r="FFD27" s="302"/>
      <c r="FFE27" s="302"/>
      <c r="FFF27" s="302"/>
      <c r="FFG27" s="302"/>
      <c r="FFH27" s="302"/>
      <c r="FFI27" s="302"/>
      <c r="FFJ27" s="302"/>
      <c r="FFK27" s="302"/>
      <c r="FFL27" s="302"/>
      <c r="FFM27" s="302"/>
      <c r="FFN27" s="302"/>
      <c r="FFO27" s="302"/>
      <c r="FFP27" s="302"/>
      <c r="FFQ27" s="302"/>
      <c r="FFR27" s="302"/>
      <c r="FFS27" s="302"/>
      <c r="FFT27" s="302"/>
      <c r="FFU27" s="302"/>
      <c r="FFV27" s="302"/>
      <c r="FFW27" s="302"/>
      <c r="FFX27" s="302"/>
      <c r="FFY27" s="302"/>
      <c r="FFZ27" s="302"/>
      <c r="FGA27" s="302"/>
      <c r="FGB27" s="302"/>
      <c r="FGC27" s="302"/>
      <c r="FGD27" s="302"/>
      <c r="FGE27" s="302"/>
      <c r="FGF27" s="302"/>
      <c r="FGG27" s="302"/>
      <c r="FGH27" s="302"/>
      <c r="FGI27" s="302"/>
      <c r="FGJ27" s="302"/>
      <c r="FGK27" s="302"/>
      <c r="FGL27" s="302"/>
      <c r="FGM27" s="302"/>
      <c r="FGN27" s="302"/>
      <c r="FGO27" s="302"/>
      <c r="FGP27" s="302"/>
      <c r="FGQ27" s="302"/>
      <c r="FGR27" s="302"/>
      <c r="FGS27" s="302"/>
      <c r="FGT27" s="302"/>
      <c r="FGU27" s="302"/>
      <c r="FGV27" s="302"/>
      <c r="FGW27" s="302"/>
      <c r="FGX27" s="302"/>
      <c r="FGY27" s="302"/>
      <c r="FGZ27" s="302"/>
      <c r="FHA27" s="302"/>
      <c r="FHB27" s="302"/>
      <c r="FHC27" s="302"/>
      <c r="FHD27" s="302"/>
      <c r="FHE27" s="302"/>
      <c r="FHF27" s="302"/>
      <c r="FHG27" s="302"/>
      <c r="FHH27" s="302"/>
      <c r="FHI27" s="302"/>
      <c r="FHJ27" s="302"/>
      <c r="FHK27" s="302"/>
      <c r="FHL27" s="302"/>
      <c r="FHM27" s="302"/>
      <c r="FHN27" s="302"/>
      <c r="FHO27" s="302"/>
      <c r="FHP27" s="302"/>
      <c r="FHQ27" s="302"/>
      <c r="FHR27" s="302"/>
      <c r="FHS27" s="302"/>
      <c r="FHT27" s="302"/>
      <c r="FHU27" s="302"/>
      <c r="FHV27" s="302"/>
      <c r="FHW27" s="302"/>
      <c r="FHX27" s="302"/>
      <c r="FHY27" s="302"/>
      <c r="FHZ27" s="302"/>
      <c r="FIA27" s="302"/>
      <c r="FIB27" s="302"/>
      <c r="FIC27" s="302"/>
      <c r="FID27" s="302"/>
      <c r="FIE27" s="302"/>
      <c r="FIF27" s="302"/>
      <c r="FIG27" s="302"/>
      <c r="FIH27" s="302"/>
      <c r="FII27" s="302"/>
      <c r="FIJ27" s="302"/>
      <c r="FIK27" s="302"/>
      <c r="FIL27" s="302"/>
      <c r="FIM27" s="302"/>
      <c r="FIN27" s="302"/>
      <c r="FIO27" s="302"/>
      <c r="FIP27" s="302"/>
      <c r="FIQ27" s="302"/>
      <c r="FIR27" s="302"/>
      <c r="FIS27" s="302"/>
      <c r="FIT27" s="302"/>
      <c r="FIU27" s="302"/>
      <c r="FIV27" s="302"/>
      <c r="FIW27" s="302"/>
      <c r="FIX27" s="302"/>
      <c r="FIY27" s="302"/>
      <c r="FIZ27" s="302"/>
      <c r="FJA27" s="302"/>
      <c r="FJB27" s="302"/>
      <c r="FJC27" s="302"/>
      <c r="FJD27" s="302"/>
      <c r="FJE27" s="302"/>
      <c r="FJF27" s="302"/>
      <c r="FJG27" s="302"/>
      <c r="FJH27" s="302"/>
      <c r="FJI27" s="302"/>
      <c r="FJJ27" s="302"/>
      <c r="FJK27" s="302"/>
      <c r="FJL27" s="302"/>
      <c r="FJM27" s="302"/>
      <c r="FJN27" s="302"/>
      <c r="FJO27" s="302"/>
      <c r="FJP27" s="302"/>
      <c r="FJQ27" s="302"/>
      <c r="FJR27" s="302"/>
      <c r="FJS27" s="302"/>
      <c r="FJT27" s="302"/>
      <c r="FJU27" s="302"/>
      <c r="FJV27" s="302"/>
      <c r="FJW27" s="302"/>
      <c r="FJX27" s="302"/>
      <c r="FJY27" s="302"/>
      <c r="FJZ27" s="302"/>
      <c r="FKA27" s="302"/>
      <c r="FKB27" s="302"/>
      <c r="FKC27" s="302"/>
      <c r="FKD27" s="302"/>
      <c r="FKE27" s="302"/>
      <c r="FKF27" s="302"/>
      <c r="FKG27" s="302"/>
      <c r="FKH27" s="302"/>
      <c r="FKI27" s="302"/>
      <c r="FKJ27" s="302"/>
      <c r="FKK27" s="302"/>
      <c r="FKL27" s="302"/>
      <c r="FKM27" s="302"/>
      <c r="FKN27" s="302"/>
      <c r="FKO27" s="302"/>
      <c r="FKP27" s="302"/>
      <c r="FKQ27" s="302"/>
      <c r="FKR27" s="302"/>
      <c r="FKS27" s="302"/>
      <c r="FKT27" s="302"/>
      <c r="FKU27" s="302"/>
      <c r="FKV27" s="302"/>
      <c r="FKW27" s="302"/>
      <c r="FKX27" s="302"/>
      <c r="FKY27" s="302"/>
      <c r="FKZ27" s="302"/>
      <c r="FLA27" s="302"/>
      <c r="FLB27" s="302"/>
      <c r="FLC27" s="302"/>
      <c r="FLD27" s="302"/>
      <c r="FLE27" s="302"/>
      <c r="FLF27" s="302"/>
      <c r="FLG27" s="302"/>
      <c r="FLH27" s="302"/>
      <c r="FLI27" s="302"/>
      <c r="FLJ27" s="302"/>
      <c r="FLK27" s="302"/>
      <c r="FLL27" s="302"/>
      <c r="FLM27" s="302"/>
      <c r="FLN27" s="302"/>
      <c r="FLO27" s="302"/>
      <c r="FLP27" s="302"/>
      <c r="FLQ27" s="302"/>
      <c r="FLR27" s="302"/>
      <c r="FLS27" s="302"/>
      <c r="FLT27" s="302"/>
      <c r="FLU27" s="302"/>
      <c r="FLV27" s="302"/>
      <c r="FLW27" s="302"/>
      <c r="FLX27" s="302"/>
      <c r="FLY27" s="302"/>
      <c r="FLZ27" s="302"/>
      <c r="FMA27" s="302"/>
      <c r="FMB27" s="302"/>
      <c r="FMC27" s="302"/>
      <c r="FMD27" s="302"/>
      <c r="FME27" s="302"/>
      <c r="FMF27" s="302"/>
      <c r="FMG27" s="302"/>
      <c r="FMH27" s="302"/>
      <c r="FMI27" s="302"/>
      <c r="FMJ27" s="302"/>
      <c r="FMK27" s="302"/>
      <c r="FML27" s="302"/>
      <c r="FMM27" s="302"/>
      <c r="FMN27" s="302"/>
      <c r="FMO27" s="302"/>
      <c r="FMP27" s="302"/>
      <c r="FMQ27" s="302"/>
      <c r="FMR27" s="302"/>
      <c r="FMS27" s="302"/>
      <c r="FMT27" s="302"/>
      <c r="FMU27" s="302"/>
      <c r="FMV27" s="302"/>
      <c r="FMW27" s="302"/>
      <c r="FMX27" s="302"/>
      <c r="FMY27" s="302"/>
      <c r="FMZ27" s="302"/>
      <c r="FNA27" s="302"/>
      <c r="FNB27" s="302"/>
      <c r="FNC27" s="302"/>
      <c r="FND27" s="302"/>
      <c r="FNE27" s="302"/>
      <c r="FNF27" s="302"/>
      <c r="FNG27" s="302"/>
      <c r="FNH27" s="302"/>
      <c r="FNI27" s="302"/>
      <c r="FNJ27" s="302"/>
      <c r="FNK27" s="302"/>
      <c r="FNL27" s="302"/>
      <c r="FNM27" s="302"/>
      <c r="FNN27" s="302"/>
      <c r="FNO27" s="302"/>
      <c r="FNP27" s="302"/>
      <c r="FNQ27" s="302"/>
      <c r="FNR27" s="302"/>
      <c r="FNS27" s="302"/>
      <c r="FNT27" s="302"/>
      <c r="FNU27" s="302"/>
      <c r="FNV27" s="302"/>
      <c r="FNW27" s="302"/>
      <c r="FNX27" s="302"/>
      <c r="FNY27" s="302"/>
      <c r="FNZ27" s="302"/>
      <c r="FOA27" s="302"/>
      <c r="FOB27" s="302"/>
      <c r="FOC27" s="302"/>
      <c r="FOD27" s="302"/>
      <c r="FOE27" s="302"/>
      <c r="FOF27" s="302"/>
      <c r="FOG27" s="302"/>
      <c r="FOH27" s="302"/>
      <c r="FOI27" s="302"/>
      <c r="FOJ27" s="302"/>
      <c r="FOK27" s="302"/>
      <c r="FOL27" s="302"/>
      <c r="FOM27" s="302"/>
      <c r="FON27" s="302"/>
      <c r="FOO27" s="302"/>
      <c r="FOP27" s="302"/>
      <c r="FOQ27" s="302"/>
      <c r="FOR27" s="302"/>
      <c r="FOS27" s="302"/>
      <c r="FOT27" s="302"/>
      <c r="FOU27" s="302"/>
      <c r="FOV27" s="302"/>
      <c r="FOW27" s="302"/>
      <c r="FOX27" s="302"/>
      <c r="FOY27" s="302"/>
      <c r="FOZ27" s="302"/>
      <c r="FPA27" s="302"/>
      <c r="FPB27" s="302"/>
      <c r="FPC27" s="302"/>
      <c r="FPD27" s="302"/>
      <c r="FPE27" s="302"/>
      <c r="FPF27" s="302"/>
      <c r="FPG27" s="302"/>
      <c r="FPH27" s="302"/>
      <c r="FPI27" s="302"/>
      <c r="FPJ27" s="302"/>
      <c r="FPK27" s="302"/>
      <c r="FPL27" s="302"/>
      <c r="FPM27" s="302"/>
      <c r="FPN27" s="302"/>
      <c r="FPO27" s="302"/>
      <c r="FPP27" s="302"/>
      <c r="FPQ27" s="302"/>
      <c r="FPR27" s="302"/>
      <c r="FPS27" s="302"/>
      <c r="FPT27" s="302"/>
      <c r="FPU27" s="302"/>
      <c r="FPV27" s="302"/>
      <c r="FPW27" s="302"/>
      <c r="FPX27" s="302"/>
      <c r="FPY27" s="302"/>
      <c r="FPZ27" s="302"/>
      <c r="FQA27" s="302"/>
      <c r="FQB27" s="302"/>
      <c r="FQC27" s="302"/>
      <c r="FQD27" s="302"/>
      <c r="FQE27" s="302"/>
      <c r="FQF27" s="302"/>
      <c r="FQG27" s="302"/>
      <c r="FQH27" s="302"/>
      <c r="FQI27" s="302"/>
      <c r="FQJ27" s="302"/>
      <c r="FQK27" s="302"/>
      <c r="FQL27" s="302"/>
      <c r="FQM27" s="302"/>
      <c r="FQN27" s="302"/>
      <c r="FQO27" s="302"/>
      <c r="FQP27" s="302"/>
      <c r="FQQ27" s="302"/>
      <c r="FQR27" s="302"/>
      <c r="FQS27" s="302"/>
      <c r="FQT27" s="302"/>
      <c r="FQU27" s="302"/>
      <c r="FQV27" s="302"/>
      <c r="FQW27" s="302"/>
      <c r="FQX27" s="302"/>
      <c r="FQY27" s="302"/>
      <c r="FQZ27" s="302"/>
      <c r="FRA27" s="302"/>
      <c r="FRB27" s="302"/>
      <c r="FRC27" s="302"/>
      <c r="FRD27" s="302"/>
      <c r="FRE27" s="302"/>
      <c r="FRF27" s="302"/>
      <c r="FRG27" s="302"/>
      <c r="FRH27" s="302"/>
      <c r="FRI27" s="302"/>
      <c r="FRJ27" s="302"/>
      <c r="FRK27" s="302"/>
      <c r="FRL27" s="302"/>
      <c r="FRM27" s="302"/>
      <c r="FRN27" s="302"/>
      <c r="FRO27" s="302"/>
      <c r="FRP27" s="302"/>
      <c r="FRQ27" s="302"/>
      <c r="FRR27" s="302"/>
      <c r="FRS27" s="302"/>
      <c r="FRT27" s="302"/>
      <c r="FRU27" s="302"/>
      <c r="FRV27" s="302"/>
      <c r="FRW27" s="302"/>
      <c r="FRX27" s="302"/>
      <c r="FRY27" s="302"/>
      <c r="FRZ27" s="302"/>
      <c r="FSA27" s="302"/>
      <c r="FSB27" s="302"/>
      <c r="FSC27" s="302"/>
      <c r="FSD27" s="302"/>
      <c r="FSE27" s="302"/>
      <c r="FSF27" s="302"/>
      <c r="FSG27" s="302"/>
      <c r="FSH27" s="302"/>
      <c r="FSI27" s="302"/>
      <c r="FSJ27" s="302"/>
      <c r="FSK27" s="302"/>
      <c r="FSL27" s="302"/>
      <c r="FSM27" s="302"/>
      <c r="FSN27" s="302"/>
      <c r="FSO27" s="302"/>
      <c r="FSP27" s="302"/>
      <c r="FSQ27" s="302"/>
      <c r="FSR27" s="302"/>
      <c r="FSS27" s="302"/>
      <c r="FST27" s="302"/>
      <c r="FSU27" s="302"/>
      <c r="FSV27" s="302"/>
      <c r="FSW27" s="302"/>
      <c r="FSX27" s="302"/>
      <c r="FSY27" s="302"/>
      <c r="FSZ27" s="302"/>
      <c r="FTA27" s="302"/>
      <c r="FTB27" s="302"/>
      <c r="FTC27" s="302"/>
      <c r="FTD27" s="302"/>
      <c r="FTE27" s="302"/>
      <c r="FTF27" s="302"/>
      <c r="FTG27" s="302"/>
      <c r="FTH27" s="302"/>
      <c r="FTI27" s="302"/>
      <c r="FTJ27" s="302"/>
      <c r="FTK27" s="302"/>
      <c r="FTL27" s="302"/>
      <c r="FTM27" s="302"/>
      <c r="FTN27" s="302"/>
      <c r="FTO27" s="302"/>
      <c r="FTP27" s="302"/>
      <c r="FTQ27" s="302"/>
      <c r="FTR27" s="302"/>
      <c r="FTS27" s="302"/>
      <c r="FTT27" s="302"/>
      <c r="FTU27" s="302"/>
      <c r="FTV27" s="302"/>
      <c r="FTW27" s="302"/>
      <c r="FTX27" s="302"/>
      <c r="FTY27" s="302"/>
      <c r="FTZ27" s="302"/>
      <c r="FUA27" s="302"/>
      <c r="FUB27" s="302"/>
      <c r="FUC27" s="302"/>
      <c r="FUD27" s="302"/>
      <c r="FUE27" s="302"/>
      <c r="FUF27" s="302"/>
      <c r="FUG27" s="302"/>
      <c r="FUH27" s="302"/>
      <c r="FUI27" s="302"/>
      <c r="FUJ27" s="302"/>
      <c r="FUK27" s="302"/>
      <c r="FUL27" s="302"/>
      <c r="FUM27" s="302"/>
      <c r="FUN27" s="302"/>
      <c r="FUO27" s="302"/>
      <c r="FUP27" s="302"/>
      <c r="FUQ27" s="302"/>
      <c r="FUR27" s="302"/>
      <c r="FUS27" s="302"/>
      <c r="FUT27" s="302"/>
      <c r="FUU27" s="302"/>
      <c r="FUV27" s="302"/>
      <c r="FUW27" s="302"/>
      <c r="FUX27" s="302"/>
      <c r="FUY27" s="302"/>
      <c r="FUZ27" s="302"/>
      <c r="FVA27" s="302"/>
      <c r="FVB27" s="302"/>
      <c r="FVC27" s="302"/>
      <c r="FVD27" s="302"/>
      <c r="FVE27" s="302"/>
      <c r="FVF27" s="302"/>
      <c r="FVG27" s="302"/>
      <c r="FVH27" s="302"/>
      <c r="FVI27" s="302"/>
      <c r="FVJ27" s="302"/>
      <c r="FVK27" s="302"/>
      <c r="FVL27" s="302"/>
      <c r="FVM27" s="302"/>
      <c r="FVN27" s="302"/>
      <c r="FVO27" s="302"/>
      <c r="FVP27" s="302"/>
      <c r="FVQ27" s="302"/>
      <c r="FVR27" s="302"/>
      <c r="FVS27" s="302"/>
      <c r="FVT27" s="302"/>
      <c r="FVU27" s="302"/>
      <c r="FVV27" s="302"/>
      <c r="FVW27" s="302"/>
      <c r="FVX27" s="302"/>
      <c r="FVY27" s="302"/>
      <c r="FVZ27" s="302"/>
      <c r="FWA27" s="302"/>
      <c r="FWB27" s="302"/>
      <c r="FWC27" s="302"/>
      <c r="FWD27" s="302"/>
      <c r="FWE27" s="302"/>
      <c r="FWF27" s="302"/>
      <c r="FWG27" s="302"/>
      <c r="FWH27" s="302"/>
      <c r="FWI27" s="302"/>
      <c r="FWJ27" s="302"/>
      <c r="FWK27" s="302"/>
      <c r="FWL27" s="302"/>
      <c r="FWM27" s="302"/>
      <c r="FWN27" s="302"/>
      <c r="FWO27" s="302"/>
      <c r="FWP27" s="302"/>
      <c r="FWQ27" s="302"/>
      <c r="FWR27" s="302"/>
      <c r="FWS27" s="302"/>
      <c r="FWT27" s="302"/>
      <c r="FWU27" s="302"/>
      <c r="FWV27" s="302"/>
      <c r="FWW27" s="302"/>
      <c r="FWX27" s="302"/>
      <c r="FWY27" s="302"/>
      <c r="FWZ27" s="302"/>
      <c r="FXA27" s="302"/>
      <c r="FXB27" s="302"/>
      <c r="FXC27" s="302"/>
      <c r="FXD27" s="302"/>
      <c r="FXE27" s="302"/>
      <c r="FXF27" s="302"/>
      <c r="FXG27" s="302"/>
      <c r="FXH27" s="302"/>
      <c r="FXI27" s="302"/>
      <c r="FXJ27" s="302"/>
      <c r="FXK27" s="302"/>
      <c r="FXL27" s="302"/>
      <c r="FXM27" s="302"/>
      <c r="FXN27" s="302"/>
      <c r="FXO27" s="302"/>
      <c r="FXP27" s="302"/>
      <c r="FXQ27" s="302"/>
      <c r="FXR27" s="302"/>
      <c r="FXS27" s="302"/>
      <c r="FXT27" s="302"/>
      <c r="FXU27" s="302"/>
      <c r="FXV27" s="302"/>
      <c r="FXW27" s="302"/>
      <c r="FXX27" s="302"/>
      <c r="FXY27" s="302"/>
      <c r="FXZ27" s="302"/>
      <c r="FYA27" s="302"/>
      <c r="FYB27" s="302"/>
      <c r="FYC27" s="302"/>
      <c r="FYD27" s="302"/>
      <c r="FYE27" s="302"/>
      <c r="FYF27" s="302"/>
      <c r="FYG27" s="302"/>
      <c r="FYH27" s="302"/>
      <c r="FYI27" s="302"/>
      <c r="FYJ27" s="302"/>
      <c r="FYK27" s="302"/>
      <c r="FYL27" s="302"/>
      <c r="FYM27" s="302"/>
      <c r="FYN27" s="302"/>
      <c r="FYO27" s="302"/>
      <c r="FYP27" s="302"/>
      <c r="FYQ27" s="302"/>
      <c r="FYR27" s="302"/>
      <c r="FYS27" s="302"/>
      <c r="FYT27" s="302"/>
      <c r="FYU27" s="302"/>
      <c r="FYV27" s="302"/>
      <c r="FYW27" s="302"/>
      <c r="FYX27" s="302"/>
      <c r="FYY27" s="302"/>
      <c r="FYZ27" s="302"/>
      <c r="FZA27" s="302"/>
      <c r="FZB27" s="302"/>
      <c r="FZC27" s="302"/>
      <c r="FZD27" s="302"/>
      <c r="FZE27" s="302"/>
      <c r="FZF27" s="302"/>
      <c r="FZG27" s="302"/>
      <c r="FZH27" s="302"/>
      <c r="FZI27" s="302"/>
      <c r="FZJ27" s="302"/>
      <c r="FZK27" s="302"/>
      <c r="FZL27" s="302"/>
      <c r="FZM27" s="302"/>
      <c r="FZN27" s="302"/>
      <c r="FZO27" s="302"/>
      <c r="FZP27" s="302"/>
      <c r="FZQ27" s="302"/>
      <c r="FZR27" s="302"/>
      <c r="FZS27" s="302"/>
      <c r="FZT27" s="302"/>
      <c r="FZU27" s="302"/>
      <c r="FZV27" s="302"/>
      <c r="FZW27" s="302"/>
      <c r="FZX27" s="302"/>
      <c r="FZY27" s="302"/>
      <c r="FZZ27" s="302"/>
      <c r="GAA27" s="302"/>
      <c r="GAB27" s="302"/>
      <c r="GAC27" s="302"/>
      <c r="GAD27" s="302"/>
      <c r="GAE27" s="302"/>
      <c r="GAF27" s="302"/>
      <c r="GAG27" s="302"/>
      <c r="GAH27" s="302"/>
      <c r="GAI27" s="302"/>
      <c r="GAJ27" s="302"/>
      <c r="GAK27" s="302"/>
      <c r="GAL27" s="302"/>
      <c r="GAM27" s="302"/>
      <c r="GAN27" s="302"/>
      <c r="GAO27" s="302"/>
      <c r="GAP27" s="302"/>
      <c r="GAQ27" s="302"/>
      <c r="GAR27" s="302"/>
      <c r="GAS27" s="302"/>
      <c r="GAT27" s="302"/>
      <c r="GAU27" s="302"/>
      <c r="GAV27" s="302"/>
      <c r="GAW27" s="302"/>
      <c r="GAX27" s="302"/>
      <c r="GAY27" s="302"/>
      <c r="GAZ27" s="302"/>
      <c r="GBA27" s="302"/>
      <c r="GBB27" s="302"/>
      <c r="GBC27" s="302"/>
      <c r="GBD27" s="302"/>
      <c r="GBE27" s="302"/>
      <c r="GBF27" s="302"/>
      <c r="GBG27" s="302"/>
      <c r="GBH27" s="302"/>
      <c r="GBI27" s="302"/>
      <c r="GBJ27" s="302"/>
      <c r="GBK27" s="302"/>
      <c r="GBL27" s="302"/>
      <c r="GBM27" s="302"/>
      <c r="GBN27" s="302"/>
      <c r="GBO27" s="302"/>
      <c r="GBP27" s="302"/>
      <c r="GBQ27" s="302"/>
      <c r="GBR27" s="302"/>
      <c r="GBS27" s="302"/>
      <c r="GBT27" s="302"/>
      <c r="GBU27" s="302"/>
      <c r="GBV27" s="302"/>
      <c r="GBW27" s="302"/>
      <c r="GBX27" s="302"/>
      <c r="GBY27" s="302"/>
      <c r="GBZ27" s="302"/>
      <c r="GCA27" s="302"/>
      <c r="GCB27" s="302"/>
      <c r="GCC27" s="302"/>
      <c r="GCD27" s="302"/>
      <c r="GCE27" s="302"/>
      <c r="GCF27" s="302"/>
      <c r="GCG27" s="302"/>
      <c r="GCH27" s="302"/>
      <c r="GCI27" s="302"/>
      <c r="GCJ27" s="302"/>
      <c r="GCK27" s="302"/>
      <c r="GCL27" s="302"/>
      <c r="GCM27" s="302"/>
      <c r="GCN27" s="302"/>
      <c r="GCO27" s="302"/>
      <c r="GCP27" s="302"/>
      <c r="GCQ27" s="302"/>
      <c r="GCR27" s="302"/>
      <c r="GCS27" s="302"/>
      <c r="GCT27" s="302"/>
      <c r="GCU27" s="302"/>
      <c r="GCV27" s="302"/>
      <c r="GCW27" s="302"/>
      <c r="GCX27" s="302"/>
      <c r="GCY27" s="302"/>
      <c r="GCZ27" s="302"/>
      <c r="GDA27" s="302"/>
      <c r="GDB27" s="302"/>
      <c r="GDC27" s="302"/>
      <c r="GDD27" s="302"/>
      <c r="GDE27" s="302"/>
      <c r="GDF27" s="302"/>
      <c r="GDG27" s="302"/>
      <c r="GDH27" s="302"/>
      <c r="GDI27" s="302"/>
      <c r="GDJ27" s="302"/>
      <c r="GDK27" s="302"/>
      <c r="GDL27" s="302"/>
      <c r="GDM27" s="302"/>
      <c r="GDN27" s="302"/>
      <c r="GDO27" s="302"/>
      <c r="GDP27" s="302"/>
      <c r="GDQ27" s="302"/>
      <c r="GDR27" s="302"/>
      <c r="GDS27" s="302"/>
      <c r="GDT27" s="302"/>
      <c r="GDU27" s="302"/>
      <c r="GDV27" s="302"/>
      <c r="GDW27" s="302"/>
      <c r="GDX27" s="302"/>
      <c r="GDY27" s="302"/>
      <c r="GDZ27" s="302"/>
      <c r="GEA27" s="302"/>
      <c r="GEB27" s="302"/>
      <c r="GEC27" s="302"/>
      <c r="GED27" s="302"/>
      <c r="GEE27" s="302"/>
      <c r="GEF27" s="302"/>
      <c r="GEG27" s="302"/>
      <c r="GEH27" s="302"/>
      <c r="GEI27" s="302"/>
      <c r="GEJ27" s="302"/>
      <c r="GEK27" s="302"/>
      <c r="GEL27" s="302"/>
      <c r="GEM27" s="302"/>
      <c r="GEN27" s="302"/>
      <c r="GEO27" s="302"/>
      <c r="GEP27" s="302"/>
      <c r="GEQ27" s="302"/>
      <c r="GER27" s="302"/>
      <c r="GES27" s="302"/>
      <c r="GET27" s="302"/>
      <c r="GEU27" s="302"/>
      <c r="GEV27" s="302"/>
      <c r="GEW27" s="302"/>
      <c r="GEX27" s="302"/>
      <c r="GEY27" s="302"/>
      <c r="GEZ27" s="302"/>
      <c r="GFA27" s="302"/>
      <c r="GFB27" s="302"/>
      <c r="GFC27" s="302"/>
      <c r="GFD27" s="302"/>
      <c r="GFE27" s="302"/>
      <c r="GFF27" s="302"/>
      <c r="GFG27" s="302"/>
      <c r="GFH27" s="302"/>
      <c r="GFI27" s="302"/>
      <c r="GFJ27" s="302"/>
      <c r="GFK27" s="302"/>
      <c r="GFL27" s="302"/>
      <c r="GFM27" s="302"/>
      <c r="GFN27" s="302"/>
      <c r="GFO27" s="302"/>
      <c r="GFP27" s="302"/>
      <c r="GFQ27" s="302"/>
      <c r="GFR27" s="302"/>
      <c r="GFS27" s="302"/>
      <c r="GFT27" s="302"/>
      <c r="GFU27" s="302"/>
      <c r="GFV27" s="302"/>
      <c r="GFW27" s="302"/>
      <c r="GFX27" s="302"/>
      <c r="GFY27" s="302"/>
      <c r="GFZ27" s="302"/>
      <c r="GGA27" s="302"/>
      <c r="GGB27" s="302"/>
      <c r="GGC27" s="302"/>
      <c r="GGD27" s="302"/>
      <c r="GGE27" s="302"/>
      <c r="GGF27" s="302"/>
      <c r="GGG27" s="302"/>
      <c r="GGH27" s="302"/>
      <c r="GGI27" s="302"/>
      <c r="GGJ27" s="302"/>
      <c r="GGK27" s="302"/>
      <c r="GGL27" s="302"/>
      <c r="GGM27" s="302"/>
      <c r="GGN27" s="302"/>
      <c r="GGO27" s="302"/>
      <c r="GGP27" s="302"/>
      <c r="GGQ27" s="302"/>
      <c r="GGR27" s="302"/>
      <c r="GGS27" s="302"/>
      <c r="GGT27" s="302"/>
      <c r="GGU27" s="302"/>
      <c r="GGV27" s="302"/>
      <c r="GGW27" s="302"/>
      <c r="GGX27" s="302"/>
      <c r="GGY27" s="302"/>
      <c r="GGZ27" s="302"/>
      <c r="GHA27" s="302"/>
      <c r="GHB27" s="302"/>
      <c r="GHC27" s="302"/>
      <c r="GHD27" s="302"/>
      <c r="GHE27" s="302"/>
      <c r="GHF27" s="302"/>
      <c r="GHG27" s="302"/>
      <c r="GHH27" s="302"/>
      <c r="GHI27" s="302"/>
      <c r="GHJ27" s="302"/>
      <c r="GHK27" s="302"/>
      <c r="GHL27" s="302"/>
      <c r="GHM27" s="302"/>
      <c r="GHN27" s="302"/>
      <c r="GHO27" s="302"/>
      <c r="GHP27" s="302"/>
      <c r="GHQ27" s="302"/>
      <c r="GHR27" s="302"/>
      <c r="GHS27" s="302"/>
      <c r="GHT27" s="302"/>
      <c r="GHU27" s="302"/>
      <c r="GHV27" s="302"/>
      <c r="GHW27" s="302"/>
      <c r="GHX27" s="302"/>
      <c r="GHY27" s="302"/>
      <c r="GHZ27" s="302"/>
      <c r="GIA27" s="302"/>
      <c r="GIB27" s="302"/>
      <c r="GIC27" s="302"/>
      <c r="GID27" s="302"/>
      <c r="GIE27" s="302"/>
      <c r="GIF27" s="302"/>
      <c r="GIG27" s="302"/>
      <c r="GIH27" s="302"/>
      <c r="GII27" s="302"/>
      <c r="GIJ27" s="302"/>
      <c r="GIK27" s="302"/>
      <c r="GIL27" s="302"/>
      <c r="GIM27" s="302"/>
      <c r="GIN27" s="302"/>
      <c r="GIO27" s="302"/>
      <c r="GIP27" s="302"/>
      <c r="GIQ27" s="302"/>
      <c r="GIR27" s="302"/>
      <c r="GIS27" s="302"/>
      <c r="GIT27" s="302"/>
      <c r="GIU27" s="302"/>
      <c r="GIV27" s="302"/>
      <c r="GIW27" s="302"/>
      <c r="GIX27" s="302"/>
      <c r="GIY27" s="302"/>
      <c r="GIZ27" s="302"/>
      <c r="GJA27" s="302"/>
      <c r="GJB27" s="302"/>
      <c r="GJC27" s="302"/>
      <c r="GJD27" s="302"/>
      <c r="GJE27" s="302"/>
      <c r="GJF27" s="302"/>
      <c r="GJG27" s="302"/>
      <c r="GJH27" s="302"/>
      <c r="GJI27" s="302"/>
      <c r="GJJ27" s="302"/>
      <c r="GJK27" s="302"/>
      <c r="GJL27" s="302"/>
      <c r="GJM27" s="302"/>
      <c r="GJN27" s="302"/>
      <c r="GJO27" s="302"/>
      <c r="GJP27" s="302"/>
      <c r="GJQ27" s="302"/>
      <c r="GJR27" s="302"/>
      <c r="GJS27" s="302"/>
      <c r="GJT27" s="302"/>
      <c r="GJU27" s="302"/>
      <c r="GJV27" s="302"/>
      <c r="GJW27" s="302"/>
      <c r="GJX27" s="302"/>
      <c r="GJY27" s="302"/>
      <c r="GJZ27" s="302"/>
      <c r="GKA27" s="302"/>
      <c r="GKB27" s="302"/>
      <c r="GKC27" s="302"/>
      <c r="GKD27" s="302"/>
      <c r="GKE27" s="302"/>
      <c r="GKF27" s="302"/>
      <c r="GKG27" s="302"/>
      <c r="GKH27" s="302"/>
      <c r="GKI27" s="302"/>
      <c r="GKJ27" s="302"/>
      <c r="GKK27" s="302"/>
      <c r="GKL27" s="302"/>
      <c r="GKM27" s="302"/>
      <c r="GKN27" s="302"/>
      <c r="GKO27" s="302"/>
      <c r="GKP27" s="302"/>
      <c r="GKQ27" s="302"/>
      <c r="GKR27" s="302"/>
      <c r="GKS27" s="302"/>
      <c r="GKT27" s="302"/>
      <c r="GKU27" s="302"/>
      <c r="GKV27" s="302"/>
      <c r="GKW27" s="302"/>
      <c r="GKX27" s="302"/>
      <c r="GKY27" s="302"/>
      <c r="GKZ27" s="302"/>
      <c r="GLA27" s="302"/>
      <c r="GLB27" s="302"/>
      <c r="GLC27" s="302"/>
      <c r="GLD27" s="302"/>
      <c r="GLE27" s="302"/>
      <c r="GLF27" s="302"/>
      <c r="GLG27" s="302"/>
      <c r="GLH27" s="302"/>
      <c r="GLI27" s="302"/>
      <c r="GLJ27" s="302"/>
      <c r="GLK27" s="302"/>
      <c r="GLL27" s="302"/>
      <c r="GLM27" s="302"/>
      <c r="GLN27" s="302"/>
      <c r="GLO27" s="302"/>
      <c r="GLP27" s="302"/>
      <c r="GLQ27" s="302"/>
      <c r="GLR27" s="302"/>
      <c r="GLS27" s="302"/>
      <c r="GLT27" s="302"/>
      <c r="GLU27" s="302"/>
      <c r="GLV27" s="302"/>
      <c r="GLW27" s="302"/>
      <c r="GLX27" s="302"/>
      <c r="GLY27" s="302"/>
      <c r="GLZ27" s="302"/>
      <c r="GMA27" s="302"/>
      <c r="GMB27" s="302"/>
      <c r="GMC27" s="302"/>
      <c r="GMD27" s="302"/>
      <c r="GME27" s="302"/>
      <c r="GMF27" s="302"/>
      <c r="GMG27" s="302"/>
      <c r="GMH27" s="302"/>
      <c r="GMI27" s="302"/>
      <c r="GMJ27" s="302"/>
      <c r="GMK27" s="302"/>
      <c r="GML27" s="302"/>
      <c r="GMM27" s="302"/>
      <c r="GMN27" s="302"/>
      <c r="GMO27" s="302"/>
      <c r="GMP27" s="302"/>
      <c r="GMQ27" s="302"/>
      <c r="GMR27" s="302"/>
      <c r="GMS27" s="302"/>
      <c r="GMT27" s="302"/>
      <c r="GMU27" s="302"/>
      <c r="GMV27" s="302"/>
      <c r="GMW27" s="302"/>
      <c r="GMX27" s="302"/>
      <c r="GMY27" s="302"/>
      <c r="GMZ27" s="302"/>
      <c r="GNA27" s="302"/>
      <c r="GNB27" s="302"/>
      <c r="GNC27" s="302"/>
      <c r="GND27" s="302"/>
      <c r="GNE27" s="302"/>
      <c r="GNF27" s="302"/>
      <c r="GNG27" s="302"/>
      <c r="GNH27" s="302"/>
      <c r="GNI27" s="302"/>
      <c r="GNJ27" s="302"/>
      <c r="GNK27" s="302"/>
      <c r="GNL27" s="302"/>
      <c r="GNM27" s="302"/>
      <c r="GNN27" s="302"/>
      <c r="GNO27" s="302"/>
      <c r="GNP27" s="302"/>
      <c r="GNQ27" s="302"/>
      <c r="GNR27" s="302"/>
      <c r="GNS27" s="302"/>
      <c r="GNT27" s="302"/>
      <c r="GNU27" s="302"/>
      <c r="GNV27" s="302"/>
      <c r="GNW27" s="302"/>
      <c r="GNX27" s="302"/>
      <c r="GNY27" s="302"/>
      <c r="GNZ27" s="302"/>
      <c r="GOA27" s="302"/>
      <c r="GOB27" s="302"/>
      <c r="GOC27" s="302"/>
      <c r="GOD27" s="302"/>
      <c r="GOE27" s="302"/>
      <c r="GOF27" s="302"/>
      <c r="GOG27" s="302"/>
      <c r="GOH27" s="302"/>
      <c r="GOI27" s="302"/>
      <c r="GOJ27" s="302"/>
      <c r="GOK27" s="302"/>
      <c r="GOL27" s="302"/>
      <c r="GOM27" s="302"/>
      <c r="GON27" s="302"/>
      <c r="GOO27" s="302"/>
      <c r="GOP27" s="302"/>
      <c r="GOQ27" s="302"/>
      <c r="GOR27" s="302"/>
      <c r="GOS27" s="302"/>
      <c r="GOT27" s="302"/>
      <c r="GOU27" s="302"/>
      <c r="GOV27" s="302"/>
      <c r="GOW27" s="302"/>
      <c r="GOX27" s="302"/>
      <c r="GOY27" s="302"/>
      <c r="GOZ27" s="302"/>
      <c r="GPA27" s="302"/>
      <c r="GPB27" s="302"/>
      <c r="GPC27" s="302"/>
      <c r="GPD27" s="302"/>
      <c r="GPE27" s="302"/>
      <c r="GPF27" s="302"/>
      <c r="GPG27" s="302"/>
      <c r="GPH27" s="302"/>
      <c r="GPI27" s="302"/>
      <c r="GPJ27" s="302"/>
      <c r="GPK27" s="302"/>
      <c r="GPL27" s="302"/>
      <c r="GPM27" s="302"/>
      <c r="GPN27" s="302"/>
      <c r="GPO27" s="302"/>
      <c r="GPP27" s="302"/>
      <c r="GPQ27" s="302"/>
      <c r="GPR27" s="302"/>
      <c r="GPS27" s="302"/>
      <c r="GPT27" s="302"/>
      <c r="GPU27" s="302"/>
      <c r="GPV27" s="302"/>
      <c r="GPW27" s="302"/>
      <c r="GPX27" s="302"/>
      <c r="GPY27" s="302"/>
      <c r="GPZ27" s="302"/>
      <c r="GQA27" s="302"/>
      <c r="GQB27" s="302"/>
      <c r="GQC27" s="302"/>
      <c r="GQD27" s="302"/>
      <c r="GQE27" s="302"/>
      <c r="GQF27" s="302"/>
      <c r="GQG27" s="302"/>
      <c r="GQH27" s="302"/>
      <c r="GQI27" s="302"/>
      <c r="GQJ27" s="302"/>
      <c r="GQK27" s="302"/>
      <c r="GQL27" s="302"/>
      <c r="GQM27" s="302"/>
      <c r="GQN27" s="302"/>
      <c r="GQO27" s="302"/>
      <c r="GQP27" s="302"/>
      <c r="GQQ27" s="302"/>
      <c r="GQR27" s="302"/>
      <c r="GQS27" s="302"/>
      <c r="GQT27" s="302"/>
      <c r="GQU27" s="302"/>
      <c r="GQV27" s="302"/>
      <c r="GQW27" s="302"/>
      <c r="GQX27" s="302"/>
      <c r="GQY27" s="302"/>
      <c r="GQZ27" s="302"/>
      <c r="GRA27" s="302"/>
      <c r="GRB27" s="302"/>
      <c r="GRC27" s="302"/>
      <c r="GRD27" s="302"/>
      <c r="GRE27" s="302"/>
      <c r="GRF27" s="302"/>
      <c r="GRG27" s="302"/>
      <c r="GRH27" s="302"/>
      <c r="GRI27" s="302"/>
      <c r="GRJ27" s="302"/>
      <c r="GRK27" s="302"/>
      <c r="GRL27" s="302"/>
      <c r="GRM27" s="302"/>
      <c r="GRN27" s="302"/>
      <c r="GRO27" s="302"/>
      <c r="GRP27" s="302"/>
      <c r="GRQ27" s="302"/>
      <c r="GRR27" s="302"/>
      <c r="GRS27" s="302"/>
      <c r="GRT27" s="302"/>
      <c r="GRU27" s="302"/>
      <c r="GRV27" s="302"/>
      <c r="GRW27" s="302"/>
      <c r="GRX27" s="302"/>
      <c r="GRY27" s="302"/>
      <c r="GRZ27" s="302"/>
      <c r="GSA27" s="302"/>
      <c r="GSB27" s="302"/>
      <c r="GSC27" s="302"/>
      <c r="GSD27" s="302"/>
      <c r="GSE27" s="302"/>
      <c r="GSF27" s="302"/>
      <c r="GSG27" s="302"/>
      <c r="GSH27" s="302"/>
      <c r="GSI27" s="302"/>
      <c r="GSJ27" s="302"/>
      <c r="GSK27" s="302"/>
      <c r="GSL27" s="302"/>
      <c r="GSM27" s="302"/>
      <c r="GSN27" s="302"/>
      <c r="GSO27" s="302"/>
      <c r="GSP27" s="302"/>
      <c r="GSQ27" s="302"/>
      <c r="GSR27" s="302"/>
      <c r="GSS27" s="302"/>
      <c r="GST27" s="302"/>
      <c r="GSU27" s="302"/>
      <c r="GSV27" s="302"/>
      <c r="GSW27" s="302"/>
      <c r="GSX27" s="302"/>
      <c r="GSY27" s="302"/>
      <c r="GSZ27" s="302"/>
      <c r="GTA27" s="302"/>
      <c r="GTB27" s="302"/>
      <c r="GTC27" s="302"/>
      <c r="GTD27" s="302"/>
      <c r="GTE27" s="302"/>
      <c r="GTF27" s="302"/>
      <c r="GTG27" s="302"/>
      <c r="GTH27" s="302"/>
      <c r="GTI27" s="302"/>
      <c r="GTJ27" s="302"/>
      <c r="GTK27" s="302"/>
      <c r="GTL27" s="302"/>
      <c r="GTM27" s="302"/>
      <c r="GTN27" s="302"/>
      <c r="GTO27" s="302"/>
      <c r="GTP27" s="302"/>
      <c r="GTQ27" s="302"/>
      <c r="GTR27" s="302"/>
      <c r="GTS27" s="302"/>
      <c r="GTT27" s="302"/>
      <c r="GTU27" s="302"/>
      <c r="GTV27" s="302"/>
      <c r="GTW27" s="302"/>
      <c r="GTX27" s="302"/>
      <c r="GTY27" s="302"/>
      <c r="GTZ27" s="302"/>
      <c r="GUA27" s="302"/>
      <c r="GUB27" s="302"/>
      <c r="GUC27" s="302"/>
      <c r="GUD27" s="302"/>
      <c r="GUE27" s="302"/>
      <c r="GUF27" s="302"/>
      <c r="GUG27" s="302"/>
      <c r="GUH27" s="302"/>
      <c r="GUI27" s="302"/>
      <c r="GUJ27" s="302"/>
      <c r="GUK27" s="302"/>
      <c r="GUL27" s="302"/>
      <c r="GUM27" s="302"/>
      <c r="GUN27" s="302"/>
      <c r="GUO27" s="302"/>
      <c r="GUP27" s="302"/>
      <c r="GUQ27" s="302"/>
      <c r="GUR27" s="302"/>
      <c r="GUS27" s="302"/>
      <c r="GUT27" s="302"/>
      <c r="GUU27" s="302"/>
      <c r="GUV27" s="302"/>
      <c r="GUW27" s="302"/>
      <c r="GUX27" s="302"/>
      <c r="GUY27" s="302"/>
      <c r="GUZ27" s="302"/>
      <c r="GVA27" s="302"/>
      <c r="GVB27" s="302"/>
      <c r="GVC27" s="302"/>
      <c r="GVD27" s="302"/>
      <c r="GVE27" s="302"/>
      <c r="GVF27" s="302"/>
      <c r="GVG27" s="302"/>
      <c r="GVH27" s="302"/>
      <c r="GVI27" s="302"/>
      <c r="GVJ27" s="302"/>
      <c r="GVK27" s="302"/>
      <c r="GVL27" s="302"/>
      <c r="GVM27" s="302"/>
      <c r="GVN27" s="302"/>
      <c r="GVO27" s="302"/>
      <c r="GVP27" s="302"/>
      <c r="GVQ27" s="302"/>
      <c r="GVR27" s="302"/>
      <c r="GVS27" s="302"/>
      <c r="GVT27" s="302"/>
      <c r="GVU27" s="302"/>
      <c r="GVV27" s="302"/>
      <c r="GVW27" s="302"/>
      <c r="GVX27" s="302"/>
      <c r="GVY27" s="302"/>
      <c r="GVZ27" s="302"/>
      <c r="GWA27" s="302"/>
      <c r="GWB27" s="302"/>
      <c r="GWC27" s="302"/>
      <c r="GWD27" s="302"/>
      <c r="GWE27" s="302"/>
      <c r="GWF27" s="302"/>
      <c r="GWG27" s="302"/>
      <c r="GWH27" s="302"/>
      <c r="GWI27" s="302"/>
      <c r="GWJ27" s="302"/>
      <c r="GWK27" s="302"/>
      <c r="GWL27" s="302"/>
      <c r="GWM27" s="302"/>
      <c r="GWN27" s="302"/>
      <c r="GWO27" s="302"/>
      <c r="GWP27" s="302"/>
      <c r="GWQ27" s="302"/>
      <c r="GWR27" s="302"/>
      <c r="GWS27" s="302"/>
      <c r="GWT27" s="302"/>
      <c r="GWU27" s="302"/>
      <c r="GWV27" s="302"/>
      <c r="GWW27" s="302"/>
      <c r="GWX27" s="302"/>
      <c r="GWY27" s="302"/>
      <c r="GWZ27" s="302"/>
      <c r="GXA27" s="302"/>
      <c r="GXB27" s="302"/>
      <c r="GXC27" s="302"/>
      <c r="GXD27" s="302"/>
      <c r="GXE27" s="302"/>
      <c r="GXF27" s="302"/>
      <c r="GXG27" s="302"/>
      <c r="GXH27" s="302"/>
      <c r="GXI27" s="302"/>
      <c r="GXJ27" s="302"/>
      <c r="GXK27" s="302"/>
      <c r="GXL27" s="302"/>
      <c r="GXM27" s="302"/>
      <c r="GXN27" s="302"/>
      <c r="GXO27" s="302"/>
      <c r="GXP27" s="302"/>
      <c r="GXQ27" s="302"/>
      <c r="GXR27" s="302"/>
      <c r="GXS27" s="302"/>
      <c r="GXT27" s="302"/>
      <c r="GXU27" s="302"/>
      <c r="GXV27" s="302"/>
      <c r="GXW27" s="302"/>
      <c r="GXX27" s="302"/>
      <c r="GXY27" s="302"/>
      <c r="GXZ27" s="302"/>
      <c r="GYA27" s="302"/>
      <c r="GYB27" s="302"/>
      <c r="GYC27" s="302"/>
      <c r="GYD27" s="302"/>
      <c r="GYE27" s="302"/>
      <c r="GYF27" s="302"/>
      <c r="GYG27" s="302"/>
      <c r="GYH27" s="302"/>
      <c r="GYI27" s="302"/>
      <c r="GYJ27" s="302"/>
      <c r="GYK27" s="302"/>
      <c r="GYL27" s="302"/>
      <c r="GYM27" s="302"/>
      <c r="GYN27" s="302"/>
      <c r="GYO27" s="302"/>
      <c r="GYP27" s="302"/>
      <c r="GYQ27" s="302"/>
      <c r="GYR27" s="302"/>
      <c r="GYS27" s="302"/>
      <c r="GYT27" s="302"/>
      <c r="GYU27" s="302"/>
      <c r="GYV27" s="302"/>
      <c r="GYW27" s="302"/>
      <c r="GYX27" s="302"/>
      <c r="GYY27" s="302"/>
      <c r="GYZ27" s="302"/>
      <c r="GZA27" s="302"/>
      <c r="GZB27" s="302"/>
      <c r="GZC27" s="302"/>
      <c r="GZD27" s="302"/>
      <c r="GZE27" s="302"/>
      <c r="GZF27" s="302"/>
      <c r="GZG27" s="302"/>
      <c r="GZH27" s="302"/>
      <c r="GZI27" s="302"/>
      <c r="GZJ27" s="302"/>
      <c r="GZK27" s="302"/>
      <c r="GZL27" s="302"/>
      <c r="GZM27" s="302"/>
      <c r="GZN27" s="302"/>
      <c r="GZO27" s="302"/>
      <c r="GZP27" s="302"/>
      <c r="GZQ27" s="302"/>
      <c r="GZR27" s="302"/>
      <c r="GZS27" s="302"/>
      <c r="GZT27" s="302"/>
      <c r="GZU27" s="302"/>
      <c r="GZV27" s="302"/>
      <c r="GZW27" s="302"/>
      <c r="GZX27" s="302"/>
      <c r="GZY27" s="302"/>
      <c r="GZZ27" s="302"/>
      <c r="HAA27" s="302"/>
      <c r="HAB27" s="302"/>
      <c r="HAC27" s="302"/>
      <c r="HAD27" s="302"/>
      <c r="HAE27" s="302"/>
      <c r="HAF27" s="302"/>
      <c r="HAG27" s="302"/>
      <c r="HAH27" s="302"/>
      <c r="HAI27" s="302"/>
      <c r="HAJ27" s="302"/>
      <c r="HAK27" s="302"/>
      <c r="HAL27" s="302"/>
      <c r="HAM27" s="302"/>
      <c r="HAN27" s="302"/>
      <c r="HAO27" s="302"/>
      <c r="HAP27" s="302"/>
      <c r="HAQ27" s="302"/>
      <c r="HAR27" s="302"/>
      <c r="HAS27" s="302"/>
      <c r="HAT27" s="302"/>
      <c r="HAU27" s="302"/>
      <c r="HAV27" s="302"/>
      <c r="HAW27" s="302"/>
      <c r="HAX27" s="302"/>
      <c r="HAY27" s="302"/>
      <c r="HAZ27" s="302"/>
      <c r="HBA27" s="302"/>
      <c r="HBB27" s="302"/>
      <c r="HBC27" s="302"/>
      <c r="HBD27" s="302"/>
      <c r="HBE27" s="302"/>
      <c r="HBF27" s="302"/>
      <c r="HBG27" s="302"/>
      <c r="HBH27" s="302"/>
      <c r="HBI27" s="302"/>
      <c r="HBJ27" s="302"/>
      <c r="HBK27" s="302"/>
      <c r="HBL27" s="302"/>
      <c r="HBM27" s="302"/>
      <c r="HBN27" s="302"/>
      <c r="HBO27" s="302"/>
      <c r="HBP27" s="302"/>
      <c r="HBQ27" s="302"/>
      <c r="HBR27" s="302"/>
      <c r="HBS27" s="302"/>
      <c r="HBT27" s="302"/>
      <c r="HBU27" s="302"/>
      <c r="HBV27" s="302"/>
      <c r="HBW27" s="302"/>
      <c r="HBX27" s="302"/>
      <c r="HBY27" s="302"/>
      <c r="HBZ27" s="302"/>
      <c r="HCA27" s="302"/>
      <c r="HCB27" s="302"/>
      <c r="HCC27" s="302"/>
      <c r="HCD27" s="302"/>
      <c r="HCE27" s="302"/>
      <c r="HCF27" s="302"/>
      <c r="HCG27" s="302"/>
      <c r="HCH27" s="302"/>
      <c r="HCI27" s="302"/>
      <c r="HCJ27" s="302"/>
      <c r="HCK27" s="302"/>
      <c r="HCL27" s="302"/>
      <c r="HCM27" s="302"/>
      <c r="HCN27" s="302"/>
      <c r="HCO27" s="302"/>
      <c r="HCP27" s="302"/>
      <c r="HCQ27" s="302"/>
      <c r="HCR27" s="302"/>
      <c r="HCS27" s="302"/>
      <c r="HCT27" s="302"/>
      <c r="HCU27" s="302"/>
      <c r="HCV27" s="302"/>
      <c r="HCW27" s="302"/>
      <c r="HCX27" s="302"/>
      <c r="HCY27" s="302"/>
      <c r="HCZ27" s="302"/>
      <c r="HDA27" s="302"/>
      <c r="HDB27" s="302"/>
      <c r="HDC27" s="302"/>
      <c r="HDD27" s="302"/>
      <c r="HDE27" s="302"/>
      <c r="HDF27" s="302"/>
      <c r="HDG27" s="302"/>
      <c r="HDH27" s="302"/>
      <c r="HDI27" s="302"/>
      <c r="HDJ27" s="302"/>
      <c r="HDK27" s="302"/>
      <c r="HDL27" s="302"/>
      <c r="HDM27" s="302"/>
      <c r="HDN27" s="302"/>
      <c r="HDO27" s="302"/>
      <c r="HDP27" s="302"/>
      <c r="HDQ27" s="302"/>
      <c r="HDR27" s="302"/>
      <c r="HDS27" s="302"/>
      <c r="HDT27" s="302"/>
      <c r="HDU27" s="302"/>
      <c r="HDV27" s="302"/>
      <c r="HDW27" s="302"/>
      <c r="HDX27" s="302"/>
      <c r="HDY27" s="302"/>
      <c r="HDZ27" s="302"/>
      <c r="HEA27" s="302"/>
      <c r="HEB27" s="302"/>
      <c r="HEC27" s="302"/>
      <c r="HED27" s="302"/>
      <c r="HEE27" s="302"/>
      <c r="HEF27" s="302"/>
      <c r="HEG27" s="302"/>
      <c r="HEH27" s="302"/>
      <c r="HEI27" s="302"/>
      <c r="HEJ27" s="302"/>
      <c r="HEK27" s="302"/>
      <c r="HEL27" s="302"/>
      <c r="HEM27" s="302"/>
      <c r="HEN27" s="302"/>
      <c r="HEO27" s="302"/>
      <c r="HEP27" s="302"/>
      <c r="HEQ27" s="302"/>
      <c r="HER27" s="302"/>
      <c r="HES27" s="302"/>
      <c r="HET27" s="302"/>
      <c r="HEU27" s="302"/>
      <c r="HEV27" s="302"/>
      <c r="HEW27" s="302"/>
      <c r="HEX27" s="302"/>
      <c r="HEY27" s="302"/>
      <c r="HEZ27" s="302"/>
      <c r="HFA27" s="302"/>
      <c r="HFB27" s="302"/>
      <c r="HFC27" s="302"/>
      <c r="HFD27" s="302"/>
      <c r="HFE27" s="302"/>
      <c r="HFF27" s="302"/>
      <c r="HFG27" s="302"/>
      <c r="HFH27" s="302"/>
      <c r="HFI27" s="302"/>
      <c r="HFJ27" s="302"/>
      <c r="HFK27" s="302"/>
      <c r="HFL27" s="302"/>
      <c r="HFM27" s="302"/>
      <c r="HFN27" s="302"/>
      <c r="HFO27" s="302"/>
      <c r="HFP27" s="302"/>
      <c r="HFQ27" s="302"/>
      <c r="HFR27" s="302"/>
      <c r="HFS27" s="302"/>
      <c r="HFT27" s="302"/>
      <c r="HFU27" s="302"/>
      <c r="HFV27" s="302"/>
      <c r="HFW27" s="302"/>
      <c r="HFX27" s="302"/>
      <c r="HFY27" s="302"/>
      <c r="HFZ27" s="302"/>
      <c r="HGA27" s="302"/>
      <c r="HGB27" s="302"/>
      <c r="HGC27" s="302"/>
      <c r="HGD27" s="302"/>
      <c r="HGE27" s="302"/>
      <c r="HGF27" s="302"/>
      <c r="HGG27" s="302"/>
      <c r="HGH27" s="302"/>
      <c r="HGI27" s="302"/>
      <c r="HGJ27" s="302"/>
      <c r="HGK27" s="302"/>
      <c r="HGL27" s="302"/>
      <c r="HGM27" s="302"/>
      <c r="HGN27" s="302"/>
      <c r="HGO27" s="302"/>
      <c r="HGP27" s="302"/>
      <c r="HGQ27" s="302"/>
      <c r="HGR27" s="302"/>
      <c r="HGS27" s="302"/>
      <c r="HGT27" s="302"/>
      <c r="HGU27" s="302"/>
      <c r="HGV27" s="302"/>
      <c r="HGW27" s="302"/>
      <c r="HGX27" s="302"/>
      <c r="HGY27" s="302"/>
      <c r="HGZ27" s="302"/>
      <c r="HHA27" s="302"/>
      <c r="HHB27" s="302"/>
      <c r="HHC27" s="302"/>
      <c r="HHD27" s="302"/>
      <c r="HHE27" s="302"/>
      <c r="HHF27" s="302"/>
      <c r="HHG27" s="302"/>
      <c r="HHH27" s="302"/>
      <c r="HHI27" s="302"/>
      <c r="HHJ27" s="302"/>
      <c r="HHK27" s="302"/>
      <c r="HHL27" s="302"/>
      <c r="HHM27" s="302"/>
      <c r="HHN27" s="302"/>
      <c r="HHO27" s="302"/>
      <c r="HHP27" s="302"/>
      <c r="HHQ27" s="302"/>
      <c r="HHR27" s="302"/>
      <c r="HHS27" s="302"/>
      <c r="HHT27" s="302"/>
      <c r="HHU27" s="302"/>
      <c r="HHV27" s="302"/>
      <c r="HHW27" s="302"/>
      <c r="HHX27" s="302"/>
      <c r="HHY27" s="302"/>
      <c r="HHZ27" s="302"/>
      <c r="HIA27" s="302"/>
      <c r="HIB27" s="302"/>
      <c r="HIC27" s="302"/>
      <c r="HID27" s="302"/>
      <c r="HIE27" s="302"/>
      <c r="HIF27" s="302"/>
      <c r="HIG27" s="302"/>
      <c r="HIH27" s="302"/>
      <c r="HII27" s="302"/>
      <c r="HIJ27" s="302"/>
      <c r="HIK27" s="302"/>
      <c r="HIL27" s="302"/>
      <c r="HIM27" s="302"/>
      <c r="HIN27" s="302"/>
      <c r="HIO27" s="302"/>
      <c r="HIP27" s="302"/>
      <c r="HIQ27" s="302"/>
      <c r="HIR27" s="302"/>
      <c r="HIS27" s="302"/>
      <c r="HIT27" s="302"/>
      <c r="HIU27" s="302"/>
      <c r="HIV27" s="302"/>
      <c r="HIW27" s="302"/>
      <c r="HIX27" s="302"/>
      <c r="HIY27" s="302"/>
      <c r="HIZ27" s="302"/>
      <c r="HJA27" s="302"/>
      <c r="HJB27" s="302"/>
      <c r="HJC27" s="302"/>
      <c r="HJD27" s="302"/>
      <c r="HJE27" s="302"/>
      <c r="HJF27" s="302"/>
      <c r="HJG27" s="302"/>
      <c r="HJH27" s="302"/>
      <c r="HJI27" s="302"/>
      <c r="HJJ27" s="302"/>
      <c r="HJK27" s="302"/>
      <c r="HJL27" s="302"/>
      <c r="HJM27" s="302"/>
      <c r="HJN27" s="302"/>
      <c r="HJO27" s="302"/>
      <c r="HJP27" s="302"/>
      <c r="HJQ27" s="302"/>
      <c r="HJR27" s="302"/>
      <c r="HJS27" s="302"/>
      <c r="HJT27" s="302"/>
      <c r="HJU27" s="302"/>
      <c r="HJV27" s="302"/>
      <c r="HJW27" s="302"/>
      <c r="HJX27" s="302"/>
      <c r="HJY27" s="302"/>
      <c r="HJZ27" s="302"/>
      <c r="HKA27" s="302"/>
      <c r="HKB27" s="302"/>
      <c r="HKC27" s="302"/>
      <c r="HKD27" s="302"/>
      <c r="HKE27" s="302"/>
      <c r="HKF27" s="302"/>
      <c r="HKG27" s="302"/>
      <c r="HKH27" s="302"/>
      <c r="HKI27" s="302"/>
      <c r="HKJ27" s="302"/>
      <c r="HKK27" s="302"/>
      <c r="HKL27" s="302"/>
      <c r="HKM27" s="302"/>
      <c r="HKN27" s="302"/>
      <c r="HKO27" s="302"/>
      <c r="HKP27" s="302"/>
      <c r="HKQ27" s="302"/>
      <c r="HKR27" s="302"/>
      <c r="HKS27" s="302"/>
      <c r="HKT27" s="302"/>
      <c r="HKU27" s="302"/>
      <c r="HKV27" s="302"/>
      <c r="HKW27" s="302"/>
      <c r="HKX27" s="302"/>
      <c r="HKY27" s="302"/>
      <c r="HKZ27" s="302"/>
      <c r="HLA27" s="302"/>
      <c r="HLB27" s="302"/>
      <c r="HLC27" s="302"/>
      <c r="HLD27" s="302"/>
      <c r="HLE27" s="302"/>
      <c r="HLF27" s="302"/>
      <c r="HLG27" s="302"/>
      <c r="HLH27" s="302"/>
      <c r="HLI27" s="302"/>
      <c r="HLJ27" s="302"/>
      <c r="HLK27" s="302"/>
      <c r="HLL27" s="302"/>
      <c r="HLM27" s="302"/>
      <c r="HLN27" s="302"/>
      <c r="HLO27" s="302"/>
      <c r="HLP27" s="302"/>
      <c r="HLQ27" s="302"/>
      <c r="HLR27" s="302"/>
      <c r="HLS27" s="302"/>
      <c r="HLT27" s="302"/>
      <c r="HLU27" s="302"/>
      <c r="HLV27" s="302"/>
      <c r="HLW27" s="302"/>
      <c r="HLX27" s="302"/>
      <c r="HLY27" s="302"/>
      <c r="HLZ27" s="302"/>
      <c r="HMA27" s="302"/>
      <c r="HMB27" s="302"/>
      <c r="HMC27" s="302"/>
      <c r="HMD27" s="302"/>
      <c r="HME27" s="302"/>
      <c r="HMF27" s="302"/>
      <c r="HMG27" s="302"/>
      <c r="HMH27" s="302"/>
      <c r="HMI27" s="302"/>
      <c r="HMJ27" s="302"/>
      <c r="HMK27" s="302"/>
      <c r="HML27" s="302"/>
      <c r="HMM27" s="302"/>
      <c r="HMN27" s="302"/>
      <c r="HMO27" s="302"/>
      <c r="HMP27" s="302"/>
      <c r="HMQ27" s="302"/>
      <c r="HMR27" s="302"/>
      <c r="HMS27" s="302"/>
      <c r="HMT27" s="302"/>
      <c r="HMU27" s="302"/>
      <c r="HMV27" s="302"/>
      <c r="HMW27" s="302"/>
      <c r="HMX27" s="302"/>
      <c r="HMY27" s="302"/>
      <c r="HMZ27" s="302"/>
      <c r="HNA27" s="302"/>
      <c r="HNB27" s="302"/>
      <c r="HNC27" s="302"/>
      <c r="HND27" s="302"/>
      <c r="HNE27" s="302"/>
      <c r="HNF27" s="302"/>
      <c r="HNG27" s="302"/>
      <c r="HNH27" s="302"/>
      <c r="HNI27" s="302"/>
      <c r="HNJ27" s="302"/>
      <c r="HNK27" s="302"/>
      <c r="HNL27" s="302"/>
      <c r="HNM27" s="302"/>
      <c r="HNN27" s="302"/>
      <c r="HNO27" s="302"/>
      <c r="HNP27" s="302"/>
      <c r="HNQ27" s="302"/>
      <c r="HNR27" s="302"/>
      <c r="HNS27" s="302"/>
      <c r="HNT27" s="302"/>
      <c r="HNU27" s="302"/>
      <c r="HNV27" s="302"/>
      <c r="HNW27" s="302"/>
      <c r="HNX27" s="302"/>
      <c r="HNY27" s="302"/>
      <c r="HNZ27" s="302"/>
      <c r="HOA27" s="302"/>
      <c r="HOB27" s="302"/>
      <c r="HOC27" s="302"/>
      <c r="HOD27" s="302"/>
      <c r="HOE27" s="302"/>
      <c r="HOF27" s="302"/>
      <c r="HOG27" s="302"/>
      <c r="HOH27" s="302"/>
      <c r="HOI27" s="302"/>
      <c r="HOJ27" s="302"/>
      <c r="HOK27" s="302"/>
      <c r="HOL27" s="302"/>
      <c r="HOM27" s="302"/>
      <c r="HON27" s="302"/>
      <c r="HOO27" s="302"/>
      <c r="HOP27" s="302"/>
      <c r="HOQ27" s="302"/>
      <c r="HOR27" s="302"/>
      <c r="HOS27" s="302"/>
      <c r="HOT27" s="302"/>
      <c r="HOU27" s="302"/>
      <c r="HOV27" s="302"/>
      <c r="HOW27" s="302"/>
      <c r="HOX27" s="302"/>
      <c r="HOY27" s="302"/>
      <c r="HOZ27" s="302"/>
      <c r="HPA27" s="302"/>
      <c r="HPB27" s="302"/>
      <c r="HPC27" s="302"/>
      <c r="HPD27" s="302"/>
      <c r="HPE27" s="302"/>
      <c r="HPF27" s="302"/>
      <c r="HPG27" s="302"/>
      <c r="HPH27" s="302"/>
      <c r="HPI27" s="302"/>
      <c r="HPJ27" s="302"/>
      <c r="HPK27" s="302"/>
      <c r="HPL27" s="302"/>
      <c r="HPM27" s="302"/>
      <c r="HPN27" s="302"/>
      <c r="HPO27" s="302"/>
      <c r="HPP27" s="302"/>
      <c r="HPQ27" s="302"/>
      <c r="HPR27" s="302"/>
      <c r="HPS27" s="302"/>
      <c r="HPT27" s="302"/>
      <c r="HPU27" s="302"/>
      <c r="HPV27" s="302"/>
      <c r="HPW27" s="302"/>
      <c r="HPX27" s="302"/>
      <c r="HPY27" s="302"/>
      <c r="HPZ27" s="302"/>
      <c r="HQA27" s="302"/>
      <c r="HQB27" s="302"/>
      <c r="HQC27" s="302"/>
      <c r="HQD27" s="302"/>
      <c r="HQE27" s="302"/>
      <c r="HQF27" s="302"/>
      <c r="HQG27" s="302"/>
      <c r="HQH27" s="302"/>
      <c r="HQI27" s="302"/>
      <c r="HQJ27" s="302"/>
      <c r="HQK27" s="302"/>
      <c r="HQL27" s="302"/>
      <c r="HQM27" s="302"/>
      <c r="HQN27" s="302"/>
      <c r="HQO27" s="302"/>
      <c r="HQP27" s="302"/>
      <c r="HQQ27" s="302"/>
      <c r="HQR27" s="302"/>
      <c r="HQS27" s="302"/>
      <c r="HQT27" s="302"/>
      <c r="HQU27" s="302"/>
      <c r="HQV27" s="302"/>
      <c r="HQW27" s="302"/>
      <c r="HQX27" s="302"/>
      <c r="HQY27" s="302"/>
      <c r="HQZ27" s="302"/>
      <c r="HRA27" s="302"/>
      <c r="HRB27" s="302"/>
      <c r="HRC27" s="302"/>
      <c r="HRD27" s="302"/>
      <c r="HRE27" s="302"/>
      <c r="HRF27" s="302"/>
      <c r="HRG27" s="302"/>
      <c r="HRH27" s="302"/>
      <c r="HRI27" s="302"/>
      <c r="HRJ27" s="302"/>
      <c r="HRK27" s="302"/>
      <c r="HRL27" s="302"/>
      <c r="HRM27" s="302"/>
      <c r="HRN27" s="302"/>
      <c r="HRO27" s="302"/>
      <c r="HRP27" s="302"/>
      <c r="HRQ27" s="302"/>
      <c r="HRR27" s="302"/>
      <c r="HRS27" s="302"/>
      <c r="HRT27" s="302"/>
      <c r="HRU27" s="302"/>
      <c r="HRV27" s="302"/>
      <c r="HRW27" s="302"/>
      <c r="HRX27" s="302"/>
      <c r="HRY27" s="302"/>
      <c r="HRZ27" s="302"/>
      <c r="HSA27" s="302"/>
      <c r="HSB27" s="302"/>
      <c r="HSC27" s="302"/>
      <c r="HSD27" s="302"/>
      <c r="HSE27" s="302"/>
      <c r="HSF27" s="302"/>
      <c r="HSG27" s="302"/>
      <c r="HSH27" s="302"/>
      <c r="HSI27" s="302"/>
      <c r="HSJ27" s="302"/>
      <c r="HSK27" s="302"/>
      <c r="HSL27" s="302"/>
      <c r="HSM27" s="302"/>
      <c r="HSN27" s="302"/>
      <c r="HSO27" s="302"/>
      <c r="HSP27" s="302"/>
      <c r="HSQ27" s="302"/>
      <c r="HSR27" s="302"/>
      <c r="HSS27" s="302"/>
      <c r="HST27" s="302"/>
      <c r="HSU27" s="302"/>
      <c r="HSV27" s="302"/>
      <c r="HSW27" s="302"/>
      <c r="HSX27" s="302"/>
      <c r="HSY27" s="302"/>
      <c r="HSZ27" s="302"/>
      <c r="HTA27" s="302"/>
      <c r="HTB27" s="302"/>
      <c r="HTC27" s="302"/>
      <c r="HTD27" s="302"/>
      <c r="HTE27" s="302"/>
      <c r="HTF27" s="302"/>
      <c r="HTG27" s="302"/>
      <c r="HTH27" s="302"/>
      <c r="HTI27" s="302"/>
      <c r="HTJ27" s="302"/>
      <c r="HTK27" s="302"/>
      <c r="HTL27" s="302"/>
      <c r="HTM27" s="302"/>
      <c r="HTN27" s="302"/>
      <c r="HTO27" s="302"/>
      <c r="HTP27" s="302"/>
      <c r="HTQ27" s="302"/>
      <c r="HTR27" s="302"/>
      <c r="HTS27" s="302"/>
      <c r="HTT27" s="302"/>
      <c r="HTU27" s="302"/>
      <c r="HTV27" s="302"/>
      <c r="HTW27" s="302"/>
      <c r="HTX27" s="302"/>
      <c r="HTY27" s="302"/>
      <c r="HTZ27" s="302"/>
      <c r="HUA27" s="302"/>
      <c r="HUB27" s="302"/>
      <c r="HUC27" s="302"/>
      <c r="HUD27" s="302"/>
      <c r="HUE27" s="302"/>
      <c r="HUF27" s="302"/>
      <c r="HUG27" s="302"/>
      <c r="HUH27" s="302"/>
      <c r="HUI27" s="302"/>
      <c r="HUJ27" s="302"/>
      <c r="HUK27" s="302"/>
      <c r="HUL27" s="302"/>
      <c r="HUM27" s="302"/>
      <c r="HUN27" s="302"/>
      <c r="HUO27" s="302"/>
      <c r="HUP27" s="302"/>
      <c r="HUQ27" s="302"/>
      <c r="HUR27" s="302"/>
      <c r="HUS27" s="302"/>
      <c r="HUT27" s="302"/>
      <c r="HUU27" s="302"/>
      <c r="HUV27" s="302"/>
      <c r="HUW27" s="302"/>
      <c r="HUX27" s="302"/>
      <c r="HUY27" s="302"/>
      <c r="HUZ27" s="302"/>
      <c r="HVA27" s="302"/>
      <c r="HVB27" s="302"/>
      <c r="HVC27" s="302"/>
      <c r="HVD27" s="302"/>
      <c r="HVE27" s="302"/>
      <c r="HVF27" s="302"/>
      <c r="HVG27" s="302"/>
      <c r="HVH27" s="302"/>
      <c r="HVI27" s="302"/>
      <c r="HVJ27" s="302"/>
      <c r="HVK27" s="302"/>
      <c r="HVL27" s="302"/>
      <c r="HVM27" s="302"/>
      <c r="HVN27" s="302"/>
      <c r="HVO27" s="302"/>
      <c r="HVP27" s="302"/>
      <c r="HVQ27" s="302"/>
      <c r="HVR27" s="302"/>
      <c r="HVS27" s="302"/>
      <c r="HVT27" s="302"/>
      <c r="HVU27" s="302"/>
      <c r="HVV27" s="302"/>
      <c r="HVW27" s="302"/>
      <c r="HVX27" s="302"/>
      <c r="HVY27" s="302"/>
      <c r="HVZ27" s="302"/>
      <c r="HWA27" s="302"/>
      <c r="HWB27" s="302"/>
      <c r="HWC27" s="302"/>
      <c r="HWD27" s="302"/>
      <c r="HWE27" s="302"/>
      <c r="HWF27" s="302"/>
      <c r="HWG27" s="302"/>
      <c r="HWH27" s="302"/>
      <c r="HWI27" s="302"/>
      <c r="HWJ27" s="302"/>
      <c r="HWK27" s="302"/>
      <c r="HWL27" s="302"/>
      <c r="HWM27" s="302"/>
      <c r="HWN27" s="302"/>
      <c r="HWO27" s="302"/>
      <c r="HWP27" s="302"/>
      <c r="HWQ27" s="302"/>
      <c r="HWR27" s="302"/>
      <c r="HWS27" s="302"/>
      <c r="HWT27" s="302"/>
      <c r="HWU27" s="302"/>
      <c r="HWV27" s="302"/>
      <c r="HWW27" s="302"/>
      <c r="HWX27" s="302"/>
      <c r="HWY27" s="302"/>
      <c r="HWZ27" s="302"/>
      <c r="HXA27" s="302"/>
      <c r="HXB27" s="302"/>
      <c r="HXC27" s="302"/>
      <c r="HXD27" s="302"/>
      <c r="HXE27" s="302"/>
      <c r="HXF27" s="302"/>
      <c r="HXG27" s="302"/>
      <c r="HXH27" s="302"/>
      <c r="HXI27" s="302"/>
      <c r="HXJ27" s="302"/>
      <c r="HXK27" s="302"/>
      <c r="HXL27" s="302"/>
      <c r="HXM27" s="302"/>
      <c r="HXN27" s="302"/>
      <c r="HXO27" s="302"/>
      <c r="HXP27" s="302"/>
      <c r="HXQ27" s="302"/>
      <c r="HXR27" s="302"/>
      <c r="HXS27" s="302"/>
      <c r="HXT27" s="302"/>
      <c r="HXU27" s="302"/>
      <c r="HXV27" s="302"/>
      <c r="HXW27" s="302"/>
      <c r="HXX27" s="302"/>
      <c r="HXY27" s="302"/>
      <c r="HXZ27" s="302"/>
      <c r="HYA27" s="302"/>
      <c r="HYB27" s="302"/>
      <c r="HYC27" s="302"/>
      <c r="HYD27" s="302"/>
      <c r="HYE27" s="302"/>
      <c r="HYF27" s="302"/>
      <c r="HYG27" s="302"/>
      <c r="HYH27" s="302"/>
      <c r="HYI27" s="302"/>
      <c r="HYJ27" s="302"/>
      <c r="HYK27" s="302"/>
      <c r="HYL27" s="302"/>
      <c r="HYM27" s="302"/>
      <c r="HYN27" s="302"/>
      <c r="HYO27" s="302"/>
      <c r="HYP27" s="302"/>
      <c r="HYQ27" s="302"/>
      <c r="HYR27" s="302"/>
      <c r="HYS27" s="302"/>
      <c r="HYT27" s="302"/>
      <c r="HYU27" s="302"/>
      <c r="HYV27" s="302"/>
      <c r="HYW27" s="302"/>
      <c r="HYX27" s="302"/>
      <c r="HYY27" s="302"/>
      <c r="HYZ27" s="302"/>
      <c r="HZA27" s="302"/>
      <c r="HZB27" s="302"/>
      <c r="HZC27" s="302"/>
      <c r="HZD27" s="302"/>
      <c r="HZE27" s="302"/>
      <c r="HZF27" s="302"/>
      <c r="HZG27" s="302"/>
      <c r="HZH27" s="302"/>
      <c r="HZI27" s="302"/>
      <c r="HZJ27" s="302"/>
      <c r="HZK27" s="302"/>
      <c r="HZL27" s="302"/>
      <c r="HZM27" s="302"/>
      <c r="HZN27" s="302"/>
      <c r="HZO27" s="302"/>
      <c r="HZP27" s="302"/>
      <c r="HZQ27" s="302"/>
      <c r="HZR27" s="302"/>
      <c r="HZS27" s="302"/>
      <c r="HZT27" s="302"/>
      <c r="HZU27" s="302"/>
      <c r="HZV27" s="302"/>
      <c r="HZW27" s="302"/>
      <c r="HZX27" s="302"/>
      <c r="HZY27" s="302"/>
      <c r="HZZ27" s="302"/>
      <c r="IAA27" s="302"/>
      <c r="IAB27" s="302"/>
      <c r="IAC27" s="302"/>
      <c r="IAD27" s="302"/>
      <c r="IAE27" s="302"/>
      <c r="IAF27" s="302"/>
      <c r="IAG27" s="302"/>
      <c r="IAH27" s="302"/>
      <c r="IAI27" s="302"/>
      <c r="IAJ27" s="302"/>
      <c r="IAK27" s="302"/>
      <c r="IAL27" s="302"/>
      <c r="IAM27" s="302"/>
      <c r="IAN27" s="302"/>
      <c r="IAO27" s="302"/>
      <c r="IAP27" s="302"/>
      <c r="IAQ27" s="302"/>
      <c r="IAR27" s="302"/>
      <c r="IAS27" s="302"/>
      <c r="IAT27" s="302"/>
      <c r="IAU27" s="302"/>
      <c r="IAV27" s="302"/>
      <c r="IAW27" s="302"/>
      <c r="IAX27" s="302"/>
      <c r="IAY27" s="302"/>
      <c r="IAZ27" s="302"/>
      <c r="IBA27" s="302"/>
      <c r="IBB27" s="302"/>
      <c r="IBC27" s="302"/>
      <c r="IBD27" s="302"/>
      <c r="IBE27" s="302"/>
      <c r="IBF27" s="302"/>
      <c r="IBG27" s="302"/>
      <c r="IBH27" s="302"/>
      <c r="IBI27" s="302"/>
      <c r="IBJ27" s="302"/>
      <c r="IBK27" s="302"/>
      <c r="IBL27" s="302"/>
      <c r="IBM27" s="302"/>
      <c r="IBN27" s="302"/>
      <c r="IBO27" s="302"/>
      <c r="IBP27" s="302"/>
      <c r="IBQ27" s="302"/>
      <c r="IBR27" s="302"/>
      <c r="IBS27" s="302"/>
      <c r="IBT27" s="302"/>
      <c r="IBU27" s="302"/>
      <c r="IBV27" s="302"/>
      <c r="IBW27" s="302"/>
      <c r="IBX27" s="302"/>
      <c r="IBY27" s="302"/>
      <c r="IBZ27" s="302"/>
      <c r="ICA27" s="302"/>
      <c r="ICB27" s="302"/>
      <c r="ICC27" s="302"/>
      <c r="ICD27" s="302"/>
      <c r="ICE27" s="302"/>
      <c r="ICF27" s="302"/>
      <c r="ICG27" s="302"/>
      <c r="ICH27" s="302"/>
      <c r="ICI27" s="302"/>
      <c r="ICJ27" s="302"/>
      <c r="ICK27" s="302"/>
      <c r="ICL27" s="302"/>
      <c r="ICM27" s="302"/>
      <c r="ICN27" s="302"/>
      <c r="ICO27" s="302"/>
      <c r="ICP27" s="302"/>
      <c r="ICQ27" s="302"/>
      <c r="ICR27" s="302"/>
      <c r="ICS27" s="302"/>
      <c r="ICT27" s="302"/>
      <c r="ICU27" s="302"/>
      <c r="ICV27" s="302"/>
      <c r="ICW27" s="302"/>
      <c r="ICX27" s="302"/>
      <c r="ICY27" s="302"/>
      <c r="ICZ27" s="302"/>
      <c r="IDA27" s="302"/>
      <c r="IDB27" s="302"/>
      <c r="IDC27" s="302"/>
      <c r="IDD27" s="302"/>
      <c r="IDE27" s="302"/>
      <c r="IDF27" s="302"/>
      <c r="IDG27" s="302"/>
      <c r="IDH27" s="302"/>
      <c r="IDI27" s="302"/>
      <c r="IDJ27" s="302"/>
      <c r="IDK27" s="302"/>
      <c r="IDL27" s="302"/>
      <c r="IDM27" s="302"/>
      <c r="IDN27" s="302"/>
      <c r="IDO27" s="302"/>
      <c r="IDP27" s="302"/>
      <c r="IDQ27" s="302"/>
      <c r="IDR27" s="302"/>
      <c r="IDS27" s="302"/>
      <c r="IDT27" s="302"/>
      <c r="IDU27" s="302"/>
      <c r="IDV27" s="302"/>
      <c r="IDW27" s="302"/>
      <c r="IDX27" s="302"/>
      <c r="IDY27" s="302"/>
      <c r="IDZ27" s="302"/>
      <c r="IEA27" s="302"/>
      <c r="IEB27" s="302"/>
      <c r="IEC27" s="302"/>
      <c r="IED27" s="302"/>
      <c r="IEE27" s="302"/>
      <c r="IEF27" s="302"/>
      <c r="IEG27" s="302"/>
      <c r="IEH27" s="302"/>
      <c r="IEI27" s="302"/>
      <c r="IEJ27" s="302"/>
      <c r="IEK27" s="302"/>
      <c r="IEL27" s="302"/>
      <c r="IEM27" s="302"/>
      <c r="IEN27" s="302"/>
      <c r="IEO27" s="302"/>
      <c r="IEP27" s="302"/>
      <c r="IEQ27" s="302"/>
      <c r="IER27" s="302"/>
      <c r="IES27" s="302"/>
      <c r="IET27" s="302"/>
      <c r="IEU27" s="302"/>
      <c r="IEV27" s="302"/>
      <c r="IEW27" s="302"/>
      <c r="IEX27" s="302"/>
      <c r="IEY27" s="302"/>
      <c r="IEZ27" s="302"/>
      <c r="IFA27" s="302"/>
      <c r="IFB27" s="302"/>
      <c r="IFC27" s="302"/>
      <c r="IFD27" s="302"/>
      <c r="IFE27" s="302"/>
      <c r="IFF27" s="302"/>
      <c r="IFG27" s="302"/>
      <c r="IFH27" s="302"/>
      <c r="IFI27" s="302"/>
      <c r="IFJ27" s="302"/>
      <c r="IFK27" s="302"/>
      <c r="IFL27" s="302"/>
      <c r="IFM27" s="302"/>
      <c r="IFN27" s="302"/>
      <c r="IFO27" s="302"/>
      <c r="IFP27" s="302"/>
      <c r="IFQ27" s="302"/>
      <c r="IFR27" s="302"/>
      <c r="IFS27" s="302"/>
      <c r="IFT27" s="302"/>
      <c r="IFU27" s="302"/>
      <c r="IFV27" s="302"/>
      <c r="IFW27" s="302"/>
      <c r="IFX27" s="302"/>
      <c r="IFY27" s="302"/>
      <c r="IFZ27" s="302"/>
      <c r="IGA27" s="302"/>
      <c r="IGB27" s="302"/>
      <c r="IGC27" s="302"/>
      <c r="IGD27" s="302"/>
      <c r="IGE27" s="302"/>
      <c r="IGF27" s="302"/>
      <c r="IGG27" s="302"/>
      <c r="IGH27" s="302"/>
      <c r="IGI27" s="302"/>
      <c r="IGJ27" s="302"/>
      <c r="IGK27" s="302"/>
      <c r="IGL27" s="302"/>
      <c r="IGM27" s="302"/>
      <c r="IGN27" s="302"/>
      <c r="IGO27" s="302"/>
      <c r="IGP27" s="302"/>
      <c r="IGQ27" s="302"/>
      <c r="IGR27" s="302"/>
      <c r="IGS27" s="302"/>
      <c r="IGT27" s="302"/>
      <c r="IGU27" s="302"/>
      <c r="IGV27" s="302"/>
      <c r="IGW27" s="302"/>
      <c r="IGX27" s="302"/>
      <c r="IGY27" s="302"/>
      <c r="IGZ27" s="302"/>
      <c r="IHA27" s="302"/>
      <c r="IHB27" s="302"/>
      <c r="IHC27" s="302"/>
      <c r="IHD27" s="302"/>
      <c r="IHE27" s="302"/>
      <c r="IHF27" s="302"/>
      <c r="IHG27" s="302"/>
      <c r="IHH27" s="302"/>
      <c r="IHI27" s="302"/>
      <c r="IHJ27" s="302"/>
      <c r="IHK27" s="302"/>
      <c r="IHL27" s="302"/>
      <c r="IHM27" s="302"/>
      <c r="IHN27" s="302"/>
      <c r="IHO27" s="302"/>
      <c r="IHP27" s="302"/>
      <c r="IHQ27" s="302"/>
      <c r="IHR27" s="302"/>
      <c r="IHS27" s="302"/>
      <c r="IHT27" s="302"/>
      <c r="IHU27" s="302"/>
      <c r="IHV27" s="302"/>
      <c r="IHW27" s="302"/>
      <c r="IHX27" s="302"/>
      <c r="IHY27" s="302"/>
      <c r="IHZ27" s="302"/>
      <c r="IIA27" s="302"/>
      <c r="IIB27" s="302"/>
      <c r="IIC27" s="302"/>
      <c r="IID27" s="302"/>
      <c r="IIE27" s="302"/>
      <c r="IIF27" s="302"/>
      <c r="IIG27" s="302"/>
      <c r="IIH27" s="302"/>
      <c r="III27" s="302"/>
      <c r="IIJ27" s="302"/>
      <c r="IIK27" s="302"/>
      <c r="IIL27" s="302"/>
      <c r="IIM27" s="302"/>
      <c r="IIN27" s="302"/>
      <c r="IIO27" s="302"/>
      <c r="IIP27" s="302"/>
      <c r="IIQ27" s="302"/>
      <c r="IIR27" s="302"/>
      <c r="IIS27" s="302"/>
      <c r="IIT27" s="302"/>
      <c r="IIU27" s="302"/>
      <c r="IIV27" s="302"/>
      <c r="IIW27" s="302"/>
      <c r="IIX27" s="302"/>
      <c r="IIY27" s="302"/>
      <c r="IIZ27" s="302"/>
      <c r="IJA27" s="302"/>
      <c r="IJB27" s="302"/>
      <c r="IJC27" s="302"/>
      <c r="IJD27" s="302"/>
      <c r="IJE27" s="302"/>
      <c r="IJF27" s="302"/>
      <c r="IJG27" s="302"/>
      <c r="IJH27" s="302"/>
      <c r="IJI27" s="302"/>
      <c r="IJJ27" s="302"/>
      <c r="IJK27" s="302"/>
      <c r="IJL27" s="302"/>
      <c r="IJM27" s="302"/>
      <c r="IJN27" s="302"/>
      <c r="IJO27" s="302"/>
      <c r="IJP27" s="302"/>
      <c r="IJQ27" s="302"/>
      <c r="IJR27" s="302"/>
      <c r="IJS27" s="302"/>
      <c r="IJT27" s="302"/>
      <c r="IJU27" s="302"/>
      <c r="IJV27" s="302"/>
      <c r="IJW27" s="302"/>
      <c r="IJX27" s="302"/>
      <c r="IJY27" s="302"/>
      <c r="IJZ27" s="302"/>
      <c r="IKA27" s="302"/>
      <c r="IKB27" s="302"/>
      <c r="IKC27" s="302"/>
      <c r="IKD27" s="302"/>
      <c r="IKE27" s="302"/>
      <c r="IKF27" s="302"/>
      <c r="IKG27" s="302"/>
      <c r="IKH27" s="302"/>
      <c r="IKI27" s="302"/>
      <c r="IKJ27" s="302"/>
      <c r="IKK27" s="302"/>
      <c r="IKL27" s="302"/>
      <c r="IKM27" s="302"/>
      <c r="IKN27" s="302"/>
      <c r="IKO27" s="302"/>
      <c r="IKP27" s="302"/>
      <c r="IKQ27" s="302"/>
      <c r="IKR27" s="302"/>
      <c r="IKS27" s="302"/>
      <c r="IKT27" s="302"/>
      <c r="IKU27" s="302"/>
      <c r="IKV27" s="302"/>
      <c r="IKW27" s="302"/>
      <c r="IKX27" s="302"/>
      <c r="IKY27" s="302"/>
      <c r="IKZ27" s="302"/>
      <c r="ILA27" s="302"/>
      <c r="ILB27" s="302"/>
      <c r="ILC27" s="302"/>
      <c r="ILD27" s="302"/>
      <c r="ILE27" s="302"/>
      <c r="ILF27" s="302"/>
      <c r="ILG27" s="302"/>
      <c r="ILH27" s="302"/>
      <c r="ILI27" s="302"/>
      <c r="ILJ27" s="302"/>
      <c r="ILK27" s="302"/>
      <c r="ILL27" s="302"/>
      <c r="ILM27" s="302"/>
      <c r="ILN27" s="302"/>
      <c r="ILO27" s="302"/>
      <c r="ILP27" s="302"/>
      <c r="ILQ27" s="302"/>
      <c r="ILR27" s="302"/>
      <c r="ILS27" s="302"/>
      <c r="ILT27" s="302"/>
      <c r="ILU27" s="302"/>
      <c r="ILV27" s="302"/>
      <c r="ILW27" s="302"/>
      <c r="ILX27" s="302"/>
      <c r="ILY27" s="302"/>
      <c r="ILZ27" s="302"/>
      <c r="IMA27" s="302"/>
      <c r="IMB27" s="302"/>
      <c r="IMC27" s="302"/>
      <c r="IMD27" s="302"/>
      <c r="IME27" s="302"/>
      <c r="IMF27" s="302"/>
      <c r="IMG27" s="302"/>
      <c r="IMH27" s="302"/>
      <c r="IMI27" s="302"/>
      <c r="IMJ27" s="302"/>
      <c r="IMK27" s="302"/>
      <c r="IML27" s="302"/>
      <c r="IMM27" s="302"/>
      <c r="IMN27" s="302"/>
      <c r="IMO27" s="302"/>
      <c r="IMP27" s="302"/>
      <c r="IMQ27" s="302"/>
      <c r="IMR27" s="302"/>
      <c r="IMS27" s="302"/>
      <c r="IMT27" s="302"/>
      <c r="IMU27" s="302"/>
      <c r="IMV27" s="302"/>
      <c r="IMW27" s="302"/>
      <c r="IMX27" s="302"/>
      <c r="IMY27" s="302"/>
      <c r="IMZ27" s="302"/>
      <c r="INA27" s="302"/>
      <c r="INB27" s="302"/>
      <c r="INC27" s="302"/>
      <c r="IND27" s="302"/>
      <c r="INE27" s="302"/>
      <c r="INF27" s="302"/>
      <c r="ING27" s="302"/>
      <c r="INH27" s="302"/>
      <c r="INI27" s="302"/>
      <c r="INJ27" s="302"/>
      <c r="INK27" s="302"/>
      <c r="INL27" s="302"/>
      <c r="INM27" s="302"/>
      <c r="INN27" s="302"/>
      <c r="INO27" s="302"/>
      <c r="INP27" s="302"/>
      <c r="INQ27" s="302"/>
      <c r="INR27" s="302"/>
      <c r="INS27" s="302"/>
      <c r="INT27" s="302"/>
      <c r="INU27" s="302"/>
      <c r="INV27" s="302"/>
      <c r="INW27" s="302"/>
      <c r="INX27" s="302"/>
      <c r="INY27" s="302"/>
      <c r="INZ27" s="302"/>
      <c r="IOA27" s="302"/>
      <c r="IOB27" s="302"/>
      <c r="IOC27" s="302"/>
      <c r="IOD27" s="302"/>
      <c r="IOE27" s="302"/>
      <c r="IOF27" s="302"/>
      <c r="IOG27" s="302"/>
      <c r="IOH27" s="302"/>
      <c r="IOI27" s="302"/>
      <c r="IOJ27" s="302"/>
      <c r="IOK27" s="302"/>
      <c r="IOL27" s="302"/>
      <c r="IOM27" s="302"/>
      <c r="ION27" s="302"/>
      <c r="IOO27" s="302"/>
      <c r="IOP27" s="302"/>
      <c r="IOQ27" s="302"/>
      <c r="IOR27" s="302"/>
      <c r="IOS27" s="302"/>
      <c r="IOT27" s="302"/>
      <c r="IOU27" s="302"/>
      <c r="IOV27" s="302"/>
      <c r="IOW27" s="302"/>
      <c r="IOX27" s="302"/>
      <c r="IOY27" s="302"/>
      <c r="IOZ27" s="302"/>
      <c r="IPA27" s="302"/>
      <c r="IPB27" s="302"/>
      <c r="IPC27" s="302"/>
      <c r="IPD27" s="302"/>
      <c r="IPE27" s="302"/>
      <c r="IPF27" s="302"/>
      <c r="IPG27" s="302"/>
      <c r="IPH27" s="302"/>
      <c r="IPI27" s="302"/>
      <c r="IPJ27" s="302"/>
      <c r="IPK27" s="302"/>
      <c r="IPL27" s="302"/>
      <c r="IPM27" s="302"/>
      <c r="IPN27" s="302"/>
      <c r="IPO27" s="302"/>
      <c r="IPP27" s="302"/>
      <c r="IPQ27" s="302"/>
      <c r="IPR27" s="302"/>
      <c r="IPS27" s="302"/>
      <c r="IPT27" s="302"/>
      <c r="IPU27" s="302"/>
      <c r="IPV27" s="302"/>
      <c r="IPW27" s="302"/>
      <c r="IPX27" s="302"/>
      <c r="IPY27" s="302"/>
      <c r="IPZ27" s="302"/>
      <c r="IQA27" s="302"/>
      <c r="IQB27" s="302"/>
      <c r="IQC27" s="302"/>
      <c r="IQD27" s="302"/>
      <c r="IQE27" s="302"/>
      <c r="IQF27" s="302"/>
      <c r="IQG27" s="302"/>
      <c r="IQH27" s="302"/>
      <c r="IQI27" s="302"/>
      <c r="IQJ27" s="302"/>
      <c r="IQK27" s="302"/>
      <c r="IQL27" s="302"/>
      <c r="IQM27" s="302"/>
      <c r="IQN27" s="302"/>
      <c r="IQO27" s="302"/>
      <c r="IQP27" s="302"/>
      <c r="IQQ27" s="302"/>
      <c r="IQR27" s="302"/>
      <c r="IQS27" s="302"/>
      <c r="IQT27" s="302"/>
      <c r="IQU27" s="302"/>
      <c r="IQV27" s="302"/>
      <c r="IQW27" s="302"/>
      <c r="IQX27" s="302"/>
      <c r="IQY27" s="302"/>
      <c r="IQZ27" s="302"/>
      <c r="IRA27" s="302"/>
      <c r="IRB27" s="302"/>
      <c r="IRC27" s="302"/>
      <c r="IRD27" s="302"/>
      <c r="IRE27" s="302"/>
      <c r="IRF27" s="302"/>
      <c r="IRG27" s="302"/>
      <c r="IRH27" s="302"/>
      <c r="IRI27" s="302"/>
      <c r="IRJ27" s="302"/>
      <c r="IRK27" s="302"/>
      <c r="IRL27" s="302"/>
      <c r="IRM27" s="302"/>
      <c r="IRN27" s="302"/>
      <c r="IRO27" s="302"/>
      <c r="IRP27" s="302"/>
      <c r="IRQ27" s="302"/>
      <c r="IRR27" s="302"/>
      <c r="IRS27" s="302"/>
      <c r="IRT27" s="302"/>
      <c r="IRU27" s="302"/>
      <c r="IRV27" s="302"/>
      <c r="IRW27" s="302"/>
      <c r="IRX27" s="302"/>
      <c r="IRY27" s="302"/>
      <c r="IRZ27" s="302"/>
      <c r="ISA27" s="302"/>
      <c r="ISB27" s="302"/>
      <c r="ISC27" s="302"/>
      <c r="ISD27" s="302"/>
      <c r="ISE27" s="302"/>
      <c r="ISF27" s="302"/>
      <c r="ISG27" s="302"/>
      <c r="ISH27" s="302"/>
      <c r="ISI27" s="302"/>
      <c r="ISJ27" s="302"/>
      <c r="ISK27" s="302"/>
      <c r="ISL27" s="302"/>
      <c r="ISM27" s="302"/>
      <c r="ISN27" s="302"/>
      <c r="ISO27" s="302"/>
      <c r="ISP27" s="302"/>
      <c r="ISQ27" s="302"/>
      <c r="ISR27" s="302"/>
      <c r="ISS27" s="302"/>
      <c r="IST27" s="302"/>
      <c r="ISU27" s="302"/>
      <c r="ISV27" s="302"/>
      <c r="ISW27" s="302"/>
      <c r="ISX27" s="302"/>
      <c r="ISY27" s="302"/>
      <c r="ISZ27" s="302"/>
      <c r="ITA27" s="302"/>
      <c r="ITB27" s="302"/>
      <c r="ITC27" s="302"/>
      <c r="ITD27" s="302"/>
      <c r="ITE27" s="302"/>
      <c r="ITF27" s="302"/>
      <c r="ITG27" s="302"/>
      <c r="ITH27" s="302"/>
      <c r="ITI27" s="302"/>
      <c r="ITJ27" s="302"/>
      <c r="ITK27" s="302"/>
      <c r="ITL27" s="302"/>
      <c r="ITM27" s="302"/>
      <c r="ITN27" s="302"/>
      <c r="ITO27" s="302"/>
      <c r="ITP27" s="302"/>
      <c r="ITQ27" s="302"/>
      <c r="ITR27" s="302"/>
      <c r="ITS27" s="302"/>
      <c r="ITT27" s="302"/>
      <c r="ITU27" s="302"/>
      <c r="ITV27" s="302"/>
      <c r="ITW27" s="302"/>
      <c r="ITX27" s="302"/>
      <c r="ITY27" s="302"/>
      <c r="ITZ27" s="302"/>
      <c r="IUA27" s="302"/>
      <c r="IUB27" s="302"/>
      <c r="IUC27" s="302"/>
      <c r="IUD27" s="302"/>
      <c r="IUE27" s="302"/>
      <c r="IUF27" s="302"/>
      <c r="IUG27" s="302"/>
      <c r="IUH27" s="302"/>
      <c r="IUI27" s="302"/>
      <c r="IUJ27" s="302"/>
      <c r="IUK27" s="302"/>
      <c r="IUL27" s="302"/>
      <c r="IUM27" s="302"/>
      <c r="IUN27" s="302"/>
      <c r="IUO27" s="302"/>
      <c r="IUP27" s="302"/>
      <c r="IUQ27" s="302"/>
      <c r="IUR27" s="302"/>
      <c r="IUS27" s="302"/>
      <c r="IUT27" s="302"/>
      <c r="IUU27" s="302"/>
      <c r="IUV27" s="302"/>
      <c r="IUW27" s="302"/>
      <c r="IUX27" s="302"/>
      <c r="IUY27" s="302"/>
      <c r="IUZ27" s="302"/>
      <c r="IVA27" s="302"/>
      <c r="IVB27" s="302"/>
      <c r="IVC27" s="302"/>
      <c r="IVD27" s="302"/>
      <c r="IVE27" s="302"/>
      <c r="IVF27" s="302"/>
      <c r="IVG27" s="302"/>
      <c r="IVH27" s="302"/>
      <c r="IVI27" s="302"/>
      <c r="IVJ27" s="302"/>
      <c r="IVK27" s="302"/>
      <c r="IVL27" s="302"/>
      <c r="IVM27" s="302"/>
      <c r="IVN27" s="302"/>
      <c r="IVO27" s="302"/>
      <c r="IVP27" s="302"/>
      <c r="IVQ27" s="302"/>
      <c r="IVR27" s="302"/>
      <c r="IVS27" s="302"/>
      <c r="IVT27" s="302"/>
      <c r="IVU27" s="302"/>
      <c r="IVV27" s="302"/>
      <c r="IVW27" s="302"/>
      <c r="IVX27" s="302"/>
      <c r="IVY27" s="302"/>
      <c r="IVZ27" s="302"/>
      <c r="IWA27" s="302"/>
      <c r="IWB27" s="302"/>
      <c r="IWC27" s="302"/>
      <c r="IWD27" s="302"/>
      <c r="IWE27" s="302"/>
      <c r="IWF27" s="302"/>
      <c r="IWG27" s="302"/>
      <c r="IWH27" s="302"/>
      <c r="IWI27" s="302"/>
      <c r="IWJ27" s="302"/>
      <c r="IWK27" s="302"/>
      <c r="IWL27" s="302"/>
      <c r="IWM27" s="302"/>
      <c r="IWN27" s="302"/>
      <c r="IWO27" s="302"/>
      <c r="IWP27" s="302"/>
      <c r="IWQ27" s="302"/>
      <c r="IWR27" s="302"/>
      <c r="IWS27" s="302"/>
      <c r="IWT27" s="302"/>
      <c r="IWU27" s="302"/>
      <c r="IWV27" s="302"/>
      <c r="IWW27" s="302"/>
      <c r="IWX27" s="302"/>
      <c r="IWY27" s="302"/>
      <c r="IWZ27" s="302"/>
      <c r="IXA27" s="302"/>
      <c r="IXB27" s="302"/>
      <c r="IXC27" s="302"/>
      <c r="IXD27" s="302"/>
      <c r="IXE27" s="302"/>
      <c r="IXF27" s="302"/>
      <c r="IXG27" s="302"/>
      <c r="IXH27" s="302"/>
      <c r="IXI27" s="302"/>
      <c r="IXJ27" s="302"/>
      <c r="IXK27" s="302"/>
      <c r="IXL27" s="302"/>
      <c r="IXM27" s="302"/>
      <c r="IXN27" s="302"/>
      <c r="IXO27" s="302"/>
      <c r="IXP27" s="302"/>
      <c r="IXQ27" s="302"/>
      <c r="IXR27" s="302"/>
      <c r="IXS27" s="302"/>
      <c r="IXT27" s="302"/>
      <c r="IXU27" s="302"/>
      <c r="IXV27" s="302"/>
      <c r="IXW27" s="302"/>
      <c r="IXX27" s="302"/>
      <c r="IXY27" s="302"/>
      <c r="IXZ27" s="302"/>
      <c r="IYA27" s="302"/>
      <c r="IYB27" s="302"/>
      <c r="IYC27" s="302"/>
      <c r="IYD27" s="302"/>
      <c r="IYE27" s="302"/>
      <c r="IYF27" s="302"/>
      <c r="IYG27" s="302"/>
      <c r="IYH27" s="302"/>
      <c r="IYI27" s="302"/>
      <c r="IYJ27" s="302"/>
      <c r="IYK27" s="302"/>
      <c r="IYL27" s="302"/>
      <c r="IYM27" s="302"/>
      <c r="IYN27" s="302"/>
      <c r="IYO27" s="302"/>
      <c r="IYP27" s="302"/>
      <c r="IYQ27" s="302"/>
      <c r="IYR27" s="302"/>
      <c r="IYS27" s="302"/>
      <c r="IYT27" s="302"/>
      <c r="IYU27" s="302"/>
      <c r="IYV27" s="302"/>
      <c r="IYW27" s="302"/>
      <c r="IYX27" s="302"/>
      <c r="IYY27" s="302"/>
      <c r="IYZ27" s="302"/>
      <c r="IZA27" s="302"/>
      <c r="IZB27" s="302"/>
      <c r="IZC27" s="302"/>
      <c r="IZD27" s="302"/>
      <c r="IZE27" s="302"/>
      <c r="IZF27" s="302"/>
      <c r="IZG27" s="302"/>
      <c r="IZH27" s="302"/>
      <c r="IZI27" s="302"/>
      <c r="IZJ27" s="302"/>
      <c r="IZK27" s="302"/>
      <c r="IZL27" s="302"/>
      <c r="IZM27" s="302"/>
      <c r="IZN27" s="302"/>
      <c r="IZO27" s="302"/>
      <c r="IZP27" s="302"/>
      <c r="IZQ27" s="302"/>
      <c r="IZR27" s="302"/>
      <c r="IZS27" s="302"/>
      <c r="IZT27" s="302"/>
      <c r="IZU27" s="302"/>
      <c r="IZV27" s="302"/>
      <c r="IZW27" s="302"/>
      <c r="IZX27" s="302"/>
      <c r="IZY27" s="302"/>
      <c r="IZZ27" s="302"/>
      <c r="JAA27" s="302"/>
      <c r="JAB27" s="302"/>
      <c r="JAC27" s="302"/>
      <c r="JAD27" s="302"/>
      <c r="JAE27" s="302"/>
      <c r="JAF27" s="302"/>
      <c r="JAG27" s="302"/>
      <c r="JAH27" s="302"/>
      <c r="JAI27" s="302"/>
      <c r="JAJ27" s="302"/>
      <c r="JAK27" s="302"/>
      <c r="JAL27" s="302"/>
      <c r="JAM27" s="302"/>
      <c r="JAN27" s="302"/>
      <c r="JAO27" s="302"/>
      <c r="JAP27" s="302"/>
      <c r="JAQ27" s="302"/>
      <c r="JAR27" s="302"/>
      <c r="JAS27" s="302"/>
      <c r="JAT27" s="302"/>
      <c r="JAU27" s="302"/>
      <c r="JAV27" s="302"/>
      <c r="JAW27" s="302"/>
      <c r="JAX27" s="302"/>
      <c r="JAY27" s="302"/>
      <c r="JAZ27" s="302"/>
      <c r="JBA27" s="302"/>
      <c r="JBB27" s="302"/>
      <c r="JBC27" s="302"/>
      <c r="JBD27" s="302"/>
      <c r="JBE27" s="302"/>
      <c r="JBF27" s="302"/>
      <c r="JBG27" s="302"/>
      <c r="JBH27" s="302"/>
      <c r="JBI27" s="302"/>
      <c r="JBJ27" s="302"/>
      <c r="JBK27" s="302"/>
      <c r="JBL27" s="302"/>
      <c r="JBM27" s="302"/>
      <c r="JBN27" s="302"/>
      <c r="JBO27" s="302"/>
      <c r="JBP27" s="302"/>
      <c r="JBQ27" s="302"/>
      <c r="JBR27" s="302"/>
      <c r="JBS27" s="302"/>
      <c r="JBT27" s="302"/>
      <c r="JBU27" s="302"/>
      <c r="JBV27" s="302"/>
      <c r="JBW27" s="302"/>
      <c r="JBX27" s="302"/>
      <c r="JBY27" s="302"/>
      <c r="JBZ27" s="302"/>
      <c r="JCA27" s="302"/>
      <c r="JCB27" s="302"/>
      <c r="JCC27" s="302"/>
      <c r="JCD27" s="302"/>
      <c r="JCE27" s="302"/>
      <c r="JCF27" s="302"/>
      <c r="JCG27" s="302"/>
      <c r="JCH27" s="302"/>
      <c r="JCI27" s="302"/>
      <c r="JCJ27" s="302"/>
      <c r="JCK27" s="302"/>
      <c r="JCL27" s="302"/>
      <c r="JCM27" s="302"/>
      <c r="JCN27" s="302"/>
      <c r="JCO27" s="302"/>
      <c r="JCP27" s="302"/>
      <c r="JCQ27" s="302"/>
      <c r="JCR27" s="302"/>
      <c r="JCS27" s="302"/>
      <c r="JCT27" s="302"/>
      <c r="JCU27" s="302"/>
      <c r="JCV27" s="302"/>
      <c r="JCW27" s="302"/>
      <c r="JCX27" s="302"/>
      <c r="JCY27" s="302"/>
      <c r="JCZ27" s="302"/>
      <c r="JDA27" s="302"/>
      <c r="JDB27" s="302"/>
      <c r="JDC27" s="302"/>
      <c r="JDD27" s="302"/>
      <c r="JDE27" s="302"/>
      <c r="JDF27" s="302"/>
      <c r="JDG27" s="302"/>
      <c r="JDH27" s="302"/>
      <c r="JDI27" s="302"/>
      <c r="JDJ27" s="302"/>
      <c r="JDK27" s="302"/>
      <c r="JDL27" s="302"/>
      <c r="JDM27" s="302"/>
      <c r="JDN27" s="302"/>
      <c r="JDO27" s="302"/>
      <c r="JDP27" s="302"/>
      <c r="JDQ27" s="302"/>
      <c r="JDR27" s="302"/>
      <c r="JDS27" s="302"/>
      <c r="JDT27" s="302"/>
      <c r="JDU27" s="302"/>
      <c r="JDV27" s="302"/>
      <c r="JDW27" s="302"/>
      <c r="JDX27" s="302"/>
      <c r="JDY27" s="302"/>
      <c r="JDZ27" s="302"/>
      <c r="JEA27" s="302"/>
      <c r="JEB27" s="302"/>
      <c r="JEC27" s="302"/>
      <c r="JED27" s="302"/>
      <c r="JEE27" s="302"/>
      <c r="JEF27" s="302"/>
      <c r="JEG27" s="302"/>
      <c r="JEH27" s="302"/>
      <c r="JEI27" s="302"/>
      <c r="JEJ27" s="302"/>
      <c r="JEK27" s="302"/>
      <c r="JEL27" s="302"/>
      <c r="JEM27" s="302"/>
      <c r="JEN27" s="302"/>
      <c r="JEO27" s="302"/>
      <c r="JEP27" s="302"/>
      <c r="JEQ27" s="302"/>
      <c r="JER27" s="302"/>
      <c r="JES27" s="302"/>
      <c r="JET27" s="302"/>
      <c r="JEU27" s="302"/>
      <c r="JEV27" s="302"/>
      <c r="JEW27" s="302"/>
      <c r="JEX27" s="302"/>
      <c r="JEY27" s="302"/>
      <c r="JEZ27" s="302"/>
      <c r="JFA27" s="302"/>
      <c r="JFB27" s="302"/>
      <c r="JFC27" s="302"/>
      <c r="JFD27" s="302"/>
      <c r="JFE27" s="302"/>
      <c r="JFF27" s="302"/>
      <c r="JFG27" s="302"/>
      <c r="JFH27" s="302"/>
      <c r="JFI27" s="302"/>
      <c r="JFJ27" s="302"/>
      <c r="JFK27" s="302"/>
      <c r="JFL27" s="302"/>
      <c r="JFM27" s="302"/>
      <c r="JFN27" s="302"/>
      <c r="JFO27" s="302"/>
      <c r="JFP27" s="302"/>
      <c r="JFQ27" s="302"/>
      <c r="JFR27" s="302"/>
      <c r="JFS27" s="302"/>
      <c r="JFT27" s="302"/>
      <c r="JFU27" s="302"/>
      <c r="JFV27" s="302"/>
      <c r="JFW27" s="302"/>
      <c r="JFX27" s="302"/>
      <c r="JFY27" s="302"/>
      <c r="JFZ27" s="302"/>
      <c r="JGA27" s="302"/>
      <c r="JGB27" s="302"/>
      <c r="JGC27" s="302"/>
      <c r="JGD27" s="302"/>
      <c r="JGE27" s="302"/>
      <c r="JGF27" s="302"/>
      <c r="JGG27" s="302"/>
      <c r="JGH27" s="302"/>
      <c r="JGI27" s="302"/>
      <c r="JGJ27" s="302"/>
      <c r="JGK27" s="302"/>
      <c r="JGL27" s="302"/>
      <c r="JGM27" s="302"/>
      <c r="JGN27" s="302"/>
      <c r="JGO27" s="302"/>
      <c r="JGP27" s="302"/>
      <c r="JGQ27" s="302"/>
      <c r="JGR27" s="302"/>
      <c r="JGS27" s="302"/>
      <c r="JGT27" s="302"/>
      <c r="JGU27" s="302"/>
      <c r="JGV27" s="302"/>
      <c r="JGW27" s="302"/>
      <c r="JGX27" s="302"/>
      <c r="JGY27" s="302"/>
      <c r="JGZ27" s="302"/>
      <c r="JHA27" s="302"/>
      <c r="JHB27" s="302"/>
      <c r="JHC27" s="302"/>
      <c r="JHD27" s="302"/>
      <c r="JHE27" s="302"/>
      <c r="JHF27" s="302"/>
      <c r="JHG27" s="302"/>
      <c r="JHH27" s="302"/>
      <c r="JHI27" s="302"/>
      <c r="JHJ27" s="302"/>
      <c r="JHK27" s="302"/>
      <c r="JHL27" s="302"/>
      <c r="JHM27" s="302"/>
      <c r="JHN27" s="302"/>
      <c r="JHO27" s="302"/>
      <c r="JHP27" s="302"/>
      <c r="JHQ27" s="302"/>
      <c r="JHR27" s="302"/>
      <c r="JHS27" s="302"/>
      <c r="JHT27" s="302"/>
      <c r="JHU27" s="302"/>
      <c r="JHV27" s="302"/>
      <c r="JHW27" s="302"/>
      <c r="JHX27" s="302"/>
      <c r="JHY27" s="302"/>
      <c r="JHZ27" s="302"/>
      <c r="JIA27" s="302"/>
      <c r="JIB27" s="302"/>
      <c r="JIC27" s="302"/>
      <c r="JID27" s="302"/>
      <c r="JIE27" s="302"/>
      <c r="JIF27" s="302"/>
      <c r="JIG27" s="302"/>
      <c r="JIH27" s="302"/>
      <c r="JII27" s="302"/>
      <c r="JIJ27" s="302"/>
      <c r="JIK27" s="302"/>
      <c r="JIL27" s="302"/>
      <c r="JIM27" s="302"/>
      <c r="JIN27" s="302"/>
      <c r="JIO27" s="302"/>
      <c r="JIP27" s="302"/>
      <c r="JIQ27" s="302"/>
      <c r="JIR27" s="302"/>
      <c r="JIS27" s="302"/>
      <c r="JIT27" s="302"/>
      <c r="JIU27" s="302"/>
      <c r="JIV27" s="302"/>
      <c r="JIW27" s="302"/>
      <c r="JIX27" s="302"/>
      <c r="JIY27" s="302"/>
      <c r="JIZ27" s="302"/>
      <c r="JJA27" s="302"/>
      <c r="JJB27" s="302"/>
      <c r="JJC27" s="302"/>
      <c r="JJD27" s="302"/>
      <c r="JJE27" s="302"/>
      <c r="JJF27" s="302"/>
      <c r="JJG27" s="302"/>
      <c r="JJH27" s="302"/>
      <c r="JJI27" s="302"/>
      <c r="JJJ27" s="302"/>
      <c r="JJK27" s="302"/>
      <c r="JJL27" s="302"/>
      <c r="JJM27" s="302"/>
      <c r="JJN27" s="302"/>
      <c r="JJO27" s="302"/>
      <c r="JJP27" s="302"/>
      <c r="JJQ27" s="302"/>
      <c r="JJR27" s="302"/>
      <c r="JJS27" s="302"/>
      <c r="JJT27" s="302"/>
      <c r="JJU27" s="302"/>
      <c r="JJV27" s="302"/>
      <c r="JJW27" s="302"/>
      <c r="JJX27" s="302"/>
      <c r="JJY27" s="302"/>
      <c r="JJZ27" s="302"/>
      <c r="JKA27" s="302"/>
      <c r="JKB27" s="302"/>
      <c r="JKC27" s="302"/>
      <c r="JKD27" s="302"/>
      <c r="JKE27" s="302"/>
      <c r="JKF27" s="302"/>
      <c r="JKG27" s="302"/>
      <c r="JKH27" s="302"/>
      <c r="JKI27" s="302"/>
      <c r="JKJ27" s="302"/>
      <c r="JKK27" s="302"/>
      <c r="JKL27" s="302"/>
      <c r="JKM27" s="302"/>
      <c r="JKN27" s="302"/>
      <c r="JKO27" s="302"/>
      <c r="JKP27" s="302"/>
      <c r="JKQ27" s="302"/>
      <c r="JKR27" s="302"/>
      <c r="JKS27" s="302"/>
      <c r="JKT27" s="302"/>
      <c r="JKU27" s="302"/>
      <c r="JKV27" s="302"/>
      <c r="JKW27" s="302"/>
      <c r="JKX27" s="302"/>
      <c r="JKY27" s="302"/>
      <c r="JKZ27" s="302"/>
      <c r="JLA27" s="302"/>
      <c r="JLB27" s="302"/>
      <c r="JLC27" s="302"/>
      <c r="JLD27" s="302"/>
      <c r="JLE27" s="302"/>
      <c r="JLF27" s="302"/>
      <c r="JLG27" s="302"/>
      <c r="JLH27" s="302"/>
      <c r="JLI27" s="302"/>
      <c r="JLJ27" s="302"/>
      <c r="JLK27" s="302"/>
      <c r="JLL27" s="302"/>
      <c r="JLM27" s="302"/>
      <c r="JLN27" s="302"/>
      <c r="JLO27" s="302"/>
      <c r="JLP27" s="302"/>
      <c r="JLQ27" s="302"/>
      <c r="JLR27" s="302"/>
      <c r="JLS27" s="302"/>
      <c r="JLT27" s="302"/>
      <c r="JLU27" s="302"/>
      <c r="JLV27" s="302"/>
      <c r="JLW27" s="302"/>
      <c r="JLX27" s="302"/>
      <c r="JLY27" s="302"/>
      <c r="JLZ27" s="302"/>
      <c r="JMA27" s="302"/>
      <c r="JMB27" s="302"/>
      <c r="JMC27" s="302"/>
      <c r="JMD27" s="302"/>
      <c r="JME27" s="302"/>
      <c r="JMF27" s="302"/>
      <c r="JMG27" s="302"/>
      <c r="JMH27" s="302"/>
      <c r="JMI27" s="302"/>
      <c r="JMJ27" s="302"/>
      <c r="JMK27" s="302"/>
      <c r="JML27" s="302"/>
      <c r="JMM27" s="302"/>
      <c r="JMN27" s="302"/>
      <c r="JMO27" s="302"/>
      <c r="JMP27" s="302"/>
      <c r="JMQ27" s="302"/>
      <c r="JMR27" s="302"/>
      <c r="JMS27" s="302"/>
      <c r="JMT27" s="302"/>
      <c r="JMU27" s="302"/>
      <c r="JMV27" s="302"/>
      <c r="JMW27" s="302"/>
      <c r="JMX27" s="302"/>
      <c r="JMY27" s="302"/>
      <c r="JMZ27" s="302"/>
      <c r="JNA27" s="302"/>
      <c r="JNB27" s="302"/>
      <c r="JNC27" s="302"/>
      <c r="JND27" s="302"/>
      <c r="JNE27" s="302"/>
      <c r="JNF27" s="302"/>
      <c r="JNG27" s="302"/>
      <c r="JNH27" s="302"/>
      <c r="JNI27" s="302"/>
      <c r="JNJ27" s="302"/>
      <c r="JNK27" s="302"/>
      <c r="JNL27" s="302"/>
      <c r="JNM27" s="302"/>
      <c r="JNN27" s="302"/>
      <c r="JNO27" s="302"/>
      <c r="JNP27" s="302"/>
      <c r="JNQ27" s="302"/>
      <c r="JNR27" s="302"/>
      <c r="JNS27" s="302"/>
      <c r="JNT27" s="302"/>
      <c r="JNU27" s="302"/>
      <c r="JNV27" s="302"/>
      <c r="JNW27" s="302"/>
      <c r="JNX27" s="302"/>
      <c r="JNY27" s="302"/>
      <c r="JNZ27" s="302"/>
      <c r="JOA27" s="302"/>
      <c r="JOB27" s="302"/>
      <c r="JOC27" s="302"/>
      <c r="JOD27" s="302"/>
      <c r="JOE27" s="302"/>
      <c r="JOF27" s="302"/>
      <c r="JOG27" s="302"/>
      <c r="JOH27" s="302"/>
      <c r="JOI27" s="302"/>
      <c r="JOJ27" s="302"/>
      <c r="JOK27" s="302"/>
      <c r="JOL27" s="302"/>
      <c r="JOM27" s="302"/>
      <c r="JON27" s="302"/>
      <c r="JOO27" s="302"/>
      <c r="JOP27" s="302"/>
      <c r="JOQ27" s="302"/>
      <c r="JOR27" s="302"/>
      <c r="JOS27" s="302"/>
      <c r="JOT27" s="302"/>
      <c r="JOU27" s="302"/>
      <c r="JOV27" s="302"/>
      <c r="JOW27" s="302"/>
      <c r="JOX27" s="302"/>
      <c r="JOY27" s="302"/>
      <c r="JOZ27" s="302"/>
      <c r="JPA27" s="302"/>
      <c r="JPB27" s="302"/>
      <c r="JPC27" s="302"/>
      <c r="JPD27" s="302"/>
      <c r="JPE27" s="302"/>
      <c r="JPF27" s="302"/>
      <c r="JPG27" s="302"/>
      <c r="JPH27" s="302"/>
      <c r="JPI27" s="302"/>
      <c r="JPJ27" s="302"/>
      <c r="JPK27" s="302"/>
      <c r="JPL27" s="302"/>
      <c r="JPM27" s="302"/>
      <c r="JPN27" s="302"/>
      <c r="JPO27" s="302"/>
      <c r="JPP27" s="302"/>
      <c r="JPQ27" s="302"/>
      <c r="JPR27" s="302"/>
      <c r="JPS27" s="302"/>
      <c r="JPT27" s="302"/>
      <c r="JPU27" s="302"/>
      <c r="JPV27" s="302"/>
      <c r="JPW27" s="302"/>
      <c r="JPX27" s="302"/>
      <c r="JPY27" s="302"/>
      <c r="JPZ27" s="302"/>
      <c r="JQA27" s="302"/>
      <c r="JQB27" s="302"/>
      <c r="JQC27" s="302"/>
      <c r="JQD27" s="302"/>
      <c r="JQE27" s="302"/>
      <c r="JQF27" s="302"/>
      <c r="JQG27" s="302"/>
      <c r="JQH27" s="302"/>
      <c r="JQI27" s="302"/>
      <c r="JQJ27" s="302"/>
      <c r="JQK27" s="302"/>
      <c r="JQL27" s="302"/>
      <c r="JQM27" s="302"/>
      <c r="JQN27" s="302"/>
      <c r="JQO27" s="302"/>
      <c r="JQP27" s="302"/>
      <c r="JQQ27" s="302"/>
      <c r="JQR27" s="302"/>
      <c r="JQS27" s="302"/>
      <c r="JQT27" s="302"/>
      <c r="JQU27" s="302"/>
      <c r="JQV27" s="302"/>
      <c r="JQW27" s="302"/>
      <c r="JQX27" s="302"/>
      <c r="JQY27" s="302"/>
      <c r="JQZ27" s="302"/>
      <c r="JRA27" s="302"/>
      <c r="JRB27" s="302"/>
      <c r="JRC27" s="302"/>
      <c r="JRD27" s="302"/>
      <c r="JRE27" s="302"/>
      <c r="JRF27" s="302"/>
      <c r="JRG27" s="302"/>
      <c r="JRH27" s="302"/>
      <c r="JRI27" s="302"/>
      <c r="JRJ27" s="302"/>
      <c r="JRK27" s="302"/>
      <c r="JRL27" s="302"/>
      <c r="JRM27" s="302"/>
      <c r="JRN27" s="302"/>
      <c r="JRO27" s="302"/>
      <c r="JRP27" s="302"/>
      <c r="JRQ27" s="302"/>
      <c r="JRR27" s="302"/>
      <c r="JRS27" s="302"/>
      <c r="JRT27" s="302"/>
      <c r="JRU27" s="302"/>
      <c r="JRV27" s="302"/>
      <c r="JRW27" s="302"/>
      <c r="JRX27" s="302"/>
      <c r="JRY27" s="302"/>
      <c r="JRZ27" s="302"/>
      <c r="JSA27" s="302"/>
      <c r="JSB27" s="302"/>
      <c r="JSC27" s="302"/>
      <c r="JSD27" s="302"/>
      <c r="JSE27" s="302"/>
      <c r="JSF27" s="302"/>
      <c r="JSG27" s="302"/>
      <c r="JSH27" s="302"/>
      <c r="JSI27" s="302"/>
      <c r="JSJ27" s="302"/>
      <c r="JSK27" s="302"/>
      <c r="JSL27" s="302"/>
      <c r="JSM27" s="302"/>
      <c r="JSN27" s="302"/>
      <c r="JSO27" s="302"/>
      <c r="JSP27" s="302"/>
      <c r="JSQ27" s="302"/>
      <c r="JSR27" s="302"/>
      <c r="JSS27" s="302"/>
      <c r="JST27" s="302"/>
      <c r="JSU27" s="302"/>
      <c r="JSV27" s="302"/>
      <c r="JSW27" s="302"/>
      <c r="JSX27" s="302"/>
      <c r="JSY27" s="302"/>
      <c r="JSZ27" s="302"/>
      <c r="JTA27" s="302"/>
      <c r="JTB27" s="302"/>
      <c r="JTC27" s="302"/>
      <c r="JTD27" s="302"/>
      <c r="JTE27" s="302"/>
      <c r="JTF27" s="302"/>
      <c r="JTG27" s="302"/>
      <c r="JTH27" s="302"/>
      <c r="JTI27" s="302"/>
      <c r="JTJ27" s="302"/>
      <c r="JTK27" s="302"/>
      <c r="JTL27" s="302"/>
      <c r="JTM27" s="302"/>
      <c r="JTN27" s="302"/>
      <c r="JTO27" s="302"/>
      <c r="JTP27" s="302"/>
      <c r="JTQ27" s="302"/>
      <c r="JTR27" s="302"/>
      <c r="JTS27" s="302"/>
      <c r="JTT27" s="302"/>
      <c r="JTU27" s="302"/>
      <c r="JTV27" s="302"/>
      <c r="JTW27" s="302"/>
      <c r="JTX27" s="302"/>
      <c r="JTY27" s="302"/>
      <c r="JTZ27" s="302"/>
      <c r="JUA27" s="302"/>
      <c r="JUB27" s="302"/>
      <c r="JUC27" s="302"/>
      <c r="JUD27" s="302"/>
      <c r="JUE27" s="302"/>
      <c r="JUF27" s="302"/>
      <c r="JUG27" s="302"/>
      <c r="JUH27" s="302"/>
      <c r="JUI27" s="302"/>
      <c r="JUJ27" s="302"/>
      <c r="JUK27" s="302"/>
      <c r="JUL27" s="302"/>
      <c r="JUM27" s="302"/>
      <c r="JUN27" s="302"/>
      <c r="JUO27" s="302"/>
      <c r="JUP27" s="302"/>
      <c r="JUQ27" s="302"/>
      <c r="JUR27" s="302"/>
      <c r="JUS27" s="302"/>
      <c r="JUT27" s="302"/>
      <c r="JUU27" s="302"/>
      <c r="JUV27" s="302"/>
      <c r="JUW27" s="302"/>
      <c r="JUX27" s="302"/>
      <c r="JUY27" s="302"/>
      <c r="JUZ27" s="302"/>
      <c r="JVA27" s="302"/>
      <c r="JVB27" s="302"/>
      <c r="JVC27" s="302"/>
      <c r="JVD27" s="302"/>
      <c r="JVE27" s="302"/>
      <c r="JVF27" s="302"/>
      <c r="JVG27" s="302"/>
      <c r="JVH27" s="302"/>
      <c r="JVI27" s="302"/>
      <c r="JVJ27" s="302"/>
      <c r="JVK27" s="302"/>
      <c r="JVL27" s="302"/>
      <c r="JVM27" s="302"/>
      <c r="JVN27" s="302"/>
      <c r="JVO27" s="302"/>
      <c r="JVP27" s="302"/>
      <c r="JVQ27" s="302"/>
      <c r="JVR27" s="302"/>
      <c r="JVS27" s="302"/>
      <c r="JVT27" s="302"/>
      <c r="JVU27" s="302"/>
      <c r="JVV27" s="302"/>
      <c r="JVW27" s="302"/>
      <c r="JVX27" s="302"/>
      <c r="JVY27" s="302"/>
      <c r="JVZ27" s="302"/>
      <c r="JWA27" s="302"/>
      <c r="JWB27" s="302"/>
      <c r="JWC27" s="302"/>
      <c r="JWD27" s="302"/>
      <c r="JWE27" s="302"/>
      <c r="JWF27" s="302"/>
      <c r="JWG27" s="302"/>
      <c r="JWH27" s="302"/>
      <c r="JWI27" s="302"/>
      <c r="JWJ27" s="302"/>
      <c r="JWK27" s="302"/>
      <c r="JWL27" s="302"/>
      <c r="JWM27" s="302"/>
      <c r="JWN27" s="302"/>
      <c r="JWO27" s="302"/>
      <c r="JWP27" s="302"/>
      <c r="JWQ27" s="302"/>
      <c r="JWR27" s="302"/>
      <c r="JWS27" s="302"/>
      <c r="JWT27" s="302"/>
      <c r="JWU27" s="302"/>
      <c r="JWV27" s="302"/>
      <c r="JWW27" s="302"/>
      <c r="JWX27" s="302"/>
      <c r="JWY27" s="302"/>
      <c r="JWZ27" s="302"/>
      <c r="JXA27" s="302"/>
      <c r="JXB27" s="302"/>
      <c r="JXC27" s="302"/>
      <c r="JXD27" s="302"/>
      <c r="JXE27" s="302"/>
      <c r="JXF27" s="302"/>
      <c r="JXG27" s="302"/>
      <c r="JXH27" s="302"/>
      <c r="JXI27" s="302"/>
      <c r="JXJ27" s="302"/>
      <c r="JXK27" s="302"/>
      <c r="JXL27" s="302"/>
      <c r="JXM27" s="302"/>
      <c r="JXN27" s="302"/>
      <c r="JXO27" s="302"/>
      <c r="JXP27" s="302"/>
      <c r="JXQ27" s="302"/>
      <c r="JXR27" s="302"/>
      <c r="JXS27" s="302"/>
      <c r="JXT27" s="302"/>
      <c r="JXU27" s="302"/>
      <c r="JXV27" s="302"/>
      <c r="JXW27" s="302"/>
      <c r="JXX27" s="302"/>
      <c r="JXY27" s="302"/>
      <c r="JXZ27" s="302"/>
      <c r="JYA27" s="302"/>
      <c r="JYB27" s="302"/>
      <c r="JYC27" s="302"/>
      <c r="JYD27" s="302"/>
      <c r="JYE27" s="302"/>
      <c r="JYF27" s="302"/>
      <c r="JYG27" s="302"/>
      <c r="JYH27" s="302"/>
      <c r="JYI27" s="302"/>
      <c r="JYJ27" s="302"/>
      <c r="JYK27" s="302"/>
      <c r="JYL27" s="302"/>
      <c r="JYM27" s="302"/>
      <c r="JYN27" s="302"/>
      <c r="JYO27" s="302"/>
      <c r="JYP27" s="302"/>
      <c r="JYQ27" s="302"/>
      <c r="JYR27" s="302"/>
      <c r="JYS27" s="302"/>
      <c r="JYT27" s="302"/>
      <c r="JYU27" s="302"/>
      <c r="JYV27" s="302"/>
      <c r="JYW27" s="302"/>
      <c r="JYX27" s="302"/>
      <c r="JYY27" s="302"/>
      <c r="JYZ27" s="302"/>
      <c r="JZA27" s="302"/>
      <c r="JZB27" s="302"/>
      <c r="JZC27" s="302"/>
      <c r="JZD27" s="302"/>
      <c r="JZE27" s="302"/>
      <c r="JZF27" s="302"/>
      <c r="JZG27" s="302"/>
      <c r="JZH27" s="302"/>
      <c r="JZI27" s="302"/>
      <c r="JZJ27" s="302"/>
      <c r="JZK27" s="302"/>
      <c r="JZL27" s="302"/>
      <c r="JZM27" s="302"/>
      <c r="JZN27" s="302"/>
      <c r="JZO27" s="302"/>
      <c r="JZP27" s="302"/>
      <c r="JZQ27" s="302"/>
      <c r="JZR27" s="302"/>
      <c r="JZS27" s="302"/>
      <c r="JZT27" s="302"/>
      <c r="JZU27" s="302"/>
      <c r="JZV27" s="302"/>
      <c r="JZW27" s="302"/>
      <c r="JZX27" s="302"/>
      <c r="JZY27" s="302"/>
      <c r="JZZ27" s="302"/>
      <c r="KAA27" s="302"/>
      <c r="KAB27" s="302"/>
      <c r="KAC27" s="302"/>
      <c r="KAD27" s="302"/>
      <c r="KAE27" s="302"/>
      <c r="KAF27" s="302"/>
      <c r="KAG27" s="302"/>
      <c r="KAH27" s="302"/>
      <c r="KAI27" s="302"/>
      <c r="KAJ27" s="302"/>
      <c r="KAK27" s="302"/>
      <c r="KAL27" s="302"/>
      <c r="KAM27" s="302"/>
      <c r="KAN27" s="302"/>
      <c r="KAO27" s="302"/>
      <c r="KAP27" s="302"/>
      <c r="KAQ27" s="302"/>
      <c r="KAR27" s="302"/>
      <c r="KAS27" s="302"/>
      <c r="KAT27" s="302"/>
      <c r="KAU27" s="302"/>
      <c r="KAV27" s="302"/>
      <c r="KAW27" s="302"/>
      <c r="KAX27" s="302"/>
      <c r="KAY27" s="302"/>
      <c r="KAZ27" s="302"/>
      <c r="KBA27" s="302"/>
      <c r="KBB27" s="302"/>
      <c r="KBC27" s="302"/>
      <c r="KBD27" s="302"/>
      <c r="KBE27" s="302"/>
      <c r="KBF27" s="302"/>
      <c r="KBG27" s="302"/>
      <c r="KBH27" s="302"/>
      <c r="KBI27" s="302"/>
      <c r="KBJ27" s="302"/>
      <c r="KBK27" s="302"/>
      <c r="KBL27" s="302"/>
      <c r="KBM27" s="302"/>
      <c r="KBN27" s="302"/>
      <c r="KBO27" s="302"/>
      <c r="KBP27" s="302"/>
      <c r="KBQ27" s="302"/>
      <c r="KBR27" s="302"/>
      <c r="KBS27" s="302"/>
      <c r="KBT27" s="302"/>
      <c r="KBU27" s="302"/>
      <c r="KBV27" s="302"/>
      <c r="KBW27" s="302"/>
      <c r="KBX27" s="302"/>
      <c r="KBY27" s="302"/>
      <c r="KBZ27" s="302"/>
      <c r="KCA27" s="302"/>
      <c r="KCB27" s="302"/>
      <c r="KCC27" s="302"/>
      <c r="KCD27" s="302"/>
      <c r="KCE27" s="302"/>
      <c r="KCF27" s="302"/>
      <c r="KCG27" s="302"/>
      <c r="KCH27" s="302"/>
      <c r="KCI27" s="302"/>
      <c r="KCJ27" s="302"/>
      <c r="KCK27" s="302"/>
      <c r="KCL27" s="302"/>
      <c r="KCM27" s="302"/>
      <c r="KCN27" s="302"/>
      <c r="KCO27" s="302"/>
      <c r="KCP27" s="302"/>
      <c r="KCQ27" s="302"/>
      <c r="KCR27" s="302"/>
      <c r="KCS27" s="302"/>
      <c r="KCT27" s="302"/>
      <c r="KCU27" s="302"/>
      <c r="KCV27" s="302"/>
      <c r="KCW27" s="302"/>
      <c r="KCX27" s="302"/>
      <c r="KCY27" s="302"/>
      <c r="KCZ27" s="302"/>
      <c r="KDA27" s="302"/>
      <c r="KDB27" s="302"/>
      <c r="KDC27" s="302"/>
      <c r="KDD27" s="302"/>
      <c r="KDE27" s="302"/>
      <c r="KDF27" s="302"/>
      <c r="KDG27" s="302"/>
      <c r="KDH27" s="302"/>
      <c r="KDI27" s="302"/>
      <c r="KDJ27" s="302"/>
      <c r="KDK27" s="302"/>
      <c r="KDL27" s="302"/>
      <c r="KDM27" s="302"/>
      <c r="KDN27" s="302"/>
      <c r="KDO27" s="302"/>
      <c r="KDP27" s="302"/>
      <c r="KDQ27" s="302"/>
      <c r="KDR27" s="302"/>
      <c r="KDS27" s="302"/>
      <c r="KDT27" s="302"/>
      <c r="KDU27" s="302"/>
      <c r="KDV27" s="302"/>
      <c r="KDW27" s="302"/>
      <c r="KDX27" s="302"/>
      <c r="KDY27" s="302"/>
      <c r="KDZ27" s="302"/>
      <c r="KEA27" s="302"/>
      <c r="KEB27" s="302"/>
      <c r="KEC27" s="302"/>
      <c r="KED27" s="302"/>
      <c r="KEE27" s="302"/>
      <c r="KEF27" s="302"/>
      <c r="KEG27" s="302"/>
      <c r="KEH27" s="302"/>
      <c r="KEI27" s="302"/>
      <c r="KEJ27" s="302"/>
      <c r="KEK27" s="302"/>
      <c r="KEL27" s="302"/>
      <c r="KEM27" s="302"/>
      <c r="KEN27" s="302"/>
      <c r="KEO27" s="302"/>
      <c r="KEP27" s="302"/>
      <c r="KEQ27" s="302"/>
      <c r="KER27" s="302"/>
      <c r="KES27" s="302"/>
      <c r="KET27" s="302"/>
      <c r="KEU27" s="302"/>
      <c r="KEV27" s="302"/>
      <c r="KEW27" s="302"/>
      <c r="KEX27" s="302"/>
      <c r="KEY27" s="302"/>
      <c r="KEZ27" s="302"/>
      <c r="KFA27" s="302"/>
      <c r="KFB27" s="302"/>
      <c r="KFC27" s="302"/>
      <c r="KFD27" s="302"/>
      <c r="KFE27" s="302"/>
      <c r="KFF27" s="302"/>
      <c r="KFG27" s="302"/>
      <c r="KFH27" s="302"/>
      <c r="KFI27" s="302"/>
      <c r="KFJ27" s="302"/>
      <c r="KFK27" s="302"/>
      <c r="KFL27" s="302"/>
      <c r="KFM27" s="302"/>
      <c r="KFN27" s="302"/>
      <c r="KFO27" s="302"/>
      <c r="KFP27" s="302"/>
      <c r="KFQ27" s="302"/>
      <c r="KFR27" s="302"/>
      <c r="KFS27" s="302"/>
      <c r="KFT27" s="302"/>
      <c r="KFU27" s="302"/>
      <c r="KFV27" s="302"/>
      <c r="KFW27" s="302"/>
      <c r="KFX27" s="302"/>
      <c r="KFY27" s="302"/>
      <c r="KFZ27" s="302"/>
      <c r="KGA27" s="302"/>
      <c r="KGB27" s="302"/>
      <c r="KGC27" s="302"/>
      <c r="KGD27" s="302"/>
      <c r="KGE27" s="302"/>
      <c r="KGF27" s="302"/>
      <c r="KGG27" s="302"/>
      <c r="KGH27" s="302"/>
      <c r="KGI27" s="302"/>
      <c r="KGJ27" s="302"/>
      <c r="KGK27" s="302"/>
      <c r="KGL27" s="302"/>
      <c r="KGM27" s="302"/>
      <c r="KGN27" s="302"/>
      <c r="KGO27" s="302"/>
      <c r="KGP27" s="302"/>
      <c r="KGQ27" s="302"/>
      <c r="KGR27" s="302"/>
      <c r="KGS27" s="302"/>
      <c r="KGT27" s="302"/>
      <c r="KGU27" s="302"/>
      <c r="KGV27" s="302"/>
      <c r="KGW27" s="302"/>
      <c r="KGX27" s="302"/>
      <c r="KGY27" s="302"/>
      <c r="KGZ27" s="302"/>
      <c r="KHA27" s="302"/>
      <c r="KHB27" s="302"/>
      <c r="KHC27" s="302"/>
      <c r="KHD27" s="302"/>
      <c r="KHE27" s="302"/>
      <c r="KHF27" s="302"/>
      <c r="KHG27" s="302"/>
      <c r="KHH27" s="302"/>
      <c r="KHI27" s="302"/>
      <c r="KHJ27" s="302"/>
      <c r="KHK27" s="302"/>
      <c r="KHL27" s="302"/>
      <c r="KHM27" s="302"/>
      <c r="KHN27" s="302"/>
      <c r="KHO27" s="302"/>
      <c r="KHP27" s="302"/>
      <c r="KHQ27" s="302"/>
      <c r="KHR27" s="302"/>
      <c r="KHS27" s="302"/>
      <c r="KHT27" s="302"/>
      <c r="KHU27" s="302"/>
      <c r="KHV27" s="302"/>
      <c r="KHW27" s="302"/>
      <c r="KHX27" s="302"/>
      <c r="KHY27" s="302"/>
      <c r="KHZ27" s="302"/>
      <c r="KIA27" s="302"/>
      <c r="KIB27" s="302"/>
      <c r="KIC27" s="302"/>
      <c r="KID27" s="302"/>
      <c r="KIE27" s="302"/>
      <c r="KIF27" s="302"/>
      <c r="KIG27" s="302"/>
      <c r="KIH27" s="302"/>
      <c r="KII27" s="302"/>
      <c r="KIJ27" s="302"/>
      <c r="KIK27" s="302"/>
      <c r="KIL27" s="302"/>
      <c r="KIM27" s="302"/>
      <c r="KIN27" s="302"/>
      <c r="KIO27" s="302"/>
      <c r="KIP27" s="302"/>
      <c r="KIQ27" s="302"/>
      <c r="KIR27" s="302"/>
      <c r="KIS27" s="302"/>
      <c r="KIT27" s="302"/>
      <c r="KIU27" s="302"/>
      <c r="KIV27" s="302"/>
      <c r="KIW27" s="302"/>
      <c r="KIX27" s="302"/>
      <c r="KIY27" s="302"/>
      <c r="KIZ27" s="302"/>
      <c r="KJA27" s="302"/>
      <c r="KJB27" s="302"/>
      <c r="KJC27" s="302"/>
      <c r="KJD27" s="302"/>
      <c r="KJE27" s="302"/>
      <c r="KJF27" s="302"/>
      <c r="KJG27" s="302"/>
      <c r="KJH27" s="302"/>
      <c r="KJI27" s="302"/>
      <c r="KJJ27" s="302"/>
      <c r="KJK27" s="302"/>
      <c r="KJL27" s="302"/>
      <c r="KJM27" s="302"/>
      <c r="KJN27" s="302"/>
      <c r="KJO27" s="302"/>
      <c r="KJP27" s="302"/>
      <c r="KJQ27" s="302"/>
      <c r="KJR27" s="302"/>
      <c r="KJS27" s="302"/>
      <c r="KJT27" s="302"/>
      <c r="KJU27" s="302"/>
      <c r="KJV27" s="302"/>
      <c r="KJW27" s="302"/>
      <c r="KJX27" s="302"/>
      <c r="KJY27" s="302"/>
      <c r="KJZ27" s="302"/>
      <c r="KKA27" s="302"/>
      <c r="KKB27" s="302"/>
      <c r="KKC27" s="302"/>
      <c r="KKD27" s="302"/>
      <c r="KKE27" s="302"/>
      <c r="KKF27" s="302"/>
      <c r="KKG27" s="302"/>
      <c r="KKH27" s="302"/>
      <c r="KKI27" s="302"/>
      <c r="KKJ27" s="302"/>
      <c r="KKK27" s="302"/>
      <c r="KKL27" s="302"/>
      <c r="KKM27" s="302"/>
      <c r="KKN27" s="302"/>
      <c r="KKO27" s="302"/>
      <c r="KKP27" s="302"/>
      <c r="KKQ27" s="302"/>
      <c r="KKR27" s="302"/>
      <c r="KKS27" s="302"/>
      <c r="KKT27" s="302"/>
      <c r="KKU27" s="302"/>
      <c r="KKV27" s="302"/>
      <c r="KKW27" s="302"/>
      <c r="KKX27" s="302"/>
      <c r="KKY27" s="302"/>
      <c r="KKZ27" s="302"/>
      <c r="KLA27" s="302"/>
      <c r="KLB27" s="302"/>
      <c r="KLC27" s="302"/>
      <c r="KLD27" s="302"/>
      <c r="KLE27" s="302"/>
      <c r="KLF27" s="302"/>
      <c r="KLG27" s="302"/>
      <c r="KLH27" s="302"/>
      <c r="KLI27" s="302"/>
      <c r="KLJ27" s="302"/>
      <c r="KLK27" s="302"/>
      <c r="KLL27" s="302"/>
      <c r="KLM27" s="302"/>
      <c r="KLN27" s="302"/>
      <c r="KLO27" s="302"/>
      <c r="KLP27" s="302"/>
      <c r="KLQ27" s="302"/>
      <c r="KLR27" s="302"/>
      <c r="KLS27" s="302"/>
      <c r="KLT27" s="302"/>
      <c r="KLU27" s="302"/>
      <c r="KLV27" s="302"/>
      <c r="KLW27" s="302"/>
      <c r="KLX27" s="302"/>
      <c r="KLY27" s="302"/>
      <c r="KLZ27" s="302"/>
      <c r="KMA27" s="302"/>
      <c r="KMB27" s="302"/>
      <c r="KMC27" s="302"/>
      <c r="KMD27" s="302"/>
      <c r="KME27" s="302"/>
      <c r="KMF27" s="302"/>
      <c r="KMG27" s="302"/>
      <c r="KMH27" s="302"/>
      <c r="KMI27" s="302"/>
      <c r="KMJ27" s="302"/>
      <c r="KMK27" s="302"/>
      <c r="KML27" s="302"/>
      <c r="KMM27" s="302"/>
      <c r="KMN27" s="302"/>
      <c r="KMO27" s="302"/>
      <c r="KMP27" s="302"/>
      <c r="KMQ27" s="302"/>
      <c r="KMR27" s="302"/>
      <c r="KMS27" s="302"/>
      <c r="KMT27" s="302"/>
      <c r="KMU27" s="302"/>
      <c r="KMV27" s="302"/>
      <c r="KMW27" s="302"/>
      <c r="KMX27" s="302"/>
      <c r="KMY27" s="302"/>
      <c r="KMZ27" s="302"/>
      <c r="KNA27" s="302"/>
      <c r="KNB27" s="302"/>
      <c r="KNC27" s="302"/>
      <c r="KND27" s="302"/>
      <c r="KNE27" s="302"/>
      <c r="KNF27" s="302"/>
      <c r="KNG27" s="302"/>
      <c r="KNH27" s="302"/>
      <c r="KNI27" s="302"/>
      <c r="KNJ27" s="302"/>
      <c r="KNK27" s="302"/>
      <c r="KNL27" s="302"/>
      <c r="KNM27" s="302"/>
      <c r="KNN27" s="302"/>
      <c r="KNO27" s="302"/>
      <c r="KNP27" s="302"/>
      <c r="KNQ27" s="302"/>
      <c r="KNR27" s="302"/>
      <c r="KNS27" s="302"/>
      <c r="KNT27" s="302"/>
      <c r="KNU27" s="302"/>
      <c r="KNV27" s="302"/>
      <c r="KNW27" s="302"/>
      <c r="KNX27" s="302"/>
      <c r="KNY27" s="302"/>
      <c r="KNZ27" s="302"/>
      <c r="KOA27" s="302"/>
      <c r="KOB27" s="302"/>
      <c r="KOC27" s="302"/>
      <c r="KOD27" s="302"/>
      <c r="KOE27" s="302"/>
      <c r="KOF27" s="302"/>
      <c r="KOG27" s="302"/>
      <c r="KOH27" s="302"/>
      <c r="KOI27" s="302"/>
      <c r="KOJ27" s="302"/>
      <c r="KOK27" s="302"/>
      <c r="KOL27" s="302"/>
      <c r="KOM27" s="302"/>
      <c r="KON27" s="302"/>
      <c r="KOO27" s="302"/>
      <c r="KOP27" s="302"/>
      <c r="KOQ27" s="302"/>
      <c r="KOR27" s="302"/>
      <c r="KOS27" s="302"/>
      <c r="KOT27" s="302"/>
      <c r="KOU27" s="302"/>
      <c r="KOV27" s="302"/>
      <c r="KOW27" s="302"/>
      <c r="KOX27" s="302"/>
      <c r="KOY27" s="302"/>
      <c r="KOZ27" s="302"/>
      <c r="KPA27" s="302"/>
      <c r="KPB27" s="302"/>
      <c r="KPC27" s="302"/>
      <c r="KPD27" s="302"/>
      <c r="KPE27" s="302"/>
      <c r="KPF27" s="302"/>
      <c r="KPG27" s="302"/>
      <c r="KPH27" s="302"/>
      <c r="KPI27" s="302"/>
      <c r="KPJ27" s="302"/>
      <c r="KPK27" s="302"/>
      <c r="KPL27" s="302"/>
      <c r="KPM27" s="302"/>
      <c r="KPN27" s="302"/>
      <c r="KPO27" s="302"/>
      <c r="KPP27" s="302"/>
      <c r="KPQ27" s="302"/>
      <c r="KPR27" s="302"/>
      <c r="KPS27" s="302"/>
      <c r="KPT27" s="302"/>
      <c r="KPU27" s="302"/>
      <c r="KPV27" s="302"/>
      <c r="KPW27" s="302"/>
      <c r="KPX27" s="302"/>
      <c r="KPY27" s="302"/>
      <c r="KPZ27" s="302"/>
      <c r="KQA27" s="302"/>
      <c r="KQB27" s="302"/>
      <c r="KQC27" s="302"/>
      <c r="KQD27" s="302"/>
      <c r="KQE27" s="302"/>
      <c r="KQF27" s="302"/>
      <c r="KQG27" s="302"/>
      <c r="KQH27" s="302"/>
      <c r="KQI27" s="302"/>
      <c r="KQJ27" s="302"/>
      <c r="KQK27" s="302"/>
      <c r="KQL27" s="302"/>
      <c r="KQM27" s="302"/>
      <c r="KQN27" s="302"/>
      <c r="KQO27" s="302"/>
      <c r="KQP27" s="302"/>
      <c r="KQQ27" s="302"/>
      <c r="KQR27" s="302"/>
      <c r="KQS27" s="302"/>
      <c r="KQT27" s="302"/>
      <c r="KQU27" s="302"/>
      <c r="KQV27" s="302"/>
      <c r="KQW27" s="302"/>
      <c r="KQX27" s="302"/>
      <c r="KQY27" s="302"/>
      <c r="KQZ27" s="302"/>
      <c r="KRA27" s="302"/>
      <c r="KRB27" s="302"/>
      <c r="KRC27" s="302"/>
      <c r="KRD27" s="302"/>
      <c r="KRE27" s="302"/>
      <c r="KRF27" s="302"/>
      <c r="KRG27" s="302"/>
      <c r="KRH27" s="302"/>
      <c r="KRI27" s="302"/>
      <c r="KRJ27" s="302"/>
      <c r="KRK27" s="302"/>
      <c r="KRL27" s="302"/>
      <c r="KRM27" s="302"/>
      <c r="KRN27" s="302"/>
      <c r="KRO27" s="302"/>
      <c r="KRP27" s="302"/>
      <c r="KRQ27" s="302"/>
      <c r="KRR27" s="302"/>
      <c r="KRS27" s="302"/>
      <c r="KRT27" s="302"/>
      <c r="KRU27" s="302"/>
      <c r="KRV27" s="302"/>
      <c r="KRW27" s="302"/>
      <c r="KRX27" s="302"/>
      <c r="KRY27" s="302"/>
      <c r="KRZ27" s="302"/>
      <c r="KSA27" s="302"/>
      <c r="KSB27" s="302"/>
      <c r="KSC27" s="302"/>
      <c r="KSD27" s="302"/>
      <c r="KSE27" s="302"/>
      <c r="KSF27" s="302"/>
      <c r="KSG27" s="302"/>
      <c r="KSH27" s="302"/>
      <c r="KSI27" s="302"/>
      <c r="KSJ27" s="302"/>
      <c r="KSK27" s="302"/>
      <c r="KSL27" s="302"/>
      <c r="KSM27" s="302"/>
      <c r="KSN27" s="302"/>
      <c r="KSO27" s="302"/>
      <c r="KSP27" s="302"/>
      <c r="KSQ27" s="302"/>
      <c r="KSR27" s="302"/>
      <c r="KSS27" s="302"/>
      <c r="KST27" s="302"/>
      <c r="KSU27" s="302"/>
      <c r="KSV27" s="302"/>
      <c r="KSW27" s="302"/>
      <c r="KSX27" s="302"/>
      <c r="KSY27" s="302"/>
      <c r="KSZ27" s="302"/>
      <c r="KTA27" s="302"/>
      <c r="KTB27" s="302"/>
      <c r="KTC27" s="302"/>
      <c r="KTD27" s="302"/>
      <c r="KTE27" s="302"/>
      <c r="KTF27" s="302"/>
      <c r="KTG27" s="302"/>
      <c r="KTH27" s="302"/>
      <c r="KTI27" s="302"/>
      <c r="KTJ27" s="302"/>
      <c r="KTK27" s="302"/>
      <c r="KTL27" s="302"/>
      <c r="KTM27" s="302"/>
      <c r="KTN27" s="302"/>
      <c r="KTO27" s="302"/>
      <c r="KTP27" s="302"/>
      <c r="KTQ27" s="302"/>
      <c r="KTR27" s="302"/>
      <c r="KTS27" s="302"/>
      <c r="KTT27" s="302"/>
      <c r="KTU27" s="302"/>
      <c r="KTV27" s="302"/>
      <c r="KTW27" s="302"/>
      <c r="KTX27" s="302"/>
      <c r="KTY27" s="302"/>
      <c r="KTZ27" s="302"/>
      <c r="KUA27" s="302"/>
      <c r="KUB27" s="302"/>
      <c r="KUC27" s="302"/>
      <c r="KUD27" s="302"/>
      <c r="KUE27" s="302"/>
      <c r="KUF27" s="302"/>
      <c r="KUG27" s="302"/>
      <c r="KUH27" s="302"/>
      <c r="KUI27" s="302"/>
      <c r="KUJ27" s="302"/>
      <c r="KUK27" s="302"/>
      <c r="KUL27" s="302"/>
      <c r="KUM27" s="302"/>
      <c r="KUN27" s="302"/>
      <c r="KUO27" s="302"/>
      <c r="KUP27" s="302"/>
      <c r="KUQ27" s="302"/>
      <c r="KUR27" s="302"/>
      <c r="KUS27" s="302"/>
      <c r="KUT27" s="302"/>
      <c r="KUU27" s="302"/>
      <c r="KUV27" s="302"/>
      <c r="KUW27" s="302"/>
      <c r="KUX27" s="302"/>
      <c r="KUY27" s="302"/>
      <c r="KUZ27" s="302"/>
      <c r="KVA27" s="302"/>
      <c r="KVB27" s="302"/>
      <c r="KVC27" s="302"/>
      <c r="KVD27" s="302"/>
      <c r="KVE27" s="302"/>
      <c r="KVF27" s="302"/>
      <c r="KVG27" s="302"/>
      <c r="KVH27" s="302"/>
      <c r="KVI27" s="302"/>
      <c r="KVJ27" s="302"/>
      <c r="KVK27" s="302"/>
      <c r="KVL27" s="302"/>
      <c r="KVM27" s="302"/>
      <c r="KVN27" s="302"/>
      <c r="KVO27" s="302"/>
      <c r="KVP27" s="302"/>
      <c r="KVQ27" s="302"/>
      <c r="KVR27" s="302"/>
      <c r="KVS27" s="302"/>
      <c r="KVT27" s="302"/>
      <c r="KVU27" s="302"/>
      <c r="KVV27" s="302"/>
      <c r="KVW27" s="302"/>
      <c r="KVX27" s="302"/>
      <c r="KVY27" s="302"/>
      <c r="KVZ27" s="302"/>
      <c r="KWA27" s="302"/>
      <c r="KWB27" s="302"/>
      <c r="KWC27" s="302"/>
      <c r="KWD27" s="302"/>
      <c r="KWE27" s="302"/>
      <c r="KWF27" s="302"/>
      <c r="KWG27" s="302"/>
      <c r="KWH27" s="302"/>
      <c r="KWI27" s="302"/>
      <c r="KWJ27" s="302"/>
      <c r="KWK27" s="302"/>
      <c r="KWL27" s="302"/>
      <c r="KWM27" s="302"/>
      <c r="KWN27" s="302"/>
      <c r="KWO27" s="302"/>
      <c r="KWP27" s="302"/>
      <c r="KWQ27" s="302"/>
      <c r="KWR27" s="302"/>
      <c r="KWS27" s="302"/>
      <c r="KWT27" s="302"/>
      <c r="KWU27" s="302"/>
      <c r="KWV27" s="302"/>
      <c r="KWW27" s="302"/>
      <c r="KWX27" s="302"/>
      <c r="KWY27" s="302"/>
      <c r="KWZ27" s="302"/>
      <c r="KXA27" s="302"/>
      <c r="KXB27" s="302"/>
      <c r="KXC27" s="302"/>
      <c r="KXD27" s="302"/>
      <c r="KXE27" s="302"/>
      <c r="KXF27" s="302"/>
      <c r="KXG27" s="302"/>
      <c r="KXH27" s="302"/>
      <c r="KXI27" s="302"/>
      <c r="KXJ27" s="302"/>
      <c r="KXK27" s="302"/>
      <c r="KXL27" s="302"/>
      <c r="KXM27" s="302"/>
      <c r="KXN27" s="302"/>
      <c r="KXO27" s="302"/>
      <c r="KXP27" s="302"/>
      <c r="KXQ27" s="302"/>
      <c r="KXR27" s="302"/>
      <c r="KXS27" s="302"/>
      <c r="KXT27" s="302"/>
      <c r="KXU27" s="302"/>
      <c r="KXV27" s="302"/>
      <c r="KXW27" s="302"/>
      <c r="KXX27" s="302"/>
      <c r="KXY27" s="302"/>
      <c r="KXZ27" s="302"/>
      <c r="KYA27" s="302"/>
      <c r="KYB27" s="302"/>
      <c r="KYC27" s="302"/>
      <c r="KYD27" s="302"/>
      <c r="KYE27" s="302"/>
      <c r="KYF27" s="302"/>
      <c r="KYG27" s="302"/>
      <c r="KYH27" s="302"/>
      <c r="KYI27" s="302"/>
      <c r="KYJ27" s="302"/>
      <c r="KYK27" s="302"/>
      <c r="KYL27" s="302"/>
      <c r="KYM27" s="302"/>
      <c r="KYN27" s="302"/>
      <c r="KYO27" s="302"/>
      <c r="KYP27" s="302"/>
      <c r="KYQ27" s="302"/>
      <c r="KYR27" s="302"/>
      <c r="KYS27" s="302"/>
      <c r="KYT27" s="302"/>
      <c r="KYU27" s="302"/>
      <c r="KYV27" s="302"/>
      <c r="KYW27" s="302"/>
      <c r="KYX27" s="302"/>
      <c r="KYY27" s="302"/>
      <c r="KYZ27" s="302"/>
      <c r="KZA27" s="302"/>
      <c r="KZB27" s="302"/>
      <c r="KZC27" s="302"/>
      <c r="KZD27" s="302"/>
      <c r="KZE27" s="302"/>
      <c r="KZF27" s="302"/>
      <c r="KZG27" s="302"/>
      <c r="KZH27" s="302"/>
      <c r="KZI27" s="302"/>
      <c r="KZJ27" s="302"/>
      <c r="KZK27" s="302"/>
      <c r="KZL27" s="302"/>
      <c r="KZM27" s="302"/>
      <c r="KZN27" s="302"/>
      <c r="KZO27" s="302"/>
      <c r="KZP27" s="302"/>
      <c r="KZQ27" s="302"/>
      <c r="KZR27" s="302"/>
      <c r="KZS27" s="302"/>
      <c r="KZT27" s="302"/>
      <c r="KZU27" s="302"/>
      <c r="KZV27" s="302"/>
      <c r="KZW27" s="302"/>
      <c r="KZX27" s="302"/>
      <c r="KZY27" s="302"/>
      <c r="KZZ27" s="302"/>
      <c r="LAA27" s="302"/>
      <c r="LAB27" s="302"/>
      <c r="LAC27" s="302"/>
      <c r="LAD27" s="302"/>
      <c r="LAE27" s="302"/>
      <c r="LAF27" s="302"/>
      <c r="LAG27" s="302"/>
      <c r="LAH27" s="302"/>
      <c r="LAI27" s="302"/>
      <c r="LAJ27" s="302"/>
      <c r="LAK27" s="302"/>
      <c r="LAL27" s="302"/>
      <c r="LAM27" s="302"/>
      <c r="LAN27" s="302"/>
      <c r="LAO27" s="302"/>
      <c r="LAP27" s="302"/>
      <c r="LAQ27" s="302"/>
      <c r="LAR27" s="302"/>
      <c r="LAS27" s="302"/>
      <c r="LAT27" s="302"/>
      <c r="LAU27" s="302"/>
      <c r="LAV27" s="302"/>
      <c r="LAW27" s="302"/>
      <c r="LAX27" s="302"/>
      <c r="LAY27" s="302"/>
      <c r="LAZ27" s="302"/>
      <c r="LBA27" s="302"/>
      <c r="LBB27" s="302"/>
      <c r="LBC27" s="302"/>
      <c r="LBD27" s="302"/>
      <c r="LBE27" s="302"/>
      <c r="LBF27" s="302"/>
      <c r="LBG27" s="302"/>
      <c r="LBH27" s="302"/>
      <c r="LBI27" s="302"/>
      <c r="LBJ27" s="302"/>
      <c r="LBK27" s="302"/>
      <c r="LBL27" s="302"/>
      <c r="LBM27" s="302"/>
      <c r="LBN27" s="302"/>
      <c r="LBO27" s="302"/>
      <c r="LBP27" s="302"/>
      <c r="LBQ27" s="302"/>
      <c r="LBR27" s="302"/>
      <c r="LBS27" s="302"/>
      <c r="LBT27" s="302"/>
      <c r="LBU27" s="302"/>
      <c r="LBV27" s="302"/>
      <c r="LBW27" s="302"/>
      <c r="LBX27" s="302"/>
      <c r="LBY27" s="302"/>
      <c r="LBZ27" s="302"/>
      <c r="LCA27" s="302"/>
      <c r="LCB27" s="302"/>
      <c r="LCC27" s="302"/>
      <c r="LCD27" s="302"/>
      <c r="LCE27" s="302"/>
      <c r="LCF27" s="302"/>
      <c r="LCG27" s="302"/>
      <c r="LCH27" s="302"/>
      <c r="LCI27" s="302"/>
      <c r="LCJ27" s="302"/>
      <c r="LCK27" s="302"/>
      <c r="LCL27" s="302"/>
      <c r="LCM27" s="302"/>
      <c r="LCN27" s="302"/>
      <c r="LCO27" s="302"/>
      <c r="LCP27" s="302"/>
      <c r="LCQ27" s="302"/>
      <c r="LCR27" s="302"/>
      <c r="LCS27" s="302"/>
      <c r="LCT27" s="302"/>
      <c r="LCU27" s="302"/>
      <c r="LCV27" s="302"/>
      <c r="LCW27" s="302"/>
      <c r="LCX27" s="302"/>
      <c r="LCY27" s="302"/>
      <c r="LCZ27" s="302"/>
      <c r="LDA27" s="302"/>
      <c r="LDB27" s="302"/>
      <c r="LDC27" s="302"/>
      <c r="LDD27" s="302"/>
      <c r="LDE27" s="302"/>
      <c r="LDF27" s="302"/>
      <c r="LDG27" s="302"/>
      <c r="LDH27" s="302"/>
      <c r="LDI27" s="302"/>
      <c r="LDJ27" s="302"/>
      <c r="LDK27" s="302"/>
      <c r="LDL27" s="302"/>
      <c r="LDM27" s="302"/>
      <c r="LDN27" s="302"/>
      <c r="LDO27" s="302"/>
      <c r="LDP27" s="302"/>
      <c r="LDQ27" s="302"/>
      <c r="LDR27" s="302"/>
      <c r="LDS27" s="302"/>
      <c r="LDT27" s="302"/>
      <c r="LDU27" s="302"/>
      <c r="LDV27" s="302"/>
      <c r="LDW27" s="302"/>
      <c r="LDX27" s="302"/>
      <c r="LDY27" s="302"/>
      <c r="LDZ27" s="302"/>
      <c r="LEA27" s="302"/>
      <c r="LEB27" s="302"/>
      <c r="LEC27" s="302"/>
      <c r="LED27" s="302"/>
      <c r="LEE27" s="302"/>
      <c r="LEF27" s="302"/>
      <c r="LEG27" s="302"/>
      <c r="LEH27" s="302"/>
      <c r="LEI27" s="302"/>
      <c r="LEJ27" s="302"/>
      <c r="LEK27" s="302"/>
      <c r="LEL27" s="302"/>
      <c r="LEM27" s="302"/>
      <c r="LEN27" s="302"/>
      <c r="LEO27" s="302"/>
      <c r="LEP27" s="302"/>
      <c r="LEQ27" s="302"/>
      <c r="LER27" s="302"/>
      <c r="LES27" s="302"/>
      <c r="LET27" s="302"/>
      <c r="LEU27" s="302"/>
      <c r="LEV27" s="302"/>
      <c r="LEW27" s="302"/>
      <c r="LEX27" s="302"/>
      <c r="LEY27" s="302"/>
      <c r="LEZ27" s="302"/>
      <c r="LFA27" s="302"/>
      <c r="LFB27" s="302"/>
      <c r="LFC27" s="302"/>
      <c r="LFD27" s="302"/>
      <c r="LFE27" s="302"/>
      <c r="LFF27" s="302"/>
      <c r="LFG27" s="302"/>
      <c r="LFH27" s="302"/>
      <c r="LFI27" s="302"/>
      <c r="LFJ27" s="302"/>
      <c r="LFK27" s="302"/>
      <c r="LFL27" s="302"/>
      <c r="LFM27" s="302"/>
      <c r="LFN27" s="302"/>
      <c r="LFO27" s="302"/>
      <c r="LFP27" s="302"/>
      <c r="LFQ27" s="302"/>
      <c r="LFR27" s="302"/>
      <c r="LFS27" s="302"/>
      <c r="LFT27" s="302"/>
      <c r="LFU27" s="302"/>
      <c r="LFV27" s="302"/>
      <c r="LFW27" s="302"/>
      <c r="LFX27" s="302"/>
      <c r="LFY27" s="302"/>
      <c r="LFZ27" s="302"/>
      <c r="LGA27" s="302"/>
      <c r="LGB27" s="302"/>
      <c r="LGC27" s="302"/>
      <c r="LGD27" s="302"/>
      <c r="LGE27" s="302"/>
      <c r="LGF27" s="302"/>
      <c r="LGG27" s="302"/>
      <c r="LGH27" s="302"/>
      <c r="LGI27" s="302"/>
      <c r="LGJ27" s="302"/>
      <c r="LGK27" s="302"/>
      <c r="LGL27" s="302"/>
      <c r="LGM27" s="302"/>
      <c r="LGN27" s="302"/>
      <c r="LGO27" s="302"/>
      <c r="LGP27" s="302"/>
      <c r="LGQ27" s="302"/>
      <c r="LGR27" s="302"/>
      <c r="LGS27" s="302"/>
      <c r="LGT27" s="302"/>
      <c r="LGU27" s="302"/>
      <c r="LGV27" s="302"/>
      <c r="LGW27" s="302"/>
      <c r="LGX27" s="302"/>
      <c r="LGY27" s="302"/>
      <c r="LGZ27" s="302"/>
      <c r="LHA27" s="302"/>
      <c r="LHB27" s="302"/>
      <c r="LHC27" s="302"/>
      <c r="LHD27" s="302"/>
      <c r="LHE27" s="302"/>
      <c r="LHF27" s="302"/>
      <c r="LHG27" s="302"/>
      <c r="LHH27" s="302"/>
      <c r="LHI27" s="302"/>
      <c r="LHJ27" s="302"/>
      <c r="LHK27" s="302"/>
      <c r="LHL27" s="302"/>
      <c r="LHM27" s="302"/>
      <c r="LHN27" s="302"/>
      <c r="LHO27" s="302"/>
      <c r="LHP27" s="302"/>
      <c r="LHQ27" s="302"/>
      <c r="LHR27" s="302"/>
      <c r="LHS27" s="302"/>
      <c r="LHT27" s="302"/>
      <c r="LHU27" s="302"/>
      <c r="LHV27" s="302"/>
      <c r="LHW27" s="302"/>
      <c r="LHX27" s="302"/>
      <c r="LHY27" s="302"/>
      <c r="LHZ27" s="302"/>
      <c r="LIA27" s="302"/>
      <c r="LIB27" s="302"/>
      <c r="LIC27" s="302"/>
      <c r="LID27" s="302"/>
      <c r="LIE27" s="302"/>
      <c r="LIF27" s="302"/>
      <c r="LIG27" s="302"/>
      <c r="LIH27" s="302"/>
      <c r="LII27" s="302"/>
      <c r="LIJ27" s="302"/>
      <c r="LIK27" s="302"/>
      <c r="LIL27" s="302"/>
      <c r="LIM27" s="302"/>
      <c r="LIN27" s="302"/>
      <c r="LIO27" s="302"/>
      <c r="LIP27" s="302"/>
      <c r="LIQ27" s="302"/>
      <c r="LIR27" s="302"/>
      <c r="LIS27" s="302"/>
      <c r="LIT27" s="302"/>
      <c r="LIU27" s="302"/>
      <c r="LIV27" s="302"/>
      <c r="LIW27" s="302"/>
      <c r="LIX27" s="302"/>
      <c r="LIY27" s="302"/>
      <c r="LIZ27" s="302"/>
      <c r="LJA27" s="302"/>
      <c r="LJB27" s="302"/>
      <c r="LJC27" s="302"/>
      <c r="LJD27" s="302"/>
      <c r="LJE27" s="302"/>
      <c r="LJF27" s="302"/>
      <c r="LJG27" s="302"/>
      <c r="LJH27" s="302"/>
      <c r="LJI27" s="302"/>
      <c r="LJJ27" s="302"/>
      <c r="LJK27" s="302"/>
      <c r="LJL27" s="302"/>
      <c r="LJM27" s="302"/>
      <c r="LJN27" s="302"/>
      <c r="LJO27" s="302"/>
      <c r="LJP27" s="302"/>
      <c r="LJQ27" s="302"/>
      <c r="LJR27" s="302"/>
      <c r="LJS27" s="302"/>
      <c r="LJT27" s="302"/>
      <c r="LJU27" s="302"/>
      <c r="LJV27" s="302"/>
      <c r="LJW27" s="302"/>
      <c r="LJX27" s="302"/>
      <c r="LJY27" s="302"/>
      <c r="LJZ27" s="302"/>
      <c r="LKA27" s="302"/>
      <c r="LKB27" s="302"/>
      <c r="LKC27" s="302"/>
      <c r="LKD27" s="302"/>
      <c r="LKE27" s="302"/>
      <c r="LKF27" s="302"/>
      <c r="LKG27" s="302"/>
      <c r="LKH27" s="302"/>
      <c r="LKI27" s="302"/>
      <c r="LKJ27" s="302"/>
      <c r="LKK27" s="302"/>
      <c r="LKL27" s="302"/>
      <c r="LKM27" s="302"/>
      <c r="LKN27" s="302"/>
      <c r="LKO27" s="302"/>
      <c r="LKP27" s="302"/>
      <c r="LKQ27" s="302"/>
      <c r="LKR27" s="302"/>
      <c r="LKS27" s="302"/>
      <c r="LKT27" s="302"/>
      <c r="LKU27" s="302"/>
      <c r="LKV27" s="302"/>
      <c r="LKW27" s="302"/>
      <c r="LKX27" s="302"/>
      <c r="LKY27" s="302"/>
      <c r="LKZ27" s="302"/>
      <c r="LLA27" s="302"/>
      <c r="LLB27" s="302"/>
      <c r="LLC27" s="302"/>
      <c r="LLD27" s="302"/>
      <c r="LLE27" s="302"/>
      <c r="LLF27" s="302"/>
      <c r="LLG27" s="302"/>
      <c r="LLH27" s="302"/>
      <c r="LLI27" s="302"/>
      <c r="LLJ27" s="302"/>
      <c r="LLK27" s="302"/>
      <c r="LLL27" s="302"/>
      <c r="LLM27" s="302"/>
      <c r="LLN27" s="302"/>
      <c r="LLO27" s="302"/>
      <c r="LLP27" s="302"/>
      <c r="LLQ27" s="302"/>
      <c r="LLR27" s="302"/>
      <c r="LLS27" s="302"/>
      <c r="LLT27" s="302"/>
      <c r="LLU27" s="302"/>
      <c r="LLV27" s="302"/>
      <c r="LLW27" s="302"/>
      <c r="LLX27" s="302"/>
      <c r="LLY27" s="302"/>
      <c r="LLZ27" s="302"/>
      <c r="LMA27" s="302"/>
      <c r="LMB27" s="302"/>
      <c r="LMC27" s="302"/>
      <c r="LMD27" s="302"/>
      <c r="LME27" s="302"/>
      <c r="LMF27" s="302"/>
      <c r="LMG27" s="302"/>
      <c r="LMH27" s="302"/>
      <c r="LMI27" s="302"/>
      <c r="LMJ27" s="302"/>
      <c r="LMK27" s="302"/>
      <c r="LML27" s="302"/>
      <c r="LMM27" s="302"/>
      <c r="LMN27" s="302"/>
      <c r="LMO27" s="302"/>
      <c r="LMP27" s="302"/>
      <c r="LMQ27" s="302"/>
      <c r="LMR27" s="302"/>
      <c r="LMS27" s="302"/>
      <c r="LMT27" s="302"/>
      <c r="LMU27" s="302"/>
      <c r="LMV27" s="302"/>
      <c r="LMW27" s="302"/>
      <c r="LMX27" s="302"/>
      <c r="LMY27" s="302"/>
      <c r="LMZ27" s="302"/>
      <c r="LNA27" s="302"/>
      <c r="LNB27" s="302"/>
      <c r="LNC27" s="302"/>
      <c r="LND27" s="302"/>
      <c r="LNE27" s="302"/>
      <c r="LNF27" s="302"/>
      <c r="LNG27" s="302"/>
      <c r="LNH27" s="302"/>
      <c r="LNI27" s="302"/>
      <c r="LNJ27" s="302"/>
      <c r="LNK27" s="302"/>
      <c r="LNL27" s="302"/>
      <c r="LNM27" s="302"/>
      <c r="LNN27" s="302"/>
      <c r="LNO27" s="302"/>
      <c r="LNP27" s="302"/>
      <c r="LNQ27" s="302"/>
      <c r="LNR27" s="302"/>
      <c r="LNS27" s="302"/>
      <c r="LNT27" s="302"/>
      <c r="LNU27" s="302"/>
      <c r="LNV27" s="302"/>
      <c r="LNW27" s="302"/>
      <c r="LNX27" s="302"/>
      <c r="LNY27" s="302"/>
      <c r="LNZ27" s="302"/>
      <c r="LOA27" s="302"/>
      <c r="LOB27" s="302"/>
      <c r="LOC27" s="302"/>
      <c r="LOD27" s="302"/>
      <c r="LOE27" s="302"/>
      <c r="LOF27" s="302"/>
      <c r="LOG27" s="302"/>
      <c r="LOH27" s="302"/>
      <c r="LOI27" s="302"/>
      <c r="LOJ27" s="302"/>
      <c r="LOK27" s="302"/>
      <c r="LOL27" s="302"/>
      <c r="LOM27" s="302"/>
      <c r="LON27" s="302"/>
      <c r="LOO27" s="302"/>
      <c r="LOP27" s="302"/>
      <c r="LOQ27" s="302"/>
      <c r="LOR27" s="302"/>
      <c r="LOS27" s="302"/>
      <c r="LOT27" s="302"/>
      <c r="LOU27" s="302"/>
      <c r="LOV27" s="302"/>
      <c r="LOW27" s="302"/>
      <c r="LOX27" s="302"/>
      <c r="LOY27" s="302"/>
      <c r="LOZ27" s="302"/>
      <c r="LPA27" s="302"/>
      <c r="LPB27" s="302"/>
      <c r="LPC27" s="302"/>
      <c r="LPD27" s="302"/>
      <c r="LPE27" s="302"/>
      <c r="LPF27" s="302"/>
      <c r="LPG27" s="302"/>
      <c r="LPH27" s="302"/>
      <c r="LPI27" s="302"/>
      <c r="LPJ27" s="302"/>
      <c r="LPK27" s="302"/>
      <c r="LPL27" s="302"/>
      <c r="LPM27" s="302"/>
      <c r="LPN27" s="302"/>
      <c r="LPO27" s="302"/>
      <c r="LPP27" s="302"/>
      <c r="LPQ27" s="302"/>
      <c r="LPR27" s="302"/>
      <c r="LPS27" s="302"/>
      <c r="LPT27" s="302"/>
      <c r="LPU27" s="302"/>
      <c r="LPV27" s="302"/>
      <c r="LPW27" s="302"/>
      <c r="LPX27" s="302"/>
      <c r="LPY27" s="302"/>
      <c r="LPZ27" s="302"/>
      <c r="LQA27" s="302"/>
      <c r="LQB27" s="302"/>
      <c r="LQC27" s="302"/>
      <c r="LQD27" s="302"/>
      <c r="LQE27" s="302"/>
      <c r="LQF27" s="302"/>
      <c r="LQG27" s="302"/>
      <c r="LQH27" s="302"/>
      <c r="LQI27" s="302"/>
      <c r="LQJ27" s="302"/>
      <c r="LQK27" s="302"/>
      <c r="LQL27" s="302"/>
      <c r="LQM27" s="302"/>
      <c r="LQN27" s="302"/>
      <c r="LQO27" s="302"/>
      <c r="LQP27" s="302"/>
      <c r="LQQ27" s="302"/>
      <c r="LQR27" s="302"/>
      <c r="LQS27" s="302"/>
      <c r="LQT27" s="302"/>
      <c r="LQU27" s="302"/>
      <c r="LQV27" s="302"/>
      <c r="LQW27" s="302"/>
      <c r="LQX27" s="302"/>
      <c r="LQY27" s="302"/>
      <c r="LQZ27" s="302"/>
      <c r="LRA27" s="302"/>
      <c r="LRB27" s="302"/>
      <c r="LRC27" s="302"/>
      <c r="LRD27" s="302"/>
      <c r="LRE27" s="302"/>
      <c r="LRF27" s="302"/>
      <c r="LRG27" s="302"/>
      <c r="LRH27" s="302"/>
      <c r="LRI27" s="302"/>
      <c r="LRJ27" s="302"/>
      <c r="LRK27" s="302"/>
      <c r="LRL27" s="302"/>
      <c r="LRM27" s="302"/>
      <c r="LRN27" s="302"/>
      <c r="LRO27" s="302"/>
      <c r="LRP27" s="302"/>
      <c r="LRQ27" s="302"/>
      <c r="LRR27" s="302"/>
      <c r="LRS27" s="302"/>
      <c r="LRT27" s="302"/>
      <c r="LRU27" s="302"/>
      <c r="LRV27" s="302"/>
      <c r="LRW27" s="302"/>
      <c r="LRX27" s="302"/>
      <c r="LRY27" s="302"/>
      <c r="LRZ27" s="302"/>
      <c r="LSA27" s="302"/>
      <c r="LSB27" s="302"/>
      <c r="LSC27" s="302"/>
      <c r="LSD27" s="302"/>
      <c r="LSE27" s="302"/>
      <c r="LSF27" s="302"/>
      <c r="LSG27" s="302"/>
      <c r="LSH27" s="302"/>
      <c r="LSI27" s="302"/>
      <c r="LSJ27" s="302"/>
      <c r="LSK27" s="302"/>
      <c r="LSL27" s="302"/>
      <c r="LSM27" s="302"/>
      <c r="LSN27" s="302"/>
      <c r="LSO27" s="302"/>
      <c r="LSP27" s="302"/>
      <c r="LSQ27" s="302"/>
      <c r="LSR27" s="302"/>
      <c r="LSS27" s="302"/>
      <c r="LST27" s="302"/>
      <c r="LSU27" s="302"/>
      <c r="LSV27" s="302"/>
      <c r="LSW27" s="302"/>
      <c r="LSX27" s="302"/>
      <c r="LSY27" s="302"/>
      <c r="LSZ27" s="302"/>
      <c r="LTA27" s="302"/>
      <c r="LTB27" s="302"/>
      <c r="LTC27" s="302"/>
      <c r="LTD27" s="302"/>
      <c r="LTE27" s="302"/>
      <c r="LTF27" s="302"/>
      <c r="LTG27" s="302"/>
      <c r="LTH27" s="302"/>
      <c r="LTI27" s="302"/>
      <c r="LTJ27" s="302"/>
      <c r="LTK27" s="302"/>
      <c r="LTL27" s="302"/>
      <c r="LTM27" s="302"/>
      <c r="LTN27" s="302"/>
      <c r="LTO27" s="302"/>
      <c r="LTP27" s="302"/>
      <c r="LTQ27" s="302"/>
      <c r="LTR27" s="302"/>
      <c r="LTS27" s="302"/>
      <c r="LTT27" s="302"/>
      <c r="LTU27" s="302"/>
      <c r="LTV27" s="302"/>
      <c r="LTW27" s="302"/>
      <c r="LTX27" s="302"/>
      <c r="LTY27" s="302"/>
      <c r="LTZ27" s="302"/>
      <c r="LUA27" s="302"/>
      <c r="LUB27" s="302"/>
      <c r="LUC27" s="302"/>
      <c r="LUD27" s="302"/>
      <c r="LUE27" s="302"/>
      <c r="LUF27" s="302"/>
      <c r="LUG27" s="302"/>
      <c r="LUH27" s="302"/>
      <c r="LUI27" s="302"/>
      <c r="LUJ27" s="302"/>
      <c r="LUK27" s="302"/>
      <c r="LUL27" s="302"/>
      <c r="LUM27" s="302"/>
      <c r="LUN27" s="302"/>
      <c r="LUO27" s="302"/>
      <c r="LUP27" s="302"/>
      <c r="LUQ27" s="302"/>
      <c r="LUR27" s="302"/>
      <c r="LUS27" s="302"/>
      <c r="LUT27" s="302"/>
      <c r="LUU27" s="302"/>
      <c r="LUV27" s="302"/>
      <c r="LUW27" s="302"/>
      <c r="LUX27" s="302"/>
      <c r="LUY27" s="302"/>
      <c r="LUZ27" s="302"/>
      <c r="LVA27" s="302"/>
      <c r="LVB27" s="302"/>
      <c r="LVC27" s="302"/>
      <c r="LVD27" s="302"/>
      <c r="LVE27" s="302"/>
      <c r="LVF27" s="302"/>
      <c r="LVG27" s="302"/>
      <c r="LVH27" s="302"/>
      <c r="LVI27" s="302"/>
      <c r="LVJ27" s="302"/>
      <c r="LVK27" s="302"/>
      <c r="LVL27" s="302"/>
      <c r="LVM27" s="302"/>
      <c r="LVN27" s="302"/>
      <c r="LVO27" s="302"/>
      <c r="LVP27" s="302"/>
      <c r="LVQ27" s="302"/>
      <c r="LVR27" s="302"/>
      <c r="LVS27" s="302"/>
      <c r="LVT27" s="302"/>
      <c r="LVU27" s="302"/>
      <c r="LVV27" s="302"/>
      <c r="LVW27" s="302"/>
      <c r="LVX27" s="302"/>
      <c r="LVY27" s="302"/>
      <c r="LVZ27" s="302"/>
      <c r="LWA27" s="302"/>
      <c r="LWB27" s="302"/>
      <c r="LWC27" s="302"/>
      <c r="LWD27" s="302"/>
      <c r="LWE27" s="302"/>
      <c r="LWF27" s="302"/>
      <c r="LWG27" s="302"/>
      <c r="LWH27" s="302"/>
      <c r="LWI27" s="302"/>
      <c r="LWJ27" s="302"/>
      <c r="LWK27" s="302"/>
      <c r="LWL27" s="302"/>
      <c r="LWM27" s="302"/>
      <c r="LWN27" s="302"/>
      <c r="LWO27" s="302"/>
      <c r="LWP27" s="302"/>
      <c r="LWQ27" s="302"/>
      <c r="LWR27" s="302"/>
      <c r="LWS27" s="302"/>
      <c r="LWT27" s="302"/>
      <c r="LWU27" s="302"/>
      <c r="LWV27" s="302"/>
      <c r="LWW27" s="302"/>
      <c r="LWX27" s="302"/>
      <c r="LWY27" s="302"/>
      <c r="LWZ27" s="302"/>
      <c r="LXA27" s="302"/>
      <c r="LXB27" s="302"/>
      <c r="LXC27" s="302"/>
      <c r="LXD27" s="302"/>
      <c r="LXE27" s="302"/>
      <c r="LXF27" s="302"/>
      <c r="LXG27" s="302"/>
      <c r="LXH27" s="302"/>
      <c r="LXI27" s="302"/>
      <c r="LXJ27" s="302"/>
      <c r="LXK27" s="302"/>
      <c r="LXL27" s="302"/>
      <c r="LXM27" s="302"/>
      <c r="LXN27" s="302"/>
      <c r="LXO27" s="302"/>
      <c r="LXP27" s="302"/>
      <c r="LXQ27" s="302"/>
      <c r="LXR27" s="302"/>
      <c r="LXS27" s="302"/>
      <c r="LXT27" s="302"/>
      <c r="LXU27" s="302"/>
      <c r="LXV27" s="302"/>
      <c r="LXW27" s="302"/>
      <c r="LXX27" s="302"/>
      <c r="LXY27" s="302"/>
      <c r="LXZ27" s="302"/>
      <c r="LYA27" s="302"/>
      <c r="LYB27" s="302"/>
      <c r="LYC27" s="302"/>
      <c r="LYD27" s="302"/>
      <c r="LYE27" s="302"/>
      <c r="LYF27" s="302"/>
      <c r="LYG27" s="302"/>
      <c r="LYH27" s="302"/>
      <c r="LYI27" s="302"/>
      <c r="LYJ27" s="302"/>
      <c r="LYK27" s="302"/>
      <c r="LYL27" s="302"/>
      <c r="LYM27" s="302"/>
      <c r="LYN27" s="302"/>
      <c r="LYO27" s="302"/>
      <c r="LYP27" s="302"/>
      <c r="LYQ27" s="302"/>
      <c r="LYR27" s="302"/>
      <c r="LYS27" s="302"/>
      <c r="LYT27" s="302"/>
      <c r="LYU27" s="302"/>
      <c r="LYV27" s="302"/>
      <c r="LYW27" s="302"/>
      <c r="LYX27" s="302"/>
      <c r="LYY27" s="302"/>
      <c r="LYZ27" s="302"/>
      <c r="LZA27" s="302"/>
      <c r="LZB27" s="302"/>
      <c r="LZC27" s="302"/>
      <c r="LZD27" s="302"/>
      <c r="LZE27" s="302"/>
      <c r="LZF27" s="302"/>
      <c r="LZG27" s="302"/>
      <c r="LZH27" s="302"/>
      <c r="LZI27" s="302"/>
      <c r="LZJ27" s="302"/>
      <c r="LZK27" s="302"/>
      <c r="LZL27" s="302"/>
      <c r="LZM27" s="302"/>
      <c r="LZN27" s="302"/>
      <c r="LZO27" s="302"/>
      <c r="LZP27" s="302"/>
      <c r="LZQ27" s="302"/>
      <c r="LZR27" s="302"/>
      <c r="LZS27" s="302"/>
      <c r="LZT27" s="302"/>
      <c r="LZU27" s="302"/>
      <c r="LZV27" s="302"/>
      <c r="LZW27" s="302"/>
      <c r="LZX27" s="302"/>
      <c r="LZY27" s="302"/>
      <c r="LZZ27" s="302"/>
      <c r="MAA27" s="302"/>
      <c r="MAB27" s="302"/>
      <c r="MAC27" s="302"/>
      <c r="MAD27" s="302"/>
      <c r="MAE27" s="302"/>
      <c r="MAF27" s="302"/>
      <c r="MAG27" s="302"/>
      <c r="MAH27" s="302"/>
      <c r="MAI27" s="302"/>
      <c r="MAJ27" s="302"/>
      <c r="MAK27" s="302"/>
      <c r="MAL27" s="302"/>
      <c r="MAM27" s="302"/>
      <c r="MAN27" s="302"/>
      <c r="MAO27" s="302"/>
      <c r="MAP27" s="302"/>
      <c r="MAQ27" s="302"/>
      <c r="MAR27" s="302"/>
      <c r="MAS27" s="302"/>
      <c r="MAT27" s="302"/>
      <c r="MAU27" s="302"/>
      <c r="MAV27" s="302"/>
      <c r="MAW27" s="302"/>
      <c r="MAX27" s="302"/>
      <c r="MAY27" s="302"/>
      <c r="MAZ27" s="302"/>
      <c r="MBA27" s="302"/>
      <c r="MBB27" s="302"/>
      <c r="MBC27" s="302"/>
      <c r="MBD27" s="302"/>
      <c r="MBE27" s="302"/>
      <c r="MBF27" s="302"/>
      <c r="MBG27" s="302"/>
      <c r="MBH27" s="302"/>
      <c r="MBI27" s="302"/>
      <c r="MBJ27" s="302"/>
      <c r="MBK27" s="302"/>
      <c r="MBL27" s="302"/>
      <c r="MBM27" s="302"/>
      <c r="MBN27" s="302"/>
      <c r="MBO27" s="302"/>
      <c r="MBP27" s="302"/>
      <c r="MBQ27" s="302"/>
      <c r="MBR27" s="302"/>
      <c r="MBS27" s="302"/>
      <c r="MBT27" s="302"/>
      <c r="MBU27" s="302"/>
      <c r="MBV27" s="302"/>
      <c r="MBW27" s="302"/>
      <c r="MBX27" s="302"/>
      <c r="MBY27" s="302"/>
      <c r="MBZ27" s="302"/>
      <c r="MCA27" s="302"/>
      <c r="MCB27" s="302"/>
      <c r="MCC27" s="302"/>
      <c r="MCD27" s="302"/>
      <c r="MCE27" s="302"/>
      <c r="MCF27" s="302"/>
      <c r="MCG27" s="302"/>
      <c r="MCH27" s="302"/>
      <c r="MCI27" s="302"/>
      <c r="MCJ27" s="302"/>
      <c r="MCK27" s="302"/>
      <c r="MCL27" s="302"/>
      <c r="MCM27" s="302"/>
      <c r="MCN27" s="302"/>
      <c r="MCO27" s="302"/>
      <c r="MCP27" s="302"/>
      <c r="MCQ27" s="302"/>
      <c r="MCR27" s="302"/>
      <c r="MCS27" s="302"/>
      <c r="MCT27" s="302"/>
      <c r="MCU27" s="302"/>
      <c r="MCV27" s="302"/>
      <c r="MCW27" s="302"/>
      <c r="MCX27" s="302"/>
      <c r="MCY27" s="302"/>
      <c r="MCZ27" s="302"/>
      <c r="MDA27" s="302"/>
      <c r="MDB27" s="302"/>
      <c r="MDC27" s="302"/>
      <c r="MDD27" s="302"/>
      <c r="MDE27" s="302"/>
      <c r="MDF27" s="302"/>
      <c r="MDG27" s="302"/>
      <c r="MDH27" s="302"/>
      <c r="MDI27" s="302"/>
      <c r="MDJ27" s="302"/>
      <c r="MDK27" s="302"/>
      <c r="MDL27" s="302"/>
      <c r="MDM27" s="302"/>
      <c r="MDN27" s="302"/>
      <c r="MDO27" s="302"/>
      <c r="MDP27" s="302"/>
      <c r="MDQ27" s="302"/>
      <c r="MDR27" s="302"/>
      <c r="MDS27" s="302"/>
      <c r="MDT27" s="302"/>
      <c r="MDU27" s="302"/>
      <c r="MDV27" s="302"/>
      <c r="MDW27" s="302"/>
      <c r="MDX27" s="302"/>
      <c r="MDY27" s="302"/>
      <c r="MDZ27" s="302"/>
      <c r="MEA27" s="302"/>
      <c r="MEB27" s="302"/>
      <c r="MEC27" s="302"/>
      <c r="MED27" s="302"/>
      <c r="MEE27" s="302"/>
      <c r="MEF27" s="302"/>
      <c r="MEG27" s="302"/>
      <c r="MEH27" s="302"/>
      <c r="MEI27" s="302"/>
      <c r="MEJ27" s="302"/>
      <c r="MEK27" s="302"/>
      <c r="MEL27" s="302"/>
      <c r="MEM27" s="302"/>
      <c r="MEN27" s="302"/>
      <c r="MEO27" s="302"/>
      <c r="MEP27" s="302"/>
      <c r="MEQ27" s="302"/>
      <c r="MER27" s="302"/>
      <c r="MES27" s="302"/>
      <c r="MET27" s="302"/>
      <c r="MEU27" s="302"/>
      <c r="MEV27" s="302"/>
      <c r="MEW27" s="302"/>
      <c r="MEX27" s="302"/>
      <c r="MEY27" s="302"/>
      <c r="MEZ27" s="302"/>
      <c r="MFA27" s="302"/>
      <c r="MFB27" s="302"/>
      <c r="MFC27" s="302"/>
      <c r="MFD27" s="302"/>
      <c r="MFE27" s="302"/>
      <c r="MFF27" s="302"/>
      <c r="MFG27" s="302"/>
      <c r="MFH27" s="302"/>
      <c r="MFI27" s="302"/>
      <c r="MFJ27" s="302"/>
      <c r="MFK27" s="302"/>
      <c r="MFL27" s="302"/>
      <c r="MFM27" s="302"/>
      <c r="MFN27" s="302"/>
      <c r="MFO27" s="302"/>
      <c r="MFP27" s="302"/>
      <c r="MFQ27" s="302"/>
      <c r="MFR27" s="302"/>
      <c r="MFS27" s="302"/>
      <c r="MFT27" s="302"/>
      <c r="MFU27" s="302"/>
      <c r="MFV27" s="302"/>
      <c r="MFW27" s="302"/>
      <c r="MFX27" s="302"/>
      <c r="MFY27" s="302"/>
      <c r="MFZ27" s="302"/>
      <c r="MGA27" s="302"/>
      <c r="MGB27" s="302"/>
      <c r="MGC27" s="302"/>
      <c r="MGD27" s="302"/>
      <c r="MGE27" s="302"/>
      <c r="MGF27" s="302"/>
      <c r="MGG27" s="302"/>
      <c r="MGH27" s="302"/>
      <c r="MGI27" s="302"/>
      <c r="MGJ27" s="302"/>
      <c r="MGK27" s="302"/>
      <c r="MGL27" s="302"/>
      <c r="MGM27" s="302"/>
      <c r="MGN27" s="302"/>
      <c r="MGO27" s="302"/>
      <c r="MGP27" s="302"/>
      <c r="MGQ27" s="302"/>
      <c r="MGR27" s="302"/>
      <c r="MGS27" s="302"/>
      <c r="MGT27" s="302"/>
      <c r="MGU27" s="302"/>
      <c r="MGV27" s="302"/>
      <c r="MGW27" s="302"/>
      <c r="MGX27" s="302"/>
      <c r="MGY27" s="302"/>
      <c r="MGZ27" s="302"/>
      <c r="MHA27" s="302"/>
      <c r="MHB27" s="302"/>
      <c r="MHC27" s="302"/>
      <c r="MHD27" s="302"/>
      <c r="MHE27" s="302"/>
      <c r="MHF27" s="302"/>
      <c r="MHG27" s="302"/>
      <c r="MHH27" s="302"/>
      <c r="MHI27" s="302"/>
      <c r="MHJ27" s="302"/>
      <c r="MHK27" s="302"/>
      <c r="MHL27" s="302"/>
      <c r="MHM27" s="302"/>
      <c r="MHN27" s="302"/>
      <c r="MHO27" s="302"/>
      <c r="MHP27" s="302"/>
      <c r="MHQ27" s="302"/>
      <c r="MHR27" s="302"/>
      <c r="MHS27" s="302"/>
      <c r="MHT27" s="302"/>
      <c r="MHU27" s="302"/>
      <c r="MHV27" s="302"/>
      <c r="MHW27" s="302"/>
      <c r="MHX27" s="302"/>
      <c r="MHY27" s="302"/>
      <c r="MHZ27" s="302"/>
      <c r="MIA27" s="302"/>
      <c r="MIB27" s="302"/>
      <c r="MIC27" s="302"/>
      <c r="MID27" s="302"/>
      <c r="MIE27" s="302"/>
      <c r="MIF27" s="302"/>
      <c r="MIG27" s="302"/>
      <c r="MIH27" s="302"/>
      <c r="MII27" s="302"/>
      <c r="MIJ27" s="302"/>
      <c r="MIK27" s="302"/>
      <c r="MIL27" s="302"/>
      <c r="MIM27" s="302"/>
      <c r="MIN27" s="302"/>
      <c r="MIO27" s="302"/>
      <c r="MIP27" s="302"/>
      <c r="MIQ27" s="302"/>
      <c r="MIR27" s="302"/>
      <c r="MIS27" s="302"/>
      <c r="MIT27" s="302"/>
      <c r="MIU27" s="302"/>
      <c r="MIV27" s="302"/>
      <c r="MIW27" s="302"/>
      <c r="MIX27" s="302"/>
      <c r="MIY27" s="302"/>
      <c r="MIZ27" s="302"/>
      <c r="MJA27" s="302"/>
      <c r="MJB27" s="302"/>
      <c r="MJC27" s="302"/>
      <c r="MJD27" s="302"/>
      <c r="MJE27" s="302"/>
      <c r="MJF27" s="302"/>
      <c r="MJG27" s="302"/>
      <c r="MJH27" s="302"/>
      <c r="MJI27" s="302"/>
      <c r="MJJ27" s="302"/>
      <c r="MJK27" s="302"/>
      <c r="MJL27" s="302"/>
      <c r="MJM27" s="302"/>
      <c r="MJN27" s="302"/>
      <c r="MJO27" s="302"/>
      <c r="MJP27" s="302"/>
      <c r="MJQ27" s="302"/>
      <c r="MJR27" s="302"/>
      <c r="MJS27" s="302"/>
      <c r="MJT27" s="302"/>
      <c r="MJU27" s="302"/>
      <c r="MJV27" s="302"/>
      <c r="MJW27" s="302"/>
      <c r="MJX27" s="302"/>
      <c r="MJY27" s="302"/>
      <c r="MJZ27" s="302"/>
      <c r="MKA27" s="302"/>
      <c r="MKB27" s="302"/>
      <c r="MKC27" s="302"/>
      <c r="MKD27" s="302"/>
      <c r="MKE27" s="302"/>
      <c r="MKF27" s="302"/>
      <c r="MKG27" s="302"/>
      <c r="MKH27" s="302"/>
      <c r="MKI27" s="302"/>
      <c r="MKJ27" s="302"/>
      <c r="MKK27" s="302"/>
      <c r="MKL27" s="302"/>
      <c r="MKM27" s="302"/>
      <c r="MKN27" s="302"/>
      <c r="MKO27" s="302"/>
      <c r="MKP27" s="302"/>
      <c r="MKQ27" s="302"/>
      <c r="MKR27" s="302"/>
      <c r="MKS27" s="302"/>
      <c r="MKT27" s="302"/>
      <c r="MKU27" s="302"/>
      <c r="MKV27" s="302"/>
      <c r="MKW27" s="302"/>
      <c r="MKX27" s="302"/>
      <c r="MKY27" s="302"/>
      <c r="MKZ27" s="302"/>
      <c r="MLA27" s="302"/>
      <c r="MLB27" s="302"/>
      <c r="MLC27" s="302"/>
      <c r="MLD27" s="302"/>
      <c r="MLE27" s="302"/>
      <c r="MLF27" s="302"/>
      <c r="MLG27" s="302"/>
      <c r="MLH27" s="302"/>
      <c r="MLI27" s="302"/>
      <c r="MLJ27" s="302"/>
      <c r="MLK27" s="302"/>
      <c r="MLL27" s="302"/>
      <c r="MLM27" s="302"/>
      <c r="MLN27" s="302"/>
      <c r="MLO27" s="302"/>
      <c r="MLP27" s="302"/>
      <c r="MLQ27" s="302"/>
      <c r="MLR27" s="302"/>
      <c r="MLS27" s="302"/>
      <c r="MLT27" s="302"/>
      <c r="MLU27" s="302"/>
      <c r="MLV27" s="302"/>
      <c r="MLW27" s="302"/>
      <c r="MLX27" s="302"/>
      <c r="MLY27" s="302"/>
      <c r="MLZ27" s="302"/>
      <c r="MMA27" s="302"/>
      <c r="MMB27" s="302"/>
      <c r="MMC27" s="302"/>
      <c r="MMD27" s="302"/>
      <c r="MME27" s="302"/>
      <c r="MMF27" s="302"/>
      <c r="MMG27" s="302"/>
      <c r="MMH27" s="302"/>
      <c r="MMI27" s="302"/>
      <c r="MMJ27" s="302"/>
      <c r="MMK27" s="302"/>
      <c r="MML27" s="302"/>
      <c r="MMM27" s="302"/>
      <c r="MMN27" s="302"/>
      <c r="MMO27" s="302"/>
      <c r="MMP27" s="302"/>
      <c r="MMQ27" s="302"/>
      <c r="MMR27" s="302"/>
      <c r="MMS27" s="302"/>
      <c r="MMT27" s="302"/>
      <c r="MMU27" s="302"/>
      <c r="MMV27" s="302"/>
      <c r="MMW27" s="302"/>
      <c r="MMX27" s="302"/>
      <c r="MMY27" s="302"/>
      <c r="MMZ27" s="302"/>
      <c r="MNA27" s="302"/>
      <c r="MNB27" s="302"/>
      <c r="MNC27" s="302"/>
      <c r="MND27" s="302"/>
      <c r="MNE27" s="302"/>
      <c r="MNF27" s="302"/>
      <c r="MNG27" s="302"/>
      <c r="MNH27" s="302"/>
      <c r="MNI27" s="302"/>
      <c r="MNJ27" s="302"/>
      <c r="MNK27" s="302"/>
      <c r="MNL27" s="302"/>
      <c r="MNM27" s="302"/>
      <c r="MNN27" s="302"/>
      <c r="MNO27" s="302"/>
      <c r="MNP27" s="302"/>
      <c r="MNQ27" s="302"/>
      <c r="MNR27" s="302"/>
      <c r="MNS27" s="302"/>
      <c r="MNT27" s="302"/>
      <c r="MNU27" s="302"/>
      <c r="MNV27" s="302"/>
      <c r="MNW27" s="302"/>
      <c r="MNX27" s="302"/>
      <c r="MNY27" s="302"/>
      <c r="MNZ27" s="302"/>
      <c r="MOA27" s="302"/>
      <c r="MOB27" s="302"/>
      <c r="MOC27" s="302"/>
      <c r="MOD27" s="302"/>
      <c r="MOE27" s="302"/>
      <c r="MOF27" s="302"/>
      <c r="MOG27" s="302"/>
      <c r="MOH27" s="302"/>
      <c r="MOI27" s="302"/>
      <c r="MOJ27" s="302"/>
      <c r="MOK27" s="302"/>
      <c r="MOL27" s="302"/>
      <c r="MOM27" s="302"/>
      <c r="MON27" s="302"/>
      <c r="MOO27" s="302"/>
      <c r="MOP27" s="302"/>
      <c r="MOQ27" s="302"/>
      <c r="MOR27" s="302"/>
      <c r="MOS27" s="302"/>
      <c r="MOT27" s="302"/>
      <c r="MOU27" s="302"/>
      <c r="MOV27" s="302"/>
      <c r="MOW27" s="302"/>
      <c r="MOX27" s="302"/>
      <c r="MOY27" s="302"/>
      <c r="MOZ27" s="302"/>
      <c r="MPA27" s="302"/>
      <c r="MPB27" s="302"/>
      <c r="MPC27" s="302"/>
      <c r="MPD27" s="302"/>
      <c r="MPE27" s="302"/>
      <c r="MPF27" s="302"/>
      <c r="MPG27" s="302"/>
      <c r="MPH27" s="302"/>
      <c r="MPI27" s="302"/>
      <c r="MPJ27" s="302"/>
      <c r="MPK27" s="302"/>
      <c r="MPL27" s="302"/>
      <c r="MPM27" s="302"/>
      <c r="MPN27" s="302"/>
      <c r="MPO27" s="302"/>
      <c r="MPP27" s="302"/>
      <c r="MPQ27" s="302"/>
      <c r="MPR27" s="302"/>
      <c r="MPS27" s="302"/>
      <c r="MPT27" s="302"/>
      <c r="MPU27" s="302"/>
      <c r="MPV27" s="302"/>
      <c r="MPW27" s="302"/>
      <c r="MPX27" s="302"/>
      <c r="MPY27" s="302"/>
      <c r="MPZ27" s="302"/>
      <c r="MQA27" s="302"/>
      <c r="MQB27" s="302"/>
      <c r="MQC27" s="302"/>
      <c r="MQD27" s="302"/>
      <c r="MQE27" s="302"/>
      <c r="MQF27" s="302"/>
      <c r="MQG27" s="302"/>
      <c r="MQH27" s="302"/>
      <c r="MQI27" s="302"/>
      <c r="MQJ27" s="302"/>
      <c r="MQK27" s="302"/>
      <c r="MQL27" s="302"/>
      <c r="MQM27" s="302"/>
      <c r="MQN27" s="302"/>
      <c r="MQO27" s="302"/>
      <c r="MQP27" s="302"/>
      <c r="MQQ27" s="302"/>
      <c r="MQR27" s="302"/>
      <c r="MQS27" s="302"/>
      <c r="MQT27" s="302"/>
      <c r="MQU27" s="302"/>
      <c r="MQV27" s="302"/>
      <c r="MQW27" s="302"/>
      <c r="MQX27" s="302"/>
      <c r="MQY27" s="302"/>
      <c r="MQZ27" s="302"/>
      <c r="MRA27" s="302"/>
      <c r="MRB27" s="302"/>
      <c r="MRC27" s="302"/>
      <c r="MRD27" s="302"/>
      <c r="MRE27" s="302"/>
      <c r="MRF27" s="302"/>
      <c r="MRG27" s="302"/>
      <c r="MRH27" s="302"/>
      <c r="MRI27" s="302"/>
      <c r="MRJ27" s="302"/>
      <c r="MRK27" s="302"/>
      <c r="MRL27" s="302"/>
      <c r="MRM27" s="302"/>
      <c r="MRN27" s="302"/>
      <c r="MRO27" s="302"/>
      <c r="MRP27" s="302"/>
      <c r="MRQ27" s="302"/>
      <c r="MRR27" s="302"/>
      <c r="MRS27" s="302"/>
      <c r="MRT27" s="302"/>
      <c r="MRU27" s="302"/>
      <c r="MRV27" s="302"/>
      <c r="MRW27" s="302"/>
      <c r="MRX27" s="302"/>
      <c r="MRY27" s="302"/>
      <c r="MRZ27" s="302"/>
      <c r="MSA27" s="302"/>
      <c r="MSB27" s="302"/>
      <c r="MSC27" s="302"/>
      <c r="MSD27" s="302"/>
      <c r="MSE27" s="302"/>
      <c r="MSF27" s="302"/>
      <c r="MSG27" s="302"/>
      <c r="MSH27" s="302"/>
      <c r="MSI27" s="302"/>
      <c r="MSJ27" s="302"/>
      <c r="MSK27" s="302"/>
      <c r="MSL27" s="302"/>
      <c r="MSM27" s="302"/>
      <c r="MSN27" s="302"/>
      <c r="MSO27" s="302"/>
      <c r="MSP27" s="302"/>
      <c r="MSQ27" s="302"/>
      <c r="MSR27" s="302"/>
      <c r="MSS27" s="302"/>
      <c r="MST27" s="302"/>
      <c r="MSU27" s="302"/>
      <c r="MSV27" s="302"/>
      <c r="MSW27" s="302"/>
      <c r="MSX27" s="302"/>
      <c r="MSY27" s="302"/>
      <c r="MSZ27" s="302"/>
      <c r="MTA27" s="302"/>
      <c r="MTB27" s="302"/>
      <c r="MTC27" s="302"/>
      <c r="MTD27" s="302"/>
      <c r="MTE27" s="302"/>
      <c r="MTF27" s="302"/>
      <c r="MTG27" s="302"/>
      <c r="MTH27" s="302"/>
      <c r="MTI27" s="302"/>
      <c r="MTJ27" s="302"/>
      <c r="MTK27" s="302"/>
      <c r="MTL27" s="302"/>
      <c r="MTM27" s="302"/>
      <c r="MTN27" s="302"/>
      <c r="MTO27" s="302"/>
      <c r="MTP27" s="302"/>
      <c r="MTQ27" s="302"/>
      <c r="MTR27" s="302"/>
      <c r="MTS27" s="302"/>
      <c r="MTT27" s="302"/>
      <c r="MTU27" s="302"/>
      <c r="MTV27" s="302"/>
      <c r="MTW27" s="302"/>
      <c r="MTX27" s="302"/>
      <c r="MTY27" s="302"/>
      <c r="MTZ27" s="302"/>
      <c r="MUA27" s="302"/>
      <c r="MUB27" s="302"/>
      <c r="MUC27" s="302"/>
      <c r="MUD27" s="302"/>
      <c r="MUE27" s="302"/>
      <c r="MUF27" s="302"/>
      <c r="MUG27" s="302"/>
      <c r="MUH27" s="302"/>
      <c r="MUI27" s="302"/>
      <c r="MUJ27" s="302"/>
      <c r="MUK27" s="302"/>
      <c r="MUL27" s="302"/>
      <c r="MUM27" s="302"/>
      <c r="MUN27" s="302"/>
      <c r="MUO27" s="302"/>
      <c r="MUP27" s="302"/>
      <c r="MUQ27" s="302"/>
      <c r="MUR27" s="302"/>
      <c r="MUS27" s="302"/>
      <c r="MUT27" s="302"/>
      <c r="MUU27" s="302"/>
      <c r="MUV27" s="302"/>
      <c r="MUW27" s="302"/>
      <c r="MUX27" s="302"/>
      <c r="MUY27" s="302"/>
      <c r="MUZ27" s="302"/>
      <c r="MVA27" s="302"/>
      <c r="MVB27" s="302"/>
      <c r="MVC27" s="302"/>
      <c r="MVD27" s="302"/>
      <c r="MVE27" s="302"/>
      <c r="MVF27" s="302"/>
      <c r="MVG27" s="302"/>
      <c r="MVH27" s="302"/>
      <c r="MVI27" s="302"/>
      <c r="MVJ27" s="302"/>
      <c r="MVK27" s="302"/>
      <c r="MVL27" s="302"/>
      <c r="MVM27" s="302"/>
      <c r="MVN27" s="302"/>
      <c r="MVO27" s="302"/>
      <c r="MVP27" s="302"/>
      <c r="MVQ27" s="302"/>
      <c r="MVR27" s="302"/>
      <c r="MVS27" s="302"/>
      <c r="MVT27" s="302"/>
      <c r="MVU27" s="302"/>
      <c r="MVV27" s="302"/>
      <c r="MVW27" s="302"/>
      <c r="MVX27" s="302"/>
      <c r="MVY27" s="302"/>
      <c r="MVZ27" s="302"/>
      <c r="MWA27" s="302"/>
      <c r="MWB27" s="302"/>
      <c r="MWC27" s="302"/>
      <c r="MWD27" s="302"/>
      <c r="MWE27" s="302"/>
      <c r="MWF27" s="302"/>
      <c r="MWG27" s="302"/>
      <c r="MWH27" s="302"/>
      <c r="MWI27" s="302"/>
      <c r="MWJ27" s="302"/>
      <c r="MWK27" s="302"/>
      <c r="MWL27" s="302"/>
      <c r="MWM27" s="302"/>
      <c r="MWN27" s="302"/>
      <c r="MWO27" s="302"/>
      <c r="MWP27" s="302"/>
      <c r="MWQ27" s="302"/>
      <c r="MWR27" s="302"/>
      <c r="MWS27" s="302"/>
      <c r="MWT27" s="302"/>
      <c r="MWU27" s="302"/>
      <c r="MWV27" s="302"/>
      <c r="MWW27" s="302"/>
      <c r="MWX27" s="302"/>
      <c r="MWY27" s="302"/>
      <c r="MWZ27" s="302"/>
      <c r="MXA27" s="302"/>
      <c r="MXB27" s="302"/>
      <c r="MXC27" s="302"/>
      <c r="MXD27" s="302"/>
      <c r="MXE27" s="302"/>
      <c r="MXF27" s="302"/>
      <c r="MXG27" s="302"/>
      <c r="MXH27" s="302"/>
      <c r="MXI27" s="302"/>
      <c r="MXJ27" s="302"/>
      <c r="MXK27" s="302"/>
      <c r="MXL27" s="302"/>
      <c r="MXM27" s="302"/>
      <c r="MXN27" s="302"/>
      <c r="MXO27" s="302"/>
      <c r="MXP27" s="302"/>
      <c r="MXQ27" s="302"/>
      <c r="MXR27" s="302"/>
      <c r="MXS27" s="302"/>
      <c r="MXT27" s="302"/>
      <c r="MXU27" s="302"/>
      <c r="MXV27" s="302"/>
      <c r="MXW27" s="302"/>
      <c r="MXX27" s="302"/>
      <c r="MXY27" s="302"/>
      <c r="MXZ27" s="302"/>
      <c r="MYA27" s="302"/>
      <c r="MYB27" s="302"/>
      <c r="MYC27" s="302"/>
      <c r="MYD27" s="302"/>
      <c r="MYE27" s="302"/>
      <c r="MYF27" s="302"/>
      <c r="MYG27" s="302"/>
      <c r="MYH27" s="302"/>
      <c r="MYI27" s="302"/>
      <c r="MYJ27" s="302"/>
      <c r="MYK27" s="302"/>
      <c r="MYL27" s="302"/>
      <c r="MYM27" s="302"/>
      <c r="MYN27" s="302"/>
      <c r="MYO27" s="302"/>
      <c r="MYP27" s="302"/>
      <c r="MYQ27" s="302"/>
      <c r="MYR27" s="302"/>
      <c r="MYS27" s="302"/>
      <c r="MYT27" s="302"/>
      <c r="MYU27" s="302"/>
      <c r="MYV27" s="302"/>
      <c r="MYW27" s="302"/>
      <c r="MYX27" s="302"/>
      <c r="MYY27" s="302"/>
      <c r="MYZ27" s="302"/>
      <c r="MZA27" s="302"/>
      <c r="MZB27" s="302"/>
      <c r="MZC27" s="302"/>
      <c r="MZD27" s="302"/>
      <c r="MZE27" s="302"/>
      <c r="MZF27" s="302"/>
      <c r="MZG27" s="302"/>
      <c r="MZH27" s="302"/>
      <c r="MZI27" s="302"/>
      <c r="MZJ27" s="302"/>
      <c r="MZK27" s="302"/>
      <c r="MZL27" s="302"/>
      <c r="MZM27" s="302"/>
      <c r="MZN27" s="302"/>
      <c r="MZO27" s="302"/>
      <c r="MZP27" s="302"/>
      <c r="MZQ27" s="302"/>
      <c r="MZR27" s="302"/>
      <c r="MZS27" s="302"/>
      <c r="MZT27" s="302"/>
      <c r="MZU27" s="302"/>
      <c r="MZV27" s="302"/>
      <c r="MZW27" s="302"/>
      <c r="MZX27" s="302"/>
      <c r="MZY27" s="302"/>
      <c r="MZZ27" s="302"/>
      <c r="NAA27" s="302"/>
      <c r="NAB27" s="302"/>
      <c r="NAC27" s="302"/>
      <c r="NAD27" s="302"/>
      <c r="NAE27" s="302"/>
      <c r="NAF27" s="302"/>
      <c r="NAG27" s="302"/>
      <c r="NAH27" s="302"/>
      <c r="NAI27" s="302"/>
      <c r="NAJ27" s="302"/>
      <c r="NAK27" s="302"/>
      <c r="NAL27" s="302"/>
      <c r="NAM27" s="302"/>
      <c r="NAN27" s="302"/>
      <c r="NAO27" s="302"/>
      <c r="NAP27" s="302"/>
      <c r="NAQ27" s="302"/>
      <c r="NAR27" s="302"/>
      <c r="NAS27" s="302"/>
      <c r="NAT27" s="302"/>
      <c r="NAU27" s="302"/>
      <c r="NAV27" s="302"/>
      <c r="NAW27" s="302"/>
      <c r="NAX27" s="302"/>
      <c r="NAY27" s="302"/>
      <c r="NAZ27" s="302"/>
      <c r="NBA27" s="302"/>
      <c r="NBB27" s="302"/>
      <c r="NBC27" s="302"/>
      <c r="NBD27" s="302"/>
      <c r="NBE27" s="302"/>
      <c r="NBF27" s="302"/>
      <c r="NBG27" s="302"/>
      <c r="NBH27" s="302"/>
      <c r="NBI27" s="302"/>
      <c r="NBJ27" s="302"/>
      <c r="NBK27" s="302"/>
      <c r="NBL27" s="302"/>
      <c r="NBM27" s="302"/>
      <c r="NBN27" s="302"/>
      <c r="NBO27" s="302"/>
      <c r="NBP27" s="302"/>
      <c r="NBQ27" s="302"/>
      <c r="NBR27" s="302"/>
      <c r="NBS27" s="302"/>
      <c r="NBT27" s="302"/>
      <c r="NBU27" s="302"/>
      <c r="NBV27" s="302"/>
      <c r="NBW27" s="302"/>
      <c r="NBX27" s="302"/>
      <c r="NBY27" s="302"/>
      <c r="NBZ27" s="302"/>
      <c r="NCA27" s="302"/>
      <c r="NCB27" s="302"/>
      <c r="NCC27" s="302"/>
      <c r="NCD27" s="302"/>
      <c r="NCE27" s="302"/>
      <c r="NCF27" s="302"/>
      <c r="NCG27" s="302"/>
      <c r="NCH27" s="302"/>
      <c r="NCI27" s="302"/>
      <c r="NCJ27" s="302"/>
      <c r="NCK27" s="302"/>
      <c r="NCL27" s="302"/>
      <c r="NCM27" s="302"/>
      <c r="NCN27" s="302"/>
      <c r="NCO27" s="302"/>
      <c r="NCP27" s="302"/>
      <c r="NCQ27" s="302"/>
      <c r="NCR27" s="302"/>
      <c r="NCS27" s="302"/>
      <c r="NCT27" s="302"/>
      <c r="NCU27" s="302"/>
      <c r="NCV27" s="302"/>
      <c r="NCW27" s="302"/>
      <c r="NCX27" s="302"/>
      <c r="NCY27" s="302"/>
      <c r="NCZ27" s="302"/>
      <c r="NDA27" s="302"/>
      <c r="NDB27" s="302"/>
      <c r="NDC27" s="302"/>
      <c r="NDD27" s="302"/>
      <c r="NDE27" s="302"/>
      <c r="NDF27" s="302"/>
      <c r="NDG27" s="302"/>
      <c r="NDH27" s="302"/>
      <c r="NDI27" s="302"/>
      <c r="NDJ27" s="302"/>
      <c r="NDK27" s="302"/>
      <c r="NDL27" s="302"/>
      <c r="NDM27" s="302"/>
      <c r="NDN27" s="302"/>
      <c r="NDO27" s="302"/>
      <c r="NDP27" s="302"/>
      <c r="NDQ27" s="302"/>
      <c r="NDR27" s="302"/>
      <c r="NDS27" s="302"/>
      <c r="NDT27" s="302"/>
      <c r="NDU27" s="302"/>
      <c r="NDV27" s="302"/>
      <c r="NDW27" s="302"/>
      <c r="NDX27" s="302"/>
      <c r="NDY27" s="302"/>
      <c r="NDZ27" s="302"/>
      <c r="NEA27" s="302"/>
      <c r="NEB27" s="302"/>
      <c r="NEC27" s="302"/>
      <c r="NED27" s="302"/>
      <c r="NEE27" s="302"/>
      <c r="NEF27" s="302"/>
      <c r="NEG27" s="302"/>
      <c r="NEH27" s="302"/>
      <c r="NEI27" s="302"/>
      <c r="NEJ27" s="302"/>
      <c r="NEK27" s="302"/>
      <c r="NEL27" s="302"/>
      <c r="NEM27" s="302"/>
      <c r="NEN27" s="302"/>
      <c r="NEO27" s="302"/>
      <c r="NEP27" s="302"/>
      <c r="NEQ27" s="302"/>
      <c r="NER27" s="302"/>
      <c r="NES27" s="302"/>
      <c r="NET27" s="302"/>
      <c r="NEU27" s="302"/>
      <c r="NEV27" s="302"/>
      <c r="NEW27" s="302"/>
      <c r="NEX27" s="302"/>
      <c r="NEY27" s="302"/>
      <c r="NEZ27" s="302"/>
      <c r="NFA27" s="302"/>
      <c r="NFB27" s="302"/>
      <c r="NFC27" s="302"/>
      <c r="NFD27" s="302"/>
      <c r="NFE27" s="302"/>
      <c r="NFF27" s="302"/>
      <c r="NFG27" s="302"/>
      <c r="NFH27" s="302"/>
      <c r="NFI27" s="302"/>
      <c r="NFJ27" s="302"/>
      <c r="NFK27" s="302"/>
      <c r="NFL27" s="302"/>
      <c r="NFM27" s="302"/>
      <c r="NFN27" s="302"/>
      <c r="NFO27" s="302"/>
      <c r="NFP27" s="302"/>
      <c r="NFQ27" s="302"/>
      <c r="NFR27" s="302"/>
      <c r="NFS27" s="302"/>
      <c r="NFT27" s="302"/>
      <c r="NFU27" s="302"/>
      <c r="NFV27" s="302"/>
      <c r="NFW27" s="302"/>
      <c r="NFX27" s="302"/>
      <c r="NFY27" s="302"/>
      <c r="NFZ27" s="302"/>
      <c r="NGA27" s="302"/>
      <c r="NGB27" s="302"/>
      <c r="NGC27" s="302"/>
      <c r="NGD27" s="302"/>
      <c r="NGE27" s="302"/>
      <c r="NGF27" s="302"/>
      <c r="NGG27" s="302"/>
      <c r="NGH27" s="302"/>
      <c r="NGI27" s="302"/>
      <c r="NGJ27" s="302"/>
      <c r="NGK27" s="302"/>
      <c r="NGL27" s="302"/>
      <c r="NGM27" s="302"/>
      <c r="NGN27" s="302"/>
      <c r="NGO27" s="302"/>
      <c r="NGP27" s="302"/>
      <c r="NGQ27" s="302"/>
      <c r="NGR27" s="302"/>
      <c r="NGS27" s="302"/>
      <c r="NGT27" s="302"/>
      <c r="NGU27" s="302"/>
      <c r="NGV27" s="302"/>
      <c r="NGW27" s="302"/>
      <c r="NGX27" s="302"/>
      <c r="NGY27" s="302"/>
      <c r="NGZ27" s="302"/>
      <c r="NHA27" s="302"/>
      <c r="NHB27" s="302"/>
      <c r="NHC27" s="302"/>
      <c r="NHD27" s="302"/>
      <c r="NHE27" s="302"/>
      <c r="NHF27" s="302"/>
      <c r="NHG27" s="302"/>
      <c r="NHH27" s="302"/>
      <c r="NHI27" s="302"/>
      <c r="NHJ27" s="302"/>
      <c r="NHK27" s="302"/>
      <c r="NHL27" s="302"/>
      <c r="NHM27" s="302"/>
      <c r="NHN27" s="302"/>
      <c r="NHO27" s="302"/>
      <c r="NHP27" s="302"/>
      <c r="NHQ27" s="302"/>
      <c r="NHR27" s="302"/>
      <c r="NHS27" s="302"/>
      <c r="NHT27" s="302"/>
      <c r="NHU27" s="302"/>
      <c r="NHV27" s="302"/>
      <c r="NHW27" s="302"/>
      <c r="NHX27" s="302"/>
      <c r="NHY27" s="302"/>
      <c r="NHZ27" s="302"/>
      <c r="NIA27" s="302"/>
      <c r="NIB27" s="302"/>
      <c r="NIC27" s="302"/>
      <c r="NID27" s="302"/>
      <c r="NIE27" s="302"/>
      <c r="NIF27" s="302"/>
      <c r="NIG27" s="302"/>
      <c r="NIH27" s="302"/>
      <c r="NII27" s="302"/>
      <c r="NIJ27" s="302"/>
      <c r="NIK27" s="302"/>
      <c r="NIL27" s="302"/>
      <c r="NIM27" s="302"/>
      <c r="NIN27" s="302"/>
      <c r="NIO27" s="302"/>
      <c r="NIP27" s="302"/>
      <c r="NIQ27" s="302"/>
      <c r="NIR27" s="302"/>
      <c r="NIS27" s="302"/>
      <c r="NIT27" s="302"/>
      <c r="NIU27" s="302"/>
      <c r="NIV27" s="302"/>
      <c r="NIW27" s="302"/>
      <c r="NIX27" s="302"/>
      <c r="NIY27" s="302"/>
      <c r="NIZ27" s="302"/>
      <c r="NJA27" s="302"/>
      <c r="NJB27" s="302"/>
      <c r="NJC27" s="302"/>
      <c r="NJD27" s="302"/>
      <c r="NJE27" s="302"/>
      <c r="NJF27" s="302"/>
      <c r="NJG27" s="302"/>
      <c r="NJH27" s="302"/>
      <c r="NJI27" s="302"/>
      <c r="NJJ27" s="302"/>
      <c r="NJK27" s="302"/>
      <c r="NJL27" s="302"/>
      <c r="NJM27" s="302"/>
      <c r="NJN27" s="302"/>
      <c r="NJO27" s="302"/>
      <c r="NJP27" s="302"/>
      <c r="NJQ27" s="302"/>
      <c r="NJR27" s="302"/>
      <c r="NJS27" s="302"/>
      <c r="NJT27" s="302"/>
      <c r="NJU27" s="302"/>
      <c r="NJV27" s="302"/>
      <c r="NJW27" s="302"/>
      <c r="NJX27" s="302"/>
      <c r="NJY27" s="302"/>
      <c r="NJZ27" s="302"/>
      <c r="NKA27" s="302"/>
      <c r="NKB27" s="302"/>
      <c r="NKC27" s="302"/>
      <c r="NKD27" s="302"/>
      <c r="NKE27" s="302"/>
      <c r="NKF27" s="302"/>
      <c r="NKG27" s="302"/>
      <c r="NKH27" s="302"/>
      <c r="NKI27" s="302"/>
      <c r="NKJ27" s="302"/>
      <c r="NKK27" s="302"/>
      <c r="NKL27" s="302"/>
      <c r="NKM27" s="302"/>
      <c r="NKN27" s="302"/>
      <c r="NKO27" s="302"/>
      <c r="NKP27" s="302"/>
      <c r="NKQ27" s="302"/>
      <c r="NKR27" s="302"/>
      <c r="NKS27" s="302"/>
      <c r="NKT27" s="302"/>
      <c r="NKU27" s="302"/>
      <c r="NKV27" s="302"/>
      <c r="NKW27" s="302"/>
      <c r="NKX27" s="302"/>
      <c r="NKY27" s="302"/>
      <c r="NKZ27" s="302"/>
      <c r="NLA27" s="302"/>
      <c r="NLB27" s="302"/>
      <c r="NLC27" s="302"/>
      <c r="NLD27" s="302"/>
      <c r="NLE27" s="302"/>
      <c r="NLF27" s="302"/>
      <c r="NLG27" s="302"/>
      <c r="NLH27" s="302"/>
      <c r="NLI27" s="302"/>
      <c r="NLJ27" s="302"/>
      <c r="NLK27" s="302"/>
      <c r="NLL27" s="302"/>
      <c r="NLM27" s="302"/>
      <c r="NLN27" s="302"/>
      <c r="NLO27" s="302"/>
      <c r="NLP27" s="302"/>
      <c r="NLQ27" s="302"/>
      <c r="NLR27" s="302"/>
      <c r="NLS27" s="302"/>
      <c r="NLT27" s="302"/>
      <c r="NLU27" s="302"/>
      <c r="NLV27" s="302"/>
      <c r="NLW27" s="302"/>
      <c r="NLX27" s="302"/>
      <c r="NLY27" s="302"/>
      <c r="NLZ27" s="302"/>
      <c r="NMA27" s="302"/>
      <c r="NMB27" s="302"/>
      <c r="NMC27" s="302"/>
      <c r="NMD27" s="302"/>
      <c r="NME27" s="302"/>
      <c r="NMF27" s="302"/>
      <c r="NMG27" s="302"/>
      <c r="NMH27" s="302"/>
      <c r="NMI27" s="302"/>
      <c r="NMJ27" s="302"/>
      <c r="NMK27" s="302"/>
      <c r="NML27" s="302"/>
      <c r="NMM27" s="302"/>
      <c r="NMN27" s="302"/>
      <c r="NMO27" s="302"/>
      <c r="NMP27" s="302"/>
      <c r="NMQ27" s="302"/>
      <c r="NMR27" s="302"/>
      <c r="NMS27" s="302"/>
      <c r="NMT27" s="302"/>
      <c r="NMU27" s="302"/>
      <c r="NMV27" s="302"/>
      <c r="NMW27" s="302"/>
      <c r="NMX27" s="302"/>
      <c r="NMY27" s="302"/>
      <c r="NMZ27" s="302"/>
      <c r="NNA27" s="302"/>
      <c r="NNB27" s="302"/>
      <c r="NNC27" s="302"/>
      <c r="NND27" s="302"/>
      <c r="NNE27" s="302"/>
      <c r="NNF27" s="302"/>
      <c r="NNG27" s="302"/>
      <c r="NNH27" s="302"/>
      <c r="NNI27" s="302"/>
      <c r="NNJ27" s="302"/>
      <c r="NNK27" s="302"/>
      <c r="NNL27" s="302"/>
      <c r="NNM27" s="302"/>
      <c r="NNN27" s="302"/>
      <c r="NNO27" s="302"/>
      <c r="NNP27" s="302"/>
      <c r="NNQ27" s="302"/>
      <c r="NNR27" s="302"/>
      <c r="NNS27" s="302"/>
      <c r="NNT27" s="302"/>
      <c r="NNU27" s="302"/>
      <c r="NNV27" s="302"/>
      <c r="NNW27" s="302"/>
      <c r="NNX27" s="302"/>
      <c r="NNY27" s="302"/>
      <c r="NNZ27" s="302"/>
      <c r="NOA27" s="302"/>
      <c r="NOB27" s="302"/>
      <c r="NOC27" s="302"/>
      <c r="NOD27" s="302"/>
      <c r="NOE27" s="302"/>
      <c r="NOF27" s="302"/>
      <c r="NOG27" s="302"/>
      <c r="NOH27" s="302"/>
      <c r="NOI27" s="302"/>
      <c r="NOJ27" s="302"/>
      <c r="NOK27" s="302"/>
      <c r="NOL27" s="302"/>
      <c r="NOM27" s="302"/>
      <c r="NON27" s="302"/>
      <c r="NOO27" s="302"/>
      <c r="NOP27" s="302"/>
      <c r="NOQ27" s="302"/>
      <c r="NOR27" s="302"/>
      <c r="NOS27" s="302"/>
      <c r="NOT27" s="302"/>
      <c r="NOU27" s="302"/>
      <c r="NOV27" s="302"/>
      <c r="NOW27" s="302"/>
      <c r="NOX27" s="302"/>
      <c r="NOY27" s="302"/>
      <c r="NOZ27" s="302"/>
      <c r="NPA27" s="302"/>
      <c r="NPB27" s="302"/>
      <c r="NPC27" s="302"/>
      <c r="NPD27" s="302"/>
      <c r="NPE27" s="302"/>
      <c r="NPF27" s="302"/>
      <c r="NPG27" s="302"/>
      <c r="NPH27" s="302"/>
      <c r="NPI27" s="302"/>
      <c r="NPJ27" s="302"/>
      <c r="NPK27" s="302"/>
      <c r="NPL27" s="302"/>
      <c r="NPM27" s="302"/>
      <c r="NPN27" s="302"/>
      <c r="NPO27" s="302"/>
      <c r="NPP27" s="302"/>
      <c r="NPQ27" s="302"/>
      <c r="NPR27" s="302"/>
      <c r="NPS27" s="302"/>
      <c r="NPT27" s="302"/>
      <c r="NPU27" s="302"/>
      <c r="NPV27" s="302"/>
      <c r="NPW27" s="302"/>
      <c r="NPX27" s="302"/>
      <c r="NPY27" s="302"/>
      <c r="NPZ27" s="302"/>
      <c r="NQA27" s="302"/>
      <c r="NQB27" s="302"/>
      <c r="NQC27" s="302"/>
      <c r="NQD27" s="302"/>
      <c r="NQE27" s="302"/>
      <c r="NQF27" s="302"/>
      <c r="NQG27" s="302"/>
      <c r="NQH27" s="302"/>
      <c r="NQI27" s="302"/>
      <c r="NQJ27" s="302"/>
      <c r="NQK27" s="302"/>
      <c r="NQL27" s="302"/>
      <c r="NQM27" s="302"/>
      <c r="NQN27" s="302"/>
      <c r="NQO27" s="302"/>
      <c r="NQP27" s="302"/>
      <c r="NQQ27" s="302"/>
      <c r="NQR27" s="302"/>
      <c r="NQS27" s="302"/>
      <c r="NQT27" s="302"/>
      <c r="NQU27" s="302"/>
      <c r="NQV27" s="302"/>
      <c r="NQW27" s="302"/>
      <c r="NQX27" s="302"/>
      <c r="NQY27" s="302"/>
      <c r="NQZ27" s="302"/>
      <c r="NRA27" s="302"/>
      <c r="NRB27" s="302"/>
      <c r="NRC27" s="302"/>
      <c r="NRD27" s="302"/>
      <c r="NRE27" s="302"/>
      <c r="NRF27" s="302"/>
      <c r="NRG27" s="302"/>
      <c r="NRH27" s="302"/>
      <c r="NRI27" s="302"/>
      <c r="NRJ27" s="302"/>
      <c r="NRK27" s="302"/>
      <c r="NRL27" s="302"/>
      <c r="NRM27" s="302"/>
      <c r="NRN27" s="302"/>
      <c r="NRO27" s="302"/>
      <c r="NRP27" s="302"/>
      <c r="NRQ27" s="302"/>
      <c r="NRR27" s="302"/>
      <c r="NRS27" s="302"/>
      <c r="NRT27" s="302"/>
      <c r="NRU27" s="302"/>
      <c r="NRV27" s="302"/>
      <c r="NRW27" s="302"/>
      <c r="NRX27" s="302"/>
      <c r="NRY27" s="302"/>
      <c r="NRZ27" s="302"/>
      <c r="NSA27" s="302"/>
      <c r="NSB27" s="302"/>
      <c r="NSC27" s="302"/>
      <c r="NSD27" s="302"/>
      <c r="NSE27" s="302"/>
      <c r="NSF27" s="302"/>
      <c r="NSG27" s="302"/>
      <c r="NSH27" s="302"/>
      <c r="NSI27" s="302"/>
      <c r="NSJ27" s="302"/>
      <c r="NSK27" s="302"/>
      <c r="NSL27" s="302"/>
      <c r="NSM27" s="302"/>
      <c r="NSN27" s="302"/>
      <c r="NSO27" s="302"/>
      <c r="NSP27" s="302"/>
      <c r="NSQ27" s="302"/>
      <c r="NSR27" s="302"/>
      <c r="NSS27" s="302"/>
      <c r="NST27" s="302"/>
      <c r="NSU27" s="302"/>
      <c r="NSV27" s="302"/>
      <c r="NSW27" s="302"/>
      <c r="NSX27" s="302"/>
      <c r="NSY27" s="302"/>
      <c r="NSZ27" s="302"/>
      <c r="NTA27" s="302"/>
      <c r="NTB27" s="302"/>
      <c r="NTC27" s="302"/>
      <c r="NTD27" s="302"/>
      <c r="NTE27" s="302"/>
      <c r="NTF27" s="302"/>
      <c r="NTG27" s="302"/>
      <c r="NTH27" s="302"/>
      <c r="NTI27" s="302"/>
      <c r="NTJ27" s="302"/>
      <c r="NTK27" s="302"/>
      <c r="NTL27" s="302"/>
      <c r="NTM27" s="302"/>
      <c r="NTN27" s="302"/>
      <c r="NTO27" s="302"/>
      <c r="NTP27" s="302"/>
      <c r="NTQ27" s="302"/>
      <c r="NTR27" s="302"/>
      <c r="NTS27" s="302"/>
      <c r="NTT27" s="302"/>
      <c r="NTU27" s="302"/>
      <c r="NTV27" s="302"/>
      <c r="NTW27" s="302"/>
      <c r="NTX27" s="302"/>
      <c r="NTY27" s="302"/>
      <c r="NTZ27" s="302"/>
      <c r="NUA27" s="302"/>
      <c r="NUB27" s="302"/>
      <c r="NUC27" s="302"/>
      <c r="NUD27" s="302"/>
      <c r="NUE27" s="302"/>
      <c r="NUF27" s="302"/>
      <c r="NUG27" s="302"/>
      <c r="NUH27" s="302"/>
      <c r="NUI27" s="302"/>
      <c r="NUJ27" s="302"/>
      <c r="NUK27" s="302"/>
      <c r="NUL27" s="302"/>
      <c r="NUM27" s="302"/>
      <c r="NUN27" s="302"/>
      <c r="NUO27" s="302"/>
      <c r="NUP27" s="302"/>
      <c r="NUQ27" s="302"/>
      <c r="NUR27" s="302"/>
      <c r="NUS27" s="302"/>
      <c r="NUT27" s="302"/>
      <c r="NUU27" s="302"/>
      <c r="NUV27" s="302"/>
      <c r="NUW27" s="302"/>
      <c r="NUX27" s="302"/>
      <c r="NUY27" s="302"/>
      <c r="NUZ27" s="302"/>
      <c r="NVA27" s="302"/>
      <c r="NVB27" s="302"/>
      <c r="NVC27" s="302"/>
      <c r="NVD27" s="302"/>
      <c r="NVE27" s="302"/>
      <c r="NVF27" s="302"/>
      <c r="NVG27" s="302"/>
      <c r="NVH27" s="302"/>
      <c r="NVI27" s="302"/>
      <c r="NVJ27" s="302"/>
      <c r="NVK27" s="302"/>
      <c r="NVL27" s="302"/>
      <c r="NVM27" s="302"/>
      <c r="NVN27" s="302"/>
      <c r="NVO27" s="302"/>
      <c r="NVP27" s="302"/>
      <c r="NVQ27" s="302"/>
      <c r="NVR27" s="302"/>
      <c r="NVS27" s="302"/>
      <c r="NVT27" s="302"/>
      <c r="NVU27" s="302"/>
      <c r="NVV27" s="302"/>
      <c r="NVW27" s="302"/>
      <c r="NVX27" s="302"/>
      <c r="NVY27" s="302"/>
      <c r="NVZ27" s="302"/>
      <c r="NWA27" s="302"/>
      <c r="NWB27" s="302"/>
      <c r="NWC27" s="302"/>
      <c r="NWD27" s="302"/>
      <c r="NWE27" s="302"/>
      <c r="NWF27" s="302"/>
      <c r="NWG27" s="302"/>
      <c r="NWH27" s="302"/>
      <c r="NWI27" s="302"/>
      <c r="NWJ27" s="302"/>
      <c r="NWK27" s="302"/>
      <c r="NWL27" s="302"/>
      <c r="NWM27" s="302"/>
      <c r="NWN27" s="302"/>
      <c r="NWO27" s="302"/>
      <c r="NWP27" s="302"/>
      <c r="NWQ27" s="302"/>
      <c r="NWR27" s="302"/>
      <c r="NWS27" s="302"/>
      <c r="NWT27" s="302"/>
      <c r="NWU27" s="302"/>
      <c r="NWV27" s="302"/>
      <c r="NWW27" s="302"/>
      <c r="NWX27" s="302"/>
      <c r="NWY27" s="302"/>
      <c r="NWZ27" s="302"/>
      <c r="NXA27" s="302"/>
      <c r="NXB27" s="302"/>
      <c r="NXC27" s="302"/>
      <c r="NXD27" s="302"/>
      <c r="NXE27" s="302"/>
      <c r="NXF27" s="302"/>
      <c r="NXG27" s="302"/>
      <c r="NXH27" s="302"/>
      <c r="NXI27" s="302"/>
      <c r="NXJ27" s="302"/>
      <c r="NXK27" s="302"/>
      <c r="NXL27" s="302"/>
      <c r="NXM27" s="302"/>
      <c r="NXN27" s="302"/>
      <c r="NXO27" s="302"/>
      <c r="NXP27" s="302"/>
      <c r="NXQ27" s="302"/>
      <c r="NXR27" s="302"/>
      <c r="NXS27" s="302"/>
      <c r="NXT27" s="302"/>
      <c r="NXU27" s="302"/>
      <c r="NXV27" s="302"/>
      <c r="NXW27" s="302"/>
      <c r="NXX27" s="302"/>
      <c r="NXY27" s="302"/>
      <c r="NXZ27" s="302"/>
      <c r="NYA27" s="302"/>
      <c r="NYB27" s="302"/>
      <c r="NYC27" s="302"/>
      <c r="NYD27" s="302"/>
      <c r="NYE27" s="302"/>
      <c r="NYF27" s="302"/>
      <c r="NYG27" s="302"/>
      <c r="NYH27" s="302"/>
      <c r="NYI27" s="302"/>
      <c r="NYJ27" s="302"/>
      <c r="NYK27" s="302"/>
      <c r="NYL27" s="302"/>
      <c r="NYM27" s="302"/>
      <c r="NYN27" s="302"/>
      <c r="NYO27" s="302"/>
      <c r="NYP27" s="302"/>
      <c r="NYQ27" s="302"/>
      <c r="NYR27" s="302"/>
      <c r="NYS27" s="302"/>
      <c r="NYT27" s="302"/>
      <c r="NYU27" s="302"/>
      <c r="NYV27" s="302"/>
      <c r="NYW27" s="302"/>
      <c r="NYX27" s="302"/>
      <c r="NYY27" s="302"/>
      <c r="NYZ27" s="302"/>
      <c r="NZA27" s="302"/>
      <c r="NZB27" s="302"/>
      <c r="NZC27" s="302"/>
      <c r="NZD27" s="302"/>
      <c r="NZE27" s="302"/>
      <c r="NZF27" s="302"/>
      <c r="NZG27" s="302"/>
      <c r="NZH27" s="302"/>
      <c r="NZI27" s="302"/>
      <c r="NZJ27" s="302"/>
      <c r="NZK27" s="302"/>
      <c r="NZL27" s="302"/>
      <c r="NZM27" s="302"/>
      <c r="NZN27" s="302"/>
      <c r="NZO27" s="302"/>
      <c r="NZP27" s="302"/>
      <c r="NZQ27" s="302"/>
      <c r="NZR27" s="302"/>
      <c r="NZS27" s="302"/>
      <c r="NZT27" s="302"/>
      <c r="NZU27" s="302"/>
      <c r="NZV27" s="302"/>
      <c r="NZW27" s="302"/>
      <c r="NZX27" s="302"/>
      <c r="NZY27" s="302"/>
      <c r="NZZ27" s="302"/>
      <c r="OAA27" s="302"/>
      <c r="OAB27" s="302"/>
      <c r="OAC27" s="302"/>
      <c r="OAD27" s="302"/>
      <c r="OAE27" s="302"/>
      <c r="OAF27" s="302"/>
      <c r="OAG27" s="302"/>
      <c r="OAH27" s="302"/>
      <c r="OAI27" s="302"/>
      <c r="OAJ27" s="302"/>
      <c r="OAK27" s="302"/>
      <c r="OAL27" s="302"/>
      <c r="OAM27" s="302"/>
      <c r="OAN27" s="302"/>
      <c r="OAO27" s="302"/>
      <c r="OAP27" s="302"/>
      <c r="OAQ27" s="302"/>
      <c r="OAR27" s="302"/>
      <c r="OAS27" s="302"/>
      <c r="OAT27" s="302"/>
      <c r="OAU27" s="302"/>
      <c r="OAV27" s="302"/>
      <c r="OAW27" s="302"/>
      <c r="OAX27" s="302"/>
      <c r="OAY27" s="302"/>
      <c r="OAZ27" s="302"/>
      <c r="OBA27" s="302"/>
      <c r="OBB27" s="302"/>
      <c r="OBC27" s="302"/>
      <c r="OBD27" s="302"/>
      <c r="OBE27" s="302"/>
      <c r="OBF27" s="302"/>
      <c r="OBG27" s="302"/>
      <c r="OBH27" s="302"/>
      <c r="OBI27" s="302"/>
      <c r="OBJ27" s="302"/>
      <c r="OBK27" s="302"/>
      <c r="OBL27" s="302"/>
      <c r="OBM27" s="302"/>
      <c r="OBN27" s="302"/>
      <c r="OBO27" s="302"/>
      <c r="OBP27" s="302"/>
      <c r="OBQ27" s="302"/>
      <c r="OBR27" s="302"/>
      <c r="OBS27" s="302"/>
      <c r="OBT27" s="302"/>
      <c r="OBU27" s="302"/>
      <c r="OBV27" s="302"/>
      <c r="OBW27" s="302"/>
      <c r="OBX27" s="302"/>
      <c r="OBY27" s="302"/>
      <c r="OBZ27" s="302"/>
      <c r="OCA27" s="302"/>
      <c r="OCB27" s="302"/>
      <c r="OCC27" s="302"/>
      <c r="OCD27" s="302"/>
      <c r="OCE27" s="302"/>
      <c r="OCF27" s="302"/>
      <c r="OCG27" s="302"/>
      <c r="OCH27" s="302"/>
      <c r="OCI27" s="302"/>
      <c r="OCJ27" s="302"/>
      <c r="OCK27" s="302"/>
      <c r="OCL27" s="302"/>
      <c r="OCM27" s="302"/>
      <c r="OCN27" s="302"/>
      <c r="OCO27" s="302"/>
      <c r="OCP27" s="302"/>
      <c r="OCQ27" s="302"/>
      <c r="OCR27" s="302"/>
      <c r="OCS27" s="302"/>
      <c r="OCT27" s="302"/>
      <c r="OCU27" s="302"/>
      <c r="OCV27" s="302"/>
      <c r="OCW27" s="302"/>
      <c r="OCX27" s="302"/>
      <c r="OCY27" s="302"/>
      <c r="OCZ27" s="302"/>
      <c r="ODA27" s="302"/>
      <c r="ODB27" s="302"/>
      <c r="ODC27" s="302"/>
      <c r="ODD27" s="302"/>
      <c r="ODE27" s="302"/>
      <c r="ODF27" s="302"/>
      <c r="ODG27" s="302"/>
      <c r="ODH27" s="302"/>
      <c r="ODI27" s="302"/>
      <c r="ODJ27" s="302"/>
      <c r="ODK27" s="302"/>
      <c r="ODL27" s="302"/>
      <c r="ODM27" s="302"/>
      <c r="ODN27" s="302"/>
      <c r="ODO27" s="302"/>
      <c r="ODP27" s="302"/>
      <c r="ODQ27" s="302"/>
      <c r="ODR27" s="302"/>
      <c r="ODS27" s="302"/>
      <c r="ODT27" s="302"/>
      <c r="ODU27" s="302"/>
      <c r="ODV27" s="302"/>
      <c r="ODW27" s="302"/>
      <c r="ODX27" s="302"/>
      <c r="ODY27" s="302"/>
      <c r="ODZ27" s="302"/>
      <c r="OEA27" s="302"/>
      <c r="OEB27" s="302"/>
      <c r="OEC27" s="302"/>
      <c r="OED27" s="302"/>
      <c r="OEE27" s="302"/>
      <c r="OEF27" s="302"/>
      <c r="OEG27" s="302"/>
      <c r="OEH27" s="302"/>
      <c r="OEI27" s="302"/>
      <c r="OEJ27" s="302"/>
      <c r="OEK27" s="302"/>
      <c r="OEL27" s="302"/>
      <c r="OEM27" s="302"/>
      <c r="OEN27" s="302"/>
      <c r="OEO27" s="302"/>
      <c r="OEP27" s="302"/>
      <c r="OEQ27" s="302"/>
      <c r="OER27" s="302"/>
      <c r="OES27" s="302"/>
      <c r="OET27" s="302"/>
      <c r="OEU27" s="302"/>
      <c r="OEV27" s="302"/>
      <c r="OEW27" s="302"/>
      <c r="OEX27" s="302"/>
      <c r="OEY27" s="302"/>
      <c r="OEZ27" s="302"/>
      <c r="OFA27" s="302"/>
      <c r="OFB27" s="302"/>
      <c r="OFC27" s="302"/>
      <c r="OFD27" s="302"/>
      <c r="OFE27" s="302"/>
      <c r="OFF27" s="302"/>
      <c r="OFG27" s="302"/>
      <c r="OFH27" s="302"/>
      <c r="OFI27" s="302"/>
      <c r="OFJ27" s="302"/>
      <c r="OFK27" s="302"/>
      <c r="OFL27" s="302"/>
      <c r="OFM27" s="302"/>
      <c r="OFN27" s="302"/>
      <c r="OFO27" s="302"/>
      <c r="OFP27" s="302"/>
      <c r="OFQ27" s="302"/>
      <c r="OFR27" s="302"/>
      <c r="OFS27" s="302"/>
      <c r="OFT27" s="302"/>
      <c r="OFU27" s="302"/>
      <c r="OFV27" s="302"/>
      <c r="OFW27" s="302"/>
      <c r="OFX27" s="302"/>
      <c r="OFY27" s="302"/>
      <c r="OFZ27" s="302"/>
      <c r="OGA27" s="302"/>
      <c r="OGB27" s="302"/>
      <c r="OGC27" s="302"/>
      <c r="OGD27" s="302"/>
      <c r="OGE27" s="302"/>
      <c r="OGF27" s="302"/>
      <c r="OGG27" s="302"/>
      <c r="OGH27" s="302"/>
      <c r="OGI27" s="302"/>
      <c r="OGJ27" s="302"/>
      <c r="OGK27" s="302"/>
      <c r="OGL27" s="302"/>
      <c r="OGM27" s="302"/>
      <c r="OGN27" s="302"/>
      <c r="OGO27" s="302"/>
      <c r="OGP27" s="302"/>
      <c r="OGQ27" s="302"/>
      <c r="OGR27" s="302"/>
      <c r="OGS27" s="302"/>
      <c r="OGT27" s="302"/>
      <c r="OGU27" s="302"/>
      <c r="OGV27" s="302"/>
      <c r="OGW27" s="302"/>
      <c r="OGX27" s="302"/>
      <c r="OGY27" s="302"/>
      <c r="OGZ27" s="302"/>
      <c r="OHA27" s="302"/>
      <c r="OHB27" s="302"/>
      <c r="OHC27" s="302"/>
      <c r="OHD27" s="302"/>
      <c r="OHE27" s="302"/>
      <c r="OHF27" s="302"/>
      <c r="OHG27" s="302"/>
      <c r="OHH27" s="302"/>
      <c r="OHI27" s="302"/>
      <c r="OHJ27" s="302"/>
      <c r="OHK27" s="302"/>
      <c r="OHL27" s="302"/>
      <c r="OHM27" s="302"/>
      <c r="OHN27" s="302"/>
      <c r="OHO27" s="302"/>
      <c r="OHP27" s="302"/>
      <c r="OHQ27" s="302"/>
      <c r="OHR27" s="302"/>
      <c r="OHS27" s="302"/>
      <c r="OHT27" s="302"/>
      <c r="OHU27" s="302"/>
      <c r="OHV27" s="302"/>
      <c r="OHW27" s="302"/>
      <c r="OHX27" s="302"/>
      <c r="OHY27" s="302"/>
      <c r="OHZ27" s="302"/>
      <c r="OIA27" s="302"/>
      <c r="OIB27" s="302"/>
      <c r="OIC27" s="302"/>
      <c r="OID27" s="302"/>
      <c r="OIE27" s="302"/>
      <c r="OIF27" s="302"/>
      <c r="OIG27" s="302"/>
      <c r="OIH27" s="302"/>
      <c r="OII27" s="302"/>
      <c r="OIJ27" s="302"/>
      <c r="OIK27" s="302"/>
      <c r="OIL27" s="302"/>
      <c r="OIM27" s="302"/>
      <c r="OIN27" s="302"/>
      <c r="OIO27" s="302"/>
      <c r="OIP27" s="302"/>
      <c r="OIQ27" s="302"/>
      <c r="OIR27" s="302"/>
      <c r="OIS27" s="302"/>
      <c r="OIT27" s="302"/>
      <c r="OIU27" s="302"/>
      <c r="OIV27" s="302"/>
      <c r="OIW27" s="302"/>
      <c r="OIX27" s="302"/>
      <c r="OIY27" s="302"/>
      <c r="OIZ27" s="302"/>
      <c r="OJA27" s="302"/>
      <c r="OJB27" s="302"/>
      <c r="OJC27" s="302"/>
      <c r="OJD27" s="302"/>
      <c r="OJE27" s="302"/>
      <c r="OJF27" s="302"/>
      <c r="OJG27" s="302"/>
      <c r="OJH27" s="302"/>
      <c r="OJI27" s="302"/>
      <c r="OJJ27" s="302"/>
      <c r="OJK27" s="302"/>
      <c r="OJL27" s="302"/>
      <c r="OJM27" s="302"/>
      <c r="OJN27" s="302"/>
      <c r="OJO27" s="302"/>
      <c r="OJP27" s="302"/>
      <c r="OJQ27" s="302"/>
      <c r="OJR27" s="302"/>
      <c r="OJS27" s="302"/>
      <c r="OJT27" s="302"/>
      <c r="OJU27" s="302"/>
      <c r="OJV27" s="302"/>
      <c r="OJW27" s="302"/>
      <c r="OJX27" s="302"/>
      <c r="OJY27" s="302"/>
      <c r="OJZ27" s="302"/>
      <c r="OKA27" s="302"/>
      <c r="OKB27" s="302"/>
      <c r="OKC27" s="302"/>
      <c r="OKD27" s="302"/>
      <c r="OKE27" s="302"/>
      <c r="OKF27" s="302"/>
      <c r="OKG27" s="302"/>
      <c r="OKH27" s="302"/>
      <c r="OKI27" s="302"/>
      <c r="OKJ27" s="302"/>
      <c r="OKK27" s="302"/>
      <c r="OKL27" s="302"/>
      <c r="OKM27" s="302"/>
      <c r="OKN27" s="302"/>
      <c r="OKO27" s="302"/>
      <c r="OKP27" s="302"/>
      <c r="OKQ27" s="302"/>
      <c r="OKR27" s="302"/>
      <c r="OKS27" s="302"/>
      <c r="OKT27" s="302"/>
      <c r="OKU27" s="302"/>
      <c r="OKV27" s="302"/>
      <c r="OKW27" s="302"/>
      <c r="OKX27" s="302"/>
      <c r="OKY27" s="302"/>
      <c r="OKZ27" s="302"/>
      <c r="OLA27" s="302"/>
      <c r="OLB27" s="302"/>
      <c r="OLC27" s="302"/>
      <c r="OLD27" s="302"/>
      <c r="OLE27" s="302"/>
      <c r="OLF27" s="302"/>
      <c r="OLG27" s="302"/>
      <c r="OLH27" s="302"/>
      <c r="OLI27" s="302"/>
      <c r="OLJ27" s="302"/>
      <c r="OLK27" s="302"/>
      <c r="OLL27" s="302"/>
      <c r="OLM27" s="302"/>
      <c r="OLN27" s="302"/>
      <c r="OLO27" s="302"/>
      <c r="OLP27" s="302"/>
      <c r="OLQ27" s="302"/>
      <c r="OLR27" s="302"/>
      <c r="OLS27" s="302"/>
      <c r="OLT27" s="302"/>
      <c r="OLU27" s="302"/>
      <c r="OLV27" s="302"/>
      <c r="OLW27" s="302"/>
      <c r="OLX27" s="302"/>
      <c r="OLY27" s="302"/>
      <c r="OLZ27" s="302"/>
      <c r="OMA27" s="302"/>
      <c r="OMB27" s="302"/>
      <c r="OMC27" s="302"/>
      <c r="OMD27" s="302"/>
      <c r="OME27" s="302"/>
      <c r="OMF27" s="302"/>
      <c r="OMG27" s="302"/>
      <c r="OMH27" s="302"/>
      <c r="OMI27" s="302"/>
      <c r="OMJ27" s="302"/>
      <c r="OMK27" s="302"/>
      <c r="OML27" s="302"/>
      <c r="OMM27" s="302"/>
      <c r="OMN27" s="302"/>
      <c r="OMO27" s="302"/>
      <c r="OMP27" s="302"/>
      <c r="OMQ27" s="302"/>
      <c r="OMR27" s="302"/>
      <c r="OMS27" s="302"/>
      <c r="OMT27" s="302"/>
      <c r="OMU27" s="302"/>
      <c r="OMV27" s="302"/>
      <c r="OMW27" s="302"/>
      <c r="OMX27" s="302"/>
      <c r="OMY27" s="302"/>
      <c r="OMZ27" s="302"/>
      <c r="ONA27" s="302"/>
      <c r="ONB27" s="302"/>
      <c r="ONC27" s="302"/>
      <c r="OND27" s="302"/>
      <c r="ONE27" s="302"/>
      <c r="ONF27" s="302"/>
      <c r="ONG27" s="302"/>
      <c r="ONH27" s="302"/>
      <c r="ONI27" s="302"/>
      <c r="ONJ27" s="302"/>
      <c r="ONK27" s="302"/>
      <c r="ONL27" s="302"/>
      <c r="ONM27" s="302"/>
      <c r="ONN27" s="302"/>
      <c r="ONO27" s="302"/>
      <c r="ONP27" s="302"/>
      <c r="ONQ27" s="302"/>
      <c r="ONR27" s="302"/>
      <c r="ONS27" s="302"/>
      <c r="ONT27" s="302"/>
      <c r="ONU27" s="302"/>
      <c r="ONV27" s="302"/>
      <c r="ONW27" s="302"/>
      <c r="ONX27" s="302"/>
      <c r="ONY27" s="302"/>
      <c r="ONZ27" s="302"/>
      <c r="OOA27" s="302"/>
      <c r="OOB27" s="302"/>
      <c r="OOC27" s="302"/>
      <c r="OOD27" s="302"/>
      <c r="OOE27" s="302"/>
      <c r="OOF27" s="302"/>
      <c r="OOG27" s="302"/>
      <c r="OOH27" s="302"/>
      <c r="OOI27" s="302"/>
      <c r="OOJ27" s="302"/>
      <c r="OOK27" s="302"/>
      <c r="OOL27" s="302"/>
      <c r="OOM27" s="302"/>
      <c r="OON27" s="302"/>
      <c r="OOO27" s="302"/>
      <c r="OOP27" s="302"/>
      <c r="OOQ27" s="302"/>
      <c r="OOR27" s="302"/>
      <c r="OOS27" s="302"/>
      <c r="OOT27" s="302"/>
      <c r="OOU27" s="302"/>
      <c r="OOV27" s="302"/>
      <c r="OOW27" s="302"/>
      <c r="OOX27" s="302"/>
      <c r="OOY27" s="302"/>
      <c r="OOZ27" s="302"/>
      <c r="OPA27" s="302"/>
      <c r="OPB27" s="302"/>
      <c r="OPC27" s="302"/>
      <c r="OPD27" s="302"/>
      <c r="OPE27" s="302"/>
      <c r="OPF27" s="302"/>
      <c r="OPG27" s="302"/>
      <c r="OPH27" s="302"/>
      <c r="OPI27" s="302"/>
      <c r="OPJ27" s="302"/>
      <c r="OPK27" s="302"/>
      <c r="OPL27" s="302"/>
      <c r="OPM27" s="302"/>
      <c r="OPN27" s="302"/>
      <c r="OPO27" s="302"/>
      <c r="OPP27" s="302"/>
      <c r="OPQ27" s="302"/>
      <c r="OPR27" s="302"/>
      <c r="OPS27" s="302"/>
      <c r="OPT27" s="302"/>
      <c r="OPU27" s="302"/>
      <c r="OPV27" s="302"/>
      <c r="OPW27" s="302"/>
      <c r="OPX27" s="302"/>
      <c r="OPY27" s="302"/>
      <c r="OPZ27" s="302"/>
      <c r="OQA27" s="302"/>
      <c r="OQB27" s="302"/>
      <c r="OQC27" s="302"/>
      <c r="OQD27" s="302"/>
      <c r="OQE27" s="302"/>
      <c r="OQF27" s="302"/>
      <c r="OQG27" s="302"/>
      <c r="OQH27" s="302"/>
      <c r="OQI27" s="302"/>
      <c r="OQJ27" s="302"/>
      <c r="OQK27" s="302"/>
      <c r="OQL27" s="302"/>
      <c r="OQM27" s="302"/>
      <c r="OQN27" s="302"/>
      <c r="OQO27" s="302"/>
      <c r="OQP27" s="302"/>
      <c r="OQQ27" s="302"/>
      <c r="OQR27" s="302"/>
      <c r="OQS27" s="302"/>
      <c r="OQT27" s="302"/>
      <c r="OQU27" s="302"/>
      <c r="OQV27" s="302"/>
      <c r="OQW27" s="302"/>
      <c r="OQX27" s="302"/>
      <c r="OQY27" s="302"/>
      <c r="OQZ27" s="302"/>
      <c r="ORA27" s="302"/>
      <c r="ORB27" s="302"/>
      <c r="ORC27" s="302"/>
      <c r="ORD27" s="302"/>
      <c r="ORE27" s="302"/>
      <c r="ORF27" s="302"/>
      <c r="ORG27" s="302"/>
      <c r="ORH27" s="302"/>
      <c r="ORI27" s="302"/>
      <c r="ORJ27" s="302"/>
      <c r="ORK27" s="302"/>
      <c r="ORL27" s="302"/>
      <c r="ORM27" s="302"/>
      <c r="ORN27" s="302"/>
      <c r="ORO27" s="302"/>
      <c r="ORP27" s="302"/>
      <c r="ORQ27" s="302"/>
      <c r="ORR27" s="302"/>
      <c r="ORS27" s="302"/>
      <c r="ORT27" s="302"/>
      <c r="ORU27" s="302"/>
      <c r="ORV27" s="302"/>
      <c r="ORW27" s="302"/>
      <c r="ORX27" s="302"/>
      <c r="ORY27" s="302"/>
      <c r="ORZ27" s="302"/>
      <c r="OSA27" s="302"/>
      <c r="OSB27" s="302"/>
      <c r="OSC27" s="302"/>
      <c r="OSD27" s="302"/>
      <c r="OSE27" s="302"/>
      <c r="OSF27" s="302"/>
      <c r="OSG27" s="302"/>
      <c r="OSH27" s="302"/>
      <c r="OSI27" s="302"/>
      <c r="OSJ27" s="302"/>
      <c r="OSK27" s="302"/>
      <c r="OSL27" s="302"/>
      <c r="OSM27" s="302"/>
      <c r="OSN27" s="302"/>
      <c r="OSO27" s="302"/>
      <c r="OSP27" s="302"/>
      <c r="OSQ27" s="302"/>
      <c r="OSR27" s="302"/>
      <c r="OSS27" s="302"/>
      <c r="OST27" s="302"/>
      <c r="OSU27" s="302"/>
      <c r="OSV27" s="302"/>
      <c r="OSW27" s="302"/>
      <c r="OSX27" s="302"/>
      <c r="OSY27" s="302"/>
      <c r="OSZ27" s="302"/>
      <c r="OTA27" s="302"/>
      <c r="OTB27" s="302"/>
      <c r="OTC27" s="302"/>
      <c r="OTD27" s="302"/>
      <c r="OTE27" s="302"/>
      <c r="OTF27" s="302"/>
      <c r="OTG27" s="302"/>
      <c r="OTH27" s="302"/>
      <c r="OTI27" s="302"/>
      <c r="OTJ27" s="302"/>
      <c r="OTK27" s="302"/>
      <c r="OTL27" s="302"/>
      <c r="OTM27" s="302"/>
      <c r="OTN27" s="302"/>
      <c r="OTO27" s="302"/>
      <c r="OTP27" s="302"/>
      <c r="OTQ27" s="302"/>
      <c r="OTR27" s="302"/>
      <c r="OTS27" s="302"/>
      <c r="OTT27" s="302"/>
      <c r="OTU27" s="302"/>
      <c r="OTV27" s="302"/>
      <c r="OTW27" s="302"/>
      <c r="OTX27" s="302"/>
      <c r="OTY27" s="302"/>
      <c r="OTZ27" s="302"/>
      <c r="OUA27" s="302"/>
      <c r="OUB27" s="302"/>
      <c r="OUC27" s="302"/>
      <c r="OUD27" s="302"/>
      <c r="OUE27" s="302"/>
      <c r="OUF27" s="302"/>
      <c r="OUG27" s="302"/>
      <c r="OUH27" s="302"/>
      <c r="OUI27" s="302"/>
      <c r="OUJ27" s="302"/>
      <c r="OUK27" s="302"/>
      <c r="OUL27" s="302"/>
      <c r="OUM27" s="302"/>
      <c r="OUN27" s="302"/>
      <c r="OUO27" s="302"/>
      <c r="OUP27" s="302"/>
      <c r="OUQ27" s="302"/>
      <c r="OUR27" s="302"/>
      <c r="OUS27" s="302"/>
      <c r="OUT27" s="302"/>
      <c r="OUU27" s="302"/>
      <c r="OUV27" s="302"/>
      <c r="OUW27" s="302"/>
      <c r="OUX27" s="302"/>
      <c r="OUY27" s="302"/>
      <c r="OUZ27" s="302"/>
      <c r="OVA27" s="302"/>
      <c r="OVB27" s="302"/>
      <c r="OVC27" s="302"/>
      <c r="OVD27" s="302"/>
      <c r="OVE27" s="302"/>
      <c r="OVF27" s="302"/>
      <c r="OVG27" s="302"/>
      <c r="OVH27" s="302"/>
      <c r="OVI27" s="302"/>
      <c r="OVJ27" s="302"/>
      <c r="OVK27" s="302"/>
      <c r="OVL27" s="302"/>
      <c r="OVM27" s="302"/>
      <c r="OVN27" s="302"/>
      <c r="OVO27" s="302"/>
      <c r="OVP27" s="302"/>
      <c r="OVQ27" s="302"/>
      <c r="OVR27" s="302"/>
      <c r="OVS27" s="302"/>
      <c r="OVT27" s="302"/>
      <c r="OVU27" s="302"/>
      <c r="OVV27" s="302"/>
      <c r="OVW27" s="302"/>
      <c r="OVX27" s="302"/>
      <c r="OVY27" s="302"/>
      <c r="OVZ27" s="302"/>
      <c r="OWA27" s="302"/>
      <c r="OWB27" s="302"/>
      <c r="OWC27" s="302"/>
      <c r="OWD27" s="302"/>
      <c r="OWE27" s="302"/>
      <c r="OWF27" s="302"/>
      <c r="OWG27" s="302"/>
      <c r="OWH27" s="302"/>
      <c r="OWI27" s="302"/>
      <c r="OWJ27" s="302"/>
      <c r="OWK27" s="302"/>
      <c r="OWL27" s="302"/>
      <c r="OWM27" s="302"/>
      <c r="OWN27" s="302"/>
      <c r="OWO27" s="302"/>
      <c r="OWP27" s="302"/>
      <c r="OWQ27" s="302"/>
      <c r="OWR27" s="302"/>
      <c r="OWS27" s="302"/>
      <c r="OWT27" s="302"/>
      <c r="OWU27" s="302"/>
      <c r="OWV27" s="302"/>
      <c r="OWW27" s="302"/>
      <c r="OWX27" s="302"/>
      <c r="OWY27" s="302"/>
      <c r="OWZ27" s="302"/>
      <c r="OXA27" s="302"/>
      <c r="OXB27" s="302"/>
      <c r="OXC27" s="302"/>
      <c r="OXD27" s="302"/>
      <c r="OXE27" s="302"/>
      <c r="OXF27" s="302"/>
      <c r="OXG27" s="302"/>
      <c r="OXH27" s="302"/>
      <c r="OXI27" s="302"/>
      <c r="OXJ27" s="302"/>
      <c r="OXK27" s="302"/>
      <c r="OXL27" s="302"/>
      <c r="OXM27" s="302"/>
      <c r="OXN27" s="302"/>
      <c r="OXO27" s="302"/>
      <c r="OXP27" s="302"/>
      <c r="OXQ27" s="302"/>
      <c r="OXR27" s="302"/>
      <c r="OXS27" s="302"/>
      <c r="OXT27" s="302"/>
      <c r="OXU27" s="302"/>
      <c r="OXV27" s="302"/>
      <c r="OXW27" s="302"/>
      <c r="OXX27" s="302"/>
      <c r="OXY27" s="302"/>
      <c r="OXZ27" s="302"/>
      <c r="OYA27" s="302"/>
      <c r="OYB27" s="302"/>
      <c r="OYC27" s="302"/>
      <c r="OYD27" s="302"/>
      <c r="OYE27" s="302"/>
      <c r="OYF27" s="302"/>
      <c r="OYG27" s="302"/>
      <c r="OYH27" s="302"/>
      <c r="OYI27" s="302"/>
      <c r="OYJ27" s="302"/>
      <c r="OYK27" s="302"/>
      <c r="OYL27" s="302"/>
      <c r="OYM27" s="302"/>
      <c r="OYN27" s="302"/>
      <c r="OYO27" s="302"/>
      <c r="OYP27" s="302"/>
      <c r="OYQ27" s="302"/>
      <c r="OYR27" s="302"/>
      <c r="OYS27" s="302"/>
      <c r="OYT27" s="302"/>
      <c r="OYU27" s="302"/>
      <c r="OYV27" s="302"/>
      <c r="OYW27" s="302"/>
      <c r="OYX27" s="302"/>
      <c r="OYY27" s="302"/>
      <c r="OYZ27" s="302"/>
      <c r="OZA27" s="302"/>
      <c r="OZB27" s="302"/>
      <c r="OZC27" s="302"/>
      <c r="OZD27" s="302"/>
      <c r="OZE27" s="302"/>
      <c r="OZF27" s="302"/>
      <c r="OZG27" s="302"/>
      <c r="OZH27" s="302"/>
      <c r="OZI27" s="302"/>
      <c r="OZJ27" s="302"/>
      <c r="OZK27" s="302"/>
      <c r="OZL27" s="302"/>
      <c r="OZM27" s="302"/>
      <c r="OZN27" s="302"/>
      <c r="OZO27" s="302"/>
      <c r="OZP27" s="302"/>
      <c r="OZQ27" s="302"/>
      <c r="OZR27" s="302"/>
      <c r="OZS27" s="302"/>
      <c r="OZT27" s="302"/>
      <c r="OZU27" s="302"/>
      <c r="OZV27" s="302"/>
      <c r="OZW27" s="302"/>
      <c r="OZX27" s="302"/>
      <c r="OZY27" s="302"/>
      <c r="OZZ27" s="302"/>
      <c r="PAA27" s="302"/>
      <c r="PAB27" s="302"/>
      <c r="PAC27" s="302"/>
      <c r="PAD27" s="302"/>
      <c r="PAE27" s="302"/>
      <c r="PAF27" s="302"/>
      <c r="PAG27" s="302"/>
      <c r="PAH27" s="302"/>
      <c r="PAI27" s="302"/>
      <c r="PAJ27" s="302"/>
      <c r="PAK27" s="302"/>
      <c r="PAL27" s="302"/>
      <c r="PAM27" s="302"/>
      <c r="PAN27" s="302"/>
      <c r="PAO27" s="302"/>
      <c r="PAP27" s="302"/>
      <c r="PAQ27" s="302"/>
      <c r="PAR27" s="302"/>
      <c r="PAS27" s="302"/>
      <c r="PAT27" s="302"/>
      <c r="PAU27" s="302"/>
      <c r="PAV27" s="302"/>
      <c r="PAW27" s="302"/>
      <c r="PAX27" s="302"/>
      <c r="PAY27" s="302"/>
      <c r="PAZ27" s="302"/>
      <c r="PBA27" s="302"/>
      <c r="PBB27" s="302"/>
      <c r="PBC27" s="302"/>
      <c r="PBD27" s="302"/>
      <c r="PBE27" s="302"/>
      <c r="PBF27" s="302"/>
      <c r="PBG27" s="302"/>
      <c r="PBH27" s="302"/>
      <c r="PBI27" s="302"/>
      <c r="PBJ27" s="302"/>
      <c r="PBK27" s="302"/>
      <c r="PBL27" s="302"/>
      <c r="PBM27" s="302"/>
      <c r="PBN27" s="302"/>
      <c r="PBO27" s="302"/>
      <c r="PBP27" s="302"/>
      <c r="PBQ27" s="302"/>
      <c r="PBR27" s="302"/>
      <c r="PBS27" s="302"/>
      <c r="PBT27" s="302"/>
      <c r="PBU27" s="302"/>
      <c r="PBV27" s="302"/>
      <c r="PBW27" s="302"/>
      <c r="PBX27" s="302"/>
      <c r="PBY27" s="302"/>
      <c r="PBZ27" s="302"/>
      <c r="PCA27" s="302"/>
      <c r="PCB27" s="302"/>
      <c r="PCC27" s="302"/>
      <c r="PCD27" s="302"/>
      <c r="PCE27" s="302"/>
      <c r="PCF27" s="302"/>
      <c r="PCG27" s="302"/>
      <c r="PCH27" s="302"/>
      <c r="PCI27" s="302"/>
      <c r="PCJ27" s="302"/>
      <c r="PCK27" s="302"/>
      <c r="PCL27" s="302"/>
      <c r="PCM27" s="302"/>
      <c r="PCN27" s="302"/>
      <c r="PCO27" s="302"/>
      <c r="PCP27" s="302"/>
      <c r="PCQ27" s="302"/>
      <c r="PCR27" s="302"/>
      <c r="PCS27" s="302"/>
      <c r="PCT27" s="302"/>
      <c r="PCU27" s="302"/>
      <c r="PCV27" s="302"/>
      <c r="PCW27" s="302"/>
      <c r="PCX27" s="302"/>
      <c r="PCY27" s="302"/>
      <c r="PCZ27" s="302"/>
      <c r="PDA27" s="302"/>
      <c r="PDB27" s="302"/>
      <c r="PDC27" s="302"/>
      <c r="PDD27" s="302"/>
      <c r="PDE27" s="302"/>
      <c r="PDF27" s="302"/>
      <c r="PDG27" s="302"/>
      <c r="PDH27" s="302"/>
      <c r="PDI27" s="302"/>
      <c r="PDJ27" s="302"/>
      <c r="PDK27" s="302"/>
      <c r="PDL27" s="302"/>
      <c r="PDM27" s="302"/>
      <c r="PDN27" s="302"/>
      <c r="PDO27" s="302"/>
      <c r="PDP27" s="302"/>
      <c r="PDQ27" s="302"/>
      <c r="PDR27" s="302"/>
      <c r="PDS27" s="302"/>
      <c r="PDT27" s="302"/>
      <c r="PDU27" s="302"/>
      <c r="PDV27" s="302"/>
      <c r="PDW27" s="302"/>
      <c r="PDX27" s="302"/>
      <c r="PDY27" s="302"/>
      <c r="PDZ27" s="302"/>
      <c r="PEA27" s="302"/>
      <c r="PEB27" s="302"/>
      <c r="PEC27" s="302"/>
      <c r="PED27" s="302"/>
      <c r="PEE27" s="302"/>
      <c r="PEF27" s="302"/>
      <c r="PEG27" s="302"/>
      <c r="PEH27" s="302"/>
      <c r="PEI27" s="302"/>
      <c r="PEJ27" s="302"/>
      <c r="PEK27" s="302"/>
      <c r="PEL27" s="302"/>
      <c r="PEM27" s="302"/>
      <c r="PEN27" s="302"/>
      <c r="PEO27" s="302"/>
      <c r="PEP27" s="302"/>
      <c r="PEQ27" s="302"/>
      <c r="PER27" s="302"/>
      <c r="PES27" s="302"/>
      <c r="PET27" s="302"/>
      <c r="PEU27" s="302"/>
      <c r="PEV27" s="302"/>
      <c r="PEW27" s="302"/>
      <c r="PEX27" s="302"/>
      <c r="PEY27" s="302"/>
      <c r="PEZ27" s="302"/>
      <c r="PFA27" s="302"/>
      <c r="PFB27" s="302"/>
      <c r="PFC27" s="302"/>
      <c r="PFD27" s="302"/>
      <c r="PFE27" s="302"/>
      <c r="PFF27" s="302"/>
      <c r="PFG27" s="302"/>
      <c r="PFH27" s="302"/>
      <c r="PFI27" s="302"/>
      <c r="PFJ27" s="302"/>
      <c r="PFK27" s="302"/>
      <c r="PFL27" s="302"/>
      <c r="PFM27" s="302"/>
      <c r="PFN27" s="302"/>
      <c r="PFO27" s="302"/>
      <c r="PFP27" s="302"/>
      <c r="PFQ27" s="302"/>
      <c r="PFR27" s="302"/>
      <c r="PFS27" s="302"/>
      <c r="PFT27" s="302"/>
      <c r="PFU27" s="302"/>
      <c r="PFV27" s="302"/>
      <c r="PFW27" s="302"/>
      <c r="PFX27" s="302"/>
      <c r="PFY27" s="302"/>
      <c r="PFZ27" s="302"/>
      <c r="PGA27" s="302"/>
      <c r="PGB27" s="302"/>
      <c r="PGC27" s="302"/>
      <c r="PGD27" s="302"/>
      <c r="PGE27" s="302"/>
      <c r="PGF27" s="302"/>
      <c r="PGG27" s="302"/>
      <c r="PGH27" s="302"/>
      <c r="PGI27" s="302"/>
      <c r="PGJ27" s="302"/>
      <c r="PGK27" s="302"/>
      <c r="PGL27" s="302"/>
      <c r="PGM27" s="302"/>
      <c r="PGN27" s="302"/>
      <c r="PGO27" s="302"/>
      <c r="PGP27" s="302"/>
      <c r="PGQ27" s="302"/>
      <c r="PGR27" s="302"/>
      <c r="PGS27" s="302"/>
      <c r="PGT27" s="302"/>
      <c r="PGU27" s="302"/>
      <c r="PGV27" s="302"/>
      <c r="PGW27" s="302"/>
      <c r="PGX27" s="302"/>
      <c r="PGY27" s="302"/>
      <c r="PGZ27" s="302"/>
      <c r="PHA27" s="302"/>
      <c r="PHB27" s="302"/>
      <c r="PHC27" s="302"/>
      <c r="PHD27" s="302"/>
      <c r="PHE27" s="302"/>
      <c r="PHF27" s="302"/>
      <c r="PHG27" s="302"/>
      <c r="PHH27" s="302"/>
      <c r="PHI27" s="302"/>
      <c r="PHJ27" s="302"/>
      <c r="PHK27" s="302"/>
      <c r="PHL27" s="302"/>
      <c r="PHM27" s="302"/>
      <c r="PHN27" s="302"/>
      <c r="PHO27" s="302"/>
      <c r="PHP27" s="302"/>
      <c r="PHQ27" s="302"/>
      <c r="PHR27" s="302"/>
      <c r="PHS27" s="302"/>
      <c r="PHT27" s="302"/>
      <c r="PHU27" s="302"/>
      <c r="PHV27" s="302"/>
      <c r="PHW27" s="302"/>
      <c r="PHX27" s="302"/>
      <c r="PHY27" s="302"/>
      <c r="PHZ27" s="302"/>
      <c r="PIA27" s="302"/>
      <c r="PIB27" s="302"/>
      <c r="PIC27" s="302"/>
      <c r="PID27" s="302"/>
      <c r="PIE27" s="302"/>
      <c r="PIF27" s="302"/>
      <c r="PIG27" s="302"/>
      <c r="PIH27" s="302"/>
      <c r="PII27" s="302"/>
      <c r="PIJ27" s="302"/>
      <c r="PIK27" s="302"/>
      <c r="PIL27" s="302"/>
      <c r="PIM27" s="302"/>
      <c r="PIN27" s="302"/>
      <c r="PIO27" s="302"/>
      <c r="PIP27" s="302"/>
      <c r="PIQ27" s="302"/>
      <c r="PIR27" s="302"/>
      <c r="PIS27" s="302"/>
      <c r="PIT27" s="302"/>
      <c r="PIU27" s="302"/>
      <c r="PIV27" s="302"/>
      <c r="PIW27" s="302"/>
      <c r="PIX27" s="302"/>
      <c r="PIY27" s="302"/>
      <c r="PIZ27" s="302"/>
      <c r="PJA27" s="302"/>
      <c r="PJB27" s="302"/>
      <c r="PJC27" s="302"/>
      <c r="PJD27" s="302"/>
      <c r="PJE27" s="302"/>
      <c r="PJF27" s="302"/>
      <c r="PJG27" s="302"/>
      <c r="PJH27" s="302"/>
      <c r="PJI27" s="302"/>
      <c r="PJJ27" s="302"/>
      <c r="PJK27" s="302"/>
      <c r="PJL27" s="302"/>
      <c r="PJM27" s="302"/>
      <c r="PJN27" s="302"/>
      <c r="PJO27" s="302"/>
      <c r="PJP27" s="302"/>
      <c r="PJQ27" s="302"/>
      <c r="PJR27" s="302"/>
      <c r="PJS27" s="302"/>
      <c r="PJT27" s="302"/>
      <c r="PJU27" s="302"/>
      <c r="PJV27" s="302"/>
      <c r="PJW27" s="302"/>
      <c r="PJX27" s="302"/>
      <c r="PJY27" s="302"/>
      <c r="PJZ27" s="302"/>
      <c r="PKA27" s="302"/>
      <c r="PKB27" s="302"/>
      <c r="PKC27" s="302"/>
      <c r="PKD27" s="302"/>
      <c r="PKE27" s="302"/>
      <c r="PKF27" s="302"/>
      <c r="PKG27" s="302"/>
      <c r="PKH27" s="302"/>
      <c r="PKI27" s="302"/>
      <c r="PKJ27" s="302"/>
      <c r="PKK27" s="302"/>
      <c r="PKL27" s="302"/>
      <c r="PKM27" s="302"/>
      <c r="PKN27" s="302"/>
      <c r="PKO27" s="302"/>
      <c r="PKP27" s="302"/>
      <c r="PKQ27" s="302"/>
      <c r="PKR27" s="302"/>
      <c r="PKS27" s="302"/>
      <c r="PKT27" s="302"/>
      <c r="PKU27" s="302"/>
      <c r="PKV27" s="302"/>
      <c r="PKW27" s="302"/>
      <c r="PKX27" s="302"/>
      <c r="PKY27" s="302"/>
      <c r="PKZ27" s="302"/>
      <c r="PLA27" s="302"/>
      <c r="PLB27" s="302"/>
      <c r="PLC27" s="302"/>
      <c r="PLD27" s="302"/>
      <c r="PLE27" s="302"/>
      <c r="PLF27" s="302"/>
      <c r="PLG27" s="302"/>
      <c r="PLH27" s="302"/>
      <c r="PLI27" s="302"/>
      <c r="PLJ27" s="302"/>
      <c r="PLK27" s="302"/>
      <c r="PLL27" s="302"/>
      <c r="PLM27" s="302"/>
      <c r="PLN27" s="302"/>
      <c r="PLO27" s="302"/>
      <c r="PLP27" s="302"/>
      <c r="PLQ27" s="302"/>
      <c r="PLR27" s="302"/>
      <c r="PLS27" s="302"/>
      <c r="PLT27" s="302"/>
      <c r="PLU27" s="302"/>
      <c r="PLV27" s="302"/>
      <c r="PLW27" s="302"/>
      <c r="PLX27" s="302"/>
      <c r="PLY27" s="302"/>
      <c r="PLZ27" s="302"/>
      <c r="PMA27" s="302"/>
      <c r="PMB27" s="302"/>
      <c r="PMC27" s="302"/>
      <c r="PMD27" s="302"/>
      <c r="PME27" s="302"/>
      <c r="PMF27" s="302"/>
      <c r="PMG27" s="302"/>
      <c r="PMH27" s="302"/>
      <c r="PMI27" s="302"/>
      <c r="PMJ27" s="302"/>
      <c r="PMK27" s="302"/>
      <c r="PML27" s="302"/>
      <c r="PMM27" s="302"/>
      <c r="PMN27" s="302"/>
      <c r="PMO27" s="302"/>
      <c r="PMP27" s="302"/>
      <c r="PMQ27" s="302"/>
      <c r="PMR27" s="302"/>
      <c r="PMS27" s="302"/>
      <c r="PMT27" s="302"/>
      <c r="PMU27" s="302"/>
      <c r="PMV27" s="302"/>
      <c r="PMW27" s="302"/>
      <c r="PMX27" s="302"/>
      <c r="PMY27" s="302"/>
      <c r="PMZ27" s="302"/>
      <c r="PNA27" s="302"/>
      <c r="PNB27" s="302"/>
      <c r="PNC27" s="302"/>
      <c r="PND27" s="302"/>
      <c r="PNE27" s="302"/>
      <c r="PNF27" s="302"/>
      <c r="PNG27" s="302"/>
      <c r="PNH27" s="302"/>
      <c r="PNI27" s="302"/>
      <c r="PNJ27" s="302"/>
      <c r="PNK27" s="302"/>
      <c r="PNL27" s="302"/>
      <c r="PNM27" s="302"/>
      <c r="PNN27" s="302"/>
      <c r="PNO27" s="302"/>
      <c r="PNP27" s="302"/>
      <c r="PNQ27" s="302"/>
      <c r="PNR27" s="302"/>
      <c r="PNS27" s="302"/>
      <c r="PNT27" s="302"/>
      <c r="PNU27" s="302"/>
      <c r="PNV27" s="302"/>
      <c r="PNW27" s="302"/>
      <c r="PNX27" s="302"/>
      <c r="PNY27" s="302"/>
      <c r="PNZ27" s="302"/>
      <c r="POA27" s="302"/>
      <c r="POB27" s="302"/>
      <c r="POC27" s="302"/>
      <c r="POD27" s="302"/>
      <c r="POE27" s="302"/>
      <c r="POF27" s="302"/>
      <c r="POG27" s="302"/>
      <c r="POH27" s="302"/>
      <c r="POI27" s="302"/>
      <c r="POJ27" s="302"/>
      <c r="POK27" s="302"/>
      <c r="POL27" s="302"/>
      <c r="POM27" s="302"/>
      <c r="PON27" s="302"/>
      <c r="POO27" s="302"/>
      <c r="POP27" s="302"/>
      <c r="POQ27" s="302"/>
      <c r="POR27" s="302"/>
      <c r="POS27" s="302"/>
      <c r="POT27" s="302"/>
      <c r="POU27" s="302"/>
      <c r="POV27" s="302"/>
      <c r="POW27" s="302"/>
      <c r="POX27" s="302"/>
      <c r="POY27" s="302"/>
      <c r="POZ27" s="302"/>
      <c r="PPA27" s="302"/>
      <c r="PPB27" s="302"/>
      <c r="PPC27" s="302"/>
      <c r="PPD27" s="302"/>
      <c r="PPE27" s="302"/>
      <c r="PPF27" s="302"/>
      <c r="PPG27" s="302"/>
      <c r="PPH27" s="302"/>
      <c r="PPI27" s="302"/>
      <c r="PPJ27" s="302"/>
      <c r="PPK27" s="302"/>
      <c r="PPL27" s="302"/>
      <c r="PPM27" s="302"/>
      <c r="PPN27" s="302"/>
      <c r="PPO27" s="302"/>
      <c r="PPP27" s="302"/>
      <c r="PPQ27" s="302"/>
      <c r="PPR27" s="302"/>
      <c r="PPS27" s="302"/>
      <c r="PPT27" s="302"/>
      <c r="PPU27" s="302"/>
      <c r="PPV27" s="302"/>
      <c r="PPW27" s="302"/>
      <c r="PPX27" s="302"/>
      <c r="PPY27" s="302"/>
      <c r="PPZ27" s="302"/>
      <c r="PQA27" s="302"/>
      <c r="PQB27" s="302"/>
      <c r="PQC27" s="302"/>
      <c r="PQD27" s="302"/>
      <c r="PQE27" s="302"/>
      <c r="PQF27" s="302"/>
      <c r="PQG27" s="302"/>
      <c r="PQH27" s="302"/>
      <c r="PQI27" s="302"/>
      <c r="PQJ27" s="302"/>
      <c r="PQK27" s="302"/>
      <c r="PQL27" s="302"/>
      <c r="PQM27" s="302"/>
      <c r="PQN27" s="302"/>
      <c r="PQO27" s="302"/>
      <c r="PQP27" s="302"/>
      <c r="PQQ27" s="302"/>
      <c r="PQR27" s="302"/>
      <c r="PQS27" s="302"/>
      <c r="PQT27" s="302"/>
      <c r="PQU27" s="302"/>
      <c r="PQV27" s="302"/>
      <c r="PQW27" s="302"/>
      <c r="PQX27" s="302"/>
      <c r="PQY27" s="302"/>
      <c r="PQZ27" s="302"/>
      <c r="PRA27" s="302"/>
      <c r="PRB27" s="302"/>
      <c r="PRC27" s="302"/>
      <c r="PRD27" s="302"/>
      <c r="PRE27" s="302"/>
      <c r="PRF27" s="302"/>
      <c r="PRG27" s="302"/>
      <c r="PRH27" s="302"/>
      <c r="PRI27" s="302"/>
      <c r="PRJ27" s="302"/>
      <c r="PRK27" s="302"/>
      <c r="PRL27" s="302"/>
      <c r="PRM27" s="302"/>
      <c r="PRN27" s="302"/>
      <c r="PRO27" s="302"/>
      <c r="PRP27" s="302"/>
      <c r="PRQ27" s="302"/>
      <c r="PRR27" s="302"/>
      <c r="PRS27" s="302"/>
      <c r="PRT27" s="302"/>
      <c r="PRU27" s="302"/>
      <c r="PRV27" s="302"/>
      <c r="PRW27" s="302"/>
      <c r="PRX27" s="302"/>
      <c r="PRY27" s="302"/>
      <c r="PRZ27" s="302"/>
      <c r="PSA27" s="302"/>
      <c r="PSB27" s="302"/>
      <c r="PSC27" s="302"/>
      <c r="PSD27" s="302"/>
      <c r="PSE27" s="302"/>
      <c r="PSF27" s="302"/>
      <c r="PSG27" s="302"/>
      <c r="PSH27" s="302"/>
      <c r="PSI27" s="302"/>
      <c r="PSJ27" s="302"/>
      <c r="PSK27" s="302"/>
      <c r="PSL27" s="302"/>
      <c r="PSM27" s="302"/>
      <c r="PSN27" s="302"/>
      <c r="PSO27" s="302"/>
      <c r="PSP27" s="302"/>
      <c r="PSQ27" s="302"/>
      <c r="PSR27" s="302"/>
      <c r="PSS27" s="302"/>
      <c r="PST27" s="302"/>
      <c r="PSU27" s="302"/>
      <c r="PSV27" s="302"/>
      <c r="PSW27" s="302"/>
      <c r="PSX27" s="302"/>
      <c r="PSY27" s="302"/>
      <c r="PSZ27" s="302"/>
      <c r="PTA27" s="302"/>
      <c r="PTB27" s="302"/>
      <c r="PTC27" s="302"/>
      <c r="PTD27" s="302"/>
      <c r="PTE27" s="302"/>
      <c r="PTF27" s="302"/>
      <c r="PTG27" s="302"/>
      <c r="PTH27" s="302"/>
      <c r="PTI27" s="302"/>
      <c r="PTJ27" s="302"/>
      <c r="PTK27" s="302"/>
      <c r="PTL27" s="302"/>
      <c r="PTM27" s="302"/>
      <c r="PTN27" s="302"/>
      <c r="PTO27" s="302"/>
      <c r="PTP27" s="302"/>
      <c r="PTQ27" s="302"/>
      <c r="PTR27" s="302"/>
      <c r="PTS27" s="302"/>
      <c r="PTT27" s="302"/>
      <c r="PTU27" s="302"/>
      <c r="PTV27" s="302"/>
      <c r="PTW27" s="302"/>
      <c r="PTX27" s="302"/>
      <c r="PTY27" s="302"/>
      <c r="PTZ27" s="302"/>
      <c r="PUA27" s="302"/>
      <c r="PUB27" s="302"/>
      <c r="PUC27" s="302"/>
      <c r="PUD27" s="302"/>
      <c r="PUE27" s="302"/>
      <c r="PUF27" s="302"/>
      <c r="PUG27" s="302"/>
      <c r="PUH27" s="302"/>
      <c r="PUI27" s="302"/>
      <c r="PUJ27" s="302"/>
      <c r="PUK27" s="302"/>
      <c r="PUL27" s="302"/>
      <c r="PUM27" s="302"/>
      <c r="PUN27" s="302"/>
      <c r="PUO27" s="302"/>
      <c r="PUP27" s="302"/>
      <c r="PUQ27" s="302"/>
      <c r="PUR27" s="302"/>
      <c r="PUS27" s="302"/>
      <c r="PUT27" s="302"/>
      <c r="PUU27" s="302"/>
      <c r="PUV27" s="302"/>
      <c r="PUW27" s="302"/>
      <c r="PUX27" s="302"/>
      <c r="PUY27" s="302"/>
      <c r="PUZ27" s="302"/>
      <c r="PVA27" s="302"/>
      <c r="PVB27" s="302"/>
      <c r="PVC27" s="302"/>
      <c r="PVD27" s="302"/>
      <c r="PVE27" s="302"/>
      <c r="PVF27" s="302"/>
      <c r="PVG27" s="302"/>
      <c r="PVH27" s="302"/>
      <c r="PVI27" s="302"/>
      <c r="PVJ27" s="302"/>
      <c r="PVK27" s="302"/>
      <c r="PVL27" s="302"/>
      <c r="PVM27" s="302"/>
      <c r="PVN27" s="302"/>
      <c r="PVO27" s="302"/>
      <c r="PVP27" s="302"/>
      <c r="PVQ27" s="302"/>
      <c r="PVR27" s="302"/>
      <c r="PVS27" s="302"/>
      <c r="PVT27" s="302"/>
      <c r="PVU27" s="302"/>
      <c r="PVV27" s="302"/>
      <c r="PVW27" s="302"/>
      <c r="PVX27" s="302"/>
      <c r="PVY27" s="302"/>
      <c r="PVZ27" s="302"/>
      <c r="PWA27" s="302"/>
      <c r="PWB27" s="302"/>
      <c r="PWC27" s="302"/>
      <c r="PWD27" s="302"/>
      <c r="PWE27" s="302"/>
      <c r="PWF27" s="302"/>
      <c r="PWG27" s="302"/>
      <c r="PWH27" s="302"/>
      <c r="PWI27" s="302"/>
      <c r="PWJ27" s="302"/>
      <c r="PWK27" s="302"/>
      <c r="PWL27" s="302"/>
      <c r="PWM27" s="302"/>
      <c r="PWN27" s="302"/>
      <c r="PWO27" s="302"/>
      <c r="PWP27" s="302"/>
      <c r="PWQ27" s="302"/>
      <c r="PWR27" s="302"/>
      <c r="PWS27" s="302"/>
      <c r="PWT27" s="302"/>
      <c r="PWU27" s="302"/>
      <c r="PWV27" s="302"/>
      <c r="PWW27" s="302"/>
      <c r="PWX27" s="302"/>
      <c r="PWY27" s="302"/>
      <c r="PWZ27" s="302"/>
      <c r="PXA27" s="302"/>
      <c r="PXB27" s="302"/>
      <c r="PXC27" s="302"/>
      <c r="PXD27" s="302"/>
      <c r="PXE27" s="302"/>
      <c r="PXF27" s="302"/>
      <c r="PXG27" s="302"/>
      <c r="PXH27" s="302"/>
      <c r="PXI27" s="302"/>
      <c r="PXJ27" s="302"/>
      <c r="PXK27" s="302"/>
      <c r="PXL27" s="302"/>
      <c r="PXM27" s="302"/>
      <c r="PXN27" s="302"/>
      <c r="PXO27" s="302"/>
      <c r="PXP27" s="302"/>
      <c r="PXQ27" s="302"/>
      <c r="PXR27" s="302"/>
      <c r="PXS27" s="302"/>
      <c r="PXT27" s="302"/>
      <c r="PXU27" s="302"/>
      <c r="PXV27" s="302"/>
      <c r="PXW27" s="302"/>
      <c r="PXX27" s="302"/>
      <c r="PXY27" s="302"/>
      <c r="PXZ27" s="302"/>
      <c r="PYA27" s="302"/>
      <c r="PYB27" s="302"/>
      <c r="PYC27" s="302"/>
      <c r="PYD27" s="302"/>
      <c r="PYE27" s="302"/>
      <c r="PYF27" s="302"/>
      <c r="PYG27" s="302"/>
      <c r="PYH27" s="302"/>
      <c r="PYI27" s="302"/>
      <c r="PYJ27" s="302"/>
      <c r="PYK27" s="302"/>
      <c r="PYL27" s="302"/>
      <c r="PYM27" s="302"/>
      <c r="PYN27" s="302"/>
      <c r="PYO27" s="302"/>
      <c r="PYP27" s="302"/>
      <c r="PYQ27" s="302"/>
      <c r="PYR27" s="302"/>
      <c r="PYS27" s="302"/>
      <c r="PYT27" s="302"/>
      <c r="PYU27" s="302"/>
      <c r="PYV27" s="302"/>
      <c r="PYW27" s="302"/>
      <c r="PYX27" s="302"/>
      <c r="PYY27" s="302"/>
      <c r="PYZ27" s="302"/>
      <c r="PZA27" s="302"/>
      <c r="PZB27" s="302"/>
      <c r="PZC27" s="302"/>
      <c r="PZD27" s="302"/>
      <c r="PZE27" s="302"/>
      <c r="PZF27" s="302"/>
      <c r="PZG27" s="302"/>
      <c r="PZH27" s="302"/>
      <c r="PZI27" s="302"/>
      <c r="PZJ27" s="302"/>
      <c r="PZK27" s="302"/>
      <c r="PZL27" s="302"/>
      <c r="PZM27" s="302"/>
      <c r="PZN27" s="302"/>
      <c r="PZO27" s="302"/>
      <c r="PZP27" s="302"/>
      <c r="PZQ27" s="302"/>
      <c r="PZR27" s="302"/>
      <c r="PZS27" s="302"/>
      <c r="PZT27" s="302"/>
      <c r="PZU27" s="302"/>
      <c r="PZV27" s="302"/>
      <c r="PZW27" s="302"/>
      <c r="PZX27" s="302"/>
      <c r="PZY27" s="302"/>
      <c r="PZZ27" s="302"/>
      <c r="QAA27" s="302"/>
      <c r="QAB27" s="302"/>
      <c r="QAC27" s="302"/>
      <c r="QAD27" s="302"/>
      <c r="QAE27" s="302"/>
      <c r="QAF27" s="302"/>
      <c r="QAG27" s="302"/>
      <c r="QAH27" s="302"/>
      <c r="QAI27" s="302"/>
      <c r="QAJ27" s="302"/>
      <c r="QAK27" s="302"/>
      <c r="QAL27" s="302"/>
      <c r="QAM27" s="302"/>
      <c r="QAN27" s="302"/>
      <c r="QAO27" s="302"/>
      <c r="QAP27" s="302"/>
      <c r="QAQ27" s="302"/>
      <c r="QAR27" s="302"/>
      <c r="QAS27" s="302"/>
      <c r="QAT27" s="302"/>
      <c r="QAU27" s="302"/>
      <c r="QAV27" s="302"/>
      <c r="QAW27" s="302"/>
      <c r="QAX27" s="302"/>
      <c r="QAY27" s="302"/>
      <c r="QAZ27" s="302"/>
      <c r="QBA27" s="302"/>
      <c r="QBB27" s="302"/>
      <c r="QBC27" s="302"/>
      <c r="QBD27" s="302"/>
      <c r="QBE27" s="302"/>
      <c r="QBF27" s="302"/>
      <c r="QBG27" s="302"/>
      <c r="QBH27" s="302"/>
      <c r="QBI27" s="302"/>
      <c r="QBJ27" s="302"/>
      <c r="QBK27" s="302"/>
      <c r="QBL27" s="302"/>
      <c r="QBM27" s="302"/>
      <c r="QBN27" s="302"/>
      <c r="QBO27" s="302"/>
      <c r="QBP27" s="302"/>
      <c r="QBQ27" s="302"/>
      <c r="QBR27" s="302"/>
      <c r="QBS27" s="302"/>
      <c r="QBT27" s="302"/>
      <c r="QBU27" s="302"/>
      <c r="QBV27" s="302"/>
      <c r="QBW27" s="302"/>
      <c r="QBX27" s="302"/>
      <c r="QBY27" s="302"/>
      <c r="QBZ27" s="302"/>
      <c r="QCA27" s="302"/>
      <c r="QCB27" s="302"/>
      <c r="QCC27" s="302"/>
      <c r="QCD27" s="302"/>
      <c r="QCE27" s="302"/>
      <c r="QCF27" s="302"/>
      <c r="QCG27" s="302"/>
      <c r="QCH27" s="302"/>
      <c r="QCI27" s="302"/>
      <c r="QCJ27" s="302"/>
      <c r="QCK27" s="302"/>
      <c r="QCL27" s="302"/>
      <c r="QCM27" s="302"/>
      <c r="QCN27" s="302"/>
      <c r="QCO27" s="302"/>
      <c r="QCP27" s="302"/>
      <c r="QCQ27" s="302"/>
      <c r="QCR27" s="302"/>
      <c r="QCS27" s="302"/>
      <c r="QCT27" s="302"/>
      <c r="QCU27" s="302"/>
      <c r="QCV27" s="302"/>
      <c r="QCW27" s="302"/>
      <c r="QCX27" s="302"/>
      <c r="QCY27" s="302"/>
      <c r="QCZ27" s="302"/>
      <c r="QDA27" s="302"/>
      <c r="QDB27" s="302"/>
      <c r="QDC27" s="302"/>
      <c r="QDD27" s="302"/>
      <c r="QDE27" s="302"/>
      <c r="QDF27" s="302"/>
      <c r="QDG27" s="302"/>
      <c r="QDH27" s="302"/>
      <c r="QDI27" s="302"/>
      <c r="QDJ27" s="302"/>
      <c r="QDK27" s="302"/>
      <c r="QDL27" s="302"/>
      <c r="QDM27" s="302"/>
      <c r="QDN27" s="302"/>
      <c r="QDO27" s="302"/>
      <c r="QDP27" s="302"/>
      <c r="QDQ27" s="302"/>
      <c r="QDR27" s="302"/>
      <c r="QDS27" s="302"/>
      <c r="QDT27" s="302"/>
      <c r="QDU27" s="302"/>
      <c r="QDV27" s="302"/>
      <c r="QDW27" s="302"/>
      <c r="QDX27" s="302"/>
      <c r="QDY27" s="302"/>
      <c r="QDZ27" s="302"/>
      <c r="QEA27" s="302"/>
      <c r="QEB27" s="302"/>
      <c r="QEC27" s="302"/>
      <c r="QED27" s="302"/>
      <c r="QEE27" s="302"/>
      <c r="QEF27" s="302"/>
      <c r="QEG27" s="302"/>
      <c r="QEH27" s="302"/>
      <c r="QEI27" s="302"/>
      <c r="QEJ27" s="302"/>
      <c r="QEK27" s="302"/>
      <c r="QEL27" s="302"/>
      <c r="QEM27" s="302"/>
      <c r="QEN27" s="302"/>
      <c r="QEO27" s="302"/>
      <c r="QEP27" s="302"/>
      <c r="QEQ27" s="302"/>
      <c r="QER27" s="302"/>
      <c r="QES27" s="302"/>
      <c r="QET27" s="302"/>
      <c r="QEU27" s="302"/>
      <c r="QEV27" s="302"/>
      <c r="QEW27" s="302"/>
      <c r="QEX27" s="302"/>
      <c r="QEY27" s="302"/>
      <c r="QEZ27" s="302"/>
      <c r="QFA27" s="302"/>
      <c r="QFB27" s="302"/>
      <c r="QFC27" s="302"/>
      <c r="QFD27" s="302"/>
      <c r="QFE27" s="302"/>
      <c r="QFF27" s="302"/>
      <c r="QFG27" s="302"/>
      <c r="QFH27" s="302"/>
      <c r="QFI27" s="302"/>
      <c r="QFJ27" s="302"/>
      <c r="QFK27" s="302"/>
      <c r="QFL27" s="302"/>
      <c r="QFM27" s="302"/>
      <c r="QFN27" s="302"/>
      <c r="QFO27" s="302"/>
      <c r="QFP27" s="302"/>
      <c r="QFQ27" s="302"/>
      <c r="QFR27" s="302"/>
      <c r="QFS27" s="302"/>
      <c r="QFT27" s="302"/>
      <c r="QFU27" s="302"/>
      <c r="QFV27" s="302"/>
      <c r="QFW27" s="302"/>
      <c r="QFX27" s="302"/>
      <c r="QFY27" s="302"/>
      <c r="QFZ27" s="302"/>
      <c r="QGA27" s="302"/>
      <c r="QGB27" s="302"/>
      <c r="QGC27" s="302"/>
      <c r="QGD27" s="302"/>
      <c r="QGE27" s="302"/>
      <c r="QGF27" s="302"/>
      <c r="QGG27" s="302"/>
      <c r="QGH27" s="302"/>
      <c r="QGI27" s="302"/>
      <c r="QGJ27" s="302"/>
      <c r="QGK27" s="302"/>
      <c r="QGL27" s="302"/>
      <c r="QGM27" s="302"/>
      <c r="QGN27" s="302"/>
      <c r="QGO27" s="302"/>
      <c r="QGP27" s="302"/>
      <c r="QGQ27" s="302"/>
      <c r="QGR27" s="302"/>
      <c r="QGS27" s="302"/>
      <c r="QGT27" s="302"/>
      <c r="QGU27" s="302"/>
      <c r="QGV27" s="302"/>
      <c r="QGW27" s="302"/>
      <c r="QGX27" s="302"/>
      <c r="QGY27" s="302"/>
      <c r="QGZ27" s="302"/>
      <c r="QHA27" s="302"/>
      <c r="QHB27" s="302"/>
      <c r="QHC27" s="302"/>
      <c r="QHD27" s="302"/>
      <c r="QHE27" s="302"/>
      <c r="QHF27" s="302"/>
      <c r="QHG27" s="302"/>
      <c r="QHH27" s="302"/>
      <c r="QHI27" s="302"/>
      <c r="QHJ27" s="302"/>
      <c r="QHK27" s="302"/>
      <c r="QHL27" s="302"/>
      <c r="QHM27" s="302"/>
      <c r="QHN27" s="302"/>
      <c r="QHO27" s="302"/>
      <c r="QHP27" s="302"/>
      <c r="QHQ27" s="302"/>
      <c r="QHR27" s="302"/>
      <c r="QHS27" s="302"/>
      <c r="QHT27" s="302"/>
      <c r="QHU27" s="302"/>
      <c r="QHV27" s="302"/>
      <c r="QHW27" s="302"/>
      <c r="QHX27" s="302"/>
      <c r="QHY27" s="302"/>
      <c r="QHZ27" s="302"/>
      <c r="QIA27" s="302"/>
      <c r="QIB27" s="302"/>
      <c r="QIC27" s="302"/>
      <c r="QID27" s="302"/>
      <c r="QIE27" s="302"/>
      <c r="QIF27" s="302"/>
      <c r="QIG27" s="302"/>
      <c r="QIH27" s="302"/>
      <c r="QII27" s="302"/>
      <c r="QIJ27" s="302"/>
      <c r="QIK27" s="302"/>
      <c r="QIL27" s="302"/>
      <c r="QIM27" s="302"/>
      <c r="QIN27" s="302"/>
      <c r="QIO27" s="302"/>
      <c r="QIP27" s="302"/>
      <c r="QIQ27" s="302"/>
      <c r="QIR27" s="302"/>
      <c r="QIS27" s="302"/>
      <c r="QIT27" s="302"/>
      <c r="QIU27" s="302"/>
      <c r="QIV27" s="302"/>
      <c r="QIW27" s="302"/>
      <c r="QIX27" s="302"/>
      <c r="QIY27" s="302"/>
      <c r="QIZ27" s="302"/>
      <c r="QJA27" s="302"/>
      <c r="QJB27" s="302"/>
      <c r="QJC27" s="302"/>
      <c r="QJD27" s="302"/>
      <c r="QJE27" s="302"/>
      <c r="QJF27" s="302"/>
      <c r="QJG27" s="302"/>
      <c r="QJH27" s="302"/>
      <c r="QJI27" s="302"/>
      <c r="QJJ27" s="302"/>
      <c r="QJK27" s="302"/>
      <c r="QJL27" s="302"/>
      <c r="QJM27" s="302"/>
      <c r="QJN27" s="302"/>
      <c r="QJO27" s="302"/>
      <c r="QJP27" s="302"/>
      <c r="QJQ27" s="302"/>
      <c r="QJR27" s="302"/>
      <c r="QJS27" s="302"/>
      <c r="QJT27" s="302"/>
      <c r="QJU27" s="302"/>
      <c r="QJV27" s="302"/>
      <c r="QJW27" s="302"/>
      <c r="QJX27" s="302"/>
      <c r="QJY27" s="302"/>
      <c r="QJZ27" s="302"/>
      <c r="QKA27" s="302"/>
      <c r="QKB27" s="302"/>
      <c r="QKC27" s="302"/>
      <c r="QKD27" s="302"/>
      <c r="QKE27" s="302"/>
      <c r="QKF27" s="302"/>
      <c r="QKG27" s="302"/>
      <c r="QKH27" s="302"/>
      <c r="QKI27" s="302"/>
      <c r="QKJ27" s="302"/>
      <c r="QKK27" s="302"/>
      <c r="QKL27" s="302"/>
      <c r="QKM27" s="302"/>
      <c r="QKN27" s="302"/>
      <c r="QKO27" s="302"/>
      <c r="QKP27" s="302"/>
      <c r="QKQ27" s="302"/>
      <c r="QKR27" s="302"/>
      <c r="QKS27" s="302"/>
      <c r="QKT27" s="302"/>
      <c r="QKU27" s="302"/>
      <c r="QKV27" s="302"/>
      <c r="QKW27" s="302"/>
      <c r="QKX27" s="302"/>
      <c r="QKY27" s="302"/>
      <c r="QKZ27" s="302"/>
      <c r="QLA27" s="302"/>
      <c r="QLB27" s="302"/>
      <c r="QLC27" s="302"/>
      <c r="QLD27" s="302"/>
      <c r="QLE27" s="302"/>
      <c r="QLF27" s="302"/>
      <c r="QLG27" s="302"/>
      <c r="QLH27" s="302"/>
      <c r="QLI27" s="302"/>
      <c r="QLJ27" s="302"/>
      <c r="QLK27" s="302"/>
      <c r="QLL27" s="302"/>
      <c r="QLM27" s="302"/>
      <c r="QLN27" s="302"/>
      <c r="QLO27" s="302"/>
      <c r="QLP27" s="302"/>
      <c r="QLQ27" s="302"/>
      <c r="QLR27" s="302"/>
      <c r="QLS27" s="302"/>
      <c r="QLT27" s="302"/>
      <c r="QLU27" s="302"/>
      <c r="QLV27" s="302"/>
      <c r="QLW27" s="302"/>
      <c r="QLX27" s="302"/>
      <c r="QLY27" s="302"/>
      <c r="QLZ27" s="302"/>
      <c r="QMA27" s="302"/>
      <c r="QMB27" s="302"/>
      <c r="QMC27" s="302"/>
      <c r="QMD27" s="302"/>
      <c r="QME27" s="302"/>
      <c r="QMF27" s="302"/>
      <c r="QMG27" s="302"/>
      <c r="QMH27" s="302"/>
      <c r="QMI27" s="302"/>
      <c r="QMJ27" s="302"/>
      <c r="QMK27" s="302"/>
      <c r="QML27" s="302"/>
      <c r="QMM27" s="302"/>
      <c r="QMN27" s="302"/>
      <c r="QMO27" s="302"/>
      <c r="QMP27" s="302"/>
      <c r="QMQ27" s="302"/>
      <c r="QMR27" s="302"/>
      <c r="QMS27" s="302"/>
      <c r="QMT27" s="302"/>
      <c r="QMU27" s="302"/>
      <c r="QMV27" s="302"/>
      <c r="QMW27" s="302"/>
      <c r="QMX27" s="302"/>
      <c r="QMY27" s="302"/>
      <c r="QMZ27" s="302"/>
      <c r="QNA27" s="302"/>
      <c r="QNB27" s="302"/>
      <c r="QNC27" s="302"/>
      <c r="QND27" s="302"/>
      <c r="QNE27" s="302"/>
      <c r="QNF27" s="302"/>
      <c r="QNG27" s="302"/>
      <c r="QNH27" s="302"/>
      <c r="QNI27" s="302"/>
      <c r="QNJ27" s="302"/>
      <c r="QNK27" s="302"/>
      <c r="QNL27" s="302"/>
      <c r="QNM27" s="302"/>
      <c r="QNN27" s="302"/>
      <c r="QNO27" s="302"/>
      <c r="QNP27" s="302"/>
      <c r="QNQ27" s="302"/>
      <c r="QNR27" s="302"/>
      <c r="QNS27" s="302"/>
      <c r="QNT27" s="302"/>
      <c r="QNU27" s="302"/>
      <c r="QNV27" s="302"/>
      <c r="QNW27" s="302"/>
      <c r="QNX27" s="302"/>
      <c r="QNY27" s="302"/>
      <c r="QNZ27" s="302"/>
      <c r="QOA27" s="302"/>
      <c r="QOB27" s="302"/>
      <c r="QOC27" s="302"/>
      <c r="QOD27" s="302"/>
      <c r="QOE27" s="302"/>
      <c r="QOF27" s="302"/>
      <c r="QOG27" s="302"/>
      <c r="QOH27" s="302"/>
      <c r="QOI27" s="302"/>
      <c r="QOJ27" s="302"/>
      <c r="QOK27" s="302"/>
      <c r="QOL27" s="302"/>
      <c r="QOM27" s="302"/>
      <c r="QON27" s="302"/>
      <c r="QOO27" s="302"/>
      <c r="QOP27" s="302"/>
      <c r="QOQ27" s="302"/>
      <c r="QOR27" s="302"/>
      <c r="QOS27" s="302"/>
      <c r="QOT27" s="302"/>
      <c r="QOU27" s="302"/>
      <c r="QOV27" s="302"/>
      <c r="QOW27" s="302"/>
      <c r="QOX27" s="302"/>
      <c r="QOY27" s="302"/>
      <c r="QOZ27" s="302"/>
      <c r="QPA27" s="302"/>
      <c r="QPB27" s="302"/>
      <c r="QPC27" s="302"/>
      <c r="QPD27" s="302"/>
      <c r="QPE27" s="302"/>
      <c r="QPF27" s="302"/>
      <c r="QPG27" s="302"/>
      <c r="QPH27" s="302"/>
      <c r="QPI27" s="302"/>
      <c r="QPJ27" s="302"/>
      <c r="QPK27" s="302"/>
      <c r="QPL27" s="302"/>
      <c r="QPM27" s="302"/>
      <c r="QPN27" s="302"/>
      <c r="QPO27" s="302"/>
      <c r="QPP27" s="302"/>
      <c r="QPQ27" s="302"/>
      <c r="QPR27" s="302"/>
      <c r="QPS27" s="302"/>
      <c r="QPT27" s="302"/>
      <c r="QPU27" s="302"/>
      <c r="QPV27" s="302"/>
      <c r="QPW27" s="302"/>
      <c r="QPX27" s="302"/>
      <c r="QPY27" s="302"/>
      <c r="QPZ27" s="302"/>
      <c r="QQA27" s="302"/>
      <c r="QQB27" s="302"/>
      <c r="QQC27" s="302"/>
      <c r="QQD27" s="302"/>
      <c r="QQE27" s="302"/>
      <c r="QQF27" s="302"/>
      <c r="QQG27" s="302"/>
      <c r="QQH27" s="302"/>
      <c r="QQI27" s="302"/>
      <c r="QQJ27" s="302"/>
      <c r="QQK27" s="302"/>
      <c r="QQL27" s="302"/>
      <c r="QQM27" s="302"/>
      <c r="QQN27" s="302"/>
      <c r="QQO27" s="302"/>
      <c r="QQP27" s="302"/>
      <c r="QQQ27" s="302"/>
      <c r="QQR27" s="302"/>
      <c r="QQS27" s="302"/>
      <c r="QQT27" s="302"/>
      <c r="QQU27" s="302"/>
      <c r="QQV27" s="302"/>
      <c r="QQW27" s="302"/>
      <c r="QQX27" s="302"/>
      <c r="QQY27" s="302"/>
      <c r="QQZ27" s="302"/>
      <c r="QRA27" s="302"/>
      <c r="QRB27" s="302"/>
      <c r="QRC27" s="302"/>
      <c r="QRD27" s="302"/>
      <c r="QRE27" s="302"/>
      <c r="QRF27" s="302"/>
      <c r="QRG27" s="302"/>
      <c r="QRH27" s="302"/>
      <c r="QRI27" s="302"/>
      <c r="QRJ27" s="302"/>
      <c r="QRK27" s="302"/>
      <c r="QRL27" s="302"/>
      <c r="QRM27" s="302"/>
      <c r="QRN27" s="302"/>
      <c r="QRO27" s="302"/>
      <c r="QRP27" s="302"/>
      <c r="QRQ27" s="302"/>
      <c r="QRR27" s="302"/>
      <c r="QRS27" s="302"/>
      <c r="QRT27" s="302"/>
      <c r="QRU27" s="302"/>
      <c r="QRV27" s="302"/>
      <c r="QRW27" s="302"/>
      <c r="QRX27" s="302"/>
      <c r="QRY27" s="302"/>
      <c r="QRZ27" s="302"/>
      <c r="QSA27" s="302"/>
      <c r="QSB27" s="302"/>
      <c r="QSC27" s="302"/>
      <c r="QSD27" s="302"/>
      <c r="QSE27" s="302"/>
      <c r="QSF27" s="302"/>
      <c r="QSG27" s="302"/>
      <c r="QSH27" s="302"/>
      <c r="QSI27" s="302"/>
      <c r="QSJ27" s="302"/>
      <c r="QSK27" s="302"/>
      <c r="QSL27" s="302"/>
      <c r="QSM27" s="302"/>
      <c r="QSN27" s="302"/>
      <c r="QSO27" s="302"/>
      <c r="QSP27" s="302"/>
      <c r="QSQ27" s="302"/>
      <c r="QSR27" s="302"/>
      <c r="QSS27" s="302"/>
      <c r="QST27" s="302"/>
      <c r="QSU27" s="302"/>
      <c r="QSV27" s="302"/>
      <c r="QSW27" s="302"/>
      <c r="QSX27" s="302"/>
      <c r="QSY27" s="302"/>
      <c r="QSZ27" s="302"/>
      <c r="QTA27" s="302"/>
      <c r="QTB27" s="302"/>
      <c r="QTC27" s="302"/>
      <c r="QTD27" s="302"/>
      <c r="QTE27" s="302"/>
      <c r="QTF27" s="302"/>
      <c r="QTG27" s="302"/>
      <c r="QTH27" s="302"/>
      <c r="QTI27" s="302"/>
      <c r="QTJ27" s="302"/>
      <c r="QTK27" s="302"/>
      <c r="QTL27" s="302"/>
      <c r="QTM27" s="302"/>
      <c r="QTN27" s="302"/>
      <c r="QTO27" s="302"/>
      <c r="QTP27" s="302"/>
      <c r="QTQ27" s="302"/>
      <c r="QTR27" s="302"/>
      <c r="QTS27" s="302"/>
      <c r="QTT27" s="302"/>
      <c r="QTU27" s="302"/>
      <c r="QTV27" s="302"/>
      <c r="QTW27" s="302"/>
      <c r="QTX27" s="302"/>
      <c r="QTY27" s="302"/>
      <c r="QTZ27" s="302"/>
      <c r="QUA27" s="302"/>
      <c r="QUB27" s="302"/>
      <c r="QUC27" s="302"/>
      <c r="QUD27" s="302"/>
      <c r="QUE27" s="302"/>
      <c r="QUF27" s="302"/>
      <c r="QUG27" s="302"/>
      <c r="QUH27" s="302"/>
      <c r="QUI27" s="302"/>
      <c r="QUJ27" s="302"/>
      <c r="QUK27" s="302"/>
      <c r="QUL27" s="302"/>
      <c r="QUM27" s="302"/>
      <c r="QUN27" s="302"/>
      <c r="QUO27" s="302"/>
      <c r="QUP27" s="302"/>
      <c r="QUQ27" s="302"/>
      <c r="QUR27" s="302"/>
      <c r="QUS27" s="302"/>
      <c r="QUT27" s="302"/>
      <c r="QUU27" s="302"/>
      <c r="QUV27" s="302"/>
      <c r="QUW27" s="302"/>
      <c r="QUX27" s="302"/>
      <c r="QUY27" s="302"/>
      <c r="QUZ27" s="302"/>
      <c r="QVA27" s="302"/>
      <c r="QVB27" s="302"/>
      <c r="QVC27" s="302"/>
      <c r="QVD27" s="302"/>
      <c r="QVE27" s="302"/>
      <c r="QVF27" s="302"/>
      <c r="QVG27" s="302"/>
      <c r="QVH27" s="302"/>
      <c r="QVI27" s="302"/>
      <c r="QVJ27" s="302"/>
      <c r="QVK27" s="302"/>
      <c r="QVL27" s="302"/>
      <c r="QVM27" s="302"/>
      <c r="QVN27" s="302"/>
      <c r="QVO27" s="302"/>
      <c r="QVP27" s="302"/>
      <c r="QVQ27" s="302"/>
      <c r="QVR27" s="302"/>
      <c r="QVS27" s="302"/>
      <c r="QVT27" s="302"/>
      <c r="QVU27" s="302"/>
      <c r="QVV27" s="302"/>
      <c r="QVW27" s="302"/>
      <c r="QVX27" s="302"/>
      <c r="QVY27" s="302"/>
      <c r="QVZ27" s="302"/>
      <c r="QWA27" s="302"/>
      <c r="QWB27" s="302"/>
      <c r="QWC27" s="302"/>
      <c r="QWD27" s="302"/>
      <c r="QWE27" s="302"/>
      <c r="QWF27" s="302"/>
      <c r="QWG27" s="302"/>
      <c r="QWH27" s="302"/>
      <c r="QWI27" s="302"/>
      <c r="QWJ27" s="302"/>
      <c r="QWK27" s="302"/>
      <c r="QWL27" s="302"/>
      <c r="QWM27" s="302"/>
      <c r="QWN27" s="302"/>
      <c r="QWO27" s="302"/>
      <c r="QWP27" s="302"/>
      <c r="QWQ27" s="302"/>
      <c r="QWR27" s="302"/>
      <c r="QWS27" s="302"/>
      <c r="QWT27" s="302"/>
      <c r="QWU27" s="302"/>
      <c r="QWV27" s="302"/>
      <c r="QWW27" s="302"/>
      <c r="QWX27" s="302"/>
      <c r="QWY27" s="302"/>
      <c r="QWZ27" s="302"/>
      <c r="QXA27" s="302"/>
      <c r="QXB27" s="302"/>
      <c r="QXC27" s="302"/>
      <c r="QXD27" s="302"/>
      <c r="QXE27" s="302"/>
      <c r="QXF27" s="302"/>
      <c r="QXG27" s="302"/>
      <c r="QXH27" s="302"/>
      <c r="QXI27" s="302"/>
      <c r="QXJ27" s="302"/>
      <c r="QXK27" s="302"/>
      <c r="QXL27" s="302"/>
      <c r="QXM27" s="302"/>
      <c r="QXN27" s="302"/>
      <c r="QXO27" s="302"/>
      <c r="QXP27" s="302"/>
      <c r="QXQ27" s="302"/>
      <c r="QXR27" s="302"/>
      <c r="QXS27" s="302"/>
      <c r="QXT27" s="302"/>
      <c r="QXU27" s="302"/>
      <c r="QXV27" s="302"/>
      <c r="QXW27" s="302"/>
      <c r="QXX27" s="302"/>
      <c r="QXY27" s="302"/>
      <c r="QXZ27" s="302"/>
      <c r="QYA27" s="302"/>
      <c r="QYB27" s="302"/>
      <c r="QYC27" s="302"/>
      <c r="QYD27" s="302"/>
      <c r="QYE27" s="302"/>
      <c r="QYF27" s="302"/>
      <c r="QYG27" s="302"/>
      <c r="QYH27" s="302"/>
      <c r="QYI27" s="302"/>
      <c r="QYJ27" s="302"/>
      <c r="QYK27" s="302"/>
      <c r="QYL27" s="302"/>
      <c r="QYM27" s="302"/>
      <c r="QYN27" s="302"/>
      <c r="QYO27" s="302"/>
      <c r="QYP27" s="302"/>
      <c r="QYQ27" s="302"/>
      <c r="QYR27" s="302"/>
      <c r="QYS27" s="302"/>
      <c r="QYT27" s="302"/>
      <c r="QYU27" s="302"/>
      <c r="QYV27" s="302"/>
      <c r="QYW27" s="302"/>
      <c r="QYX27" s="302"/>
      <c r="QYY27" s="302"/>
      <c r="QYZ27" s="302"/>
      <c r="QZA27" s="302"/>
      <c r="QZB27" s="302"/>
      <c r="QZC27" s="302"/>
      <c r="QZD27" s="302"/>
      <c r="QZE27" s="302"/>
      <c r="QZF27" s="302"/>
      <c r="QZG27" s="302"/>
      <c r="QZH27" s="302"/>
      <c r="QZI27" s="302"/>
      <c r="QZJ27" s="302"/>
      <c r="QZK27" s="302"/>
      <c r="QZL27" s="302"/>
      <c r="QZM27" s="302"/>
      <c r="QZN27" s="302"/>
      <c r="QZO27" s="302"/>
      <c r="QZP27" s="302"/>
      <c r="QZQ27" s="302"/>
      <c r="QZR27" s="302"/>
      <c r="QZS27" s="302"/>
      <c r="QZT27" s="302"/>
      <c r="QZU27" s="302"/>
      <c r="QZV27" s="302"/>
      <c r="QZW27" s="302"/>
      <c r="QZX27" s="302"/>
      <c r="QZY27" s="302"/>
      <c r="QZZ27" s="302"/>
      <c r="RAA27" s="302"/>
      <c r="RAB27" s="302"/>
      <c r="RAC27" s="302"/>
      <c r="RAD27" s="302"/>
      <c r="RAE27" s="302"/>
      <c r="RAF27" s="302"/>
      <c r="RAG27" s="302"/>
      <c r="RAH27" s="302"/>
      <c r="RAI27" s="302"/>
      <c r="RAJ27" s="302"/>
      <c r="RAK27" s="302"/>
      <c r="RAL27" s="302"/>
      <c r="RAM27" s="302"/>
      <c r="RAN27" s="302"/>
      <c r="RAO27" s="302"/>
      <c r="RAP27" s="302"/>
      <c r="RAQ27" s="302"/>
      <c r="RAR27" s="302"/>
      <c r="RAS27" s="302"/>
      <c r="RAT27" s="302"/>
      <c r="RAU27" s="302"/>
      <c r="RAV27" s="302"/>
      <c r="RAW27" s="302"/>
      <c r="RAX27" s="302"/>
      <c r="RAY27" s="302"/>
      <c r="RAZ27" s="302"/>
      <c r="RBA27" s="302"/>
      <c r="RBB27" s="302"/>
      <c r="RBC27" s="302"/>
      <c r="RBD27" s="302"/>
      <c r="RBE27" s="302"/>
      <c r="RBF27" s="302"/>
      <c r="RBG27" s="302"/>
      <c r="RBH27" s="302"/>
      <c r="RBI27" s="302"/>
      <c r="RBJ27" s="302"/>
      <c r="RBK27" s="302"/>
      <c r="RBL27" s="302"/>
      <c r="RBM27" s="302"/>
      <c r="RBN27" s="302"/>
      <c r="RBO27" s="302"/>
      <c r="RBP27" s="302"/>
      <c r="RBQ27" s="302"/>
      <c r="RBR27" s="302"/>
      <c r="RBS27" s="302"/>
      <c r="RBT27" s="302"/>
      <c r="RBU27" s="302"/>
      <c r="RBV27" s="302"/>
      <c r="RBW27" s="302"/>
      <c r="RBX27" s="302"/>
      <c r="RBY27" s="302"/>
      <c r="RBZ27" s="302"/>
      <c r="RCA27" s="302"/>
      <c r="RCB27" s="302"/>
      <c r="RCC27" s="302"/>
      <c r="RCD27" s="302"/>
      <c r="RCE27" s="302"/>
      <c r="RCF27" s="302"/>
      <c r="RCG27" s="302"/>
      <c r="RCH27" s="302"/>
      <c r="RCI27" s="302"/>
      <c r="RCJ27" s="302"/>
      <c r="RCK27" s="302"/>
      <c r="RCL27" s="302"/>
      <c r="RCM27" s="302"/>
      <c r="RCN27" s="302"/>
      <c r="RCO27" s="302"/>
      <c r="RCP27" s="302"/>
      <c r="RCQ27" s="302"/>
      <c r="RCR27" s="302"/>
      <c r="RCS27" s="302"/>
      <c r="RCT27" s="302"/>
      <c r="RCU27" s="302"/>
      <c r="RCV27" s="302"/>
      <c r="RCW27" s="302"/>
      <c r="RCX27" s="302"/>
      <c r="RCY27" s="302"/>
      <c r="RCZ27" s="302"/>
      <c r="RDA27" s="302"/>
      <c r="RDB27" s="302"/>
      <c r="RDC27" s="302"/>
      <c r="RDD27" s="302"/>
      <c r="RDE27" s="302"/>
      <c r="RDF27" s="302"/>
      <c r="RDG27" s="302"/>
      <c r="RDH27" s="302"/>
      <c r="RDI27" s="302"/>
      <c r="RDJ27" s="302"/>
      <c r="RDK27" s="302"/>
      <c r="RDL27" s="302"/>
      <c r="RDM27" s="302"/>
      <c r="RDN27" s="302"/>
      <c r="RDO27" s="302"/>
      <c r="RDP27" s="302"/>
      <c r="RDQ27" s="302"/>
      <c r="RDR27" s="302"/>
      <c r="RDS27" s="302"/>
      <c r="RDT27" s="302"/>
      <c r="RDU27" s="302"/>
      <c r="RDV27" s="302"/>
      <c r="RDW27" s="302"/>
      <c r="RDX27" s="302"/>
      <c r="RDY27" s="302"/>
      <c r="RDZ27" s="302"/>
      <c r="REA27" s="302"/>
      <c r="REB27" s="302"/>
      <c r="REC27" s="302"/>
      <c r="RED27" s="302"/>
      <c r="REE27" s="302"/>
      <c r="REF27" s="302"/>
      <c r="REG27" s="302"/>
      <c r="REH27" s="302"/>
      <c r="REI27" s="302"/>
      <c r="REJ27" s="302"/>
      <c r="REK27" s="302"/>
      <c r="REL27" s="302"/>
      <c r="REM27" s="302"/>
      <c r="REN27" s="302"/>
      <c r="REO27" s="302"/>
      <c r="REP27" s="302"/>
      <c r="REQ27" s="302"/>
      <c r="RER27" s="302"/>
      <c r="RES27" s="302"/>
      <c r="RET27" s="302"/>
      <c r="REU27" s="302"/>
      <c r="REV27" s="302"/>
      <c r="REW27" s="302"/>
      <c r="REX27" s="302"/>
      <c r="REY27" s="302"/>
      <c r="REZ27" s="302"/>
      <c r="RFA27" s="302"/>
      <c r="RFB27" s="302"/>
      <c r="RFC27" s="302"/>
      <c r="RFD27" s="302"/>
      <c r="RFE27" s="302"/>
      <c r="RFF27" s="302"/>
      <c r="RFG27" s="302"/>
      <c r="RFH27" s="302"/>
      <c r="RFI27" s="302"/>
      <c r="RFJ27" s="302"/>
      <c r="RFK27" s="302"/>
      <c r="RFL27" s="302"/>
      <c r="RFM27" s="302"/>
      <c r="RFN27" s="302"/>
      <c r="RFO27" s="302"/>
      <c r="RFP27" s="302"/>
      <c r="RFQ27" s="302"/>
      <c r="RFR27" s="302"/>
      <c r="RFS27" s="302"/>
      <c r="RFT27" s="302"/>
      <c r="RFU27" s="302"/>
      <c r="RFV27" s="302"/>
      <c r="RFW27" s="302"/>
      <c r="RFX27" s="302"/>
      <c r="RFY27" s="302"/>
      <c r="RFZ27" s="302"/>
      <c r="RGA27" s="302"/>
      <c r="RGB27" s="302"/>
      <c r="RGC27" s="302"/>
      <c r="RGD27" s="302"/>
      <c r="RGE27" s="302"/>
      <c r="RGF27" s="302"/>
      <c r="RGG27" s="302"/>
      <c r="RGH27" s="302"/>
      <c r="RGI27" s="302"/>
      <c r="RGJ27" s="302"/>
      <c r="RGK27" s="302"/>
      <c r="RGL27" s="302"/>
      <c r="RGM27" s="302"/>
      <c r="RGN27" s="302"/>
      <c r="RGO27" s="302"/>
      <c r="RGP27" s="302"/>
      <c r="RGQ27" s="302"/>
      <c r="RGR27" s="302"/>
      <c r="RGS27" s="302"/>
      <c r="RGT27" s="302"/>
      <c r="RGU27" s="302"/>
      <c r="RGV27" s="302"/>
      <c r="RGW27" s="302"/>
      <c r="RGX27" s="302"/>
      <c r="RGY27" s="302"/>
      <c r="RGZ27" s="302"/>
      <c r="RHA27" s="302"/>
      <c r="RHB27" s="302"/>
      <c r="RHC27" s="302"/>
      <c r="RHD27" s="302"/>
      <c r="RHE27" s="302"/>
      <c r="RHF27" s="302"/>
      <c r="RHG27" s="302"/>
      <c r="RHH27" s="302"/>
      <c r="RHI27" s="302"/>
      <c r="RHJ27" s="302"/>
      <c r="RHK27" s="302"/>
      <c r="RHL27" s="302"/>
      <c r="RHM27" s="302"/>
      <c r="RHN27" s="302"/>
      <c r="RHO27" s="302"/>
      <c r="RHP27" s="302"/>
      <c r="RHQ27" s="302"/>
      <c r="RHR27" s="302"/>
      <c r="RHS27" s="302"/>
      <c r="RHT27" s="302"/>
      <c r="RHU27" s="302"/>
      <c r="RHV27" s="302"/>
      <c r="RHW27" s="302"/>
      <c r="RHX27" s="302"/>
      <c r="RHY27" s="302"/>
      <c r="RHZ27" s="302"/>
      <c r="RIA27" s="302"/>
      <c r="RIB27" s="302"/>
      <c r="RIC27" s="302"/>
      <c r="RID27" s="302"/>
      <c r="RIE27" s="302"/>
      <c r="RIF27" s="302"/>
      <c r="RIG27" s="302"/>
      <c r="RIH27" s="302"/>
      <c r="RII27" s="302"/>
      <c r="RIJ27" s="302"/>
      <c r="RIK27" s="302"/>
      <c r="RIL27" s="302"/>
      <c r="RIM27" s="302"/>
      <c r="RIN27" s="302"/>
      <c r="RIO27" s="302"/>
      <c r="RIP27" s="302"/>
      <c r="RIQ27" s="302"/>
      <c r="RIR27" s="302"/>
      <c r="RIS27" s="302"/>
      <c r="RIT27" s="302"/>
      <c r="RIU27" s="302"/>
      <c r="RIV27" s="302"/>
      <c r="RIW27" s="302"/>
      <c r="RIX27" s="302"/>
      <c r="RIY27" s="302"/>
      <c r="RIZ27" s="302"/>
      <c r="RJA27" s="302"/>
      <c r="RJB27" s="302"/>
      <c r="RJC27" s="302"/>
      <c r="RJD27" s="302"/>
      <c r="RJE27" s="302"/>
      <c r="RJF27" s="302"/>
      <c r="RJG27" s="302"/>
      <c r="RJH27" s="302"/>
      <c r="RJI27" s="302"/>
      <c r="RJJ27" s="302"/>
      <c r="RJK27" s="302"/>
      <c r="RJL27" s="302"/>
      <c r="RJM27" s="302"/>
      <c r="RJN27" s="302"/>
      <c r="RJO27" s="302"/>
      <c r="RJP27" s="302"/>
      <c r="RJQ27" s="302"/>
      <c r="RJR27" s="302"/>
      <c r="RJS27" s="302"/>
      <c r="RJT27" s="302"/>
      <c r="RJU27" s="302"/>
      <c r="RJV27" s="302"/>
      <c r="RJW27" s="302"/>
      <c r="RJX27" s="302"/>
      <c r="RJY27" s="302"/>
      <c r="RJZ27" s="302"/>
      <c r="RKA27" s="302"/>
      <c r="RKB27" s="302"/>
      <c r="RKC27" s="302"/>
      <c r="RKD27" s="302"/>
      <c r="RKE27" s="302"/>
      <c r="RKF27" s="302"/>
      <c r="RKG27" s="302"/>
      <c r="RKH27" s="302"/>
      <c r="RKI27" s="302"/>
      <c r="RKJ27" s="302"/>
      <c r="RKK27" s="302"/>
      <c r="RKL27" s="302"/>
      <c r="RKM27" s="302"/>
      <c r="RKN27" s="302"/>
      <c r="RKO27" s="302"/>
      <c r="RKP27" s="302"/>
      <c r="RKQ27" s="302"/>
      <c r="RKR27" s="302"/>
      <c r="RKS27" s="302"/>
      <c r="RKT27" s="302"/>
      <c r="RKU27" s="302"/>
      <c r="RKV27" s="302"/>
      <c r="RKW27" s="302"/>
      <c r="RKX27" s="302"/>
      <c r="RKY27" s="302"/>
      <c r="RKZ27" s="302"/>
      <c r="RLA27" s="302"/>
      <c r="RLB27" s="302"/>
      <c r="RLC27" s="302"/>
      <c r="RLD27" s="302"/>
      <c r="RLE27" s="302"/>
      <c r="RLF27" s="302"/>
      <c r="RLG27" s="302"/>
      <c r="RLH27" s="302"/>
      <c r="RLI27" s="302"/>
      <c r="RLJ27" s="302"/>
      <c r="RLK27" s="302"/>
      <c r="RLL27" s="302"/>
      <c r="RLM27" s="302"/>
      <c r="RLN27" s="302"/>
      <c r="RLO27" s="302"/>
      <c r="RLP27" s="302"/>
      <c r="RLQ27" s="302"/>
      <c r="RLR27" s="302"/>
      <c r="RLS27" s="302"/>
      <c r="RLT27" s="302"/>
      <c r="RLU27" s="302"/>
      <c r="RLV27" s="302"/>
      <c r="RLW27" s="302"/>
      <c r="RLX27" s="302"/>
      <c r="RLY27" s="302"/>
      <c r="RLZ27" s="302"/>
      <c r="RMA27" s="302"/>
      <c r="RMB27" s="302"/>
      <c r="RMC27" s="302"/>
      <c r="RMD27" s="302"/>
      <c r="RME27" s="302"/>
      <c r="RMF27" s="302"/>
      <c r="RMG27" s="302"/>
      <c r="RMH27" s="302"/>
      <c r="RMI27" s="302"/>
      <c r="RMJ27" s="302"/>
      <c r="RMK27" s="302"/>
      <c r="RML27" s="302"/>
      <c r="RMM27" s="302"/>
      <c r="RMN27" s="302"/>
      <c r="RMO27" s="302"/>
      <c r="RMP27" s="302"/>
      <c r="RMQ27" s="302"/>
      <c r="RMR27" s="302"/>
      <c r="RMS27" s="302"/>
      <c r="RMT27" s="302"/>
      <c r="RMU27" s="302"/>
      <c r="RMV27" s="302"/>
      <c r="RMW27" s="302"/>
      <c r="RMX27" s="302"/>
      <c r="RMY27" s="302"/>
      <c r="RMZ27" s="302"/>
      <c r="RNA27" s="302"/>
      <c r="RNB27" s="302"/>
      <c r="RNC27" s="302"/>
      <c r="RND27" s="302"/>
      <c r="RNE27" s="302"/>
      <c r="RNF27" s="302"/>
      <c r="RNG27" s="302"/>
      <c r="RNH27" s="302"/>
      <c r="RNI27" s="302"/>
      <c r="RNJ27" s="302"/>
      <c r="RNK27" s="302"/>
      <c r="RNL27" s="302"/>
      <c r="RNM27" s="302"/>
      <c r="RNN27" s="302"/>
      <c r="RNO27" s="302"/>
      <c r="RNP27" s="302"/>
      <c r="RNQ27" s="302"/>
      <c r="RNR27" s="302"/>
      <c r="RNS27" s="302"/>
      <c r="RNT27" s="302"/>
      <c r="RNU27" s="302"/>
      <c r="RNV27" s="302"/>
      <c r="RNW27" s="302"/>
      <c r="RNX27" s="302"/>
      <c r="RNY27" s="302"/>
      <c r="RNZ27" s="302"/>
      <c r="ROA27" s="302"/>
      <c r="ROB27" s="302"/>
      <c r="ROC27" s="302"/>
      <c r="ROD27" s="302"/>
      <c r="ROE27" s="302"/>
      <c r="ROF27" s="302"/>
      <c r="ROG27" s="302"/>
      <c r="ROH27" s="302"/>
      <c r="ROI27" s="302"/>
      <c r="ROJ27" s="302"/>
      <c r="ROK27" s="302"/>
      <c r="ROL27" s="302"/>
      <c r="ROM27" s="302"/>
      <c r="RON27" s="302"/>
      <c r="ROO27" s="302"/>
      <c r="ROP27" s="302"/>
      <c r="ROQ27" s="302"/>
      <c r="ROR27" s="302"/>
      <c r="ROS27" s="302"/>
      <c r="ROT27" s="302"/>
      <c r="ROU27" s="302"/>
      <c r="ROV27" s="302"/>
      <c r="ROW27" s="302"/>
      <c r="ROX27" s="302"/>
      <c r="ROY27" s="302"/>
      <c r="ROZ27" s="302"/>
      <c r="RPA27" s="302"/>
      <c r="RPB27" s="302"/>
      <c r="RPC27" s="302"/>
      <c r="RPD27" s="302"/>
      <c r="RPE27" s="302"/>
      <c r="RPF27" s="302"/>
      <c r="RPG27" s="302"/>
      <c r="RPH27" s="302"/>
      <c r="RPI27" s="302"/>
      <c r="RPJ27" s="302"/>
      <c r="RPK27" s="302"/>
      <c r="RPL27" s="302"/>
      <c r="RPM27" s="302"/>
      <c r="RPN27" s="302"/>
      <c r="RPO27" s="302"/>
      <c r="RPP27" s="302"/>
      <c r="RPQ27" s="302"/>
      <c r="RPR27" s="302"/>
      <c r="RPS27" s="302"/>
      <c r="RPT27" s="302"/>
      <c r="RPU27" s="302"/>
      <c r="RPV27" s="302"/>
      <c r="RPW27" s="302"/>
      <c r="RPX27" s="302"/>
      <c r="RPY27" s="302"/>
      <c r="RPZ27" s="302"/>
      <c r="RQA27" s="302"/>
      <c r="RQB27" s="302"/>
      <c r="RQC27" s="302"/>
      <c r="RQD27" s="302"/>
      <c r="RQE27" s="302"/>
      <c r="RQF27" s="302"/>
      <c r="RQG27" s="302"/>
      <c r="RQH27" s="302"/>
      <c r="RQI27" s="302"/>
      <c r="RQJ27" s="302"/>
      <c r="RQK27" s="302"/>
      <c r="RQL27" s="302"/>
      <c r="RQM27" s="302"/>
      <c r="RQN27" s="302"/>
      <c r="RQO27" s="302"/>
      <c r="RQP27" s="302"/>
      <c r="RQQ27" s="302"/>
      <c r="RQR27" s="302"/>
      <c r="RQS27" s="302"/>
      <c r="RQT27" s="302"/>
      <c r="RQU27" s="302"/>
      <c r="RQV27" s="302"/>
      <c r="RQW27" s="302"/>
      <c r="RQX27" s="302"/>
      <c r="RQY27" s="302"/>
      <c r="RQZ27" s="302"/>
      <c r="RRA27" s="302"/>
      <c r="RRB27" s="302"/>
      <c r="RRC27" s="302"/>
      <c r="RRD27" s="302"/>
      <c r="RRE27" s="302"/>
      <c r="RRF27" s="302"/>
      <c r="RRG27" s="302"/>
      <c r="RRH27" s="302"/>
      <c r="RRI27" s="302"/>
      <c r="RRJ27" s="302"/>
      <c r="RRK27" s="302"/>
      <c r="RRL27" s="302"/>
      <c r="RRM27" s="302"/>
      <c r="RRN27" s="302"/>
      <c r="RRO27" s="302"/>
      <c r="RRP27" s="302"/>
      <c r="RRQ27" s="302"/>
      <c r="RRR27" s="302"/>
      <c r="RRS27" s="302"/>
      <c r="RRT27" s="302"/>
      <c r="RRU27" s="302"/>
      <c r="RRV27" s="302"/>
      <c r="RRW27" s="302"/>
      <c r="RRX27" s="302"/>
      <c r="RRY27" s="302"/>
      <c r="RRZ27" s="302"/>
      <c r="RSA27" s="302"/>
      <c r="RSB27" s="302"/>
      <c r="RSC27" s="302"/>
      <c r="RSD27" s="302"/>
      <c r="RSE27" s="302"/>
      <c r="RSF27" s="302"/>
      <c r="RSG27" s="302"/>
      <c r="RSH27" s="302"/>
      <c r="RSI27" s="302"/>
      <c r="RSJ27" s="302"/>
      <c r="RSK27" s="302"/>
      <c r="RSL27" s="302"/>
      <c r="RSM27" s="302"/>
      <c r="RSN27" s="302"/>
      <c r="RSO27" s="302"/>
      <c r="RSP27" s="302"/>
      <c r="RSQ27" s="302"/>
      <c r="RSR27" s="302"/>
      <c r="RSS27" s="302"/>
      <c r="RST27" s="302"/>
      <c r="RSU27" s="302"/>
      <c r="RSV27" s="302"/>
      <c r="RSW27" s="302"/>
      <c r="RSX27" s="302"/>
      <c r="RSY27" s="302"/>
      <c r="RSZ27" s="302"/>
      <c r="RTA27" s="302"/>
      <c r="RTB27" s="302"/>
      <c r="RTC27" s="302"/>
      <c r="RTD27" s="302"/>
      <c r="RTE27" s="302"/>
      <c r="RTF27" s="302"/>
      <c r="RTG27" s="302"/>
      <c r="RTH27" s="302"/>
      <c r="RTI27" s="302"/>
      <c r="RTJ27" s="302"/>
      <c r="RTK27" s="302"/>
      <c r="RTL27" s="302"/>
      <c r="RTM27" s="302"/>
      <c r="RTN27" s="302"/>
      <c r="RTO27" s="302"/>
      <c r="RTP27" s="302"/>
      <c r="RTQ27" s="302"/>
      <c r="RTR27" s="302"/>
      <c r="RTS27" s="302"/>
      <c r="RTT27" s="302"/>
      <c r="RTU27" s="302"/>
      <c r="RTV27" s="302"/>
      <c r="RTW27" s="302"/>
      <c r="RTX27" s="302"/>
      <c r="RTY27" s="302"/>
      <c r="RTZ27" s="302"/>
      <c r="RUA27" s="302"/>
      <c r="RUB27" s="302"/>
      <c r="RUC27" s="302"/>
      <c r="RUD27" s="302"/>
      <c r="RUE27" s="302"/>
      <c r="RUF27" s="302"/>
      <c r="RUG27" s="302"/>
      <c r="RUH27" s="302"/>
      <c r="RUI27" s="302"/>
      <c r="RUJ27" s="302"/>
      <c r="RUK27" s="302"/>
      <c r="RUL27" s="302"/>
      <c r="RUM27" s="302"/>
      <c r="RUN27" s="302"/>
      <c r="RUO27" s="302"/>
      <c r="RUP27" s="302"/>
      <c r="RUQ27" s="302"/>
      <c r="RUR27" s="302"/>
      <c r="RUS27" s="302"/>
      <c r="RUT27" s="302"/>
      <c r="RUU27" s="302"/>
      <c r="RUV27" s="302"/>
      <c r="RUW27" s="302"/>
      <c r="RUX27" s="302"/>
      <c r="RUY27" s="302"/>
      <c r="RUZ27" s="302"/>
      <c r="RVA27" s="302"/>
      <c r="RVB27" s="302"/>
      <c r="RVC27" s="302"/>
      <c r="RVD27" s="302"/>
      <c r="RVE27" s="302"/>
      <c r="RVF27" s="302"/>
      <c r="RVG27" s="302"/>
      <c r="RVH27" s="302"/>
      <c r="RVI27" s="302"/>
      <c r="RVJ27" s="302"/>
      <c r="RVK27" s="302"/>
      <c r="RVL27" s="302"/>
      <c r="RVM27" s="302"/>
      <c r="RVN27" s="302"/>
      <c r="RVO27" s="302"/>
      <c r="RVP27" s="302"/>
      <c r="RVQ27" s="302"/>
      <c r="RVR27" s="302"/>
      <c r="RVS27" s="302"/>
      <c r="RVT27" s="302"/>
      <c r="RVU27" s="302"/>
      <c r="RVV27" s="302"/>
      <c r="RVW27" s="302"/>
      <c r="RVX27" s="302"/>
      <c r="RVY27" s="302"/>
      <c r="RVZ27" s="302"/>
      <c r="RWA27" s="302"/>
      <c r="RWB27" s="302"/>
      <c r="RWC27" s="302"/>
      <c r="RWD27" s="302"/>
      <c r="RWE27" s="302"/>
      <c r="RWF27" s="302"/>
      <c r="RWG27" s="302"/>
      <c r="RWH27" s="302"/>
      <c r="RWI27" s="302"/>
      <c r="RWJ27" s="302"/>
      <c r="RWK27" s="302"/>
      <c r="RWL27" s="302"/>
      <c r="RWM27" s="302"/>
      <c r="RWN27" s="302"/>
      <c r="RWO27" s="302"/>
      <c r="RWP27" s="302"/>
      <c r="RWQ27" s="302"/>
      <c r="RWR27" s="302"/>
      <c r="RWS27" s="302"/>
      <c r="RWT27" s="302"/>
      <c r="RWU27" s="302"/>
      <c r="RWV27" s="302"/>
      <c r="RWW27" s="302"/>
      <c r="RWX27" s="302"/>
      <c r="RWY27" s="302"/>
      <c r="RWZ27" s="302"/>
      <c r="RXA27" s="302"/>
      <c r="RXB27" s="302"/>
      <c r="RXC27" s="302"/>
      <c r="RXD27" s="302"/>
      <c r="RXE27" s="302"/>
      <c r="RXF27" s="302"/>
      <c r="RXG27" s="302"/>
      <c r="RXH27" s="302"/>
      <c r="RXI27" s="302"/>
      <c r="RXJ27" s="302"/>
      <c r="RXK27" s="302"/>
      <c r="RXL27" s="302"/>
      <c r="RXM27" s="302"/>
      <c r="RXN27" s="302"/>
      <c r="RXO27" s="302"/>
      <c r="RXP27" s="302"/>
      <c r="RXQ27" s="302"/>
      <c r="RXR27" s="302"/>
      <c r="RXS27" s="302"/>
      <c r="RXT27" s="302"/>
      <c r="RXU27" s="302"/>
      <c r="RXV27" s="302"/>
      <c r="RXW27" s="302"/>
      <c r="RXX27" s="302"/>
      <c r="RXY27" s="302"/>
      <c r="RXZ27" s="302"/>
      <c r="RYA27" s="302"/>
      <c r="RYB27" s="302"/>
      <c r="RYC27" s="302"/>
      <c r="RYD27" s="302"/>
      <c r="RYE27" s="302"/>
      <c r="RYF27" s="302"/>
      <c r="RYG27" s="302"/>
      <c r="RYH27" s="302"/>
      <c r="RYI27" s="302"/>
      <c r="RYJ27" s="302"/>
      <c r="RYK27" s="302"/>
      <c r="RYL27" s="302"/>
      <c r="RYM27" s="302"/>
      <c r="RYN27" s="302"/>
      <c r="RYO27" s="302"/>
      <c r="RYP27" s="302"/>
      <c r="RYQ27" s="302"/>
      <c r="RYR27" s="302"/>
      <c r="RYS27" s="302"/>
      <c r="RYT27" s="302"/>
      <c r="RYU27" s="302"/>
      <c r="RYV27" s="302"/>
      <c r="RYW27" s="302"/>
      <c r="RYX27" s="302"/>
      <c r="RYY27" s="302"/>
      <c r="RYZ27" s="302"/>
      <c r="RZA27" s="302"/>
      <c r="RZB27" s="302"/>
      <c r="RZC27" s="302"/>
      <c r="RZD27" s="302"/>
      <c r="RZE27" s="302"/>
      <c r="RZF27" s="302"/>
      <c r="RZG27" s="302"/>
      <c r="RZH27" s="302"/>
      <c r="RZI27" s="302"/>
      <c r="RZJ27" s="302"/>
      <c r="RZK27" s="302"/>
      <c r="RZL27" s="302"/>
      <c r="RZM27" s="302"/>
      <c r="RZN27" s="302"/>
      <c r="RZO27" s="302"/>
      <c r="RZP27" s="302"/>
      <c r="RZQ27" s="302"/>
      <c r="RZR27" s="302"/>
      <c r="RZS27" s="302"/>
      <c r="RZT27" s="302"/>
      <c r="RZU27" s="302"/>
      <c r="RZV27" s="302"/>
      <c r="RZW27" s="302"/>
      <c r="RZX27" s="302"/>
      <c r="RZY27" s="302"/>
      <c r="RZZ27" s="302"/>
      <c r="SAA27" s="302"/>
      <c r="SAB27" s="302"/>
      <c r="SAC27" s="302"/>
      <c r="SAD27" s="302"/>
      <c r="SAE27" s="302"/>
      <c r="SAF27" s="302"/>
      <c r="SAG27" s="302"/>
      <c r="SAH27" s="302"/>
      <c r="SAI27" s="302"/>
      <c r="SAJ27" s="302"/>
      <c r="SAK27" s="302"/>
      <c r="SAL27" s="302"/>
      <c r="SAM27" s="302"/>
      <c r="SAN27" s="302"/>
      <c r="SAO27" s="302"/>
      <c r="SAP27" s="302"/>
      <c r="SAQ27" s="302"/>
      <c r="SAR27" s="302"/>
      <c r="SAS27" s="302"/>
      <c r="SAT27" s="302"/>
      <c r="SAU27" s="302"/>
      <c r="SAV27" s="302"/>
      <c r="SAW27" s="302"/>
      <c r="SAX27" s="302"/>
      <c r="SAY27" s="302"/>
      <c r="SAZ27" s="302"/>
      <c r="SBA27" s="302"/>
      <c r="SBB27" s="302"/>
      <c r="SBC27" s="302"/>
      <c r="SBD27" s="302"/>
      <c r="SBE27" s="302"/>
      <c r="SBF27" s="302"/>
      <c r="SBG27" s="302"/>
      <c r="SBH27" s="302"/>
      <c r="SBI27" s="302"/>
      <c r="SBJ27" s="302"/>
      <c r="SBK27" s="302"/>
      <c r="SBL27" s="302"/>
      <c r="SBM27" s="302"/>
      <c r="SBN27" s="302"/>
      <c r="SBO27" s="302"/>
      <c r="SBP27" s="302"/>
      <c r="SBQ27" s="302"/>
      <c r="SBR27" s="302"/>
      <c r="SBS27" s="302"/>
      <c r="SBT27" s="302"/>
      <c r="SBU27" s="302"/>
      <c r="SBV27" s="302"/>
      <c r="SBW27" s="302"/>
      <c r="SBX27" s="302"/>
      <c r="SBY27" s="302"/>
      <c r="SBZ27" s="302"/>
      <c r="SCA27" s="302"/>
      <c r="SCB27" s="302"/>
      <c r="SCC27" s="302"/>
      <c r="SCD27" s="302"/>
      <c r="SCE27" s="302"/>
      <c r="SCF27" s="302"/>
      <c r="SCG27" s="302"/>
      <c r="SCH27" s="302"/>
      <c r="SCI27" s="302"/>
      <c r="SCJ27" s="302"/>
      <c r="SCK27" s="302"/>
      <c r="SCL27" s="302"/>
      <c r="SCM27" s="302"/>
      <c r="SCN27" s="302"/>
      <c r="SCO27" s="302"/>
      <c r="SCP27" s="302"/>
      <c r="SCQ27" s="302"/>
      <c r="SCR27" s="302"/>
      <c r="SCS27" s="302"/>
      <c r="SCT27" s="302"/>
      <c r="SCU27" s="302"/>
      <c r="SCV27" s="302"/>
      <c r="SCW27" s="302"/>
      <c r="SCX27" s="302"/>
      <c r="SCY27" s="302"/>
      <c r="SCZ27" s="302"/>
      <c r="SDA27" s="302"/>
      <c r="SDB27" s="302"/>
      <c r="SDC27" s="302"/>
      <c r="SDD27" s="302"/>
      <c r="SDE27" s="302"/>
      <c r="SDF27" s="302"/>
      <c r="SDG27" s="302"/>
      <c r="SDH27" s="302"/>
      <c r="SDI27" s="302"/>
      <c r="SDJ27" s="302"/>
      <c r="SDK27" s="302"/>
      <c r="SDL27" s="302"/>
      <c r="SDM27" s="302"/>
      <c r="SDN27" s="302"/>
      <c r="SDO27" s="302"/>
      <c r="SDP27" s="302"/>
      <c r="SDQ27" s="302"/>
      <c r="SDR27" s="302"/>
      <c r="SDS27" s="302"/>
      <c r="SDT27" s="302"/>
      <c r="SDU27" s="302"/>
      <c r="SDV27" s="302"/>
      <c r="SDW27" s="302"/>
      <c r="SDX27" s="302"/>
      <c r="SDY27" s="302"/>
      <c r="SDZ27" s="302"/>
      <c r="SEA27" s="302"/>
      <c r="SEB27" s="302"/>
      <c r="SEC27" s="302"/>
      <c r="SED27" s="302"/>
      <c r="SEE27" s="302"/>
      <c r="SEF27" s="302"/>
      <c r="SEG27" s="302"/>
      <c r="SEH27" s="302"/>
      <c r="SEI27" s="302"/>
      <c r="SEJ27" s="302"/>
      <c r="SEK27" s="302"/>
      <c r="SEL27" s="302"/>
      <c r="SEM27" s="302"/>
      <c r="SEN27" s="302"/>
      <c r="SEO27" s="302"/>
      <c r="SEP27" s="302"/>
      <c r="SEQ27" s="302"/>
      <c r="SER27" s="302"/>
      <c r="SES27" s="302"/>
      <c r="SET27" s="302"/>
      <c r="SEU27" s="302"/>
      <c r="SEV27" s="302"/>
      <c r="SEW27" s="302"/>
      <c r="SEX27" s="302"/>
      <c r="SEY27" s="302"/>
      <c r="SEZ27" s="302"/>
      <c r="SFA27" s="302"/>
      <c r="SFB27" s="302"/>
      <c r="SFC27" s="302"/>
      <c r="SFD27" s="302"/>
      <c r="SFE27" s="302"/>
      <c r="SFF27" s="302"/>
      <c r="SFG27" s="302"/>
      <c r="SFH27" s="302"/>
      <c r="SFI27" s="302"/>
      <c r="SFJ27" s="302"/>
      <c r="SFK27" s="302"/>
      <c r="SFL27" s="302"/>
      <c r="SFM27" s="302"/>
      <c r="SFN27" s="302"/>
      <c r="SFO27" s="302"/>
      <c r="SFP27" s="302"/>
      <c r="SFQ27" s="302"/>
      <c r="SFR27" s="302"/>
      <c r="SFS27" s="302"/>
      <c r="SFT27" s="302"/>
      <c r="SFU27" s="302"/>
      <c r="SFV27" s="302"/>
      <c r="SFW27" s="302"/>
      <c r="SFX27" s="302"/>
      <c r="SFY27" s="302"/>
      <c r="SFZ27" s="302"/>
      <c r="SGA27" s="302"/>
      <c r="SGB27" s="302"/>
      <c r="SGC27" s="302"/>
      <c r="SGD27" s="302"/>
      <c r="SGE27" s="302"/>
      <c r="SGF27" s="302"/>
      <c r="SGG27" s="302"/>
      <c r="SGH27" s="302"/>
      <c r="SGI27" s="302"/>
      <c r="SGJ27" s="302"/>
      <c r="SGK27" s="302"/>
      <c r="SGL27" s="302"/>
      <c r="SGM27" s="302"/>
      <c r="SGN27" s="302"/>
      <c r="SGO27" s="302"/>
      <c r="SGP27" s="302"/>
      <c r="SGQ27" s="302"/>
      <c r="SGR27" s="302"/>
      <c r="SGS27" s="302"/>
      <c r="SGT27" s="302"/>
      <c r="SGU27" s="302"/>
      <c r="SGV27" s="302"/>
      <c r="SGW27" s="302"/>
      <c r="SGX27" s="302"/>
      <c r="SGY27" s="302"/>
      <c r="SGZ27" s="302"/>
      <c r="SHA27" s="302"/>
      <c r="SHB27" s="302"/>
      <c r="SHC27" s="302"/>
      <c r="SHD27" s="302"/>
      <c r="SHE27" s="302"/>
      <c r="SHF27" s="302"/>
      <c r="SHG27" s="302"/>
      <c r="SHH27" s="302"/>
      <c r="SHI27" s="302"/>
      <c r="SHJ27" s="302"/>
      <c r="SHK27" s="302"/>
      <c r="SHL27" s="302"/>
      <c r="SHM27" s="302"/>
      <c r="SHN27" s="302"/>
      <c r="SHO27" s="302"/>
      <c r="SHP27" s="302"/>
      <c r="SHQ27" s="302"/>
      <c r="SHR27" s="302"/>
      <c r="SHS27" s="302"/>
      <c r="SHT27" s="302"/>
      <c r="SHU27" s="302"/>
      <c r="SHV27" s="302"/>
      <c r="SHW27" s="302"/>
      <c r="SHX27" s="302"/>
      <c r="SHY27" s="302"/>
      <c r="SHZ27" s="302"/>
      <c r="SIA27" s="302"/>
      <c r="SIB27" s="302"/>
      <c r="SIC27" s="302"/>
      <c r="SID27" s="302"/>
      <c r="SIE27" s="302"/>
      <c r="SIF27" s="302"/>
      <c r="SIG27" s="302"/>
      <c r="SIH27" s="302"/>
      <c r="SII27" s="302"/>
      <c r="SIJ27" s="302"/>
      <c r="SIK27" s="302"/>
      <c r="SIL27" s="302"/>
      <c r="SIM27" s="302"/>
      <c r="SIN27" s="302"/>
      <c r="SIO27" s="302"/>
      <c r="SIP27" s="302"/>
      <c r="SIQ27" s="302"/>
      <c r="SIR27" s="302"/>
      <c r="SIS27" s="302"/>
      <c r="SIT27" s="302"/>
      <c r="SIU27" s="302"/>
      <c r="SIV27" s="302"/>
      <c r="SIW27" s="302"/>
      <c r="SIX27" s="302"/>
      <c r="SIY27" s="302"/>
      <c r="SIZ27" s="302"/>
      <c r="SJA27" s="302"/>
      <c r="SJB27" s="302"/>
      <c r="SJC27" s="302"/>
      <c r="SJD27" s="302"/>
      <c r="SJE27" s="302"/>
      <c r="SJF27" s="302"/>
      <c r="SJG27" s="302"/>
      <c r="SJH27" s="302"/>
      <c r="SJI27" s="302"/>
      <c r="SJJ27" s="302"/>
      <c r="SJK27" s="302"/>
      <c r="SJL27" s="302"/>
      <c r="SJM27" s="302"/>
      <c r="SJN27" s="302"/>
      <c r="SJO27" s="302"/>
      <c r="SJP27" s="302"/>
      <c r="SJQ27" s="302"/>
      <c r="SJR27" s="302"/>
      <c r="SJS27" s="302"/>
      <c r="SJT27" s="302"/>
      <c r="SJU27" s="302"/>
      <c r="SJV27" s="302"/>
      <c r="SJW27" s="302"/>
      <c r="SJX27" s="302"/>
      <c r="SJY27" s="302"/>
      <c r="SJZ27" s="302"/>
      <c r="SKA27" s="302"/>
      <c r="SKB27" s="302"/>
      <c r="SKC27" s="302"/>
      <c r="SKD27" s="302"/>
      <c r="SKE27" s="302"/>
      <c r="SKF27" s="302"/>
      <c r="SKG27" s="302"/>
      <c r="SKH27" s="302"/>
      <c r="SKI27" s="302"/>
      <c r="SKJ27" s="302"/>
      <c r="SKK27" s="302"/>
      <c r="SKL27" s="302"/>
      <c r="SKM27" s="302"/>
      <c r="SKN27" s="302"/>
      <c r="SKO27" s="302"/>
      <c r="SKP27" s="302"/>
      <c r="SKQ27" s="302"/>
      <c r="SKR27" s="302"/>
      <c r="SKS27" s="302"/>
      <c r="SKT27" s="302"/>
      <c r="SKU27" s="302"/>
      <c r="SKV27" s="302"/>
      <c r="SKW27" s="302"/>
      <c r="SKX27" s="302"/>
      <c r="SKY27" s="302"/>
      <c r="SKZ27" s="302"/>
      <c r="SLA27" s="302"/>
      <c r="SLB27" s="302"/>
      <c r="SLC27" s="302"/>
      <c r="SLD27" s="302"/>
      <c r="SLE27" s="302"/>
      <c r="SLF27" s="302"/>
      <c r="SLG27" s="302"/>
      <c r="SLH27" s="302"/>
      <c r="SLI27" s="302"/>
      <c r="SLJ27" s="302"/>
      <c r="SLK27" s="302"/>
      <c r="SLL27" s="302"/>
      <c r="SLM27" s="302"/>
      <c r="SLN27" s="302"/>
      <c r="SLO27" s="302"/>
      <c r="SLP27" s="302"/>
      <c r="SLQ27" s="302"/>
      <c r="SLR27" s="302"/>
      <c r="SLS27" s="302"/>
      <c r="SLT27" s="302"/>
      <c r="SLU27" s="302"/>
      <c r="SLV27" s="302"/>
      <c r="SLW27" s="302"/>
      <c r="SLX27" s="302"/>
      <c r="SLY27" s="302"/>
      <c r="SLZ27" s="302"/>
      <c r="SMA27" s="302"/>
      <c r="SMB27" s="302"/>
      <c r="SMC27" s="302"/>
      <c r="SMD27" s="302"/>
      <c r="SME27" s="302"/>
      <c r="SMF27" s="302"/>
      <c r="SMG27" s="302"/>
      <c r="SMH27" s="302"/>
      <c r="SMI27" s="302"/>
      <c r="SMJ27" s="302"/>
      <c r="SMK27" s="302"/>
      <c r="SML27" s="302"/>
      <c r="SMM27" s="302"/>
      <c r="SMN27" s="302"/>
      <c r="SMO27" s="302"/>
      <c r="SMP27" s="302"/>
      <c r="SMQ27" s="302"/>
      <c r="SMR27" s="302"/>
      <c r="SMS27" s="302"/>
      <c r="SMT27" s="302"/>
      <c r="SMU27" s="302"/>
      <c r="SMV27" s="302"/>
      <c r="SMW27" s="302"/>
      <c r="SMX27" s="302"/>
      <c r="SMY27" s="302"/>
      <c r="SMZ27" s="302"/>
      <c r="SNA27" s="302"/>
      <c r="SNB27" s="302"/>
      <c r="SNC27" s="302"/>
      <c r="SND27" s="302"/>
      <c r="SNE27" s="302"/>
      <c r="SNF27" s="302"/>
      <c r="SNG27" s="302"/>
      <c r="SNH27" s="302"/>
      <c r="SNI27" s="302"/>
      <c r="SNJ27" s="302"/>
      <c r="SNK27" s="302"/>
      <c r="SNL27" s="302"/>
      <c r="SNM27" s="302"/>
      <c r="SNN27" s="302"/>
      <c r="SNO27" s="302"/>
      <c r="SNP27" s="302"/>
      <c r="SNQ27" s="302"/>
      <c r="SNR27" s="302"/>
      <c r="SNS27" s="302"/>
      <c r="SNT27" s="302"/>
      <c r="SNU27" s="302"/>
      <c r="SNV27" s="302"/>
      <c r="SNW27" s="302"/>
      <c r="SNX27" s="302"/>
      <c r="SNY27" s="302"/>
      <c r="SNZ27" s="302"/>
      <c r="SOA27" s="302"/>
      <c r="SOB27" s="302"/>
      <c r="SOC27" s="302"/>
      <c r="SOD27" s="302"/>
      <c r="SOE27" s="302"/>
      <c r="SOF27" s="302"/>
      <c r="SOG27" s="302"/>
      <c r="SOH27" s="302"/>
      <c r="SOI27" s="302"/>
      <c r="SOJ27" s="302"/>
      <c r="SOK27" s="302"/>
      <c r="SOL27" s="302"/>
      <c r="SOM27" s="302"/>
      <c r="SON27" s="302"/>
      <c r="SOO27" s="302"/>
      <c r="SOP27" s="302"/>
      <c r="SOQ27" s="302"/>
      <c r="SOR27" s="302"/>
      <c r="SOS27" s="302"/>
      <c r="SOT27" s="302"/>
      <c r="SOU27" s="302"/>
      <c r="SOV27" s="302"/>
      <c r="SOW27" s="302"/>
      <c r="SOX27" s="302"/>
      <c r="SOY27" s="302"/>
      <c r="SOZ27" s="302"/>
      <c r="SPA27" s="302"/>
      <c r="SPB27" s="302"/>
      <c r="SPC27" s="302"/>
      <c r="SPD27" s="302"/>
      <c r="SPE27" s="302"/>
      <c r="SPF27" s="302"/>
      <c r="SPG27" s="302"/>
      <c r="SPH27" s="302"/>
      <c r="SPI27" s="302"/>
      <c r="SPJ27" s="302"/>
      <c r="SPK27" s="302"/>
      <c r="SPL27" s="302"/>
      <c r="SPM27" s="302"/>
      <c r="SPN27" s="302"/>
      <c r="SPO27" s="302"/>
      <c r="SPP27" s="302"/>
      <c r="SPQ27" s="302"/>
      <c r="SPR27" s="302"/>
      <c r="SPS27" s="302"/>
      <c r="SPT27" s="302"/>
      <c r="SPU27" s="302"/>
      <c r="SPV27" s="302"/>
      <c r="SPW27" s="302"/>
      <c r="SPX27" s="302"/>
      <c r="SPY27" s="302"/>
      <c r="SPZ27" s="302"/>
      <c r="SQA27" s="302"/>
      <c r="SQB27" s="302"/>
      <c r="SQC27" s="302"/>
      <c r="SQD27" s="302"/>
      <c r="SQE27" s="302"/>
      <c r="SQF27" s="302"/>
      <c r="SQG27" s="302"/>
      <c r="SQH27" s="302"/>
      <c r="SQI27" s="302"/>
      <c r="SQJ27" s="302"/>
      <c r="SQK27" s="302"/>
      <c r="SQL27" s="302"/>
      <c r="SQM27" s="302"/>
      <c r="SQN27" s="302"/>
      <c r="SQO27" s="302"/>
      <c r="SQP27" s="302"/>
      <c r="SQQ27" s="302"/>
      <c r="SQR27" s="302"/>
      <c r="SQS27" s="302"/>
      <c r="SQT27" s="302"/>
      <c r="SQU27" s="302"/>
      <c r="SQV27" s="302"/>
      <c r="SQW27" s="302"/>
      <c r="SQX27" s="302"/>
      <c r="SQY27" s="302"/>
      <c r="SQZ27" s="302"/>
      <c r="SRA27" s="302"/>
      <c r="SRB27" s="302"/>
      <c r="SRC27" s="302"/>
      <c r="SRD27" s="302"/>
      <c r="SRE27" s="302"/>
      <c r="SRF27" s="302"/>
      <c r="SRG27" s="302"/>
      <c r="SRH27" s="302"/>
      <c r="SRI27" s="302"/>
      <c r="SRJ27" s="302"/>
      <c r="SRK27" s="302"/>
      <c r="SRL27" s="302"/>
      <c r="SRM27" s="302"/>
      <c r="SRN27" s="302"/>
      <c r="SRO27" s="302"/>
      <c r="SRP27" s="302"/>
      <c r="SRQ27" s="302"/>
      <c r="SRR27" s="302"/>
      <c r="SRS27" s="302"/>
      <c r="SRT27" s="302"/>
      <c r="SRU27" s="302"/>
      <c r="SRV27" s="302"/>
      <c r="SRW27" s="302"/>
      <c r="SRX27" s="302"/>
      <c r="SRY27" s="302"/>
      <c r="SRZ27" s="302"/>
      <c r="SSA27" s="302"/>
      <c r="SSB27" s="302"/>
      <c r="SSC27" s="302"/>
      <c r="SSD27" s="302"/>
      <c r="SSE27" s="302"/>
      <c r="SSF27" s="302"/>
      <c r="SSG27" s="302"/>
      <c r="SSH27" s="302"/>
      <c r="SSI27" s="302"/>
      <c r="SSJ27" s="302"/>
      <c r="SSK27" s="302"/>
      <c r="SSL27" s="302"/>
      <c r="SSM27" s="302"/>
      <c r="SSN27" s="302"/>
      <c r="SSO27" s="302"/>
      <c r="SSP27" s="302"/>
      <c r="SSQ27" s="302"/>
      <c r="SSR27" s="302"/>
      <c r="SSS27" s="302"/>
      <c r="SST27" s="302"/>
      <c r="SSU27" s="302"/>
      <c r="SSV27" s="302"/>
      <c r="SSW27" s="302"/>
      <c r="SSX27" s="302"/>
      <c r="SSY27" s="302"/>
      <c r="SSZ27" s="302"/>
      <c r="STA27" s="302"/>
      <c r="STB27" s="302"/>
      <c r="STC27" s="302"/>
      <c r="STD27" s="302"/>
      <c r="STE27" s="302"/>
      <c r="STF27" s="302"/>
      <c r="STG27" s="302"/>
      <c r="STH27" s="302"/>
      <c r="STI27" s="302"/>
      <c r="STJ27" s="302"/>
      <c r="STK27" s="302"/>
      <c r="STL27" s="302"/>
      <c r="STM27" s="302"/>
      <c r="STN27" s="302"/>
      <c r="STO27" s="302"/>
      <c r="STP27" s="302"/>
      <c r="STQ27" s="302"/>
      <c r="STR27" s="302"/>
      <c r="STS27" s="302"/>
      <c r="STT27" s="302"/>
      <c r="STU27" s="302"/>
      <c r="STV27" s="302"/>
      <c r="STW27" s="302"/>
      <c r="STX27" s="302"/>
      <c r="STY27" s="302"/>
      <c r="STZ27" s="302"/>
      <c r="SUA27" s="302"/>
      <c r="SUB27" s="302"/>
      <c r="SUC27" s="302"/>
      <c r="SUD27" s="302"/>
      <c r="SUE27" s="302"/>
      <c r="SUF27" s="302"/>
      <c r="SUG27" s="302"/>
      <c r="SUH27" s="302"/>
      <c r="SUI27" s="302"/>
      <c r="SUJ27" s="302"/>
      <c r="SUK27" s="302"/>
      <c r="SUL27" s="302"/>
      <c r="SUM27" s="302"/>
      <c r="SUN27" s="302"/>
      <c r="SUO27" s="302"/>
      <c r="SUP27" s="302"/>
      <c r="SUQ27" s="302"/>
      <c r="SUR27" s="302"/>
      <c r="SUS27" s="302"/>
      <c r="SUT27" s="302"/>
      <c r="SUU27" s="302"/>
      <c r="SUV27" s="302"/>
      <c r="SUW27" s="302"/>
      <c r="SUX27" s="302"/>
      <c r="SUY27" s="302"/>
      <c r="SUZ27" s="302"/>
      <c r="SVA27" s="302"/>
      <c r="SVB27" s="302"/>
      <c r="SVC27" s="302"/>
      <c r="SVD27" s="302"/>
      <c r="SVE27" s="302"/>
      <c r="SVF27" s="302"/>
      <c r="SVG27" s="302"/>
      <c r="SVH27" s="302"/>
      <c r="SVI27" s="302"/>
      <c r="SVJ27" s="302"/>
      <c r="SVK27" s="302"/>
      <c r="SVL27" s="302"/>
      <c r="SVM27" s="302"/>
      <c r="SVN27" s="302"/>
      <c r="SVO27" s="302"/>
      <c r="SVP27" s="302"/>
      <c r="SVQ27" s="302"/>
      <c r="SVR27" s="302"/>
      <c r="SVS27" s="302"/>
      <c r="SVT27" s="302"/>
      <c r="SVU27" s="302"/>
      <c r="SVV27" s="302"/>
      <c r="SVW27" s="302"/>
      <c r="SVX27" s="302"/>
      <c r="SVY27" s="302"/>
      <c r="SVZ27" s="302"/>
      <c r="SWA27" s="302"/>
      <c r="SWB27" s="302"/>
      <c r="SWC27" s="302"/>
      <c r="SWD27" s="302"/>
      <c r="SWE27" s="302"/>
      <c r="SWF27" s="302"/>
      <c r="SWG27" s="302"/>
      <c r="SWH27" s="302"/>
      <c r="SWI27" s="302"/>
      <c r="SWJ27" s="302"/>
      <c r="SWK27" s="302"/>
      <c r="SWL27" s="302"/>
      <c r="SWM27" s="302"/>
      <c r="SWN27" s="302"/>
      <c r="SWO27" s="302"/>
      <c r="SWP27" s="302"/>
      <c r="SWQ27" s="302"/>
      <c r="SWR27" s="302"/>
      <c r="SWS27" s="302"/>
      <c r="SWT27" s="302"/>
      <c r="SWU27" s="302"/>
      <c r="SWV27" s="302"/>
      <c r="SWW27" s="302"/>
      <c r="SWX27" s="302"/>
      <c r="SWY27" s="302"/>
      <c r="SWZ27" s="302"/>
      <c r="SXA27" s="302"/>
      <c r="SXB27" s="302"/>
      <c r="SXC27" s="302"/>
      <c r="SXD27" s="302"/>
      <c r="SXE27" s="302"/>
      <c r="SXF27" s="302"/>
      <c r="SXG27" s="302"/>
      <c r="SXH27" s="302"/>
      <c r="SXI27" s="302"/>
      <c r="SXJ27" s="302"/>
      <c r="SXK27" s="302"/>
      <c r="SXL27" s="302"/>
      <c r="SXM27" s="302"/>
      <c r="SXN27" s="302"/>
      <c r="SXO27" s="302"/>
      <c r="SXP27" s="302"/>
      <c r="SXQ27" s="302"/>
      <c r="SXR27" s="302"/>
      <c r="SXS27" s="302"/>
      <c r="SXT27" s="302"/>
      <c r="SXU27" s="302"/>
      <c r="SXV27" s="302"/>
      <c r="SXW27" s="302"/>
      <c r="SXX27" s="302"/>
      <c r="SXY27" s="302"/>
      <c r="SXZ27" s="302"/>
      <c r="SYA27" s="302"/>
      <c r="SYB27" s="302"/>
      <c r="SYC27" s="302"/>
      <c r="SYD27" s="302"/>
      <c r="SYE27" s="302"/>
      <c r="SYF27" s="302"/>
      <c r="SYG27" s="302"/>
      <c r="SYH27" s="302"/>
      <c r="SYI27" s="302"/>
      <c r="SYJ27" s="302"/>
      <c r="SYK27" s="302"/>
      <c r="SYL27" s="302"/>
      <c r="SYM27" s="302"/>
      <c r="SYN27" s="302"/>
      <c r="SYO27" s="302"/>
      <c r="SYP27" s="302"/>
      <c r="SYQ27" s="302"/>
      <c r="SYR27" s="302"/>
      <c r="SYS27" s="302"/>
      <c r="SYT27" s="302"/>
      <c r="SYU27" s="302"/>
      <c r="SYV27" s="302"/>
      <c r="SYW27" s="302"/>
      <c r="SYX27" s="302"/>
      <c r="SYY27" s="302"/>
      <c r="SYZ27" s="302"/>
      <c r="SZA27" s="302"/>
      <c r="SZB27" s="302"/>
      <c r="SZC27" s="302"/>
      <c r="SZD27" s="302"/>
      <c r="SZE27" s="302"/>
      <c r="SZF27" s="302"/>
      <c r="SZG27" s="302"/>
      <c r="SZH27" s="302"/>
      <c r="SZI27" s="302"/>
      <c r="SZJ27" s="302"/>
      <c r="SZK27" s="302"/>
      <c r="SZL27" s="302"/>
      <c r="SZM27" s="302"/>
      <c r="SZN27" s="302"/>
      <c r="SZO27" s="302"/>
      <c r="SZP27" s="302"/>
      <c r="SZQ27" s="302"/>
      <c r="SZR27" s="302"/>
      <c r="SZS27" s="302"/>
      <c r="SZT27" s="302"/>
      <c r="SZU27" s="302"/>
      <c r="SZV27" s="302"/>
      <c r="SZW27" s="302"/>
      <c r="SZX27" s="302"/>
      <c r="SZY27" s="302"/>
      <c r="SZZ27" s="302"/>
      <c r="TAA27" s="302"/>
      <c r="TAB27" s="302"/>
      <c r="TAC27" s="302"/>
      <c r="TAD27" s="302"/>
      <c r="TAE27" s="302"/>
      <c r="TAF27" s="302"/>
      <c r="TAG27" s="302"/>
      <c r="TAH27" s="302"/>
      <c r="TAI27" s="302"/>
      <c r="TAJ27" s="302"/>
      <c r="TAK27" s="302"/>
      <c r="TAL27" s="302"/>
      <c r="TAM27" s="302"/>
      <c r="TAN27" s="302"/>
      <c r="TAO27" s="302"/>
      <c r="TAP27" s="302"/>
      <c r="TAQ27" s="302"/>
      <c r="TAR27" s="302"/>
      <c r="TAS27" s="302"/>
      <c r="TAT27" s="302"/>
      <c r="TAU27" s="302"/>
      <c r="TAV27" s="302"/>
      <c r="TAW27" s="302"/>
      <c r="TAX27" s="302"/>
      <c r="TAY27" s="302"/>
      <c r="TAZ27" s="302"/>
      <c r="TBA27" s="302"/>
      <c r="TBB27" s="302"/>
      <c r="TBC27" s="302"/>
      <c r="TBD27" s="302"/>
      <c r="TBE27" s="302"/>
      <c r="TBF27" s="302"/>
      <c r="TBG27" s="302"/>
      <c r="TBH27" s="302"/>
      <c r="TBI27" s="302"/>
      <c r="TBJ27" s="302"/>
      <c r="TBK27" s="302"/>
      <c r="TBL27" s="302"/>
      <c r="TBM27" s="302"/>
      <c r="TBN27" s="302"/>
      <c r="TBO27" s="302"/>
      <c r="TBP27" s="302"/>
      <c r="TBQ27" s="302"/>
      <c r="TBR27" s="302"/>
      <c r="TBS27" s="302"/>
      <c r="TBT27" s="302"/>
      <c r="TBU27" s="302"/>
      <c r="TBV27" s="302"/>
      <c r="TBW27" s="302"/>
      <c r="TBX27" s="302"/>
      <c r="TBY27" s="302"/>
      <c r="TBZ27" s="302"/>
      <c r="TCA27" s="302"/>
      <c r="TCB27" s="302"/>
      <c r="TCC27" s="302"/>
      <c r="TCD27" s="302"/>
      <c r="TCE27" s="302"/>
      <c r="TCF27" s="302"/>
      <c r="TCG27" s="302"/>
      <c r="TCH27" s="302"/>
      <c r="TCI27" s="302"/>
      <c r="TCJ27" s="302"/>
      <c r="TCK27" s="302"/>
      <c r="TCL27" s="302"/>
      <c r="TCM27" s="302"/>
      <c r="TCN27" s="302"/>
      <c r="TCO27" s="302"/>
      <c r="TCP27" s="302"/>
      <c r="TCQ27" s="302"/>
      <c r="TCR27" s="302"/>
      <c r="TCS27" s="302"/>
      <c r="TCT27" s="302"/>
      <c r="TCU27" s="302"/>
      <c r="TCV27" s="302"/>
      <c r="TCW27" s="302"/>
      <c r="TCX27" s="302"/>
      <c r="TCY27" s="302"/>
      <c r="TCZ27" s="302"/>
      <c r="TDA27" s="302"/>
      <c r="TDB27" s="302"/>
      <c r="TDC27" s="302"/>
      <c r="TDD27" s="302"/>
      <c r="TDE27" s="302"/>
      <c r="TDF27" s="302"/>
      <c r="TDG27" s="302"/>
      <c r="TDH27" s="302"/>
      <c r="TDI27" s="302"/>
      <c r="TDJ27" s="302"/>
      <c r="TDK27" s="302"/>
      <c r="TDL27" s="302"/>
      <c r="TDM27" s="302"/>
      <c r="TDN27" s="302"/>
      <c r="TDO27" s="302"/>
      <c r="TDP27" s="302"/>
      <c r="TDQ27" s="302"/>
      <c r="TDR27" s="302"/>
      <c r="TDS27" s="302"/>
      <c r="TDT27" s="302"/>
      <c r="TDU27" s="302"/>
      <c r="TDV27" s="302"/>
      <c r="TDW27" s="302"/>
      <c r="TDX27" s="302"/>
      <c r="TDY27" s="302"/>
      <c r="TDZ27" s="302"/>
      <c r="TEA27" s="302"/>
      <c r="TEB27" s="302"/>
      <c r="TEC27" s="302"/>
      <c r="TED27" s="302"/>
      <c r="TEE27" s="302"/>
      <c r="TEF27" s="302"/>
      <c r="TEG27" s="302"/>
      <c r="TEH27" s="302"/>
      <c r="TEI27" s="302"/>
      <c r="TEJ27" s="302"/>
      <c r="TEK27" s="302"/>
      <c r="TEL27" s="302"/>
      <c r="TEM27" s="302"/>
      <c r="TEN27" s="302"/>
      <c r="TEO27" s="302"/>
      <c r="TEP27" s="302"/>
      <c r="TEQ27" s="302"/>
      <c r="TER27" s="302"/>
      <c r="TES27" s="302"/>
      <c r="TET27" s="302"/>
      <c r="TEU27" s="302"/>
      <c r="TEV27" s="302"/>
      <c r="TEW27" s="302"/>
      <c r="TEX27" s="302"/>
      <c r="TEY27" s="302"/>
      <c r="TEZ27" s="302"/>
      <c r="TFA27" s="302"/>
      <c r="TFB27" s="302"/>
      <c r="TFC27" s="302"/>
      <c r="TFD27" s="302"/>
      <c r="TFE27" s="302"/>
      <c r="TFF27" s="302"/>
      <c r="TFG27" s="302"/>
      <c r="TFH27" s="302"/>
      <c r="TFI27" s="302"/>
      <c r="TFJ27" s="302"/>
      <c r="TFK27" s="302"/>
      <c r="TFL27" s="302"/>
      <c r="TFM27" s="302"/>
      <c r="TFN27" s="302"/>
      <c r="TFO27" s="302"/>
      <c r="TFP27" s="302"/>
      <c r="TFQ27" s="302"/>
      <c r="TFR27" s="302"/>
      <c r="TFS27" s="302"/>
      <c r="TFT27" s="302"/>
      <c r="TFU27" s="302"/>
      <c r="TFV27" s="302"/>
      <c r="TFW27" s="302"/>
      <c r="TFX27" s="302"/>
      <c r="TFY27" s="302"/>
      <c r="TFZ27" s="302"/>
      <c r="TGA27" s="302"/>
      <c r="TGB27" s="302"/>
      <c r="TGC27" s="302"/>
      <c r="TGD27" s="302"/>
      <c r="TGE27" s="302"/>
      <c r="TGF27" s="302"/>
      <c r="TGG27" s="302"/>
      <c r="TGH27" s="302"/>
      <c r="TGI27" s="302"/>
      <c r="TGJ27" s="302"/>
      <c r="TGK27" s="302"/>
      <c r="TGL27" s="302"/>
      <c r="TGM27" s="302"/>
      <c r="TGN27" s="302"/>
      <c r="TGO27" s="302"/>
      <c r="TGP27" s="302"/>
      <c r="TGQ27" s="302"/>
      <c r="TGR27" s="302"/>
      <c r="TGS27" s="302"/>
      <c r="TGT27" s="302"/>
      <c r="TGU27" s="302"/>
      <c r="TGV27" s="302"/>
      <c r="TGW27" s="302"/>
      <c r="TGX27" s="302"/>
      <c r="TGY27" s="302"/>
      <c r="TGZ27" s="302"/>
      <c r="THA27" s="302"/>
      <c r="THB27" s="302"/>
      <c r="THC27" s="302"/>
      <c r="THD27" s="302"/>
      <c r="THE27" s="302"/>
      <c r="THF27" s="302"/>
      <c r="THG27" s="302"/>
      <c r="THH27" s="302"/>
      <c r="THI27" s="302"/>
      <c r="THJ27" s="302"/>
      <c r="THK27" s="302"/>
      <c r="THL27" s="302"/>
      <c r="THM27" s="302"/>
      <c r="THN27" s="302"/>
      <c r="THO27" s="302"/>
      <c r="THP27" s="302"/>
      <c r="THQ27" s="302"/>
      <c r="THR27" s="302"/>
      <c r="THS27" s="302"/>
      <c r="THT27" s="302"/>
      <c r="THU27" s="302"/>
      <c r="THV27" s="302"/>
      <c r="THW27" s="302"/>
      <c r="THX27" s="302"/>
      <c r="THY27" s="302"/>
      <c r="THZ27" s="302"/>
      <c r="TIA27" s="302"/>
      <c r="TIB27" s="302"/>
      <c r="TIC27" s="302"/>
      <c r="TID27" s="302"/>
      <c r="TIE27" s="302"/>
      <c r="TIF27" s="302"/>
      <c r="TIG27" s="302"/>
      <c r="TIH27" s="302"/>
      <c r="TII27" s="302"/>
      <c r="TIJ27" s="302"/>
      <c r="TIK27" s="302"/>
      <c r="TIL27" s="302"/>
      <c r="TIM27" s="302"/>
      <c r="TIN27" s="302"/>
      <c r="TIO27" s="302"/>
      <c r="TIP27" s="302"/>
      <c r="TIQ27" s="302"/>
      <c r="TIR27" s="302"/>
      <c r="TIS27" s="302"/>
      <c r="TIT27" s="302"/>
      <c r="TIU27" s="302"/>
      <c r="TIV27" s="302"/>
      <c r="TIW27" s="302"/>
      <c r="TIX27" s="302"/>
      <c r="TIY27" s="302"/>
      <c r="TIZ27" s="302"/>
      <c r="TJA27" s="302"/>
      <c r="TJB27" s="302"/>
      <c r="TJC27" s="302"/>
      <c r="TJD27" s="302"/>
      <c r="TJE27" s="302"/>
      <c r="TJF27" s="302"/>
      <c r="TJG27" s="302"/>
      <c r="TJH27" s="302"/>
      <c r="TJI27" s="302"/>
      <c r="TJJ27" s="302"/>
      <c r="TJK27" s="302"/>
      <c r="TJL27" s="302"/>
      <c r="TJM27" s="302"/>
      <c r="TJN27" s="302"/>
      <c r="TJO27" s="302"/>
      <c r="TJP27" s="302"/>
      <c r="TJQ27" s="302"/>
      <c r="TJR27" s="302"/>
      <c r="TJS27" s="302"/>
      <c r="TJT27" s="302"/>
      <c r="TJU27" s="302"/>
      <c r="TJV27" s="302"/>
      <c r="TJW27" s="302"/>
      <c r="TJX27" s="302"/>
      <c r="TJY27" s="302"/>
      <c r="TJZ27" s="302"/>
      <c r="TKA27" s="302"/>
      <c r="TKB27" s="302"/>
      <c r="TKC27" s="302"/>
      <c r="TKD27" s="302"/>
      <c r="TKE27" s="302"/>
      <c r="TKF27" s="302"/>
      <c r="TKG27" s="302"/>
      <c r="TKH27" s="302"/>
      <c r="TKI27" s="302"/>
      <c r="TKJ27" s="302"/>
      <c r="TKK27" s="302"/>
      <c r="TKL27" s="302"/>
      <c r="TKM27" s="302"/>
      <c r="TKN27" s="302"/>
      <c r="TKO27" s="302"/>
      <c r="TKP27" s="302"/>
      <c r="TKQ27" s="302"/>
      <c r="TKR27" s="302"/>
      <c r="TKS27" s="302"/>
      <c r="TKT27" s="302"/>
      <c r="TKU27" s="302"/>
      <c r="TKV27" s="302"/>
      <c r="TKW27" s="302"/>
      <c r="TKX27" s="302"/>
      <c r="TKY27" s="302"/>
      <c r="TKZ27" s="302"/>
      <c r="TLA27" s="302"/>
      <c r="TLB27" s="302"/>
      <c r="TLC27" s="302"/>
      <c r="TLD27" s="302"/>
      <c r="TLE27" s="302"/>
      <c r="TLF27" s="302"/>
      <c r="TLG27" s="302"/>
      <c r="TLH27" s="302"/>
      <c r="TLI27" s="302"/>
      <c r="TLJ27" s="302"/>
      <c r="TLK27" s="302"/>
      <c r="TLL27" s="302"/>
      <c r="TLM27" s="302"/>
      <c r="TLN27" s="302"/>
      <c r="TLO27" s="302"/>
      <c r="TLP27" s="302"/>
      <c r="TLQ27" s="302"/>
      <c r="TLR27" s="302"/>
      <c r="TLS27" s="302"/>
      <c r="TLT27" s="302"/>
      <c r="TLU27" s="302"/>
      <c r="TLV27" s="302"/>
      <c r="TLW27" s="302"/>
      <c r="TLX27" s="302"/>
      <c r="TLY27" s="302"/>
      <c r="TLZ27" s="302"/>
      <c r="TMA27" s="302"/>
      <c r="TMB27" s="302"/>
      <c r="TMC27" s="302"/>
      <c r="TMD27" s="302"/>
      <c r="TME27" s="302"/>
      <c r="TMF27" s="302"/>
      <c r="TMG27" s="302"/>
      <c r="TMH27" s="302"/>
      <c r="TMI27" s="302"/>
      <c r="TMJ27" s="302"/>
      <c r="TMK27" s="302"/>
      <c r="TML27" s="302"/>
      <c r="TMM27" s="302"/>
      <c r="TMN27" s="302"/>
      <c r="TMO27" s="302"/>
      <c r="TMP27" s="302"/>
      <c r="TMQ27" s="302"/>
      <c r="TMR27" s="302"/>
      <c r="TMS27" s="302"/>
      <c r="TMT27" s="302"/>
      <c r="TMU27" s="302"/>
      <c r="TMV27" s="302"/>
      <c r="TMW27" s="302"/>
      <c r="TMX27" s="302"/>
      <c r="TMY27" s="302"/>
      <c r="TMZ27" s="302"/>
      <c r="TNA27" s="302"/>
      <c r="TNB27" s="302"/>
      <c r="TNC27" s="302"/>
      <c r="TND27" s="302"/>
      <c r="TNE27" s="302"/>
      <c r="TNF27" s="302"/>
      <c r="TNG27" s="302"/>
      <c r="TNH27" s="302"/>
      <c r="TNI27" s="302"/>
      <c r="TNJ27" s="302"/>
      <c r="TNK27" s="302"/>
      <c r="TNL27" s="302"/>
      <c r="TNM27" s="302"/>
      <c r="TNN27" s="302"/>
      <c r="TNO27" s="302"/>
      <c r="TNP27" s="302"/>
      <c r="TNQ27" s="302"/>
      <c r="TNR27" s="302"/>
      <c r="TNS27" s="302"/>
      <c r="TNT27" s="302"/>
      <c r="TNU27" s="302"/>
      <c r="TNV27" s="302"/>
      <c r="TNW27" s="302"/>
      <c r="TNX27" s="302"/>
      <c r="TNY27" s="302"/>
      <c r="TNZ27" s="302"/>
      <c r="TOA27" s="302"/>
      <c r="TOB27" s="302"/>
      <c r="TOC27" s="302"/>
      <c r="TOD27" s="302"/>
      <c r="TOE27" s="302"/>
      <c r="TOF27" s="302"/>
      <c r="TOG27" s="302"/>
      <c r="TOH27" s="302"/>
      <c r="TOI27" s="302"/>
      <c r="TOJ27" s="302"/>
      <c r="TOK27" s="302"/>
      <c r="TOL27" s="302"/>
      <c r="TOM27" s="302"/>
      <c r="TON27" s="302"/>
      <c r="TOO27" s="302"/>
      <c r="TOP27" s="302"/>
      <c r="TOQ27" s="302"/>
      <c r="TOR27" s="302"/>
      <c r="TOS27" s="302"/>
      <c r="TOT27" s="302"/>
      <c r="TOU27" s="302"/>
      <c r="TOV27" s="302"/>
      <c r="TOW27" s="302"/>
      <c r="TOX27" s="302"/>
      <c r="TOY27" s="302"/>
      <c r="TOZ27" s="302"/>
      <c r="TPA27" s="302"/>
      <c r="TPB27" s="302"/>
      <c r="TPC27" s="302"/>
      <c r="TPD27" s="302"/>
      <c r="TPE27" s="302"/>
      <c r="TPF27" s="302"/>
      <c r="TPG27" s="302"/>
      <c r="TPH27" s="302"/>
      <c r="TPI27" s="302"/>
      <c r="TPJ27" s="302"/>
      <c r="TPK27" s="302"/>
      <c r="TPL27" s="302"/>
      <c r="TPM27" s="302"/>
      <c r="TPN27" s="302"/>
      <c r="TPO27" s="302"/>
      <c r="TPP27" s="302"/>
      <c r="TPQ27" s="302"/>
      <c r="TPR27" s="302"/>
      <c r="TPS27" s="302"/>
      <c r="TPT27" s="302"/>
      <c r="TPU27" s="302"/>
      <c r="TPV27" s="302"/>
      <c r="TPW27" s="302"/>
      <c r="TPX27" s="302"/>
      <c r="TPY27" s="302"/>
      <c r="TPZ27" s="302"/>
      <c r="TQA27" s="302"/>
      <c r="TQB27" s="302"/>
      <c r="TQC27" s="302"/>
      <c r="TQD27" s="302"/>
      <c r="TQE27" s="302"/>
      <c r="TQF27" s="302"/>
      <c r="TQG27" s="302"/>
      <c r="TQH27" s="302"/>
      <c r="TQI27" s="302"/>
      <c r="TQJ27" s="302"/>
      <c r="TQK27" s="302"/>
      <c r="TQL27" s="302"/>
      <c r="TQM27" s="302"/>
      <c r="TQN27" s="302"/>
      <c r="TQO27" s="302"/>
      <c r="TQP27" s="302"/>
      <c r="TQQ27" s="302"/>
      <c r="TQR27" s="302"/>
      <c r="TQS27" s="302"/>
      <c r="TQT27" s="302"/>
      <c r="TQU27" s="302"/>
      <c r="TQV27" s="302"/>
      <c r="TQW27" s="302"/>
      <c r="TQX27" s="302"/>
      <c r="TQY27" s="302"/>
      <c r="TQZ27" s="302"/>
      <c r="TRA27" s="302"/>
      <c r="TRB27" s="302"/>
      <c r="TRC27" s="302"/>
      <c r="TRD27" s="302"/>
      <c r="TRE27" s="302"/>
      <c r="TRF27" s="302"/>
      <c r="TRG27" s="302"/>
      <c r="TRH27" s="302"/>
      <c r="TRI27" s="302"/>
      <c r="TRJ27" s="302"/>
      <c r="TRK27" s="302"/>
      <c r="TRL27" s="302"/>
      <c r="TRM27" s="302"/>
      <c r="TRN27" s="302"/>
      <c r="TRO27" s="302"/>
      <c r="TRP27" s="302"/>
      <c r="TRQ27" s="302"/>
      <c r="TRR27" s="302"/>
      <c r="TRS27" s="302"/>
      <c r="TRT27" s="302"/>
      <c r="TRU27" s="302"/>
      <c r="TRV27" s="302"/>
      <c r="TRW27" s="302"/>
      <c r="TRX27" s="302"/>
      <c r="TRY27" s="302"/>
      <c r="TRZ27" s="302"/>
      <c r="TSA27" s="302"/>
      <c r="TSB27" s="302"/>
      <c r="TSC27" s="302"/>
      <c r="TSD27" s="302"/>
      <c r="TSE27" s="302"/>
      <c r="TSF27" s="302"/>
      <c r="TSG27" s="302"/>
      <c r="TSH27" s="302"/>
      <c r="TSI27" s="302"/>
      <c r="TSJ27" s="302"/>
      <c r="TSK27" s="302"/>
      <c r="TSL27" s="302"/>
      <c r="TSM27" s="302"/>
      <c r="TSN27" s="302"/>
      <c r="TSO27" s="302"/>
      <c r="TSP27" s="302"/>
      <c r="TSQ27" s="302"/>
      <c r="TSR27" s="302"/>
      <c r="TSS27" s="302"/>
      <c r="TST27" s="302"/>
      <c r="TSU27" s="302"/>
      <c r="TSV27" s="302"/>
      <c r="TSW27" s="302"/>
      <c r="TSX27" s="302"/>
      <c r="TSY27" s="302"/>
      <c r="TSZ27" s="302"/>
      <c r="TTA27" s="302"/>
      <c r="TTB27" s="302"/>
      <c r="TTC27" s="302"/>
      <c r="TTD27" s="302"/>
      <c r="TTE27" s="302"/>
      <c r="TTF27" s="302"/>
      <c r="TTG27" s="302"/>
      <c r="TTH27" s="302"/>
      <c r="TTI27" s="302"/>
      <c r="TTJ27" s="302"/>
      <c r="TTK27" s="302"/>
      <c r="TTL27" s="302"/>
      <c r="TTM27" s="302"/>
      <c r="TTN27" s="302"/>
      <c r="TTO27" s="302"/>
      <c r="TTP27" s="302"/>
      <c r="TTQ27" s="302"/>
      <c r="TTR27" s="302"/>
      <c r="TTS27" s="302"/>
      <c r="TTT27" s="302"/>
      <c r="TTU27" s="302"/>
      <c r="TTV27" s="302"/>
      <c r="TTW27" s="302"/>
      <c r="TTX27" s="302"/>
      <c r="TTY27" s="302"/>
      <c r="TTZ27" s="302"/>
      <c r="TUA27" s="302"/>
      <c r="TUB27" s="302"/>
      <c r="TUC27" s="302"/>
      <c r="TUD27" s="302"/>
      <c r="TUE27" s="302"/>
      <c r="TUF27" s="302"/>
      <c r="TUG27" s="302"/>
      <c r="TUH27" s="302"/>
      <c r="TUI27" s="302"/>
      <c r="TUJ27" s="302"/>
      <c r="TUK27" s="302"/>
      <c r="TUL27" s="302"/>
      <c r="TUM27" s="302"/>
      <c r="TUN27" s="302"/>
      <c r="TUO27" s="302"/>
      <c r="TUP27" s="302"/>
      <c r="TUQ27" s="302"/>
      <c r="TUR27" s="302"/>
      <c r="TUS27" s="302"/>
      <c r="TUT27" s="302"/>
      <c r="TUU27" s="302"/>
      <c r="TUV27" s="302"/>
      <c r="TUW27" s="302"/>
      <c r="TUX27" s="302"/>
      <c r="TUY27" s="302"/>
      <c r="TUZ27" s="302"/>
      <c r="TVA27" s="302"/>
      <c r="TVB27" s="302"/>
      <c r="TVC27" s="302"/>
      <c r="TVD27" s="302"/>
      <c r="TVE27" s="302"/>
      <c r="TVF27" s="302"/>
      <c r="TVG27" s="302"/>
      <c r="TVH27" s="302"/>
      <c r="TVI27" s="302"/>
      <c r="TVJ27" s="302"/>
      <c r="TVK27" s="302"/>
      <c r="TVL27" s="302"/>
      <c r="TVM27" s="302"/>
      <c r="TVN27" s="302"/>
      <c r="TVO27" s="302"/>
      <c r="TVP27" s="302"/>
      <c r="TVQ27" s="302"/>
      <c r="TVR27" s="302"/>
      <c r="TVS27" s="302"/>
      <c r="TVT27" s="302"/>
      <c r="TVU27" s="302"/>
      <c r="TVV27" s="302"/>
      <c r="TVW27" s="302"/>
      <c r="TVX27" s="302"/>
      <c r="TVY27" s="302"/>
      <c r="TVZ27" s="302"/>
      <c r="TWA27" s="302"/>
      <c r="TWB27" s="302"/>
      <c r="TWC27" s="302"/>
      <c r="TWD27" s="302"/>
      <c r="TWE27" s="302"/>
      <c r="TWF27" s="302"/>
      <c r="TWG27" s="302"/>
      <c r="TWH27" s="302"/>
      <c r="TWI27" s="302"/>
      <c r="TWJ27" s="302"/>
      <c r="TWK27" s="302"/>
      <c r="TWL27" s="302"/>
      <c r="TWM27" s="302"/>
      <c r="TWN27" s="302"/>
      <c r="TWO27" s="302"/>
      <c r="TWP27" s="302"/>
      <c r="TWQ27" s="302"/>
      <c r="TWR27" s="302"/>
      <c r="TWS27" s="302"/>
      <c r="TWT27" s="302"/>
      <c r="TWU27" s="302"/>
      <c r="TWV27" s="302"/>
      <c r="TWW27" s="302"/>
      <c r="TWX27" s="302"/>
      <c r="TWY27" s="302"/>
      <c r="TWZ27" s="302"/>
      <c r="TXA27" s="302"/>
      <c r="TXB27" s="302"/>
      <c r="TXC27" s="302"/>
      <c r="TXD27" s="302"/>
      <c r="TXE27" s="302"/>
      <c r="TXF27" s="302"/>
      <c r="TXG27" s="302"/>
      <c r="TXH27" s="302"/>
      <c r="TXI27" s="302"/>
      <c r="TXJ27" s="302"/>
      <c r="TXK27" s="302"/>
      <c r="TXL27" s="302"/>
      <c r="TXM27" s="302"/>
      <c r="TXN27" s="302"/>
      <c r="TXO27" s="302"/>
      <c r="TXP27" s="302"/>
      <c r="TXQ27" s="302"/>
      <c r="TXR27" s="302"/>
      <c r="TXS27" s="302"/>
      <c r="TXT27" s="302"/>
      <c r="TXU27" s="302"/>
      <c r="TXV27" s="302"/>
      <c r="TXW27" s="302"/>
      <c r="TXX27" s="302"/>
      <c r="TXY27" s="302"/>
      <c r="TXZ27" s="302"/>
      <c r="TYA27" s="302"/>
      <c r="TYB27" s="302"/>
      <c r="TYC27" s="302"/>
      <c r="TYD27" s="302"/>
      <c r="TYE27" s="302"/>
      <c r="TYF27" s="302"/>
      <c r="TYG27" s="302"/>
      <c r="TYH27" s="302"/>
      <c r="TYI27" s="302"/>
      <c r="TYJ27" s="302"/>
      <c r="TYK27" s="302"/>
      <c r="TYL27" s="302"/>
      <c r="TYM27" s="302"/>
      <c r="TYN27" s="302"/>
      <c r="TYO27" s="302"/>
      <c r="TYP27" s="302"/>
      <c r="TYQ27" s="302"/>
      <c r="TYR27" s="302"/>
      <c r="TYS27" s="302"/>
      <c r="TYT27" s="302"/>
      <c r="TYU27" s="302"/>
      <c r="TYV27" s="302"/>
      <c r="TYW27" s="302"/>
      <c r="TYX27" s="302"/>
      <c r="TYY27" s="302"/>
      <c r="TYZ27" s="302"/>
      <c r="TZA27" s="302"/>
      <c r="TZB27" s="302"/>
      <c r="TZC27" s="302"/>
      <c r="TZD27" s="302"/>
      <c r="TZE27" s="302"/>
      <c r="TZF27" s="302"/>
      <c r="TZG27" s="302"/>
      <c r="TZH27" s="302"/>
      <c r="TZI27" s="302"/>
      <c r="TZJ27" s="302"/>
      <c r="TZK27" s="302"/>
      <c r="TZL27" s="302"/>
      <c r="TZM27" s="302"/>
      <c r="TZN27" s="302"/>
      <c r="TZO27" s="302"/>
      <c r="TZP27" s="302"/>
      <c r="TZQ27" s="302"/>
      <c r="TZR27" s="302"/>
      <c r="TZS27" s="302"/>
      <c r="TZT27" s="302"/>
      <c r="TZU27" s="302"/>
      <c r="TZV27" s="302"/>
      <c r="TZW27" s="302"/>
      <c r="TZX27" s="302"/>
      <c r="TZY27" s="302"/>
      <c r="TZZ27" s="302"/>
      <c r="UAA27" s="302"/>
      <c r="UAB27" s="302"/>
      <c r="UAC27" s="302"/>
      <c r="UAD27" s="302"/>
      <c r="UAE27" s="302"/>
      <c r="UAF27" s="302"/>
      <c r="UAG27" s="302"/>
      <c r="UAH27" s="302"/>
      <c r="UAI27" s="302"/>
      <c r="UAJ27" s="302"/>
      <c r="UAK27" s="302"/>
      <c r="UAL27" s="302"/>
      <c r="UAM27" s="302"/>
      <c r="UAN27" s="302"/>
      <c r="UAO27" s="302"/>
      <c r="UAP27" s="302"/>
      <c r="UAQ27" s="302"/>
      <c r="UAR27" s="302"/>
      <c r="UAS27" s="302"/>
      <c r="UAT27" s="302"/>
      <c r="UAU27" s="302"/>
      <c r="UAV27" s="302"/>
      <c r="UAW27" s="302"/>
      <c r="UAX27" s="302"/>
      <c r="UAY27" s="302"/>
      <c r="UAZ27" s="302"/>
      <c r="UBA27" s="302"/>
      <c r="UBB27" s="302"/>
      <c r="UBC27" s="302"/>
      <c r="UBD27" s="302"/>
      <c r="UBE27" s="302"/>
      <c r="UBF27" s="302"/>
      <c r="UBG27" s="302"/>
      <c r="UBH27" s="302"/>
      <c r="UBI27" s="302"/>
      <c r="UBJ27" s="302"/>
      <c r="UBK27" s="302"/>
      <c r="UBL27" s="302"/>
      <c r="UBM27" s="302"/>
      <c r="UBN27" s="302"/>
      <c r="UBO27" s="302"/>
      <c r="UBP27" s="302"/>
      <c r="UBQ27" s="302"/>
      <c r="UBR27" s="302"/>
      <c r="UBS27" s="302"/>
      <c r="UBT27" s="302"/>
      <c r="UBU27" s="302"/>
      <c r="UBV27" s="302"/>
      <c r="UBW27" s="302"/>
      <c r="UBX27" s="302"/>
      <c r="UBY27" s="302"/>
      <c r="UBZ27" s="302"/>
      <c r="UCA27" s="302"/>
      <c r="UCB27" s="302"/>
      <c r="UCC27" s="302"/>
      <c r="UCD27" s="302"/>
      <c r="UCE27" s="302"/>
      <c r="UCF27" s="302"/>
      <c r="UCG27" s="302"/>
      <c r="UCH27" s="302"/>
      <c r="UCI27" s="302"/>
      <c r="UCJ27" s="302"/>
      <c r="UCK27" s="302"/>
      <c r="UCL27" s="302"/>
      <c r="UCM27" s="302"/>
      <c r="UCN27" s="302"/>
      <c r="UCO27" s="302"/>
      <c r="UCP27" s="302"/>
      <c r="UCQ27" s="302"/>
      <c r="UCR27" s="302"/>
      <c r="UCS27" s="302"/>
      <c r="UCT27" s="302"/>
      <c r="UCU27" s="302"/>
      <c r="UCV27" s="302"/>
      <c r="UCW27" s="302"/>
      <c r="UCX27" s="302"/>
      <c r="UCY27" s="302"/>
      <c r="UCZ27" s="302"/>
      <c r="UDA27" s="302"/>
      <c r="UDB27" s="302"/>
      <c r="UDC27" s="302"/>
      <c r="UDD27" s="302"/>
      <c r="UDE27" s="302"/>
      <c r="UDF27" s="302"/>
      <c r="UDG27" s="302"/>
      <c r="UDH27" s="302"/>
      <c r="UDI27" s="302"/>
      <c r="UDJ27" s="302"/>
      <c r="UDK27" s="302"/>
      <c r="UDL27" s="302"/>
      <c r="UDM27" s="302"/>
      <c r="UDN27" s="302"/>
      <c r="UDO27" s="302"/>
      <c r="UDP27" s="302"/>
      <c r="UDQ27" s="302"/>
      <c r="UDR27" s="302"/>
      <c r="UDS27" s="302"/>
      <c r="UDT27" s="302"/>
      <c r="UDU27" s="302"/>
      <c r="UDV27" s="302"/>
      <c r="UDW27" s="302"/>
      <c r="UDX27" s="302"/>
      <c r="UDY27" s="302"/>
      <c r="UDZ27" s="302"/>
      <c r="UEA27" s="302"/>
      <c r="UEB27" s="302"/>
      <c r="UEC27" s="302"/>
      <c r="UED27" s="302"/>
      <c r="UEE27" s="302"/>
      <c r="UEF27" s="302"/>
      <c r="UEG27" s="302"/>
      <c r="UEH27" s="302"/>
      <c r="UEI27" s="302"/>
      <c r="UEJ27" s="302"/>
      <c r="UEK27" s="302"/>
      <c r="UEL27" s="302"/>
      <c r="UEM27" s="302"/>
      <c r="UEN27" s="302"/>
      <c r="UEO27" s="302"/>
      <c r="UEP27" s="302"/>
      <c r="UEQ27" s="302"/>
      <c r="UER27" s="302"/>
      <c r="UES27" s="302"/>
      <c r="UET27" s="302"/>
      <c r="UEU27" s="302"/>
      <c r="UEV27" s="302"/>
      <c r="UEW27" s="302"/>
      <c r="UEX27" s="302"/>
      <c r="UEY27" s="302"/>
      <c r="UEZ27" s="302"/>
      <c r="UFA27" s="302"/>
      <c r="UFB27" s="302"/>
      <c r="UFC27" s="302"/>
      <c r="UFD27" s="302"/>
      <c r="UFE27" s="302"/>
      <c r="UFF27" s="302"/>
      <c r="UFG27" s="302"/>
      <c r="UFH27" s="302"/>
      <c r="UFI27" s="302"/>
      <c r="UFJ27" s="302"/>
      <c r="UFK27" s="302"/>
      <c r="UFL27" s="302"/>
      <c r="UFM27" s="302"/>
      <c r="UFN27" s="302"/>
      <c r="UFO27" s="302"/>
      <c r="UFP27" s="302"/>
      <c r="UFQ27" s="302"/>
      <c r="UFR27" s="302"/>
      <c r="UFS27" s="302"/>
      <c r="UFT27" s="302"/>
      <c r="UFU27" s="302"/>
      <c r="UFV27" s="302"/>
      <c r="UFW27" s="302"/>
      <c r="UFX27" s="302"/>
      <c r="UFY27" s="302"/>
      <c r="UFZ27" s="302"/>
      <c r="UGA27" s="302"/>
      <c r="UGB27" s="302"/>
      <c r="UGC27" s="302"/>
      <c r="UGD27" s="302"/>
      <c r="UGE27" s="302"/>
      <c r="UGF27" s="302"/>
      <c r="UGG27" s="302"/>
      <c r="UGH27" s="302"/>
      <c r="UGI27" s="302"/>
      <c r="UGJ27" s="302"/>
      <c r="UGK27" s="302"/>
      <c r="UGL27" s="302"/>
      <c r="UGM27" s="302"/>
      <c r="UGN27" s="302"/>
      <c r="UGO27" s="302"/>
      <c r="UGP27" s="302"/>
      <c r="UGQ27" s="302"/>
      <c r="UGR27" s="302"/>
      <c r="UGS27" s="302"/>
      <c r="UGT27" s="302"/>
      <c r="UGU27" s="302"/>
      <c r="UGV27" s="302"/>
      <c r="UGW27" s="302"/>
      <c r="UGX27" s="302"/>
      <c r="UGY27" s="302"/>
      <c r="UGZ27" s="302"/>
      <c r="UHA27" s="302"/>
      <c r="UHB27" s="302"/>
      <c r="UHC27" s="302"/>
      <c r="UHD27" s="302"/>
      <c r="UHE27" s="302"/>
      <c r="UHF27" s="302"/>
      <c r="UHG27" s="302"/>
      <c r="UHH27" s="302"/>
      <c r="UHI27" s="302"/>
      <c r="UHJ27" s="302"/>
      <c r="UHK27" s="302"/>
      <c r="UHL27" s="302"/>
      <c r="UHM27" s="302"/>
      <c r="UHN27" s="302"/>
      <c r="UHO27" s="302"/>
      <c r="UHP27" s="302"/>
      <c r="UHQ27" s="302"/>
      <c r="UHR27" s="302"/>
      <c r="UHS27" s="302"/>
      <c r="UHT27" s="302"/>
      <c r="UHU27" s="302"/>
      <c r="UHV27" s="302"/>
      <c r="UHW27" s="302"/>
      <c r="UHX27" s="302"/>
      <c r="UHY27" s="302"/>
      <c r="UHZ27" s="302"/>
      <c r="UIA27" s="302"/>
      <c r="UIB27" s="302"/>
      <c r="UIC27" s="302"/>
      <c r="UID27" s="302"/>
      <c r="UIE27" s="302"/>
      <c r="UIF27" s="302"/>
      <c r="UIG27" s="302"/>
      <c r="UIH27" s="302"/>
      <c r="UII27" s="302"/>
      <c r="UIJ27" s="302"/>
      <c r="UIK27" s="302"/>
      <c r="UIL27" s="302"/>
      <c r="UIM27" s="302"/>
      <c r="UIN27" s="302"/>
      <c r="UIO27" s="302"/>
      <c r="UIP27" s="302"/>
      <c r="UIQ27" s="302"/>
      <c r="UIR27" s="302"/>
      <c r="UIS27" s="302"/>
      <c r="UIT27" s="302"/>
      <c r="UIU27" s="302"/>
      <c r="UIV27" s="302"/>
      <c r="UIW27" s="302"/>
      <c r="UIX27" s="302"/>
      <c r="UIY27" s="302"/>
      <c r="UIZ27" s="302"/>
      <c r="UJA27" s="302"/>
      <c r="UJB27" s="302"/>
      <c r="UJC27" s="302"/>
      <c r="UJD27" s="302"/>
      <c r="UJE27" s="302"/>
      <c r="UJF27" s="302"/>
      <c r="UJG27" s="302"/>
      <c r="UJH27" s="302"/>
      <c r="UJI27" s="302"/>
      <c r="UJJ27" s="302"/>
      <c r="UJK27" s="302"/>
      <c r="UJL27" s="302"/>
      <c r="UJM27" s="302"/>
      <c r="UJN27" s="302"/>
      <c r="UJO27" s="302"/>
      <c r="UJP27" s="302"/>
      <c r="UJQ27" s="302"/>
      <c r="UJR27" s="302"/>
      <c r="UJS27" s="302"/>
      <c r="UJT27" s="302"/>
      <c r="UJU27" s="302"/>
      <c r="UJV27" s="302"/>
      <c r="UJW27" s="302"/>
      <c r="UJX27" s="302"/>
      <c r="UJY27" s="302"/>
      <c r="UJZ27" s="302"/>
      <c r="UKA27" s="302"/>
      <c r="UKB27" s="302"/>
      <c r="UKC27" s="302"/>
      <c r="UKD27" s="302"/>
      <c r="UKE27" s="302"/>
      <c r="UKF27" s="302"/>
      <c r="UKG27" s="302"/>
      <c r="UKH27" s="302"/>
      <c r="UKI27" s="302"/>
      <c r="UKJ27" s="302"/>
      <c r="UKK27" s="302"/>
      <c r="UKL27" s="302"/>
      <c r="UKM27" s="302"/>
      <c r="UKN27" s="302"/>
      <c r="UKO27" s="302"/>
      <c r="UKP27" s="302"/>
      <c r="UKQ27" s="302"/>
      <c r="UKR27" s="302"/>
      <c r="UKS27" s="302"/>
      <c r="UKT27" s="302"/>
      <c r="UKU27" s="302"/>
      <c r="UKV27" s="302"/>
      <c r="UKW27" s="302"/>
      <c r="UKX27" s="302"/>
      <c r="UKY27" s="302"/>
      <c r="UKZ27" s="302"/>
      <c r="ULA27" s="302"/>
      <c r="ULB27" s="302"/>
      <c r="ULC27" s="302"/>
      <c r="ULD27" s="302"/>
      <c r="ULE27" s="302"/>
      <c r="ULF27" s="302"/>
      <c r="ULG27" s="302"/>
      <c r="ULH27" s="302"/>
      <c r="ULI27" s="302"/>
      <c r="ULJ27" s="302"/>
      <c r="ULK27" s="302"/>
      <c r="ULL27" s="302"/>
      <c r="ULM27" s="302"/>
      <c r="ULN27" s="302"/>
      <c r="ULO27" s="302"/>
      <c r="ULP27" s="302"/>
      <c r="ULQ27" s="302"/>
      <c r="ULR27" s="302"/>
      <c r="ULS27" s="302"/>
      <c r="ULT27" s="302"/>
      <c r="ULU27" s="302"/>
      <c r="ULV27" s="302"/>
      <c r="ULW27" s="302"/>
      <c r="ULX27" s="302"/>
      <c r="ULY27" s="302"/>
      <c r="ULZ27" s="302"/>
      <c r="UMA27" s="302"/>
      <c r="UMB27" s="302"/>
      <c r="UMC27" s="302"/>
      <c r="UMD27" s="302"/>
      <c r="UME27" s="302"/>
      <c r="UMF27" s="302"/>
      <c r="UMG27" s="302"/>
      <c r="UMH27" s="302"/>
      <c r="UMI27" s="302"/>
      <c r="UMJ27" s="302"/>
      <c r="UMK27" s="302"/>
      <c r="UML27" s="302"/>
      <c r="UMM27" s="302"/>
      <c r="UMN27" s="302"/>
      <c r="UMO27" s="302"/>
      <c r="UMP27" s="302"/>
      <c r="UMQ27" s="302"/>
      <c r="UMR27" s="302"/>
      <c r="UMS27" s="302"/>
      <c r="UMT27" s="302"/>
      <c r="UMU27" s="302"/>
      <c r="UMV27" s="302"/>
      <c r="UMW27" s="302"/>
      <c r="UMX27" s="302"/>
      <c r="UMY27" s="302"/>
      <c r="UMZ27" s="302"/>
      <c r="UNA27" s="302"/>
      <c r="UNB27" s="302"/>
      <c r="UNC27" s="302"/>
      <c r="UND27" s="302"/>
      <c r="UNE27" s="302"/>
      <c r="UNF27" s="302"/>
      <c r="UNG27" s="302"/>
      <c r="UNH27" s="302"/>
      <c r="UNI27" s="302"/>
      <c r="UNJ27" s="302"/>
      <c r="UNK27" s="302"/>
      <c r="UNL27" s="302"/>
      <c r="UNM27" s="302"/>
      <c r="UNN27" s="302"/>
      <c r="UNO27" s="302"/>
      <c r="UNP27" s="302"/>
      <c r="UNQ27" s="302"/>
      <c r="UNR27" s="302"/>
      <c r="UNS27" s="302"/>
      <c r="UNT27" s="302"/>
      <c r="UNU27" s="302"/>
      <c r="UNV27" s="302"/>
      <c r="UNW27" s="302"/>
      <c r="UNX27" s="302"/>
      <c r="UNY27" s="302"/>
      <c r="UNZ27" s="302"/>
      <c r="UOA27" s="302"/>
      <c r="UOB27" s="302"/>
      <c r="UOC27" s="302"/>
      <c r="UOD27" s="302"/>
      <c r="UOE27" s="302"/>
      <c r="UOF27" s="302"/>
      <c r="UOG27" s="302"/>
      <c r="UOH27" s="302"/>
      <c r="UOI27" s="302"/>
      <c r="UOJ27" s="302"/>
      <c r="UOK27" s="302"/>
      <c r="UOL27" s="302"/>
      <c r="UOM27" s="302"/>
      <c r="UON27" s="302"/>
      <c r="UOO27" s="302"/>
      <c r="UOP27" s="302"/>
      <c r="UOQ27" s="302"/>
      <c r="UOR27" s="302"/>
      <c r="UOS27" s="302"/>
      <c r="UOT27" s="302"/>
      <c r="UOU27" s="302"/>
      <c r="UOV27" s="302"/>
      <c r="UOW27" s="302"/>
      <c r="UOX27" s="302"/>
      <c r="UOY27" s="302"/>
      <c r="UOZ27" s="302"/>
      <c r="UPA27" s="302"/>
      <c r="UPB27" s="302"/>
      <c r="UPC27" s="302"/>
      <c r="UPD27" s="302"/>
      <c r="UPE27" s="302"/>
      <c r="UPF27" s="302"/>
      <c r="UPG27" s="302"/>
      <c r="UPH27" s="302"/>
      <c r="UPI27" s="302"/>
      <c r="UPJ27" s="302"/>
      <c r="UPK27" s="302"/>
      <c r="UPL27" s="302"/>
      <c r="UPM27" s="302"/>
      <c r="UPN27" s="302"/>
      <c r="UPO27" s="302"/>
      <c r="UPP27" s="302"/>
      <c r="UPQ27" s="302"/>
      <c r="UPR27" s="302"/>
      <c r="UPS27" s="302"/>
      <c r="UPT27" s="302"/>
      <c r="UPU27" s="302"/>
      <c r="UPV27" s="302"/>
      <c r="UPW27" s="302"/>
      <c r="UPX27" s="302"/>
      <c r="UPY27" s="302"/>
      <c r="UPZ27" s="302"/>
      <c r="UQA27" s="302"/>
      <c r="UQB27" s="302"/>
      <c r="UQC27" s="302"/>
      <c r="UQD27" s="302"/>
      <c r="UQE27" s="302"/>
      <c r="UQF27" s="302"/>
      <c r="UQG27" s="302"/>
      <c r="UQH27" s="302"/>
      <c r="UQI27" s="302"/>
      <c r="UQJ27" s="302"/>
      <c r="UQK27" s="302"/>
      <c r="UQL27" s="302"/>
      <c r="UQM27" s="302"/>
      <c r="UQN27" s="302"/>
      <c r="UQO27" s="302"/>
      <c r="UQP27" s="302"/>
      <c r="UQQ27" s="302"/>
      <c r="UQR27" s="302"/>
      <c r="UQS27" s="302"/>
      <c r="UQT27" s="302"/>
      <c r="UQU27" s="302"/>
      <c r="UQV27" s="302"/>
      <c r="UQW27" s="302"/>
      <c r="UQX27" s="302"/>
      <c r="UQY27" s="302"/>
      <c r="UQZ27" s="302"/>
      <c r="URA27" s="302"/>
      <c r="URB27" s="302"/>
      <c r="URC27" s="302"/>
      <c r="URD27" s="302"/>
      <c r="URE27" s="302"/>
      <c r="URF27" s="302"/>
      <c r="URG27" s="302"/>
      <c r="URH27" s="302"/>
      <c r="URI27" s="302"/>
      <c r="URJ27" s="302"/>
      <c r="URK27" s="302"/>
      <c r="URL27" s="302"/>
      <c r="URM27" s="302"/>
      <c r="URN27" s="302"/>
      <c r="URO27" s="302"/>
      <c r="URP27" s="302"/>
      <c r="URQ27" s="302"/>
      <c r="URR27" s="302"/>
      <c r="URS27" s="302"/>
      <c r="URT27" s="302"/>
      <c r="URU27" s="302"/>
      <c r="URV27" s="302"/>
      <c r="URW27" s="302"/>
      <c r="URX27" s="302"/>
      <c r="URY27" s="302"/>
      <c r="URZ27" s="302"/>
      <c r="USA27" s="302"/>
      <c r="USB27" s="302"/>
      <c r="USC27" s="302"/>
      <c r="USD27" s="302"/>
      <c r="USE27" s="302"/>
      <c r="USF27" s="302"/>
      <c r="USG27" s="302"/>
      <c r="USH27" s="302"/>
      <c r="USI27" s="302"/>
      <c r="USJ27" s="302"/>
      <c r="USK27" s="302"/>
      <c r="USL27" s="302"/>
      <c r="USM27" s="302"/>
      <c r="USN27" s="302"/>
      <c r="USO27" s="302"/>
      <c r="USP27" s="302"/>
      <c r="USQ27" s="302"/>
      <c r="USR27" s="302"/>
      <c r="USS27" s="302"/>
      <c r="UST27" s="302"/>
      <c r="USU27" s="302"/>
      <c r="USV27" s="302"/>
      <c r="USW27" s="302"/>
      <c r="USX27" s="302"/>
      <c r="USY27" s="302"/>
      <c r="USZ27" s="302"/>
      <c r="UTA27" s="302"/>
      <c r="UTB27" s="302"/>
      <c r="UTC27" s="302"/>
      <c r="UTD27" s="302"/>
      <c r="UTE27" s="302"/>
      <c r="UTF27" s="302"/>
      <c r="UTG27" s="302"/>
      <c r="UTH27" s="302"/>
      <c r="UTI27" s="302"/>
      <c r="UTJ27" s="302"/>
      <c r="UTK27" s="302"/>
      <c r="UTL27" s="302"/>
      <c r="UTM27" s="302"/>
      <c r="UTN27" s="302"/>
      <c r="UTO27" s="302"/>
      <c r="UTP27" s="302"/>
      <c r="UTQ27" s="302"/>
      <c r="UTR27" s="302"/>
      <c r="UTS27" s="302"/>
      <c r="UTT27" s="302"/>
      <c r="UTU27" s="302"/>
      <c r="UTV27" s="302"/>
      <c r="UTW27" s="302"/>
      <c r="UTX27" s="302"/>
      <c r="UTY27" s="302"/>
      <c r="UTZ27" s="302"/>
      <c r="UUA27" s="302"/>
      <c r="UUB27" s="302"/>
      <c r="UUC27" s="302"/>
      <c r="UUD27" s="302"/>
      <c r="UUE27" s="302"/>
      <c r="UUF27" s="302"/>
      <c r="UUG27" s="302"/>
      <c r="UUH27" s="302"/>
      <c r="UUI27" s="302"/>
      <c r="UUJ27" s="302"/>
      <c r="UUK27" s="302"/>
      <c r="UUL27" s="302"/>
      <c r="UUM27" s="302"/>
      <c r="UUN27" s="302"/>
      <c r="UUO27" s="302"/>
      <c r="UUP27" s="302"/>
      <c r="UUQ27" s="302"/>
      <c r="UUR27" s="302"/>
      <c r="UUS27" s="302"/>
      <c r="UUT27" s="302"/>
      <c r="UUU27" s="302"/>
      <c r="UUV27" s="302"/>
      <c r="UUW27" s="302"/>
      <c r="UUX27" s="302"/>
      <c r="UUY27" s="302"/>
      <c r="UUZ27" s="302"/>
      <c r="UVA27" s="302"/>
      <c r="UVB27" s="302"/>
      <c r="UVC27" s="302"/>
      <c r="UVD27" s="302"/>
      <c r="UVE27" s="302"/>
      <c r="UVF27" s="302"/>
      <c r="UVG27" s="302"/>
      <c r="UVH27" s="302"/>
      <c r="UVI27" s="302"/>
      <c r="UVJ27" s="302"/>
      <c r="UVK27" s="302"/>
      <c r="UVL27" s="302"/>
      <c r="UVM27" s="302"/>
      <c r="UVN27" s="302"/>
      <c r="UVO27" s="302"/>
      <c r="UVP27" s="302"/>
      <c r="UVQ27" s="302"/>
      <c r="UVR27" s="302"/>
      <c r="UVS27" s="302"/>
      <c r="UVT27" s="302"/>
      <c r="UVU27" s="302"/>
      <c r="UVV27" s="302"/>
      <c r="UVW27" s="302"/>
      <c r="UVX27" s="302"/>
      <c r="UVY27" s="302"/>
      <c r="UVZ27" s="302"/>
      <c r="UWA27" s="302"/>
      <c r="UWB27" s="302"/>
      <c r="UWC27" s="302"/>
      <c r="UWD27" s="302"/>
      <c r="UWE27" s="302"/>
      <c r="UWF27" s="302"/>
      <c r="UWG27" s="302"/>
      <c r="UWH27" s="302"/>
      <c r="UWI27" s="302"/>
      <c r="UWJ27" s="302"/>
      <c r="UWK27" s="302"/>
      <c r="UWL27" s="302"/>
      <c r="UWM27" s="302"/>
      <c r="UWN27" s="302"/>
      <c r="UWO27" s="302"/>
      <c r="UWP27" s="302"/>
      <c r="UWQ27" s="302"/>
      <c r="UWR27" s="302"/>
      <c r="UWS27" s="302"/>
      <c r="UWT27" s="302"/>
      <c r="UWU27" s="302"/>
      <c r="UWV27" s="302"/>
      <c r="UWW27" s="302"/>
      <c r="UWX27" s="302"/>
      <c r="UWY27" s="302"/>
      <c r="UWZ27" s="302"/>
      <c r="UXA27" s="302"/>
      <c r="UXB27" s="302"/>
      <c r="UXC27" s="302"/>
      <c r="UXD27" s="302"/>
      <c r="UXE27" s="302"/>
      <c r="UXF27" s="302"/>
      <c r="UXG27" s="302"/>
      <c r="UXH27" s="302"/>
      <c r="UXI27" s="302"/>
      <c r="UXJ27" s="302"/>
      <c r="UXK27" s="302"/>
      <c r="UXL27" s="302"/>
      <c r="UXM27" s="302"/>
      <c r="UXN27" s="302"/>
      <c r="UXO27" s="302"/>
      <c r="UXP27" s="302"/>
      <c r="UXQ27" s="302"/>
      <c r="UXR27" s="302"/>
      <c r="UXS27" s="302"/>
      <c r="UXT27" s="302"/>
      <c r="UXU27" s="302"/>
      <c r="UXV27" s="302"/>
      <c r="UXW27" s="302"/>
      <c r="UXX27" s="302"/>
      <c r="UXY27" s="302"/>
      <c r="UXZ27" s="302"/>
      <c r="UYA27" s="302"/>
      <c r="UYB27" s="302"/>
      <c r="UYC27" s="302"/>
      <c r="UYD27" s="302"/>
      <c r="UYE27" s="302"/>
      <c r="UYF27" s="302"/>
      <c r="UYG27" s="302"/>
      <c r="UYH27" s="302"/>
      <c r="UYI27" s="302"/>
      <c r="UYJ27" s="302"/>
      <c r="UYK27" s="302"/>
      <c r="UYL27" s="302"/>
      <c r="UYM27" s="302"/>
      <c r="UYN27" s="302"/>
      <c r="UYO27" s="302"/>
      <c r="UYP27" s="302"/>
      <c r="UYQ27" s="302"/>
      <c r="UYR27" s="302"/>
      <c r="UYS27" s="302"/>
      <c r="UYT27" s="302"/>
      <c r="UYU27" s="302"/>
      <c r="UYV27" s="302"/>
      <c r="UYW27" s="302"/>
      <c r="UYX27" s="302"/>
      <c r="UYY27" s="302"/>
      <c r="UYZ27" s="302"/>
      <c r="UZA27" s="302"/>
      <c r="UZB27" s="302"/>
      <c r="UZC27" s="302"/>
      <c r="UZD27" s="302"/>
      <c r="UZE27" s="302"/>
      <c r="UZF27" s="302"/>
      <c r="UZG27" s="302"/>
      <c r="UZH27" s="302"/>
      <c r="UZI27" s="302"/>
      <c r="UZJ27" s="302"/>
      <c r="UZK27" s="302"/>
      <c r="UZL27" s="302"/>
      <c r="UZM27" s="302"/>
      <c r="UZN27" s="302"/>
      <c r="UZO27" s="302"/>
      <c r="UZP27" s="302"/>
      <c r="UZQ27" s="302"/>
      <c r="UZR27" s="302"/>
      <c r="UZS27" s="302"/>
      <c r="UZT27" s="302"/>
      <c r="UZU27" s="302"/>
      <c r="UZV27" s="302"/>
      <c r="UZW27" s="302"/>
      <c r="UZX27" s="302"/>
      <c r="UZY27" s="302"/>
      <c r="UZZ27" s="302"/>
      <c r="VAA27" s="302"/>
      <c r="VAB27" s="302"/>
      <c r="VAC27" s="302"/>
      <c r="VAD27" s="302"/>
      <c r="VAE27" s="302"/>
      <c r="VAF27" s="302"/>
      <c r="VAG27" s="302"/>
      <c r="VAH27" s="302"/>
      <c r="VAI27" s="302"/>
      <c r="VAJ27" s="302"/>
      <c r="VAK27" s="302"/>
      <c r="VAL27" s="302"/>
      <c r="VAM27" s="302"/>
      <c r="VAN27" s="302"/>
      <c r="VAO27" s="302"/>
      <c r="VAP27" s="302"/>
      <c r="VAQ27" s="302"/>
      <c r="VAR27" s="302"/>
      <c r="VAS27" s="302"/>
      <c r="VAT27" s="302"/>
      <c r="VAU27" s="302"/>
      <c r="VAV27" s="302"/>
      <c r="VAW27" s="302"/>
      <c r="VAX27" s="302"/>
      <c r="VAY27" s="302"/>
      <c r="VAZ27" s="302"/>
      <c r="VBA27" s="302"/>
      <c r="VBB27" s="302"/>
      <c r="VBC27" s="302"/>
      <c r="VBD27" s="302"/>
      <c r="VBE27" s="302"/>
      <c r="VBF27" s="302"/>
      <c r="VBG27" s="302"/>
      <c r="VBH27" s="302"/>
      <c r="VBI27" s="302"/>
      <c r="VBJ27" s="302"/>
      <c r="VBK27" s="302"/>
      <c r="VBL27" s="302"/>
      <c r="VBM27" s="302"/>
      <c r="VBN27" s="302"/>
      <c r="VBO27" s="302"/>
      <c r="VBP27" s="302"/>
      <c r="VBQ27" s="302"/>
      <c r="VBR27" s="302"/>
      <c r="VBS27" s="302"/>
      <c r="VBT27" s="302"/>
      <c r="VBU27" s="302"/>
      <c r="VBV27" s="302"/>
      <c r="VBW27" s="302"/>
      <c r="VBX27" s="302"/>
      <c r="VBY27" s="302"/>
      <c r="VBZ27" s="302"/>
      <c r="VCA27" s="302"/>
      <c r="VCB27" s="302"/>
      <c r="VCC27" s="302"/>
      <c r="VCD27" s="302"/>
      <c r="VCE27" s="302"/>
      <c r="VCF27" s="302"/>
      <c r="VCG27" s="302"/>
      <c r="VCH27" s="302"/>
      <c r="VCI27" s="302"/>
      <c r="VCJ27" s="302"/>
      <c r="VCK27" s="302"/>
      <c r="VCL27" s="302"/>
      <c r="VCM27" s="302"/>
      <c r="VCN27" s="302"/>
      <c r="VCO27" s="302"/>
      <c r="VCP27" s="302"/>
      <c r="VCQ27" s="302"/>
      <c r="VCR27" s="302"/>
      <c r="VCS27" s="302"/>
      <c r="VCT27" s="302"/>
      <c r="VCU27" s="302"/>
      <c r="VCV27" s="302"/>
      <c r="VCW27" s="302"/>
      <c r="VCX27" s="302"/>
      <c r="VCY27" s="302"/>
      <c r="VCZ27" s="302"/>
      <c r="VDA27" s="302"/>
      <c r="VDB27" s="302"/>
      <c r="VDC27" s="302"/>
      <c r="VDD27" s="302"/>
      <c r="VDE27" s="302"/>
      <c r="VDF27" s="302"/>
      <c r="VDG27" s="302"/>
      <c r="VDH27" s="302"/>
      <c r="VDI27" s="302"/>
      <c r="VDJ27" s="302"/>
      <c r="VDK27" s="302"/>
      <c r="VDL27" s="302"/>
      <c r="VDM27" s="302"/>
      <c r="VDN27" s="302"/>
      <c r="VDO27" s="302"/>
      <c r="VDP27" s="302"/>
      <c r="VDQ27" s="302"/>
      <c r="VDR27" s="302"/>
      <c r="VDS27" s="302"/>
      <c r="VDT27" s="302"/>
      <c r="VDU27" s="302"/>
      <c r="VDV27" s="302"/>
      <c r="VDW27" s="302"/>
      <c r="VDX27" s="302"/>
      <c r="VDY27" s="302"/>
      <c r="VDZ27" s="302"/>
      <c r="VEA27" s="302"/>
      <c r="VEB27" s="302"/>
      <c r="VEC27" s="302"/>
      <c r="VED27" s="302"/>
      <c r="VEE27" s="302"/>
      <c r="VEF27" s="302"/>
      <c r="VEG27" s="302"/>
      <c r="VEH27" s="302"/>
      <c r="VEI27" s="302"/>
      <c r="VEJ27" s="302"/>
      <c r="VEK27" s="302"/>
      <c r="VEL27" s="302"/>
      <c r="VEM27" s="302"/>
      <c r="VEN27" s="302"/>
      <c r="VEO27" s="302"/>
      <c r="VEP27" s="302"/>
      <c r="VEQ27" s="302"/>
      <c r="VER27" s="302"/>
      <c r="VES27" s="302"/>
      <c r="VET27" s="302"/>
      <c r="VEU27" s="302"/>
      <c r="VEV27" s="302"/>
      <c r="VEW27" s="302"/>
      <c r="VEX27" s="302"/>
      <c r="VEY27" s="302"/>
      <c r="VEZ27" s="302"/>
      <c r="VFA27" s="302"/>
      <c r="VFB27" s="302"/>
      <c r="VFC27" s="302"/>
      <c r="VFD27" s="302"/>
      <c r="VFE27" s="302"/>
      <c r="VFF27" s="302"/>
      <c r="VFG27" s="302"/>
      <c r="VFH27" s="302"/>
      <c r="VFI27" s="302"/>
      <c r="VFJ27" s="302"/>
      <c r="VFK27" s="302"/>
      <c r="VFL27" s="302"/>
      <c r="VFM27" s="302"/>
      <c r="VFN27" s="302"/>
      <c r="VFO27" s="302"/>
      <c r="VFP27" s="302"/>
      <c r="VFQ27" s="302"/>
      <c r="VFR27" s="302"/>
      <c r="VFS27" s="302"/>
      <c r="VFT27" s="302"/>
      <c r="VFU27" s="302"/>
      <c r="VFV27" s="302"/>
      <c r="VFW27" s="302"/>
      <c r="VFX27" s="302"/>
      <c r="VFY27" s="302"/>
      <c r="VFZ27" s="302"/>
      <c r="VGA27" s="302"/>
      <c r="VGB27" s="302"/>
      <c r="VGC27" s="302"/>
      <c r="VGD27" s="302"/>
      <c r="VGE27" s="302"/>
      <c r="VGF27" s="302"/>
      <c r="VGG27" s="302"/>
      <c r="VGH27" s="302"/>
      <c r="VGI27" s="302"/>
      <c r="VGJ27" s="302"/>
      <c r="VGK27" s="302"/>
      <c r="VGL27" s="302"/>
      <c r="VGM27" s="302"/>
      <c r="VGN27" s="302"/>
      <c r="VGO27" s="302"/>
      <c r="VGP27" s="302"/>
      <c r="VGQ27" s="302"/>
      <c r="VGR27" s="302"/>
      <c r="VGS27" s="302"/>
      <c r="VGT27" s="302"/>
      <c r="VGU27" s="302"/>
      <c r="VGV27" s="302"/>
      <c r="VGW27" s="302"/>
      <c r="VGX27" s="302"/>
      <c r="VGY27" s="302"/>
      <c r="VGZ27" s="302"/>
      <c r="VHA27" s="302"/>
      <c r="VHB27" s="302"/>
      <c r="VHC27" s="302"/>
      <c r="VHD27" s="302"/>
      <c r="VHE27" s="302"/>
      <c r="VHF27" s="302"/>
      <c r="VHG27" s="302"/>
      <c r="VHH27" s="302"/>
      <c r="VHI27" s="302"/>
      <c r="VHJ27" s="302"/>
      <c r="VHK27" s="302"/>
      <c r="VHL27" s="302"/>
      <c r="VHM27" s="302"/>
      <c r="VHN27" s="302"/>
      <c r="VHO27" s="302"/>
      <c r="VHP27" s="302"/>
      <c r="VHQ27" s="302"/>
      <c r="VHR27" s="302"/>
      <c r="VHS27" s="302"/>
      <c r="VHT27" s="302"/>
      <c r="VHU27" s="302"/>
      <c r="VHV27" s="302"/>
      <c r="VHW27" s="302"/>
      <c r="VHX27" s="302"/>
      <c r="VHY27" s="302"/>
      <c r="VHZ27" s="302"/>
      <c r="VIA27" s="302"/>
      <c r="VIB27" s="302"/>
      <c r="VIC27" s="302"/>
      <c r="VID27" s="302"/>
      <c r="VIE27" s="302"/>
      <c r="VIF27" s="302"/>
      <c r="VIG27" s="302"/>
      <c r="VIH27" s="302"/>
      <c r="VII27" s="302"/>
      <c r="VIJ27" s="302"/>
      <c r="VIK27" s="302"/>
      <c r="VIL27" s="302"/>
      <c r="VIM27" s="302"/>
      <c r="VIN27" s="302"/>
      <c r="VIO27" s="302"/>
      <c r="VIP27" s="302"/>
      <c r="VIQ27" s="302"/>
      <c r="VIR27" s="302"/>
      <c r="VIS27" s="302"/>
      <c r="VIT27" s="302"/>
      <c r="VIU27" s="302"/>
      <c r="VIV27" s="302"/>
      <c r="VIW27" s="302"/>
      <c r="VIX27" s="302"/>
      <c r="VIY27" s="302"/>
      <c r="VIZ27" s="302"/>
      <c r="VJA27" s="302"/>
      <c r="VJB27" s="302"/>
      <c r="VJC27" s="302"/>
      <c r="VJD27" s="302"/>
      <c r="VJE27" s="302"/>
      <c r="VJF27" s="302"/>
      <c r="VJG27" s="302"/>
      <c r="VJH27" s="302"/>
      <c r="VJI27" s="302"/>
      <c r="VJJ27" s="302"/>
      <c r="VJK27" s="302"/>
      <c r="VJL27" s="302"/>
      <c r="VJM27" s="302"/>
      <c r="VJN27" s="302"/>
      <c r="VJO27" s="302"/>
      <c r="VJP27" s="302"/>
      <c r="VJQ27" s="302"/>
      <c r="VJR27" s="302"/>
      <c r="VJS27" s="302"/>
      <c r="VJT27" s="302"/>
      <c r="VJU27" s="302"/>
      <c r="VJV27" s="302"/>
      <c r="VJW27" s="302"/>
      <c r="VJX27" s="302"/>
      <c r="VJY27" s="302"/>
      <c r="VJZ27" s="302"/>
      <c r="VKA27" s="302"/>
      <c r="VKB27" s="302"/>
      <c r="VKC27" s="302"/>
      <c r="VKD27" s="302"/>
      <c r="VKE27" s="302"/>
      <c r="VKF27" s="302"/>
      <c r="VKG27" s="302"/>
      <c r="VKH27" s="302"/>
      <c r="VKI27" s="302"/>
      <c r="VKJ27" s="302"/>
      <c r="VKK27" s="302"/>
      <c r="VKL27" s="302"/>
      <c r="VKM27" s="302"/>
      <c r="VKN27" s="302"/>
      <c r="VKO27" s="302"/>
      <c r="VKP27" s="302"/>
      <c r="VKQ27" s="302"/>
      <c r="VKR27" s="302"/>
      <c r="VKS27" s="302"/>
      <c r="VKT27" s="302"/>
      <c r="VKU27" s="302"/>
      <c r="VKV27" s="302"/>
      <c r="VKW27" s="302"/>
      <c r="VKX27" s="302"/>
      <c r="VKY27" s="302"/>
      <c r="VKZ27" s="302"/>
      <c r="VLA27" s="302"/>
      <c r="VLB27" s="302"/>
      <c r="VLC27" s="302"/>
      <c r="VLD27" s="302"/>
      <c r="VLE27" s="302"/>
      <c r="VLF27" s="302"/>
      <c r="VLG27" s="302"/>
      <c r="VLH27" s="302"/>
      <c r="VLI27" s="302"/>
      <c r="VLJ27" s="302"/>
      <c r="VLK27" s="302"/>
      <c r="VLL27" s="302"/>
      <c r="VLM27" s="302"/>
      <c r="VLN27" s="302"/>
      <c r="VLO27" s="302"/>
      <c r="VLP27" s="302"/>
      <c r="VLQ27" s="302"/>
      <c r="VLR27" s="302"/>
      <c r="VLS27" s="302"/>
      <c r="VLT27" s="302"/>
      <c r="VLU27" s="302"/>
      <c r="VLV27" s="302"/>
      <c r="VLW27" s="302"/>
      <c r="VLX27" s="302"/>
      <c r="VLY27" s="302"/>
      <c r="VLZ27" s="302"/>
      <c r="VMA27" s="302"/>
      <c r="VMB27" s="302"/>
      <c r="VMC27" s="302"/>
      <c r="VMD27" s="302"/>
      <c r="VME27" s="302"/>
      <c r="VMF27" s="302"/>
      <c r="VMG27" s="302"/>
      <c r="VMH27" s="302"/>
      <c r="VMI27" s="302"/>
      <c r="VMJ27" s="302"/>
      <c r="VMK27" s="302"/>
      <c r="VML27" s="302"/>
      <c r="VMM27" s="302"/>
      <c r="VMN27" s="302"/>
      <c r="VMO27" s="302"/>
      <c r="VMP27" s="302"/>
      <c r="VMQ27" s="302"/>
      <c r="VMR27" s="302"/>
      <c r="VMS27" s="302"/>
      <c r="VMT27" s="302"/>
      <c r="VMU27" s="302"/>
      <c r="VMV27" s="302"/>
      <c r="VMW27" s="302"/>
      <c r="VMX27" s="302"/>
      <c r="VMY27" s="302"/>
      <c r="VMZ27" s="302"/>
      <c r="VNA27" s="302"/>
      <c r="VNB27" s="302"/>
      <c r="VNC27" s="302"/>
      <c r="VND27" s="302"/>
      <c r="VNE27" s="302"/>
      <c r="VNF27" s="302"/>
      <c r="VNG27" s="302"/>
      <c r="VNH27" s="302"/>
      <c r="VNI27" s="302"/>
      <c r="VNJ27" s="302"/>
      <c r="VNK27" s="302"/>
      <c r="VNL27" s="302"/>
      <c r="VNM27" s="302"/>
      <c r="VNN27" s="302"/>
      <c r="VNO27" s="302"/>
      <c r="VNP27" s="302"/>
      <c r="VNQ27" s="302"/>
      <c r="VNR27" s="302"/>
      <c r="VNS27" s="302"/>
      <c r="VNT27" s="302"/>
      <c r="VNU27" s="302"/>
      <c r="VNV27" s="302"/>
      <c r="VNW27" s="302"/>
      <c r="VNX27" s="302"/>
      <c r="VNY27" s="302"/>
      <c r="VNZ27" s="302"/>
      <c r="VOA27" s="302"/>
      <c r="VOB27" s="302"/>
      <c r="VOC27" s="302"/>
      <c r="VOD27" s="302"/>
      <c r="VOE27" s="302"/>
      <c r="VOF27" s="302"/>
      <c r="VOG27" s="302"/>
      <c r="VOH27" s="302"/>
      <c r="VOI27" s="302"/>
      <c r="VOJ27" s="302"/>
      <c r="VOK27" s="302"/>
      <c r="VOL27" s="302"/>
      <c r="VOM27" s="302"/>
      <c r="VON27" s="302"/>
      <c r="VOO27" s="302"/>
      <c r="VOP27" s="302"/>
      <c r="VOQ27" s="302"/>
      <c r="VOR27" s="302"/>
      <c r="VOS27" s="302"/>
      <c r="VOT27" s="302"/>
      <c r="VOU27" s="302"/>
      <c r="VOV27" s="302"/>
      <c r="VOW27" s="302"/>
      <c r="VOX27" s="302"/>
      <c r="VOY27" s="302"/>
      <c r="VOZ27" s="302"/>
      <c r="VPA27" s="302"/>
      <c r="VPB27" s="302"/>
      <c r="VPC27" s="302"/>
      <c r="VPD27" s="302"/>
      <c r="VPE27" s="302"/>
      <c r="VPF27" s="302"/>
      <c r="VPG27" s="302"/>
      <c r="VPH27" s="302"/>
      <c r="VPI27" s="302"/>
      <c r="VPJ27" s="302"/>
      <c r="VPK27" s="302"/>
      <c r="VPL27" s="302"/>
      <c r="VPM27" s="302"/>
      <c r="VPN27" s="302"/>
      <c r="VPO27" s="302"/>
      <c r="VPP27" s="302"/>
      <c r="VPQ27" s="302"/>
      <c r="VPR27" s="302"/>
      <c r="VPS27" s="302"/>
      <c r="VPT27" s="302"/>
      <c r="VPU27" s="302"/>
      <c r="VPV27" s="302"/>
      <c r="VPW27" s="302"/>
      <c r="VPX27" s="302"/>
      <c r="VPY27" s="302"/>
      <c r="VPZ27" s="302"/>
      <c r="VQA27" s="302"/>
      <c r="VQB27" s="302"/>
      <c r="VQC27" s="302"/>
      <c r="VQD27" s="302"/>
      <c r="VQE27" s="302"/>
      <c r="VQF27" s="302"/>
      <c r="VQG27" s="302"/>
      <c r="VQH27" s="302"/>
      <c r="VQI27" s="302"/>
      <c r="VQJ27" s="302"/>
      <c r="VQK27" s="302"/>
      <c r="VQL27" s="302"/>
      <c r="VQM27" s="302"/>
      <c r="VQN27" s="302"/>
      <c r="VQO27" s="302"/>
      <c r="VQP27" s="302"/>
      <c r="VQQ27" s="302"/>
      <c r="VQR27" s="302"/>
      <c r="VQS27" s="302"/>
      <c r="VQT27" s="302"/>
      <c r="VQU27" s="302"/>
      <c r="VQV27" s="302"/>
      <c r="VQW27" s="302"/>
      <c r="VQX27" s="302"/>
      <c r="VQY27" s="302"/>
      <c r="VQZ27" s="302"/>
      <c r="VRA27" s="302"/>
      <c r="VRB27" s="302"/>
      <c r="VRC27" s="302"/>
      <c r="VRD27" s="302"/>
      <c r="VRE27" s="302"/>
      <c r="VRF27" s="302"/>
      <c r="VRG27" s="302"/>
      <c r="VRH27" s="302"/>
      <c r="VRI27" s="302"/>
      <c r="VRJ27" s="302"/>
      <c r="VRK27" s="302"/>
      <c r="VRL27" s="302"/>
      <c r="VRM27" s="302"/>
      <c r="VRN27" s="302"/>
      <c r="VRO27" s="302"/>
      <c r="VRP27" s="302"/>
      <c r="VRQ27" s="302"/>
      <c r="VRR27" s="302"/>
      <c r="VRS27" s="302"/>
      <c r="VRT27" s="302"/>
      <c r="VRU27" s="302"/>
      <c r="VRV27" s="302"/>
      <c r="VRW27" s="302"/>
      <c r="VRX27" s="302"/>
      <c r="VRY27" s="302"/>
      <c r="VRZ27" s="302"/>
      <c r="VSA27" s="302"/>
      <c r="VSB27" s="302"/>
      <c r="VSC27" s="302"/>
      <c r="VSD27" s="302"/>
      <c r="VSE27" s="302"/>
      <c r="VSF27" s="302"/>
      <c r="VSG27" s="302"/>
      <c r="VSH27" s="302"/>
      <c r="VSI27" s="302"/>
      <c r="VSJ27" s="302"/>
      <c r="VSK27" s="302"/>
      <c r="VSL27" s="302"/>
      <c r="VSM27" s="302"/>
      <c r="VSN27" s="302"/>
      <c r="VSO27" s="302"/>
      <c r="VSP27" s="302"/>
      <c r="VSQ27" s="302"/>
      <c r="VSR27" s="302"/>
      <c r="VSS27" s="302"/>
      <c r="VST27" s="302"/>
      <c r="VSU27" s="302"/>
      <c r="VSV27" s="302"/>
      <c r="VSW27" s="302"/>
      <c r="VSX27" s="302"/>
      <c r="VSY27" s="302"/>
      <c r="VSZ27" s="302"/>
      <c r="VTA27" s="302"/>
      <c r="VTB27" s="302"/>
      <c r="VTC27" s="302"/>
      <c r="VTD27" s="302"/>
      <c r="VTE27" s="302"/>
      <c r="VTF27" s="302"/>
      <c r="VTG27" s="302"/>
      <c r="VTH27" s="302"/>
      <c r="VTI27" s="302"/>
      <c r="VTJ27" s="302"/>
      <c r="VTK27" s="302"/>
      <c r="VTL27" s="302"/>
      <c r="VTM27" s="302"/>
      <c r="VTN27" s="302"/>
      <c r="VTO27" s="302"/>
      <c r="VTP27" s="302"/>
      <c r="VTQ27" s="302"/>
      <c r="VTR27" s="302"/>
      <c r="VTS27" s="302"/>
      <c r="VTT27" s="302"/>
      <c r="VTU27" s="302"/>
      <c r="VTV27" s="302"/>
      <c r="VTW27" s="302"/>
      <c r="VTX27" s="302"/>
      <c r="VTY27" s="302"/>
      <c r="VTZ27" s="302"/>
      <c r="VUA27" s="302"/>
      <c r="VUB27" s="302"/>
      <c r="VUC27" s="302"/>
      <c r="VUD27" s="302"/>
      <c r="VUE27" s="302"/>
      <c r="VUF27" s="302"/>
      <c r="VUG27" s="302"/>
      <c r="VUH27" s="302"/>
      <c r="VUI27" s="302"/>
      <c r="VUJ27" s="302"/>
      <c r="VUK27" s="302"/>
      <c r="VUL27" s="302"/>
      <c r="VUM27" s="302"/>
      <c r="VUN27" s="302"/>
      <c r="VUO27" s="302"/>
      <c r="VUP27" s="302"/>
      <c r="VUQ27" s="302"/>
      <c r="VUR27" s="302"/>
      <c r="VUS27" s="302"/>
      <c r="VUT27" s="302"/>
      <c r="VUU27" s="302"/>
      <c r="VUV27" s="302"/>
      <c r="VUW27" s="302"/>
      <c r="VUX27" s="302"/>
      <c r="VUY27" s="302"/>
      <c r="VUZ27" s="302"/>
      <c r="VVA27" s="302"/>
      <c r="VVB27" s="302"/>
      <c r="VVC27" s="302"/>
      <c r="VVD27" s="302"/>
      <c r="VVE27" s="302"/>
      <c r="VVF27" s="302"/>
      <c r="VVG27" s="302"/>
      <c r="VVH27" s="302"/>
      <c r="VVI27" s="302"/>
      <c r="VVJ27" s="302"/>
      <c r="VVK27" s="302"/>
      <c r="VVL27" s="302"/>
      <c r="VVM27" s="302"/>
      <c r="VVN27" s="302"/>
      <c r="VVO27" s="302"/>
      <c r="VVP27" s="302"/>
      <c r="VVQ27" s="302"/>
      <c r="VVR27" s="302"/>
      <c r="VVS27" s="302"/>
      <c r="VVT27" s="302"/>
      <c r="VVU27" s="302"/>
      <c r="VVV27" s="302"/>
      <c r="VVW27" s="302"/>
      <c r="VVX27" s="302"/>
      <c r="VVY27" s="302"/>
      <c r="VVZ27" s="302"/>
      <c r="VWA27" s="302"/>
      <c r="VWB27" s="302"/>
      <c r="VWC27" s="302"/>
      <c r="VWD27" s="302"/>
      <c r="VWE27" s="302"/>
      <c r="VWF27" s="302"/>
      <c r="VWG27" s="302"/>
      <c r="VWH27" s="302"/>
      <c r="VWI27" s="302"/>
      <c r="VWJ27" s="302"/>
      <c r="VWK27" s="302"/>
      <c r="VWL27" s="302"/>
      <c r="VWM27" s="302"/>
      <c r="VWN27" s="302"/>
      <c r="VWO27" s="302"/>
      <c r="VWP27" s="302"/>
      <c r="VWQ27" s="302"/>
      <c r="VWR27" s="302"/>
      <c r="VWS27" s="302"/>
      <c r="VWT27" s="302"/>
      <c r="VWU27" s="302"/>
      <c r="VWV27" s="302"/>
      <c r="VWW27" s="302"/>
      <c r="VWX27" s="302"/>
      <c r="VWY27" s="302"/>
      <c r="VWZ27" s="302"/>
      <c r="VXA27" s="302"/>
      <c r="VXB27" s="302"/>
      <c r="VXC27" s="302"/>
      <c r="VXD27" s="302"/>
      <c r="VXE27" s="302"/>
      <c r="VXF27" s="302"/>
      <c r="VXG27" s="302"/>
      <c r="VXH27" s="302"/>
      <c r="VXI27" s="302"/>
      <c r="VXJ27" s="302"/>
      <c r="VXK27" s="302"/>
      <c r="VXL27" s="302"/>
      <c r="VXM27" s="302"/>
      <c r="VXN27" s="302"/>
      <c r="VXO27" s="302"/>
      <c r="VXP27" s="302"/>
      <c r="VXQ27" s="302"/>
      <c r="VXR27" s="302"/>
      <c r="VXS27" s="302"/>
      <c r="VXT27" s="302"/>
      <c r="VXU27" s="302"/>
      <c r="VXV27" s="302"/>
      <c r="VXW27" s="302"/>
      <c r="VXX27" s="302"/>
      <c r="VXY27" s="302"/>
      <c r="VXZ27" s="302"/>
      <c r="VYA27" s="302"/>
      <c r="VYB27" s="302"/>
      <c r="VYC27" s="302"/>
      <c r="VYD27" s="302"/>
      <c r="VYE27" s="302"/>
      <c r="VYF27" s="302"/>
      <c r="VYG27" s="302"/>
      <c r="VYH27" s="302"/>
      <c r="VYI27" s="302"/>
      <c r="VYJ27" s="302"/>
      <c r="VYK27" s="302"/>
      <c r="VYL27" s="302"/>
      <c r="VYM27" s="302"/>
      <c r="VYN27" s="302"/>
      <c r="VYO27" s="302"/>
      <c r="VYP27" s="302"/>
      <c r="VYQ27" s="302"/>
      <c r="VYR27" s="302"/>
      <c r="VYS27" s="302"/>
      <c r="VYT27" s="302"/>
      <c r="VYU27" s="302"/>
      <c r="VYV27" s="302"/>
      <c r="VYW27" s="302"/>
      <c r="VYX27" s="302"/>
      <c r="VYY27" s="302"/>
      <c r="VYZ27" s="302"/>
      <c r="VZA27" s="302"/>
      <c r="VZB27" s="302"/>
      <c r="VZC27" s="302"/>
      <c r="VZD27" s="302"/>
      <c r="VZE27" s="302"/>
      <c r="VZF27" s="302"/>
      <c r="VZG27" s="302"/>
      <c r="VZH27" s="302"/>
      <c r="VZI27" s="302"/>
      <c r="VZJ27" s="302"/>
      <c r="VZK27" s="302"/>
      <c r="VZL27" s="302"/>
      <c r="VZM27" s="302"/>
      <c r="VZN27" s="302"/>
      <c r="VZO27" s="302"/>
      <c r="VZP27" s="302"/>
      <c r="VZQ27" s="302"/>
      <c r="VZR27" s="302"/>
      <c r="VZS27" s="302"/>
      <c r="VZT27" s="302"/>
      <c r="VZU27" s="302"/>
      <c r="VZV27" s="302"/>
      <c r="VZW27" s="302"/>
      <c r="VZX27" s="302"/>
      <c r="VZY27" s="302"/>
      <c r="VZZ27" s="302"/>
      <c r="WAA27" s="302"/>
      <c r="WAB27" s="302"/>
      <c r="WAC27" s="302"/>
      <c r="WAD27" s="302"/>
      <c r="WAE27" s="302"/>
      <c r="WAF27" s="302"/>
      <c r="WAG27" s="302"/>
      <c r="WAH27" s="302"/>
      <c r="WAI27" s="302"/>
      <c r="WAJ27" s="302"/>
      <c r="WAK27" s="302"/>
      <c r="WAL27" s="302"/>
      <c r="WAM27" s="302"/>
      <c r="WAN27" s="302"/>
      <c r="WAO27" s="302"/>
      <c r="WAP27" s="302"/>
      <c r="WAQ27" s="302"/>
      <c r="WAR27" s="302"/>
      <c r="WAS27" s="302"/>
      <c r="WAT27" s="302"/>
      <c r="WAU27" s="302"/>
      <c r="WAV27" s="302"/>
      <c r="WAW27" s="302"/>
      <c r="WAX27" s="302"/>
      <c r="WAY27" s="302"/>
      <c r="WAZ27" s="302"/>
      <c r="WBA27" s="302"/>
      <c r="WBB27" s="302"/>
      <c r="WBC27" s="302"/>
      <c r="WBD27" s="302"/>
      <c r="WBE27" s="302"/>
      <c r="WBF27" s="302"/>
      <c r="WBG27" s="302"/>
      <c r="WBH27" s="302"/>
      <c r="WBI27" s="302"/>
      <c r="WBJ27" s="302"/>
      <c r="WBK27" s="302"/>
      <c r="WBL27" s="302"/>
      <c r="WBM27" s="302"/>
      <c r="WBN27" s="302"/>
      <c r="WBO27" s="302"/>
      <c r="WBP27" s="302"/>
      <c r="WBQ27" s="302"/>
      <c r="WBR27" s="302"/>
      <c r="WBS27" s="302"/>
      <c r="WBT27" s="302"/>
      <c r="WBU27" s="302"/>
      <c r="WBV27" s="302"/>
      <c r="WBW27" s="302"/>
      <c r="WBX27" s="302"/>
      <c r="WBY27" s="302"/>
      <c r="WBZ27" s="302"/>
      <c r="WCA27" s="302"/>
      <c r="WCB27" s="302"/>
      <c r="WCC27" s="302"/>
      <c r="WCD27" s="302"/>
      <c r="WCE27" s="302"/>
      <c r="WCF27" s="302"/>
      <c r="WCG27" s="302"/>
      <c r="WCH27" s="302"/>
      <c r="WCI27" s="302"/>
      <c r="WCJ27" s="302"/>
      <c r="WCK27" s="302"/>
      <c r="WCL27" s="302"/>
      <c r="WCM27" s="302"/>
      <c r="WCN27" s="302"/>
      <c r="WCO27" s="302"/>
      <c r="WCP27" s="302"/>
      <c r="WCQ27" s="302"/>
      <c r="WCR27" s="302"/>
      <c r="WCS27" s="302"/>
      <c r="WCT27" s="302"/>
      <c r="WCU27" s="302"/>
      <c r="WCV27" s="302"/>
      <c r="WCW27" s="302"/>
      <c r="WCX27" s="302"/>
      <c r="WCY27" s="302"/>
      <c r="WCZ27" s="302"/>
      <c r="WDA27" s="302"/>
      <c r="WDB27" s="302"/>
      <c r="WDC27" s="302"/>
      <c r="WDD27" s="302"/>
      <c r="WDE27" s="302"/>
      <c r="WDF27" s="302"/>
      <c r="WDG27" s="302"/>
      <c r="WDH27" s="302"/>
      <c r="WDI27" s="302"/>
      <c r="WDJ27" s="302"/>
      <c r="WDK27" s="302"/>
      <c r="WDL27" s="302"/>
      <c r="WDM27" s="302"/>
      <c r="WDN27" s="302"/>
      <c r="WDO27" s="302"/>
      <c r="WDP27" s="302"/>
      <c r="WDQ27" s="302"/>
      <c r="WDR27" s="302"/>
      <c r="WDS27" s="302"/>
      <c r="WDT27" s="302"/>
      <c r="WDU27" s="302"/>
      <c r="WDV27" s="302"/>
      <c r="WDW27" s="302"/>
      <c r="WDX27" s="302"/>
      <c r="WDY27" s="302"/>
      <c r="WDZ27" s="302"/>
      <c r="WEA27" s="302"/>
      <c r="WEB27" s="302"/>
      <c r="WEC27" s="302"/>
      <c r="WED27" s="302"/>
      <c r="WEE27" s="302"/>
      <c r="WEF27" s="302"/>
      <c r="WEG27" s="302"/>
      <c r="WEH27" s="302"/>
      <c r="WEI27" s="302"/>
      <c r="WEJ27" s="302"/>
      <c r="WEK27" s="302"/>
      <c r="WEL27" s="302"/>
      <c r="WEM27" s="302"/>
      <c r="WEN27" s="302"/>
      <c r="WEO27" s="302"/>
      <c r="WEP27" s="302"/>
      <c r="WEQ27" s="302"/>
      <c r="WER27" s="302"/>
      <c r="WES27" s="302"/>
      <c r="WET27" s="302"/>
      <c r="WEU27" s="302"/>
      <c r="WEV27" s="302"/>
      <c r="WEW27" s="302"/>
      <c r="WEX27" s="302"/>
      <c r="WEY27" s="302"/>
      <c r="WEZ27" s="302"/>
      <c r="WFA27" s="302"/>
      <c r="WFB27" s="302"/>
      <c r="WFC27" s="302"/>
      <c r="WFD27" s="302"/>
      <c r="WFE27" s="302"/>
      <c r="WFF27" s="302"/>
      <c r="WFG27" s="302"/>
      <c r="WFH27" s="302"/>
      <c r="WFI27" s="302"/>
      <c r="WFJ27" s="302"/>
      <c r="WFK27" s="302"/>
      <c r="WFL27" s="302"/>
      <c r="WFM27" s="302"/>
      <c r="WFN27" s="302"/>
      <c r="WFO27" s="302"/>
      <c r="WFP27" s="302"/>
      <c r="WFQ27" s="302"/>
      <c r="WFR27" s="302"/>
      <c r="WFS27" s="302"/>
      <c r="WFT27" s="302"/>
      <c r="WFU27" s="302"/>
      <c r="WFV27" s="302"/>
      <c r="WFW27" s="302"/>
      <c r="WFX27" s="302"/>
      <c r="WFY27" s="302"/>
      <c r="WFZ27" s="302"/>
      <c r="WGA27" s="302"/>
      <c r="WGB27" s="302"/>
      <c r="WGC27" s="302"/>
      <c r="WGD27" s="302"/>
      <c r="WGE27" s="302"/>
      <c r="WGF27" s="302"/>
      <c r="WGG27" s="302"/>
      <c r="WGH27" s="302"/>
      <c r="WGI27" s="302"/>
      <c r="WGJ27" s="302"/>
      <c r="WGK27" s="302"/>
      <c r="WGL27" s="302"/>
      <c r="WGM27" s="302"/>
      <c r="WGN27" s="302"/>
      <c r="WGO27" s="302"/>
      <c r="WGP27" s="302"/>
      <c r="WGQ27" s="302"/>
      <c r="WGR27" s="302"/>
      <c r="WGS27" s="302"/>
      <c r="WGT27" s="302"/>
      <c r="WGU27" s="302"/>
      <c r="WGV27" s="302"/>
      <c r="WGW27" s="302"/>
      <c r="WGX27" s="302"/>
      <c r="WGY27" s="302"/>
      <c r="WGZ27" s="302"/>
      <c r="WHA27" s="302"/>
      <c r="WHB27" s="302"/>
      <c r="WHC27" s="302"/>
      <c r="WHD27" s="302"/>
      <c r="WHE27" s="302"/>
      <c r="WHF27" s="302"/>
      <c r="WHG27" s="302"/>
      <c r="WHH27" s="302"/>
      <c r="WHI27" s="302"/>
      <c r="WHJ27" s="302"/>
      <c r="WHK27" s="302"/>
      <c r="WHL27" s="302"/>
      <c r="WHM27" s="302"/>
      <c r="WHN27" s="302"/>
      <c r="WHO27" s="302"/>
      <c r="WHP27" s="302"/>
      <c r="WHQ27" s="302"/>
      <c r="WHR27" s="302"/>
      <c r="WHS27" s="302"/>
      <c r="WHT27" s="302"/>
      <c r="WHU27" s="302"/>
      <c r="WHV27" s="302"/>
      <c r="WHW27" s="302"/>
      <c r="WHX27" s="302"/>
      <c r="WHY27" s="302"/>
      <c r="WHZ27" s="302"/>
      <c r="WIA27" s="302"/>
      <c r="WIB27" s="302"/>
      <c r="WIC27" s="302"/>
      <c r="WID27" s="302"/>
      <c r="WIE27" s="302"/>
      <c r="WIF27" s="302"/>
      <c r="WIG27" s="302"/>
      <c r="WIH27" s="302"/>
      <c r="WII27" s="302"/>
      <c r="WIJ27" s="302"/>
      <c r="WIK27" s="302"/>
      <c r="WIL27" s="302"/>
      <c r="WIM27" s="302"/>
      <c r="WIN27" s="302"/>
      <c r="WIO27" s="302"/>
      <c r="WIP27" s="302"/>
      <c r="WIQ27" s="302"/>
      <c r="WIR27" s="302"/>
      <c r="WIS27" s="302"/>
      <c r="WIT27" s="302"/>
      <c r="WIU27" s="302"/>
      <c r="WIV27" s="302"/>
      <c r="WIW27" s="302"/>
      <c r="WIX27" s="302"/>
      <c r="WIY27" s="302"/>
      <c r="WIZ27" s="302"/>
      <c r="WJA27" s="302"/>
      <c r="WJB27" s="302"/>
      <c r="WJC27" s="302"/>
      <c r="WJD27" s="302"/>
      <c r="WJE27" s="302"/>
      <c r="WJF27" s="302"/>
      <c r="WJG27" s="302"/>
      <c r="WJH27" s="302"/>
      <c r="WJI27" s="302"/>
      <c r="WJJ27" s="302"/>
      <c r="WJK27" s="302"/>
      <c r="WJL27" s="302"/>
      <c r="WJM27" s="302"/>
      <c r="WJN27" s="302"/>
      <c r="WJO27" s="302"/>
      <c r="WJP27" s="302"/>
      <c r="WJQ27" s="302"/>
      <c r="WJR27" s="302"/>
      <c r="WJS27" s="302"/>
      <c r="WJT27" s="302"/>
      <c r="WJU27" s="302"/>
      <c r="WJV27" s="302"/>
      <c r="WJW27" s="302"/>
      <c r="WJX27" s="302"/>
      <c r="WJY27" s="302"/>
      <c r="WJZ27" s="302"/>
      <c r="WKA27" s="302"/>
      <c r="WKB27" s="302"/>
      <c r="WKC27" s="302"/>
      <c r="WKD27" s="302"/>
      <c r="WKE27" s="302"/>
      <c r="WKF27" s="302"/>
      <c r="WKG27" s="302"/>
      <c r="WKH27" s="302"/>
      <c r="WKI27" s="302"/>
      <c r="WKJ27" s="302"/>
      <c r="WKK27" s="302"/>
      <c r="WKL27" s="302"/>
      <c r="WKM27" s="302"/>
      <c r="WKN27" s="302"/>
      <c r="WKO27" s="302"/>
      <c r="WKP27" s="302"/>
      <c r="WKQ27" s="302"/>
      <c r="WKR27" s="302"/>
      <c r="WKS27" s="302"/>
      <c r="WKT27" s="302"/>
      <c r="WKU27" s="302"/>
      <c r="WKV27" s="302"/>
      <c r="WKW27" s="302"/>
      <c r="WKX27" s="302"/>
      <c r="WKY27" s="302"/>
      <c r="WKZ27" s="302"/>
      <c r="WLA27" s="302"/>
      <c r="WLB27" s="302"/>
      <c r="WLC27" s="302"/>
      <c r="WLD27" s="302"/>
      <c r="WLE27" s="302"/>
      <c r="WLF27" s="302"/>
      <c r="WLG27" s="302"/>
      <c r="WLH27" s="302"/>
      <c r="WLI27" s="302"/>
      <c r="WLJ27" s="302"/>
      <c r="WLK27" s="302"/>
      <c r="WLL27" s="302"/>
      <c r="WLM27" s="302"/>
      <c r="WLN27" s="302"/>
      <c r="WLO27" s="302"/>
      <c r="WLP27" s="302"/>
      <c r="WLQ27" s="302"/>
      <c r="WLR27" s="302"/>
      <c r="WLS27" s="302"/>
      <c r="WLT27" s="302"/>
      <c r="WLU27" s="302"/>
      <c r="WLV27" s="302"/>
      <c r="WLW27" s="302"/>
      <c r="WLX27" s="302"/>
      <c r="WLY27" s="302"/>
      <c r="WLZ27" s="302"/>
      <c r="WMA27" s="302"/>
      <c r="WMB27" s="302"/>
      <c r="WMC27" s="302"/>
      <c r="WMD27" s="302"/>
      <c r="WME27" s="302"/>
      <c r="WMF27" s="302"/>
      <c r="WMG27" s="302"/>
      <c r="WMH27" s="302"/>
      <c r="WMI27" s="302"/>
      <c r="WMJ27" s="302"/>
      <c r="WMK27" s="302"/>
      <c r="WML27" s="302"/>
      <c r="WMM27" s="302"/>
      <c r="WMN27" s="302"/>
      <c r="WMO27" s="302"/>
      <c r="WMP27" s="302"/>
      <c r="WMQ27" s="302"/>
      <c r="WMR27" s="302"/>
      <c r="WMS27" s="302"/>
      <c r="WMT27" s="302"/>
      <c r="WMU27" s="302"/>
      <c r="WMV27" s="302"/>
      <c r="WMW27" s="302"/>
      <c r="WMX27" s="302"/>
      <c r="WMY27" s="302"/>
      <c r="WMZ27" s="302"/>
      <c r="WNA27" s="302"/>
      <c r="WNB27" s="302"/>
      <c r="WNC27" s="302"/>
      <c r="WND27" s="302"/>
      <c r="WNE27" s="302"/>
      <c r="WNF27" s="302"/>
      <c r="WNG27" s="302"/>
      <c r="WNH27" s="302"/>
      <c r="WNI27" s="302"/>
      <c r="WNJ27" s="302"/>
      <c r="WNK27" s="302"/>
      <c r="WNL27" s="302"/>
      <c r="WNM27" s="302"/>
      <c r="WNN27" s="302"/>
      <c r="WNO27" s="302"/>
      <c r="WNP27" s="302"/>
      <c r="WNQ27" s="302"/>
      <c r="WNR27" s="302"/>
      <c r="WNS27" s="302"/>
      <c r="WNT27" s="302"/>
      <c r="WNU27" s="302"/>
      <c r="WNV27" s="302"/>
      <c r="WNW27" s="302"/>
      <c r="WNX27" s="302"/>
      <c r="WNY27" s="302"/>
      <c r="WNZ27" s="302"/>
      <c r="WOA27" s="302"/>
      <c r="WOB27" s="302"/>
      <c r="WOC27" s="302"/>
      <c r="WOD27" s="302"/>
      <c r="WOE27" s="302"/>
      <c r="WOF27" s="302"/>
      <c r="WOG27" s="302"/>
      <c r="WOH27" s="302"/>
      <c r="WOI27" s="302"/>
      <c r="WOJ27" s="302"/>
      <c r="WOK27" s="302"/>
      <c r="WOL27" s="302"/>
      <c r="WOM27" s="302"/>
      <c r="WON27" s="302"/>
      <c r="WOO27" s="302"/>
      <c r="WOP27" s="302"/>
      <c r="WOQ27" s="302"/>
      <c r="WOR27" s="302"/>
      <c r="WOS27" s="302"/>
      <c r="WOT27" s="302"/>
      <c r="WOU27" s="302"/>
      <c r="WOV27" s="302"/>
      <c r="WOW27" s="302"/>
      <c r="WOX27" s="302"/>
      <c r="WOY27" s="302"/>
      <c r="WOZ27" s="302"/>
      <c r="WPA27" s="302"/>
      <c r="WPB27" s="302"/>
      <c r="WPC27" s="302"/>
      <c r="WPD27" s="302"/>
      <c r="WPE27" s="302"/>
      <c r="WPF27" s="302"/>
      <c r="WPG27" s="302"/>
      <c r="WPH27" s="302"/>
      <c r="WPI27" s="302"/>
      <c r="WPJ27" s="302"/>
      <c r="WPK27" s="302"/>
      <c r="WPL27" s="302"/>
      <c r="WPM27" s="302"/>
      <c r="WPN27" s="302"/>
      <c r="WPO27" s="302"/>
      <c r="WPP27" s="302"/>
      <c r="WPQ27" s="302"/>
      <c r="WPR27" s="302"/>
      <c r="WPS27" s="302"/>
      <c r="WPT27" s="302"/>
      <c r="WPU27" s="302"/>
      <c r="WPV27" s="302"/>
      <c r="WPW27" s="302"/>
      <c r="WPX27" s="302"/>
      <c r="WPY27" s="302"/>
      <c r="WPZ27" s="302"/>
      <c r="WQA27" s="302"/>
      <c r="WQB27" s="302"/>
      <c r="WQC27" s="302"/>
      <c r="WQD27" s="302"/>
      <c r="WQE27" s="302"/>
      <c r="WQF27" s="302"/>
      <c r="WQG27" s="302"/>
      <c r="WQH27" s="302"/>
      <c r="WQI27" s="302"/>
      <c r="WQJ27" s="302"/>
      <c r="WQK27" s="302"/>
      <c r="WQL27" s="302"/>
      <c r="WQM27" s="302"/>
      <c r="WQN27" s="302"/>
      <c r="WQO27" s="302"/>
      <c r="WQP27" s="302"/>
      <c r="WQQ27" s="302"/>
      <c r="WQR27" s="302"/>
      <c r="WQS27" s="302"/>
      <c r="WQT27" s="302"/>
      <c r="WQU27" s="302"/>
      <c r="WQV27" s="302"/>
      <c r="WQW27" s="302"/>
      <c r="WQX27" s="302"/>
      <c r="WQY27" s="302"/>
      <c r="WQZ27" s="302"/>
      <c r="WRA27" s="302"/>
      <c r="WRB27" s="302"/>
      <c r="WRC27" s="302"/>
      <c r="WRD27" s="302"/>
      <c r="WRE27" s="302"/>
      <c r="WRF27" s="302"/>
      <c r="WRG27" s="302"/>
      <c r="WRH27" s="302"/>
      <c r="WRI27" s="302"/>
      <c r="WRJ27" s="302"/>
      <c r="WRK27" s="302"/>
      <c r="WRL27" s="302"/>
      <c r="WRM27" s="302"/>
      <c r="WRN27" s="302"/>
      <c r="WRO27" s="302"/>
      <c r="WRP27" s="302"/>
      <c r="WRQ27" s="302"/>
      <c r="WRR27" s="302"/>
      <c r="WRS27" s="302"/>
      <c r="WRT27" s="302"/>
      <c r="WRU27" s="302"/>
      <c r="WRV27" s="302"/>
      <c r="WRW27" s="302"/>
      <c r="WRX27" s="302"/>
      <c r="WRY27" s="302"/>
      <c r="WRZ27" s="302"/>
      <c r="WSA27" s="302"/>
      <c r="WSB27" s="302"/>
      <c r="WSC27" s="302"/>
      <c r="WSD27" s="302"/>
      <c r="WSE27" s="302"/>
      <c r="WSF27" s="302"/>
      <c r="WSG27" s="302"/>
      <c r="WSH27" s="302"/>
      <c r="WSI27" s="302"/>
      <c r="WSJ27" s="302"/>
      <c r="WSK27" s="302"/>
      <c r="WSL27" s="302"/>
      <c r="WSM27" s="302"/>
      <c r="WSN27" s="302"/>
      <c r="WSO27" s="302"/>
      <c r="WSP27" s="302"/>
      <c r="WSQ27" s="302"/>
      <c r="WSR27" s="302"/>
      <c r="WSS27" s="302"/>
      <c r="WST27" s="302"/>
      <c r="WSU27" s="302"/>
      <c r="WSV27" s="302"/>
      <c r="WSW27" s="302"/>
      <c r="WSX27" s="302"/>
      <c r="WSY27" s="302"/>
      <c r="WSZ27" s="302"/>
      <c r="WTA27" s="302"/>
      <c r="WTB27" s="302"/>
      <c r="WTC27" s="302"/>
      <c r="WTD27" s="302"/>
      <c r="WTE27" s="302"/>
      <c r="WTF27" s="302"/>
      <c r="WTG27" s="302"/>
      <c r="WTH27" s="302"/>
      <c r="WTI27" s="302"/>
      <c r="WTJ27" s="302"/>
      <c r="WTK27" s="302"/>
      <c r="WTL27" s="302"/>
      <c r="WTM27" s="302"/>
      <c r="WTN27" s="302"/>
      <c r="WTO27" s="302"/>
      <c r="WTP27" s="302"/>
      <c r="WTQ27" s="302"/>
      <c r="WTR27" s="302"/>
      <c r="WTS27" s="302"/>
      <c r="WTT27" s="302"/>
      <c r="WTU27" s="302"/>
      <c r="WTV27" s="302"/>
      <c r="WTW27" s="302"/>
      <c r="WTX27" s="302"/>
      <c r="WTY27" s="302"/>
      <c r="WTZ27" s="302"/>
      <c r="WUA27" s="302"/>
      <c r="WUB27" s="302"/>
      <c r="WUC27" s="302"/>
      <c r="WUD27" s="302"/>
      <c r="WUE27" s="302"/>
      <c r="WUF27" s="302"/>
      <c r="WUG27" s="302"/>
      <c r="WUH27" s="302"/>
      <c r="WUI27" s="302"/>
      <c r="WUJ27" s="302"/>
      <c r="WUK27" s="302"/>
      <c r="WUL27" s="302"/>
      <c r="WUM27" s="302"/>
      <c r="WUN27" s="302"/>
      <c r="WUO27" s="302"/>
      <c r="WUP27" s="302"/>
      <c r="WUQ27" s="302"/>
      <c r="WUR27" s="302"/>
      <c r="WUS27" s="302"/>
      <c r="WUT27" s="302"/>
      <c r="WUU27" s="302"/>
      <c r="WUV27" s="302"/>
      <c r="WUW27" s="302"/>
      <c r="WUX27" s="302"/>
      <c r="WUY27" s="302"/>
      <c r="WUZ27" s="302"/>
      <c r="WVA27" s="302"/>
      <c r="WVB27" s="302"/>
      <c r="WVC27" s="302"/>
      <c r="WVD27" s="302"/>
      <c r="WVE27" s="302"/>
      <c r="WVF27" s="302"/>
      <c r="WVG27" s="302"/>
      <c r="WVH27" s="302"/>
      <c r="WVI27" s="302"/>
      <c r="WVJ27" s="302"/>
      <c r="WVK27" s="302"/>
      <c r="WVL27" s="302"/>
      <c r="WVM27" s="302"/>
      <c r="WVN27" s="302"/>
      <c r="WVO27" s="302"/>
      <c r="WVP27" s="302"/>
      <c r="WVQ27" s="302"/>
      <c r="WVR27" s="302"/>
      <c r="WVS27" s="302"/>
      <c r="WVT27" s="302"/>
      <c r="WVU27" s="302"/>
      <c r="WVV27" s="302"/>
      <c r="WVW27" s="302"/>
      <c r="WVX27" s="302"/>
      <c r="WVY27" s="302"/>
      <c r="WVZ27" s="302"/>
      <c r="WWA27" s="302"/>
      <c r="WWB27" s="302"/>
      <c r="WWC27" s="302"/>
      <c r="WWD27" s="302"/>
      <c r="WWE27" s="302"/>
      <c r="WWF27" s="302"/>
      <c r="WWG27" s="302"/>
      <c r="WWH27" s="302"/>
      <c r="WWI27" s="302"/>
      <c r="WWJ27" s="302"/>
      <c r="WWK27" s="302"/>
      <c r="WWL27" s="302"/>
      <c r="WWM27" s="302"/>
      <c r="WWN27" s="302"/>
      <c r="WWO27" s="302"/>
      <c r="WWP27" s="302"/>
      <c r="WWQ27" s="302"/>
      <c r="WWR27" s="302"/>
      <c r="WWS27" s="302"/>
      <c r="WWT27" s="302"/>
      <c r="WWU27" s="302"/>
      <c r="WWV27" s="302"/>
      <c r="WWW27" s="302"/>
      <c r="WWX27" s="302"/>
      <c r="WWY27" s="302"/>
      <c r="WWZ27" s="302"/>
      <c r="WXA27" s="302"/>
      <c r="WXB27" s="302"/>
      <c r="WXC27" s="302"/>
      <c r="WXD27" s="302"/>
      <c r="WXE27" s="302"/>
      <c r="WXF27" s="302"/>
      <c r="WXG27" s="302"/>
      <c r="WXH27" s="302"/>
      <c r="WXI27" s="302"/>
      <c r="WXJ27" s="302"/>
      <c r="WXK27" s="302"/>
      <c r="WXL27" s="302"/>
      <c r="WXM27" s="302"/>
      <c r="WXN27" s="302"/>
      <c r="WXO27" s="302"/>
      <c r="WXP27" s="302"/>
      <c r="WXQ27" s="302"/>
      <c r="WXR27" s="302"/>
      <c r="WXS27" s="302"/>
      <c r="WXT27" s="302"/>
      <c r="WXU27" s="302"/>
      <c r="WXV27" s="302"/>
      <c r="WXW27" s="302"/>
      <c r="WXX27" s="302"/>
      <c r="WXY27" s="302"/>
      <c r="WXZ27" s="302"/>
      <c r="WYA27" s="302"/>
      <c r="WYB27" s="302"/>
      <c r="WYC27" s="302"/>
      <c r="WYD27" s="302"/>
      <c r="WYE27" s="302"/>
      <c r="WYF27" s="302"/>
      <c r="WYG27" s="302"/>
      <c r="WYH27" s="302"/>
      <c r="WYI27" s="302"/>
      <c r="WYJ27" s="302"/>
      <c r="WYK27" s="302"/>
      <c r="WYL27" s="302"/>
      <c r="WYM27" s="302"/>
      <c r="WYN27" s="302"/>
      <c r="WYO27" s="302"/>
      <c r="WYP27" s="302"/>
      <c r="WYQ27" s="302"/>
      <c r="WYR27" s="302"/>
      <c r="WYS27" s="302"/>
      <c r="WYT27" s="302"/>
      <c r="WYU27" s="302"/>
      <c r="WYV27" s="302"/>
      <c r="WYW27" s="302"/>
      <c r="WYX27" s="302"/>
      <c r="WYY27" s="302"/>
      <c r="WYZ27" s="302"/>
      <c r="WZA27" s="302"/>
      <c r="WZB27" s="302"/>
      <c r="WZC27" s="302"/>
      <c r="WZD27" s="302"/>
      <c r="WZE27" s="302"/>
      <c r="WZF27" s="302"/>
      <c r="WZG27" s="302"/>
      <c r="WZH27" s="302"/>
      <c r="WZI27" s="302"/>
      <c r="WZJ27" s="302"/>
      <c r="WZK27" s="302"/>
      <c r="WZL27" s="302"/>
      <c r="WZM27" s="302"/>
      <c r="WZN27" s="302"/>
      <c r="WZO27" s="302"/>
      <c r="WZP27" s="302"/>
      <c r="WZQ27" s="302"/>
      <c r="WZR27" s="302"/>
      <c r="WZS27" s="302"/>
      <c r="WZT27" s="302"/>
      <c r="WZU27" s="302"/>
      <c r="WZV27" s="302"/>
      <c r="WZW27" s="302"/>
      <c r="WZX27" s="302"/>
      <c r="WZY27" s="302"/>
      <c r="WZZ27" s="302"/>
      <c r="XAA27" s="302"/>
      <c r="XAB27" s="302"/>
      <c r="XAC27" s="302"/>
      <c r="XAD27" s="302"/>
      <c r="XAE27" s="302"/>
      <c r="XAF27" s="302"/>
      <c r="XAG27" s="302"/>
      <c r="XAH27" s="302"/>
      <c r="XAI27" s="302"/>
      <c r="XAJ27" s="302"/>
      <c r="XAK27" s="302"/>
      <c r="XAL27" s="302"/>
      <c r="XAM27" s="302"/>
      <c r="XAN27" s="302"/>
      <c r="XAO27" s="302"/>
      <c r="XAP27" s="302"/>
      <c r="XAQ27" s="302"/>
      <c r="XAR27" s="302"/>
      <c r="XAS27" s="302"/>
      <c r="XAT27" s="302"/>
      <c r="XAU27" s="302"/>
      <c r="XAV27" s="302"/>
      <c r="XAW27" s="302"/>
      <c r="XAX27" s="302"/>
      <c r="XAY27" s="302"/>
      <c r="XAZ27" s="302"/>
      <c r="XBA27" s="302"/>
      <c r="XBB27" s="302"/>
      <c r="XBC27" s="302"/>
      <c r="XBD27" s="302"/>
      <c r="XBE27" s="302"/>
      <c r="XBF27" s="302"/>
      <c r="XBG27" s="302"/>
      <c r="XBH27" s="302"/>
      <c r="XBI27" s="302"/>
      <c r="XBJ27" s="302"/>
      <c r="XBK27" s="302"/>
      <c r="XBL27" s="302"/>
      <c r="XBM27" s="302"/>
      <c r="XBN27" s="302"/>
      <c r="XBO27" s="302"/>
      <c r="XBP27" s="302"/>
      <c r="XBQ27" s="302"/>
      <c r="XBR27" s="302"/>
      <c r="XBS27" s="302"/>
      <c r="XBT27" s="302"/>
      <c r="XBU27" s="302"/>
      <c r="XBV27" s="302"/>
      <c r="XBW27" s="302"/>
      <c r="XBX27" s="302"/>
      <c r="XBY27" s="302"/>
      <c r="XBZ27" s="302"/>
      <c r="XCA27" s="302"/>
      <c r="XCB27" s="302"/>
      <c r="XCC27" s="302"/>
      <c r="XCD27" s="302"/>
      <c r="XCE27" s="302"/>
      <c r="XCF27" s="302"/>
      <c r="XCG27" s="302"/>
      <c r="XCH27" s="302"/>
      <c r="XCI27" s="302"/>
      <c r="XCJ27" s="302"/>
      <c r="XCK27" s="302"/>
      <c r="XCL27" s="302"/>
      <c r="XCM27" s="302"/>
      <c r="XCN27" s="302"/>
      <c r="XCO27" s="302"/>
      <c r="XCP27" s="302"/>
      <c r="XCQ27" s="302"/>
      <c r="XCR27" s="302"/>
      <c r="XCS27" s="302"/>
      <c r="XCT27" s="302"/>
      <c r="XCU27" s="302"/>
      <c r="XCV27" s="302"/>
      <c r="XCW27" s="302"/>
      <c r="XCX27" s="302"/>
      <c r="XCY27" s="302"/>
      <c r="XCZ27" s="302"/>
      <c r="XDA27" s="302"/>
      <c r="XDB27" s="302"/>
      <c r="XDC27" s="302"/>
      <c r="XDD27" s="302"/>
      <c r="XDE27" s="302"/>
      <c r="XDF27" s="302"/>
      <c r="XDG27" s="302"/>
      <c r="XDH27" s="302"/>
      <c r="XDI27" s="302"/>
      <c r="XDJ27" s="302"/>
      <c r="XDK27" s="302"/>
      <c r="XDL27" s="302"/>
      <c r="XDM27" s="302"/>
      <c r="XDN27" s="302"/>
      <c r="XDO27" s="302"/>
      <c r="XDP27" s="302"/>
      <c r="XDQ27" s="302"/>
      <c r="XDR27" s="302"/>
      <c r="XDS27" s="302"/>
      <c r="XDT27" s="302"/>
      <c r="XDU27" s="302"/>
      <c r="XDV27" s="302"/>
      <c r="XDW27" s="302"/>
      <c r="XDX27" s="302"/>
      <c r="XDY27" s="302"/>
      <c r="XDZ27" s="302"/>
      <c r="XEA27" s="302"/>
      <c r="XEB27" s="302"/>
      <c r="XEC27" s="302"/>
      <c r="XED27" s="302"/>
      <c r="XEE27" s="302"/>
      <c r="XEF27" s="302"/>
      <c r="XEG27" s="302"/>
      <c r="XEH27" s="302"/>
      <c r="XEI27" s="302"/>
      <c r="XEJ27" s="302"/>
      <c r="XEK27" s="302"/>
      <c r="XEL27" s="302"/>
      <c r="XEM27" s="302"/>
      <c r="XEN27" s="302"/>
      <c r="XEO27" s="302"/>
      <c r="XEP27" s="302"/>
      <c r="XEQ27" s="302"/>
      <c r="XER27" s="302"/>
      <c r="XES27" s="302"/>
      <c r="XET27" s="302"/>
      <c r="XEU27" s="302"/>
      <c r="XEV27" s="302"/>
      <c r="XEW27" s="302"/>
      <c r="XEX27" s="302"/>
      <c r="XEY27" s="302"/>
      <c r="XEZ27" s="302"/>
      <c r="XFA27" s="302"/>
      <c r="XFB27" s="302"/>
    </row>
    <row r="28" spans="1:16384" s="1083" customFormat="1" ht="24.95" customHeight="1">
      <c r="A28" s="1327">
        <v>2025.01</v>
      </c>
      <c r="B28" s="1328">
        <v>2.6640000000000001</v>
      </c>
      <c r="C28" s="1329" t="s">
        <v>164</v>
      </c>
      <c r="D28" s="1329">
        <v>2695.65</v>
      </c>
      <c r="E28" s="1329" t="s">
        <v>164</v>
      </c>
      <c r="F28" s="1329">
        <v>465.37</v>
      </c>
      <c r="G28" s="1329">
        <v>192.93</v>
      </c>
      <c r="H28" s="1330">
        <v>3356.6149999999998</v>
      </c>
      <c r="I28" s="1328">
        <v>2.2719999999999998</v>
      </c>
      <c r="J28" s="1329" t="s">
        <v>164</v>
      </c>
      <c r="K28" s="1329">
        <v>2311.5889999999999</v>
      </c>
      <c r="L28" s="1329" t="s">
        <v>164</v>
      </c>
      <c r="M28" s="1329" t="s">
        <v>164</v>
      </c>
      <c r="N28" s="1329">
        <v>1208.115</v>
      </c>
      <c r="O28" s="1329" t="s">
        <v>164</v>
      </c>
      <c r="P28" s="1331">
        <v>72.769000000000005</v>
      </c>
      <c r="Q28" s="1331">
        <v>5.4020000000000001</v>
      </c>
      <c r="R28" s="1330">
        <v>3600.1469999999999</v>
      </c>
      <c r="S28" s="1327">
        <v>2025.01</v>
      </c>
      <c r="T28" s="1328">
        <v>0.94399999999999995</v>
      </c>
      <c r="U28" s="1329">
        <v>1605.713</v>
      </c>
      <c r="V28" s="1329" t="s">
        <v>164</v>
      </c>
      <c r="W28" s="1329" t="s">
        <v>164</v>
      </c>
      <c r="X28" s="1329">
        <v>731.81</v>
      </c>
      <c r="Y28" s="1329">
        <v>351.51499999999999</v>
      </c>
      <c r="Z28" s="1330">
        <v>2689.9810000000002</v>
      </c>
      <c r="AA28" s="1328">
        <v>0.45</v>
      </c>
      <c r="AB28" s="1332">
        <v>1935.6010000000001</v>
      </c>
      <c r="AC28" s="1329" t="s">
        <v>164</v>
      </c>
      <c r="AD28" s="1329">
        <v>798.14200000000005</v>
      </c>
      <c r="AE28" s="1329" t="s">
        <v>164</v>
      </c>
      <c r="AF28" s="1329">
        <v>187.90299999999999</v>
      </c>
      <c r="AG28" s="1330">
        <v>2922.096</v>
      </c>
      <c r="AH28" s="1327">
        <v>2025.01</v>
      </c>
      <c r="AI28" s="1328" t="s">
        <v>164</v>
      </c>
      <c r="AJ28" s="1329">
        <v>177.64699999999999</v>
      </c>
      <c r="AK28" s="1329">
        <v>2463.5320000000002</v>
      </c>
      <c r="AL28" s="1329" t="s">
        <v>164</v>
      </c>
      <c r="AM28" s="1329">
        <v>388.51799999999997</v>
      </c>
      <c r="AN28" s="1329">
        <v>68.334999999999994</v>
      </c>
      <c r="AO28" s="1330">
        <v>3098.0320000000002</v>
      </c>
      <c r="AP28" s="1328">
        <v>481.26400000000001</v>
      </c>
      <c r="AQ28" s="1329">
        <v>17892.662</v>
      </c>
      <c r="AR28" s="1329">
        <v>26.06</v>
      </c>
      <c r="AS28" s="1331">
        <v>18399.986000000001</v>
      </c>
      <c r="AT28" s="1328">
        <v>0</v>
      </c>
      <c r="AU28" s="1329">
        <v>27.728999999999999</v>
      </c>
      <c r="AV28" s="1330">
        <v>0.1</v>
      </c>
      <c r="AW28" s="1330">
        <v>18311.363000000001</v>
      </c>
      <c r="AX28" s="302"/>
      <c r="AY28" s="302"/>
      <c r="AZ28" s="302"/>
      <c r="BA28" s="302"/>
      <c r="BB28" s="302"/>
      <c r="BC28" s="302"/>
      <c r="BD28" s="302"/>
      <c r="BE28" s="302"/>
      <c r="BF28" s="302"/>
      <c r="BG28" s="302"/>
      <c r="BH28" s="302"/>
      <c r="BI28" s="302"/>
      <c r="BJ28" s="302"/>
      <c r="BK28" s="302"/>
      <c r="BL28" s="302"/>
      <c r="BM28" s="302"/>
      <c r="BN28" s="302"/>
      <c r="BO28" s="302"/>
      <c r="BP28" s="302"/>
      <c r="BQ28" s="302"/>
      <c r="BR28" s="302"/>
      <c r="BS28" s="302"/>
      <c r="BT28" s="302"/>
      <c r="BU28" s="302"/>
      <c r="BV28" s="302"/>
      <c r="BW28" s="302"/>
      <c r="BX28" s="302"/>
      <c r="BY28" s="302"/>
      <c r="BZ28" s="302"/>
      <c r="CA28" s="302"/>
      <c r="CB28" s="302"/>
      <c r="CC28" s="302"/>
      <c r="CD28" s="302"/>
      <c r="CE28" s="302"/>
      <c r="CF28" s="302"/>
      <c r="CG28" s="302"/>
      <c r="CH28" s="302"/>
      <c r="CI28" s="302"/>
      <c r="CJ28" s="302"/>
      <c r="CK28" s="302"/>
      <c r="CL28" s="302"/>
      <c r="CM28" s="302"/>
      <c r="CN28" s="302"/>
      <c r="CO28" s="302"/>
      <c r="CP28" s="302"/>
      <c r="CQ28" s="302"/>
      <c r="CR28" s="302"/>
      <c r="CS28" s="302"/>
      <c r="CT28" s="302"/>
      <c r="CU28" s="302"/>
      <c r="CV28" s="302"/>
      <c r="CW28" s="302"/>
      <c r="CX28" s="302"/>
      <c r="CY28" s="302"/>
      <c r="CZ28" s="302"/>
      <c r="DA28" s="302"/>
      <c r="DB28" s="302"/>
      <c r="DC28" s="302"/>
      <c r="DD28" s="302"/>
      <c r="DE28" s="302"/>
      <c r="DF28" s="302"/>
      <c r="DG28" s="302"/>
      <c r="DH28" s="302"/>
      <c r="DI28" s="302"/>
      <c r="DJ28" s="302"/>
      <c r="DK28" s="302"/>
      <c r="DL28" s="302"/>
      <c r="DM28" s="302"/>
      <c r="DN28" s="302"/>
      <c r="DO28" s="302"/>
      <c r="DP28" s="302"/>
      <c r="DQ28" s="302"/>
      <c r="DR28" s="302"/>
      <c r="DS28" s="302"/>
      <c r="DT28" s="302"/>
      <c r="DU28" s="302"/>
      <c r="DV28" s="302"/>
      <c r="DW28" s="302"/>
      <c r="DX28" s="302"/>
      <c r="DY28" s="302"/>
      <c r="DZ28" s="302"/>
      <c r="EA28" s="302"/>
      <c r="EB28" s="302"/>
      <c r="EC28" s="302"/>
      <c r="ED28" s="302"/>
      <c r="EE28" s="302"/>
      <c r="EF28" s="302"/>
      <c r="EG28" s="302"/>
      <c r="EH28" s="302"/>
      <c r="EI28" s="302"/>
      <c r="EJ28" s="302"/>
      <c r="EK28" s="302"/>
      <c r="EL28" s="302"/>
      <c r="EM28" s="302"/>
      <c r="EN28" s="302"/>
      <c r="EO28" s="302"/>
      <c r="EP28" s="302"/>
      <c r="EQ28" s="302"/>
      <c r="ER28" s="302"/>
      <c r="ES28" s="302"/>
      <c r="ET28" s="302"/>
      <c r="EU28" s="302"/>
      <c r="EV28" s="302"/>
      <c r="EW28" s="302"/>
      <c r="EX28" s="302"/>
      <c r="EY28" s="302"/>
      <c r="EZ28" s="302"/>
      <c r="FA28" s="302"/>
      <c r="FB28" s="302"/>
      <c r="FC28" s="302"/>
      <c r="FD28" s="302"/>
      <c r="FE28" s="302"/>
      <c r="FF28" s="302"/>
      <c r="FG28" s="302"/>
      <c r="FH28" s="302"/>
      <c r="FI28" s="302"/>
      <c r="FJ28" s="302"/>
      <c r="FK28" s="302"/>
      <c r="FL28" s="302"/>
      <c r="FM28" s="302"/>
      <c r="FN28" s="302"/>
      <c r="FO28" s="302"/>
      <c r="FP28" s="302"/>
      <c r="FQ28" s="302"/>
      <c r="FR28" s="302"/>
      <c r="FS28" s="302"/>
      <c r="FT28" s="302"/>
      <c r="FU28" s="302"/>
      <c r="FV28" s="302"/>
      <c r="FW28" s="302"/>
      <c r="FX28" s="302"/>
      <c r="FY28" s="302"/>
      <c r="FZ28" s="302"/>
      <c r="GA28" s="302"/>
      <c r="GB28" s="302"/>
      <c r="GC28" s="302"/>
      <c r="GD28" s="302"/>
      <c r="GE28" s="302"/>
      <c r="GF28" s="302"/>
      <c r="GG28" s="302"/>
      <c r="GH28" s="302"/>
      <c r="GI28" s="302"/>
      <c r="GJ28" s="302"/>
      <c r="GK28" s="302"/>
      <c r="GL28" s="302"/>
      <c r="GM28" s="302"/>
      <c r="GN28" s="302"/>
      <c r="GO28" s="302"/>
      <c r="GP28" s="302"/>
      <c r="GQ28" s="302"/>
      <c r="GR28" s="302"/>
      <c r="GS28" s="302"/>
      <c r="GT28" s="302"/>
      <c r="GU28" s="302"/>
      <c r="GV28" s="302"/>
      <c r="GW28" s="302"/>
      <c r="GX28" s="302"/>
      <c r="GY28" s="302"/>
      <c r="GZ28" s="302"/>
      <c r="HA28" s="302"/>
      <c r="HB28" s="302"/>
      <c r="HC28" s="302"/>
      <c r="HD28" s="302"/>
      <c r="HE28" s="302"/>
      <c r="HF28" s="302"/>
      <c r="HG28" s="302"/>
      <c r="HH28" s="302"/>
      <c r="HI28" s="302"/>
      <c r="HJ28" s="302"/>
      <c r="HK28" s="302"/>
      <c r="HL28" s="302"/>
      <c r="HM28" s="302"/>
      <c r="HN28" s="302"/>
      <c r="HO28" s="302"/>
      <c r="HP28" s="302"/>
      <c r="HQ28" s="302"/>
      <c r="HR28" s="302"/>
      <c r="HS28" s="302"/>
      <c r="HT28" s="302"/>
      <c r="HU28" s="302"/>
      <c r="HV28" s="302"/>
      <c r="HW28" s="302"/>
      <c r="HX28" s="302"/>
      <c r="HY28" s="302"/>
      <c r="HZ28" s="302"/>
      <c r="IA28" s="302"/>
      <c r="IB28" s="302"/>
      <c r="IC28" s="302"/>
      <c r="ID28" s="302"/>
      <c r="IE28" s="302"/>
      <c r="IF28" s="302"/>
      <c r="IG28" s="302"/>
      <c r="IH28" s="302"/>
      <c r="II28" s="302"/>
      <c r="IJ28" s="302"/>
      <c r="IK28" s="302"/>
      <c r="IL28" s="302"/>
      <c r="IM28" s="302"/>
      <c r="IN28" s="302"/>
      <c r="IO28" s="302"/>
      <c r="IP28" s="302"/>
      <c r="IQ28" s="302"/>
      <c r="IR28" s="302"/>
      <c r="IS28" s="302"/>
      <c r="IT28" s="302"/>
      <c r="IU28" s="302"/>
      <c r="IV28" s="302"/>
      <c r="IW28" s="302"/>
      <c r="IX28" s="302"/>
      <c r="IY28" s="302"/>
      <c r="IZ28" s="302"/>
      <c r="JA28" s="302"/>
      <c r="JB28" s="302"/>
      <c r="JC28" s="302"/>
      <c r="JD28" s="302"/>
      <c r="JE28" s="302"/>
      <c r="JF28" s="302"/>
      <c r="JG28" s="302"/>
      <c r="JH28" s="302"/>
      <c r="JI28" s="302"/>
      <c r="JJ28" s="302"/>
      <c r="JK28" s="302"/>
      <c r="JL28" s="302"/>
      <c r="JM28" s="302"/>
      <c r="JN28" s="302"/>
      <c r="JO28" s="302"/>
      <c r="JP28" s="302"/>
      <c r="JQ28" s="302"/>
      <c r="JR28" s="302"/>
      <c r="JS28" s="302"/>
      <c r="JT28" s="302"/>
      <c r="JU28" s="302"/>
      <c r="JV28" s="302"/>
      <c r="JW28" s="302"/>
      <c r="JX28" s="302"/>
      <c r="JY28" s="302"/>
      <c r="JZ28" s="302"/>
      <c r="KA28" s="302"/>
      <c r="KB28" s="302"/>
      <c r="KC28" s="302"/>
      <c r="KD28" s="302"/>
      <c r="KE28" s="302"/>
      <c r="KF28" s="302"/>
      <c r="KG28" s="302"/>
      <c r="KH28" s="302"/>
      <c r="KI28" s="302"/>
      <c r="KJ28" s="302"/>
      <c r="KK28" s="302"/>
      <c r="KL28" s="302"/>
      <c r="KM28" s="302"/>
      <c r="KN28" s="302"/>
      <c r="KO28" s="302"/>
      <c r="KP28" s="302"/>
      <c r="KQ28" s="302"/>
      <c r="KR28" s="302"/>
      <c r="KS28" s="302"/>
      <c r="KT28" s="302"/>
      <c r="KU28" s="302"/>
      <c r="KV28" s="302"/>
      <c r="KW28" s="302"/>
      <c r="KX28" s="302"/>
      <c r="KY28" s="302"/>
      <c r="KZ28" s="302"/>
      <c r="LA28" s="302"/>
      <c r="LB28" s="302"/>
      <c r="LC28" s="302"/>
      <c r="LD28" s="302"/>
      <c r="LE28" s="302"/>
      <c r="LF28" s="302"/>
      <c r="LG28" s="302"/>
      <c r="LH28" s="302"/>
      <c r="LI28" s="302"/>
      <c r="LJ28" s="302"/>
      <c r="LK28" s="302"/>
      <c r="LL28" s="302"/>
      <c r="LM28" s="302"/>
      <c r="LN28" s="302"/>
      <c r="LO28" s="302"/>
      <c r="LP28" s="302"/>
      <c r="LQ28" s="302"/>
      <c r="LR28" s="302"/>
      <c r="LS28" s="302"/>
      <c r="LT28" s="302"/>
      <c r="LU28" s="302"/>
      <c r="LV28" s="302"/>
      <c r="LW28" s="302"/>
      <c r="LX28" s="302"/>
      <c r="LY28" s="302"/>
      <c r="LZ28" s="302"/>
      <c r="MA28" s="302"/>
      <c r="MB28" s="302"/>
      <c r="MC28" s="302"/>
      <c r="MD28" s="302"/>
      <c r="ME28" s="302"/>
      <c r="MF28" s="302"/>
      <c r="MG28" s="302"/>
      <c r="MH28" s="302"/>
      <c r="MI28" s="302"/>
      <c r="MJ28" s="302"/>
      <c r="MK28" s="302"/>
      <c r="ML28" s="302"/>
      <c r="MM28" s="302"/>
      <c r="MN28" s="302"/>
      <c r="MO28" s="302"/>
      <c r="MP28" s="302"/>
      <c r="MQ28" s="302"/>
      <c r="MR28" s="302"/>
      <c r="MS28" s="302"/>
      <c r="MT28" s="302"/>
      <c r="MU28" s="302"/>
      <c r="MV28" s="302"/>
      <c r="MW28" s="302"/>
      <c r="MX28" s="302"/>
      <c r="MY28" s="302"/>
      <c r="MZ28" s="302"/>
      <c r="NA28" s="302"/>
      <c r="NB28" s="302"/>
      <c r="NC28" s="302"/>
      <c r="ND28" s="302"/>
      <c r="NE28" s="302"/>
      <c r="NF28" s="302"/>
      <c r="NG28" s="302"/>
      <c r="NH28" s="302"/>
      <c r="NI28" s="302"/>
      <c r="NJ28" s="302"/>
      <c r="NK28" s="302"/>
      <c r="NL28" s="302"/>
      <c r="NM28" s="302"/>
      <c r="NN28" s="302"/>
      <c r="NO28" s="302"/>
      <c r="NP28" s="302"/>
      <c r="NQ28" s="302"/>
      <c r="NR28" s="302"/>
      <c r="NS28" s="302"/>
      <c r="NT28" s="302"/>
      <c r="NU28" s="302"/>
      <c r="NV28" s="302"/>
      <c r="NW28" s="302"/>
      <c r="NX28" s="302"/>
      <c r="NY28" s="302"/>
      <c r="NZ28" s="302"/>
      <c r="OA28" s="302"/>
      <c r="OB28" s="302"/>
      <c r="OC28" s="302"/>
      <c r="OD28" s="302"/>
      <c r="OE28" s="302"/>
      <c r="OF28" s="302"/>
      <c r="OG28" s="302"/>
      <c r="OH28" s="302"/>
      <c r="OI28" s="302"/>
      <c r="OJ28" s="302"/>
      <c r="OK28" s="302"/>
      <c r="OL28" s="302"/>
      <c r="OM28" s="302"/>
      <c r="ON28" s="302"/>
      <c r="OO28" s="302"/>
      <c r="OP28" s="302"/>
      <c r="OQ28" s="302"/>
      <c r="OR28" s="302"/>
      <c r="OS28" s="302"/>
      <c r="OT28" s="302"/>
      <c r="OU28" s="302"/>
      <c r="OV28" s="302"/>
      <c r="OW28" s="302"/>
      <c r="OX28" s="302"/>
      <c r="OY28" s="302"/>
      <c r="OZ28" s="302"/>
      <c r="PA28" s="302"/>
      <c r="PB28" s="302"/>
      <c r="PC28" s="302"/>
      <c r="PD28" s="302"/>
      <c r="PE28" s="302"/>
      <c r="PF28" s="302"/>
      <c r="PG28" s="302"/>
      <c r="PH28" s="302"/>
      <c r="PI28" s="302"/>
      <c r="PJ28" s="302"/>
      <c r="PK28" s="302"/>
      <c r="PL28" s="302"/>
      <c r="PM28" s="302"/>
      <c r="PN28" s="302"/>
      <c r="PO28" s="302"/>
      <c r="PP28" s="302"/>
      <c r="PQ28" s="302"/>
      <c r="PR28" s="302"/>
      <c r="PS28" s="302"/>
      <c r="PT28" s="302"/>
      <c r="PU28" s="302"/>
      <c r="PV28" s="302"/>
      <c r="PW28" s="302"/>
      <c r="PX28" s="302"/>
      <c r="PY28" s="302"/>
      <c r="PZ28" s="302"/>
      <c r="QA28" s="302"/>
      <c r="QB28" s="302"/>
      <c r="QC28" s="302"/>
      <c r="QD28" s="302"/>
      <c r="QE28" s="302"/>
      <c r="QF28" s="302"/>
      <c r="QG28" s="302"/>
      <c r="QH28" s="302"/>
      <c r="QI28" s="302"/>
      <c r="QJ28" s="302"/>
      <c r="QK28" s="302"/>
      <c r="QL28" s="302"/>
      <c r="QM28" s="302"/>
      <c r="QN28" s="302"/>
      <c r="QO28" s="302"/>
      <c r="QP28" s="302"/>
      <c r="QQ28" s="302"/>
      <c r="QR28" s="302"/>
      <c r="QS28" s="302"/>
      <c r="QT28" s="302"/>
      <c r="QU28" s="302"/>
      <c r="QV28" s="302"/>
      <c r="QW28" s="302"/>
      <c r="QX28" s="302"/>
      <c r="QY28" s="302"/>
      <c r="QZ28" s="302"/>
      <c r="RA28" s="302"/>
      <c r="RB28" s="302"/>
      <c r="RC28" s="302"/>
      <c r="RD28" s="302"/>
      <c r="RE28" s="302"/>
      <c r="RF28" s="302"/>
      <c r="RG28" s="302"/>
      <c r="RH28" s="302"/>
      <c r="RI28" s="302"/>
      <c r="RJ28" s="302"/>
      <c r="RK28" s="302"/>
      <c r="RL28" s="302"/>
      <c r="RM28" s="302"/>
      <c r="RN28" s="302"/>
      <c r="RO28" s="302"/>
      <c r="RP28" s="302"/>
      <c r="RQ28" s="302"/>
      <c r="RR28" s="302"/>
      <c r="RS28" s="302"/>
      <c r="RT28" s="302"/>
      <c r="RU28" s="302"/>
      <c r="RV28" s="302"/>
      <c r="RW28" s="302"/>
      <c r="RX28" s="302"/>
      <c r="RY28" s="302"/>
      <c r="RZ28" s="302"/>
      <c r="SA28" s="302"/>
      <c r="SB28" s="302"/>
      <c r="SC28" s="302"/>
      <c r="SD28" s="302"/>
      <c r="SE28" s="302"/>
      <c r="SF28" s="302"/>
      <c r="SG28" s="302"/>
      <c r="SH28" s="302"/>
      <c r="SI28" s="302"/>
      <c r="SJ28" s="302"/>
      <c r="SK28" s="302"/>
      <c r="SL28" s="302"/>
      <c r="SM28" s="302"/>
      <c r="SN28" s="302"/>
      <c r="SO28" s="302"/>
      <c r="SP28" s="302"/>
      <c r="SQ28" s="302"/>
      <c r="SR28" s="302"/>
      <c r="SS28" s="302"/>
      <c r="ST28" s="302"/>
      <c r="SU28" s="302"/>
      <c r="SV28" s="302"/>
      <c r="SW28" s="302"/>
      <c r="SX28" s="302"/>
      <c r="SY28" s="302"/>
      <c r="SZ28" s="302"/>
      <c r="TA28" s="302"/>
      <c r="TB28" s="302"/>
      <c r="TC28" s="302"/>
      <c r="TD28" s="302"/>
      <c r="TE28" s="302"/>
      <c r="TF28" s="302"/>
      <c r="TG28" s="302"/>
      <c r="TH28" s="302"/>
      <c r="TI28" s="302"/>
      <c r="TJ28" s="302"/>
      <c r="TK28" s="302"/>
      <c r="TL28" s="302"/>
      <c r="TM28" s="302"/>
      <c r="TN28" s="302"/>
      <c r="TO28" s="302"/>
      <c r="TP28" s="302"/>
      <c r="TQ28" s="302"/>
      <c r="TR28" s="302"/>
      <c r="TS28" s="302"/>
      <c r="TT28" s="302"/>
      <c r="TU28" s="302"/>
      <c r="TV28" s="302"/>
      <c r="TW28" s="302"/>
      <c r="TX28" s="302"/>
      <c r="TY28" s="302"/>
      <c r="TZ28" s="302"/>
      <c r="UA28" s="302"/>
      <c r="UB28" s="302"/>
      <c r="UC28" s="302"/>
      <c r="UD28" s="302"/>
      <c r="UE28" s="302"/>
      <c r="UF28" s="302"/>
      <c r="UG28" s="302"/>
      <c r="UH28" s="302"/>
      <c r="UI28" s="302"/>
      <c r="UJ28" s="302"/>
      <c r="UK28" s="302"/>
      <c r="UL28" s="302"/>
      <c r="UM28" s="302"/>
      <c r="UN28" s="302"/>
      <c r="UO28" s="302"/>
      <c r="UP28" s="302"/>
      <c r="UQ28" s="302"/>
      <c r="UR28" s="302"/>
      <c r="US28" s="302"/>
      <c r="UT28" s="302"/>
      <c r="UU28" s="302"/>
      <c r="UV28" s="302"/>
      <c r="UW28" s="302"/>
      <c r="UX28" s="302"/>
      <c r="UY28" s="302"/>
      <c r="UZ28" s="302"/>
      <c r="VA28" s="302"/>
      <c r="VB28" s="302"/>
      <c r="VC28" s="302"/>
      <c r="VD28" s="302"/>
      <c r="VE28" s="302"/>
      <c r="VF28" s="302"/>
      <c r="VG28" s="302"/>
      <c r="VH28" s="302"/>
      <c r="VI28" s="302"/>
      <c r="VJ28" s="302"/>
      <c r="VK28" s="302"/>
      <c r="VL28" s="302"/>
      <c r="VM28" s="302"/>
      <c r="VN28" s="302"/>
      <c r="VO28" s="302"/>
      <c r="VP28" s="302"/>
      <c r="VQ28" s="302"/>
      <c r="VR28" s="302"/>
      <c r="VS28" s="302"/>
      <c r="VT28" s="302"/>
      <c r="VU28" s="302"/>
      <c r="VV28" s="302"/>
      <c r="VW28" s="302"/>
      <c r="VX28" s="302"/>
      <c r="VY28" s="302"/>
      <c r="VZ28" s="302"/>
      <c r="WA28" s="302"/>
      <c r="WB28" s="302"/>
      <c r="WC28" s="302"/>
      <c r="WD28" s="302"/>
      <c r="WE28" s="302"/>
      <c r="WF28" s="302"/>
      <c r="WG28" s="302"/>
      <c r="WH28" s="302"/>
      <c r="WI28" s="302"/>
      <c r="WJ28" s="302"/>
      <c r="WK28" s="302"/>
      <c r="WL28" s="302"/>
      <c r="WM28" s="302"/>
      <c r="WN28" s="302"/>
      <c r="WO28" s="302"/>
      <c r="WP28" s="302"/>
      <c r="WQ28" s="302"/>
      <c r="WR28" s="302"/>
      <c r="WS28" s="302"/>
      <c r="WT28" s="302"/>
      <c r="WU28" s="302"/>
      <c r="WV28" s="302"/>
      <c r="WW28" s="302"/>
      <c r="WX28" s="302"/>
      <c r="WY28" s="302"/>
      <c r="WZ28" s="302"/>
      <c r="XA28" s="302"/>
      <c r="XB28" s="302"/>
      <c r="XC28" s="302"/>
      <c r="XD28" s="302"/>
      <c r="XE28" s="302"/>
      <c r="XF28" s="302"/>
      <c r="XG28" s="302"/>
      <c r="XH28" s="302"/>
      <c r="XI28" s="302"/>
      <c r="XJ28" s="302"/>
      <c r="XK28" s="302"/>
      <c r="XL28" s="302"/>
      <c r="XM28" s="302"/>
      <c r="XN28" s="302"/>
      <c r="XO28" s="302"/>
      <c r="XP28" s="302"/>
      <c r="XQ28" s="302"/>
      <c r="XR28" s="302"/>
      <c r="XS28" s="302"/>
      <c r="XT28" s="302"/>
      <c r="XU28" s="302"/>
      <c r="XV28" s="302"/>
      <c r="XW28" s="302"/>
      <c r="XX28" s="302"/>
      <c r="XY28" s="302"/>
      <c r="XZ28" s="302"/>
      <c r="YA28" s="302"/>
      <c r="YB28" s="302"/>
      <c r="YC28" s="302"/>
      <c r="YD28" s="302"/>
      <c r="YE28" s="302"/>
      <c r="YF28" s="302"/>
      <c r="YG28" s="302"/>
      <c r="YH28" s="302"/>
      <c r="YI28" s="302"/>
      <c r="YJ28" s="302"/>
      <c r="YK28" s="302"/>
      <c r="YL28" s="302"/>
      <c r="YM28" s="302"/>
      <c r="YN28" s="302"/>
      <c r="YO28" s="302"/>
      <c r="YP28" s="302"/>
      <c r="YQ28" s="302"/>
      <c r="YR28" s="302"/>
      <c r="YS28" s="302"/>
      <c r="YT28" s="302"/>
      <c r="YU28" s="302"/>
      <c r="YV28" s="302"/>
      <c r="YW28" s="302"/>
      <c r="YX28" s="302"/>
      <c r="YY28" s="302"/>
      <c r="YZ28" s="302"/>
      <c r="ZA28" s="302"/>
      <c r="ZB28" s="302"/>
      <c r="ZC28" s="302"/>
      <c r="ZD28" s="302"/>
      <c r="ZE28" s="302"/>
      <c r="ZF28" s="302"/>
      <c r="ZG28" s="302"/>
      <c r="ZH28" s="302"/>
      <c r="ZI28" s="302"/>
      <c r="ZJ28" s="302"/>
      <c r="ZK28" s="302"/>
      <c r="ZL28" s="302"/>
      <c r="ZM28" s="302"/>
      <c r="ZN28" s="302"/>
      <c r="ZO28" s="302"/>
      <c r="ZP28" s="302"/>
      <c r="ZQ28" s="302"/>
      <c r="ZR28" s="302"/>
      <c r="ZS28" s="302"/>
      <c r="ZT28" s="302"/>
      <c r="ZU28" s="302"/>
      <c r="ZV28" s="302"/>
      <c r="ZW28" s="302"/>
      <c r="ZX28" s="302"/>
      <c r="ZY28" s="302"/>
      <c r="ZZ28" s="302"/>
      <c r="AAA28" s="302"/>
      <c r="AAB28" s="302"/>
      <c r="AAC28" s="302"/>
      <c r="AAD28" s="302"/>
      <c r="AAE28" s="302"/>
      <c r="AAF28" s="302"/>
      <c r="AAG28" s="302"/>
      <c r="AAH28" s="302"/>
      <c r="AAI28" s="302"/>
      <c r="AAJ28" s="302"/>
      <c r="AAK28" s="302"/>
      <c r="AAL28" s="302"/>
      <c r="AAM28" s="302"/>
      <c r="AAN28" s="302"/>
      <c r="AAO28" s="302"/>
      <c r="AAP28" s="302"/>
      <c r="AAQ28" s="302"/>
      <c r="AAR28" s="302"/>
      <c r="AAS28" s="302"/>
      <c r="AAT28" s="302"/>
      <c r="AAU28" s="302"/>
      <c r="AAV28" s="302"/>
      <c r="AAW28" s="302"/>
      <c r="AAX28" s="302"/>
      <c r="AAY28" s="302"/>
      <c r="AAZ28" s="302"/>
      <c r="ABA28" s="302"/>
      <c r="ABB28" s="302"/>
      <c r="ABC28" s="302"/>
      <c r="ABD28" s="302"/>
      <c r="ABE28" s="302"/>
      <c r="ABF28" s="302"/>
      <c r="ABG28" s="302"/>
      <c r="ABH28" s="302"/>
      <c r="ABI28" s="302"/>
      <c r="ABJ28" s="302"/>
      <c r="ABK28" s="302"/>
      <c r="ABL28" s="302"/>
      <c r="ABM28" s="302"/>
      <c r="ABN28" s="302"/>
      <c r="ABO28" s="302"/>
      <c r="ABP28" s="302"/>
      <c r="ABQ28" s="302"/>
      <c r="ABR28" s="302"/>
      <c r="ABS28" s="302"/>
      <c r="ABT28" s="302"/>
      <c r="ABU28" s="302"/>
      <c r="ABV28" s="302"/>
      <c r="ABW28" s="302"/>
      <c r="ABX28" s="302"/>
      <c r="ABY28" s="302"/>
      <c r="ABZ28" s="302"/>
      <c r="ACA28" s="302"/>
      <c r="ACB28" s="302"/>
      <c r="ACC28" s="302"/>
      <c r="ACD28" s="302"/>
      <c r="ACE28" s="302"/>
      <c r="ACF28" s="302"/>
      <c r="ACG28" s="302"/>
      <c r="ACH28" s="302"/>
      <c r="ACI28" s="302"/>
      <c r="ACJ28" s="302"/>
      <c r="ACK28" s="302"/>
      <c r="ACL28" s="302"/>
      <c r="ACM28" s="302"/>
      <c r="ACN28" s="302"/>
      <c r="ACO28" s="302"/>
      <c r="ACP28" s="302"/>
      <c r="ACQ28" s="302"/>
      <c r="ACR28" s="302"/>
      <c r="ACS28" s="302"/>
      <c r="ACT28" s="302"/>
      <c r="ACU28" s="302"/>
      <c r="ACV28" s="302"/>
      <c r="ACW28" s="302"/>
      <c r="ACX28" s="302"/>
      <c r="ACY28" s="302"/>
      <c r="ACZ28" s="302"/>
      <c r="ADA28" s="302"/>
      <c r="ADB28" s="302"/>
      <c r="ADC28" s="302"/>
      <c r="ADD28" s="302"/>
      <c r="ADE28" s="302"/>
      <c r="ADF28" s="302"/>
      <c r="ADG28" s="302"/>
      <c r="ADH28" s="302"/>
      <c r="ADI28" s="302"/>
      <c r="ADJ28" s="302"/>
      <c r="ADK28" s="302"/>
      <c r="ADL28" s="302"/>
      <c r="ADM28" s="302"/>
      <c r="ADN28" s="302"/>
      <c r="ADO28" s="302"/>
      <c r="ADP28" s="302"/>
      <c r="ADQ28" s="302"/>
      <c r="ADR28" s="302"/>
      <c r="ADS28" s="302"/>
      <c r="ADT28" s="302"/>
      <c r="ADU28" s="302"/>
      <c r="ADV28" s="302"/>
      <c r="ADW28" s="302"/>
      <c r="ADX28" s="302"/>
      <c r="ADY28" s="302"/>
      <c r="ADZ28" s="302"/>
      <c r="AEA28" s="302"/>
      <c r="AEB28" s="302"/>
      <c r="AEC28" s="302"/>
      <c r="AED28" s="302"/>
      <c r="AEE28" s="302"/>
      <c r="AEF28" s="302"/>
      <c r="AEG28" s="302"/>
      <c r="AEH28" s="302"/>
      <c r="AEI28" s="302"/>
      <c r="AEJ28" s="302"/>
      <c r="AEK28" s="302"/>
      <c r="AEL28" s="302"/>
      <c r="AEM28" s="302"/>
      <c r="AEN28" s="302"/>
      <c r="AEO28" s="302"/>
      <c r="AEP28" s="302"/>
      <c r="AEQ28" s="302"/>
      <c r="AER28" s="302"/>
      <c r="AES28" s="302"/>
      <c r="AET28" s="302"/>
      <c r="AEU28" s="302"/>
      <c r="AEV28" s="302"/>
      <c r="AEW28" s="302"/>
      <c r="AEX28" s="302"/>
      <c r="AEY28" s="302"/>
      <c r="AEZ28" s="302"/>
      <c r="AFA28" s="302"/>
      <c r="AFB28" s="302"/>
      <c r="AFC28" s="302"/>
      <c r="AFD28" s="302"/>
      <c r="AFE28" s="302"/>
      <c r="AFF28" s="302"/>
      <c r="AFG28" s="302"/>
      <c r="AFH28" s="302"/>
      <c r="AFI28" s="302"/>
      <c r="AFJ28" s="302"/>
      <c r="AFK28" s="302"/>
      <c r="AFL28" s="302"/>
      <c r="AFM28" s="302"/>
      <c r="AFN28" s="302"/>
      <c r="AFO28" s="302"/>
      <c r="AFP28" s="302"/>
      <c r="AFQ28" s="302"/>
      <c r="AFR28" s="302"/>
      <c r="AFS28" s="302"/>
      <c r="AFT28" s="302"/>
      <c r="AFU28" s="302"/>
      <c r="AFV28" s="302"/>
      <c r="AFW28" s="302"/>
      <c r="AFX28" s="302"/>
      <c r="AFY28" s="302"/>
      <c r="AFZ28" s="302"/>
      <c r="AGA28" s="302"/>
      <c r="AGB28" s="302"/>
      <c r="AGC28" s="302"/>
      <c r="AGD28" s="302"/>
      <c r="AGE28" s="302"/>
      <c r="AGF28" s="302"/>
      <c r="AGG28" s="302"/>
      <c r="AGH28" s="302"/>
      <c r="AGI28" s="302"/>
      <c r="AGJ28" s="302"/>
      <c r="AGK28" s="302"/>
      <c r="AGL28" s="302"/>
      <c r="AGM28" s="302"/>
      <c r="AGN28" s="302"/>
      <c r="AGO28" s="302"/>
      <c r="AGP28" s="302"/>
      <c r="AGQ28" s="302"/>
      <c r="AGR28" s="302"/>
      <c r="AGS28" s="302"/>
      <c r="AGT28" s="302"/>
      <c r="AGU28" s="302"/>
      <c r="AGV28" s="302"/>
      <c r="AGW28" s="302"/>
      <c r="AGX28" s="302"/>
      <c r="AGY28" s="302"/>
      <c r="AGZ28" s="302"/>
      <c r="AHA28" s="302"/>
      <c r="AHB28" s="302"/>
      <c r="AHC28" s="302"/>
      <c r="AHD28" s="302"/>
      <c r="AHE28" s="302"/>
      <c r="AHF28" s="302"/>
      <c r="AHG28" s="302"/>
      <c r="AHH28" s="302"/>
      <c r="AHI28" s="302"/>
      <c r="AHJ28" s="302"/>
      <c r="AHK28" s="302"/>
      <c r="AHL28" s="302"/>
      <c r="AHM28" s="302"/>
      <c r="AHN28" s="302"/>
      <c r="AHO28" s="302"/>
      <c r="AHP28" s="302"/>
      <c r="AHQ28" s="302"/>
      <c r="AHR28" s="302"/>
      <c r="AHS28" s="302"/>
      <c r="AHT28" s="302"/>
      <c r="AHU28" s="302"/>
      <c r="AHV28" s="302"/>
      <c r="AHW28" s="302"/>
      <c r="AHX28" s="302"/>
      <c r="AHY28" s="302"/>
      <c r="AHZ28" s="302"/>
      <c r="AIA28" s="302"/>
      <c r="AIB28" s="302"/>
      <c r="AIC28" s="302"/>
      <c r="AID28" s="302"/>
      <c r="AIE28" s="302"/>
      <c r="AIF28" s="302"/>
      <c r="AIG28" s="302"/>
      <c r="AIH28" s="302"/>
      <c r="AII28" s="302"/>
      <c r="AIJ28" s="302"/>
      <c r="AIK28" s="302"/>
      <c r="AIL28" s="302"/>
      <c r="AIM28" s="302"/>
      <c r="AIN28" s="302"/>
      <c r="AIO28" s="302"/>
      <c r="AIP28" s="302"/>
      <c r="AIQ28" s="302"/>
      <c r="AIR28" s="302"/>
      <c r="AIS28" s="302"/>
      <c r="AIT28" s="302"/>
      <c r="AIU28" s="302"/>
      <c r="AIV28" s="302"/>
      <c r="AIW28" s="302"/>
      <c r="AIX28" s="302"/>
      <c r="AIY28" s="302"/>
      <c r="AIZ28" s="302"/>
      <c r="AJA28" s="302"/>
      <c r="AJB28" s="302"/>
      <c r="AJC28" s="302"/>
      <c r="AJD28" s="302"/>
      <c r="AJE28" s="302"/>
      <c r="AJF28" s="302"/>
      <c r="AJG28" s="302"/>
      <c r="AJH28" s="302"/>
      <c r="AJI28" s="302"/>
      <c r="AJJ28" s="302"/>
      <c r="AJK28" s="302"/>
      <c r="AJL28" s="302"/>
      <c r="AJM28" s="302"/>
      <c r="AJN28" s="302"/>
      <c r="AJO28" s="302"/>
      <c r="AJP28" s="302"/>
      <c r="AJQ28" s="302"/>
      <c r="AJR28" s="302"/>
      <c r="AJS28" s="302"/>
      <c r="AJT28" s="302"/>
      <c r="AJU28" s="302"/>
      <c r="AJV28" s="302"/>
      <c r="AJW28" s="302"/>
      <c r="AJX28" s="302"/>
      <c r="AJY28" s="302"/>
      <c r="AJZ28" s="302"/>
      <c r="AKA28" s="302"/>
      <c r="AKB28" s="302"/>
      <c r="AKC28" s="302"/>
      <c r="AKD28" s="302"/>
      <c r="AKE28" s="302"/>
      <c r="AKF28" s="302"/>
      <c r="AKG28" s="302"/>
      <c r="AKH28" s="302"/>
      <c r="AKI28" s="302"/>
      <c r="AKJ28" s="302"/>
      <c r="AKK28" s="302"/>
      <c r="AKL28" s="302"/>
      <c r="AKM28" s="302"/>
      <c r="AKN28" s="302"/>
      <c r="AKO28" s="302"/>
      <c r="AKP28" s="302"/>
      <c r="AKQ28" s="302"/>
      <c r="AKR28" s="302"/>
      <c r="AKS28" s="302"/>
      <c r="AKT28" s="302"/>
      <c r="AKU28" s="302"/>
      <c r="AKV28" s="302"/>
      <c r="AKW28" s="302"/>
      <c r="AKX28" s="302"/>
      <c r="AKY28" s="302"/>
      <c r="AKZ28" s="302"/>
      <c r="ALA28" s="302"/>
      <c r="ALB28" s="302"/>
      <c r="ALC28" s="302"/>
      <c r="ALD28" s="302"/>
      <c r="ALE28" s="302"/>
      <c r="ALF28" s="302"/>
      <c r="ALG28" s="302"/>
      <c r="ALH28" s="302"/>
      <c r="ALI28" s="302"/>
      <c r="ALJ28" s="302"/>
      <c r="ALK28" s="302"/>
      <c r="ALL28" s="302"/>
      <c r="ALM28" s="302"/>
      <c r="ALN28" s="302"/>
      <c r="ALO28" s="302"/>
      <c r="ALP28" s="302"/>
      <c r="ALQ28" s="302"/>
      <c r="ALR28" s="302"/>
      <c r="ALS28" s="302"/>
      <c r="ALT28" s="302"/>
      <c r="ALU28" s="302"/>
      <c r="ALV28" s="302"/>
      <c r="ALW28" s="302"/>
      <c r="ALX28" s="302"/>
      <c r="ALY28" s="302"/>
      <c r="ALZ28" s="302"/>
      <c r="AMA28" s="302"/>
      <c r="AMB28" s="302"/>
      <c r="AMC28" s="302"/>
      <c r="AMD28" s="302"/>
      <c r="AME28" s="302"/>
      <c r="AMF28" s="302"/>
      <c r="AMG28" s="302"/>
      <c r="AMH28" s="302"/>
      <c r="AMI28" s="302"/>
      <c r="AMJ28" s="302"/>
      <c r="AMK28" s="302"/>
      <c r="AML28" s="302"/>
      <c r="AMM28" s="302"/>
      <c r="AMN28" s="302"/>
      <c r="AMO28" s="302"/>
      <c r="AMP28" s="302"/>
      <c r="AMQ28" s="302"/>
      <c r="AMR28" s="302"/>
      <c r="AMS28" s="302"/>
      <c r="AMT28" s="302"/>
      <c r="AMU28" s="302"/>
      <c r="AMV28" s="302"/>
      <c r="AMW28" s="302"/>
      <c r="AMX28" s="302"/>
      <c r="AMY28" s="302"/>
      <c r="AMZ28" s="302"/>
      <c r="ANA28" s="302"/>
      <c r="ANB28" s="302"/>
      <c r="ANC28" s="302"/>
      <c r="AND28" s="302"/>
      <c r="ANE28" s="302"/>
      <c r="ANF28" s="302"/>
      <c r="ANG28" s="302"/>
      <c r="ANH28" s="302"/>
      <c r="ANI28" s="302"/>
      <c r="ANJ28" s="302"/>
      <c r="ANK28" s="302"/>
      <c r="ANL28" s="302"/>
      <c r="ANM28" s="302"/>
      <c r="ANN28" s="302"/>
      <c r="ANO28" s="302"/>
      <c r="ANP28" s="302"/>
      <c r="ANQ28" s="302"/>
      <c r="ANR28" s="302"/>
      <c r="ANS28" s="302"/>
      <c r="ANT28" s="302"/>
      <c r="ANU28" s="302"/>
      <c r="ANV28" s="302"/>
      <c r="ANW28" s="302"/>
      <c r="ANX28" s="302"/>
      <c r="ANY28" s="302"/>
      <c r="ANZ28" s="302"/>
      <c r="AOA28" s="302"/>
      <c r="AOB28" s="302"/>
      <c r="AOC28" s="302"/>
      <c r="AOD28" s="302"/>
      <c r="AOE28" s="302"/>
      <c r="AOF28" s="302"/>
      <c r="AOG28" s="302"/>
      <c r="AOH28" s="302"/>
      <c r="AOI28" s="302"/>
      <c r="AOJ28" s="302"/>
      <c r="AOK28" s="302"/>
      <c r="AOL28" s="302"/>
      <c r="AOM28" s="302"/>
      <c r="AON28" s="302"/>
      <c r="AOO28" s="302"/>
      <c r="AOP28" s="302"/>
      <c r="AOQ28" s="302"/>
      <c r="AOR28" s="302"/>
      <c r="AOS28" s="302"/>
      <c r="AOT28" s="302"/>
      <c r="AOU28" s="302"/>
      <c r="AOV28" s="302"/>
      <c r="AOW28" s="302"/>
      <c r="AOX28" s="302"/>
      <c r="AOY28" s="302"/>
      <c r="AOZ28" s="302"/>
      <c r="APA28" s="302"/>
      <c r="APB28" s="302"/>
      <c r="APC28" s="302"/>
      <c r="APD28" s="302"/>
      <c r="APE28" s="302"/>
      <c r="APF28" s="302"/>
      <c r="APG28" s="302"/>
      <c r="APH28" s="302"/>
      <c r="API28" s="302"/>
      <c r="APJ28" s="302"/>
      <c r="APK28" s="302"/>
      <c r="APL28" s="302"/>
      <c r="APM28" s="302"/>
      <c r="APN28" s="302"/>
      <c r="APO28" s="302"/>
      <c r="APP28" s="302"/>
      <c r="APQ28" s="302"/>
      <c r="APR28" s="302"/>
      <c r="APS28" s="302"/>
      <c r="APT28" s="302"/>
      <c r="APU28" s="302"/>
      <c r="APV28" s="302"/>
      <c r="APW28" s="302"/>
      <c r="APX28" s="302"/>
      <c r="APY28" s="302"/>
      <c r="APZ28" s="302"/>
      <c r="AQA28" s="302"/>
      <c r="AQB28" s="302"/>
      <c r="AQC28" s="302"/>
      <c r="AQD28" s="302"/>
      <c r="AQE28" s="302"/>
      <c r="AQF28" s="302"/>
      <c r="AQG28" s="302"/>
      <c r="AQH28" s="302"/>
      <c r="AQI28" s="302"/>
      <c r="AQJ28" s="302"/>
      <c r="AQK28" s="302"/>
      <c r="AQL28" s="302"/>
      <c r="AQM28" s="302"/>
      <c r="AQN28" s="302"/>
      <c r="AQO28" s="302"/>
      <c r="AQP28" s="302"/>
      <c r="AQQ28" s="302"/>
      <c r="AQR28" s="302"/>
      <c r="AQS28" s="302"/>
      <c r="AQT28" s="302"/>
      <c r="AQU28" s="302"/>
      <c r="AQV28" s="302"/>
      <c r="AQW28" s="302"/>
      <c r="AQX28" s="302"/>
      <c r="AQY28" s="302"/>
      <c r="AQZ28" s="302"/>
      <c r="ARA28" s="302"/>
      <c r="ARB28" s="302"/>
      <c r="ARC28" s="302"/>
      <c r="ARD28" s="302"/>
      <c r="ARE28" s="302"/>
      <c r="ARF28" s="302"/>
      <c r="ARG28" s="302"/>
      <c r="ARH28" s="302"/>
      <c r="ARI28" s="302"/>
      <c r="ARJ28" s="302"/>
      <c r="ARK28" s="302"/>
      <c r="ARL28" s="302"/>
      <c r="ARM28" s="302"/>
      <c r="ARN28" s="302"/>
      <c r="ARO28" s="302"/>
      <c r="ARP28" s="302"/>
      <c r="ARQ28" s="302"/>
      <c r="ARR28" s="302"/>
      <c r="ARS28" s="302"/>
      <c r="ART28" s="302"/>
      <c r="ARU28" s="302"/>
      <c r="ARV28" s="302"/>
      <c r="ARW28" s="302"/>
      <c r="ARX28" s="302"/>
      <c r="ARY28" s="302"/>
      <c r="ARZ28" s="302"/>
      <c r="ASA28" s="302"/>
      <c r="ASB28" s="302"/>
      <c r="ASC28" s="302"/>
      <c r="ASD28" s="302"/>
      <c r="ASE28" s="302"/>
      <c r="ASF28" s="302"/>
      <c r="ASG28" s="302"/>
      <c r="ASH28" s="302"/>
      <c r="ASI28" s="302"/>
      <c r="ASJ28" s="302"/>
      <c r="ASK28" s="302"/>
      <c r="ASL28" s="302"/>
      <c r="ASM28" s="302"/>
      <c r="ASN28" s="302"/>
      <c r="ASO28" s="302"/>
      <c r="ASP28" s="302"/>
      <c r="ASQ28" s="302"/>
      <c r="ASR28" s="302"/>
      <c r="ASS28" s="302"/>
      <c r="AST28" s="302"/>
      <c r="ASU28" s="302"/>
      <c r="ASV28" s="302"/>
      <c r="ASW28" s="302"/>
      <c r="ASX28" s="302"/>
      <c r="ASY28" s="302"/>
      <c r="ASZ28" s="302"/>
      <c r="ATA28" s="302"/>
      <c r="ATB28" s="302"/>
      <c r="ATC28" s="302"/>
      <c r="ATD28" s="302"/>
      <c r="ATE28" s="302"/>
      <c r="ATF28" s="302"/>
      <c r="ATG28" s="302"/>
      <c r="ATH28" s="302"/>
      <c r="ATI28" s="302"/>
      <c r="ATJ28" s="302"/>
      <c r="ATK28" s="302"/>
      <c r="ATL28" s="302"/>
      <c r="ATM28" s="302"/>
      <c r="ATN28" s="302"/>
      <c r="ATO28" s="302"/>
      <c r="ATP28" s="302"/>
      <c r="ATQ28" s="302"/>
      <c r="ATR28" s="302"/>
      <c r="ATS28" s="302"/>
      <c r="ATT28" s="302"/>
      <c r="ATU28" s="302"/>
      <c r="ATV28" s="302"/>
      <c r="ATW28" s="302"/>
      <c r="ATX28" s="302"/>
      <c r="ATY28" s="302"/>
      <c r="ATZ28" s="302"/>
      <c r="AUA28" s="302"/>
      <c r="AUB28" s="302"/>
      <c r="AUC28" s="302"/>
      <c r="AUD28" s="302"/>
      <c r="AUE28" s="302"/>
      <c r="AUF28" s="302"/>
      <c r="AUG28" s="302"/>
      <c r="AUH28" s="302"/>
      <c r="AUI28" s="302"/>
      <c r="AUJ28" s="302"/>
      <c r="AUK28" s="302"/>
      <c r="AUL28" s="302"/>
      <c r="AUM28" s="302"/>
      <c r="AUN28" s="302"/>
      <c r="AUO28" s="302"/>
      <c r="AUP28" s="302"/>
      <c r="AUQ28" s="302"/>
      <c r="AUR28" s="302"/>
      <c r="AUS28" s="302"/>
      <c r="AUT28" s="302"/>
      <c r="AUU28" s="302"/>
      <c r="AUV28" s="302"/>
      <c r="AUW28" s="302"/>
      <c r="AUX28" s="302"/>
      <c r="AUY28" s="302"/>
      <c r="AUZ28" s="302"/>
      <c r="AVA28" s="302"/>
      <c r="AVB28" s="302"/>
      <c r="AVC28" s="302"/>
      <c r="AVD28" s="302"/>
      <c r="AVE28" s="302"/>
      <c r="AVF28" s="302"/>
      <c r="AVG28" s="302"/>
      <c r="AVH28" s="302"/>
      <c r="AVI28" s="302"/>
      <c r="AVJ28" s="302"/>
      <c r="AVK28" s="302"/>
      <c r="AVL28" s="302"/>
      <c r="AVM28" s="302"/>
      <c r="AVN28" s="302"/>
      <c r="AVO28" s="302"/>
      <c r="AVP28" s="302"/>
      <c r="AVQ28" s="302"/>
      <c r="AVR28" s="302"/>
      <c r="AVS28" s="302"/>
      <c r="AVT28" s="302"/>
      <c r="AVU28" s="302"/>
      <c r="AVV28" s="302"/>
      <c r="AVW28" s="302"/>
      <c r="AVX28" s="302"/>
      <c r="AVY28" s="302"/>
      <c r="AVZ28" s="302"/>
      <c r="AWA28" s="302"/>
      <c r="AWB28" s="302"/>
      <c r="AWC28" s="302"/>
      <c r="AWD28" s="302"/>
      <c r="AWE28" s="302"/>
      <c r="AWF28" s="302"/>
      <c r="AWG28" s="302"/>
      <c r="AWH28" s="302"/>
      <c r="AWI28" s="302"/>
      <c r="AWJ28" s="302"/>
      <c r="AWK28" s="302"/>
      <c r="AWL28" s="302"/>
      <c r="AWM28" s="302"/>
      <c r="AWN28" s="302"/>
      <c r="AWO28" s="302"/>
      <c r="AWP28" s="302"/>
      <c r="AWQ28" s="302"/>
      <c r="AWR28" s="302"/>
      <c r="AWS28" s="302"/>
      <c r="AWT28" s="302"/>
      <c r="AWU28" s="302"/>
      <c r="AWV28" s="302"/>
      <c r="AWW28" s="302"/>
      <c r="AWX28" s="302"/>
      <c r="AWY28" s="302"/>
      <c r="AWZ28" s="302"/>
      <c r="AXA28" s="302"/>
      <c r="AXB28" s="302"/>
      <c r="AXC28" s="302"/>
      <c r="AXD28" s="302"/>
      <c r="AXE28" s="302"/>
      <c r="AXF28" s="302"/>
      <c r="AXG28" s="302"/>
      <c r="AXH28" s="302"/>
      <c r="AXI28" s="302"/>
      <c r="AXJ28" s="302"/>
      <c r="AXK28" s="302"/>
      <c r="AXL28" s="302"/>
      <c r="AXM28" s="302"/>
      <c r="AXN28" s="302"/>
      <c r="AXO28" s="302"/>
      <c r="AXP28" s="302"/>
      <c r="AXQ28" s="302"/>
      <c r="AXR28" s="302"/>
      <c r="AXS28" s="302"/>
      <c r="AXT28" s="302"/>
      <c r="AXU28" s="302"/>
      <c r="AXV28" s="302"/>
      <c r="AXW28" s="302"/>
      <c r="AXX28" s="302"/>
      <c r="AXY28" s="302"/>
      <c r="AXZ28" s="302"/>
      <c r="AYA28" s="302"/>
      <c r="AYB28" s="302"/>
      <c r="AYC28" s="302"/>
      <c r="AYD28" s="302"/>
      <c r="AYE28" s="302"/>
      <c r="AYF28" s="302"/>
      <c r="AYG28" s="302"/>
      <c r="AYH28" s="302"/>
      <c r="AYI28" s="302"/>
      <c r="AYJ28" s="302"/>
      <c r="AYK28" s="302"/>
      <c r="AYL28" s="302"/>
      <c r="AYM28" s="302"/>
      <c r="AYN28" s="302"/>
      <c r="AYO28" s="302"/>
      <c r="AYP28" s="302"/>
      <c r="AYQ28" s="302"/>
      <c r="AYR28" s="302"/>
      <c r="AYS28" s="302"/>
      <c r="AYT28" s="302"/>
      <c r="AYU28" s="302"/>
      <c r="AYV28" s="302"/>
      <c r="AYW28" s="302"/>
      <c r="AYX28" s="302"/>
      <c r="AYY28" s="302"/>
      <c r="AYZ28" s="302"/>
      <c r="AZA28" s="302"/>
      <c r="AZB28" s="302"/>
      <c r="AZC28" s="302"/>
      <c r="AZD28" s="302"/>
      <c r="AZE28" s="302"/>
      <c r="AZF28" s="302"/>
      <c r="AZG28" s="302"/>
      <c r="AZH28" s="302"/>
      <c r="AZI28" s="302"/>
      <c r="AZJ28" s="302"/>
      <c r="AZK28" s="302"/>
      <c r="AZL28" s="302"/>
      <c r="AZM28" s="302"/>
      <c r="AZN28" s="302"/>
      <c r="AZO28" s="302"/>
      <c r="AZP28" s="302"/>
      <c r="AZQ28" s="302"/>
      <c r="AZR28" s="302"/>
      <c r="AZS28" s="302"/>
      <c r="AZT28" s="302"/>
      <c r="AZU28" s="302"/>
      <c r="AZV28" s="302"/>
      <c r="AZW28" s="302"/>
      <c r="AZX28" s="302"/>
      <c r="AZY28" s="302"/>
      <c r="AZZ28" s="302"/>
      <c r="BAA28" s="302"/>
      <c r="BAB28" s="302"/>
      <c r="BAC28" s="302"/>
      <c r="BAD28" s="302"/>
      <c r="BAE28" s="302"/>
      <c r="BAF28" s="302"/>
      <c r="BAG28" s="302"/>
      <c r="BAH28" s="302"/>
      <c r="BAI28" s="302"/>
      <c r="BAJ28" s="302"/>
      <c r="BAK28" s="302"/>
      <c r="BAL28" s="302"/>
      <c r="BAM28" s="302"/>
      <c r="BAN28" s="302"/>
      <c r="BAO28" s="302"/>
      <c r="BAP28" s="302"/>
      <c r="BAQ28" s="302"/>
      <c r="BAR28" s="302"/>
      <c r="BAS28" s="302"/>
      <c r="BAT28" s="302"/>
      <c r="BAU28" s="302"/>
      <c r="BAV28" s="302"/>
      <c r="BAW28" s="302"/>
      <c r="BAX28" s="302"/>
      <c r="BAY28" s="302"/>
      <c r="BAZ28" s="302"/>
      <c r="BBA28" s="302"/>
      <c r="BBB28" s="302"/>
      <c r="BBC28" s="302"/>
      <c r="BBD28" s="302"/>
      <c r="BBE28" s="302"/>
      <c r="BBF28" s="302"/>
      <c r="BBG28" s="302"/>
      <c r="BBH28" s="302"/>
      <c r="BBI28" s="302"/>
      <c r="BBJ28" s="302"/>
      <c r="BBK28" s="302"/>
      <c r="BBL28" s="302"/>
      <c r="BBM28" s="302"/>
      <c r="BBN28" s="302"/>
      <c r="BBO28" s="302"/>
      <c r="BBP28" s="302"/>
      <c r="BBQ28" s="302"/>
      <c r="BBR28" s="302"/>
      <c r="BBS28" s="302"/>
      <c r="BBT28" s="302"/>
      <c r="BBU28" s="302"/>
      <c r="BBV28" s="302"/>
      <c r="BBW28" s="302"/>
      <c r="BBX28" s="302"/>
      <c r="BBY28" s="302"/>
      <c r="BBZ28" s="302"/>
      <c r="BCA28" s="302"/>
      <c r="BCB28" s="302"/>
      <c r="BCC28" s="302"/>
      <c r="BCD28" s="302"/>
      <c r="BCE28" s="302"/>
      <c r="BCF28" s="302"/>
      <c r="BCG28" s="302"/>
      <c r="BCH28" s="302"/>
      <c r="BCI28" s="302"/>
      <c r="BCJ28" s="302"/>
      <c r="BCK28" s="302"/>
      <c r="BCL28" s="302"/>
      <c r="BCM28" s="302"/>
      <c r="BCN28" s="302"/>
      <c r="BCO28" s="302"/>
      <c r="BCP28" s="302"/>
      <c r="BCQ28" s="302"/>
      <c r="BCR28" s="302"/>
      <c r="BCS28" s="302"/>
      <c r="BCT28" s="302"/>
      <c r="BCU28" s="302"/>
      <c r="BCV28" s="302"/>
      <c r="BCW28" s="302"/>
      <c r="BCX28" s="302"/>
      <c r="BCY28" s="302"/>
      <c r="BCZ28" s="302"/>
      <c r="BDA28" s="302"/>
      <c r="BDB28" s="302"/>
      <c r="BDC28" s="302"/>
      <c r="BDD28" s="302"/>
      <c r="BDE28" s="302"/>
      <c r="BDF28" s="302"/>
      <c r="BDG28" s="302"/>
      <c r="BDH28" s="302"/>
      <c r="BDI28" s="302"/>
      <c r="BDJ28" s="302"/>
      <c r="BDK28" s="302"/>
      <c r="BDL28" s="302"/>
      <c r="BDM28" s="302"/>
      <c r="BDN28" s="302"/>
      <c r="BDO28" s="302"/>
      <c r="BDP28" s="302"/>
      <c r="BDQ28" s="302"/>
      <c r="BDR28" s="302"/>
      <c r="BDS28" s="302"/>
      <c r="BDT28" s="302"/>
      <c r="BDU28" s="302"/>
      <c r="BDV28" s="302"/>
      <c r="BDW28" s="302"/>
      <c r="BDX28" s="302"/>
      <c r="BDY28" s="302"/>
      <c r="BDZ28" s="302"/>
      <c r="BEA28" s="302"/>
      <c r="BEB28" s="302"/>
      <c r="BEC28" s="302"/>
      <c r="BED28" s="302"/>
      <c r="BEE28" s="302"/>
      <c r="BEF28" s="302"/>
      <c r="BEG28" s="302"/>
      <c r="BEH28" s="302"/>
      <c r="BEI28" s="302"/>
      <c r="BEJ28" s="302"/>
      <c r="BEK28" s="302"/>
      <c r="BEL28" s="302"/>
      <c r="BEM28" s="302"/>
      <c r="BEN28" s="302"/>
      <c r="BEO28" s="302"/>
      <c r="BEP28" s="302"/>
      <c r="BEQ28" s="302"/>
      <c r="BER28" s="302"/>
      <c r="BES28" s="302"/>
      <c r="BET28" s="302"/>
      <c r="BEU28" s="302"/>
      <c r="BEV28" s="302"/>
      <c r="BEW28" s="302"/>
      <c r="BEX28" s="302"/>
      <c r="BEY28" s="302"/>
      <c r="BEZ28" s="302"/>
      <c r="BFA28" s="302"/>
      <c r="BFB28" s="302"/>
      <c r="BFC28" s="302"/>
      <c r="BFD28" s="302"/>
      <c r="BFE28" s="302"/>
      <c r="BFF28" s="302"/>
      <c r="BFG28" s="302"/>
      <c r="BFH28" s="302"/>
      <c r="BFI28" s="302"/>
      <c r="BFJ28" s="302"/>
      <c r="BFK28" s="302"/>
      <c r="BFL28" s="302"/>
      <c r="BFM28" s="302"/>
      <c r="BFN28" s="302"/>
      <c r="BFO28" s="302"/>
      <c r="BFP28" s="302"/>
      <c r="BFQ28" s="302"/>
      <c r="BFR28" s="302"/>
      <c r="BFS28" s="302"/>
      <c r="BFT28" s="302"/>
      <c r="BFU28" s="302"/>
      <c r="BFV28" s="302"/>
      <c r="BFW28" s="302"/>
      <c r="BFX28" s="302"/>
      <c r="BFY28" s="302"/>
      <c r="BFZ28" s="302"/>
      <c r="BGA28" s="302"/>
      <c r="BGB28" s="302"/>
      <c r="BGC28" s="302"/>
      <c r="BGD28" s="302"/>
      <c r="BGE28" s="302"/>
      <c r="BGF28" s="302"/>
      <c r="BGG28" s="302"/>
      <c r="BGH28" s="302"/>
      <c r="BGI28" s="302"/>
      <c r="BGJ28" s="302"/>
      <c r="BGK28" s="302"/>
      <c r="BGL28" s="302"/>
      <c r="BGM28" s="302"/>
      <c r="BGN28" s="302"/>
      <c r="BGO28" s="302"/>
      <c r="BGP28" s="302"/>
      <c r="BGQ28" s="302"/>
      <c r="BGR28" s="302"/>
      <c r="BGS28" s="302"/>
      <c r="BGT28" s="302"/>
      <c r="BGU28" s="302"/>
      <c r="BGV28" s="302"/>
      <c r="BGW28" s="302"/>
      <c r="BGX28" s="302"/>
      <c r="BGY28" s="302"/>
      <c r="BGZ28" s="302"/>
      <c r="BHA28" s="302"/>
      <c r="BHB28" s="302"/>
      <c r="BHC28" s="302"/>
      <c r="BHD28" s="302"/>
      <c r="BHE28" s="302"/>
      <c r="BHF28" s="302"/>
      <c r="BHG28" s="302"/>
      <c r="BHH28" s="302"/>
      <c r="BHI28" s="302"/>
      <c r="BHJ28" s="302"/>
      <c r="BHK28" s="302"/>
      <c r="BHL28" s="302"/>
      <c r="BHM28" s="302"/>
      <c r="BHN28" s="302"/>
      <c r="BHO28" s="302"/>
      <c r="BHP28" s="302"/>
      <c r="BHQ28" s="302"/>
      <c r="BHR28" s="302"/>
      <c r="BHS28" s="302"/>
      <c r="BHT28" s="302"/>
      <c r="BHU28" s="302"/>
      <c r="BHV28" s="302"/>
      <c r="BHW28" s="302"/>
      <c r="BHX28" s="302"/>
      <c r="BHY28" s="302"/>
      <c r="BHZ28" s="302"/>
      <c r="BIA28" s="302"/>
      <c r="BIB28" s="302"/>
      <c r="BIC28" s="302"/>
      <c r="BID28" s="302"/>
      <c r="BIE28" s="302"/>
      <c r="BIF28" s="302"/>
      <c r="BIG28" s="302"/>
      <c r="BIH28" s="302"/>
      <c r="BII28" s="302"/>
      <c r="BIJ28" s="302"/>
      <c r="BIK28" s="302"/>
      <c r="BIL28" s="302"/>
      <c r="BIM28" s="302"/>
      <c r="BIN28" s="302"/>
      <c r="BIO28" s="302"/>
      <c r="BIP28" s="302"/>
      <c r="BIQ28" s="302"/>
      <c r="BIR28" s="302"/>
      <c r="BIS28" s="302"/>
      <c r="BIT28" s="302"/>
      <c r="BIU28" s="302"/>
      <c r="BIV28" s="302"/>
      <c r="BIW28" s="302"/>
      <c r="BIX28" s="302"/>
      <c r="BIY28" s="302"/>
      <c r="BIZ28" s="302"/>
      <c r="BJA28" s="302"/>
      <c r="BJB28" s="302"/>
      <c r="BJC28" s="302"/>
      <c r="BJD28" s="302"/>
      <c r="BJE28" s="302"/>
      <c r="BJF28" s="302"/>
      <c r="BJG28" s="302"/>
      <c r="BJH28" s="302"/>
      <c r="BJI28" s="302"/>
      <c r="BJJ28" s="302"/>
      <c r="BJK28" s="302"/>
      <c r="BJL28" s="302"/>
      <c r="BJM28" s="302"/>
      <c r="BJN28" s="302"/>
      <c r="BJO28" s="302"/>
      <c r="BJP28" s="302"/>
      <c r="BJQ28" s="302"/>
      <c r="BJR28" s="302"/>
      <c r="BJS28" s="302"/>
      <c r="BJT28" s="302"/>
      <c r="BJU28" s="302"/>
      <c r="BJV28" s="302"/>
      <c r="BJW28" s="302"/>
      <c r="BJX28" s="302"/>
      <c r="BJY28" s="302"/>
      <c r="BJZ28" s="302"/>
      <c r="BKA28" s="302"/>
      <c r="BKB28" s="302"/>
      <c r="BKC28" s="302"/>
      <c r="BKD28" s="302"/>
      <c r="BKE28" s="302"/>
      <c r="BKF28" s="302"/>
      <c r="BKG28" s="302"/>
      <c r="BKH28" s="302"/>
      <c r="BKI28" s="302"/>
      <c r="BKJ28" s="302"/>
      <c r="BKK28" s="302"/>
      <c r="BKL28" s="302"/>
      <c r="BKM28" s="302"/>
      <c r="BKN28" s="302"/>
      <c r="BKO28" s="302"/>
      <c r="BKP28" s="302"/>
      <c r="BKQ28" s="302"/>
      <c r="BKR28" s="302"/>
      <c r="BKS28" s="302"/>
      <c r="BKT28" s="302"/>
      <c r="BKU28" s="302"/>
      <c r="BKV28" s="302"/>
      <c r="BKW28" s="302"/>
      <c r="BKX28" s="302"/>
      <c r="BKY28" s="302"/>
      <c r="BKZ28" s="302"/>
      <c r="BLA28" s="302"/>
      <c r="BLB28" s="302"/>
      <c r="BLC28" s="302"/>
      <c r="BLD28" s="302"/>
      <c r="BLE28" s="302"/>
      <c r="BLF28" s="302"/>
      <c r="BLG28" s="302"/>
      <c r="BLH28" s="302"/>
      <c r="BLI28" s="302"/>
      <c r="BLJ28" s="302"/>
      <c r="BLK28" s="302"/>
      <c r="BLL28" s="302"/>
      <c r="BLM28" s="302"/>
      <c r="BLN28" s="302"/>
      <c r="BLO28" s="302"/>
      <c r="BLP28" s="302"/>
      <c r="BLQ28" s="302"/>
      <c r="BLR28" s="302"/>
      <c r="BLS28" s="302"/>
      <c r="BLT28" s="302"/>
      <c r="BLU28" s="302"/>
      <c r="BLV28" s="302"/>
      <c r="BLW28" s="302"/>
      <c r="BLX28" s="302"/>
      <c r="BLY28" s="302"/>
      <c r="BLZ28" s="302"/>
      <c r="BMA28" s="302"/>
      <c r="BMB28" s="302"/>
      <c r="BMC28" s="302"/>
      <c r="BMD28" s="302"/>
      <c r="BME28" s="302"/>
      <c r="BMF28" s="302"/>
      <c r="BMG28" s="302"/>
      <c r="BMH28" s="302"/>
      <c r="BMI28" s="302"/>
      <c r="BMJ28" s="302"/>
      <c r="BMK28" s="302"/>
      <c r="BML28" s="302"/>
      <c r="BMM28" s="302"/>
      <c r="BMN28" s="302"/>
      <c r="BMO28" s="302"/>
      <c r="BMP28" s="302"/>
      <c r="BMQ28" s="302"/>
      <c r="BMR28" s="302"/>
      <c r="BMS28" s="302"/>
      <c r="BMT28" s="302"/>
      <c r="BMU28" s="302"/>
      <c r="BMV28" s="302"/>
      <c r="BMW28" s="302"/>
      <c r="BMX28" s="302"/>
      <c r="BMY28" s="302"/>
      <c r="BMZ28" s="302"/>
      <c r="BNA28" s="302"/>
      <c r="BNB28" s="302"/>
      <c r="BNC28" s="302"/>
      <c r="BND28" s="302"/>
      <c r="BNE28" s="302"/>
      <c r="BNF28" s="302"/>
      <c r="BNG28" s="302"/>
      <c r="BNH28" s="302"/>
      <c r="BNI28" s="302"/>
      <c r="BNJ28" s="302"/>
      <c r="BNK28" s="302"/>
      <c r="BNL28" s="302"/>
      <c r="BNM28" s="302"/>
      <c r="BNN28" s="302"/>
      <c r="BNO28" s="302"/>
      <c r="BNP28" s="302"/>
      <c r="BNQ28" s="302"/>
      <c r="BNR28" s="302"/>
      <c r="BNS28" s="302"/>
      <c r="BNT28" s="302"/>
      <c r="BNU28" s="302"/>
      <c r="BNV28" s="302"/>
      <c r="BNW28" s="302"/>
      <c r="BNX28" s="302"/>
      <c r="BNY28" s="302"/>
      <c r="BNZ28" s="302"/>
      <c r="BOA28" s="302"/>
      <c r="BOB28" s="302"/>
      <c r="BOC28" s="302"/>
      <c r="BOD28" s="302"/>
      <c r="BOE28" s="302"/>
      <c r="BOF28" s="302"/>
      <c r="BOG28" s="302"/>
      <c r="BOH28" s="302"/>
      <c r="BOI28" s="302"/>
      <c r="BOJ28" s="302"/>
      <c r="BOK28" s="302"/>
      <c r="BOL28" s="302"/>
      <c r="BOM28" s="302"/>
      <c r="BON28" s="302"/>
      <c r="BOO28" s="302"/>
      <c r="BOP28" s="302"/>
      <c r="BOQ28" s="302"/>
      <c r="BOR28" s="302"/>
      <c r="BOS28" s="302"/>
      <c r="BOT28" s="302"/>
      <c r="BOU28" s="302"/>
      <c r="BOV28" s="302"/>
      <c r="BOW28" s="302"/>
      <c r="BOX28" s="302"/>
      <c r="BOY28" s="302"/>
      <c r="BOZ28" s="302"/>
      <c r="BPA28" s="302"/>
      <c r="BPB28" s="302"/>
      <c r="BPC28" s="302"/>
      <c r="BPD28" s="302"/>
      <c r="BPE28" s="302"/>
      <c r="BPF28" s="302"/>
      <c r="BPG28" s="302"/>
      <c r="BPH28" s="302"/>
      <c r="BPI28" s="302"/>
      <c r="BPJ28" s="302"/>
      <c r="BPK28" s="302"/>
      <c r="BPL28" s="302"/>
      <c r="BPM28" s="302"/>
      <c r="BPN28" s="302"/>
      <c r="BPO28" s="302"/>
      <c r="BPP28" s="302"/>
      <c r="BPQ28" s="302"/>
      <c r="BPR28" s="302"/>
      <c r="BPS28" s="302"/>
      <c r="BPT28" s="302"/>
      <c r="BPU28" s="302"/>
      <c r="BPV28" s="302"/>
      <c r="BPW28" s="302"/>
      <c r="BPX28" s="302"/>
      <c r="BPY28" s="302"/>
      <c r="BPZ28" s="302"/>
      <c r="BQA28" s="302"/>
      <c r="BQB28" s="302"/>
      <c r="BQC28" s="302"/>
      <c r="BQD28" s="302"/>
      <c r="BQE28" s="302"/>
      <c r="BQF28" s="302"/>
      <c r="BQG28" s="302"/>
      <c r="BQH28" s="302"/>
      <c r="BQI28" s="302"/>
      <c r="BQJ28" s="302"/>
      <c r="BQK28" s="302"/>
      <c r="BQL28" s="302"/>
      <c r="BQM28" s="302"/>
      <c r="BQN28" s="302"/>
      <c r="BQO28" s="302"/>
      <c r="BQP28" s="302"/>
      <c r="BQQ28" s="302"/>
      <c r="BQR28" s="302"/>
      <c r="BQS28" s="302"/>
      <c r="BQT28" s="302"/>
      <c r="BQU28" s="302"/>
      <c r="BQV28" s="302"/>
      <c r="BQW28" s="302"/>
      <c r="BQX28" s="302"/>
      <c r="BQY28" s="302"/>
      <c r="BQZ28" s="302"/>
      <c r="BRA28" s="302"/>
      <c r="BRB28" s="302"/>
      <c r="BRC28" s="302"/>
      <c r="BRD28" s="302"/>
      <c r="BRE28" s="302"/>
      <c r="BRF28" s="302"/>
      <c r="BRG28" s="302"/>
      <c r="BRH28" s="302"/>
      <c r="BRI28" s="302"/>
      <c r="BRJ28" s="302"/>
      <c r="BRK28" s="302"/>
      <c r="BRL28" s="302"/>
      <c r="BRM28" s="302"/>
      <c r="BRN28" s="302"/>
      <c r="BRO28" s="302"/>
      <c r="BRP28" s="302"/>
      <c r="BRQ28" s="302"/>
      <c r="BRR28" s="302"/>
      <c r="BRS28" s="302"/>
      <c r="BRT28" s="302"/>
      <c r="BRU28" s="302"/>
      <c r="BRV28" s="302"/>
      <c r="BRW28" s="302"/>
      <c r="BRX28" s="302"/>
      <c r="BRY28" s="302"/>
      <c r="BRZ28" s="302"/>
      <c r="BSA28" s="302"/>
      <c r="BSB28" s="302"/>
      <c r="BSC28" s="302"/>
      <c r="BSD28" s="302"/>
      <c r="BSE28" s="302"/>
      <c r="BSF28" s="302"/>
      <c r="BSG28" s="302"/>
      <c r="BSH28" s="302"/>
      <c r="BSI28" s="302"/>
      <c r="BSJ28" s="302"/>
      <c r="BSK28" s="302"/>
      <c r="BSL28" s="302"/>
      <c r="BSM28" s="302"/>
      <c r="BSN28" s="302"/>
      <c r="BSO28" s="302"/>
      <c r="BSP28" s="302"/>
      <c r="BSQ28" s="302"/>
      <c r="BSR28" s="302"/>
      <c r="BSS28" s="302"/>
      <c r="BST28" s="302"/>
      <c r="BSU28" s="302"/>
      <c r="BSV28" s="302"/>
      <c r="BSW28" s="302"/>
      <c r="BSX28" s="302"/>
      <c r="BSY28" s="302"/>
      <c r="BSZ28" s="302"/>
      <c r="BTA28" s="302"/>
      <c r="BTB28" s="302"/>
      <c r="BTC28" s="302"/>
      <c r="BTD28" s="302"/>
      <c r="BTE28" s="302"/>
      <c r="BTF28" s="302"/>
      <c r="BTG28" s="302"/>
      <c r="BTH28" s="302"/>
      <c r="BTI28" s="302"/>
      <c r="BTJ28" s="302"/>
      <c r="BTK28" s="302"/>
      <c r="BTL28" s="302"/>
      <c r="BTM28" s="302"/>
      <c r="BTN28" s="302"/>
      <c r="BTO28" s="302"/>
      <c r="BTP28" s="302"/>
      <c r="BTQ28" s="302"/>
      <c r="BTR28" s="302"/>
      <c r="BTS28" s="302"/>
      <c r="BTT28" s="302"/>
      <c r="BTU28" s="302"/>
      <c r="BTV28" s="302"/>
      <c r="BTW28" s="302"/>
      <c r="BTX28" s="302"/>
      <c r="BTY28" s="302"/>
      <c r="BTZ28" s="302"/>
      <c r="BUA28" s="302"/>
      <c r="BUB28" s="302"/>
      <c r="BUC28" s="302"/>
      <c r="BUD28" s="302"/>
      <c r="BUE28" s="302"/>
      <c r="BUF28" s="302"/>
      <c r="BUG28" s="302"/>
      <c r="BUH28" s="302"/>
      <c r="BUI28" s="302"/>
      <c r="BUJ28" s="302"/>
      <c r="BUK28" s="302"/>
      <c r="BUL28" s="302"/>
      <c r="BUM28" s="302"/>
      <c r="BUN28" s="302"/>
      <c r="BUO28" s="302"/>
      <c r="BUP28" s="302"/>
      <c r="BUQ28" s="302"/>
      <c r="BUR28" s="302"/>
      <c r="BUS28" s="302"/>
      <c r="BUT28" s="302"/>
      <c r="BUU28" s="302"/>
      <c r="BUV28" s="302"/>
      <c r="BUW28" s="302"/>
      <c r="BUX28" s="302"/>
      <c r="BUY28" s="302"/>
      <c r="BUZ28" s="302"/>
      <c r="BVA28" s="302"/>
      <c r="BVB28" s="302"/>
      <c r="BVC28" s="302"/>
      <c r="BVD28" s="302"/>
      <c r="BVE28" s="302"/>
      <c r="BVF28" s="302"/>
      <c r="BVG28" s="302"/>
      <c r="BVH28" s="302"/>
      <c r="BVI28" s="302"/>
      <c r="BVJ28" s="302"/>
      <c r="BVK28" s="302"/>
      <c r="BVL28" s="302"/>
      <c r="BVM28" s="302"/>
      <c r="BVN28" s="302"/>
      <c r="BVO28" s="302"/>
      <c r="BVP28" s="302"/>
      <c r="BVQ28" s="302"/>
      <c r="BVR28" s="302"/>
      <c r="BVS28" s="302"/>
      <c r="BVT28" s="302"/>
      <c r="BVU28" s="302"/>
      <c r="BVV28" s="302"/>
      <c r="BVW28" s="302"/>
      <c r="BVX28" s="302"/>
      <c r="BVY28" s="302"/>
      <c r="BVZ28" s="302"/>
      <c r="BWA28" s="302"/>
      <c r="BWB28" s="302"/>
      <c r="BWC28" s="302"/>
      <c r="BWD28" s="302"/>
      <c r="BWE28" s="302"/>
      <c r="BWF28" s="302"/>
      <c r="BWG28" s="302"/>
      <c r="BWH28" s="302"/>
      <c r="BWI28" s="302"/>
      <c r="BWJ28" s="302"/>
      <c r="BWK28" s="302"/>
      <c r="BWL28" s="302"/>
      <c r="BWM28" s="302"/>
      <c r="BWN28" s="302"/>
      <c r="BWO28" s="302"/>
      <c r="BWP28" s="302"/>
      <c r="BWQ28" s="302"/>
      <c r="BWR28" s="302"/>
      <c r="BWS28" s="302"/>
      <c r="BWT28" s="302"/>
      <c r="BWU28" s="302"/>
      <c r="BWV28" s="302"/>
      <c r="BWW28" s="302"/>
      <c r="BWX28" s="302"/>
      <c r="BWY28" s="302"/>
      <c r="BWZ28" s="302"/>
      <c r="BXA28" s="302"/>
      <c r="BXB28" s="302"/>
      <c r="BXC28" s="302"/>
      <c r="BXD28" s="302"/>
      <c r="BXE28" s="302"/>
      <c r="BXF28" s="302"/>
      <c r="BXG28" s="302"/>
      <c r="BXH28" s="302"/>
      <c r="BXI28" s="302"/>
      <c r="BXJ28" s="302"/>
      <c r="BXK28" s="302"/>
      <c r="BXL28" s="302"/>
      <c r="BXM28" s="302"/>
      <c r="BXN28" s="302"/>
      <c r="BXO28" s="302"/>
      <c r="BXP28" s="302"/>
      <c r="BXQ28" s="302"/>
      <c r="BXR28" s="302"/>
      <c r="BXS28" s="302"/>
      <c r="BXT28" s="302"/>
      <c r="BXU28" s="302"/>
      <c r="BXV28" s="302"/>
      <c r="BXW28" s="302"/>
      <c r="BXX28" s="302"/>
      <c r="BXY28" s="302"/>
      <c r="BXZ28" s="302"/>
      <c r="BYA28" s="302"/>
      <c r="BYB28" s="302"/>
      <c r="BYC28" s="302"/>
      <c r="BYD28" s="302"/>
      <c r="BYE28" s="302"/>
      <c r="BYF28" s="302"/>
      <c r="BYG28" s="302"/>
      <c r="BYH28" s="302"/>
      <c r="BYI28" s="302"/>
      <c r="BYJ28" s="302"/>
      <c r="BYK28" s="302"/>
      <c r="BYL28" s="302"/>
      <c r="BYM28" s="302"/>
      <c r="BYN28" s="302"/>
      <c r="BYO28" s="302"/>
      <c r="BYP28" s="302"/>
      <c r="BYQ28" s="302"/>
      <c r="BYR28" s="302"/>
      <c r="BYS28" s="302"/>
      <c r="BYT28" s="302"/>
      <c r="BYU28" s="302"/>
      <c r="BYV28" s="302"/>
      <c r="BYW28" s="302"/>
      <c r="BYX28" s="302"/>
      <c r="BYY28" s="302"/>
      <c r="BYZ28" s="302"/>
      <c r="BZA28" s="302"/>
      <c r="BZB28" s="302"/>
      <c r="BZC28" s="302"/>
      <c r="BZD28" s="302"/>
      <c r="BZE28" s="302"/>
      <c r="BZF28" s="302"/>
      <c r="BZG28" s="302"/>
      <c r="BZH28" s="302"/>
      <c r="BZI28" s="302"/>
      <c r="BZJ28" s="302"/>
      <c r="BZK28" s="302"/>
      <c r="BZL28" s="302"/>
      <c r="BZM28" s="302"/>
      <c r="BZN28" s="302"/>
      <c r="BZO28" s="302"/>
      <c r="BZP28" s="302"/>
      <c r="BZQ28" s="302"/>
      <c r="BZR28" s="302"/>
      <c r="BZS28" s="302"/>
      <c r="BZT28" s="302"/>
      <c r="BZU28" s="302"/>
      <c r="BZV28" s="302"/>
      <c r="BZW28" s="302"/>
      <c r="BZX28" s="302"/>
      <c r="BZY28" s="302"/>
      <c r="BZZ28" s="302"/>
      <c r="CAA28" s="302"/>
      <c r="CAB28" s="302"/>
      <c r="CAC28" s="302"/>
      <c r="CAD28" s="302"/>
      <c r="CAE28" s="302"/>
      <c r="CAF28" s="302"/>
      <c r="CAG28" s="302"/>
      <c r="CAH28" s="302"/>
      <c r="CAI28" s="302"/>
      <c r="CAJ28" s="302"/>
      <c r="CAK28" s="302"/>
      <c r="CAL28" s="302"/>
      <c r="CAM28" s="302"/>
      <c r="CAN28" s="302"/>
      <c r="CAO28" s="302"/>
      <c r="CAP28" s="302"/>
      <c r="CAQ28" s="302"/>
      <c r="CAR28" s="302"/>
      <c r="CAS28" s="302"/>
      <c r="CAT28" s="302"/>
      <c r="CAU28" s="302"/>
      <c r="CAV28" s="302"/>
      <c r="CAW28" s="302"/>
      <c r="CAX28" s="302"/>
      <c r="CAY28" s="302"/>
      <c r="CAZ28" s="302"/>
      <c r="CBA28" s="302"/>
      <c r="CBB28" s="302"/>
      <c r="CBC28" s="302"/>
      <c r="CBD28" s="302"/>
      <c r="CBE28" s="302"/>
      <c r="CBF28" s="302"/>
      <c r="CBG28" s="302"/>
      <c r="CBH28" s="302"/>
      <c r="CBI28" s="302"/>
      <c r="CBJ28" s="302"/>
      <c r="CBK28" s="302"/>
      <c r="CBL28" s="302"/>
      <c r="CBM28" s="302"/>
      <c r="CBN28" s="302"/>
      <c r="CBO28" s="302"/>
      <c r="CBP28" s="302"/>
      <c r="CBQ28" s="302"/>
      <c r="CBR28" s="302"/>
      <c r="CBS28" s="302"/>
      <c r="CBT28" s="302"/>
      <c r="CBU28" s="302"/>
      <c r="CBV28" s="302"/>
      <c r="CBW28" s="302"/>
      <c r="CBX28" s="302"/>
      <c r="CBY28" s="302"/>
      <c r="CBZ28" s="302"/>
      <c r="CCA28" s="302"/>
      <c r="CCB28" s="302"/>
      <c r="CCC28" s="302"/>
      <c r="CCD28" s="302"/>
      <c r="CCE28" s="302"/>
      <c r="CCF28" s="302"/>
      <c r="CCG28" s="302"/>
      <c r="CCH28" s="302"/>
      <c r="CCI28" s="302"/>
      <c r="CCJ28" s="302"/>
      <c r="CCK28" s="302"/>
      <c r="CCL28" s="302"/>
      <c r="CCM28" s="302"/>
      <c r="CCN28" s="302"/>
      <c r="CCO28" s="302"/>
      <c r="CCP28" s="302"/>
      <c r="CCQ28" s="302"/>
      <c r="CCR28" s="302"/>
      <c r="CCS28" s="302"/>
      <c r="CCT28" s="302"/>
      <c r="CCU28" s="302"/>
      <c r="CCV28" s="302"/>
      <c r="CCW28" s="302"/>
      <c r="CCX28" s="302"/>
      <c r="CCY28" s="302"/>
      <c r="CCZ28" s="302"/>
      <c r="CDA28" s="302"/>
      <c r="CDB28" s="302"/>
      <c r="CDC28" s="302"/>
      <c r="CDD28" s="302"/>
      <c r="CDE28" s="302"/>
      <c r="CDF28" s="302"/>
      <c r="CDG28" s="302"/>
      <c r="CDH28" s="302"/>
      <c r="CDI28" s="302"/>
      <c r="CDJ28" s="302"/>
      <c r="CDK28" s="302"/>
      <c r="CDL28" s="302"/>
      <c r="CDM28" s="302"/>
      <c r="CDN28" s="302"/>
      <c r="CDO28" s="302"/>
      <c r="CDP28" s="302"/>
      <c r="CDQ28" s="302"/>
      <c r="CDR28" s="302"/>
      <c r="CDS28" s="302"/>
      <c r="CDT28" s="302"/>
      <c r="CDU28" s="302"/>
      <c r="CDV28" s="302"/>
      <c r="CDW28" s="302"/>
      <c r="CDX28" s="302"/>
      <c r="CDY28" s="302"/>
      <c r="CDZ28" s="302"/>
      <c r="CEA28" s="302"/>
      <c r="CEB28" s="302"/>
      <c r="CEC28" s="302"/>
      <c r="CED28" s="302"/>
      <c r="CEE28" s="302"/>
      <c r="CEF28" s="302"/>
      <c r="CEG28" s="302"/>
      <c r="CEH28" s="302"/>
      <c r="CEI28" s="302"/>
      <c r="CEJ28" s="302"/>
      <c r="CEK28" s="302"/>
      <c r="CEL28" s="302"/>
      <c r="CEM28" s="302"/>
      <c r="CEN28" s="302"/>
      <c r="CEO28" s="302"/>
      <c r="CEP28" s="302"/>
      <c r="CEQ28" s="302"/>
      <c r="CER28" s="302"/>
      <c r="CES28" s="302"/>
      <c r="CET28" s="302"/>
      <c r="CEU28" s="302"/>
      <c r="CEV28" s="302"/>
      <c r="CEW28" s="302"/>
      <c r="CEX28" s="302"/>
      <c r="CEY28" s="302"/>
      <c r="CEZ28" s="302"/>
      <c r="CFA28" s="302"/>
      <c r="CFB28" s="302"/>
      <c r="CFC28" s="302"/>
      <c r="CFD28" s="302"/>
      <c r="CFE28" s="302"/>
      <c r="CFF28" s="302"/>
      <c r="CFG28" s="302"/>
      <c r="CFH28" s="302"/>
      <c r="CFI28" s="302"/>
      <c r="CFJ28" s="302"/>
      <c r="CFK28" s="302"/>
      <c r="CFL28" s="302"/>
      <c r="CFM28" s="302"/>
      <c r="CFN28" s="302"/>
      <c r="CFO28" s="302"/>
      <c r="CFP28" s="302"/>
      <c r="CFQ28" s="302"/>
      <c r="CFR28" s="302"/>
      <c r="CFS28" s="302"/>
      <c r="CFT28" s="302"/>
      <c r="CFU28" s="302"/>
      <c r="CFV28" s="302"/>
      <c r="CFW28" s="302"/>
      <c r="CFX28" s="302"/>
      <c r="CFY28" s="302"/>
      <c r="CFZ28" s="302"/>
      <c r="CGA28" s="302"/>
      <c r="CGB28" s="302"/>
      <c r="CGC28" s="302"/>
      <c r="CGD28" s="302"/>
      <c r="CGE28" s="302"/>
      <c r="CGF28" s="302"/>
      <c r="CGG28" s="302"/>
      <c r="CGH28" s="302"/>
      <c r="CGI28" s="302"/>
      <c r="CGJ28" s="302"/>
      <c r="CGK28" s="302"/>
      <c r="CGL28" s="302"/>
      <c r="CGM28" s="302"/>
      <c r="CGN28" s="302"/>
      <c r="CGO28" s="302"/>
      <c r="CGP28" s="302"/>
      <c r="CGQ28" s="302"/>
      <c r="CGR28" s="302"/>
      <c r="CGS28" s="302"/>
      <c r="CGT28" s="302"/>
      <c r="CGU28" s="302"/>
      <c r="CGV28" s="302"/>
      <c r="CGW28" s="302"/>
      <c r="CGX28" s="302"/>
      <c r="CGY28" s="302"/>
      <c r="CGZ28" s="302"/>
      <c r="CHA28" s="302"/>
      <c r="CHB28" s="302"/>
      <c r="CHC28" s="302"/>
      <c r="CHD28" s="302"/>
      <c r="CHE28" s="302"/>
      <c r="CHF28" s="302"/>
      <c r="CHG28" s="302"/>
      <c r="CHH28" s="302"/>
      <c r="CHI28" s="302"/>
      <c r="CHJ28" s="302"/>
      <c r="CHK28" s="302"/>
      <c r="CHL28" s="302"/>
      <c r="CHM28" s="302"/>
      <c r="CHN28" s="302"/>
      <c r="CHO28" s="302"/>
      <c r="CHP28" s="302"/>
      <c r="CHQ28" s="302"/>
      <c r="CHR28" s="302"/>
      <c r="CHS28" s="302"/>
      <c r="CHT28" s="302"/>
      <c r="CHU28" s="302"/>
      <c r="CHV28" s="302"/>
      <c r="CHW28" s="302"/>
      <c r="CHX28" s="302"/>
      <c r="CHY28" s="302"/>
      <c r="CHZ28" s="302"/>
      <c r="CIA28" s="302"/>
      <c r="CIB28" s="302"/>
      <c r="CIC28" s="302"/>
      <c r="CID28" s="302"/>
      <c r="CIE28" s="302"/>
      <c r="CIF28" s="302"/>
      <c r="CIG28" s="302"/>
      <c r="CIH28" s="302"/>
      <c r="CII28" s="302"/>
      <c r="CIJ28" s="302"/>
      <c r="CIK28" s="302"/>
      <c r="CIL28" s="302"/>
      <c r="CIM28" s="302"/>
      <c r="CIN28" s="302"/>
      <c r="CIO28" s="302"/>
      <c r="CIP28" s="302"/>
      <c r="CIQ28" s="302"/>
      <c r="CIR28" s="302"/>
      <c r="CIS28" s="302"/>
      <c r="CIT28" s="302"/>
      <c r="CIU28" s="302"/>
      <c r="CIV28" s="302"/>
      <c r="CIW28" s="302"/>
      <c r="CIX28" s="302"/>
      <c r="CIY28" s="302"/>
      <c r="CIZ28" s="302"/>
      <c r="CJA28" s="302"/>
      <c r="CJB28" s="302"/>
      <c r="CJC28" s="302"/>
      <c r="CJD28" s="302"/>
      <c r="CJE28" s="302"/>
      <c r="CJF28" s="302"/>
      <c r="CJG28" s="302"/>
      <c r="CJH28" s="302"/>
      <c r="CJI28" s="302"/>
      <c r="CJJ28" s="302"/>
      <c r="CJK28" s="302"/>
      <c r="CJL28" s="302"/>
      <c r="CJM28" s="302"/>
      <c r="CJN28" s="302"/>
      <c r="CJO28" s="302"/>
      <c r="CJP28" s="302"/>
      <c r="CJQ28" s="302"/>
      <c r="CJR28" s="302"/>
      <c r="CJS28" s="302"/>
      <c r="CJT28" s="302"/>
      <c r="CJU28" s="302"/>
      <c r="CJV28" s="302"/>
      <c r="CJW28" s="302"/>
      <c r="CJX28" s="302"/>
      <c r="CJY28" s="302"/>
      <c r="CJZ28" s="302"/>
      <c r="CKA28" s="302"/>
      <c r="CKB28" s="302"/>
      <c r="CKC28" s="302"/>
      <c r="CKD28" s="302"/>
      <c r="CKE28" s="302"/>
      <c r="CKF28" s="302"/>
      <c r="CKG28" s="302"/>
      <c r="CKH28" s="302"/>
      <c r="CKI28" s="302"/>
      <c r="CKJ28" s="302"/>
      <c r="CKK28" s="302"/>
      <c r="CKL28" s="302"/>
      <c r="CKM28" s="302"/>
      <c r="CKN28" s="302"/>
      <c r="CKO28" s="302"/>
      <c r="CKP28" s="302"/>
      <c r="CKQ28" s="302"/>
      <c r="CKR28" s="302"/>
      <c r="CKS28" s="302"/>
      <c r="CKT28" s="302"/>
      <c r="CKU28" s="302"/>
      <c r="CKV28" s="302"/>
      <c r="CKW28" s="302"/>
      <c r="CKX28" s="302"/>
      <c r="CKY28" s="302"/>
      <c r="CKZ28" s="302"/>
      <c r="CLA28" s="302"/>
      <c r="CLB28" s="302"/>
      <c r="CLC28" s="302"/>
      <c r="CLD28" s="302"/>
      <c r="CLE28" s="302"/>
      <c r="CLF28" s="302"/>
      <c r="CLG28" s="302"/>
      <c r="CLH28" s="302"/>
      <c r="CLI28" s="302"/>
      <c r="CLJ28" s="302"/>
      <c r="CLK28" s="302"/>
      <c r="CLL28" s="302"/>
      <c r="CLM28" s="302"/>
      <c r="CLN28" s="302"/>
      <c r="CLO28" s="302"/>
      <c r="CLP28" s="302"/>
      <c r="CLQ28" s="302"/>
      <c r="CLR28" s="302"/>
      <c r="CLS28" s="302"/>
      <c r="CLT28" s="302"/>
      <c r="CLU28" s="302"/>
      <c r="CLV28" s="302"/>
      <c r="CLW28" s="302"/>
      <c r="CLX28" s="302"/>
      <c r="CLY28" s="302"/>
      <c r="CLZ28" s="302"/>
      <c r="CMA28" s="302"/>
      <c r="CMB28" s="302"/>
      <c r="CMC28" s="302"/>
      <c r="CMD28" s="302"/>
      <c r="CME28" s="302"/>
      <c r="CMF28" s="302"/>
      <c r="CMG28" s="302"/>
      <c r="CMH28" s="302"/>
      <c r="CMI28" s="302"/>
      <c r="CMJ28" s="302"/>
      <c r="CMK28" s="302"/>
      <c r="CML28" s="302"/>
      <c r="CMM28" s="302"/>
      <c r="CMN28" s="302"/>
      <c r="CMO28" s="302"/>
      <c r="CMP28" s="302"/>
      <c r="CMQ28" s="302"/>
      <c r="CMR28" s="302"/>
      <c r="CMS28" s="302"/>
      <c r="CMT28" s="302"/>
      <c r="CMU28" s="302"/>
      <c r="CMV28" s="302"/>
      <c r="CMW28" s="302"/>
      <c r="CMX28" s="302"/>
      <c r="CMY28" s="302"/>
      <c r="CMZ28" s="302"/>
      <c r="CNA28" s="302"/>
      <c r="CNB28" s="302"/>
      <c r="CNC28" s="302"/>
      <c r="CND28" s="302"/>
      <c r="CNE28" s="302"/>
      <c r="CNF28" s="302"/>
      <c r="CNG28" s="302"/>
      <c r="CNH28" s="302"/>
      <c r="CNI28" s="302"/>
      <c r="CNJ28" s="302"/>
      <c r="CNK28" s="302"/>
      <c r="CNL28" s="302"/>
      <c r="CNM28" s="302"/>
      <c r="CNN28" s="302"/>
      <c r="CNO28" s="302"/>
      <c r="CNP28" s="302"/>
      <c r="CNQ28" s="302"/>
      <c r="CNR28" s="302"/>
      <c r="CNS28" s="302"/>
      <c r="CNT28" s="302"/>
      <c r="CNU28" s="302"/>
      <c r="CNV28" s="302"/>
      <c r="CNW28" s="302"/>
      <c r="CNX28" s="302"/>
      <c r="CNY28" s="302"/>
      <c r="CNZ28" s="302"/>
      <c r="COA28" s="302"/>
      <c r="COB28" s="302"/>
      <c r="COC28" s="302"/>
      <c r="COD28" s="302"/>
      <c r="COE28" s="302"/>
      <c r="COF28" s="302"/>
      <c r="COG28" s="302"/>
      <c r="COH28" s="302"/>
      <c r="COI28" s="302"/>
      <c r="COJ28" s="302"/>
      <c r="COK28" s="302"/>
      <c r="COL28" s="302"/>
      <c r="COM28" s="302"/>
      <c r="CON28" s="302"/>
      <c r="COO28" s="302"/>
      <c r="COP28" s="302"/>
      <c r="COQ28" s="302"/>
      <c r="COR28" s="302"/>
      <c r="COS28" s="302"/>
      <c r="COT28" s="302"/>
      <c r="COU28" s="302"/>
      <c r="COV28" s="302"/>
      <c r="COW28" s="302"/>
      <c r="COX28" s="302"/>
      <c r="COY28" s="302"/>
      <c r="COZ28" s="302"/>
      <c r="CPA28" s="302"/>
      <c r="CPB28" s="302"/>
      <c r="CPC28" s="302"/>
      <c r="CPD28" s="302"/>
      <c r="CPE28" s="302"/>
      <c r="CPF28" s="302"/>
      <c r="CPG28" s="302"/>
      <c r="CPH28" s="302"/>
      <c r="CPI28" s="302"/>
      <c r="CPJ28" s="302"/>
      <c r="CPK28" s="302"/>
      <c r="CPL28" s="302"/>
      <c r="CPM28" s="302"/>
      <c r="CPN28" s="302"/>
      <c r="CPO28" s="302"/>
      <c r="CPP28" s="302"/>
      <c r="CPQ28" s="302"/>
      <c r="CPR28" s="302"/>
      <c r="CPS28" s="302"/>
      <c r="CPT28" s="302"/>
      <c r="CPU28" s="302"/>
      <c r="CPV28" s="302"/>
      <c r="CPW28" s="302"/>
      <c r="CPX28" s="302"/>
      <c r="CPY28" s="302"/>
      <c r="CPZ28" s="302"/>
      <c r="CQA28" s="302"/>
      <c r="CQB28" s="302"/>
      <c r="CQC28" s="302"/>
      <c r="CQD28" s="302"/>
      <c r="CQE28" s="302"/>
      <c r="CQF28" s="302"/>
      <c r="CQG28" s="302"/>
      <c r="CQH28" s="302"/>
      <c r="CQI28" s="302"/>
      <c r="CQJ28" s="302"/>
      <c r="CQK28" s="302"/>
      <c r="CQL28" s="302"/>
      <c r="CQM28" s="302"/>
      <c r="CQN28" s="302"/>
      <c r="CQO28" s="302"/>
      <c r="CQP28" s="302"/>
      <c r="CQQ28" s="302"/>
      <c r="CQR28" s="302"/>
      <c r="CQS28" s="302"/>
      <c r="CQT28" s="302"/>
      <c r="CQU28" s="302"/>
      <c r="CQV28" s="302"/>
      <c r="CQW28" s="302"/>
      <c r="CQX28" s="302"/>
      <c r="CQY28" s="302"/>
      <c r="CQZ28" s="302"/>
      <c r="CRA28" s="302"/>
      <c r="CRB28" s="302"/>
      <c r="CRC28" s="302"/>
      <c r="CRD28" s="302"/>
      <c r="CRE28" s="302"/>
      <c r="CRF28" s="302"/>
      <c r="CRG28" s="302"/>
      <c r="CRH28" s="302"/>
      <c r="CRI28" s="302"/>
      <c r="CRJ28" s="302"/>
      <c r="CRK28" s="302"/>
      <c r="CRL28" s="302"/>
      <c r="CRM28" s="302"/>
      <c r="CRN28" s="302"/>
      <c r="CRO28" s="302"/>
      <c r="CRP28" s="302"/>
      <c r="CRQ28" s="302"/>
      <c r="CRR28" s="302"/>
      <c r="CRS28" s="302"/>
      <c r="CRT28" s="302"/>
      <c r="CRU28" s="302"/>
      <c r="CRV28" s="302"/>
      <c r="CRW28" s="302"/>
      <c r="CRX28" s="302"/>
      <c r="CRY28" s="302"/>
      <c r="CRZ28" s="302"/>
      <c r="CSA28" s="302"/>
      <c r="CSB28" s="302"/>
      <c r="CSC28" s="302"/>
      <c r="CSD28" s="302"/>
      <c r="CSE28" s="302"/>
      <c r="CSF28" s="302"/>
      <c r="CSG28" s="302"/>
      <c r="CSH28" s="302"/>
      <c r="CSI28" s="302"/>
      <c r="CSJ28" s="302"/>
      <c r="CSK28" s="302"/>
      <c r="CSL28" s="302"/>
      <c r="CSM28" s="302"/>
      <c r="CSN28" s="302"/>
      <c r="CSO28" s="302"/>
      <c r="CSP28" s="302"/>
      <c r="CSQ28" s="302"/>
      <c r="CSR28" s="302"/>
      <c r="CSS28" s="302"/>
      <c r="CST28" s="302"/>
      <c r="CSU28" s="302"/>
      <c r="CSV28" s="302"/>
      <c r="CSW28" s="302"/>
      <c r="CSX28" s="302"/>
      <c r="CSY28" s="302"/>
      <c r="CSZ28" s="302"/>
      <c r="CTA28" s="302"/>
      <c r="CTB28" s="302"/>
      <c r="CTC28" s="302"/>
      <c r="CTD28" s="302"/>
      <c r="CTE28" s="302"/>
      <c r="CTF28" s="302"/>
      <c r="CTG28" s="302"/>
      <c r="CTH28" s="302"/>
      <c r="CTI28" s="302"/>
      <c r="CTJ28" s="302"/>
      <c r="CTK28" s="302"/>
      <c r="CTL28" s="302"/>
      <c r="CTM28" s="302"/>
      <c r="CTN28" s="302"/>
      <c r="CTO28" s="302"/>
      <c r="CTP28" s="302"/>
      <c r="CTQ28" s="302"/>
      <c r="CTR28" s="302"/>
      <c r="CTS28" s="302"/>
      <c r="CTT28" s="302"/>
      <c r="CTU28" s="302"/>
      <c r="CTV28" s="302"/>
      <c r="CTW28" s="302"/>
      <c r="CTX28" s="302"/>
      <c r="CTY28" s="302"/>
      <c r="CTZ28" s="302"/>
      <c r="CUA28" s="302"/>
      <c r="CUB28" s="302"/>
      <c r="CUC28" s="302"/>
      <c r="CUD28" s="302"/>
      <c r="CUE28" s="302"/>
      <c r="CUF28" s="302"/>
      <c r="CUG28" s="302"/>
      <c r="CUH28" s="302"/>
      <c r="CUI28" s="302"/>
      <c r="CUJ28" s="302"/>
      <c r="CUK28" s="302"/>
      <c r="CUL28" s="302"/>
      <c r="CUM28" s="302"/>
      <c r="CUN28" s="302"/>
      <c r="CUO28" s="302"/>
      <c r="CUP28" s="302"/>
      <c r="CUQ28" s="302"/>
      <c r="CUR28" s="302"/>
      <c r="CUS28" s="302"/>
      <c r="CUT28" s="302"/>
      <c r="CUU28" s="302"/>
      <c r="CUV28" s="302"/>
      <c r="CUW28" s="302"/>
      <c r="CUX28" s="302"/>
      <c r="CUY28" s="302"/>
      <c r="CUZ28" s="302"/>
      <c r="CVA28" s="302"/>
      <c r="CVB28" s="302"/>
      <c r="CVC28" s="302"/>
      <c r="CVD28" s="302"/>
      <c r="CVE28" s="302"/>
      <c r="CVF28" s="302"/>
      <c r="CVG28" s="302"/>
      <c r="CVH28" s="302"/>
      <c r="CVI28" s="302"/>
      <c r="CVJ28" s="302"/>
      <c r="CVK28" s="302"/>
      <c r="CVL28" s="302"/>
      <c r="CVM28" s="302"/>
      <c r="CVN28" s="302"/>
      <c r="CVO28" s="302"/>
      <c r="CVP28" s="302"/>
      <c r="CVQ28" s="302"/>
      <c r="CVR28" s="302"/>
      <c r="CVS28" s="302"/>
      <c r="CVT28" s="302"/>
      <c r="CVU28" s="302"/>
      <c r="CVV28" s="302"/>
      <c r="CVW28" s="302"/>
      <c r="CVX28" s="302"/>
      <c r="CVY28" s="302"/>
      <c r="CVZ28" s="302"/>
      <c r="CWA28" s="302"/>
      <c r="CWB28" s="302"/>
      <c r="CWC28" s="302"/>
      <c r="CWD28" s="302"/>
      <c r="CWE28" s="302"/>
      <c r="CWF28" s="302"/>
      <c r="CWG28" s="302"/>
      <c r="CWH28" s="302"/>
      <c r="CWI28" s="302"/>
      <c r="CWJ28" s="302"/>
      <c r="CWK28" s="302"/>
      <c r="CWL28" s="302"/>
      <c r="CWM28" s="302"/>
      <c r="CWN28" s="302"/>
      <c r="CWO28" s="302"/>
      <c r="CWP28" s="302"/>
      <c r="CWQ28" s="302"/>
      <c r="CWR28" s="302"/>
      <c r="CWS28" s="302"/>
      <c r="CWT28" s="302"/>
      <c r="CWU28" s="302"/>
      <c r="CWV28" s="302"/>
      <c r="CWW28" s="302"/>
      <c r="CWX28" s="302"/>
      <c r="CWY28" s="302"/>
      <c r="CWZ28" s="302"/>
      <c r="CXA28" s="302"/>
      <c r="CXB28" s="302"/>
      <c r="CXC28" s="302"/>
      <c r="CXD28" s="302"/>
      <c r="CXE28" s="302"/>
      <c r="CXF28" s="302"/>
      <c r="CXG28" s="302"/>
      <c r="CXH28" s="302"/>
      <c r="CXI28" s="302"/>
      <c r="CXJ28" s="302"/>
      <c r="CXK28" s="302"/>
      <c r="CXL28" s="302"/>
      <c r="CXM28" s="302"/>
      <c r="CXN28" s="302"/>
      <c r="CXO28" s="302"/>
      <c r="CXP28" s="302"/>
      <c r="CXQ28" s="302"/>
      <c r="CXR28" s="302"/>
      <c r="CXS28" s="302"/>
      <c r="CXT28" s="302"/>
      <c r="CXU28" s="302"/>
      <c r="CXV28" s="302"/>
      <c r="CXW28" s="302"/>
      <c r="CXX28" s="302"/>
      <c r="CXY28" s="302"/>
      <c r="CXZ28" s="302"/>
      <c r="CYA28" s="302"/>
      <c r="CYB28" s="302"/>
      <c r="CYC28" s="302"/>
      <c r="CYD28" s="302"/>
      <c r="CYE28" s="302"/>
      <c r="CYF28" s="302"/>
      <c r="CYG28" s="302"/>
      <c r="CYH28" s="302"/>
      <c r="CYI28" s="302"/>
      <c r="CYJ28" s="302"/>
      <c r="CYK28" s="302"/>
      <c r="CYL28" s="302"/>
      <c r="CYM28" s="302"/>
      <c r="CYN28" s="302"/>
      <c r="CYO28" s="302"/>
      <c r="CYP28" s="302"/>
      <c r="CYQ28" s="302"/>
      <c r="CYR28" s="302"/>
      <c r="CYS28" s="302"/>
      <c r="CYT28" s="302"/>
      <c r="CYU28" s="302"/>
      <c r="CYV28" s="302"/>
      <c r="CYW28" s="302"/>
      <c r="CYX28" s="302"/>
      <c r="CYY28" s="302"/>
      <c r="CYZ28" s="302"/>
      <c r="CZA28" s="302"/>
      <c r="CZB28" s="302"/>
      <c r="CZC28" s="302"/>
      <c r="CZD28" s="302"/>
      <c r="CZE28" s="302"/>
      <c r="CZF28" s="302"/>
      <c r="CZG28" s="302"/>
      <c r="CZH28" s="302"/>
      <c r="CZI28" s="302"/>
      <c r="CZJ28" s="302"/>
      <c r="CZK28" s="302"/>
      <c r="CZL28" s="302"/>
      <c r="CZM28" s="302"/>
      <c r="CZN28" s="302"/>
      <c r="CZO28" s="302"/>
      <c r="CZP28" s="302"/>
      <c r="CZQ28" s="302"/>
      <c r="CZR28" s="302"/>
      <c r="CZS28" s="302"/>
      <c r="CZT28" s="302"/>
      <c r="CZU28" s="302"/>
      <c r="CZV28" s="302"/>
      <c r="CZW28" s="302"/>
      <c r="CZX28" s="302"/>
      <c r="CZY28" s="302"/>
      <c r="CZZ28" s="302"/>
      <c r="DAA28" s="302"/>
      <c r="DAB28" s="302"/>
      <c r="DAC28" s="302"/>
      <c r="DAD28" s="302"/>
      <c r="DAE28" s="302"/>
      <c r="DAF28" s="302"/>
      <c r="DAG28" s="302"/>
      <c r="DAH28" s="302"/>
      <c r="DAI28" s="302"/>
      <c r="DAJ28" s="302"/>
      <c r="DAK28" s="302"/>
      <c r="DAL28" s="302"/>
      <c r="DAM28" s="302"/>
      <c r="DAN28" s="302"/>
      <c r="DAO28" s="302"/>
      <c r="DAP28" s="302"/>
      <c r="DAQ28" s="302"/>
      <c r="DAR28" s="302"/>
      <c r="DAS28" s="302"/>
      <c r="DAT28" s="302"/>
      <c r="DAU28" s="302"/>
      <c r="DAV28" s="302"/>
      <c r="DAW28" s="302"/>
      <c r="DAX28" s="302"/>
      <c r="DAY28" s="302"/>
      <c r="DAZ28" s="302"/>
      <c r="DBA28" s="302"/>
      <c r="DBB28" s="302"/>
      <c r="DBC28" s="302"/>
      <c r="DBD28" s="302"/>
      <c r="DBE28" s="302"/>
      <c r="DBF28" s="302"/>
      <c r="DBG28" s="302"/>
      <c r="DBH28" s="302"/>
      <c r="DBI28" s="302"/>
      <c r="DBJ28" s="302"/>
      <c r="DBK28" s="302"/>
      <c r="DBL28" s="302"/>
      <c r="DBM28" s="302"/>
      <c r="DBN28" s="302"/>
      <c r="DBO28" s="302"/>
      <c r="DBP28" s="302"/>
      <c r="DBQ28" s="302"/>
      <c r="DBR28" s="302"/>
      <c r="DBS28" s="302"/>
      <c r="DBT28" s="302"/>
      <c r="DBU28" s="302"/>
      <c r="DBV28" s="302"/>
      <c r="DBW28" s="302"/>
      <c r="DBX28" s="302"/>
      <c r="DBY28" s="302"/>
      <c r="DBZ28" s="302"/>
      <c r="DCA28" s="302"/>
      <c r="DCB28" s="302"/>
      <c r="DCC28" s="302"/>
      <c r="DCD28" s="302"/>
      <c r="DCE28" s="302"/>
      <c r="DCF28" s="302"/>
      <c r="DCG28" s="302"/>
      <c r="DCH28" s="302"/>
      <c r="DCI28" s="302"/>
      <c r="DCJ28" s="302"/>
      <c r="DCK28" s="302"/>
      <c r="DCL28" s="302"/>
      <c r="DCM28" s="302"/>
      <c r="DCN28" s="302"/>
      <c r="DCO28" s="302"/>
      <c r="DCP28" s="302"/>
      <c r="DCQ28" s="302"/>
      <c r="DCR28" s="302"/>
      <c r="DCS28" s="302"/>
      <c r="DCT28" s="302"/>
      <c r="DCU28" s="302"/>
      <c r="DCV28" s="302"/>
      <c r="DCW28" s="302"/>
      <c r="DCX28" s="302"/>
      <c r="DCY28" s="302"/>
      <c r="DCZ28" s="302"/>
      <c r="DDA28" s="302"/>
      <c r="DDB28" s="302"/>
      <c r="DDC28" s="302"/>
      <c r="DDD28" s="302"/>
      <c r="DDE28" s="302"/>
      <c r="DDF28" s="302"/>
      <c r="DDG28" s="302"/>
      <c r="DDH28" s="302"/>
      <c r="DDI28" s="302"/>
      <c r="DDJ28" s="302"/>
      <c r="DDK28" s="302"/>
      <c r="DDL28" s="302"/>
      <c r="DDM28" s="302"/>
      <c r="DDN28" s="302"/>
      <c r="DDO28" s="302"/>
      <c r="DDP28" s="302"/>
      <c r="DDQ28" s="302"/>
      <c r="DDR28" s="302"/>
      <c r="DDS28" s="302"/>
      <c r="DDT28" s="302"/>
      <c r="DDU28" s="302"/>
      <c r="DDV28" s="302"/>
      <c r="DDW28" s="302"/>
      <c r="DDX28" s="302"/>
      <c r="DDY28" s="302"/>
      <c r="DDZ28" s="302"/>
      <c r="DEA28" s="302"/>
      <c r="DEB28" s="302"/>
      <c r="DEC28" s="302"/>
      <c r="DED28" s="302"/>
      <c r="DEE28" s="302"/>
      <c r="DEF28" s="302"/>
      <c r="DEG28" s="302"/>
      <c r="DEH28" s="302"/>
      <c r="DEI28" s="302"/>
      <c r="DEJ28" s="302"/>
      <c r="DEK28" s="302"/>
      <c r="DEL28" s="302"/>
      <c r="DEM28" s="302"/>
      <c r="DEN28" s="302"/>
      <c r="DEO28" s="302"/>
      <c r="DEP28" s="302"/>
      <c r="DEQ28" s="302"/>
      <c r="DER28" s="302"/>
      <c r="DES28" s="302"/>
      <c r="DET28" s="302"/>
      <c r="DEU28" s="302"/>
      <c r="DEV28" s="302"/>
      <c r="DEW28" s="302"/>
      <c r="DEX28" s="302"/>
      <c r="DEY28" s="302"/>
      <c r="DEZ28" s="302"/>
      <c r="DFA28" s="302"/>
      <c r="DFB28" s="302"/>
      <c r="DFC28" s="302"/>
      <c r="DFD28" s="302"/>
      <c r="DFE28" s="302"/>
      <c r="DFF28" s="302"/>
      <c r="DFG28" s="302"/>
      <c r="DFH28" s="302"/>
      <c r="DFI28" s="302"/>
      <c r="DFJ28" s="302"/>
      <c r="DFK28" s="302"/>
      <c r="DFL28" s="302"/>
      <c r="DFM28" s="302"/>
      <c r="DFN28" s="302"/>
      <c r="DFO28" s="302"/>
      <c r="DFP28" s="302"/>
      <c r="DFQ28" s="302"/>
      <c r="DFR28" s="302"/>
      <c r="DFS28" s="302"/>
      <c r="DFT28" s="302"/>
      <c r="DFU28" s="302"/>
      <c r="DFV28" s="302"/>
      <c r="DFW28" s="302"/>
      <c r="DFX28" s="302"/>
      <c r="DFY28" s="302"/>
      <c r="DFZ28" s="302"/>
      <c r="DGA28" s="302"/>
      <c r="DGB28" s="302"/>
      <c r="DGC28" s="302"/>
      <c r="DGD28" s="302"/>
      <c r="DGE28" s="302"/>
      <c r="DGF28" s="302"/>
      <c r="DGG28" s="302"/>
      <c r="DGH28" s="302"/>
      <c r="DGI28" s="302"/>
      <c r="DGJ28" s="302"/>
      <c r="DGK28" s="302"/>
      <c r="DGL28" s="302"/>
      <c r="DGM28" s="302"/>
      <c r="DGN28" s="302"/>
      <c r="DGO28" s="302"/>
      <c r="DGP28" s="302"/>
      <c r="DGQ28" s="302"/>
      <c r="DGR28" s="302"/>
      <c r="DGS28" s="302"/>
      <c r="DGT28" s="302"/>
      <c r="DGU28" s="302"/>
      <c r="DGV28" s="302"/>
      <c r="DGW28" s="302"/>
      <c r="DGX28" s="302"/>
      <c r="DGY28" s="302"/>
      <c r="DGZ28" s="302"/>
      <c r="DHA28" s="302"/>
      <c r="DHB28" s="302"/>
      <c r="DHC28" s="302"/>
      <c r="DHD28" s="302"/>
      <c r="DHE28" s="302"/>
      <c r="DHF28" s="302"/>
      <c r="DHG28" s="302"/>
      <c r="DHH28" s="302"/>
      <c r="DHI28" s="302"/>
      <c r="DHJ28" s="302"/>
      <c r="DHK28" s="302"/>
      <c r="DHL28" s="302"/>
      <c r="DHM28" s="302"/>
      <c r="DHN28" s="302"/>
      <c r="DHO28" s="302"/>
      <c r="DHP28" s="302"/>
      <c r="DHQ28" s="302"/>
      <c r="DHR28" s="302"/>
      <c r="DHS28" s="302"/>
      <c r="DHT28" s="302"/>
      <c r="DHU28" s="302"/>
      <c r="DHV28" s="302"/>
      <c r="DHW28" s="302"/>
      <c r="DHX28" s="302"/>
      <c r="DHY28" s="302"/>
      <c r="DHZ28" s="302"/>
      <c r="DIA28" s="302"/>
      <c r="DIB28" s="302"/>
      <c r="DIC28" s="302"/>
      <c r="DID28" s="302"/>
      <c r="DIE28" s="302"/>
      <c r="DIF28" s="302"/>
      <c r="DIG28" s="302"/>
      <c r="DIH28" s="302"/>
      <c r="DII28" s="302"/>
      <c r="DIJ28" s="302"/>
      <c r="DIK28" s="302"/>
      <c r="DIL28" s="302"/>
      <c r="DIM28" s="302"/>
      <c r="DIN28" s="302"/>
      <c r="DIO28" s="302"/>
      <c r="DIP28" s="302"/>
      <c r="DIQ28" s="302"/>
      <c r="DIR28" s="302"/>
      <c r="DIS28" s="302"/>
      <c r="DIT28" s="302"/>
      <c r="DIU28" s="302"/>
      <c r="DIV28" s="302"/>
      <c r="DIW28" s="302"/>
      <c r="DIX28" s="302"/>
      <c r="DIY28" s="302"/>
      <c r="DIZ28" s="302"/>
      <c r="DJA28" s="302"/>
      <c r="DJB28" s="302"/>
      <c r="DJC28" s="302"/>
      <c r="DJD28" s="302"/>
      <c r="DJE28" s="302"/>
      <c r="DJF28" s="302"/>
      <c r="DJG28" s="302"/>
      <c r="DJH28" s="302"/>
      <c r="DJI28" s="302"/>
      <c r="DJJ28" s="302"/>
      <c r="DJK28" s="302"/>
      <c r="DJL28" s="302"/>
      <c r="DJM28" s="302"/>
      <c r="DJN28" s="302"/>
      <c r="DJO28" s="302"/>
      <c r="DJP28" s="302"/>
      <c r="DJQ28" s="302"/>
      <c r="DJR28" s="302"/>
      <c r="DJS28" s="302"/>
      <c r="DJT28" s="302"/>
      <c r="DJU28" s="302"/>
      <c r="DJV28" s="302"/>
      <c r="DJW28" s="302"/>
      <c r="DJX28" s="302"/>
      <c r="DJY28" s="302"/>
      <c r="DJZ28" s="302"/>
      <c r="DKA28" s="302"/>
      <c r="DKB28" s="302"/>
      <c r="DKC28" s="302"/>
      <c r="DKD28" s="302"/>
      <c r="DKE28" s="302"/>
      <c r="DKF28" s="302"/>
      <c r="DKG28" s="302"/>
      <c r="DKH28" s="302"/>
      <c r="DKI28" s="302"/>
      <c r="DKJ28" s="302"/>
      <c r="DKK28" s="302"/>
      <c r="DKL28" s="302"/>
      <c r="DKM28" s="302"/>
      <c r="DKN28" s="302"/>
      <c r="DKO28" s="302"/>
      <c r="DKP28" s="302"/>
      <c r="DKQ28" s="302"/>
      <c r="DKR28" s="302"/>
      <c r="DKS28" s="302"/>
      <c r="DKT28" s="302"/>
      <c r="DKU28" s="302"/>
      <c r="DKV28" s="302"/>
      <c r="DKW28" s="302"/>
      <c r="DKX28" s="302"/>
      <c r="DKY28" s="302"/>
      <c r="DKZ28" s="302"/>
      <c r="DLA28" s="302"/>
      <c r="DLB28" s="302"/>
      <c r="DLC28" s="302"/>
      <c r="DLD28" s="302"/>
      <c r="DLE28" s="302"/>
      <c r="DLF28" s="302"/>
      <c r="DLG28" s="302"/>
      <c r="DLH28" s="302"/>
      <c r="DLI28" s="302"/>
      <c r="DLJ28" s="302"/>
      <c r="DLK28" s="302"/>
      <c r="DLL28" s="302"/>
      <c r="DLM28" s="302"/>
      <c r="DLN28" s="302"/>
      <c r="DLO28" s="302"/>
      <c r="DLP28" s="302"/>
      <c r="DLQ28" s="302"/>
      <c r="DLR28" s="302"/>
      <c r="DLS28" s="302"/>
      <c r="DLT28" s="302"/>
      <c r="DLU28" s="302"/>
      <c r="DLV28" s="302"/>
      <c r="DLW28" s="302"/>
      <c r="DLX28" s="302"/>
      <c r="DLY28" s="302"/>
      <c r="DLZ28" s="302"/>
      <c r="DMA28" s="302"/>
      <c r="DMB28" s="302"/>
      <c r="DMC28" s="302"/>
      <c r="DMD28" s="302"/>
      <c r="DME28" s="302"/>
      <c r="DMF28" s="302"/>
      <c r="DMG28" s="302"/>
      <c r="DMH28" s="302"/>
      <c r="DMI28" s="302"/>
      <c r="DMJ28" s="302"/>
      <c r="DMK28" s="302"/>
      <c r="DML28" s="302"/>
      <c r="DMM28" s="302"/>
      <c r="DMN28" s="302"/>
      <c r="DMO28" s="302"/>
      <c r="DMP28" s="302"/>
      <c r="DMQ28" s="302"/>
      <c r="DMR28" s="302"/>
      <c r="DMS28" s="302"/>
      <c r="DMT28" s="302"/>
      <c r="DMU28" s="302"/>
      <c r="DMV28" s="302"/>
      <c r="DMW28" s="302"/>
      <c r="DMX28" s="302"/>
      <c r="DMY28" s="302"/>
      <c r="DMZ28" s="302"/>
      <c r="DNA28" s="302"/>
      <c r="DNB28" s="302"/>
      <c r="DNC28" s="302"/>
      <c r="DND28" s="302"/>
      <c r="DNE28" s="302"/>
      <c r="DNF28" s="302"/>
      <c r="DNG28" s="302"/>
      <c r="DNH28" s="302"/>
      <c r="DNI28" s="302"/>
      <c r="DNJ28" s="302"/>
      <c r="DNK28" s="302"/>
      <c r="DNL28" s="302"/>
      <c r="DNM28" s="302"/>
      <c r="DNN28" s="302"/>
      <c r="DNO28" s="302"/>
      <c r="DNP28" s="302"/>
      <c r="DNQ28" s="302"/>
      <c r="DNR28" s="302"/>
      <c r="DNS28" s="302"/>
      <c r="DNT28" s="302"/>
      <c r="DNU28" s="302"/>
      <c r="DNV28" s="302"/>
      <c r="DNW28" s="302"/>
      <c r="DNX28" s="302"/>
      <c r="DNY28" s="302"/>
      <c r="DNZ28" s="302"/>
      <c r="DOA28" s="302"/>
      <c r="DOB28" s="302"/>
      <c r="DOC28" s="302"/>
      <c r="DOD28" s="302"/>
      <c r="DOE28" s="302"/>
      <c r="DOF28" s="302"/>
      <c r="DOG28" s="302"/>
      <c r="DOH28" s="302"/>
      <c r="DOI28" s="302"/>
      <c r="DOJ28" s="302"/>
      <c r="DOK28" s="302"/>
      <c r="DOL28" s="302"/>
      <c r="DOM28" s="302"/>
      <c r="DON28" s="302"/>
      <c r="DOO28" s="302"/>
      <c r="DOP28" s="302"/>
      <c r="DOQ28" s="302"/>
      <c r="DOR28" s="302"/>
      <c r="DOS28" s="302"/>
      <c r="DOT28" s="302"/>
      <c r="DOU28" s="302"/>
      <c r="DOV28" s="302"/>
      <c r="DOW28" s="302"/>
      <c r="DOX28" s="302"/>
      <c r="DOY28" s="302"/>
      <c r="DOZ28" s="302"/>
      <c r="DPA28" s="302"/>
      <c r="DPB28" s="302"/>
      <c r="DPC28" s="302"/>
      <c r="DPD28" s="302"/>
      <c r="DPE28" s="302"/>
      <c r="DPF28" s="302"/>
      <c r="DPG28" s="302"/>
      <c r="DPH28" s="302"/>
      <c r="DPI28" s="302"/>
      <c r="DPJ28" s="302"/>
      <c r="DPK28" s="302"/>
      <c r="DPL28" s="302"/>
      <c r="DPM28" s="302"/>
      <c r="DPN28" s="302"/>
      <c r="DPO28" s="302"/>
      <c r="DPP28" s="302"/>
      <c r="DPQ28" s="302"/>
      <c r="DPR28" s="302"/>
      <c r="DPS28" s="302"/>
      <c r="DPT28" s="302"/>
      <c r="DPU28" s="302"/>
      <c r="DPV28" s="302"/>
      <c r="DPW28" s="302"/>
      <c r="DPX28" s="302"/>
      <c r="DPY28" s="302"/>
      <c r="DPZ28" s="302"/>
      <c r="DQA28" s="302"/>
      <c r="DQB28" s="302"/>
      <c r="DQC28" s="302"/>
      <c r="DQD28" s="302"/>
      <c r="DQE28" s="302"/>
      <c r="DQF28" s="302"/>
      <c r="DQG28" s="302"/>
      <c r="DQH28" s="302"/>
      <c r="DQI28" s="302"/>
      <c r="DQJ28" s="302"/>
      <c r="DQK28" s="302"/>
      <c r="DQL28" s="302"/>
      <c r="DQM28" s="302"/>
      <c r="DQN28" s="302"/>
      <c r="DQO28" s="302"/>
      <c r="DQP28" s="302"/>
      <c r="DQQ28" s="302"/>
      <c r="DQR28" s="302"/>
      <c r="DQS28" s="302"/>
      <c r="DQT28" s="302"/>
      <c r="DQU28" s="302"/>
      <c r="DQV28" s="302"/>
      <c r="DQW28" s="302"/>
      <c r="DQX28" s="302"/>
      <c r="DQY28" s="302"/>
      <c r="DQZ28" s="302"/>
      <c r="DRA28" s="302"/>
      <c r="DRB28" s="302"/>
      <c r="DRC28" s="302"/>
      <c r="DRD28" s="302"/>
      <c r="DRE28" s="302"/>
      <c r="DRF28" s="302"/>
      <c r="DRG28" s="302"/>
      <c r="DRH28" s="302"/>
      <c r="DRI28" s="302"/>
      <c r="DRJ28" s="302"/>
      <c r="DRK28" s="302"/>
      <c r="DRL28" s="302"/>
      <c r="DRM28" s="302"/>
      <c r="DRN28" s="302"/>
      <c r="DRO28" s="302"/>
      <c r="DRP28" s="302"/>
      <c r="DRQ28" s="302"/>
      <c r="DRR28" s="302"/>
      <c r="DRS28" s="302"/>
      <c r="DRT28" s="302"/>
      <c r="DRU28" s="302"/>
      <c r="DRV28" s="302"/>
      <c r="DRW28" s="302"/>
      <c r="DRX28" s="302"/>
      <c r="DRY28" s="302"/>
      <c r="DRZ28" s="302"/>
      <c r="DSA28" s="302"/>
      <c r="DSB28" s="302"/>
      <c r="DSC28" s="302"/>
      <c r="DSD28" s="302"/>
      <c r="DSE28" s="302"/>
      <c r="DSF28" s="302"/>
      <c r="DSG28" s="302"/>
      <c r="DSH28" s="302"/>
      <c r="DSI28" s="302"/>
      <c r="DSJ28" s="302"/>
      <c r="DSK28" s="302"/>
      <c r="DSL28" s="302"/>
      <c r="DSM28" s="302"/>
      <c r="DSN28" s="302"/>
      <c r="DSO28" s="302"/>
      <c r="DSP28" s="302"/>
      <c r="DSQ28" s="302"/>
      <c r="DSR28" s="302"/>
      <c r="DSS28" s="302"/>
      <c r="DST28" s="302"/>
      <c r="DSU28" s="302"/>
      <c r="DSV28" s="302"/>
      <c r="DSW28" s="302"/>
      <c r="DSX28" s="302"/>
      <c r="DSY28" s="302"/>
      <c r="DSZ28" s="302"/>
      <c r="DTA28" s="302"/>
      <c r="DTB28" s="302"/>
      <c r="DTC28" s="302"/>
      <c r="DTD28" s="302"/>
      <c r="DTE28" s="302"/>
      <c r="DTF28" s="302"/>
      <c r="DTG28" s="302"/>
      <c r="DTH28" s="302"/>
      <c r="DTI28" s="302"/>
      <c r="DTJ28" s="302"/>
      <c r="DTK28" s="302"/>
      <c r="DTL28" s="302"/>
      <c r="DTM28" s="302"/>
      <c r="DTN28" s="302"/>
      <c r="DTO28" s="302"/>
      <c r="DTP28" s="302"/>
      <c r="DTQ28" s="302"/>
      <c r="DTR28" s="302"/>
      <c r="DTS28" s="302"/>
      <c r="DTT28" s="302"/>
      <c r="DTU28" s="302"/>
      <c r="DTV28" s="302"/>
      <c r="DTW28" s="302"/>
      <c r="DTX28" s="302"/>
      <c r="DTY28" s="302"/>
      <c r="DTZ28" s="302"/>
      <c r="DUA28" s="302"/>
      <c r="DUB28" s="302"/>
      <c r="DUC28" s="302"/>
      <c r="DUD28" s="302"/>
      <c r="DUE28" s="302"/>
      <c r="DUF28" s="302"/>
      <c r="DUG28" s="302"/>
      <c r="DUH28" s="302"/>
      <c r="DUI28" s="302"/>
      <c r="DUJ28" s="302"/>
      <c r="DUK28" s="302"/>
      <c r="DUL28" s="302"/>
      <c r="DUM28" s="302"/>
      <c r="DUN28" s="302"/>
      <c r="DUO28" s="302"/>
      <c r="DUP28" s="302"/>
      <c r="DUQ28" s="302"/>
      <c r="DUR28" s="302"/>
      <c r="DUS28" s="302"/>
      <c r="DUT28" s="302"/>
      <c r="DUU28" s="302"/>
      <c r="DUV28" s="302"/>
      <c r="DUW28" s="302"/>
      <c r="DUX28" s="302"/>
      <c r="DUY28" s="302"/>
      <c r="DUZ28" s="302"/>
      <c r="DVA28" s="302"/>
      <c r="DVB28" s="302"/>
      <c r="DVC28" s="302"/>
      <c r="DVD28" s="302"/>
      <c r="DVE28" s="302"/>
      <c r="DVF28" s="302"/>
      <c r="DVG28" s="302"/>
      <c r="DVH28" s="302"/>
      <c r="DVI28" s="302"/>
      <c r="DVJ28" s="302"/>
      <c r="DVK28" s="302"/>
      <c r="DVL28" s="302"/>
      <c r="DVM28" s="302"/>
      <c r="DVN28" s="302"/>
      <c r="DVO28" s="302"/>
      <c r="DVP28" s="302"/>
      <c r="DVQ28" s="302"/>
      <c r="DVR28" s="302"/>
      <c r="DVS28" s="302"/>
      <c r="DVT28" s="302"/>
      <c r="DVU28" s="302"/>
      <c r="DVV28" s="302"/>
      <c r="DVW28" s="302"/>
      <c r="DVX28" s="302"/>
      <c r="DVY28" s="302"/>
      <c r="DVZ28" s="302"/>
      <c r="DWA28" s="302"/>
      <c r="DWB28" s="302"/>
      <c r="DWC28" s="302"/>
      <c r="DWD28" s="302"/>
      <c r="DWE28" s="302"/>
      <c r="DWF28" s="302"/>
      <c r="DWG28" s="302"/>
      <c r="DWH28" s="302"/>
      <c r="DWI28" s="302"/>
      <c r="DWJ28" s="302"/>
      <c r="DWK28" s="302"/>
      <c r="DWL28" s="302"/>
      <c r="DWM28" s="302"/>
      <c r="DWN28" s="302"/>
      <c r="DWO28" s="302"/>
      <c r="DWP28" s="302"/>
      <c r="DWQ28" s="302"/>
      <c r="DWR28" s="302"/>
      <c r="DWS28" s="302"/>
      <c r="DWT28" s="302"/>
      <c r="DWU28" s="302"/>
      <c r="DWV28" s="302"/>
      <c r="DWW28" s="302"/>
      <c r="DWX28" s="302"/>
      <c r="DWY28" s="302"/>
      <c r="DWZ28" s="302"/>
      <c r="DXA28" s="302"/>
      <c r="DXB28" s="302"/>
      <c r="DXC28" s="302"/>
      <c r="DXD28" s="302"/>
      <c r="DXE28" s="302"/>
      <c r="DXF28" s="302"/>
      <c r="DXG28" s="302"/>
      <c r="DXH28" s="302"/>
      <c r="DXI28" s="302"/>
      <c r="DXJ28" s="302"/>
      <c r="DXK28" s="302"/>
      <c r="DXL28" s="302"/>
      <c r="DXM28" s="302"/>
      <c r="DXN28" s="302"/>
      <c r="DXO28" s="302"/>
      <c r="DXP28" s="302"/>
      <c r="DXQ28" s="302"/>
      <c r="DXR28" s="302"/>
      <c r="DXS28" s="302"/>
      <c r="DXT28" s="302"/>
      <c r="DXU28" s="302"/>
      <c r="DXV28" s="302"/>
      <c r="DXW28" s="302"/>
      <c r="DXX28" s="302"/>
      <c r="DXY28" s="302"/>
      <c r="DXZ28" s="302"/>
      <c r="DYA28" s="302"/>
      <c r="DYB28" s="302"/>
      <c r="DYC28" s="302"/>
      <c r="DYD28" s="302"/>
      <c r="DYE28" s="302"/>
      <c r="DYF28" s="302"/>
      <c r="DYG28" s="302"/>
      <c r="DYH28" s="302"/>
      <c r="DYI28" s="302"/>
      <c r="DYJ28" s="302"/>
      <c r="DYK28" s="302"/>
      <c r="DYL28" s="302"/>
      <c r="DYM28" s="302"/>
      <c r="DYN28" s="302"/>
      <c r="DYO28" s="302"/>
      <c r="DYP28" s="302"/>
      <c r="DYQ28" s="302"/>
      <c r="DYR28" s="302"/>
      <c r="DYS28" s="302"/>
      <c r="DYT28" s="302"/>
      <c r="DYU28" s="302"/>
      <c r="DYV28" s="302"/>
      <c r="DYW28" s="302"/>
      <c r="DYX28" s="302"/>
      <c r="DYY28" s="302"/>
      <c r="DYZ28" s="302"/>
      <c r="DZA28" s="302"/>
      <c r="DZB28" s="302"/>
      <c r="DZC28" s="302"/>
      <c r="DZD28" s="302"/>
      <c r="DZE28" s="302"/>
      <c r="DZF28" s="302"/>
      <c r="DZG28" s="302"/>
      <c r="DZH28" s="302"/>
      <c r="DZI28" s="302"/>
      <c r="DZJ28" s="302"/>
      <c r="DZK28" s="302"/>
      <c r="DZL28" s="302"/>
      <c r="DZM28" s="302"/>
      <c r="DZN28" s="302"/>
      <c r="DZO28" s="302"/>
      <c r="DZP28" s="302"/>
      <c r="DZQ28" s="302"/>
      <c r="DZR28" s="302"/>
      <c r="DZS28" s="302"/>
      <c r="DZT28" s="302"/>
      <c r="DZU28" s="302"/>
      <c r="DZV28" s="302"/>
      <c r="DZW28" s="302"/>
      <c r="DZX28" s="302"/>
      <c r="DZY28" s="302"/>
      <c r="DZZ28" s="302"/>
      <c r="EAA28" s="302"/>
      <c r="EAB28" s="302"/>
      <c r="EAC28" s="302"/>
      <c r="EAD28" s="302"/>
      <c r="EAE28" s="302"/>
      <c r="EAF28" s="302"/>
      <c r="EAG28" s="302"/>
      <c r="EAH28" s="302"/>
      <c r="EAI28" s="302"/>
      <c r="EAJ28" s="302"/>
      <c r="EAK28" s="302"/>
      <c r="EAL28" s="302"/>
      <c r="EAM28" s="302"/>
      <c r="EAN28" s="302"/>
      <c r="EAO28" s="302"/>
      <c r="EAP28" s="302"/>
      <c r="EAQ28" s="302"/>
      <c r="EAR28" s="302"/>
      <c r="EAS28" s="302"/>
      <c r="EAT28" s="302"/>
      <c r="EAU28" s="302"/>
      <c r="EAV28" s="302"/>
      <c r="EAW28" s="302"/>
      <c r="EAX28" s="302"/>
      <c r="EAY28" s="302"/>
      <c r="EAZ28" s="302"/>
      <c r="EBA28" s="302"/>
      <c r="EBB28" s="302"/>
      <c r="EBC28" s="302"/>
      <c r="EBD28" s="302"/>
      <c r="EBE28" s="302"/>
      <c r="EBF28" s="302"/>
      <c r="EBG28" s="302"/>
      <c r="EBH28" s="302"/>
      <c r="EBI28" s="302"/>
      <c r="EBJ28" s="302"/>
      <c r="EBK28" s="302"/>
      <c r="EBL28" s="302"/>
      <c r="EBM28" s="302"/>
      <c r="EBN28" s="302"/>
      <c r="EBO28" s="302"/>
      <c r="EBP28" s="302"/>
      <c r="EBQ28" s="302"/>
      <c r="EBR28" s="302"/>
      <c r="EBS28" s="302"/>
      <c r="EBT28" s="302"/>
      <c r="EBU28" s="302"/>
      <c r="EBV28" s="302"/>
      <c r="EBW28" s="302"/>
      <c r="EBX28" s="302"/>
      <c r="EBY28" s="302"/>
      <c r="EBZ28" s="302"/>
      <c r="ECA28" s="302"/>
      <c r="ECB28" s="302"/>
      <c r="ECC28" s="302"/>
      <c r="ECD28" s="302"/>
      <c r="ECE28" s="302"/>
      <c r="ECF28" s="302"/>
      <c r="ECG28" s="302"/>
      <c r="ECH28" s="302"/>
      <c r="ECI28" s="302"/>
      <c r="ECJ28" s="302"/>
      <c r="ECK28" s="302"/>
      <c r="ECL28" s="302"/>
      <c r="ECM28" s="302"/>
      <c r="ECN28" s="302"/>
      <c r="ECO28" s="302"/>
      <c r="ECP28" s="302"/>
      <c r="ECQ28" s="302"/>
      <c r="ECR28" s="302"/>
      <c r="ECS28" s="302"/>
      <c r="ECT28" s="302"/>
      <c r="ECU28" s="302"/>
      <c r="ECV28" s="302"/>
      <c r="ECW28" s="302"/>
      <c r="ECX28" s="302"/>
      <c r="ECY28" s="302"/>
      <c r="ECZ28" s="302"/>
      <c r="EDA28" s="302"/>
      <c r="EDB28" s="302"/>
      <c r="EDC28" s="302"/>
      <c r="EDD28" s="302"/>
      <c r="EDE28" s="302"/>
      <c r="EDF28" s="302"/>
      <c r="EDG28" s="302"/>
      <c r="EDH28" s="302"/>
      <c r="EDI28" s="302"/>
      <c r="EDJ28" s="302"/>
      <c r="EDK28" s="302"/>
      <c r="EDL28" s="302"/>
      <c r="EDM28" s="302"/>
      <c r="EDN28" s="302"/>
      <c r="EDO28" s="302"/>
      <c r="EDP28" s="302"/>
      <c r="EDQ28" s="302"/>
      <c r="EDR28" s="302"/>
      <c r="EDS28" s="302"/>
      <c r="EDT28" s="302"/>
      <c r="EDU28" s="302"/>
      <c r="EDV28" s="302"/>
      <c r="EDW28" s="302"/>
      <c r="EDX28" s="302"/>
      <c r="EDY28" s="302"/>
      <c r="EDZ28" s="302"/>
      <c r="EEA28" s="302"/>
      <c r="EEB28" s="302"/>
      <c r="EEC28" s="302"/>
      <c r="EED28" s="302"/>
      <c r="EEE28" s="302"/>
      <c r="EEF28" s="302"/>
      <c r="EEG28" s="302"/>
      <c r="EEH28" s="302"/>
      <c r="EEI28" s="302"/>
      <c r="EEJ28" s="302"/>
      <c r="EEK28" s="302"/>
      <c r="EEL28" s="302"/>
      <c r="EEM28" s="302"/>
      <c r="EEN28" s="302"/>
      <c r="EEO28" s="302"/>
      <c r="EEP28" s="302"/>
      <c r="EEQ28" s="302"/>
      <c r="EER28" s="302"/>
      <c r="EES28" s="302"/>
      <c r="EET28" s="302"/>
      <c r="EEU28" s="302"/>
      <c r="EEV28" s="302"/>
      <c r="EEW28" s="302"/>
      <c r="EEX28" s="302"/>
      <c r="EEY28" s="302"/>
      <c r="EEZ28" s="302"/>
      <c r="EFA28" s="302"/>
      <c r="EFB28" s="302"/>
      <c r="EFC28" s="302"/>
      <c r="EFD28" s="302"/>
      <c r="EFE28" s="302"/>
      <c r="EFF28" s="302"/>
      <c r="EFG28" s="302"/>
      <c r="EFH28" s="302"/>
      <c r="EFI28" s="302"/>
      <c r="EFJ28" s="302"/>
      <c r="EFK28" s="302"/>
      <c r="EFL28" s="302"/>
      <c r="EFM28" s="302"/>
      <c r="EFN28" s="302"/>
      <c r="EFO28" s="302"/>
      <c r="EFP28" s="302"/>
      <c r="EFQ28" s="302"/>
      <c r="EFR28" s="302"/>
      <c r="EFS28" s="302"/>
      <c r="EFT28" s="302"/>
      <c r="EFU28" s="302"/>
      <c r="EFV28" s="302"/>
      <c r="EFW28" s="302"/>
      <c r="EFX28" s="302"/>
      <c r="EFY28" s="302"/>
      <c r="EFZ28" s="302"/>
      <c r="EGA28" s="302"/>
      <c r="EGB28" s="302"/>
      <c r="EGC28" s="302"/>
      <c r="EGD28" s="302"/>
      <c r="EGE28" s="302"/>
      <c r="EGF28" s="302"/>
      <c r="EGG28" s="302"/>
      <c r="EGH28" s="302"/>
      <c r="EGI28" s="302"/>
      <c r="EGJ28" s="302"/>
      <c r="EGK28" s="302"/>
      <c r="EGL28" s="302"/>
      <c r="EGM28" s="302"/>
      <c r="EGN28" s="302"/>
      <c r="EGO28" s="302"/>
      <c r="EGP28" s="302"/>
      <c r="EGQ28" s="302"/>
      <c r="EGR28" s="302"/>
      <c r="EGS28" s="302"/>
      <c r="EGT28" s="302"/>
      <c r="EGU28" s="302"/>
      <c r="EGV28" s="302"/>
      <c r="EGW28" s="302"/>
      <c r="EGX28" s="302"/>
      <c r="EGY28" s="302"/>
      <c r="EGZ28" s="302"/>
      <c r="EHA28" s="302"/>
      <c r="EHB28" s="302"/>
      <c r="EHC28" s="302"/>
      <c r="EHD28" s="302"/>
      <c r="EHE28" s="302"/>
      <c r="EHF28" s="302"/>
      <c r="EHG28" s="302"/>
      <c r="EHH28" s="302"/>
      <c r="EHI28" s="302"/>
      <c r="EHJ28" s="302"/>
      <c r="EHK28" s="302"/>
      <c r="EHL28" s="302"/>
      <c r="EHM28" s="302"/>
      <c r="EHN28" s="302"/>
      <c r="EHO28" s="302"/>
      <c r="EHP28" s="302"/>
      <c r="EHQ28" s="302"/>
      <c r="EHR28" s="302"/>
      <c r="EHS28" s="302"/>
      <c r="EHT28" s="302"/>
      <c r="EHU28" s="302"/>
      <c r="EHV28" s="302"/>
      <c r="EHW28" s="302"/>
      <c r="EHX28" s="302"/>
      <c r="EHY28" s="302"/>
      <c r="EHZ28" s="302"/>
      <c r="EIA28" s="302"/>
      <c r="EIB28" s="302"/>
      <c r="EIC28" s="302"/>
      <c r="EID28" s="302"/>
      <c r="EIE28" s="302"/>
      <c r="EIF28" s="302"/>
      <c r="EIG28" s="302"/>
      <c r="EIH28" s="302"/>
      <c r="EII28" s="302"/>
      <c r="EIJ28" s="302"/>
      <c r="EIK28" s="302"/>
      <c r="EIL28" s="302"/>
      <c r="EIM28" s="302"/>
      <c r="EIN28" s="302"/>
      <c r="EIO28" s="302"/>
      <c r="EIP28" s="302"/>
      <c r="EIQ28" s="302"/>
      <c r="EIR28" s="302"/>
      <c r="EIS28" s="302"/>
      <c r="EIT28" s="302"/>
      <c r="EIU28" s="302"/>
      <c r="EIV28" s="302"/>
      <c r="EIW28" s="302"/>
      <c r="EIX28" s="302"/>
      <c r="EIY28" s="302"/>
      <c r="EIZ28" s="302"/>
      <c r="EJA28" s="302"/>
      <c r="EJB28" s="302"/>
      <c r="EJC28" s="302"/>
      <c r="EJD28" s="302"/>
      <c r="EJE28" s="302"/>
      <c r="EJF28" s="302"/>
      <c r="EJG28" s="302"/>
      <c r="EJH28" s="302"/>
      <c r="EJI28" s="302"/>
      <c r="EJJ28" s="302"/>
      <c r="EJK28" s="302"/>
      <c r="EJL28" s="302"/>
      <c r="EJM28" s="302"/>
      <c r="EJN28" s="302"/>
      <c r="EJO28" s="302"/>
      <c r="EJP28" s="302"/>
      <c r="EJQ28" s="302"/>
      <c r="EJR28" s="302"/>
      <c r="EJS28" s="302"/>
      <c r="EJT28" s="302"/>
      <c r="EJU28" s="302"/>
      <c r="EJV28" s="302"/>
      <c r="EJW28" s="302"/>
      <c r="EJX28" s="302"/>
      <c r="EJY28" s="302"/>
      <c r="EJZ28" s="302"/>
      <c r="EKA28" s="302"/>
      <c r="EKB28" s="302"/>
      <c r="EKC28" s="302"/>
      <c r="EKD28" s="302"/>
      <c r="EKE28" s="302"/>
      <c r="EKF28" s="302"/>
      <c r="EKG28" s="302"/>
      <c r="EKH28" s="302"/>
      <c r="EKI28" s="302"/>
      <c r="EKJ28" s="302"/>
      <c r="EKK28" s="302"/>
      <c r="EKL28" s="302"/>
      <c r="EKM28" s="302"/>
      <c r="EKN28" s="302"/>
      <c r="EKO28" s="302"/>
      <c r="EKP28" s="302"/>
      <c r="EKQ28" s="302"/>
      <c r="EKR28" s="302"/>
      <c r="EKS28" s="302"/>
      <c r="EKT28" s="302"/>
      <c r="EKU28" s="302"/>
      <c r="EKV28" s="302"/>
      <c r="EKW28" s="302"/>
      <c r="EKX28" s="302"/>
      <c r="EKY28" s="302"/>
      <c r="EKZ28" s="302"/>
      <c r="ELA28" s="302"/>
      <c r="ELB28" s="302"/>
      <c r="ELC28" s="302"/>
      <c r="ELD28" s="302"/>
      <c r="ELE28" s="302"/>
      <c r="ELF28" s="302"/>
      <c r="ELG28" s="302"/>
      <c r="ELH28" s="302"/>
      <c r="ELI28" s="302"/>
      <c r="ELJ28" s="302"/>
      <c r="ELK28" s="302"/>
      <c r="ELL28" s="302"/>
      <c r="ELM28" s="302"/>
      <c r="ELN28" s="302"/>
      <c r="ELO28" s="302"/>
      <c r="ELP28" s="302"/>
      <c r="ELQ28" s="302"/>
      <c r="ELR28" s="302"/>
      <c r="ELS28" s="302"/>
      <c r="ELT28" s="302"/>
      <c r="ELU28" s="302"/>
      <c r="ELV28" s="302"/>
      <c r="ELW28" s="302"/>
      <c r="ELX28" s="302"/>
      <c r="ELY28" s="302"/>
      <c r="ELZ28" s="302"/>
      <c r="EMA28" s="302"/>
      <c r="EMB28" s="302"/>
      <c r="EMC28" s="302"/>
      <c r="EMD28" s="302"/>
      <c r="EME28" s="302"/>
      <c r="EMF28" s="302"/>
      <c r="EMG28" s="302"/>
      <c r="EMH28" s="302"/>
      <c r="EMI28" s="302"/>
      <c r="EMJ28" s="302"/>
      <c r="EMK28" s="302"/>
      <c r="EML28" s="302"/>
      <c r="EMM28" s="302"/>
      <c r="EMN28" s="302"/>
      <c r="EMO28" s="302"/>
      <c r="EMP28" s="302"/>
      <c r="EMQ28" s="302"/>
      <c r="EMR28" s="302"/>
      <c r="EMS28" s="302"/>
      <c r="EMT28" s="302"/>
      <c r="EMU28" s="302"/>
      <c r="EMV28" s="302"/>
      <c r="EMW28" s="302"/>
      <c r="EMX28" s="302"/>
      <c r="EMY28" s="302"/>
      <c r="EMZ28" s="302"/>
      <c r="ENA28" s="302"/>
      <c r="ENB28" s="302"/>
      <c r="ENC28" s="302"/>
      <c r="END28" s="302"/>
      <c r="ENE28" s="302"/>
      <c r="ENF28" s="302"/>
      <c r="ENG28" s="302"/>
      <c r="ENH28" s="302"/>
      <c r="ENI28" s="302"/>
      <c r="ENJ28" s="302"/>
      <c r="ENK28" s="302"/>
      <c r="ENL28" s="302"/>
      <c r="ENM28" s="302"/>
      <c r="ENN28" s="302"/>
      <c r="ENO28" s="302"/>
      <c r="ENP28" s="302"/>
      <c r="ENQ28" s="302"/>
      <c r="ENR28" s="302"/>
      <c r="ENS28" s="302"/>
      <c r="ENT28" s="302"/>
      <c r="ENU28" s="302"/>
      <c r="ENV28" s="302"/>
      <c r="ENW28" s="302"/>
      <c r="ENX28" s="302"/>
      <c r="ENY28" s="302"/>
      <c r="ENZ28" s="302"/>
      <c r="EOA28" s="302"/>
      <c r="EOB28" s="302"/>
      <c r="EOC28" s="302"/>
      <c r="EOD28" s="302"/>
      <c r="EOE28" s="302"/>
      <c r="EOF28" s="302"/>
      <c r="EOG28" s="302"/>
      <c r="EOH28" s="302"/>
      <c r="EOI28" s="302"/>
      <c r="EOJ28" s="302"/>
      <c r="EOK28" s="302"/>
      <c r="EOL28" s="302"/>
      <c r="EOM28" s="302"/>
      <c r="EON28" s="302"/>
      <c r="EOO28" s="302"/>
      <c r="EOP28" s="302"/>
      <c r="EOQ28" s="302"/>
      <c r="EOR28" s="302"/>
      <c r="EOS28" s="302"/>
      <c r="EOT28" s="302"/>
      <c r="EOU28" s="302"/>
      <c r="EOV28" s="302"/>
      <c r="EOW28" s="302"/>
      <c r="EOX28" s="302"/>
      <c r="EOY28" s="302"/>
      <c r="EOZ28" s="302"/>
      <c r="EPA28" s="302"/>
      <c r="EPB28" s="302"/>
      <c r="EPC28" s="302"/>
      <c r="EPD28" s="302"/>
      <c r="EPE28" s="302"/>
      <c r="EPF28" s="302"/>
      <c r="EPG28" s="302"/>
      <c r="EPH28" s="302"/>
      <c r="EPI28" s="302"/>
      <c r="EPJ28" s="302"/>
      <c r="EPK28" s="302"/>
      <c r="EPL28" s="302"/>
      <c r="EPM28" s="302"/>
      <c r="EPN28" s="302"/>
      <c r="EPO28" s="302"/>
      <c r="EPP28" s="302"/>
      <c r="EPQ28" s="302"/>
      <c r="EPR28" s="302"/>
      <c r="EPS28" s="302"/>
      <c r="EPT28" s="302"/>
      <c r="EPU28" s="302"/>
      <c r="EPV28" s="302"/>
      <c r="EPW28" s="302"/>
      <c r="EPX28" s="302"/>
      <c r="EPY28" s="302"/>
      <c r="EPZ28" s="302"/>
      <c r="EQA28" s="302"/>
      <c r="EQB28" s="302"/>
      <c r="EQC28" s="302"/>
      <c r="EQD28" s="302"/>
      <c r="EQE28" s="302"/>
      <c r="EQF28" s="302"/>
      <c r="EQG28" s="302"/>
      <c r="EQH28" s="302"/>
      <c r="EQI28" s="302"/>
      <c r="EQJ28" s="302"/>
      <c r="EQK28" s="302"/>
      <c r="EQL28" s="302"/>
      <c r="EQM28" s="302"/>
      <c r="EQN28" s="302"/>
      <c r="EQO28" s="302"/>
      <c r="EQP28" s="302"/>
      <c r="EQQ28" s="302"/>
      <c r="EQR28" s="302"/>
      <c r="EQS28" s="302"/>
      <c r="EQT28" s="302"/>
      <c r="EQU28" s="302"/>
      <c r="EQV28" s="302"/>
      <c r="EQW28" s="302"/>
      <c r="EQX28" s="302"/>
      <c r="EQY28" s="302"/>
      <c r="EQZ28" s="302"/>
      <c r="ERA28" s="302"/>
      <c r="ERB28" s="302"/>
      <c r="ERC28" s="302"/>
      <c r="ERD28" s="302"/>
      <c r="ERE28" s="302"/>
      <c r="ERF28" s="302"/>
      <c r="ERG28" s="302"/>
      <c r="ERH28" s="302"/>
      <c r="ERI28" s="302"/>
      <c r="ERJ28" s="302"/>
      <c r="ERK28" s="302"/>
      <c r="ERL28" s="302"/>
      <c r="ERM28" s="302"/>
      <c r="ERN28" s="302"/>
      <c r="ERO28" s="302"/>
      <c r="ERP28" s="302"/>
      <c r="ERQ28" s="302"/>
      <c r="ERR28" s="302"/>
      <c r="ERS28" s="302"/>
      <c r="ERT28" s="302"/>
      <c r="ERU28" s="302"/>
      <c r="ERV28" s="302"/>
      <c r="ERW28" s="302"/>
      <c r="ERX28" s="302"/>
      <c r="ERY28" s="302"/>
      <c r="ERZ28" s="302"/>
      <c r="ESA28" s="302"/>
      <c r="ESB28" s="302"/>
      <c r="ESC28" s="302"/>
      <c r="ESD28" s="302"/>
      <c r="ESE28" s="302"/>
      <c r="ESF28" s="302"/>
      <c r="ESG28" s="302"/>
      <c r="ESH28" s="302"/>
      <c r="ESI28" s="302"/>
      <c r="ESJ28" s="302"/>
      <c r="ESK28" s="302"/>
      <c r="ESL28" s="302"/>
      <c r="ESM28" s="302"/>
      <c r="ESN28" s="302"/>
      <c r="ESO28" s="302"/>
      <c r="ESP28" s="302"/>
      <c r="ESQ28" s="302"/>
      <c r="ESR28" s="302"/>
      <c r="ESS28" s="302"/>
      <c r="EST28" s="302"/>
      <c r="ESU28" s="302"/>
      <c r="ESV28" s="302"/>
      <c r="ESW28" s="302"/>
      <c r="ESX28" s="302"/>
      <c r="ESY28" s="302"/>
      <c r="ESZ28" s="302"/>
      <c r="ETA28" s="302"/>
      <c r="ETB28" s="302"/>
      <c r="ETC28" s="302"/>
      <c r="ETD28" s="302"/>
      <c r="ETE28" s="302"/>
      <c r="ETF28" s="302"/>
      <c r="ETG28" s="302"/>
      <c r="ETH28" s="302"/>
      <c r="ETI28" s="302"/>
      <c r="ETJ28" s="302"/>
      <c r="ETK28" s="302"/>
      <c r="ETL28" s="302"/>
      <c r="ETM28" s="302"/>
      <c r="ETN28" s="302"/>
      <c r="ETO28" s="302"/>
      <c r="ETP28" s="302"/>
      <c r="ETQ28" s="302"/>
      <c r="ETR28" s="302"/>
      <c r="ETS28" s="302"/>
      <c r="ETT28" s="302"/>
      <c r="ETU28" s="302"/>
      <c r="ETV28" s="302"/>
      <c r="ETW28" s="302"/>
      <c r="ETX28" s="302"/>
      <c r="ETY28" s="302"/>
      <c r="ETZ28" s="302"/>
      <c r="EUA28" s="302"/>
      <c r="EUB28" s="302"/>
      <c r="EUC28" s="302"/>
      <c r="EUD28" s="302"/>
      <c r="EUE28" s="302"/>
      <c r="EUF28" s="302"/>
      <c r="EUG28" s="302"/>
      <c r="EUH28" s="302"/>
      <c r="EUI28" s="302"/>
      <c r="EUJ28" s="302"/>
      <c r="EUK28" s="302"/>
      <c r="EUL28" s="302"/>
      <c r="EUM28" s="302"/>
      <c r="EUN28" s="302"/>
      <c r="EUO28" s="302"/>
      <c r="EUP28" s="302"/>
      <c r="EUQ28" s="302"/>
      <c r="EUR28" s="302"/>
      <c r="EUS28" s="302"/>
      <c r="EUT28" s="302"/>
      <c r="EUU28" s="302"/>
      <c r="EUV28" s="302"/>
      <c r="EUW28" s="302"/>
      <c r="EUX28" s="302"/>
      <c r="EUY28" s="302"/>
      <c r="EUZ28" s="302"/>
      <c r="EVA28" s="302"/>
      <c r="EVB28" s="302"/>
      <c r="EVC28" s="302"/>
      <c r="EVD28" s="302"/>
      <c r="EVE28" s="302"/>
      <c r="EVF28" s="302"/>
      <c r="EVG28" s="302"/>
      <c r="EVH28" s="302"/>
      <c r="EVI28" s="302"/>
      <c r="EVJ28" s="302"/>
      <c r="EVK28" s="302"/>
      <c r="EVL28" s="302"/>
      <c r="EVM28" s="302"/>
      <c r="EVN28" s="302"/>
      <c r="EVO28" s="302"/>
      <c r="EVP28" s="302"/>
      <c r="EVQ28" s="302"/>
      <c r="EVR28" s="302"/>
      <c r="EVS28" s="302"/>
      <c r="EVT28" s="302"/>
      <c r="EVU28" s="302"/>
      <c r="EVV28" s="302"/>
      <c r="EVW28" s="302"/>
      <c r="EVX28" s="302"/>
      <c r="EVY28" s="302"/>
      <c r="EVZ28" s="302"/>
      <c r="EWA28" s="302"/>
      <c r="EWB28" s="302"/>
      <c r="EWC28" s="302"/>
      <c r="EWD28" s="302"/>
      <c r="EWE28" s="302"/>
      <c r="EWF28" s="302"/>
      <c r="EWG28" s="302"/>
      <c r="EWH28" s="302"/>
      <c r="EWI28" s="302"/>
      <c r="EWJ28" s="302"/>
      <c r="EWK28" s="302"/>
      <c r="EWL28" s="302"/>
      <c r="EWM28" s="302"/>
      <c r="EWN28" s="302"/>
      <c r="EWO28" s="302"/>
      <c r="EWP28" s="302"/>
      <c r="EWQ28" s="302"/>
      <c r="EWR28" s="302"/>
      <c r="EWS28" s="302"/>
      <c r="EWT28" s="302"/>
      <c r="EWU28" s="302"/>
      <c r="EWV28" s="302"/>
      <c r="EWW28" s="302"/>
      <c r="EWX28" s="302"/>
      <c r="EWY28" s="302"/>
      <c r="EWZ28" s="302"/>
      <c r="EXA28" s="302"/>
      <c r="EXB28" s="302"/>
      <c r="EXC28" s="302"/>
      <c r="EXD28" s="302"/>
      <c r="EXE28" s="302"/>
      <c r="EXF28" s="302"/>
      <c r="EXG28" s="302"/>
      <c r="EXH28" s="302"/>
      <c r="EXI28" s="302"/>
      <c r="EXJ28" s="302"/>
      <c r="EXK28" s="302"/>
      <c r="EXL28" s="302"/>
      <c r="EXM28" s="302"/>
      <c r="EXN28" s="302"/>
      <c r="EXO28" s="302"/>
      <c r="EXP28" s="302"/>
      <c r="EXQ28" s="302"/>
      <c r="EXR28" s="302"/>
      <c r="EXS28" s="302"/>
      <c r="EXT28" s="302"/>
      <c r="EXU28" s="302"/>
      <c r="EXV28" s="302"/>
      <c r="EXW28" s="302"/>
      <c r="EXX28" s="302"/>
      <c r="EXY28" s="302"/>
      <c r="EXZ28" s="302"/>
      <c r="EYA28" s="302"/>
      <c r="EYB28" s="302"/>
      <c r="EYC28" s="302"/>
      <c r="EYD28" s="302"/>
      <c r="EYE28" s="302"/>
      <c r="EYF28" s="302"/>
      <c r="EYG28" s="302"/>
      <c r="EYH28" s="302"/>
      <c r="EYI28" s="302"/>
      <c r="EYJ28" s="302"/>
      <c r="EYK28" s="302"/>
      <c r="EYL28" s="302"/>
      <c r="EYM28" s="302"/>
      <c r="EYN28" s="302"/>
      <c r="EYO28" s="302"/>
      <c r="EYP28" s="302"/>
      <c r="EYQ28" s="302"/>
      <c r="EYR28" s="302"/>
      <c r="EYS28" s="302"/>
      <c r="EYT28" s="302"/>
      <c r="EYU28" s="302"/>
      <c r="EYV28" s="302"/>
      <c r="EYW28" s="302"/>
      <c r="EYX28" s="302"/>
      <c r="EYY28" s="302"/>
      <c r="EYZ28" s="302"/>
      <c r="EZA28" s="302"/>
      <c r="EZB28" s="302"/>
      <c r="EZC28" s="302"/>
      <c r="EZD28" s="302"/>
      <c r="EZE28" s="302"/>
      <c r="EZF28" s="302"/>
      <c r="EZG28" s="302"/>
      <c r="EZH28" s="302"/>
      <c r="EZI28" s="302"/>
      <c r="EZJ28" s="302"/>
      <c r="EZK28" s="302"/>
      <c r="EZL28" s="302"/>
      <c r="EZM28" s="302"/>
      <c r="EZN28" s="302"/>
      <c r="EZO28" s="302"/>
      <c r="EZP28" s="302"/>
      <c r="EZQ28" s="302"/>
      <c r="EZR28" s="302"/>
      <c r="EZS28" s="302"/>
      <c r="EZT28" s="302"/>
      <c r="EZU28" s="302"/>
      <c r="EZV28" s="302"/>
      <c r="EZW28" s="302"/>
      <c r="EZX28" s="302"/>
      <c r="EZY28" s="302"/>
      <c r="EZZ28" s="302"/>
      <c r="FAA28" s="302"/>
      <c r="FAB28" s="302"/>
      <c r="FAC28" s="302"/>
      <c r="FAD28" s="302"/>
      <c r="FAE28" s="302"/>
      <c r="FAF28" s="302"/>
      <c r="FAG28" s="302"/>
      <c r="FAH28" s="302"/>
      <c r="FAI28" s="302"/>
      <c r="FAJ28" s="302"/>
      <c r="FAK28" s="302"/>
      <c r="FAL28" s="302"/>
      <c r="FAM28" s="302"/>
      <c r="FAN28" s="302"/>
      <c r="FAO28" s="302"/>
      <c r="FAP28" s="302"/>
      <c r="FAQ28" s="302"/>
      <c r="FAR28" s="302"/>
      <c r="FAS28" s="302"/>
      <c r="FAT28" s="302"/>
      <c r="FAU28" s="302"/>
      <c r="FAV28" s="302"/>
      <c r="FAW28" s="302"/>
      <c r="FAX28" s="302"/>
      <c r="FAY28" s="302"/>
      <c r="FAZ28" s="302"/>
      <c r="FBA28" s="302"/>
      <c r="FBB28" s="302"/>
      <c r="FBC28" s="302"/>
      <c r="FBD28" s="302"/>
      <c r="FBE28" s="302"/>
      <c r="FBF28" s="302"/>
      <c r="FBG28" s="302"/>
      <c r="FBH28" s="302"/>
      <c r="FBI28" s="302"/>
      <c r="FBJ28" s="302"/>
      <c r="FBK28" s="302"/>
      <c r="FBL28" s="302"/>
      <c r="FBM28" s="302"/>
      <c r="FBN28" s="302"/>
      <c r="FBO28" s="302"/>
      <c r="FBP28" s="302"/>
      <c r="FBQ28" s="302"/>
      <c r="FBR28" s="302"/>
      <c r="FBS28" s="302"/>
      <c r="FBT28" s="302"/>
      <c r="FBU28" s="302"/>
      <c r="FBV28" s="302"/>
      <c r="FBW28" s="302"/>
      <c r="FBX28" s="302"/>
      <c r="FBY28" s="302"/>
      <c r="FBZ28" s="302"/>
      <c r="FCA28" s="302"/>
      <c r="FCB28" s="302"/>
      <c r="FCC28" s="302"/>
      <c r="FCD28" s="302"/>
      <c r="FCE28" s="302"/>
      <c r="FCF28" s="302"/>
      <c r="FCG28" s="302"/>
      <c r="FCH28" s="302"/>
      <c r="FCI28" s="302"/>
      <c r="FCJ28" s="302"/>
      <c r="FCK28" s="302"/>
      <c r="FCL28" s="302"/>
      <c r="FCM28" s="302"/>
      <c r="FCN28" s="302"/>
      <c r="FCO28" s="302"/>
      <c r="FCP28" s="302"/>
      <c r="FCQ28" s="302"/>
      <c r="FCR28" s="302"/>
      <c r="FCS28" s="302"/>
      <c r="FCT28" s="302"/>
      <c r="FCU28" s="302"/>
      <c r="FCV28" s="302"/>
      <c r="FCW28" s="302"/>
      <c r="FCX28" s="302"/>
      <c r="FCY28" s="302"/>
      <c r="FCZ28" s="302"/>
      <c r="FDA28" s="302"/>
      <c r="FDB28" s="302"/>
      <c r="FDC28" s="302"/>
      <c r="FDD28" s="302"/>
      <c r="FDE28" s="302"/>
      <c r="FDF28" s="302"/>
      <c r="FDG28" s="302"/>
      <c r="FDH28" s="302"/>
      <c r="FDI28" s="302"/>
      <c r="FDJ28" s="302"/>
      <c r="FDK28" s="302"/>
      <c r="FDL28" s="302"/>
      <c r="FDM28" s="302"/>
      <c r="FDN28" s="302"/>
      <c r="FDO28" s="302"/>
      <c r="FDP28" s="302"/>
      <c r="FDQ28" s="302"/>
      <c r="FDR28" s="302"/>
      <c r="FDS28" s="302"/>
      <c r="FDT28" s="302"/>
      <c r="FDU28" s="302"/>
      <c r="FDV28" s="302"/>
      <c r="FDW28" s="302"/>
      <c r="FDX28" s="302"/>
      <c r="FDY28" s="302"/>
      <c r="FDZ28" s="302"/>
      <c r="FEA28" s="302"/>
      <c r="FEB28" s="302"/>
      <c r="FEC28" s="302"/>
      <c r="FED28" s="302"/>
      <c r="FEE28" s="302"/>
      <c r="FEF28" s="302"/>
      <c r="FEG28" s="302"/>
      <c r="FEH28" s="302"/>
      <c r="FEI28" s="302"/>
      <c r="FEJ28" s="302"/>
      <c r="FEK28" s="302"/>
      <c r="FEL28" s="302"/>
      <c r="FEM28" s="302"/>
      <c r="FEN28" s="302"/>
      <c r="FEO28" s="302"/>
      <c r="FEP28" s="302"/>
      <c r="FEQ28" s="302"/>
      <c r="FER28" s="302"/>
      <c r="FES28" s="302"/>
      <c r="FET28" s="302"/>
      <c r="FEU28" s="302"/>
      <c r="FEV28" s="302"/>
      <c r="FEW28" s="302"/>
      <c r="FEX28" s="302"/>
      <c r="FEY28" s="302"/>
      <c r="FEZ28" s="302"/>
      <c r="FFA28" s="302"/>
      <c r="FFB28" s="302"/>
      <c r="FFC28" s="302"/>
      <c r="FFD28" s="302"/>
      <c r="FFE28" s="302"/>
      <c r="FFF28" s="302"/>
      <c r="FFG28" s="302"/>
      <c r="FFH28" s="302"/>
      <c r="FFI28" s="302"/>
      <c r="FFJ28" s="302"/>
      <c r="FFK28" s="302"/>
      <c r="FFL28" s="302"/>
      <c r="FFM28" s="302"/>
      <c r="FFN28" s="302"/>
      <c r="FFO28" s="302"/>
      <c r="FFP28" s="302"/>
      <c r="FFQ28" s="302"/>
      <c r="FFR28" s="302"/>
      <c r="FFS28" s="302"/>
      <c r="FFT28" s="302"/>
      <c r="FFU28" s="302"/>
      <c r="FFV28" s="302"/>
      <c r="FFW28" s="302"/>
      <c r="FFX28" s="302"/>
      <c r="FFY28" s="302"/>
      <c r="FFZ28" s="302"/>
      <c r="FGA28" s="302"/>
      <c r="FGB28" s="302"/>
      <c r="FGC28" s="302"/>
      <c r="FGD28" s="302"/>
      <c r="FGE28" s="302"/>
      <c r="FGF28" s="302"/>
      <c r="FGG28" s="302"/>
      <c r="FGH28" s="302"/>
      <c r="FGI28" s="302"/>
      <c r="FGJ28" s="302"/>
      <c r="FGK28" s="302"/>
      <c r="FGL28" s="302"/>
      <c r="FGM28" s="302"/>
      <c r="FGN28" s="302"/>
      <c r="FGO28" s="302"/>
      <c r="FGP28" s="302"/>
      <c r="FGQ28" s="302"/>
      <c r="FGR28" s="302"/>
      <c r="FGS28" s="302"/>
      <c r="FGT28" s="302"/>
      <c r="FGU28" s="302"/>
      <c r="FGV28" s="302"/>
      <c r="FGW28" s="302"/>
      <c r="FGX28" s="302"/>
      <c r="FGY28" s="302"/>
      <c r="FGZ28" s="302"/>
      <c r="FHA28" s="302"/>
      <c r="FHB28" s="302"/>
      <c r="FHC28" s="302"/>
      <c r="FHD28" s="302"/>
      <c r="FHE28" s="302"/>
      <c r="FHF28" s="302"/>
      <c r="FHG28" s="302"/>
      <c r="FHH28" s="302"/>
      <c r="FHI28" s="302"/>
      <c r="FHJ28" s="302"/>
      <c r="FHK28" s="302"/>
      <c r="FHL28" s="302"/>
      <c r="FHM28" s="302"/>
      <c r="FHN28" s="302"/>
      <c r="FHO28" s="302"/>
      <c r="FHP28" s="302"/>
      <c r="FHQ28" s="302"/>
      <c r="FHR28" s="302"/>
      <c r="FHS28" s="302"/>
      <c r="FHT28" s="302"/>
      <c r="FHU28" s="302"/>
      <c r="FHV28" s="302"/>
      <c r="FHW28" s="302"/>
      <c r="FHX28" s="302"/>
      <c r="FHY28" s="302"/>
      <c r="FHZ28" s="302"/>
      <c r="FIA28" s="302"/>
      <c r="FIB28" s="302"/>
      <c r="FIC28" s="302"/>
      <c r="FID28" s="302"/>
      <c r="FIE28" s="302"/>
      <c r="FIF28" s="302"/>
      <c r="FIG28" s="302"/>
      <c r="FIH28" s="302"/>
      <c r="FII28" s="302"/>
      <c r="FIJ28" s="302"/>
      <c r="FIK28" s="302"/>
      <c r="FIL28" s="302"/>
      <c r="FIM28" s="302"/>
      <c r="FIN28" s="302"/>
      <c r="FIO28" s="302"/>
      <c r="FIP28" s="302"/>
      <c r="FIQ28" s="302"/>
      <c r="FIR28" s="302"/>
      <c r="FIS28" s="302"/>
      <c r="FIT28" s="302"/>
      <c r="FIU28" s="302"/>
      <c r="FIV28" s="302"/>
      <c r="FIW28" s="302"/>
      <c r="FIX28" s="302"/>
      <c r="FIY28" s="302"/>
      <c r="FIZ28" s="302"/>
      <c r="FJA28" s="302"/>
      <c r="FJB28" s="302"/>
      <c r="FJC28" s="302"/>
      <c r="FJD28" s="302"/>
      <c r="FJE28" s="302"/>
      <c r="FJF28" s="302"/>
      <c r="FJG28" s="302"/>
      <c r="FJH28" s="302"/>
      <c r="FJI28" s="302"/>
      <c r="FJJ28" s="302"/>
      <c r="FJK28" s="302"/>
      <c r="FJL28" s="302"/>
      <c r="FJM28" s="302"/>
      <c r="FJN28" s="302"/>
      <c r="FJO28" s="302"/>
      <c r="FJP28" s="302"/>
      <c r="FJQ28" s="302"/>
      <c r="FJR28" s="302"/>
      <c r="FJS28" s="302"/>
      <c r="FJT28" s="302"/>
      <c r="FJU28" s="302"/>
      <c r="FJV28" s="302"/>
      <c r="FJW28" s="302"/>
      <c r="FJX28" s="302"/>
      <c r="FJY28" s="302"/>
      <c r="FJZ28" s="302"/>
      <c r="FKA28" s="302"/>
      <c r="FKB28" s="302"/>
      <c r="FKC28" s="302"/>
      <c r="FKD28" s="302"/>
      <c r="FKE28" s="302"/>
      <c r="FKF28" s="302"/>
      <c r="FKG28" s="302"/>
      <c r="FKH28" s="302"/>
      <c r="FKI28" s="302"/>
      <c r="FKJ28" s="302"/>
      <c r="FKK28" s="302"/>
      <c r="FKL28" s="302"/>
      <c r="FKM28" s="302"/>
      <c r="FKN28" s="302"/>
      <c r="FKO28" s="302"/>
      <c r="FKP28" s="302"/>
      <c r="FKQ28" s="302"/>
      <c r="FKR28" s="302"/>
      <c r="FKS28" s="302"/>
      <c r="FKT28" s="302"/>
      <c r="FKU28" s="302"/>
      <c r="FKV28" s="302"/>
      <c r="FKW28" s="302"/>
      <c r="FKX28" s="302"/>
      <c r="FKY28" s="302"/>
      <c r="FKZ28" s="302"/>
      <c r="FLA28" s="302"/>
      <c r="FLB28" s="302"/>
      <c r="FLC28" s="302"/>
      <c r="FLD28" s="302"/>
      <c r="FLE28" s="302"/>
      <c r="FLF28" s="302"/>
      <c r="FLG28" s="302"/>
      <c r="FLH28" s="302"/>
      <c r="FLI28" s="302"/>
      <c r="FLJ28" s="302"/>
      <c r="FLK28" s="302"/>
      <c r="FLL28" s="302"/>
      <c r="FLM28" s="302"/>
      <c r="FLN28" s="302"/>
      <c r="FLO28" s="302"/>
      <c r="FLP28" s="302"/>
      <c r="FLQ28" s="302"/>
      <c r="FLR28" s="302"/>
      <c r="FLS28" s="302"/>
      <c r="FLT28" s="302"/>
      <c r="FLU28" s="302"/>
      <c r="FLV28" s="302"/>
      <c r="FLW28" s="302"/>
      <c r="FLX28" s="302"/>
      <c r="FLY28" s="302"/>
      <c r="FLZ28" s="302"/>
      <c r="FMA28" s="302"/>
      <c r="FMB28" s="302"/>
      <c r="FMC28" s="302"/>
      <c r="FMD28" s="302"/>
      <c r="FME28" s="302"/>
      <c r="FMF28" s="302"/>
      <c r="FMG28" s="302"/>
      <c r="FMH28" s="302"/>
      <c r="FMI28" s="302"/>
      <c r="FMJ28" s="302"/>
      <c r="FMK28" s="302"/>
      <c r="FML28" s="302"/>
      <c r="FMM28" s="302"/>
      <c r="FMN28" s="302"/>
      <c r="FMO28" s="302"/>
      <c r="FMP28" s="302"/>
      <c r="FMQ28" s="302"/>
      <c r="FMR28" s="302"/>
      <c r="FMS28" s="302"/>
      <c r="FMT28" s="302"/>
      <c r="FMU28" s="302"/>
      <c r="FMV28" s="302"/>
      <c r="FMW28" s="302"/>
      <c r="FMX28" s="302"/>
      <c r="FMY28" s="302"/>
      <c r="FMZ28" s="302"/>
      <c r="FNA28" s="302"/>
      <c r="FNB28" s="302"/>
      <c r="FNC28" s="302"/>
      <c r="FND28" s="302"/>
      <c r="FNE28" s="302"/>
      <c r="FNF28" s="302"/>
      <c r="FNG28" s="302"/>
      <c r="FNH28" s="302"/>
      <c r="FNI28" s="302"/>
      <c r="FNJ28" s="302"/>
      <c r="FNK28" s="302"/>
      <c r="FNL28" s="302"/>
      <c r="FNM28" s="302"/>
      <c r="FNN28" s="302"/>
      <c r="FNO28" s="302"/>
      <c r="FNP28" s="302"/>
      <c r="FNQ28" s="302"/>
      <c r="FNR28" s="302"/>
      <c r="FNS28" s="302"/>
      <c r="FNT28" s="302"/>
      <c r="FNU28" s="302"/>
      <c r="FNV28" s="302"/>
      <c r="FNW28" s="302"/>
      <c r="FNX28" s="302"/>
      <c r="FNY28" s="302"/>
      <c r="FNZ28" s="302"/>
      <c r="FOA28" s="302"/>
      <c r="FOB28" s="302"/>
      <c r="FOC28" s="302"/>
      <c r="FOD28" s="302"/>
      <c r="FOE28" s="302"/>
      <c r="FOF28" s="302"/>
      <c r="FOG28" s="302"/>
      <c r="FOH28" s="302"/>
      <c r="FOI28" s="302"/>
      <c r="FOJ28" s="302"/>
      <c r="FOK28" s="302"/>
      <c r="FOL28" s="302"/>
      <c r="FOM28" s="302"/>
      <c r="FON28" s="302"/>
      <c r="FOO28" s="302"/>
      <c r="FOP28" s="302"/>
      <c r="FOQ28" s="302"/>
      <c r="FOR28" s="302"/>
      <c r="FOS28" s="302"/>
      <c r="FOT28" s="302"/>
      <c r="FOU28" s="302"/>
      <c r="FOV28" s="302"/>
      <c r="FOW28" s="302"/>
      <c r="FOX28" s="302"/>
      <c r="FOY28" s="302"/>
      <c r="FOZ28" s="302"/>
      <c r="FPA28" s="302"/>
      <c r="FPB28" s="302"/>
      <c r="FPC28" s="302"/>
      <c r="FPD28" s="302"/>
      <c r="FPE28" s="302"/>
      <c r="FPF28" s="302"/>
      <c r="FPG28" s="302"/>
      <c r="FPH28" s="302"/>
      <c r="FPI28" s="302"/>
      <c r="FPJ28" s="302"/>
      <c r="FPK28" s="302"/>
      <c r="FPL28" s="302"/>
      <c r="FPM28" s="302"/>
      <c r="FPN28" s="302"/>
      <c r="FPO28" s="302"/>
      <c r="FPP28" s="302"/>
      <c r="FPQ28" s="302"/>
      <c r="FPR28" s="302"/>
      <c r="FPS28" s="302"/>
      <c r="FPT28" s="302"/>
      <c r="FPU28" s="302"/>
      <c r="FPV28" s="302"/>
      <c r="FPW28" s="302"/>
      <c r="FPX28" s="302"/>
      <c r="FPY28" s="302"/>
      <c r="FPZ28" s="302"/>
      <c r="FQA28" s="302"/>
      <c r="FQB28" s="302"/>
      <c r="FQC28" s="302"/>
      <c r="FQD28" s="302"/>
      <c r="FQE28" s="302"/>
      <c r="FQF28" s="302"/>
      <c r="FQG28" s="302"/>
      <c r="FQH28" s="302"/>
      <c r="FQI28" s="302"/>
      <c r="FQJ28" s="302"/>
      <c r="FQK28" s="302"/>
      <c r="FQL28" s="302"/>
      <c r="FQM28" s="302"/>
      <c r="FQN28" s="302"/>
      <c r="FQO28" s="302"/>
      <c r="FQP28" s="302"/>
      <c r="FQQ28" s="302"/>
      <c r="FQR28" s="302"/>
      <c r="FQS28" s="302"/>
      <c r="FQT28" s="302"/>
      <c r="FQU28" s="302"/>
      <c r="FQV28" s="302"/>
      <c r="FQW28" s="302"/>
      <c r="FQX28" s="302"/>
      <c r="FQY28" s="302"/>
      <c r="FQZ28" s="302"/>
      <c r="FRA28" s="302"/>
      <c r="FRB28" s="302"/>
      <c r="FRC28" s="302"/>
      <c r="FRD28" s="302"/>
      <c r="FRE28" s="302"/>
      <c r="FRF28" s="302"/>
      <c r="FRG28" s="302"/>
      <c r="FRH28" s="302"/>
      <c r="FRI28" s="302"/>
      <c r="FRJ28" s="302"/>
      <c r="FRK28" s="302"/>
      <c r="FRL28" s="302"/>
      <c r="FRM28" s="302"/>
      <c r="FRN28" s="302"/>
      <c r="FRO28" s="302"/>
      <c r="FRP28" s="302"/>
      <c r="FRQ28" s="302"/>
      <c r="FRR28" s="302"/>
      <c r="FRS28" s="302"/>
      <c r="FRT28" s="302"/>
      <c r="FRU28" s="302"/>
      <c r="FRV28" s="302"/>
      <c r="FRW28" s="302"/>
      <c r="FRX28" s="302"/>
      <c r="FRY28" s="302"/>
      <c r="FRZ28" s="302"/>
      <c r="FSA28" s="302"/>
      <c r="FSB28" s="302"/>
      <c r="FSC28" s="302"/>
      <c r="FSD28" s="302"/>
      <c r="FSE28" s="302"/>
      <c r="FSF28" s="302"/>
      <c r="FSG28" s="302"/>
      <c r="FSH28" s="302"/>
      <c r="FSI28" s="302"/>
      <c r="FSJ28" s="302"/>
      <c r="FSK28" s="302"/>
      <c r="FSL28" s="302"/>
      <c r="FSM28" s="302"/>
      <c r="FSN28" s="302"/>
      <c r="FSO28" s="302"/>
      <c r="FSP28" s="302"/>
      <c r="FSQ28" s="302"/>
      <c r="FSR28" s="302"/>
      <c r="FSS28" s="302"/>
      <c r="FST28" s="302"/>
      <c r="FSU28" s="302"/>
      <c r="FSV28" s="302"/>
      <c r="FSW28" s="302"/>
      <c r="FSX28" s="302"/>
      <c r="FSY28" s="302"/>
      <c r="FSZ28" s="302"/>
      <c r="FTA28" s="302"/>
      <c r="FTB28" s="302"/>
      <c r="FTC28" s="302"/>
      <c r="FTD28" s="302"/>
      <c r="FTE28" s="302"/>
      <c r="FTF28" s="302"/>
      <c r="FTG28" s="302"/>
      <c r="FTH28" s="302"/>
      <c r="FTI28" s="302"/>
      <c r="FTJ28" s="302"/>
      <c r="FTK28" s="302"/>
      <c r="FTL28" s="302"/>
      <c r="FTM28" s="302"/>
      <c r="FTN28" s="302"/>
      <c r="FTO28" s="302"/>
      <c r="FTP28" s="302"/>
      <c r="FTQ28" s="302"/>
      <c r="FTR28" s="302"/>
      <c r="FTS28" s="302"/>
      <c r="FTT28" s="302"/>
      <c r="FTU28" s="302"/>
      <c r="FTV28" s="302"/>
      <c r="FTW28" s="302"/>
      <c r="FTX28" s="302"/>
      <c r="FTY28" s="302"/>
      <c r="FTZ28" s="302"/>
      <c r="FUA28" s="302"/>
      <c r="FUB28" s="302"/>
      <c r="FUC28" s="302"/>
      <c r="FUD28" s="302"/>
      <c r="FUE28" s="302"/>
      <c r="FUF28" s="302"/>
      <c r="FUG28" s="302"/>
      <c r="FUH28" s="302"/>
      <c r="FUI28" s="302"/>
      <c r="FUJ28" s="302"/>
      <c r="FUK28" s="302"/>
      <c r="FUL28" s="302"/>
      <c r="FUM28" s="302"/>
      <c r="FUN28" s="302"/>
      <c r="FUO28" s="302"/>
      <c r="FUP28" s="302"/>
      <c r="FUQ28" s="302"/>
      <c r="FUR28" s="302"/>
      <c r="FUS28" s="302"/>
      <c r="FUT28" s="302"/>
      <c r="FUU28" s="302"/>
      <c r="FUV28" s="302"/>
      <c r="FUW28" s="302"/>
      <c r="FUX28" s="302"/>
      <c r="FUY28" s="302"/>
      <c r="FUZ28" s="302"/>
      <c r="FVA28" s="302"/>
      <c r="FVB28" s="302"/>
      <c r="FVC28" s="302"/>
      <c r="FVD28" s="302"/>
      <c r="FVE28" s="302"/>
      <c r="FVF28" s="302"/>
      <c r="FVG28" s="302"/>
      <c r="FVH28" s="302"/>
      <c r="FVI28" s="302"/>
      <c r="FVJ28" s="302"/>
      <c r="FVK28" s="302"/>
      <c r="FVL28" s="302"/>
      <c r="FVM28" s="302"/>
      <c r="FVN28" s="302"/>
      <c r="FVO28" s="302"/>
      <c r="FVP28" s="302"/>
      <c r="FVQ28" s="302"/>
      <c r="FVR28" s="302"/>
      <c r="FVS28" s="302"/>
      <c r="FVT28" s="302"/>
      <c r="FVU28" s="302"/>
      <c r="FVV28" s="302"/>
      <c r="FVW28" s="302"/>
      <c r="FVX28" s="302"/>
      <c r="FVY28" s="302"/>
      <c r="FVZ28" s="302"/>
      <c r="FWA28" s="302"/>
      <c r="FWB28" s="302"/>
      <c r="FWC28" s="302"/>
      <c r="FWD28" s="302"/>
      <c r="FWE28" s="302"/>
      <c r="FWF28" s="302"/>
      <c r="FWG28" s="302"/>
      <c r="FWH28" s="302"/>
      <c r="FWI28" s="302"/>
      <c r="FWJ28" s="302"/>
      <c r="FWK28" s="302"/>
      <c r="FWL28" s="302"/>
      <c r="FWM28" s="302"/>
      <c r="FWN28" s="302"/>
      <c r="FWO28" s="302"/>
      <c r="FWP28" s="302"/>
      <c r="FWQ28" s="302"/>
      <c r="FWR28" s="302"/>
      <c r="FWS28" s="302"/>
      <c r="FWT28" s="302"/>
      <c r="FWU28" s="302"/>
      <c r="FWV28" s="302"/>
      <c r="FWW28" s="302"/>
      <c r="FWX28" s="302"/>
      <c r="FWY28" s="302"/>
      <c r="FWZ28" s="302"/>
      <c r="FXA28" s="302"/>
      <c r="FXB28" s="302"/>
      <c r="FXC28" s="302"/>
      <c r="FXD28" s="302"/>
      <c r="FXE28" s="302"/>
      <c r="FXF28" s="302"/>
      <c r="FXG28" s="302"/>
      <c r="FXH28" s="302"/>
      <c r="FXI28" s="302"/>
      <c r="FXJ28" s="302"/>
      <c r="FXK28" s="302"/>
      <c r="FXL28" s="302"/>
      <c r="FXM28" s="302"/>
      <c r="FXN28" s="302"/>
      <c r="FXO28" s="302"/>
      <c r="FXP28" s="302"/>
      <c r="FXQ28" s="302"/>
      <c r="FXR28" s="302"/>
      <c r="FXS28" s="302"/>
      <c r="FXT28" s="302"/>
      <c r="FXU28" s="302"/>
      <c r="FXV28" s="302"/>
      <c r="FXW28" s="302"/>
      <c r="FXX28" s="302"/>
      <c r="FXY28" s="302"/>
      <c r="FXZ28" s="302"/>
      <c r="FYA28" s="302"/>
      <c r="FYB28" s="302"/>
      <c r="FYC28" s="302"/>
      <c r="FYD28" s="302"/>
      <c r="FYE28" s="302"/>
      <c r="FYF28" s="302"/>
      <c r="FYG28" s="302"/>
      <c r="FYH28" s="302"/>
      <c r="FYI28" s="302"/>
      <c r="FYJ28" s="302"/>
      <c r="FYK28" s="302"/>
      <c r="FYL28" s="302"/>
      <c r="FYM28" s="302"/>
      <c r="FYN28" s="302"/>
      <c r="FYO28" s="302"/>
      <c r="FYP28" s="302"/>
      <c r="FYQ28" s="302"/>
      <c r="FYR28" s="302"/>
      <c r="FYS28" s="302"/>
      <c r="FYT28" s="302"/>
      <c r="FYU28" s="302"/>
      <c r="FYV28" s="302"/>
      <c r="FYW28" s="302"/>
      <c r="FYX28" s="302"/>
      <c r="FYY28" s="302"/>
      <c r="FYZ28" s="302"/>
      <c r="FZA28" s="302"/>
      <c r="FZB28" s="302"/>
      <c r="FZC28" s="302"/>
      <c r="FZD28" s="302"/>
      <c r="FZE28" s="302"/>
      <c r="FZF28" s="302"/>
      <c r="FZG28" s="302"/>
      <c r="FZH28" s="302"/>
      <c r="FZI28" s="302"/>
      <c r="FZJ28" s="302"/>
      <c r="FZK28" s="302"/>
      <c r="FZL28" s="302"/>
      <c r="FZM28" s="302"/>
      <c r="FZN28" s="302"/>
      <c r="FZO28" s="302"/>
      <c r="FZP28" s="302"/>
      <c r="FZQ28" s="302"/>
      <c r="FZR28" s="302"/>
      <c r="FZS28" s="302"/>
      <c r="FZT28" s="302"/>
      <c r="FZU28" s="302"/>
      <c r="FZV28" s="302"/>
      <c r="FZW28" s="302"/>
      <c r="FZX28" s="302"/>
      <c r="FZY28" s="302"/>
      <c r="FZZ28" s="302"/>
      <c r="GAA28" s="302"/>
      <c r="GAB28" s="302"/>
      <c r="GAC28" s="302"/>
      <c r="GAD28" s="302"/>
      <c r="GAE28" s="302"/>
      <c r="GAF28" s="302"/>
      <c r="GAG28" s="302"/>
      <c r="GAH28" s="302"/>
      <c r="GAI28" s="302"/>
      <c r="GAJ28" s="302"/>
      <c r="GAK28" s="302"/>
      <c r="GAL28" s="302"/>
      <c r="GAM28" s="302"/>
      <c r="GAN28" s="302"/>
      <c r="GAO28" s="302"/>
      <c r="GAP28" s="302"/>
      <c r="GAQ28" s="302"/>
      <c r="GAR28" s="302"/>
      <c r="GAS28" s="302"/>
      <c r="GAT28" s="302"/>
      <c r="GAU28" s="302"/>
      <c r="GAV28" s="302"/>
      <c r="GAW28" s="302"/>
      <c r="GAX28" s="302"/>
      <c r="GAY28" s="302"/>
      <c r="GAZ28" s="302"/>
      <c r="GBA28" s="302"/>
      <c r="GBB28" s="302"/>
      <c r="GBC28" s="302"/>
      <c r="GBD28" s="302"/>
      <c r="GBE28" s="302"/>
      <c r="GBF28" s="302"/>
      <c r="GBG28" s="302"/>
      <c r="GBH28" s="302"/>
      <c r="GBI28" s="302"/>
      <c r="GBJ28" s="302"/>
      <c r="GBK28" s="302"/>
      <c r="GBL28" s="302"/>
      <c r="GBM28" s="302"/>
      <c r="GBN28" s="302"/>
      <c r="GBO28" s="302"/>
      <c r="GBP28" s="302"/>
      <c r="GBQ28" s="302"/>
      <c r="GBR28" s="302"/>
      <c r="GBS28" s="302"/>
      <c r="GBT28" s="302"/>
      <c r="GBU28" s="302"/>
      <c r="GBV28" s="302"/>
      <c r="GBW28" s="302"/>
      <c r="GBX28" s="302"/>
      <c r="GBY28" s="302"/>
      <c r="GBZ28" s="302"/>
      <c r="GCA28" s="302"/>
      <c r="GCB28" s="302"/>
      <c r="GCC28" s="302"/>
      <c r="GCD28" s="302"/>
      <c r="GCE28" s="302"/>
      <c r="GCF28" s="302"/>
      <c r="GCG28" s="302"/>
      <c r="GCH28" s="302"/>
      <c r="GCI28" s="302"/>
      <c r="GCJ28" s="302"/>
      <c r="GCK28" s="302"/>
      <c r="GCL28" s="302"/>
      <c r="GCM28" s="302"/>
      <c r="GCN28" s="302"/>
      <c r="GCO28" s="302"/>
      <c r="GCP28" s="302"/>
      <c r="GCQ28" s="302"/>
      <c r="GCR28" s="302"/>
      <c r="GCS28" s="302"/>
      <c r="GCT28" s="302"/>
      <c r="GCU28" s="302"/>
      <c r="GCV28" s="302"/>
      <c r="GCW28" s="302"/>
      <c r="GCX28" s="302"/>
      <c r="GCY28" s="302"/>
      <c r="GCZ28" s="302"/>
      <c r="GDA28" s="302"/>
      <c r="GDB28" s="302"/>
      <c r="GDC28" s="302"/>
      <c r="GDD28" s="302"/>
      <c r="GDE28" s="302"/>
      <c r="GDF28" s="302"/>
      <c r="GDG28" s="302"/>
      <c r="GDH28" s="302"/>
      <c r="GDI28" s="302"/>
      <c r="GDJ28" s="302"/>
      <c r="GDK28" s="302"/>
      <c r="GDL28" s="302"/>
      <c r="GDM28" s="302"/>
      <c r="GDN28" s="302"/>
      <c r="GDO28" s="302"/>
      <c r="GDP28" s="302"/>
      <c r="GDQ28" s="302"/>
      <c r="GDR28" s="302"/>
      <c r="GDS28" s="302"/>
      <c r="GDT28" s="302"/>
      <c r="GDU28" s="302"/>
      <c r="GDV28" s="302"/>
      <c r="GDW28" s="302"/>
      <c r="GDX28" s="302"/>
      <c r="GDY28" s="302"/>
      <c r="GDZ28" s="302"/>
      <c r="GEA28" s="302"/>
      <c r="GEB28" s="302"/>
      <c r="GEC28" s="302"/>
      <c r="GED28" s="302"/>
      <c r="GEE28" s="302"/>
      <c r="GEF28" s="302"/>
      <c r="GEG28" s="302"/>
      <c r="GEH28" s="302"/>
      <c r="GEI28" s="302"/>
      <c r="GEJ28" s="302"/>
      <c r="GEK28" s="302"/>
      <c r="GEL28" s="302"/>
      <c r="GEM28" s="302"/>
      <c r="GEN28" s="302"/>
      <c r="GEO28" s="302"/>
      <c r="GEP28" s="302"/>
      <c r="GEQ28" s="302"/>
      <c r="GER28" s="302"/>
      <c r="GES28" s="302"/>
      <c r="GET28" s="302"/>
      <c r="GEU28" s="302"/>
      <c r="GEV28" s="302"/>
      <c r="GEW28" s="302"/>
      <c r="GEX28" s="302"/>
      <c r="GEY28" s="302"/>
      <c r="GEZ28" s="302"/>
      <c r="GFA28" s="302"/>
      <c r="GFB28" s="302"/>
      <c r="GFC28" s="302"/>
      <c r="GFD28" s="302"/>
      <c r="GFE28" s="302"/>
      <c r="GFF28" s="302"/>
      <c r="GFG28" s="302"/>
      <c r="GFH28" s="302"/>
      <c r="GFI28" s="302"/>
      <c r="GFJ28" s="302"/>
      <c r="GFK28" s="302"/>
      <c r="GFL28" s="302"/>
      <c r="GFM28" s="302"/>
      <c r="GFN28" s="302"/>
      <c r="GFO28" s="302"/>
      <c r="GFP28" s="302"/>
      <c r="GFQ28" s="302"/>
      <c r="GFR28" s="302"/>
      <c r="GFS28" s="302"/>
      <c r="GFT28" s="302"/>
      <c r="GFU28" s="302"/>
      <c r="GFV28" s="302"/>
      <c r="GFW28" s="302"/>
      <c r="GFX28" s="302"/>
      <c r="GFY28" s="302"/>
      <c r="GFZ28" s="302"/>
      <c r="GGA28" s="302"/>
      <c r="GGB28" s="302"/>
      <c r="GGC28" s="302"/>
      <c r="GGD28" s="302"/>
      <c r="GGE28" s="302"/>
      <c r="GGF28" s="302"/>
      <c r="GGG28" s="302"/>
      <c r="GGH28" s="302"/>
      <c r="GGI28" s="302"/>
      <c r="GGJ28" s="302"/>
      <c r="GGK28" s="302"/>
      <c r="GGL28" s="302"/>
      <c r="GGM28" s="302"/>
      <c r="GGN28" s="302"/>
      <c r="GGO28" s="302"/>
      <c r="GGP28" s="302"/>
      <c r="GGQ28" s="302"/>
      <c r="GGR28" s="302"/>
      <c r="GGS28" s="302"/>
      <c r="GGT28" s="302"/>
      <c r="GGU28" s="302"/>
      <c r="GGV28" s="302"/>
      <c r="GGW28" s="302"/>
      <c r="GGX28" s="302"/>
      <c r="GGY28" s="302"/>
      <c r="GGZ28" s="302"/>
      <c r="GHA28" s="302"/>
      <c r="GHB28" s="302"/>
      <c r="GHC28" s="302"/>
      <c r="GHD28" s="302"/>
      <c r="GHE28" s="302"/>
      <c r="GHF28" s="302"/>
      <c r="GHG28" s="302"/>
      <c r="GHH28" s="302"/>
      <c r="GHI28" s="302"/>
      <c r="GHJ28" s="302"/>
      <c r="GHK28" s="302"/>
      <c r="GHL28" s="302"/>
      <c r="GHM28" s="302"/>
      <c r="GHN28" s="302"/>
      <c r="GHO28" s="302"/>
      <c r="GHP28" s="302"/>
      <c r="GHQ28" s="302"/>
      <c r="GHR28" s="302"/>
      <c r="GHS28" s="302"/>
      <c r="GHT28" s="302"/>
      <c r="GHU28" s="302"/>
      <c r="GHV28" s="302"/>
      <c r="GHW28" s="302"/>
      <c r="GHX28" s="302"/>
      <c r="GHY28" s="302"/>
      <c r="GHZ28" s="302"/>
      <c r="GIA28" s="302"/>
      <c r="GIB28" s="302"/>
      <c r="GIC28" s="302"/>
      <c r="GID28" s="302"/>
      <c r="GIE28" s="302"/>
      <c r="GIF28" s="302"/>
      <c r="GIG28" s="302"/>
      <c r="GIH28" s="302"/>
      <c r="GII28" s="302"/>
      <c r="GIJ28" s="302"/>
      <c r="GIK28" s="302"/>
      <c r="GIL28" s="302"/>
      <c r="GIM28" s="302"/>
      <c r="GIN28" s="302"/>
      <c r="GIO28" s="302"/>
      <c r="GIP28" s="302"/>
      <c r="GIQ28" s="302"/>
      <c r="GIR28" s="302"/>
      <c r="GIS28" s="302"/>
      <c r="GIT28" s="302"/>
      <c r="GIU28" s="302"/>
      <c r="GIV28" s="302"/>
      <c r="GIW28" s="302"/>
      <c r="GIX28" s="302"/>
      <c r="GIY28" s="302"/>
      <c r="GIZ28" s="302"/>
      <c r="GJA28" s="302"/>
      <c r="GJB28" s="302"/>
      <c r="GJC28" s="302"/>
      <c r="GJD28" s="302"/>
      <c r="GJE28" s="302"/>
      <c r="GJF28" s="302"/>
      <c r="GJG28" s="302"/>
      <c r="GJH28" s="302"/>
      <c r="GJI28" s="302"/>
      <c r="GJJ28" s="302"/>
      <c r="GJK28" s="302"/>
      <c r="GJL28" s="302"/>
      <c r="GJM28" s="302"/>
      <c r="GJN28" s="302"/>
      <c r="GJO28" s="302"/>
      <c r="GJP28" s="302"/>
      <c r="GJQ28" s="302"/>
      <c r="GJR28" s="302"/>
      <c r="GJS28" s="302"/>
      <c r="GJT28" s="302"/>
      <c r="GJU28" s="302"/>
      <c r="GJV28" s="302"/>
      <c r="GJW28" s="302"/>
      <c r="GJX28" s="302"/>
      <c r="GJY28" s="302"/>
      <c r="GJZ28" s="302"/>
      <c r="GKA28" s="302"/>
      <c r="GKB28" s="302"/>
      <c r="GKC28" s="302"/>
      <c r="GKD28" s="302"/>
      <c r="GKE28" s="302"/>
      <c r="GKF28" s="302"/>
      <c r="GKG28" s="302"/>
      <c r="GKH28" s="302"/>
      <c r="GKI28" s="302"/>
      <c r="GKJ28" s="302"/>
      <c r="GKK28" s="302"/>
      <c r="GKL28" s="302"/>
      <c r="GKM28" s="302"/>
      <c r="GKN28" s="302"/>
      <c r="GKO28" s="302"/>
      <c r="GKP28" s="302"/>
      <c r="GKQ28" s="302"/>
      <c r="GKR28" s="302"/>
      <c r="GKS28" s="302"/>
      <c r="GKT28" s="302"/>
      <c r="GKU28" s="302"/>
      <c r="GKV28" s="302"/>
      <c r="GKW28" s="302"/>
      <c r="GKX28" s="302"/>
      <c r="GKY28" s="302"/>
      <c r="GKZ28" s="302"/>
      <c r="GLA28" s="302"/>
      <c r="GLB28" s="302"/>
      <c r="GLC28" s="302"/>
      <c r="GLD28" s="302"/>
      <c r="GLE28" s="302"/>
      <c r="GLF28" s="302"/>
      <c r="GLG28" s="302"/>
      <c r="GLH28" s="302"/>
      <c r="GLI28" s="302"/>
      <c r="GLJ28" s="302"/>
      <c r="GLK28" s="302"/>
      <c r="GLL28" s="302"/>
      <c r="GLM28" s="302"/>
      <c r="GLN28" s="302"/>
      <c r="GLO28" s="302"/>
      <c r="GLP28" s="302"/>
      <c r="GLQ28" s="302"/>
      <c r="GLR28" s="302"/>
      <c r="GLS28" s="302"/>
      <c r="GLT28" s="302"/>
      <c r="GLU28" s="302"/>
      <c r="GLV28" s="302"/>
      <c r="GLW28" s="302"/>
      <c r="GLX28" s="302"/>
      <c r="GLY28" s="302"/>
      <c r="GLZ28" s="302"/>
      <c r="GMA28" s="302"/>
      <c r="GMB28" s="302"/>
      <c r="GMC28" s="302"/>
      <c r="GMD28" s="302"/>
      <c r="GME28" s="302"/>
      <c r="GMF28" s="302"/>
      <c r="GMG28" s="302"/>
      <c r="GMH28" s="302"/>
      <c r="GMI28" s="302"/>
      <c r="GMJ28" s="302"/>
      <c r="GMK28" s="302"/>
      <c r="GML28" s="302"/>
      <c r="GMM28" s="302"/>
      <c r="GMN28" s="302"/>
      <c r="GMO28" s="302"/>
      <c r="GMP28" s="302"/>
      <c r="GMQ28" s="302"/>
      <c r="GMR28" s="302"/>
      <c r="GMS28" s="302"/>
      <c r="GMT28" s="302"/>
      <c r="GMU28" s="302"/>
      <c r="GMV28" s="302"/>
      <c r="GMW28" s="302"/>
      <c r="GMX28" s="302"/>
      <c r="GMY28" s="302"/>
      <c r="GMZ28" s="302"/>
      <c r="GNA28" s="302"/>
      <c r="GNB28" s="302"/>
      <c r="GNC28" s="302"/>
      <c r="GND28" s="302"/>
      <c r="GNE28" s="302"/>
      <c r="GNF28" s="302"/>
      <c r="GNG28" s="302"/>
      <c r="GNH28" s="302"/>
      <c r="GNI28" s="302"/>
      <c r="GNJ28" s="302"/>
      <c r="GNK28" s="302"/>
      <c r="GNL28" s="302"/>
      <c r="GNM28" s="302"/>
      <c r="GNN28" s="302"/>
      <c r="GNO28" s="302"/>
      <c r="GNP28" s="302"/>
      <c r="GNQ28" s="302"/>
      <c r="GNR28" s="302"/>
      <c r="GNS28" s="302"/>
      <c r="GNT28" s="302"/>
      <c r="GNU28" s="302"/>
      <c r="GNV28" s="302"/>
      <c r="GNW28" s="302"/>
      <c r="GNX28" s="302"/>
      <c r="GNY28" s="302"/>
      <c r="GNZ28" s="302"/>
      <c r="GOA28" s="302"/>
      <c r="GOB28" s="302"/>
      <c r="GOC28" s="302"/>
      <c r="GOD28" s="302"/>
      <c r="GOE28" s="302"/>
      <c r="GOF28" s="302"/>
      <c r="GOG28" s="302"/>
      <c r="GOH28" s="302"/>
      <c r="GOI28" s="302"/>
      <c r="GOJ28" s="302"/>
      <c r="GOK28" s="302"/>
      <c r="GOL28" s="302"/>
      <c r="GOM28" s="302"/>
      <c r="GON28" s="302"/>
      <c r="GOO28" s="302"/>
      <c r="GOP28" s="302"/>
      <c r="GOQ28" s="302"/>
      <c r="GOR28" s="302"/>
      <c r="GOS28" s="302"/>
      <c r="GOT28" s="302"/>
      <c r="GOU28" s="302"/>
      <c r="GOV28" s="302"/>
      <c r="GOW28" s="302"/>
      <c r="GOX28" s="302"/>
      <c r="GOY28" s="302"/>
      <c r="GOZ28" s="302"/>
      <c r="GPA28" s="302"/>
      <c r="GPB28" s="302"/>
      <c r="GPC28" s="302"/>
      <c r="GPD28" s="302"/>
      <c r="GPE28" s="302"/>
      <c r="GPF28" s="302"/>
      <c r="GPG28" s="302"/>
      <c r="GPH28" s="302"/>
      <c r="GPI28" s="302"/>
      <c r="GPJ28" s="302"/>
      <c r="GPK28" s="302"/>
      <c r="GPL28" s="302"/>
      <c r="GPM28" s="302"/>
      <c r="GPN28" s="302"/>
      <c r="GPO28" s="302"/>
      <c r="GPP28" s="302"/>
      <c r="GPQ28" s="302"/>
      <c r="GPR28" s="302"/>
      <c r="GPS28" s="302"/>
      <c r="GPT28" s="302"/>
      <c r="GPU28" s="302"/>
      <c r="GPV28" s="302"/>
      <c r="GPW28" s="302"/>
      <c r="GPX28" s="302"/>
      <c r="GPY28" s="302"/>
      <c r="GPZ28" s="302"/>
      <c r="GQA28" s="302"/>
      <c r="GQB28" s="302"/>
      <c r="GQC28" s="302"/>
      <c r="GQD28" s="302"/>
      <c r="GQE28" s="302"/>
      <c r="GQF28" s="302"/>
      <c r="GQG28" s="302"/>
      <c r="GQH28" s="302"/>
      <c r="GQI28" s="302"/>
      <c r="GQJ28" s="302"/>
      <c r="GQK28" s="302"/>
      <c r="GQL28" s="302"/>
      <c r="GQM28" s="302"/>
      <c r="GQN28" s="302"/>
      <c r="GQO28" s="302"/>
      <c r="GQP28" s="302"/>
      <c r="GQQ28" s="302"/>
      <c r="GQR28" s="302"/>
      <c r="GQS28" s="302"/>
      <c r="GQT28" s="302"/>
      <c r="GQU28" s="302"/>
      <c r="GQV28" s="302"/>
      <c r="GQW28" s="302"/>
      <c r="GQX28" s="302"/>
      <c r="GQY28" s="302"/>
      <c r="GQZ28" s="302"/>
      <c r="GRA28" s="302"/>
      <c r="GRB28" s="302"/>
      <c r="GRC28" s="302"/>
      <c r="GRD28" s="302"/>
      <c r="GRE28" s="302"/>
      <c r="GRF28" s="302"/>
      <c r="GRG28" s="302"/>
      <c r="GRH28" s="302"/>
      <c r="GRI28" s="302"/>
      <c r="GRJ28" s="302"/>
      <c r="GRK28" s="302"/>
      <c r="GRL28" s="302"/>
      <c r="GRM28" s="302"/>
      <c r="GRN28" s="302"/>
      <c r="GRO28" s="302"/>
      <c r="GRP28" s="302"/>
      <c r="GRQ28" s="302"/>
      <c r="GRR28" s="302"/>
      <c r="GRS28" s="302"/>
      <c r="GRT28" s="302"/>
      <c r="GRU28" s="302"/>
      <c r="GRV28" s="302"/>
      <c r="GRW28" s="302"/>
      <c r="GRX28" s="302"/>
      <c r="GRY28" s="302"/>
      <c r="GRZ28" s="302"/>
      <c r="GSA28" s="302"/>
      <c r="GSB28" s="302"/>
      <c r="GSC28" s="302"/>
      <c r="GSD28" s="302"/>
      <c r="GSE28" s="302"/>
      <c r="GSF28" s="302"/>
      <c r="GSG28" s="302"/>
      <c r="GSH28" s="302"/>
      <c r="GSI28" s="302"/>
      <c r="GSJ28" s="302"/>
      <c r="GSK28" s="302"/>
      <c r="GSL28" s="302"/>
      <c r="GSM28" s="302"/>
      <c r="GSN28" s="302"/>
      <c r="GSO28" s="302"/>
      <c r="GSP28" s="302"/>
      <c r="GSQ28" s="302"/>
      <c r="GSR28" s="302"/>
      <c r="GSS28" s="302"/>
      <c r="GST28" s="302"/>
      <c r="GSU28" s="302"/>
      <c r="GSV28" s="302"/>
      <c r="GSW28" s="302"/>
      <c r="GSX28" s="302"/>
      <c r="GSY28" s="302"/>
      <c r="GSZ28" s="302"/>
      <c r="GTA28" s="302"/>
      <c r="GTB28" s="302"/>
      <c r="GTC28" s="302"/>
      <c r="GTD28" s="302"/>
      <c r="GTE28" s="302"/>
      <c r="GTF28" s="302"/>
      <c r="GTG28" s="302"/>
      <c r="GTH28" s="302"/>
      <c r="GTI28" s="302"/>
      <c r="GTJ28" s="302"/>
      <c r="GTK28" s="302"/>
      <c r="GTL28" s="302"/>
      <c r="GTM28" s="302"/>
      <c r="GTN28" s="302"/>
      <c r="GTO28" s="302"/>
      <c r="GTP28" s="302"/>
      <c r="GTQ28" s="302"/>
      <c r="GTR28" s="302"/>
      <c r="GTS28" s="302"/>
      <c r="GTT28" s="302"/>
      <c r="GTU28" s="302"/>
      <c r="GTV28" s="302"/>
      <c r="GTW28" s="302"/>
      <c r="GTX28" s="302"/>
      <c r="GTY28" s="302"/>
      <c r="GTZ28" s="302"/>
      <c r="GUA28" s="302"/>
      <c r="GUB28" s="302"/>
      <c r="GUC28" s="302"/>
      <c r="GUD28" s="302"/>
      <c r="GUE28" s="302"/>
      <c r="GUF28" s="302"/>
      <c r="GUG28" s="302"/>
      <c r="GUH28" s="302"/>
      <c r="GUI28" s="302"/>
      <c r="GUJ28" s="302"/>
      <c r="GUK28" s="302"/>
      <c r="GUL28" s="302"/>
      <c r="GUM28" s="302"/>
      <c r="GUN28" s="302"/>
      <c r="GUO28" s="302"/>
      <c r="GUP28" s="302"/>
      <c r="GUQ28" s="302"/>
      <c r="GUR28" s="302"/>
      <c r="GUS28" s="302"/>
      <c r="GUT28" s="302"/>
      <c r="GUU28" s="302"/>
      <c r="GUV28" s="302"/>
      <c r="GUW28" s="302"/>
      <c r="GUX28" s="302"/>
      <c r="GUY28" s="302"/>
      <c r="GUZ28" s="302"/>
      <c r="GVA28" s="302"/>
      <c r="GVB28" s="302"/>
      <c r="GVC28" s="302"/>
      <c r="GVD28" s="302"/>
      <c r="GVE28" s="302"/>
      <c r="GVF28" s="302"/>
      <c r="GVG28" s="302"/>
      <c r="GVH28" s="302"/>
      <c r="GVI28" s="302"/>
      <c r="GVJ28" s="302"/>
      <c r="GVK28" s="302"/>
      <c r="GVL28" s="302"/>
      <c r="GVM28" s="302"/>
      <c r="GVN28" s="302"/>
      <c r="GVO28" s="302"/>
      <c r="GVP28" s="302"/>
      <c r="GVQ28" s="302"/>
      <c r="GVR28" s="302"/>
      <c r="GVS28" s="302"/>
      <c r="GVT28" s="302"/>
      <c r="GVU28" s="302"/>
      <c r="GVV28" s="302"/>
      <c r="GVW28" s="302"/>
      <c r="GVX28" s="302"/>
      <c r="GVY28" s="302"/>
      <c r="GVZ28" s="302"/>
      <c r="GWA28" s="302"/>
      <c r="GWB28" s="302"/>
      <c r="GWC28" s="302"/>
      <c r="GWD28" s="302"/>
      <c r="GWE28" s="302"/>
      <c r="GWF28" s="302"/>
      <c r="GWG28" s="302"/>
      <c r="GWH28" s="302"/>
      <c r="GWI28" s="302"/>
      <c r="GWJ28" s="302"/>
      <c r="GWK28" s="302"/>
      <c r="GWL28" s="302"/>
      <c r="GWM28" s="302"/>
      <c r="GWN28" s="302"/>
      <c r="GWO28" s="302"/>
      <c r="GWP28" s="302"/>
      <c r="GWQ28" s="302"/>
      <c r="GWR28" s="302"/>
      <c r="GWS28" s="302"/>
      <c r="GWT28" s="302"/>
      <c r="GWU28" s="302"/>
      <c r="GWV28" s="302"/>
      <c r="GWW28" s="302"/>
      <c r="GWX28" s="302"/>
      <c r="GWY28" s="302"/>
      <c r="GWZ28" s="302"/>
      <c r="GXA28" s="302"/>
      <c r="GXB28" s="302"/>
      <c r="GXC28" s="302"/>
      <c r="GXD28" s="302"/>
      <c r="GXE28" s="302"/>
      <c r="GXF28" s="302"/>
      <c r="GXG28" s="302"/>
      <c r="GXH28" s="302"/>
      <c r="GXI28" s="302"/>
      <c r="GXJ28" s="302"/>
      <c r="GXK28" s="302"/>
      <c r="GXL28" s="302"/>
      <c r="GXM28" s="302"/>
      <c r="GXN28" s="302"/>
      <c r="GXO28" s="302"/>
      <c r="GXP28" s="302"/>
      <c r="GXQ28" s="302"/>
      <c r="GXR28" s="302"/>
      <c r="GXS28" s="302"/>
      <c r="GXT28" s="302"/>
      <c r="GXU28" s="302"/>
      <c r="GXV28" s="302"/>
      <c r="GXW28" s="302"/>
      <c r="GXX28" s="302"/>
      <c r="GXY28" s="302"/>
      <c r="GXZ28" s="302"/>
      <c r="GYA28" s="302"/>
      <c r="GYB28" s="302"/>
      <c r="GYC28" s="302"/>
      <c r="GYD28" s="302"/>
      <c r="GYE28" s="302"/>
      <c r="GYF28" s="302"/>
      <c r="GYG28" s="302"/>
      <c r="GYH28" s="302"/>
      <c r="GYI28" s="302"/>
      <c r="GYJ28" s="302"/>
      <c r="GYK28" s="302"/>
      <c r="GYL28" s="302"/>
      <c r="GYM28" s="302"/>
      <c r="GYN28" s="302"/>
      <c r="GYO28" s="302"/>
      <c r="GYP28" s="302"/>
      <c r="GYQ28" s="302"/>
      <c r="GYR28" s="302"/>
      <c r="GYS28" s="302"/>
      <c r="GYT28" s="302"/>
      <c r="GYU28" s="302"/>
      <c r="GYV28" s="302"/>
      <c r="GYW28" s="302"/>
      <c r="GYX28" s="302"/>
      <c r="GYY28" s="302"/>
      <c r="GYZ28" s="302"/>
      <c r="GZA28" s="302"/>
      <c r="GZB28" s="302"/>
      <c r="GZC28" s="302"/>
      <c r="GZD28" s="302"/>
      <c r="GZE28" s="302"/>
      <c r="GZF28" s="302"/>
      <c r="GZG28" s="302"/>
      <c r="GZH28" s="302"/>
      <c r="GZI28" s="302"/>
      <c r="GZJ28" s="302"/>
      <c r="GZK28" s="302"/>
      <c r="GZL28" s="302"/>
      <c r="GZM28" s="302"/>
      <c r="GZN28" s="302"/>
      <c r="GZO28" s="302"/>
      <c r="GZP28" s="302"/>
      <c r="GZQ28" s="302"/>
      <c r="GZR28" s="302"/>
      <c r="GZS28" s="302"/>
      <c r="GZT28" s="302"/>
      <c r="GZU28" s="302"/>
      <c r="GZV28" s="302"/>
      <c r="GZW28" s="302"/>
      <c r="GZX28" s="302"/>
      <c r="GZY28" s="302"/>
      <c r="GZZ28" s="302"/>
      <c r="HAA28" s="302"/>
      <c r="HAB28" s="302"/>
      <c r="HAC28" s="302"/>
      <c r="HAD28" s="302"/>
      <c r="HAE28" s="302"/>
      <c r="HAF28" s="302"/>
      <c r="HAG28" s="302"/>
      <c r="HAH28" s="302"/>
      <c r="HAI28" s="302"/>
      <c r="HAJ28" s="302"/>
      <c r="HAK28" s="302"/>
      <c r="HAL28" s="302"/>
      <c r="HAM28" s="302"/>
      <c r="HAN28" s="302"/>
      <c r="HAO28" s="302"/>
      <c r="HAP28" s="302"/>
      <c r="HAQ28" s="302"/>
      <c r="HAR28" s="302"/>
      <c r="HAS28" s="302"/>
      <c r="HAT28" s="302"/>
      <c r="HAU28" s="302"/>
      <c r="HAV28" s="302"/>
      <c r="HAW28" s="302"/>
      <c r="HAX28" s="302"/>
      <c r="HAY28" s="302"/>
      <c r="HAZ28" s="302"/>
      <c r="HBA28" s="302"/>
      <c r="HBB28" s="302"/>
      <c r="HBC28" s="302"/>
      <c r="HBD28" s="302"/>
      <c r="HBE28" s="302"/>
      <c r="HBF28" s="302"/>
      <c r="HBG28" s="302"/>
      <c r="HBH28" s="302"/>
      <c r="HBI28" s="302"/>
      <c r="HBJ28" s="302"/>
      <c r="HBK28" s="302"/>
      <c r="HBL28" s="302"/>
      <c r="HBM28" s="302"/>
      <c r="HBN28" s="302"/>
      <c r="HBO28" s="302"/>
      <c r="HBP28" s="302"/>
      <c r="HBQ28" s="302"/>
      <c r="HBR28" s="302"/>
      <c r="HBS28" s="302"/>
      <c r="HBT28" s="302"/>
      <c r="HBU28" s="302"/>
      <c r="HBV28" s="302"/>
      <c r="HBW28" s="302"/>
      <c r="HBX28" s="302"/>
      <c r="HBY28" s="302"/>
      <c r="HBZ28" s="302"/>
      <c r="HCA28" s="302"/>
      <c r="HCB28" s="302"/>
      <c r="HCC28" s="302"/>
      <c r="HCD28" s="302"/>
      <c r="HCE28" s="302"/>
      <c r="HCF28" s="302"/>
      <c r="HCG28" s="302"/>
      <c r="HCH28" s="302"/>
      <c r="HCI28" s="302"/>
      <c r="HCJ28" s="302"/>
      <c r="HCK28" s="302"/>
      <c r="HCL28" s="302"/>
      <c r="HCM28" s="302"/>
      <c r="HCN28" s="302"/>
      <c r="HCO28" s="302"/>
      <c r="HCP28" s="302"/>
      <c r="HCQ28" s="302"/>
      <c r="HCR28" s="302"/>
      <c r="HCS28" s="302"/>
      <c r="HCT28" s="302"/>
      <c r="HCU28" s="302"/>
      <c r="HCV28" s="302"/>
      <c r="HCW28" s="302"/>
      <c r="HCX28" s="302"/>
      <c r="HCY28" s="302"/>
      <c r="HCZ28" s="302"/>
      <c r="HDA28" s="302"/>
      <c r="HDB28" s="302"/>
      <c r="HDC28" s="302"/>
      <c r="HDD28" s="302"/>
      <c r="HDE28" s="302"/>
      <c r="HDF28" s="302"/>
      <c r="HDG28" s="302"/>
      <c r="HDH28" s="302"/>
      <c r="HDI28" s="302"/>
      <c r="HDJ28" s="302"/>
      <c r="HDK28" s="302"/>
      <c r="HDL28" s="302"/>
      <c r="HDM28" s="302"/>
      <c r="HDN28" s="302"/>
      <c r="HDO28" s="302"/>
      <c r="HDP28" s="302"/>
      <c r="HDQ28" s="302"/>
      <c r="HDR28" s="302"/>
      <c r="HDS28" s="302"/>
      <c r="HDT28" s="302"/>
      <c r="HDU28" s="302"/>
      <c r="HDV28" s="302"/>
      <c r="HDW28" s="302"/>
      <c r="HDX28" s="302"/>
      <c r="HDY28" s="302"/>
      <c r="HDZ28" s="302"/>
      <c r="HEA28" s="302"/>
      <c r="HEB28" s="302"/>
      <c r="HEC28" s="302"/>
      <c r="HED28" s="302"/>
      <c r="HEE28" s="302"/>
      <c r="HEF28" s="302"/>
      <c r="HEG28" s="302"/>
      <c r="HEH28" s="302"/>
      <c r="HEI28" s="302"/>
      <c r="HEJ28" s="302"/>
      <c r="HEK28" s="302"/>
      <c r="HEL28" s="302"/>
      <c r="HEM28" s="302"/>
      <c r="HEN28" s="302"/>
      <c r="HEO28" s="302"/>
      <c r="HEP28" s="302"/>
      <c r="HEQ28" s="302"/>
      <c r="HER28" s="302"/>
      <c r="HES28" s="302"/>
      <c r="HET28" s="302"/>
      <c r="HEU28" s="302"/>
      <c r="HEV28" s="302"/>
      <c r="HEW28" s="302"/>
      <c r="HEX28" s="302"/>
      <c r="HEY28" s="302"/>
      <c r="HEZ28" s="302"/>
      <c r="HFA28" s="302"/>
      <c r="HFB28" s="302"/>
      <c r="HFC28" s="302"/>
      <c r="HFD28" s="302"/>
      <c r="HFE28" s="302"/>
      <c r="HFF28" s="302"/>
      <c r="HFG28" s="302"/>
      <c r="HFH28" s="302"/>
      <c r="HFI28" s="302"/>
      <c r="HFJ28" s="302"/>
      <c r="HFK28" s="302"/>
      <c r="HFL28" s="302"/>
      <c r="HFM28" s="302"/>
      <c r="HFN28" s="302"/>
      <c r="HFO28" s="302"/>
      <c r="HFP28" s="302"/>
      <c r="HFQ28" s="302"/>
      <c r="HFR28" s="302"/>
      <c r="HFS28" s="302"/>
      <c r="HFT28" s="302"/>
      <c r="HFU28" s="302"/>
      <c r="HFV28" s="302"/>
      <c r="HFW28" s="302"/>
      <c r="HFX28" s="302"/>
      <c r="HFY28" s="302"/>
      <c r="HFZ28" s="302"/>
      <c r="HGA28" s="302"/>
      <c r="HGB28" s="302"/>
      <c r="HGC28" s="302"/>
      <c r="HGD28" s="302"/>
      <c r="HGE28" s="302"/>
      <c r="HGF28" s="302"/>
      <c r="HGG28" s="302"/>
      <c r="HGH28" s="302"/>
      <c r="HGI28" s="302"/>
      <c r="HGJ28" s="302"/>
      <c r="HGK28" s="302"/>
      <c r="HGL28" s="302"/>
      <c r="HGM28" s="302"/>
      <c r="HGN28" s="302"/>
      <c r="HGO28" s="302"/>
      <c r="HGP28" s="302"/>
      <c r="HGQ28" s="302"/>
      <c r="HGR28" s="302"/>
      <c r="HGS28" s="302"/>
      <c r="HGT28" s="302"/>
      <c r="HGU28" s="302"/>
      <c r="HGV28" s="302"/>
      <c r="HGW28" s="302"/>
      <c r="HGX28" s="302"/>
      <c r="HGY28" s="302"/>
      <c r="HGZ28" s="302"/>
      <c r="HHA28" s="302"/>
      <c r="HHB28" s="302"/>
      <c r="HHC28" s="302"/>
      <c r="HHD28" s="302"/>
      <c r="HHE28" s="302"/>
      <c r="HHF28" s="302"/>
      <c r="HHG28" s="302"/>
      <c r="HHH28" s="302"/>
      <c r="HHI28" s="302"/>
      <c r="HHJ28" s="302"/>
      <c r="HHK28" s="302"/>
      <c r="HHL28" s="302"/>
      <c r="HHM28" s="302"/>
      <c r="HHN28" s="302"/>
      <c r="HHO28" s="302"/>
      <c r="HHP28" s="302"/>
      <c r="HHQ28" s="302"/>
      <c r="HHR28" s="302"/>
      <c r="HHS28" s="302"/>
      <c r="HHT28" s="302"/>
      <c r="HHU28" s="302"/>
      <c r="HHV28" s="302"/>
      <c r="HHW28" s="302"/>
      <c r="HHX28" s="302"/>
      <c r="HHY28" s="302"/>
      <c r="HHZ28" s="302"/>
      <c r="HIA28" s="302"/>
      <c r="HIB28" s="302"/>
      <c r="HIC28" s="302"/>
      <c r="HID28" s="302"/>
      <c r="HIE28" s="302"/>
      <c r="HIF28" s="302"/>
      <c r="HIG28" s="302"/>
      <c r="HIH28" s="302"/>
      <c r="HII28" s="302"/>
      <c r="HIJ28" s="302"/>
      <c r="HIK28" s="302"/>
      <c r="HIL28" s="302"/>
      <c r="HIM28" s="302"/>
      <c r="HIN28" s="302"/>
      <c r="HIO28" s="302"/>
      <c r="HIP28" s="302"/>
      <c r="HIQ28" s="302"/>
      <c r="HIR28" s="302"/>
      <c r="HIS28" s="302"/>
      <c r="HIT28" s="302"/>
      <c r="HIU28" s="302"/>
      <c r="HIV28" s="302"/>
      <c r="HIW28" s="302"/>
      <c r="HIX28" s="302"/>
      <c r="HIY28" s="302"/>
      <c r="HIZ28" s="302"/>
      <c r="HJA28" s="302"/>
      <c r="HJB28" s="302"/>
      <c r="HJC28" s="302"/>
      <c r="HJD28" s="302"/>
      <c r="HJE28" s="302"/>
      <c r="HJF28" s="302"/>
      <c r="HJG28" s="302"/>
      <c r="HJH28" s="302"/>
      <c r="HJI28" s="302"/>
      <c r="HJJ28" s="302"/>
      <c r="HJK28" s="302"/>
      <c r="HJL28" s="302"/>
      <c r="HJM28" s="302"/>
      <c r="HJN28" s="302"/>
      <c r="HJO28" s="302"/>
      <c r="HJP28" s="302"/>
      <c r="HJQ28" s="302"/>
      <c r="HJR28" s="302"/>
      <c r="HJS28" s="302"/>
      <c r="HJT28" s="302"/>
      <c r="HJU28" s="302"/>
      <c r="HJV28" s="302"/>
      <c r="HJW28" s="302"/>
      <c r="HJX28" s="302"/>
      <c r="HJY28" s="302"/>
      <c r="HJZ28" s="302"/>
      <c r="HKA28" s="302"/>
      <c r="HKB28" s="302"/>
      <c r="HKC28" s="302"/>
      <c r="HKD28" s="302"/>
      <c r="HKE28" s="302"/>
      <c r="HKF28" s="302"/>
      <c r="HKG28" s="302"/>
      <c r="HKH28" s="302"/>
      <c r="HKI28" s="302"/>
      <c r="HKJ28" s="302"/>
      <c r="HKK28" s="302"/>
      <c r="HKL28" s="302"/>
      <c r="HKM28" s="302"/>
      <c r="HKN28" s="302"/>
      <c r="HKO28" s="302"/>
      <c r="HKP28" s="302"/>
      <c r="HKQ28" s="302"/>
      <c r="HKR28" s="302"/>
      <c r="HKS28" s="302"/>
      <c r="HKT28" s="302"/>
      <c r="HKU28" s="302"/>
      <c r="HKV28" s="302"/>
      <c r="HKW28" s="302"/>
      <c r="HKX28" s="302"/>
      <c r="HKY28" s="302"/>
      <c r="HKZ28" s="302"/>
      <c r="HLA28" s="302"/>
      <c r="HLB28" s="302"/>
      <c r="HLC28" s="302"/>
      <c r="HLD28" s="302"/>
      <c r="HLE28" s="302"/>
      <c r="HLF28" s="302"/>
      <c r="HLG28" s="302"/>
      <c r="HLH28" s="302"/>
      <c r="HLI28" s="302"/>
      <c r="HLJ28" s="302"/>
      <c r="HLK28" s="302"/>
      <c r="HLL28" s="302"/>
      <c r="HLM28" s="302"/>
      <c r="HLN28" s="302"/>
      <c r="HLO28" s="302"/>
      <c r="HLP28" s="302"/>
      <c r="HLQ28" s="302"/>
      <c r="HLR28" s="302"/>
      <c r="HLS28" s="302"/>
      <c r="HLT28" s="302"/>
      <c r="HLU28" s="302"/>
      <c r="HLV28" s="302"/>
      <c r="HLW28" s="302"/>
      <c r="HLX28" s="302"/>
      <c r="HLY28" s="302"/>
      <c r="HLZ28" s="302"/>
      <c r="HMA28" s="302"/>
      <c r="HMB28" s="302"/>
      <c r="HMC28" s="302"/>
      <c r="HMD28" s="302"/>
      <c r="HME28" s="302"/>
      <c r="HMF28" s="302"/>
      <c r="HMG28" s="302"/>
      <c r="HMH28" s="302"/>
      <c r="HMI28" s="302"/>
      <c r="HMJ28" s="302"/>
      <c r="HMK28" s="302"/>
      <c r="HML28" s="302"/>
      <c r="HMM28" s="302"/>
      <c r="HMN28" s="302"/>
      <c r="HMO28" s="302"/>
      <c r="HMP28" s="302"/>
      <c r="HMQ28" s="302"/>
      <c r="HMR28" s="302"/>
      <c r="HMS28" s="302"/>
      <c r="HMT28" s="302"/>
      <c r="HMU28" s="302"/>
      <c r="HMV28" s="302"/>
      <c r="HMW28" s="302"/>
      <c r="HMX28" s="302"/>
      <c r="HMY28" s="302"/>
      <c r="HMZ28" s="302"/>
      <c r="HNA28" s="302"/>
      <c r="HNB28" s="302"/>
      <c r="HNC28" s="302"/>
      <c r="HND28" s="302"/>
      <c r="HNE28" s="302"/>
      <c r="HNF28" s="302"/>
      <c r="HNG28" s="302"/>
      <c r="HNH28" s="302"/>
      <c r="HNI28" s="302"/>
      <c r="HNJ28" s="302"/>
      <c r="HNK28" s="302"/>
      <c r="HNL28" s="302"/>
      <c r="HNM28" s="302"/>
      <c r="HNN28" s="302"/>
      <c r="HNO28" s="302"/>
      <c r="HNP28" s="302"/>
      <c r="HNQ28" s="302"/>
      <c r="HNR28" s="302"/>
      <c r="HNS28" s="302"/>
      <c r="HNT28" s="302"/>
      <c r="HNU28" s="302"/>
      <c r="HNV28" s="302"/>
      <c r="HNW28" s="302"/>
      <c r="HNX28" s="302"/>
      <c r="HNY28" s="302"/>
      <c r="HNZ28" s="302"/>
      <c r="HOA28" s="302"/>
      <c r="HOB28" s="302"/>
      <c r="HOC28" s="302"/>
      <c r="HOD28" s="302"/>
      <c r="HOE28" s="302"/>
      <c r="HOF28" s="302"/>
      <c r="HOG28" s="302"/>
      <c r="HOH28" s="302"/>
      <c r="HOI28" s="302"/>
      <c r="HOJ28" s="302"/>
      <c r="HOK28" s="302"/>
      <c r="HOL28" s="302"/>
      <c r="HOM28" s="302"/>
      <c r="HON28" s="302"/>
      <c r="HOO28" s="302"/>
      <c r="HOP28" s="302"/>
      <c r="HOQ28" s="302"/>
      <c r="HOR28" s="302"/>
      <c r="HOS28" s="302"/>
      <c r="HOT28" s="302"/>
      <c r="HOU28" s="302"/>
      <c r="HOV28" s="302"/>
      <c r="HOW28" s="302"/>
      <c r="HOX28" s="302"/>
      <c r="HOY28" s="302"/>
      <c r="HOZ28" s="302"/>
      <c r="HPA28" s="302"/>
      <c r="HPB28" s="302"/>
      <c r="HPC28" s="302"/>
      <c r="HPD28" s="302"/>
      <c r="HPE28" s="302"/>
      <c r="HPF28" s="302"/>
      <c r="HPG28" s="302"/>
      <c r="HPH28" s="302"/>
      <c r="HPI28" s="302"/>
      <c r="HPJ28" s="302"/>
      <c r="HPK28" s="302"/>
      <c r="HPL28" s="302"/>
      <c r="HPM28" s="302"/>
      <c r="HPN28" s="302"/>
      <c r="HPO28" s="302"/>
      <c r="HPP28" s="302"/>
      <c r="HPQ28" s="302"/>
      <c r="HPR28" s="302"/>
      <c r="HPS28" s="302"/>
      <c r="HPT28" s="302"/>
      <c r="HPU28" s="302"/>
      <c r="HPV28" s="302"/>
      <c r="HPW28" s="302"/>
      <c r="HPX28" s="302"/>
      <c r="HPY28" s="302"/>
      <c r="HPZ28" s="302"/>
      <c r="HQA28" s="302"/>
      <c r="HQB28" s="302"/>
      <c r="HQC28" s="302"/>
      <c r="HQD28" s="302"/>
      <c r="HQE28" s="302"/>
      <c r="HQF28" s="302"/>
      <c r="HQG28" s="302"/>
      <c r="HQH28" s="302"/>
      <c r="HQI28" s="302"/>
      <c r="HQJ28" s="302"/>
      <c r="HQK28" s="302"/>
      <c r="HQL28" s="302"/>
      <c r="HQM28" s="302"/>
      <c r="HQN28" s="302"/>
      <c r="HQO28" s="302"/>
      <c r="HQP28" s="302"/>
      <c r="HQQ28" s="302"/>
      <c r="HQR28" s="302"/>
      <c r="HQS28" s="302"/>
      <c r="HQT28" s="302"/>
      <c r="HQU28" s="302"/>
      <c r="HQV28" s="302"/>
      <c r="HQW28" s="302"/>
      <c r="HQX28" s="302"/>
      <c r="HQY28" s="302"/>
      <c r="HQZ28" s="302"/>
      <c r="HRA28" s="302"/>
      <c r="HRB28" s="302"/>
      <c r="HRC28" s="302"/>
      <c r="HRD28" s="302"/>
      <c r="HRE28" s="302"/>
      <c r="HRF28" s="302"/>
      <c r="HRG28" s="302"/>
      <c r="HRH28" s="302"/>
      <c r="HRI28" s="302"/>
      <c r="HRJ28" s="302"/>
      <c r="HRK28" s="302"/>
      <c r="HRL28" s="302"/>
      <c r="HRM28" s="302"/>
      <c r="HRN28" s="302"/>
      <c r="HRO28" s="302"/>
      <c r="HRP28" s="302"/>
      <c r="HRQ28" s="302"/>
      <c r="HRR28" s="302"/>
      <c r="HRS28" s="302"/>
      <c r="HRT28" s="302"/>
      <c r="HRU28" s="302"/>
      <c r="HRV28" s="302"/>
      <c r="HRW28" s="302"/>
      <c r="HRX28" s="302"/>
      <c r="HRY28" s="302"/>
      <c r="HRZ28" s="302"/>
      <c r="HSA28" s="302"/>
      <c r="HSB28" s="302"/>
      <c r="HSC28" s="302"/>
      <c r="HSD28" s="302"/>
      <c r="HSE28" s="302"/>
      <c r="HSF28" s="302"/>
      <c r="HSG28" s="302"/>
      <c r="HSH28" s="302"/>
      <c r="HSI28" s="302"/>
      <c r="HSJ28" s="302"/>
      <c r="HSK28" s="302"/>
      <c r="HSL28" s="302"/>
      <c r="HSM28" s="302"/>
      <c r="HSN28" s="302"/>
      <c r="HSO28" s="302"/>
      <c r="HSP28" s="302"/>
      <c r="HSQ28" s="302"/>
      <c r="HSR28" s="302"/>
      <c r="HSS28" s="302"/>
      <c r="HST28" s="302"/>
      <c r="HSU28" s="302"/>
      <c r="HSV28" s="302"/>
      <c r="HSW28" s="302"/>
      <c r="HSX28" s="302"/>
      <c r="HSY28" s="302"/>
      <c r="HSZ28" s="302"/>
      <c r="HTA28" s="302"/>
      <c r="HTB28" s="302"/>
      <c r="HTC28" s="302"/>
      <c r="HTD28" s="302"/>
      <c r="HTE28" s="302"/>
      <c r="HTF28" s="302"/>
      <c r="HTG28" s="302"/>
      <c r="HTH28" s="302"/>
      <c r="HTI28" s="302"/>
      <c r="HTJ28" s="302"/>
      <c r="HTK28" s="302"/>
      <c r="HTL28" s="302"/>
      <c r="HTM28" s="302"/>
      <c r="HTN28" s="302"/>
      <c r="HTO28" s="302"/>
      <c r="HTP28" s="302"/>
      <c r="HTQ28" s="302"/>
      <c r="HTR28" s="302"/>
      <c r="HTS28" s="302"/>
      <c r="HTT28" s="302"/>
      <c r="HTU28" s="302"/>
      <c r="HTV28" s="302"/>
      <c r="HTW28" s="302"/>
      <c r="HTX28" s="302"/>
      <c r="HTY28" s="302"/>
      <c r="HTZ28" s="302"/>
      <c r="HUA28" s="302"/>
      <c r="HUB28" s="302"/>
      <c r="HUC28" s="302"/>
      <c r="HUD28" s="302"/>
      <c r="HUE28" s="302"/>
      <c r="HUF28" s="302"/>
      <c r="HUG28" s="302"/>
      <c r="HUH28" s="302"/>
      <c r="HUI28" s="302"/>
      <c r="HUJ28" s="302"/>
      <c r="HUK28" s="302"/>
      <c r="HUL28" s="302"/>
      <c r="HUM28" s="302"/>
      <c r="HUN28" s="302"/>
      <c r="HUO28" s="302"/>
      <c r="HUP28" s="302"/>
      <c r="HUQ28" s="302"/>
      <c r="HUR28" s="302"/>
      <c r="HUS28" s="302"/>
      <c r="HUT28" s="302"/>
      <c r="HUU28" s="302"/>
      <c r="HUV28" s="302"/>
      <c r="HUW28" s="302"/>
      <c r="HUX28" s="302"/>
      <c r="HUY28" s="302"/>
      <c r="HUZ28" s="302"/>
      <c r="HVA28" s="302"/>
      <c r="HVB28" s="302"/>
      <c r="HVC28" s="302"/>
      <c r="HVD28" s="302"/>
      <c r="HVE28" s="302"/>
      <c r="HVF28" s="302"/>
      <c r="HVG28" s="302"/>
      <c r="HVH28" s="302"/>
      <c r="HVI28" s="302"/>
      <c r="HVJ28" s="302"/>
      <c r="HVK28" s="302"/>
      <c r="HVL28" s="302"/>
      <c r="HVM28" s="302"/>
      <c r="HVN28" s="302"/>
      <c r="HVO28" s="302"/>
      <c r="HVP28" s="302"/>
      <c r="HVQ28" s="302"/>
      <c r="HVR28" s="302"/>
      <c r="HVS28" s="302"/>
      <c r="HVT28" s="302"/>
      <c r="HVU28" s="302"/>
      <c r="HVV28" s="302"/>
      <c r="HVW28" s="302"/>
      <c r="HVX28" s="302"/>
      <c r="HVY28" s="302"/>
      <c r="HVZ28" s="302"/>
      <c r="HWA28" s="302"/>
      <c r="HWB28" s="302"/>
      <c r="HWC28" s="302"/>
      <c r="HWD28" s="302"/>
      <c r="HWE28" s="302"/>
      <c r="HWF28" s="302"/>
      <c r="HWG28" s="302"/>
      <c r="HWH28" s="302"/>
      <c r="HWI28" s="302"/>
      <c r="HWJ28" s="302"/>
      <c r="HWK28" s="302"/>
      <c r="HWL28" s="302"/>
      <c r="HWM28" s="302"/>
      <c r="HWN28" s="302"/>
      <c r="HWO28" s="302"/>
      <c r="HWP28" s="302"/>
      <c r="HWQ28" s="302"/>
      <c r="HWR28" s="302"/>
      <c r="HWS28" s="302"/>
      <c r="HWT28" s="302"/>
      <c r="HWU28" s="302"/>
      <c r="HWV28" s="302"/>
      <c r="HWW28" s="302"/>
      <c r="HWX28" s="302"/>
      <c r="HWY28" s="302"/>
      <c r="HWZ28" s="302"/>
      <c r="HXA28" s="302"/>
      <c r="HXB28" s="302"/>
      <c r="HXC28" s="302"/>
      <c r="HXD28" s="302"/>
      <c r="HXE28" s="302"/>
      <c r="HXF28" s="302"/>
      <c r="HXG28" s="302"/>
      <c r="HXH28" s="302"/>
      <c r="HXI28" s="302"/>
      <c r="HXJ28" s="302"/>
      <c r="HXK28" s="302"/>
      <c r="HXL28" s="302"/>
      <c r="HXM28" s="302"/>
      <c r="HXN28" s="302"/>
      <c r="HXO28" s="302"/>
      <c r="HXP28" s="302"/>
      <c r="HXQ28" s="302"/>
      <c r="HXR28" s="302"/>
      <c r="HXS28" s="302"/>
      <c r="HXT28" s="302"/>
      <c r="HXU28" s="302"/>
      <c r="HXV28" s="302"/>
      <c r="HXW28" s="302"/>
      <c r="HXX28" s="302"/>
      <c r="HXY28" s="302"/>
      <c r="HXZ28" s="302"/>
      <c r="HYA28" s="302"/>
      <c r="HYB28" s="302"/>
      <c r="HYC28" s="302"/>
      <c r="HYD28" s="302"/>
      <c r="HYE28" s="302"/>
      <c r="HYF28" s="302"/>
      <c r="HYG28" s="302"/>
      <c r="HYH28" s="302"/>
      <c r="HYI28" s="302"/>
      <c r="HYJ28" s="302"/>
      <c r="HYK28" s="302"/>
      <c r="HYL28" s="302"/>
      <c r="HYM28" s="302"/>
      <c r="HYN28" s="302"/>
      <c r="HYO28" s="302"/>
      <c r="HYP28" s="302"/>
      <c r="HYQ28" s="302"/>
      <c r="HYR28" s="302"/>
      <c r="HYS28" s="302"/>
      <c r="HYT28" s="302"/>
      <c r="HYU28" s="302"/>
      <c r="HYV28" s="302"/>
      <c r="HYW28" s="302"/>
      <c r="HYX28" s="302"/>
      <c r="HYY28" s="302"/>
      <c r="HYZ28" s="302"/>
      <c r="HZA28" s="302"/>
      <c r="HZB28" s="302"/>
      <c r="HZC28" s="302"/>
      <c r="HZD28" s="302"/>
      <c r="HZE28" s="302"/>
      <c r="HZF28" s="302"/>
      <c r="HZG28" s="302"/>
      <c r="HZH28" s="302"/>
      <c r="HZI28" s="302"/>
      <c r="HZJ28" s="302"/>
      <c r="HZK28" s="302"/>
      <c r="HZL28" s="302"/>
      <c r="HZM28" s="302"/>
      <c r="HZN28" s="302"/>
      <c r="HZO28" s="302"/>
      <c r="HZP28" s="302"/>
      <c r="HZQ28" s="302"/>
      <c r="HZR28" s="302"/>
      <c r="HZS28" s="302"/>
      <c r="HZT28" s="302"/>
      <c r="HZU28" s="302"/>
      <c r="HZV28" s="302"/>
      <c r="HZW28" s="302"/>
      <c r="HZX28" s="302"/>
      <c r="HZY28" s="302"/>
      <c r="HZZ28" s="302"/>
      <c r="IAA28" s="302"/>
      <c r="IAB28" s="302"/>
      <c r="IAC28" s="302"/>
      <c r="IAD28" s="302"/>
      <c r="IAE28" s="302"/>
      <c r="IAF28" s="302"/>
      <c r="IAG28" s="302"/>
      <c r="IAH28" s="302"/>
      <c r="IAI28" s="302"/>
      <c r="IAJ28" s="302"/>
      <c r="IAK28" s="302"/>
      <c r="IAL28" s="302"/>
      <c r="IAM28" s="302"/>
      <c r="IAN28" s="302"/>
      <c r="IAO28" s="302"/>
      <c r="IAP28" s="302"/>
      <c r="IAQ28" s="302"/>
      <c r="IAR28" s="302"/>
      <c r="IAS28" s="302"/>
      <c r="IAT28" s="302"/>
      <c r="IAU28" s="302"/>
      <c r="IAV28" s="302"/>
      <c r="IAW28" s="302"/>
      <c r="IAX28" s="302"/>
      <c r="IAY28" s="302"/>
      <c r="IAZ28" s="302"/>
      <c r="IBA28" s="302"/>
      <c r="IBB28" s="302"/>
      <c r="IBC28" s="302"/>
      <c r="IBD28" s="302"/>
      <c r="IBE28" s="302"/>
      <c r="IBF28" s="302"/>
      <c r="IBG28" s="302"/>
      <c r="IBH28" s="302"/>
      <c r="IBI28" s="302"/>
      <c r="IBJ28" s="302"/>
      <c r="IBK28" s="302"/>
      <c r="IBL28" s="302"/>
      <c r="IBM28" s="302"/>
      <c r="IBN28" s="302"/>
      <c r="IBO28" s="302"/>
      <c r="IBP28" s="302"/>
      <c r="IBQ28" s="302"/>
      <c r="IBR28" s="302"/>
      <c r="IBS28" s="302"/>
      <c r="IBT28" s="302"/>
      <c r="IBU28" s="302"/>
      <c r="IBV28" s="302"/>
      <c r="IBW28" s="302"/>
      <c r="IBX28" s="302"/>
      <c r="IBY28" s="302"/>
      <c r="IBZ28" s="302"/>
      <c r="ICA28" s="302"/>
      <c r="ICB28" s="302"/>
      <c r="ICC28" s="302"/>
      <c r="ICD28" s="302"/>
      <c r="ICE28" s="302"/>
      <c r="ICF28" s="302"/>
      <c r="ICG28" s="302"/>
      <c r="ICH28" s="302"/>
      <c r="ICI28" s="302"/>
      <c r="ICJ28" s="302"/>
      <c r="ICK28" s="302"/>
      <c r="ICL28" s="302"/>
      <c r="ICM28" s="302"/>
      <c r="ICN28" s="302"/>
      <c r="ICO28" s="302"/>
      <c r="ICP28" s="302"/>
      <c r="ICQ28" s="302"/>
      <c r="ICR28" s="302"/>
      <c r="ICS28" s="302"/>
      <c r="ICT28" s="302"/>
      <c r="ICU28" s="302"/>
      <c r="ICV28" s="302"/>
      <c r="ICW28" s="302"/>
      <c r="ICX28" s="302"/>
      <c r="ICY28" s="302"/>
      <c r="ICZ28" s="302"/>
      <c r="IDA28" s="302"/>
      <c r="IDB28" s="302"/>
      <c r="IDC28" s="302"/>
      <c r="IDD28" s="302"/>
      <c r="IDE28" s="302"/>
      <c r="IDF28" s="302"/>
      <c r="IDG28" s="302"/>
      <c r="IDH28" s="302"/>
      <c r="IDI28" s="302"/>
      <c r="IDJ28" s="302"/>
      <c r="IDK28" s="302"/>
      <c r="IDL28" s="302"/>
      <c r="IDM28" s="302"/>
      <c r="IDN28" s="302"/>
      <c r="IDO28" s="302"/>
      <c r="IDP28" s="302"/>
      <c r="IDQ28" s="302"/>
      <c r="IDR28" s="302"/>
      <c r="IDS28" s="302"/>
      <c r="IDT28" s="302"/>
      <c r="IDU28" s="302"/>
      <c r="IDV28" s="302"/>
      <c r="IDW28" s="302"/>
      <c r="IDX28" s="302"/>
      <c r="IDY28" s="302"/>
      <c r="IDZ28" s="302"/>
      <c r="IEA28" s="302"/>
      <c r="IEB28" s="302"/>
      <c r="IEC28" s="302"/>
      <c r="IED28" s="302"/>
      <c r="IEE28" s="302"/>
      <c r="IEF28" s="302"/>
      <c r="IEG28" s="302"/>
      <c r="IEH28" s="302"/>
      <c r="IEI28" s="302"/>
      <c r="IEJ28" s="302"/>
      <c r="IEK28" s="302"/>
      <c r="IEL28" s="302"/>
      <c r="IEM28" s="302"/>
      <c r="IEN28" s="302"/>
      <c r="IEO28" s="302"/>
      <c r="IEP28" s="302"/>
      <c r="IEQ28" s="302"/>
      <c r="IER28" s="302"/>
      <c r="IES28" s="302"/>
      <c r="IET28" s="302"/>
      <c r="IEU28" s="302"/>
      <c r="IEV28" s="302"/>
      <c r="IEW28" s="302"/>
      <c r="IEX28" s="302"/>
      <c r="IEY28" s="302"/>
      <c r="IEZ28" s="302"/>
      <c r="IFA28" s="302"/>
      <c r="IFB28" s="302"/>
      <c r="IFC28" s="302"/>
      <c r="IFD28" s="302"/>
      <c r="IFE28" s="302"/>
      <c r="IFF28" s="302"/>
      <c r="IFG28" s="302"/>
      <c r="IFH28" s="302"/>
      <c r="IFI28" s="302"/>
      <c r="IFJ28" s="302"/>
      <c r="IFK28" s="302"/>
      <c r="IFL28" s="302"/>
      <c r="IFM28" s="302"/>
      <c r="IFN28" s="302"/>
      <c r="IFO28" s="302"/>
      <c r="IFP28" s="302"/>
      <c r="IFQ28" s="302"/>
      <c r="IFR28" s="302"/>
      <c r="IFS28" s="302"/>
      <c r="IFT28" s="302"/>
      <c r="IFU28" s="302"/>
      <c r="IFV28" s="302"/>
      <c r="IFW28" s="302"/>
      <c r="IFX28" s="302"/>
      <c r="IFY28" s="302"/>
      <c r="IFZ28" s="302"/>
      <c r="IGA28" s="302"/>
      <c r="IGB28" s="302"/>
      <c r="IGC28" s="302"/>
      <c r="IGD28" s="302"/>
      <c r="IGE28" s="302"/>
      <c r="IGF28" s="302"/>
      <c r="IGG28" s="302"/>
      <c r="IGH28" s="302"/>
      <c r="IGI28" s="302"/>
      <c r="IGJ28" s="302"/>
      <c r="IGK28" s="302"/>
      <c r="IGL28" s="302"/>
      <c r="IGM28" s="302"/>
      <c r="IGN28" s="302"/>
      <c r="IGO28" s="302"/>
      <c r="IGP28" s="302"/>
      <c r="IGQ28" s="302"/>
      <c r="IGR28" s="302"/>
      <c r="IGS28" s="302"/>
      <c r="IGT28" s="302"/>
      <c r="IGU28" s="302"/>
      <c r="IGV28" s="302"/>
      <c r="IGW28" s="302"/>
      <c r="IGX28" s="302"/>
      <c r="IGY28" s="302"/>
      <c r="IGZ28" s="302"/>
      <c r="IHA28" s="302"/>
      <c r="IHB28" s="302"/>
      <c r="IHC28" s="302"/>
      <c r="IHD28" s="302"/>
      <c r="IHE28" s="302"/>
      <c r="IHF28" s="302"/>
      <c r="IHG28" s="302"/>
      <c r="IHH28" s="302"/>
      <c r="IHI28" s="302"/>
      <c r="IHJ28" s="302"/>
      <c r="IHK28" s="302"/>
      <c r="IHL28" s="302"/>
      <c r="IHM28" s="302"/>
      <c r="IHN28" s="302"/>
      <c r="IHO28" s="302"/>
      <c r="IHP28" s="302"/>
      <c r="IHQ28" s="302"/>
      <c r="IHR28" s="302"/>
      <c r="IHS28" s="302"/>
      <c r="IHT28" s="302"/>
      <c r="IHU28" s="302"/>
      <c r="IHV28" s="302"/>
      <c r="IHW28" s="302"/>
      <c r="IHX28" s="302"/>
      <c r="IHY28" s="302"/>
      <c r="IHZ28" s="302"/>
      <c r="IIA28" s="302"/>
      <c r="IIB28" s="302"/>
      <c r="IIC28" s="302"/>
      <c r="IID28" s="302"/>
      <c r="IIE28" s="302"/>
      <c r="IIF28" s="302"/>
      <c r="IIG28" s="302"/>
      <c r="IIH28" s="302"/>
      <c r="III28" s="302"/>
      <c r="IIJ28" s="302"/>
      <c r="IIK28" s="302"/>
      <c r="IIL28" s="302"/>
      <c r="IIM28" s="302"/>
      <c r="IIN28" s="302"/>
      <c r="IIO28" s="302"/>
      <c r="IIP28" s="302"/>
      <c r="IIQ28" s="302"/>
      <c r="IIR28" s="302"/>
      <c r="IIS28" s="302"/>
      <c r="IIT28" s="302"/>
      <c r="IIU28" s="302"/>
      <c r="IIV28" s="302"/>
      <c r="IIW28" s="302"/>
      <c r="IIX28" s="302"/>
      <c r="IIY28" s="302"/>
      <c r="IIZ28" s="302"/>
      <c r="IJA28" s="302"/>
      <c r="IJB28" s="302"/>
      <c r="IJC28" s="302"/>
      <c r="IJD28" s="302"/>
      <c r="IJE28" s="302"/>
      <c r="IJF28" s="302"/>
      <c r="IJG28" s="302"/>
      <c r="IJH28" s="302"/>
      <c r="IJI28" s="302"/>
      <c r="IJJ28" s="302"/>
      <c r="IJK28" s="302"/>
      <c r="IJL28" s="302"/>
      <c r="IJM28" s="302"/>
      <c r="IJN28" s="302"/>
      <c r="IJO28" s="302"/>
      <c r="IJP28" s="302"/>
      <c r="IJQ28" s="302"/>
      <c r="IJR28" s="302"/>
      <c r="IJS28" s="302"/>
      <c r="IJT28" s="302"/>
      <c r="IJU28" s="302"/>
      <c r="IJV28" s="302"/>
      <c r="IJW28" s="302"/>
      <c r="IJX28" s="302"/>
      <c r="IJY28" s="302"/>
      <c r="IJZ28" s="302"/>
      <c r="IKA28" s="302"/>
      <c r="IKB28" s="302"/>
      <c r="IKC28" s="302"/>
      <c r="IKD28" s="302"/>
      <c r="IKE28" s="302"/>
      <c r="IKF28" s="302"/>
      <c r="IKG28" s="302"/>
      <c r="IKH28" s="302"/>
      <c r="IKI28" s="302"/>
      <c r="IKJ28" s="302"/>
      <c r="IKK28" s="302"/>
      <c r="IKL28" s="302"/>
      <c r="IKM28" s="302"/>
      <c r="IKN28" s="302"/>
      <c r="IKO28" s="302"/>
      <c r="IKP28" s="302"/>
      <c r="IKQ28" s="302"/>
      <c r="IKR28" s="302"/>
      <c r="IKS28" s="302"/>
      <c r="IKT28" s="302"/>
      <c r="IKU28" s="302"/>
      <c r="IKV28" s="302"/>
      <c r="IKW28" s="302"/>
      <c r="IKX28" s="302"/>
      <c r="IKY28" s="302"/>
      <c r="IKZ28" s="302"/>
      <c r="ILA28" s="302"/>
      <c r="ILB28" s="302"/>
      <c r="ILC28" s="302"/>
      <c r="ILD28" s="302"/>
      <c r="ILE28" s="302"/>
      <c r="ILF28" s="302"/>
      <c r="ILG28" s="302"/>
      <c r="ILH28" s="302"/>
      <c r="ILI28" s="302"/>
      <c r="ILJ28" s="302"/>
      <c r="ILK28" s="302"/>
      <c r="ILL28" s="302"/>
      <c r="ILM28" s="302"/>
      <c r="ILN28" s="302"/>
      <c r="ILO28" s="302"/>
      <c r="ILP28" s="302"/>
      <c r="ILQ28" s="302"/>
      <c r="ILR28" s="302"/>
      <c r="ILS28" s="302"/>
      <c r="ILT28" s="302"/>
      <c r="ILU28" s="302"/>
      <c r="ILV28" s="302"/>
      <c r="ILW28" s="302"/>
      <c r="ILX28" s="302"/>
      <c r="ILY28" s="302"/>
      <c r="ILZ28" s="302"/>
      <c r="IMA28" s="302"/>
      <c r="IMB28" s="302"/>
      <c r="IMC28" s="302"/>
      <c r="IMD28" s="302"/>
      <c r="IME28" s="302"/>
      <c r="IMF28" s="302"/>
      <c r="IMG28" s="302"/>
      <c r="IMH28" s="302"/>
      <c r="IMI28" s="302"/>
      <c r="IMJ28" s="302"/>
      <c r="IMK28" s="302"/>
      <c r="IML28" s="302"/>
      <c r="IMM28" s="302"/>
      <c r="IMN28" s="302"/>
      <c r="IMO28" s="302"/>
      <c r="IMP28" s="302"/>
      <c r="IMQ28" s="302"/>
      <c r="IMR28" s="302"/>
      <c r="IMS28" s="302"/>
      <c r="IMT28" s="302"/>
      <c r="IMU28" s="302"/>
      <c r="IMV28" s="302"/>
      <c r="IMW28" s="302"/>
      <c r="IMX28" s="302"/>
      <c r="IMY28" s="302"/>
      <c r="IMZ28" s="302"/>
      <c r="INA28" s="302"/>
      <c r="INB28" s="302"/>
      <c r="INC28" s="302"/>
      <c r="IND28" s="302"/>
      <c r="INE28" s="302"/>
      <c r="INF28" s="302"/>
      <c r="ING28" s="302"/>
      <c r="INH28" s="302"/>
      <c r="INI28" s="302"/>
      <c r="INJ28" s="302"/>
      <c r="INK28" s="302"/>
      <c r="INL28" s="302"/>
      <c r="INM28" s="302"/>
      <c r="INN28" s="302"/>
      <c r="INO28" s="302"/>
      <c r="INP28" s="302"/>
      <c r="INQ28" s="302"/>
      <c r="INR28" s="302"/>
      <c r="INS28" s="302"/>
      <c r="INT28" s="302"/>
      <c r="INU28" s="302"/>
      <c r="INV28" s="302"/>
      <c r="INW28" s="302"/>
      <c r="INX28" s="302"/>
      <c r="INY28" s="302"/>
      <c r="INZ28" s="302"/>
      <c r="IOA28" s="302"/>
      <c r="IOB28" s="302"/>
      <c r="IOC28" s="302"/>
      <c r="IOD28" s="302"/>
      <c r="IOE28" s="302"/>
      <c r="IOF28" s="302"/>
      <c r="IOG28" s="302"/>
      <c r="IOH28" s="302"/>
      <c r="IOI28" s="302"/>
      <c r="IOJ28" s="302"/>
      <c r="IOK28" s="302"/>
      <c r="IOL28" s="302"/>
      <c r="IOM28" s="302"/>
      <c r="ION28" s="302"/>
      <c r="IOO28" s="302"/>
      <c r="IOP28" s="302"/>
      <c r="IOQ28" s="302"/>
      <c r="IOR28" s="302"/>
      <c r="IOS28" s="302"/>
      <c r="IOT28" s="302"/>
      <c r="IOU28" s="302"/>
      <c r="IOV28" s="302"/>
      <c r="IOW28" s="302"/>
      <c r="IOX28" s="302"/>
      <c r="IOY28" s="302"/>
      <c r="IOZ28" s="302"/>
      <c r="IPA28" s="302"/>
      <c r="IPB28" s="302"/>
      <c r="IPC28" s="302"/>
      <c r="IPD28" s="302"/>
      <c r="IPE28" s="302"/>
      <c r="IPF28" s="302"/>
      <c r="IPG28" s="302"/>
      <c r="IPH28" s="302"/>
      <c r="IPI28" s="302"/>
      <c r="IPJ28" s="302"/>
      <c r="IPK28" s="302"/>
      <c r="IPL28" s="302"/>
      <c r="IPM28" s="302"/>
      <c r="IPN28" s="302"/>
      <c r="IPO28" s="302"/>
      <c r="IPP28" s="302"/>
      <c r="IPQ28" s="302"/>
      <c r="IPR28" s="302"/>
      <c r="IPS28" s="302"/>
      <c r="IPT28" s="302"/>
      <c r="IPU28" s="302"/>
      <c r="IPV28" s="302"/>
      <c r="IPW28" s="302"/>
      <c r="IPX28" s="302"/>
      <c r="IPY28" s="302"/>
      <c r="IPZ28" s="302"/>
      <c r="IQA28" s="302"/>
      <c r="IQB28" s="302"/>
      <c r="IQC28" s="302"/>
      <c r="IQD28" s="302"/>
      <c r="IQE28" s="302"/>
      <c r="IQF28" s="302"/>
      <c r="IQG28" s="302"/>
      <c r="IQH28" s="302"/>
      <c r="IQI28" s="302"/>
      <c r="IQJ28" s="302"/>
      <c r="IQK28" s="302"/>
      <c r="IQL28" s="302"/>
      <c r="IQM28" s="302"/>
      <c r="IQN28" s="302"/>
      <c r="IQO28" s="302"/>
      <c r="IQP28" s="302"/>
      <c r="IQQ28" s="302"/>
      <c r="IQR28" s="302"/>
      <c r="IQS28" s="302"/>
      <c r="IQT28" s="302"/>
      <c r="IQU28" s="302"/>
      <c r="IQV28" s="302"/>
      <c r="IQW28" s="302"/>
      <c r="IQX28" s="302"/>
      <c r="IQY28" s="302"/>
      <c r="IQZ28" s="302"/>
      <c r="IRA28" s="302"/>
      <c r="IRB28" s="302"/>
      <c r="IRC28" s="302"/>
      <c r="IRD28" s="302"/>
      <c r="IRE28" s="302"/>
      <c r="IRF28" s="302"/>
      <c r="IRG28" s="302"/>
      <c r="IRH28" s="302"/>
      <c r="IRI28" s="302"/>
      <c r="IRJ28" s="302"/>
      <c r="IRK28" s="302"/>
      <c r="IRL28" s="302"/>
      <c r="IRM28" s="302"/>
      <c r="IRN28" s="302"/>
      <c r="IRO28" s="302"/>
      <c r="IRP28" s="302"/>
      <c r="IRQ28" s="302"/>
      <c r="IRR28" s="302"/>
      <c r="IRS28" s="302"/>
      <c r="IRT28" s="302"/>
      <c r="IRU28" s="302"/>
      <c r="IRV28" s="302"/>
      <c r="IRW28" s="302"/>
      <c r="IRX28" s="302"/>
      <c r="IRY28" s="302"/>
      <c r="IRZ28" s="302"/>
      <c r="ISA28" s="302"/>
      <c r="ISB28" s="302"/>
      <c r="ISC28" s="302"/>
      <c r="ISD28" s="302"/>
      <c r="ISE28" s="302"/>
      <c r="ISF28" s="302"/>
      <c r="ISG28" s="302"/>
      <c r="ISH28" s="302"/>
      <c r="ISI28" s="302"/>
      <c r="ISJ28" s="302"/>
      <c r="ISK28" s="302"/>
      <c r="ISL28" s="302"/>
      <c r="ISM28" s="302"/>
      <c r="ISN28" s="302"/>
      <c r="ISO28" s="302"/>
      <c r="ISP28" s="302"/>
      <c r="ISQ28" s="302"/>
      <c r="ISR28" s="302"/>
      <c r="ISS28" s="302"/>
      <c r="IST28" s="302"/>
      <c r="ISU28" s="302"/>
      <c r="ISV28" s="302"/>
      <c r="ISW28" s="302"/>
      <c r="ISX28" s="302"/>
      <c r="ISY28" s="302"/>
      <c r="ISZ28" s="302"/>
      <c r="ITA28" s="302"/>
      <c r="ITB28" s="302"/>
      <c r="ITC28" s="302"/>
      <c r="ITD28" s="302"/>
      <c r="ITE28" s="302"/>
      <c r="ITF28" s="302"/>
      <c r="ITG28" s="302"/>
      <c r="ITH28" s="302"/>
      <c r="ITI28" s="302"/>
      <c r="ITJ28" s="302"/>
      <c r="ITK28" s="302"/>
      <c r="ITL28" s="302"/>
      <c r="ITM28" s="302"/>
      <c r="ITN28" s="302"/>
      <c r="ITO28" s="302"/>
      <c r="ITP28" s="302"/>
      <c r="ITQ28" s="302"/>
      <c r="ITR28" s="302"/>
      <c r="ITS28" s="302"/>
      <c r="ITT28" s="302"/>
      <c r="ITU28" s="302"/>
      <c r="ITV28" s="302"/>
      <c r="ITW28" s="302"/>
      <c r="ITX28" s="302"/>
      <c r="ITY28" s="302"/>
      <c r="ITZ28" s="302"/>
      <c r="IUA28" s="302"/>
      <c r="IUB28" s="302"/>
      <c r="IUC28" s="302"/>
      <c r="IUD28" s="302"/>
      <c r="IUE28" s="302"/>
      <c r="IUF28" s="302"/>
      <c r="IUG28" s="302"/>
      <c r="IUH28" s="302"/>
      <c r="IUI28" s="302"/>
      <c r="IUJ28" s="302"/>
      <c r="IUK28" s="302"/>
      <c r="IUL28" s="302"/>
      <c r="IUM28" s="302"/>
      <c r="IUN28" s="302"/>
      <c r="IUO28" s="302"/>
      <c r="IUP28" s="302"/>
      <c r="IUQ28" s="302"/>
      <c r="IUR28" s="302"/>
      <c r="IUS28" s="302"/>
      <c r="IUT28" s="302"/>
      <c r="IUU28" s="302"/>
      <c r="IUV28" s="302"/>
      <c r="IUW28" s="302"/>
      <c r="IUX28" s="302"/>
      <c r="IUY28" s="302"/>
      <c r="IUZ28" s="302"/>
      <c r="IVA28" s="302"/>
      <c r="IVB28" s="302"/>
      <c r="IVC28" s="302"/>
      <c r="IVD28" s="302"/>
      <c r="IVE28" s="302"/>
      <c r="IVF28" s="302"/>
      <c r="IVG28" s="302"/>
      <c r="IVH28" s="302"/>
      <c r="IVI28" s="302"/>
      <c r="IVJ28" s="302"/>
      <c r="IVK28" s="302"/>
      <c r="IVL28" s="302"/>
      <c r="IVM28" s="302"/>
      <c r="IVN28" s="302"/>
      <c r="IVO28" s="302"/>
      <c r="IVP28" s="302"/>
      <c r="IVQ28" s="302"/>
      <c r="IVR28" s="302"/>
      <c r="IVS28" s="302"/>
      <c r="IVT28" s="302"/>
      <c r="IVU28" s="302"/>
      <c r="IVV28" s="302"/>
      <c r="IVW28" s="302"/>
      <c r="IVX28" s="302"/>
      <c r="IVY28" s="302"/>
      <c r="IVZ28" s="302"/>
      <c r="IWA28" s="302"/>
      <c r="IWB28" s="302"/>
      <c r="IWC28" s="302"/>
      <c r="IWD28" s="302"/>
      <c r="IWE28" s="302"/>
      <c r="IWF28" s="302"/>
      <c r="IWG28" s="302"/>
      <c r="IWH28" s="302"/>
      <c r="IWI28" s="302"/>
      <c r="IWJ28" s="302"/>
      <c r="IWK28" s="302"/>
      <c r="IWL28" s="302"/>
      <c r="IWM28" s="302"/>
      <c r="IWN28" s="302"/>
      <c r="IWO28" s="302"/>
      <c r="IWP28" s="302"/>
      <c r="IWQ28" s="302"/>
      <c r="IWR28" s="302"/>
      <c r="IWS28" s="302"/>
      <c r="IWT28" s="302"/>
      <c r="IWU28" s="302"/>
      <c r="IWV28" s="302"/>
      <c r="IWW28" s="302"/>
      <c r="IWX28" s="302"/>
      <c r="IWY28" s="302"/>
      <c r="IWZ28" s="302"/>
      <c r="IXA28" s="302"/>
      <c r="IXB28" s="302"/>
      <c r="IXC28" s="302"/>
      <c r="IXD28" s="302"/>
      <c r="IXE28" s="302"/>
      <c r="IXF28" s="302"/>
      <c r="IXG28" s="302"/>
      <c r="IXH28" s="302"/>
      <c r="IXI28" s="302"/>
      <c r="IXJ28" s="302"/>
      <c r="IXK28" s="302"/>
      <c r="IXL28" s="302"/>
      <c r="IXM28" s="302"/>
      <c r="IXN28" s="302"/>
      <c r="IXO28" s="302"/>
      <c r="IXP28" s="302"/>
      <c r="IXQ28" s="302"/>
      <c r="IXR28" s="302"/>
      <c r="IXS28" s="302"/>
      <c r="IXT28" s="302"/>
      <c r="IXU28" s="302"/>
      <c r="IXV28" s="302"/>
      <c r="IXW28" s="302"/>
      <c r="IXX28" s="302"/>
      <c r="IXY28" s="302"/>
      <c r="IXZ28" s="302"/>
      <c r="IYA28" s="302"/>
      <c r="IYB28" s="302"/>
      <c r="IYC28" s="302"/>
      <c r="IYD28" s="302"/>
      <c r="IYE28" s="302"/>
      <c r="IYF28" s="302"/>
      <c r="IYG28" s="302"/>
      <c r="IYH28" s="302"/>
      <c r="IYI28" s="302"/>
      <c r="IYJ28" s="302"/>
      <c r="IYK28" s="302"/>
      <c r="IYL28" s="302"/>
      <c r="IYM28" s="302"/>
      <c r="IYN28" s="302"/>
      <c r="IYO28" s="302"/>
      <c r="IYP28" s="302"/>
      <c r="IYQ28" s="302"/>
      <c r="IYR28" s="302"/>
      <c r="IYS28" s="302"/>
      <c r="IYT28" s="302"/>
      <c r="IYU28" s="302"/>
      <c r="IYV28" s="302"/>
      <c r="IYW28" s="302"/>
      <c r="IYX28" s="302"/>
      <c r="IYY28" s="302"/>
      <c r="IYZ28" s="302"/>
      <c r="IZA28" s="302"/>
      <c r="IZB28" s="302"/>
      <c r="IZC28" s="302"/>
      <c r="IZD28" s="302"/>
      <c r="IZE28" s="302"/>
      <c r="IZF28" s="302"/>
      <c r="IZG28" s="302"/>
      <c r="IZH28" s="302"/>
      <c r="IZI28" s="302"/>
      <c r="IZJ28" s="302"/>
      <c r="IZK28" s="302"/>
      <c r="IZL28" s="302"/>
      <c r="IZM28" s="302"/>
      <c r="IZN28" s="302"/>
      <c r="IZO28" s="302"/>
      <c r="IZP28" s="302"/>
      <c r="IZQ28" s="302"/>
      <c r="IZR28" s="302"/>
      <c r="IZS28" s="302"/>
      <c r="IZT28" s="302"/>
      <c r="IZU28" s="302"/>
      <c r="IZV28" s="302"/>
      <c r="IZW28" s="302"/>
      <c r="IZX28" s="302"/>
      <c r="IZY28" s="302"/>
      <c r="IZZ28" s="302"/>
      <c r="JAA28" s="302"/>
      <c r="JAB28" s="302"/>
      <c r="JAC28" s="302"/>
      <c r="JAD28" s="302"/>
      <c r="JAE28" s="302"/>
      <c r="JAF28" s="302"/>
      <c r="JAG28" s="302"/>
      <c r="JAH28" s="302"/>
      <c r="JAI28" s="302"/>
      <c r="JAJ28" s="302"/>
      <c r="JAK28" s="302"/>
      <c r="JAL28" s="302"/>
      <c r="JAM28" s="302"/>
      <c r="JAN28" s="302"/>
      <c r="JAO28" s="302"/>
      <c r="JAP28" s="302"/>
      <c r="JAQ28" s="302"/>
      <c r="JAR28" s="302"/>
      <c r="JAS28" s="302"/>
      <c r="JAT28" s="302"/>
      <c r="JAU28" s="302"/>
      <c r="JAV28" s="302"/>
      <c r="JAW28" s="302"/>
      <c r="JAX28" s="302"/>
      <c r="JAY28" s="302"/>
      <c r="JAZ28" s="302"/>
      <c r="JBA28" s="302"/>
      <c r="JBB28" s="302"/>
      <c r="JBC28" s="302"/>
      <c r="JBD28" s="302"/>
      <c r="JBE28" s="302"/>
      <c r="JBF28" s="302"/>
      <c r="JBG28" s="302"/>
      <c r="JBH28" s="302"/>
      <c r="JBI28" s="302"/>
      <c r="JBJ28" s="302"/>
      <c r="JBK28" s="302"/>
      <c r="JBL28" s="302"/>
      <c r="JBM28" s="302"/>
      <c r="JBN28" s="302"/>
      <c r="JBO28" s="302"/>
      <c r="JBP28" s="302"/>
      <c r="JBQ28" s="302"/>
      <c r="JBR28" s="302"/>
      <c r="JBS28" s="302"/>
      <c r="JBT28" s="302"/>
      <c r="JBU28" s="302"/>
      <c r="JBV28" s="302"/>
      <c r="JBW28" s="302"/>
      <c r="JBX28" s="302"/>
      <c r="JBY28" s="302"/>
      <c r="JBZ28" s="302"/>
      <c r="JCA28" s="302"/>
      <c r="JCB28" s="302"/>
      <c r="JCC28" s="302"/>
      <c r="JCD28" s="302"/>
      <c r="JCE28" s="302"/>
      <c r="JCF28" s="302"/>
      <c r="JCG28" s="302"/>
      <c r="JCH28" s="302"/>
      <c r="JCI28" s="302"/>
      <c r="JCJ28" s="302"/>
      <c r="JCK28" s="302"/>
      <c r="JCL28" s="302"/>
      <c r="JCM28" s="302"/>
      <c r="JCN28" s="302"/>
      <c r="JCO28" s="302"/>
      <c r="JCP28" s="302"/>
      <c r="JCQ28" s="302"/>
      <c r="JCR28" s="302"/>
      <c r="JCS28" s="302"/>
      <c r="JCT28" s="302"/>
      <c r="JCU28" s="302"/>
      <c r="JCV28" s="302"/>
      <c r="JCW28" s="302"/>
      <c r="JCX28" s="302"/>
      <c r="JCY28" s="302"/>
      <c r="JCZ28" s="302"/>
      <c r="JDA28" s="302"/>
      <c r="JDB28" s="302"/>
      <c r="JDC28" s="302"/>
      <c r="JDD28" s="302"/>
      <c r="JDE28" s="302"/>
      <c r="JDF28" s="302"/>
      <c r="JDG28" s="302"/>
      <c r="JDH28" s="302"/>
      <c r="JDI28" s="302"/>
      <c r="JDJ28" s="302"/>
      <c r="JDK28" s="302"/>
      <c r="JDL28" s="302"/>
      <c r="JDM28" s="302"/>
      <c r="JDN28" s="302"/>
      <c r="JDO28" s="302"/>
      <c r="JDP28" s="302"/>
      <c r="JDQ28" s="302"/>
      <c r="JDR28" s="302"/>
      <c r="JDS28" s="302"/>
      <c r="JDT28" s="302"/>
      <c r="JDU28" s="302"/>
      <c r="JDV28" s="302"/>
      <c r="JDW28" s="302"/>
      <c r="JDX28" s="302"/>
      <c r="JDY28" s="302"/>
      <c r="JDZ28" s="302"/>
      <c r="JEA28" s="302"/>
      <c r="JEB28" s="302"/>
      <c r="JEC28" s="302"/>
      <c r="JED28" s="302"/>
      <c r="JEE28" s="302"/>
      <c r="JEF28" s="302"/>
      <c r="JEG28" s="302"/>
      <c r="JEH28" s="302"/>
      <c r="JEI28" s="302"/>
      <c r="JEJ28" s="302"/>
      <c r="JEK28" s="302"/>
      <c r="JEL28" s="302"/>
      <c r="JEM28" s="302"/>
      <c r="JEN28" s="302"/>
      <c r="JEO28" s="302"/>
      <c r="JEP28" s="302"/>
      <c r="JEQ28" s="302"/>
      <c r="JER28" s="302"/>
      <c r="JES28" s="302"/>
      <c r="JET28" s="302"/>
      <c r="JEU28" s="302"/>
      <c r="JEV28" s="302"/>
      <c r="JEW28" s="302"/>
      <c r="JEX28" s="302"/>
      <c r="JEY28" s="302"/>
      <c r="JEZ28" s="302"/>
      <c r="JFA28" s="302"/>
      <c r="JFB28" s="302"/>
      <c r="JFC28" s="302"/>
      <c r="JFD28" s="302"/>
      <c r="JFE28" s="302"/>
      <c r="JFF28" s="302"/>
      <c r="JFG28" s="302"/>
      <c r="JFH28" s="302"/>
      <c r="JFI28" s="302"/>
      <c r="JFJ28" s="302"/>
      <c r="JFK28" s="302"/>
      <c r="JFL28" s="302"/>
      <c r="JFM28" s="302"/>
      <c r="JFN28" s="302"/>
      <c r="JFO28" s="302"/>
      <c r="JFP28" s="302"/>
      <c r="JFQ28" s="302"/>
      <c r="JFR28" s="302"/>
      <c r="JFS28" s="302"/>
      <c r="JFT28" s="302"/>
      <c r="JFU28" s="302"/>
      <c r="JFV28" s="302"/>
      <c r="JFW28" s="302"/>
      <c r="JFX28" s="302"/>
      <c r="JFY28" s="302"/>
      <c r="JFZ28" s="302"/>
      <c r="JGA28" s="302"/>
      <c r="JGB28" s="302"/>
      <c r="JGC28" s="302"/>
      <c r="JGD28" s="302"/>
      <c r="JGE28" s="302"/>
      <c r="JGF28" s="302"/>
      <c r="JGG28" s="302"/>
      <c r="JGH28" s="302"/>
      <c r="JGI28" s="302"/>
      <c r="JGJ28" s="302"/>
      <c r="JGK28" s="302"/>
      <c r="JGL28" s="302"/>
      <c r="JGM28" s="302"/>
      <c r="JGN28" s="302"/>
      <c r="JGO28" s="302"/>
      <c r="JGP28" s="302"/>
      <c r="JGQ28" s="302"/>
      <c r="JGR28" s="302"/>
      <c r="JGS28" s="302"/>
      <c r="JGT28" s="302"/>
      <c r="JGU28" s="302"/>
      <c r="JGV28" s="302"/>
      <c r="JGW28" s="302"/>
      <c r="JGX28" s="302"/>
      <c r="JGY28" s="302"/>
      <c r="JGZ28" s="302"/>
      <c r="JHA28" s="302"/>
      <c r="JHB28" s="302"/>
      <c r="JHC28" s="302"/>
      <c r="JHD28" s="302"/>
      <c r="JHE28" s="302"/>
      <c r="JHF28" s="302"/>
      <c r="JHG28" s="302"/>
      <c r="JHH28" s="302"/>
      <c r="JHI28" s="302"/>
      <c r="JHJ28" s="302"/>
      <c r="JHK28" s="302"/>
      <c r="JHL28" s="302"/>
      <c r="JHM28" s="302"/>
      <c r="JHN28" s="302"/>
      <c r="JHO28" s="302"/>
      <c r="JHP28" s="302"/>
      <c r="JHQ28" s="302"/>
      <c r="JHR28" s="302"/>
      <c r="JHS28" s="302"/>
      <c r="JHT28" s="302"/>
      <c r="JHU28" s="302"/>
      <c r="JHV28" s="302"/>
      <c r="JHW28" s="302"/>
      <c r="JHX28" s="302"/>
      <c r="JHY28" s="302"/>
      <c r="JHZ28" s="302"/>
      <c r="JIA28" s="302"/>
      <c r="JIB28" s="302"/>
      <c r="JIC28" s="302"/>
      <c r="JID28" s="302"/>
      <c r="JIE28" s="302"/>
      <c r="JIF28" s="302"/>
      <c r="JIG28" s="302"/>
      <c r="JIH28" s="302"/>
      <c r="JII28" s="302"/>
      <c r="JIJ28" s="302"/>
      <c r="JIK28" s="302"/>
      <c r="JIL28" s="302"/>
      <c r="JIM28" s="302"/>
      <c r="JIN28" s="302"/>
      <c r="JIO28" s="302"/>
      <c r="JIP28" s="302"/>
      <c r="JIQ28" s="302"/>
      <c r="JIR28" s="302"/>
      <c r="JIS28" s="302"/>
      <c r="JIT28" s="302"/>
      <c r="JIU28" s="302"/>
      <c r="JIV28" s="302"/>
      <c r="JIW28" s="302"/>
      <c r="JIX28" s="302"/>
      <c r="JIY28" s="302"/>
      <c r="JIZ28" s="302"/>
      <c r="JJA28" s="302"/>
      <c r="JJB28" s="302"/>
      <c r="JJC28" s="302"/>
      <c r="JJD28" s="302"/>
      <c r="JJE28" s="302"/>
      <c r="JJF28" s="302"/>
      <c r="JJG28" s="302"/>
      <c r="JJH28" s="302"/>
      <c r="JJI28" s="302"/>
      <c r="JJJ28" s="302"/>
      <c r="JJK28" s="302"/>
      <c r="JJL28" s="302"/>
      <c r="JJM28" s="302"/>
      <c r="JJN28" s="302"/>
      <c r="JJO28" s="302"/>
      <c r="JJP28" s="302"/>
      <c r="JJQ28" s="302"/>
      <c r="JJR28" s="302"/>
      <c r="JJS28" s="302"/>
      <c r="JJT28" s="302"/>
      <c r="JJU28" s="302"/>
      <c r="JJV28" s="302"/>
      <c r="JJW28" s="302"/>
      <c r="JJX28" s="302"/>
      <c r="JJY28" s="302"/>
      <c r="JJZ28" s="302"/>
      <c r="JKA28" s="302"/>
      <c r="JKB28" s="302"/>
      <c r="JKC28" s="302"/>
      <c r="JKD28" s="302"/>
      <c r="JKE28" s="302"/>
      <c r="JKF28" s="302"/>
      <c r="JKG28" s="302"/>
      <c r="JKH28" s="302"/>
      <c r="JKI28" s="302"/>
      <c r="JKJ28" s="302"/>
      <c r="JKK28" s="302"/>
      <c r="JKL28" s="302"/>
      <c r="JKM28" s="302"/>
      <c r="JKN28" s="302"/>
      <c r="JKO28" s="302"/>
      <c r="JKP28" s="302"/>
      <c r="JKQ28" s="302"/>
      <c r="JKR28" s="302"/>
      <c r="JKS28" s="302"/>
      <c r="JKT28" s="302"/>
      <c r="JKU28" s="302"/>
      <c r="JKV28" s="302"/>
      <c r="JKW28" s="302"/>
      <c r="JKX28" s="302"/>
      <c r="JKY28" s="302"/>
      <c r="JKZ28" s="302"/>
      <c r="JLA28" s="302"/>
      <c r="JLB28" s="302"/>
      <c r="JLC28" s="302"/>
      <c r="JLD28" s="302"/>
      <c r="JLE28" s="302"/>
      <c r="JLF28" s="302"/>
      <c r="JLG28" s="302"/>
      <c r="JLH28" s="302"/>
      <c r="JLI28" s="302"/>
      <c r="JLJ28" s="302"/>
      <c r="JLK28" s="302"/>
      <c r="JLL28" s="302"/>
      <c r="JLM28" s="302"/>
      <c r="JLN28" s="302"/>
      <c r="JLO28" s="302"/>
      <c r="JLP28" s="302"/>
      <c r="JLQ28" s="302"/>
      <c r="JLR28" s="302"/>
      <c r="JLS28" s="302"/>
      <c r="JLT28" s="302"/>
      <c r="JLU28" s="302"/>
      <c r="JLV28" s="302"/>
      <c r="JLW28" s="302"/>
      <c r="JLX28" s="302"/>
      <c r="JLY28" s="302"/>
      <c r="JLZ28" s="302"/>
      <c r="JMA28" s="302"/>
      <c r="JMB28" s="302"/>
      <c r="JMC28" s="302"/>
      <c r="JMD28" s="302"/>
      <c r="JME28" s="302"/>
      <c r="JMF28" s="302"/>
      <c r="JMG28" s="302"/>
      <c r="JMH28" s="302"/>
      <c r="JMI28" s="302"/>
      <c r="JMJ28" s="302"/>
      <c r="JMK28" s="302"/>
      <c r="JML28" s="302"/>
      <c r="JMM28" s="302"/>
      <c r="JMN28" s="302"/>
      <c r="JMO28" s="302"/>
      <c r="JMP28" s="302"/>
      <c r="JMQ28" s="302"/>
      <c r="JMR28" s="302"/>
      <c r="JMS28" s="302"/>
      <c r="JMT28" s="302"/>
      <c r="JMU28" s="302"/>
      <c r="JMV28" s="302"/>
      <c r="JMW28" s="302"/>
      <c r="JMX28" s="302"/>
      <c r="JMY28" s="302"/>
      <c r="JMZ28" s="302"/>
      <c r="JNA28" s="302"/>
      <c r="JNB28" s="302"/>
      <c r="JNC28" s="302"/>
      <c r="JND28" s="302"/>
      <c r="JNE28" s="302"/>
      <c r="JNF28" s="302"/>
      <c r="JNG28" s="302"/>
      <c r="JNH28" s="302"/>
      <c r="JNI28" s="302"/>
      <c r="JNJ28" s="302"/>
      <c r="JNK28" s="302"/>
      <c r="JNL28" s="302"/>
      <c r="JNM28" s="302"/>
      <c r="JNN28" s="302"/>
      <c r="JNO28" s="302"/>
      <c r="JNP28" s="302"/>
      <c r="JNQ28" s="302"/>
      <c r="JNR28" s="302"/>
      <c r="JNS28" s="302"/>
      <c r="JNT28" s="302"/>
      <c r="JNU28" s="302"/>
      <c r="JNV28" s="302"/>
      <c r="JNW28" s="302"/>
      <c r="JNX28" s="302"/>
      <c r="JNY28" s="302"/>
      <c r="JNZ28" s="302"/>
      <c r="JOA28" s="302"/>
      <c r="JOB28" s="302"/>
      <c r="JOC28" s="302"/>
      <c r="JOD28" s="302"/>
      <c r="JOE28" s="302"/>
      <c r="JOF28" s="302"/>
      <c r="JOG28" s="302"/>
      <c r="JOH28" s="302"/>
      <c r="JOI28" s="302"/>
      <c r="JOJ28" s="302"/>
      <c r="JOK28" s="302"/>
      <c r="JOL28" s="302"/>
      <c r="JOM28" s="302"/>
      <c r="JON28" s="302"/>
      <c r="JOO28" s="302"/>
      <c r="JOP28" s="302"/>
      <c r="JOQ28" s="302"/>
      <c r="JOR28" s="302"/>
      <c r="JOS28" s="302"/>
      <c r="JOT28" s="302"/>
      <c r="JOU28" s="302"/>
      <c r="JOV28" s="302"/>
      <c r="JOW28" s="302"/>
      <c r="JOX28" s="302"/>
      <c r="JOY28" s="302"/>
      <c r="JOZ28" s="302"/>
      <c r="JPA28" s="302"/>
      <c r="JPB28" s="302"/>
      <c r="JPC28" s="302"/>
      <c r="JPD28" s="302"/>
      <c r="JPE28" s="302"/>
      <c r="JPF28" s="302"/>
      <c r="JPG28" s="302"/>
      <c r="JPH28" s="302"/>
      <c r="JPI28" s="302"/>
      <c r="JPJ28" s="302"/>
      <c r="JPK28" s="302"/>
      <c r="JPL28" s="302"/>
      <c r="JPM28" s="302"/>
      <c r="JPN28" s="302"/>
      <c r="JPO28" s="302"/>
      <c r="JPP28" s="302"/>
      <c r="JPQ28" s="302"/>
      <c r="JPR28" s="302"/>
      <c r="JPS28" s="302"/>
      <c r="JPT28" s="302"/>
      <c r="JPU28" s="302"/>
      <c r="JPV28" s="302"/>
      <c r="JPW28" s="302"/>
      <c r="JPX28" s="302"/>
      <c r="JPY28" s="302"/>
      <c r="JPZ28" s="302"/>
      <c r="JQA28" s="302"/>
      <c r="JQB28" s="302"/>
      <c r="JQC28" s="302"/>
      <c r="JQD28" s="302"/>
      <c r="JQE28" s="302"/>
      <c r="JQF28" s="302"/>
      <c r="JQG28" s="302"/>
      <c r="JQH28" s="302"/>
      <c r="JQI28" s="302"/>
      <c r="JQJ28" s="302"/>
      <c r="JQK28" s="302"/>
      <c r="JQL28" s="302"/>
      <c r="JQM28" s="302"/>
      <c r="JQN28" s="302"/>
      <c r="JQO28" s="302"/>
      <c r="JQP28" s="302"/>
      <c r="JQQ28" s="302"/>
      <c r="JQR28" s="302"/>
      <c r="JQS28" s="302"/>
      <c r="JQT28" s="302"/>
      <c r="JQU28" s="302"/>
      <c r="JQV28" s="302"/>
      <c r="JQW28" s="302"/>
      <c r="JQX28" s="302"/>
      <c r="JQY28" s="302"/>
      <c r="JQZ28" s="302"/>
      <c r="JRA28" s="302"/>
      <c r="JRB28" s="302"/>
      <c r="JRC28" s="302"/>
      <c r="JRD28" s="302"/>
      <c r="JRE28" s="302"/>
      <c r="JRF28" s="302"/>
      <c r="JRG28" s="302"/>
      <c r="JRH28" s="302"/>
      <c r="JRI28" s="302"/>
      <c r="JRJ28" s="302"/>
      <c r="JRK28" s="302"/>
      <c r="JRL28" s="302"/>
      <c r="JRM28" s="302"/>
      <c r="JRN28" s="302"/>
      <c r="JRO28" s="302"/>
      <c r="JRP28" s="302"/>
      <c r="JRQ28" s="302"/>
      <c r="JRR28" s="302"/>
      <c r="JRS28" s="302"/>
      <c r="JRT28" s="302"/>
      <c r="JRU28" s="302"/>
      <c r="JRV28" s="302"/>
      <c r="JRW28" s="302"/>
      <c r="JRX28" s="302"/>
      <c r="JRY28" s="302"/>
      <c r="JRZ28" s="302"/>
      <c r="JSA28" s="302"/>
      <c r="JSB28" s="302"/>
      <c r="JSC28" s="302"/>
      <c r="JSD28" s="302"/>
      <c r="JSE28" s="302"/>
      <c r="JSF28" s="302"/>
      <c r="JSG28" s="302"/>
      <c r="JSH28" s="302"/>
      <c r="JSI28" s="302"/>
      <c r="JSJ28" s="302"/>
      <c r="JSK28" s="302"/>
      <c r="JSL28" s="302"/>
      <c r="JSM28" s="302"/>
      <c r="JSN28" s="302"/>
      <c r="JSO28" s="302"/>
      <c r="JSP28" s="302"/>
      <c r="JSQ28" s="302"/>
      <c r="JSR28" s="302"/>
      <c r="JSS28" s="302"/>
      <c r="JST28" s="302"/>
      <c r="JSU28" s="302"/>
      <c r="JSV28" s="302"/>
      <c r="JSW28" s="302"/>
      <c r="JSX28" s="302"/>
      <c r="JSY28" s="302"/>
      <c r="JSZ28" s="302"/>
      <c r="JTA28" s="302"/>
      <c r="JTB28" s="302"/>
      <c r="JTC28" s="302"/>
      <c r="JTD28" s="302"/>
      <c r="JTE28" s="302"/>
      <c r="JTF28" s="302"/>
      <c r="JTG28" s="302"/>
      <c r="JTH28" s="302"/>
      <c r="JTI28" s="302"/>
      <c r="JTJ28" s="302"/>
      <c r="JTK28" s="302"/>
      <c r="JTL28" s="302"/>
      <c r="JTM28" s="302"/>
      <c r="JTN28" s="302"/>
      <c r="JTO28" s="302"/>
      <c r="JTP28" s="302"/>
      <c r="JTQ28" s="302"/>
      <c r="JTR28" s="302"/>
      <c r="JTS28" s="302"/>
      <c r="JTT28" s="302"/>
      <c r="JTU28" s="302"/>
      <c r="JTV28" s="302"/>
      <c r="JTW28" s="302"/>
      <c r="JTX28" s="302"/>
      <c r="JTY28" s="302"/>
      <c r="JTZ28" s="302"/>
      <c r="JUA28" s="302"/>
      <c r="JUB28" s="302"/>
      <c r="JUC28" s="302"/>
      <c r="JUD28" s="302"/>
      <c r="JUE28" s="302"/>
      <c r="JUF28" s="302"/>
      <c r="JUG28" s="302"/>
      <c r="JUH28" s="302"/>
      <c r="JUI28" s="302"/>
      <c r="JUJ28" s="302"/>
      <c r="JUK28" s="302"/>
      <c r="JUL28" s="302"/>
      <c r="JUM28" s="302"/>
      <c r="JUN28" s="302"/>
      <c r="JUO28" s="302"/>
      <c r="JUP28" s="302"/>
      <c r="JUQ28" s="302"/>
      <c r="JUR28" s="302"/>
      <c r="JUS28" s="302"/>
      <c r="JUT28" s="302"/>
      <c r="JUU28" s="302"/>
      <c r="JUV28" s="302"/>
      <c r="JUW28" s="302"/>
      <c r="JUX28" s="302"/>
      <c r="JUY28" s="302"/>
      <c r="JUZ28" s="302"/>
      <c r="JVA28" s="302"/>
      <c r="JVB28" s="302"/>
      <c r="JVC28" s="302"/>
      <c r="JVD28" s="302"/>
      <c r="JVE28" s="302"/>
      <c r="JVF28" s="302"/>
      <c r="JVG28" s="302"/>
      <c r="JVH28" s="302"/>
      <c r="JVI28" s="302"/>
      <c r="JVJ28" s="302"/>
      <c r="JVK28" s="302"/>
      <c r="JVL28" s="302"/>
      <c r="JVM28" s="302"/>
      <c r="JVN28" s="302"/>
      <c r="JVO28" s="302"/>
      <c r="JVP28" s="302"/>
      <c r="JVQ28" s="302"/>
      <c r="JVR28" s="302"/>
      <c r="JVS28" s="302"/>
      <c r="JVT28" s="302"/>
      <c r="JVU28" s="302"/>
      <c r="JVV28" s="302"/>
      <c r="JVW28" s="302"/>
      <c r="JVX28" s="302"/>
      <c r="JVY28" s="302"/>
      <c r="JVZ28" s="302"/>
      <c r="JWA28" s="302"/>
      <c r="JWB28" s="302"/>
      <c r="JWC28" s="302"/>
      <c r="JWD28" s="302"/>
      <c r="JWE28" s="302"/>
      <c r="JWF28" s="302"/>
      <c r="JWG28" s="302"/>
      <c r="JWH28" s="302"/>
      <c r="JWI28" s="302"/>
      <c r="JWJ28" s="302"/>
      <c r="JWK28" s="302"/>
      <c r="JWL28" s="302"/>
      <c r="JWM28" s="302"/>
      <c r="JWN28" s="302"/>
      <c r="JWO28" s="302"/>
      <c r="JWP28" s="302"/>
      <c r="JWQ28" s="302"/>
      <c r="JWR28" s="302"/>
      <c r="JWS28" s="302"/>
      <c r="JWT28" s="302"/>
      <c r="JWU28" s="302"/>
      <c r="JWV28" s="302"/>
      <c r="JWW28" s="302"/>
      <c r="JWX28" s="302"/>
      <c r="JWY28" s="302"/>
      <c r="JWZ28" s="302"/>
      <c r="JXA28" s="302"/>
      <c r="JXB28" s="302"/>
      <c r="JXC28" s="302"/>
      <c r="JXD28" s="302"/>
      <c r="JXE28" s="302"/>
      <c r="JXF28" s="302"/>
      <c r="JXG28" s="302"/>
      <c r="JXH28" s="302"/>
      <c r="JXI28" s="302"/>
      <c r="JXJ28" s="302"/>
      <c r="JXK28" s="302"/>
      <c r="JXL28" s="302"/>
      <c r="JXM28" s="302"/>
      <c r="JXN28" s="302"/>
      <c r="JXO28" s="302"/>
      <c r="JXP28" s="302"/>
      <c r="JXQ28" s="302"/>
      <c r="JXR28" s="302"/>
      <c r="JXS28" s="302"/>
      <c r="JXT28" s="302"/>
      <c r="JXU28" s="302"/>
      <c r="JXV28" s="302"/>
      <c r="JXW28" s="302"/>
      <c r="JXX28" s="302"/>
      <c r="JXY28" s="302"/>
      <c r="JXZ28" s="302"/>
      <c r="JYA28" s="302"/>
      <c r="JYB28" s="302"/>
      <c r="JYC28" s="302"/>
      <c r="JYD28" s="302"/>
      <c r="JYE28" s="302"/>
      <c r="JYF28" s="302"/>
      <c r="JYG28" s="302"/>
      <c r="JYH28" s="302"/>
      <c r="JYI28" s="302"/>
      <c r="JYJ28" s="302"/>
      <c r="JYK28" s="302"/>
      <c r="JYL28" s="302"/>
      <c r="JYM28" s="302"/>
      <c r="JYN28" s="302"/>
      <c r="JYO28" s="302"/>
      <c r="JYP28" s="302"/>
      <c r="JYQ28" s="302"/>
      <c r="JYR28" s="302"/>
      <c r="JYS28" s="302"/>
      <c r="JYT28" s="302"/>
      <c r="JYU28" s="302"/>
      <c r="JYV28" s="302"/>
      <c r="JYW28" s="302"/>
      <c r="JYX28" s="302"/>
      <c r="JYY28" s="302"/>
      <c r="JYZ28" s="302"/>
      <c r="JZA28" s="302"/>
      <c r="JZB28" s="302"/>
      <c r="JZC28" s="302"/>
      <c r="JZD28" s="302"/>
      <c r="JZE28" s="302"/>
      <c r="JZF28" s="302"/>
      <c r="JZG28" s="302"/>
      <c r="JZH28" s="302"/>
      <c r="JZI28" s="302"/>
      <c r="JZJ28" s="302"/>
      <c r="JZK28" s="302"/>
      <c r="JZL28" s="302"/>
      <c r="JZM28" s="302"/>
      <c r="JZN28" s="302"/>
      <c r="JZO28" s="302"/>
      <c r="JZP28" s="302"/>
      <c r="JZQ28" s="302"/>
      <c r="JZR28" s="302"/>
      <c r="JZS28" s="302"/>
      <c r="JZT28" s="302"/>
      <c r="JZU28" s="302"/>
      <c r="JZV28" s="302"/>
      <c r="JZW28" s="302"/>
      <c r="JZX28" s="302"/>
      <c r="JZY28" s="302"/>
      <c r="JZZ28" s="302"/>
      <c r="KAA28" s="302"/>
      <c r="KAB28" s="302"/>
      <c r="KAC28" s="302"/>
      <c r="KAD28" s="302"/>
      <c r="KAE28" s="302"/>
      <c r="KAF28" s="302"/>
      <c r="KAG28" s="302"/>
      <c r="KAH28" s="302"/>
      <c r="KAI28" s="302"/>
      <c r="KAJ28" s="302"/>
      <c r="KAK28" s="302"/>
      <c r="KAL28" s="302"/>
      <c r="KAM28" s="302"/>
      <c r="KAN28" s="302"/>
      <c r="KAO28" s="302"/>
      <c r="KAP28" s="302"/>
      <c r="KAQ28" s="302"/>
      <c r="KAR28" s="302"/>
      <c r="KAS28" s="302"/>
      <c r="KAT28" s="302"/>
      <c r="KAU28" s="302"/>
      <c r="KAV28" s="302"/>
      <c r="KAW28" s="302"/>
      <c r="KAX28" s="302"/>
      <c r="KAY28" s="302"/>
      <c r="KAZ28" s="302"/>
      <c r="KBA28" s="302"/>
      <c r="KBB28" s="302"/>
      <c r="KBC28" s="302"/>
      <c r="KBD28" s="302"/>
      <c r="KBE28" s="302"/>
      <c r="KBF28" s="302"/>
      <c r="KBG28" s="302"/>
      <c r="KBH28" s="302"/>
      <c r="KBI28" s="302"/>
      <c r="KBJ28" s="302"/>
      <c r="KBK28" s="302"/>
      <c r="KBL28" s="302"/>
      <c r="KBM28" s="302"/>
      <c r="KBN28" s="302"/>
      <c r="KBO28" s="302"/>
      <c r="KBP28" s="302"/>
      <c r="KBQ28" s="302"/>
      <c r="KBR28" s="302"/>
      <c r="KBS28" s="302"/>
      <c r="KBT28" s="302"/>
      <c r="KBU28" s="302"/>
      <c r="KBV28" s="302"/>
      <c r="KBW28" s="302"/>
      <c r="KBX28" s="302"/>
      <c r="KBY28" s="302"/>
      <c r="KBZ28" s="302"/>
      <c r="KCA28" s="302"/>
      <c r="KCB28" s="302"/>
      <c r="KCC28" s="302"/>
      <c r="KCD28" s="302"/>
      <c r="KCE28" s="302"/>
      <c r="KCF28" s="302"/>
      <c r="KCG28" s="302"/>
      <c r="KCH28" s="302"/>
      <c r="KCI28" s="302"/>
      <c r="KCJ28" s="302"/>
      <c r="KCK28" s="302"/>
      <c r="KCL28" s="302"/>
      <c r="KCM28" s="302"/>
      <c r="KCN28" s="302"/>
      <c r="KCO28" s="302"/>
      <c r="KCP28" s="302"/>
      <c r="KCQ28" s="302"/>
      <c r="KCR28" s="302"/>
      <c r="KCS28" s="302"/>
      <c r="KCT28" s="302"/>
      <c r="KCU28" s="302"/>
      <c r="KCV28" s="302"/>
      <c r="KCW28" s="302"/>
      <c r="KCX28" s="302"/>
      <c r="KCY28" s="302"/>
      <c r="KCZ28" s="302"/>
      <c r="KDA28" s="302"/>
      <c r="KDB28" s="302"/>
      <c r="KDC28" s="302"/>
      <c r="KDD28" s="302"/>
      <c r="KDE28" s="302"/>
      <c r="KDF28" s="302"/>
      <c r="KDG28" s="302"/>
      <c r="KDH28" s="302"/>
      <c r="KDI28" s="302"/>
      <c r="KDJ28" s="302"/>
      <c r="KDK28" s="302"/>
      <c r="KDL28" s="302"/>
      <c r="KDM28" s="302"/>
      <c r="KDN28" s="302"/>
      <c r="KDO28" s="302"/>
      <c r="KDP28" s="302"/>
      <c r="KDQ28" s="302"/>
      <c r="KDR28" s="302"/>
      <c r="KDS28" s="302"/>
      <c r="KDT28" s="302"/>
      <c r="KDU28" s="302"/>
      <c r="KDV28" s="302"/>
      <c r="KDW28" s="302"/>
      <c r="KDX28" s="302"/>
      <c r="KDY28" s="302"/>
      <c r="KDZ28" s="302"/>
      <c r="KEA28" s="302"/>
      <c r="KEB28" s="302"/>
      <c r="KEC28" s="302"/>
      <c r="KED28" s="302"/>
      <c r="KEE28" s="302"/>
      <c r="KEF28" s="302"/>
      <c r="KEG28" s="302"/>
      <c r="KEH28" s="302"/>
      <c r="KEI28" s="302"/>
      <c r="KEJ28" s="302"/>
      <c r="KEK28" s="302"/>
      <c r="KEL28" s="302"/>
      <c r="KEM28" s="302"/>
      <c r="KEN28" s="302"/>
      <c r="KEO28" s="302"/>
      <c r="KEP28" s="302"/>
      <c r="KEQ28" s="302"/>
      <c r="KER28" s="302"/>
      <c r="KES28" s="302"/>
      <c r="KET28" s="302"/>
      <c r="KEU28" s="302"/>
      <c r="KEV28" s="302"/>
      <c r="KEW28" s="302"/>
      <c r="KEX28" s="302"/>
      <c r="KEY28" s="302"/>
      <c r="KEZ28" s="302"/>
      <c r="KFA28" s="302"/>
      <c r="KFB28" s="302"/>
      <c r="KFC28" s="302"/>
      <c r="KFD28" s="302"/>
      <c r="KFE28" s="302"/>
      <c r="KFF28" s="302"/>
      <c r="KFG28" s="302"/>
      <c r="KFH28" s="302"/>
      <c r="KFI28" s="302"/>
      <c r="KFJ28" s="302"/>
      <c r="KFK28" s="302"/>
      <c r="KFL28" s="302"/>
      <c r="KFM28" s="302"/>
      <c r="KFN28" s="302"/>
      <c r="KFO28" s="302"/>
      <c r="KFP28" s="302"/>
      <c r="KFQ28" s="302"/>
      <c r="KFR28" s="302"/>
      <c r="KFS28" s="302"/>
      <c r="KFT28" s="302"/>
      <c r="KFU28" s="302"/>
      <c r="KFV28" s="302"/>
      <c r="KFW28" s="302"/>
      <c r="KFX28" s="302"/>
      <c r="KFY28" s="302"/>
      <c r="KFZ28" s="302"/>
      <c r="KGA28" s="302"/>
      <c r="KGB28" s="302"/>
      <c r="KGC28" s="302"/>
      <c r="KGD28" s="302"/>
      <c r="KGE28" s="302"/>
      <c r="KGF28" s="302"/>
      <c r="KGG28" s="302"/>
      <c r="KGH28" s="302"/>
      <c r="KGI28" s="302"/>
      <c r="KGJ28" s="302"/>
      <c r="KGK28" s="302"/>
      <c r="KGL28" s="302"/>
      <c r="KGM28" s="302"/>
      <c r="KGN28" s="302"/>
      <c r="KGO28" s="302"/>
      <c r="KGP28" s="302"/>
      <c r="KGQ28" s="302"/>
      <c r="KGR28" s="302"/>
      <c r="KGS28" s="302"/>
      <c r="KGT28" s="302"/>
      <c r="KGU28" s="302"/>
      <c r="KGV28" s="302"/>
      <c r="KGW28" s="302"/>
      <c r="KGX28" s="302"/>
      <c r="KGY28" s="302"/>
      <c r="KGZ28" s="302"/>
      <c r="KHA28" s="302"/>
      <c r="KHB28" s="302"/>
      <c r="KHC28" s="302"/>
      <c r="KHD28" s="302"/>
      <c r="KHE28" s="302"/>
      <c r="KHF28" s="302"/>
      <c r="KHG28" s="302"/>
      <c r="KHH28" s="302"/>
      <c r="KHI28" s="302"/>
      <c r="KHJ28" s="302"/>
      <c r="KHK28" s="302"/>
      <c r="KHL28" s="302"/>
      <c r="KHM28" s="302"/>
      <c r="KHN28" s="302"/>
      <c r="KHO28" s="302"/>
      <c r="KHP28" s="302"/>
      <c r="KHQ28" s="302"/>
      <c r="KHR28" s="302"/>
      <c r="KHS28" s="302"/>
      <c r="KHT28" s="302"/>
      <c r="KHU28" s="302"/>
      <c r="KHV28" s="302"/>
      <c r="KHW28" s="302"/>
      <c r="KHX28" s="302"/>
      <c r="KHY28" s="302"/>
      <c r="KHZ28" s="302"/>
      <c r="KIA28" s="302"/>
      <c r="KIB28" s="302"/>
      <c r="KIC28" s="302"/>
      <c r="KID28" s="302"/>
      <c r="KIE28" s="302"/>
      <c r="KIF28" s="302"/>
      <c r="KIG28" s="302"/>
      <c r="KIH28" s="302"/>
      <c r="KII28" s="302"/>
      <c r="KIJ28" s="302"/>
      <c r="KIK28" s="302"/>
      <c r="KIL28" s="302"/>
      <c r="KIM28" s="302"/>
      <c r="KIN28" s="302"/>
      <c r="KIO28" s="302"/>
      <c r="KIP28" s="302"/>
      <c r="KIQ28" s="302"/>
      <c r="KIR28" s="302"/>
      <c r="KIS28" s="302"/>
      <c r="KIT28" s="302"/>
      <c r="KIU28" s="302"/>
      <c r="KIV28" s="302"/>
      <c r="KIW28" s="302"/>
      <c r="KIX28" s="302"/>
      <c r="KIY28" s="302"/>
      <c r="KIZ28" s="302"/>
      <c r="KJA28" s="302"/>
      <c r="KJB28" s="302"/>
      <c r="KJC28" s="302"/>
      <c r="KJD28" s="302"/>
      <c r="KJE28" s="302"/>
      <c r="KJF28" s="302"/>
      <c r="KJG28" s="302"/>
      <c r="KJH28" s="302"/>
      <c r="KJI28" s="302"/>
      <c r="KJJ28" s="302"/>
      <c r="KJK28" s="302"/>
      <c r="KJL28" s="302"/>
      <c r="KJM28" s="302"/>
      <c r="KJN28" s="302"/>
      <c r="KJO28" s="302"/>
      <c r="KJP28" s="302"/>
      <c r="KJQ28" s="302"/>
      <c r="KJR28" s="302"/>
      <c r="KJS28" s="302"/>
      <c r="KJT28" s="302"/>
      <c r="KJU28" s="302"/>
      <c r="KJV28" s="302"/>
      <c r="KJW28" s="302"/>
      <c r="KJX28" s="302"/>
      <c r="KJY28" s="302"/>
      <c r="KJZ28" s="302"/>
      <c r="KKA28" s="302"/>
      <c r="KKB28" s="302"/>
      <c r="KKC28" s="302"/>
      <c r="KKD28" s="302"/>
      <c r="KKE28" s="302"/>
      <c r="KKF28" s="302"/>
      <c r="KKG28" s="302"/>
      <c r="KKH28" s="302"/>
      <c r="KKI28" s="302"/>
      <c r="KKJ28" s="302"/>
      <c r="KKK28" s="302"/>
      <c r="KKL28" s="302"/>
      <c r="KKM28" s="302"/>
      <c r="KKN28" s="302"/>
      <c r="KKO28" s="302"/>
      <c r="KKP28" s="302"/>
      <c r="KKQ28" s="302"/>
      <c r="KKR28" s="302"/>
      <c r="KKS28" s="302"/>
      <c r="KKT28" s="302"/>
      <c r="KKU28" s="302"/>
      <c r="KKV28" s="302"/>
      <c r="KKW28" s="302"/>
      <c r="KKX28" s="302"/>
      <c r="KKY28" s="302"/>
      <c r="KKZ28" s="302"/>
      <c r="KLA28" s="302"/>
      <c r="KLB28" s="302"/>
      <c r="KLC28" s="302"/>
      <c r="KLD28" s="302"/>
      <c r="KLE28" s="302"/>
      <c r="KLF28" s="302"/>
      <c r="KLG28" s="302"/>
      <c r="KLH28" s="302"/>
      <c r="KLI28" s="302"/>
      <c r="KLJ28" s="302"/>
      <c r="KLK28" s="302"/>
      <c r="KLL28" s="302"/>
      <c r="KLM28" s="302"/>
      <c r="KLN28" s="302"/>
      <c r="KLO28" s="302"/>
      <c r="KLP28" s="302"/>
      <c r="KLQ28" s="302"/>
      <c r="KLR28" s="302"/>
      <c r="KLS28" s="302"/>
      <c r="KLT28" s="302"/>
      <c r="KLU28" s="302"/>
      <c r="KLV28" s="302"/>
      <c r="KLW28" s="302"/>
      <c r="KLX28" s="302"/>
      <c r="KLY28" s="302"/>
      <c r="KLZ28" s="302"/>
      <c r="KMA28" s="302"/>
      <c r="KMB28" s="302"/>
      <c r="KMC28" s="302"/>
      <c r="KMD28" s="302"/>
      <c r="KME28" s="302"/>
      <c r="KMF28" s="302"/>
      <c r="KMG28" s="302"/>
      <c r="KMH28" s="302"/>
      <c r="KMI28" s="302"/>
      <c r="KMJ28" s="302"/>
      <c r="KMK28" s="302"/>
      <c r="KML28" s="302"/>
      <c r="KMM28" s="302"/>
      <c r="KMN28" s="302"/>
      <c r="KMO28" s="302"/>
      <c r="KMP28" s="302"/>
      <c r="KMQ28" s="302"/>
      <c r="KMR28" s="302"/>
      <c r="KMS28" s="302"/>
      <c r="KMT28" s="302"/>
      <c r="KMU28" s="302"/>
      <c r="KMV28" s="302"/>
      <c r="KMW28" s="302"/>
      <c r="KMX28" s="302"/>
      <c r="KMY28" s="302"/>
      <c r="KMZ28" s="302"/>
      <c r="KNA28" s="302"/>
      <c r="KNB28" s="302"/>
      <c r="KNC28" s="302"/>
      <c r="KND28" s="302"/>
      <c r="KNE28" s="302"/>
      <c r="KNF28" s="302"/>
      <c r="KNG28" s="302"/>
      <c r="KNH28" s="302"/>
      <c r="KNI28" s="302"/>
      <c r="KNJ28" s="302"/>
      <c r="KNK28" s="302"/>
      <c r="KNL28" s="302"/>
      <c r="KNM28" s="302"/>
      <c r="KNN28" s="302"/>
      <c r="KNO28" s="302"/>
      <c r="KNP28" s="302"/>
      <c r="KNQ28" s="302"/>
      <c r="KNR28" s="302"/>
      <c r="KNS28" s="302"/>
      <c r="KNT28" s="302"/>
      <c r="KNU28" s="302"/>
      <c r="KNV28" s="302"/>
      <c r="KNW28" s="302"/>
      <c r="KNX28" s="302"/>
      <c r="KNY28" s="302"/>
      <c r="KNZ28" s="302"/>
      <c r="KOA28" s="302"/>
      <c r="KOB28" s="302"/>
      <c r="KOC28" s="302"/>
      <c r="KOD28" s="302"/>
      <c r="KOE28" s="302"/>
      <c r="KOF28" s="302"/>
      <c r="KOG28" s="302"/>
      <c r="KOH28" s="302"/>
      <c r="KOI28" s="302"/>
      <c r="KOJ28" s="302"/>
      <c r="KOK28" s="302"/>
      <c r="KOL28" s="302"/>
      <c r="KOM28" s="302"/>
      <c r="KON28" s="302"/>
      <c r="KOO28" s="302"/>
      <c r="KOP28" s="302"/>
      <c r="KOQ28" s="302"/>
      <c r="KOR28" s="302"/>
      <c r="KOS28" s="302"/>
      <c r="KOT28" s="302"/>
      <c r="KOU28" s="302"/>
      <c r="KOV28" s="302"/>
      <c r="KOW28" s="302"/>
      <c r="KOX28" s="302"/>
      <c r="KOY28" s="302"/>
      <c r="KOZ28" s="302"/>
      <c r="KPA28" s="302"/>
      <c r="KPB28" s="302"/>
      <c r="KPC28" s="302"/>
      <c r="KPD28" s="302"/>
      <c r="KPE28" s="302"/>
      <c r="KPF28" s="302"/>
      <c r="KPG28" s="302"/>
      <c r="KPH28" s="302"/>
      <c r="KPI28" s="302"/>
      <c r="KPJ28" s="302"/>
      <c r="KPK28" s="302"/>
      <c r="KPL28" s="302"/>
      <c r="KPM28" s="302"/>
      <c r="KPN28" s="302"/>
      <c r="KPO28" s="302"/>
      <c r="KPP28" s="302"/>
      <c r="KPQ28" s="302"/>
      <c r="KPR28" s="302"/>
      <c r="KPS28" s="302"/>
      <c r="KPT28" s="302"/>
      <c r="KPU28" s="302"/>
      <c r="KPV28" s="302"/>
      <c r="KPW28" s="302"/>
      <c r="KPX28" s="302"/>
      <c r="KPY28" s="302"/>
      <c r="KPZ28" s="302"/>
      <c r="KQA28" s="302"/>
      <c r="KQB28" s="302"/>
      <c r="KQC28" s="302"/>
      <c r="KQD28" s="302"/>
      <c r="KQE28" s="302"/>
      <c r="KQF28" s="302"/>
      <c r="KQG28" s="302"/>
      <c r="KQH28" s="302"/>
      <c r="KQI28" s="302"/>
      <c r="KQJ28" s="302"/>
      <c r="KQK28" s="302"/>
      <c r="KQL28" s="302"/>
      <c r="KQM28" s="302"/>
      <c r="KQN28" s="302"/>
      <c r="KQO28" s="302"/>
      <c r="KQP28" s="302"/>
      <c r="KQQ28" s="302"/>
      <c r="KQR28" s="302"/>
      <c r="KQS28" s="302"/>
      <c r="KQT28" s="302"/>
      <c r="KQU28" s="302"/>
      <c r="KQV28" s="302"/>
      <c r="KQW28" s="302"/>
      <c r="KQX28" s="302"/>
      <c r="KQY28" s="302"/>
      <c r="KQZ28" s="302"/>
      <c r="KRA28" s="302"/>
      <c r="KRB28" s="302"/>
      <c r="KRC28" s="302"/>
      <c r="KRD28" s="302"/>
      <c r="KRE28" s="302"/>
      <c r="KRF28" s="302"/>
      <c r="KRG28" s="302"/>
      <c r="KRH28" s="302"/>
      <c r="KRI28" s="302"/>
      <c r="KRJ28" s="302"/>
      <c r="KRK28" s="302"/>
      <c r="KRL28" s="302"/>
      <c r="KRM28" s="302"/>
      <c r="KRN28" s="302"/>
      <c r="KRO28" s="302"/>
      <c r="KRP28" s="302"/>
      <c r="KRQ28" s="302"/>
      <c r="KRR28" s="302"/>
      <c r="KRS28" s="302"/>
      <c r="KRT28" s="302"/>
      <c r="KRU28" s="302"/>
      <c r="KRV28" s="302"/>
      <c r="KRW28" s="302"/>
      <c r="KRX28" s="302"/>
      <c r="KRY28" s="302"/>
      <c r="KRZ28" s="302"/>
      <c r="KSA28" s="302"/>
      <c r="KSB28" s="302"/>
      <c r="KSC28" s="302"/>
      <c r="KSD28" s="302"/>
      <c r="KSE28" s="302"/>
      <c r="KSF28" s="302"/>
      <c r="KSG28" s="302"/>
      <c r="KSH28" s="302"/>
      <c r="KSI28" s="302"/>
      <c r="KSJ28" s="302"/>
      <c r="KSK28" s="302"/>
      <c r="KSL28" s="302"/>
      <c r="KSM28" s="302"/>
      <c r="KSN28" s="302"/>
      <c r="KSO28" s="302"/>
      <c r="KSP28" s="302"/>
      <c r="KSQ28" s="302"/>
      <c r="KSR28" s="302"/>
      <c r="KSS28" s="302"/>
      <c r="KST28" s="302"/>
      <c r="KSU28" s="302"/>
      <c r="KSV28" s="302"/>
      <c r="KSW28" s="302"/>
      <c r="KSX28" s="302"/>
      <c r="KSY28" s="302"/>
      <c r="KSZ28" s="302"/>
      <c r="KTA28" s="302"/>
      <c r="KTB28" s="302"/>
      <c r="KTC28" s="302"/>
      <c r="KTD28" s="302"/>
      <c r="KTE28" s="302"/>
      <c r="KTF28" s="302"/>
      <c r="KTG28" s="302"/>
      <c r="KTH28" s="302"/>
      <c r="KTI28" s="302"/>
      <c r="KTJ28" s="302"/>
      <c r="KTK28" s="302"/>
      <c r="KTL28" s="302"/>
      <c r="KTM28" s="302"/>
      <c r="KTN28" s="302"/>
      <c r="KTO28" s="302"/>
      <c r="KTP28" s="302"/>
      <c r="KTQ28" s="302"/>
      <c r="KTR28" s="302"/>
      <c r="KTS28" s="302"/>
      <c r="KTT28" s="302"/>
      <c r="KTU28" s="302"/>
      <c r="KTV28" s="302"/>
      <c r="KTW28" s="302"/>
      <c r="KTX28" s="302"/>
      <c r="KTY28" s="302"/>
      <c r="KTZ28" s="302"/>
      <c r="KUA28" s="302"/>
      <c r="KUB28" s="302"/>
      <c r="KUC28" s="302"/>
      <c r="KUD28" s="302"/>
      <c r="KUE28" s="302"/>
      <c r="KUF28" s="302"/>
      <c r="KUG28" s="302"/>
      <c r="KUH28" s="302"/>
      <c r="KUI28" s="302"/>
      <c r="KUJ28" s="302"/>
      <c r="KUK28" s="302"/>
      <c r="KUL28" s="302"/>
      <c r="KUM28" s="302"/>
      <c r="KUN28" s="302"/>
      <c r="KUO28" s="302"/>
      <c r="KUP28" s="302"/>
      <c r="KUQ28" s="302"/>
      <c r="KUR28" s="302"/>
      <c r="KUS28" s="302"/>
      <c r="KUT28" s="302"/>
      <c r="KUU28" s="302"/>
      <c r="KUV28" s="302"/>
      <c r="KUW28" s="302"/>
      <c r="KUX28" s="302"/>
      <c r="KUY28" s="302"/>
      <c r="KUZ28" s="302"/>
      <c r="KVA28" s="302"/>
      <c r="KVB28" s="302"/>
      <c r="KVC28" s="302"/>
      <c r="KVD28" s="302"/>
      <c r="KVE28" s="302"/>
      <c r="KVF28" s="302"/>
      <c r="KVG28" s="302"/>
      <c r="KVH28" s="302"/>
      <c r="KVI28" s="302"/>
      <c r="KVJ28" s="302"/>
      <c r="KVK28" s="302"/>
      <c r="KVL28" s="302"/>
      <c r="KVM28" s="302"/>
      <c r="KVN28" s="302"/>
      <c r="KVO28" s="302"/>
      <c r="KVP28" s="302"/>
      <c r="KVQ28" s="302"/>
      <c r="KVR28" s="302"/>
      <c r="KVS28" s="302"/>
      <c r="KVT28" s="302"/>
      <c r="KVU28" s="302"/>
      <c r="KVV28" s="302"/>
      <c r="KVW28" s="302"/>
      <c r="KVX28" s="302"/>
      <c r="KVY28" s="302"/>
      <c r="KVZ28" s="302"/>
      <c r="KWA28" s="302"/>
      <c r="KWB28" s="302"/>
      <c r="KWC28" s="302"/>
      <c r="KWD28" s="302"/>
      <c r="KWE28" s="302"/>
      <c r="KWF28" s="302"/>
      <c r="KWG28" s="302"/>
      <c r="KWH28" s="302"/>
      <c r="KWI28" s="302"/>
      <c r="KWJ28" s="302"/>
      <c r="KWK28" s="302"/>
      <c r="KWL28" s="302"/>
      <c r="KWM28" s="302"/>
      <c r="KWN28" s="302"/>
      <c r="KWO28" s="302"/>
      <c r="KWP28" s="302"/>
      <c r="KWQ28" s="302"/>
      <c r="KWR28" s="302"/>
      <c r="KWS28" s="302"/>
      <c r="KWT28" s="302"/>
      <c r="KWU28" s="302"/>
      <c r="KWV28" s="302"/>
      <c r="KWW28" s="302"/>
      <c r="KWX28" s="302"/>
      <c r="KWY28" s="302"/>
      <c r="KWZ28" s="302"/>
      <c r="KXA28" s="302"/>
      <c r="KXB28" s="302"/>
      <c r="KXC28" s="302"/>
      <c r="KXD28" s="302"/>
      <c r="KXE28" s="302"/>
      <c r="KXF28" s="302"/>
      <c r="KXG28" s="302"/>
      <c r="KXH28" s="302"/>
      <c r="KXI28" s="302"/>
      <c r="KXJ28" s="302"/>
      <c r="KXK28" s="302"/>
      <c r="KXL28" s="302"/>
      <c r="KXM28" s="302"/>
      <c r="KXN28" s="302"/>
      <c r="KXO28" s="302"/>
      <c r="KXP28" s="302"/>
      <c r="KXQ28" s="302"/>
      <c r="KXR28" s="302"/>
      <c r="KXS28" s="302"/>
      <c r="KXT28" s="302"/>
      <c r="KXU28" s="302"/>
      <c r="KXV28" s="302"/>
      <c r="KXW28" s="302"/>
      <c r="KXX28" s="302"/>
      <c r="KXY28" s="302"/>
      <c r="KXZ28" s="302"/>
      <c r="KYA28" s="302"/>
      <c r="KYB28" s="302"/>
      <c r="KYC28" s="302"/>
      <c r="KYD28" s="302"/>
      <c r="KYE28" s="302"/>
      <c r="KYF28" s="302"/>
      <c r="KYG28" s="302"/>
      <c r="KYH28" s="302"/>
      <c r="KYI28" s="302"/>
      <c r="KYJ28" s="302"/>
      <c r="KYK28" s="302"/>
      <c r="KYL28" s="302"/>
      <c r="KYM28" s="302"/>
      <c r="KYN28" s="302"/>
      <c r="KYO28" s="302"/>
      <c r="KYP28" s="302"/>
      <c r="KYQ28" s="302"/>
      <c r="KYR28" s="302"/>
      <c r="KYS28" s="302"/>
      <c r="KYT28" s="302"/>
      <c r="KYU28" s="302"/>
      <c r="KYV28" s="302"/>
      <c r="KYW28" s="302"/>
      <c r="KYX28" s="302"/>
      <c r="KYY28" s="302"/>
      <c r="KYZ28" s="302"/>
      <c r="KZA28" s="302"/>
      <c r="KZB28" s="302"/>
      <c r="KZC28" s="302"/>
      <c r="KZD28" s="302"/>
      <c r="KZE28" s="302"/>
      <c r="KZF28" s="302"/>
      <c r="KZG28" s="302"/>
      <c r="KZH28" s="302"/>
      <c r="KZI28" s="302"/>
      <c r="KZJ28" s="302"/>
      <c r="KZK28" s="302"/>
      <c r="KZL28" s="302"/>
      <c r="KZM28" s="302"/>
      <c r="KZN28" s="302"/>
      <c r="KZO28" s="302"/>
      <c r="KZP28" s="302"/>
      <c r="KZQ28" s="302"/>
      <c r="KZR28" s="302"/>
      <c r="KZS28" s="302"/>
      <c r="KZT28" s="302"/>
      <c r="KZU28" s="302"/>
      <c r="KZV28" s="302"/>
      <c r="KZW28" s="302"/>
      <c r="KZX28" s="302"/>
      <c r="KZY28" s="302"/>
      <c r="KZZ28" s="302"/>
      <c r="LAA28" s="302"/>
      <c r="LAB28" s="302"/>
      <c r="LAC28" s="302"/>
      <c r="LAD28" s="302"/>
      <c r="LAE28" s="302"/>
      <c r="LAF28" s="302"/>
      <c r="LAG28" s="302"/>
      <c r="LAH28" s="302"/>
      <c r="LAI28" s="302"/>
      <c r="LAJ28" s="302"/>
      <c r="LAK28" s="302"/>
      <c r="LAL28" s="302"/>
      <c r="LAM28" s="302"/>
      <c r="LAN28" s="302"/>
      <c r="LAO28" s="302"/>
      <c r="LAP28" s="302"/>
      <c r="LAQ28" s="302"/>
      <c r="LAR28" s="302"/>
      <c r="LAS28" s="302"/>
      <c r="LAT28" s="302"/>
      <c r="LAU28" s="302"/>
      <c r="LAV28" s="302"/>
      <c r="LAW28" s="302"/>
      <c r="LAX28" s="302"/>
      <c r="LAY28" s="302"/>
      <c r="LAZ28" s="302"/>
      <c r="LBA28" s="302"/>
      <c r="LBB28" s="302"/>
      <c r="LBC28" s="302"/>
      <c r="LBD28" s="302"/>
      <c r="LBE28" s="302"/>
      <c r="LBF28" s="302"/>
      <c r="LBG28" s="302"/>
      <c r="LBH28" s="302"/>
      <c r="LBI28" s="302"/>
      <c r="LBJ28" s="302"/>
      <c r="LBK28" s="302"/>
      <c r="LBL28" s="302"/>
      <c r="LBM28" s="302"/>
      <c r="LBN28" s="302"/>
      <c r="LBO28" s="302"/>
      <c r="LBP28" s="302"/>
      <c r="LBQ28" s="302"/>
      <c r="LBR28" s="302"/>
      <c r="LBS28" s="302"/>
      <c r="LBT28" s="302"/>
      <c r="LBU28" s="302"/>
      <c r="LBV28" s="302"/>
      <c r="LBW28" s="302"/>
      <c r="LBX28" s="302"/>
      <c r="LBY28" s="302"/>
      <c r="LBZ28" s="302"/>
      <c r="LCA28" s="302"/>
      <c r="LCB28" s="302"/>
      <c r="LCC28" s="302"/>
      <c r="LCD28" s="302"/>
      <c r="LCE28" s="302"/>
      <c r="LCF28" s="302"/>
      <c r="LCG28" s="302"/>
      <c r="LCH28" s="302"/>
      <c r="LCI28" s="302"/>
      <c r="LCJ28" s="302"/>
      <c r="LCK28" s="302"/>
      <c r="LCL28" s="302"/>
      <c r="LCM28" s="302"/>
      <c r="LCN28" s="302"/>
      <c r="LCO28" s="302"/>
      <c r="LCP28" s="302"/>
      <c r="LCQ28" s="302"/>
      <c r="LCR28" s="302"/>
      <c r="LCS28" s="302"/>
      <c r="LCT28" s="302"/>
      <c r="LCU28" s="302"/>
      <c r="LCV28" s="302"/>
      <c r="LCW28" s="302"/>
      <c r="LCX28" s="302"/>
      <c r="LCY28" s="302"/>
      <c r="LCZ28" s="302"/>
      <c r="LDA28" s="302"/>
      <c r="LDB28" s="302"/>
      <c r="LDC28" s="302"/>
      <c r="LDD28" s="302"/>
      <c r="LDE28" s="302"/>
      <c r="LDF28" s="302"/>
      <c r="LDG28" s="302"/>
      <c r="LDH28" s="302"/>
      <c r="LDI28" s="302"/>
      <c r="LDJ28" s="302"/>
      <c r="LDK28" s="302"/>
      <c r="LDL28" s="302"/>
      <c r="LDM28" s="302"/>
      <c r="LDN28" s="302"/>
      <c r="LDO28" s="302"/>
      <c r="LDP28" s="302"/>
      <c r="LDQ28" s="302"/>
      <c r="LDR28" s="302"/>
      <c r="LDS28" s="302"/>
      <c r="LDT28" s="302"/>
      <c r="LDU28" s="302"/>
      <c r="LDV28" s="302"/>
      <c r="LDW28" s="302"/>
      <c r="LDX28" s="302"/>
      <c r="LDY28" s="302"/>
      <c r="LDZ28" s="302"/>
      <c r="LEA28" s="302"/>
      <c r="LEB28" s="302"/>
      <c r="LEC28" s="302"/>
      <c r="LED28" s="302"/>
      <c r="LEE28" s="302"/>
      <c r="LEF28" s="302"/>
      <c r="LEG28" s="302"/>
      <c r="LEH28" s="302"/>
      <c r="LEI28" s="302"/>
      <c r="LEJ28" s="302"/>
      <c r="LEK28" s="302"/>
      <c r="LEL28" s="302"/>
      <c r="LEM28" s="302"/>
      <c r="LEN28" s="302"/>
      <c r="LEO28" s="302"/>
      <c r="LEP28" s="302"/>
      <c r="LEQ28" s="302"/>
      <c r="LER28" s="302"/>
      <c r="LES28" s="302"/>
      <c r="LET28" s="302"/>
      <c r="LEU28" s="302"/>
      <c r="LEV28" s="302"/>
      <c r="LEW28" s="302"/>
      <c r="LEX28" s="302"/>
      <c r="LEY28" s="302"/>
      <c r="LEZ28" s="302"/>
      <c r="LFA28" s="302"/>
      <c r="LFB28" s="302"/>
      <c r="LFC28" s="302"/>
      <c r="LFD28" s="302"/>
      <c r="LFE28" s="302"/>
      <c r="LFF28" s="302"/>
      <c r="LFG28" s="302"/>
      <c r="LFH28" s="302"/>
      <c r="LFI28" s="302"/>
      <c r="LFJ28" s="302"/>
      <c r="LFK28" s="302"/>
      <c r="LFL28" s="302"/>
      <c r="LFM28" s="302"/>
      <c r="LFN28" s="302"/>
      <c r="LFO28" s="302"/>
      <c r="LFP28" s="302"/>
      <c r="LFQ28" s="302"/>
      <c r="LFR28" s="302"/>
      <c r="LFS28" s="302"/>
      <c r="LFT28" s="302"/>
      <c r="LFU28" s="302"/>
      <c r="LFV28" s="302"/>
      <c r="LFW28" s="302"/>
      <c r="LFX28" s="302"/>
      <c r="LFY28" s="302"/>
      <c r="LFZ28" s="302"/>
      <c r="LGA28" s="302"/>
      <c r="LGB28" s="302"/>
      <c r="LGC28" s="302"/>
      <c r="LGD28" s="302"/>
      <c r="LGE28" s="302"/>
      <c r="LGF28" s="302"/>
      <c r="LGG28" s="302"/>
      <c r="LGH28" s="302"/>
      <c r="LGI28" s="302"/>
      <c r="LGJ28" s="302"/>
      <c r="LGK28" s="302"/>
      <c r="LGL28" s="302"/>
      <c r="LGM28" s="302"/>
      <c r="LGN28" s="302"/>
      <c r="LGO28" s="302"/>
      <c r="LGP28" s="302"/>
      <c r="LGQ28" s="302"/>
      <c r="LGR28" s="302"/>
      <c r="LGS28" s="302"/>
      <c r="LGT28" s="302"/>
      <c r="LGU28" s="302"/>
      <c r="LGV28" s="302"/>
      <c r="LGW28" s="302"/>
      <c r="LGX28" s="302"/>
      <c r="LGY28" s="302"/>
      <c r="LGZ28" s="302"/>
      <c r="LHA28" s="302"/>
      <c r="LHB28" s="302"/>
      <c r="LHC28" s="302"/>
      <c r="LHD28" s="302"/>
      <c r="LHE28" s="302"/>
      <c r="LHF28" s="302"/>
      <c r="LHG28" s="302"/>
      <c r="LHH28" s="302"/>
      <c r="LHI28" s="302"/>
      <c r="LHJ28" s="302"/>
      <c r="LHK28" s="302"/>
      <c r="LHL28" s="302"/>
      <c r="LHM28" s="302"/>
      <c r="LHN28" s="302"/>
      <c r="LHO28" s="302"/>
      <c r="LHP28" s="302"/>
      <c r="LHQ28" s="302"/>
      <c r="LHR28" s="302"/>
      <c r="LHS28" s="302"/>
      <c r="LHT28" s="302"/>
      <c r="LHU28" s="302"/>
      <c r="LHV28" s="302"/>
      <c r="LHW28" s="302"/>
      <c r="LHX28" s="302"/>
      <c r="LHY28" s="302"/>
      <c r="LHZ28" s="302"/>
      <c r="LIA28" s="302"/>
      <c r="LIB28" s="302"/>
      <c r="LIC28" s="302"/>
      <c r="LID28" s="302"/>
      <c r="LIE28" s="302"/>
      <c r="LIF28" s="302"/>
      <c r="LIG28" s="302"/>
      <c r="LIH28" s="302"/>
      <c r="LII28" s="302"/>
      <c r="LIJ28" s="302"/>
      <c r="LIK28" s="302"/>
      <c r="LIL28" s="302"/>
      <c r="LIM28" s="302"/>
      <c r="LIN28" s="302"/>
      <c r="LIO28" s="302"/>
      <c r="LIP28" s="302"/>
      <c r="LIQ28" s="302"/>
      <c r="LIR28" s="302"/>
      <c r="LIS28" s="302"/>
      <c r="LIT28" s="302"/>
      <c r="LIU28" s="302"/>
      <c r="LIV28" s="302"/>
      <c r="LIW28" s="302"/>
      <c r="LIX28" s="302"/>
      <c r="LIY28" s="302"/>
      <c r="LIZ28" s="302"/>
      <c r="LJA28" s="302"/>
      <c r="LJB28" s="302"/>
      <c r="LJC28" s="302"/>
      <c r="LJD28" s="302"/>
      <c r="LJE28" s="302"/>
      <c r="LJF28" s="302"/>
      <c r="LJG28" s="302"/>
      <c r="LJH28" s="302"/>
      <c r="LJI28" s="302"/>
      <c r="LJJ28" s="302"/>
      <c r="LJK28" s="302"/>
      <c r="LJL28" s="302"/>
      <c r="LJM28" s="302"/>
      <c r="LJN28" s="302"/>
      <c r="LJO28" s="302"/>
      <c r="LJP28" s="302"/>
      <c r="LJQ28" s="302"/>
      <c r="LJR28" s="302"/>
      <c r="LJS28" s="302"/>
      <c r="LJT28" s="302"/>
      <c r="LJU28" s="302"/>
      <c r="LJV28" s="302"/>
      <c r="LJW28" s="302"/>
      <c r="LJX28" s="302"/>
      <c r="LJY28" s="302"/>
      <c r="LJZ28" s="302"/>
      <c r="LKA28" s="302"/>
      <c r="LKB28" s="302"/>
      <c r="LKC28" s="302"/>
      <c r="LKD28" s="302"/>
      <c r="LKE28" s="302"/>
      <c r="LKF28" s="302"/>
      <c r="LKG28" s="302"/>
      <c r="LKH28" s="302"/>
      <c r="LKI28" s="302"/>
      <c r="LKJ28" s="302"/>
      <c r="LKK28" s="302"/>
      <c r="LKL28" s="302"/>
      <c r="LKM28" s="302"/>
      <c r="LKN28" s="302"/>
      <c r="LKO28" s="302"/>
      <c r="LKP28" s="302"/>
      <c r="LKQ28" s="302"/>
      <c r="LKR28" s="302"/>
      <c r="LKS28" s="302"/>
      <c r="LKT28" s="302"/>
      <c r="LKU28" s="302"/>
      <c r="LKV28" s="302"/>
      <c r="LKW28" s="302"/>
      <c r="LKX28" s="302"/>
      <c r="LKY28" s="302"/>
      <c r="LKZ28" s="302"/>
      <c r="LLA28" s="302"/>
      <c r="LLB28" s="302"/>
      <c r="LLC28" s="302"/>
      <c r="LLD28" s="302"/>
      <c r="LLE28" s="302"/>
      <c r="LLF28" s="302"/>
      <c r="LLG28" s="302"/>
      <c r="LLH28" s="302"/>
      <c r="LLI28" s="302"/>
      <c r="LLJ28" s="302"/>
      <c r="LLK28" s="302"/>
      <c r="LLL28" s="302"/>
      <c r="LLM28" s="302"/>
      <c r="LLN28" s="302"/>
      <c r="LLO28" s="302"/>
      <c r="LLP28" s="302"/>
      <c r="LLQ28" s="302"/>
      <c r="LLR28" s="302"/>
      <c r="LLS28" s="302"/>
      <c r="LLT28" s="302"/>
      <c r="LLU28" s="302"/>
      <c r="LLV28" s="302"/>
      <c r="LLW28" s="302"/>
      <c r="LLX28" s="302"/>
      <c r="LLY28" s="302"/>
      <c r="LLZ28" s="302"/>
      <c r="LMA28" s="302"/>
      <c r="LMB28" s="302"/>
      <c r="LMC28" s="302"/>
      <c r="LMD28" s="302"/>
      <c r="LME28" s="302"/>
      <c r="LMF28" s="302"/>
      <c r="LMG28" s="302"/>
      <c r="LMH28" s="302"/>
      <c r="LMI28" s="302"/>
      <c r="LMJ28" s="302"/>
      <c r="LMK28" s="302"/>
      <c r="LML28" s="302"/>
      <c r="LMM28" s="302"/>
      <c r="LMN28" s="302"/>
      <c r="LMO28" s="302"/>
      <c r="LMP28" s="302"/>
      <c r="LMQ28" s="302"/>
      <c r="LMR28" s="302"/>
      <c r="LMS28" s="302"/>
      <c r="LMT28" s="302"/>
      <c r="LMU28" s="302"/>
      <c r="LMV28" s="302"/>
      <c r="LMW28" s="302"/>
      <c r="LMX28" s="302"/>
      <c r="LMY28" s="302"/>
      <c r="LMZ28" s="302"/>
      <c r="LNA28" s="302"/>
      <c r="LNB28" s="302"/>
      <c r="LNC28" s="302"/>
      <c r="LND28" s="302"/>
      <c r="LNE28" s="302"/>
      <c r="LNF28" s="302"/>
      <c r="LNG28" s="302"/>
      <c r="LNH28" s="302"/>
      <c r="LNI28" s="302"/>
      <c r="LNJ28" s="302"/>
      <c r="LNK28" s="302"/>
      <c r="LNL28" s="302"/>
      <c r="LNM28" s="302"/>
      <c r="LNN28" s="302"/>
      <c r="LNO28" s="302"/>
      <c r="LNP28" s="302"/>
      <c r="LNQ28" s="302"/>
      <c r="LNR28" s="302"/>
      <c r="LNS28" s="302"/>
      <c r="LNT28" s="302"/>
      <c r="LNU28" s="302"/>
      <c r="LNV28" s="302"/>
      <c r="LNW28" s="302"/>
      <c r="LNX28" s="302"/>
      <c r="LNY28" s="302"/>
      <c r="LNZ28" s="302"/>
      <c r="LOA28" s="302"/>
      <c r="LOB28" s="302"/>
      <c r="LOC28" s="302"/>
      <c r="LOD28" s="302"/>
      <c r="LOE28" s="302"/>
      <c r="LOF28" s="302"/>
      <c r="LOG28" s="302"/>
      <c r="LOH28" s="302"/>
      <c r="LOI28" s="302"/>
      <c r="LOJ28" s="302"/>
      <c r="LOK28" s="302"/>
      <c r="LOL28" s="302"/>
      <c r="LOM28" s="302"/>
      <c r="LON28" s="302"/>
      <c r="LOO28" s="302"/>
      <c r="LOP28" s="302"/>
      <c r="LOQ28" s="302"/>
      <c r="LOR28" s="302"/>
      <c r="LOS28" s="302"/>
      <c r="LOT28" s="302"/>
      <c r="LOU28" s="302"/>
      <c r="LOV28" s="302"/>
      <c r="LOW28" s="302"/>
      <c r="LOX28" s="302"/>
      <c r="LOY28" s="302"/>
      <c r="LOZ28" s="302"/>
      <c r="LPA28" s="302"/>
      <c r="LPB28" s="302"/>
      <c r="LPC28" s="302"/>
      <c r="LPD28" s="302"/>
      <c r="LPE28" s="302"/>
      <c r="LPF28" s="302"/>
      <c r="LPG28" s="302"/>
      <c r="LPH28" s="302"/>
      <c r="LPI28" s="302"/>
      <c r="LPJ28" s="302"/>
      <c r="LPK28" s="302"/>
      <c r="LPL28" s="302"/>
      <c r="LPM28" s="302"/>
      <c r="LPN28" s="302"/>
      <c r="LPO28" s="302"/>
      <c r="LPP28" s="302"/>
      <c r="LPQ28" s="302"/>
      <c r="LPR28" s="302"/>
      <c r="LPS28" s="302"/>
      <c r="LPT28" s="302"/>
      <c r="LPU28" s="302"/>
      <c r="LPV28" s="302"/>
      <c r="LPW28" s="302"/>
      <c r="LPX28" s="302"/>
      <c r="LPY28" s="302"/>
      <c r="LPZ28" s="302"/>
      <c r="LQA28" s="302"/>
      <c r="LQB28" s="302"/>
      <c r="LQC28" s="302"/>
      <c r="LQD28" s="302"/>
      <c r="LQE28" s="302"/>
      <c r="LQF28" s="302"/>
      <c r="LQG28" s="302"/>
      <c r="LQH28" s="302"/>
      <c r="LQI28" s="302"/>
      <c r="LQJ28" s="302"/>
      <c r="LQK28" s="302"/>
      <c r="LQL28" s="302"/>
      <c r="LQM28" s="302"/>
      <c r="LQN28" s="302"/>
      <c r="LQO28" s="302"/>
      <c r="LQP28" s="302"/>
      <c r="LQQ28" s="302"/>
      <c r="LQR28" s="302"/>
      <c r="LQS28" s="302"/>
      <c r="LQT28" s="302"/>
      <c r="LQU28" s="302"/>
      <c r="LQV28" s="302"/>
      <c r="LQW28" s="302"/>
      <c r="LQX28" s="302"/>
      <c r="LQY28" s="302"/>
      <c r="LQZ28" s="302"/>
      <c r="LRA28" s="302"/>
      <c r="LRB28" s="302"/>
      <c r="LRC28" s="302"/>
      <c r="LRD28" s="302"/>
      <c r="LRE28" s="302"/>
      <c r="LRF28" s="302"/>
      <c r="LRG28" s="302"/>
      <c r="LRH28" s="302"/>
      <c r="LRI28" s="302"/>
      <c r="LRJ28" s="302"/>
      <c r="LRK28" s="302"/>
      <c r="LRL28" s="302"/>
      <c r="LRM28" s="302"/>
      <c r="LRN28" s="302"/>
      <c r="LRO28" s="302"/>
      <c r="LRP28" s="302"/>
      <c r="LRQ28" s="302"/>
      <c r="LRR28" s="302"/>
      <c r="LRS28" s="302"/>
      <c r="LRT28" s="302"/>
      <c r="LRU28" s="302"/>
      <c r="LRV28" s="302"/>
      <c r="LRW28" s="302"/>
      <c r="LRX28" s="302"/>
      <c r="LRY28" s="302"/>
      <c r="LRZ28" s="302"/>
      <c r="LSA28" s="302"/>
      <c r="LSB28" s="302"/>
      <c r="LSC28" s="302"/>
      <c r="LSD28" s="302"/>
      <c r="LSE28" s="302"/>
      <c r="LSF28" s="302"/>
      <c r="LSG28" s="302"/>
      <c r="LSH28" s="302"/>
      <c r="LSI28" s="302"/>
      <c r="LSJ28" s="302"/>
      <c r="LSK28" s="302"/>
      <c r="LSL28" s="302"/>
      <c r="LSM28" s="302"/>
      <c r="LSN28" s="302"/>
      <c r="LSO28" s="302"/>
      <c r="LSP28" s="302"/>
      <c r="LSQ28" s="302"/>
      <c r="LSR28" s="302"/>
      <c r="LSS28" s="302"/>
      <c r="LST28" s="302"/>
      <c r="LSU28" s="302"/>
      <c r="LSV28" s="302"/>
      <c r="LSW28" s="302"/>
      <c r="LSX28" s="302"/>
      <c r="LSY28" s="302"/>
      <c r="LSZ28" s="302"/>
      <c r="LTA28" s="302"/>
      <c r="LTB28" s="302"/>
      <c r="LTC28" s="302"/>
      <c r="LTD28" s="302"/>
      <c r="LTE28" s="302"/>
      <c r="LTF28" s="302"/>
      <c r="LTG28" s="302"/>
      <c r="LTH28" s="302"/>
      <c r="LTI28" s="302"/>
      <c r="LTJ28" s="302"/>
      <c r="LTK28" s="302"/>
      <c r="LTL28" s="302"/>
      <c r="LTM28" s="302"/>
      <c r="LTN28" s="302"/>
      <c r="LTO28" s="302"/>
      <c r="LTP28" s="302"/>
      <c r="LTQ28" s="302"/>
      <c r="LTR28" s="302"/>
      <c r="LTS28" s="302"/>
      <c r="LTT28" s="302"/>
      <c r="LTU28" s="302"/>
      <c r="LTV28" s="302"/>
      <c r="LTW28" s="302"/>
      <c r="LTX28" s="302"/>
      <c r="LTY28" s="302"/>
      <c r="LTZ28" s="302"/>
      <c r="LUA28" s="302"/>
      <c r="LUB28" s="302"/>
      <c r="LUC28" s="302"/>
      <c r="LUD28" s="302"/>
      <c r="LUE28" s="302"/>
      <c r="LUF28" s="302"/>
      <c r="LUG28" s="302"/>
      <c r="LUH28" s="302"/>
      <c r="LUI28" s="302"/>
      <c r="LUJ28" s="302"/>
      <c r="LUK28" s="302"/>
      <c r="LUL28" s="302"/>
      <c r="LUM28" s="302"/>
      <c r="LUN28" s="302"/>
      <c r="LUO28" s="302"/>
      <c r="LUP28" s="302"/>
      <c r="LUQ28" s="302"/>
      <c r="LUR28" s="302"/>
      <c r="LUS28" s="302"/>
      <c r="LUT28" s="302"/>
      <c r="LUU28" s="302"/>
      <c r="LUV28" s="302"/>
      <c r="LUW28" s="302"/>
      <c r="LUX28" s="302"/>
      <c r="LUY28" s="302"/>
      <c r="LUZ28" s="302"/>
      <c r="LVA28" s="302"/>
      <c r="LVB28" s="302"/>
      <c r="LVC28" s="302"/>
      <c r="LVD28" s="302"/>
      <c r="LVE28" s="302"/>
      <c r="LVF28" s="302"/>
      <c r="LVG28" s="302"/>
      <c r="LVH28" s="302"/>
      <c r="LVI28" s="302"/>
      <c r="LVJ28" s="302"/>
      <c r="LVK28" s="302"/>
      <c r="LVL28" s="302"/>
      <c r="LVM28" s="302"/>
      <c r="LVN28" s="302"/>
      <c r="LVO28" s="302"/>
      <c r="LVP28" s="302"/>
      <c r="LVQ28" s="302"/>
      <c r="LVR28" s="302"/>
      <c r="LVS28" s="302"/>
      <c r="LVT28" s="302"/>
      <c r="LVU28" s="302"/>
      <c r="LVV28" s="302"/>
      <c r="LVW28" s="302"/>
      <c r="LVX28" s="302"/>
      <c r="LVY28" s="302"/>
      <c r="LVZ28" s="302"/>
      <c r="LWA28" s="302"/>
      <c r="LWB28" s="302"/>
      <c r="LWC28" s="302"/>
      <c r="LWD28" s="302"/>
      <c r="LWE28" s="302"/>
      <c r="LWF28" s="302"/>
      <c r="LWG28" s="302"/>
      <c r="LWH28" s="302"/>
      <c r="LWI28" s="302"/>
      <c r="LWJ28" s="302"/>
      <c r="LWK28" s="302"/>
      <c r="LWL28" s="302"/>
      <c r="LWM28" s="302"/>
      <c r="LWN28" s="302"/>
      <c r="LWO28" s="302"/>
      <c r="LWP28" s="302"/>
      <c r="LWQ28" s="302"/>
      <c r="LWR28" s="302"/>
      <c r="LWS28" s="302"/>
      <c r="LWT28" s="302"/>
      <c r="LWU28" s="302"/>
      <c r="LWV28" s="302"/>
      <c r="LWW28" s="302"/>
      <c r="LWX28" s="302"/>
      <c r="LWY28" s="302"/>
      <c r="LWZ28" s="302"/>
      <c r="LXA28" s="302"/>
      <c r="LXB28" s="302"/>
      <c r="LXC28" s="302"/>
      <c r="LXD28" s="302"/>
      <c r="LXE28" s="302"/>
      <c r="LXF28" s="302"/>
      <c r="LXG28" s="302"/>
      <c r="LXH28" s="302"/>
      <c r="LXI28" s="302"/>
      <c r="LXJ28" s="302"/>
      <c r="LXK28" s="302"/>
      <c r="LXL28" s="302"/>
      <c r="LXM28" s="302"/>
      <c r="LXN28" s="302"/>
      <c r="LXO28" s="302"/>
      <c r="LXP28" s="302"/>
      <c r="LXQ28" s="302"/>
      <c r="LXR28" s="302"/>
      <c r="LXS28" s="302"/>
      <c r="LXT28" s="302"/>
      <c r="LXU28" s="302"/>
      <c r="LXV28" s="302"/>
      <c r="LXW28" s="302"/>
      <c r="LXX28" s="302"/>
      <c r="LXY28" s="302"/>
      <c r="LXZ28" s="302"/>
      <c r="LYA28" s="302"/>
      <c r="LYB28" s="302"/>
      <c r="LYC28" s="302"/>
      <c r="LYD28" s="302"/>
      <c r="LYE28" s="302"/>
      <c r="LYF28" s="302"/>
      <c r="LYG28" s="302"/>
      <c r="LYH28" s="302"/>
      <c r="LYI28" s="302"/>
      <c r="LYJ28" s="302"/>
      <c r="LYK28" s="302"/>
      <c r="LYL28" s="302"/>
      <c r="LYM28" s="302"/>
      <c r="LYN28" s="302"/>
      <c r="LYO28" s="302"/>
      <c r="LYP28" s="302"/>
      <c r="LYQ28" s="302"/>
      <c r="LYR28" s="302"/>
      <c r="LYS28" s="302"/>
      <c r="LYT28" s="302"/>
      <c r="LYU28" s="302"/>
      <c r="LYV28" s="302"/>
      <c r="LYW28" s="302"/>
      <c r="LYX28" s="302"/>
      <c r="LYY28" s="302"/>
      <c r="LYZ28" s="302"/>
      <c r="LZA28" s="302"/>
      <c r="LZB28" s="302"/>
      <c r="LZC28" s="302"/>
      <c r="LZD28" s="302"/>
      <c r="LZE28" s="302"/>
      <c r="LZF28" s="302"/>
      <c r="LZG28" s="302"/>
      <c r="LZH28" s="302"/>
      <c r="LZI28" s="302"/>
      <c r="LZJ28" s="302"/>
      <c r="LZK28" s="302"/>
      <c r="LZL28" s="302"/>
      <c r="LZM28" s="302"/>
      <c r="LZN28" s="302"/>
      <c r="LZO28" s="302"/>
      <c r="LZP28" s="302"/>
      <c r="LZQ28" s="302"/>
      <c r="LZR28" s="302"/>
      <c r="LZS28" s="302"/>
      <c r="LZT28" s="302"/>
      <c r="LZU28" s="302"/>
      <c r="LZV28" s="302"/>
      <c r="LZW28" s="302"/>
      <c r="LZX28" s="302"/>
      <c r="LZY28" s="302"/>
      <c r="LZZ28" s="302"/>
      <c r="MAA28" s="302"/>
      <c r="MAB28" s="302"/>
      <c r="MAC28" s="302"/>
      <c r="MAD28" s="302"/>
      <c r="MAE28" s="302"/>
      <c r="MAF28" s="302"/>
      <c r="MAG28" s="302"/>
      <c r="MAH28" s="302"/>
      <c r="MAI28" s="302"/>
      <c r="MAJ28" s="302"/>
      <c r="MAK28" s="302"/>
      <c r="MAL28" s="302"/>
      <c r="MAM28" s="302"/>
      <c r="MAN28" s="302"/>
      <c r="MAO28" s="302"/>
      <c r="MAP28" s="302"/>
      <c r="MAQ28" s="302"/>
      <c r="MAR28" s="302"/>
      <c r="MAS28" s="302"/>
      <c r="MAT28" s="302"/>
      <c r="MAU28" s="302"/>
      <c r="MAV28" s="302"/>
      <c r="MAW28" s="302"/>
      <c r="MAX28" s="302"/>
      <c r="MAY28" s="302"/>
      <c r="MAZ28" s="302"/>
      <c r="MBA28" s="302"/>
      <c r="MBB28" s="302"/>
      <c r="MBC28" s="302"/>
      <c r="MBD28" s="302"/>
      <c r="MBE28" s="302"/>
      <c r="MBF28" s="302"/>
      <c r="MBG28" s="302"/>
      <c r="MBH28" s="302"/>
      <c r="MBI28" s="302"/>
      <c r="MBJ28" s="302"/>
      <c r="MBK28" s="302"/>
      <c r="MBL28" s="302"/>
      <c r="MBM28" s="302"/>
      <c r="MBN28" s="302"/>
      <c r="MBO28" s="302"/>
      <c r="MBP28" s="302"/>
      <c r="MBQ28" s="302"/>
      <c r="MBR28" s="302"/>
      <c r="MBS28" s="302"/>
      <c r="MBT28" s="302"/>
      <c r="MBU28" s="302"/>
      <c r="MBV28" s="302"/>
      <c r="MBW28" s="302"/>
      <c r="MBX28" s="302"/>
      <c r="MBY28" s="302"/>
      <c r="MBZ28" s="302"/>
      <c r="MCA28" s="302"/>
      <c r="MCB28" s="302"/>
      <c r="MCC28" s="302"/>
      <c r="MCD28" s="302"/>
      <c r="MCE28" s="302"/>
      <c r="MCF28" s="302"/>
      <c r="MCG28" s="302"/>
      <c r="MCH28" s="302"/>
      <c r="MCI28" s="302"/>
      <c r="MCJ28" s="302"/>
      <c r="MCK28" s="302"/>
      <c r="MCL28" s="302"/>
      <c r="MCM28" s="302"/>
      <c r="MCN28" s="302"/>
      <c r="MCO28" s="302"/>
      <c r="MCP28" s="302"/>
      <c r="MCQ28" s="302"/>
      <c r="MCR28" s="302"/>
      <c r="MCS28" s="302"/>
      <c r="MCT28" s="302"/>
      <c r="MCU28" s="302"/>
      <c r="MCV28" s="302"/>
      <c r="MCW28" s="302"/>
      <c r="MCX28" s="302"/>
      <c r="MCY28" s="302"/>
      <c r="MCZ28" s="302"/>
      <c r="MDA28" s="302"/>
      <c r="MDB28" s="302"/>
      <c r="MDC28" s="302"/>
      <c r="MDD28" s="302"/>
      <c r="MDE28" s="302"/>
      <c r="MDF28" s="302"/>
      <c r="MDG28" s="302"/>
      <c r="MDH28" s="302"/>
      <c r="MDI28" s="302"/>
      <c r="MDJ28" s="302"/>
      <c r="MDK28" s="302"/>
      <c r="MDL28" s="302"/>
      <c r="MDM28" s="302"/>
      <c r="MDN28" s="302"/>
      <c r="MDO28" s="302"/>
      <c r="MDP28" s="302"/>
      <c r="MDQ28" s="302"/>
      <c r="MDR28" s="302"/>
      <c r="MDS28" s="302"/>
      <c r="MDT28" s="302"/>
      <c r="MDU28" s="302"/>
      <c r="MDV28" s="302"/>
      <c r="MDW28" s="302"/>
      <c r="MDX28" s="302"/>
      <c r="MDY28" s="302"/>
      <c r="MDZ28" s="302"/>
      <c r="MEA28" s="302"/>
      <c r="MEB28" s="302"/>
      <c r="MEC28" s="302"/>
      <c r="MED28" s="302"/>
      <c r="MEE28" s="302"/>
      <c r="MEF28" s="302"/>
      <c r="MEG28" s="302"/>
      <c r="MEH28" s="302"/>
      <c r="MEI28" s="302"/>
      <c r="MEJ28" s="302"/>
      <c r="MEK28" s="302"/>
      <c r="MEL28" s="302"/>
      <c r="MEM28" s="302"/>
      <c r="MEN28" s="302"/>
      <c r="MEO28" s="302"/>
      <c r="MEP28" s="302"/>
      <c r="MEQ28" s="302"/>
      <c r="MER28" s="302"/>
      <c r="MES28" s="302"/>
      <c r="MET28" s="302"/>
      <c r="MEU28" s="302"/>
      <c r="MEV28" s="302"/>
      <c r="MEW28" s="302"/>
      <c r="MEX28" s="302"/>
      <c r="MEY28" s="302"/>
      <c r="MEZ28" s="302"/>
      <c r="MFA28" s="302"/>
      <c r="MFB28" s="302"/>
      <c r="MFC28" s="302"/>
      <c r="MFD28" s="302"/>
      <c r="MFE28" s="302"/>
      <c r="MFF28" s="302"/>
      <c r="MFG28" s="302"/>
      <c r="MFH28" s="302"/>
      <c r="MFI28" s="302"/>
      <c r="MFJ28" s="302"/>
      <c r="MFK28" s="302"/>
      <c r="MFL28" s="302"/>
      <c r="MFM28" s="302"/>
      <c r="MFN28" s="302"/>
      <c r="MFO28" s="302"/>
      <c r="MFP28" s="302"/>
      <c r="MFQ28" s="302"/>
      <c r="MFR28" s="302"/>
      <c r="MFS28" s="302"/>
      <c r="MFT28" s="302"/>
      <c r="MFU28" s="302"/>
      <c r="MFV28" s="302"/>
      <c r="MFW28" s="302"/>
      <c r="MFX28" s="302"/>
      <c r="MFY28" s="302"/>
      <c r="MFZ28" s="302"/>
      <c r="MGA28" s="302"/>
      <c r="MGB28" s="302"/>
      <c r="MGC28" s="302"/>
      <c r="MGD28" s="302"/>
      <c r="MGE28" s="302"/>
      <c r="MGF28" s="302"/>
      <c r="MGG28" s="302"/>
      <c r="MGH28" s="302"/>
      <c r="MGI28" s="302"/>
      <c r="MGJ28" s="302"/>
      <c r="MGK28" s="302"/>
      <c r="MGL28" s="302"/>
      <c r="MGM28" s="302"/>
      <c r="MGN28" s="302"/>
      <c r="MGO28" s="302"/>
      <c r="MGP28" s="302"/>
      <c r="MGQ28" s="302"/>
      <c r="MGR28" s="302"/>
      <c r="MGS28" s="302"/>
      <c r="MGT28" s="302"/>
      <c r="MGU28" s="302"/>
      <c r="MGV28" s="302"/>
      <c r="MGW28" s="302"/>
      <c r="MGX28" s="302"/>
      <c r="MGY28" s="302"/>
      <c r="MGZ28" s="302"/>
      <c r="MHA28" s="302"/>
      <c r="MHB28" s="302"/>
      <c r="MHC28" s="302"/>
      <c r="MHD28" s="302"/>
      <c r="MHE28" s="302"/>
      <c r="MHF28" s="302"/>
      <c r="MHG28" s="302"/>
      <c r="MHH28" s="302"/>
      <c r="MHI28" s="302"/>
      <c r="MHJ28" s="302"/>
      <c r="MHK28" s="302"/>
      <c r="MHL28" s="302"/>
      <c r="MHM28" s="302"/>
      <c r="MHN28" s="302"/>
      <c r="MHO28" s="302"/>
      <c r="MHP28" s="302"/>
      <c r="MHQ28" s="302"/>
      <c r="MHR28" s="302"/>
      <c r="MHS28" s="302"/>
      <c r="MHT28" s="302"/>
      <c r="MHU28" s="302"/>
      <c r="MHV28" s="302"/>
      <c r="MHW28" s="302"/>
      <c r="MHX28" s="302"/>
      <c r="MHY28" s="302"/>
      <c r="MHZ28" s="302"/>
      <c r="MIA28" s="302"/>
      <c r="MIB28" s="302"/>
      <c r="MIC28" s="302"/>
      <c r="MID28" s="302"/>
      <c r="MIE28" s="302"/>
      <c r="MIF28" s="302"/>
      <c r="MIG28" s="302"/>
      <c r="MIH28" s="302"/>
      <c r="MII28" s="302"/>
      <c r="MIJ28" s="302"/>
      <c r="MIK28" s="302"/>
      <c r="MIL28" s="302"/>
      <c r="MIM28" s="302"/>
      <c r="MIN28" s="302"/>
      <c r="MIO28" s="302"/>
      <c r="MIP28" s="302"/>
      <c r="MIQ28" s="302"/>
      <c r="MIR28" s="302"/>
      <c r="MIS28" s="302"/>
      <c r="MIT28" s="302"/>
      <c r="MIU28" s="302"/>
      <c r="MIV28" s="302"/>
      <c r="MIW28" s="302"/>
      <c r="MIX28" s="302"/>
      <c r="MIY28" s="302"/>
      <c r="MIZ28" s="302"/>
      <c r="MJA28" s="302"/>
      <c r="MJB28" s="302"/>
      <c r="MJC28" s="302"/>
      <c r="MJD28" s="302"/>
      <c r="MJE28" s="302"/>
      <c r="MJF28" s="302"/>
      <c r="MJG28" s="302"/>
      <c r="MJH28" s="302"/>
      <c r="MJI28" s="302"/>
      <c r="MJJ28" s="302"/>
      <c r="MJK28" s="302"/>
      <c r="MJL28" s="302"/>
      <c r="MJM28" s="302"/>
      <c r="MJN28" s="302"/>
      <c r="MJO28" s="302"/>
      <c r="MJP28" s="302"/>
      <c r="MJQ28" s="302"/>
      <c r="MJR28" s="302"/>
      <c r="MJS28" s="302"/>
      <c r="MJT28" s="302"/>
      <c r="MJU28" s="302"/>
      <c r="MJV28" s="302"/>
      <c r="MJW28" s="302"/>
      <c r="MJX28" s="302"/>
      <c r="MJY28" s="302"/>
      <c r="MJZ28" s="302"/>
      <c r="MKA28" s="302"/>
      <c r="MKB28" s="302"/>
      <c r="MKC28" s="302"/>
      <c r="MKD28" s="302"/>
      <c r="MKE28" s="302"/>
      <c r="MKF28" s="302"/>
      <c r="MKG28" s="302"/>
      <c r="MKH28" s="302"/>
      <c r="MKI28" s="302"/>
      <c r="MKJ28" s="302"/>
      <c r="MKK28" s="302"/>
      <c r="MKL28" s="302"/>
      <c r="MKM28" s="302"/>
      <c r="MKN28" s="302"/>
      <c r="MKO28" s="302"/>
      <c r="MKP28" s="302"/>
      <c r="MKQ28" s="302"/>
      <c r="MKR28" s="302"/>
      <c r="MKS28" s="302"/>
      <c r="MKT28" s="302"/>
      <c r="MKU28" s="302"/>
      <c r="MKV28" s="302"/>
      <c r="MKW28" s="302"/>
      <c r="MKX28" s="302"/>
      <c r="MKY28" s="302"/>
      <c r="MKZ28" s="302"/>
      <c r="MLA28" s="302"/>
      <c r="MLB28" s="302"/>
      <c r="MLC28" s="302"/>
      <c r="MLD28" s="302"/>
      <c r="MLE28" s="302"/>
      <c r="MLF28" s="302"/>
      <c r="MLG28" s="302"/>
      <c r="MLH28" s="302"/>
      <c r="MLI28" s="302"/>
      <c r="MLJ28" s="302"/>
      <c r="MLK28" s="302"/>
      <c r="MLL28" s="302"/>
      <c r="MLM28" s="302"/>
      <c r="MLN28" s="302"/>
      <c r="MLO28" s="302"/>
      <c r="MLP28" s="302"/>
      <c r="MLQ28" s="302"/>
      <c r="MLR28" s="302"/>
      <c r="MLS28" s="302"/>
      <c r="MLT28" s="302"/>
      <c r="MLU28" s="302"/>
      <c r="MLV28" s="302"/>
      <c r="MLW28" s="302"/>
      <c r="MLX28" s="302"/>
      <c r="MLY28" s="302"/>
      <c r="MLZ28" s="302"/>
      <c r="MMA28" s="302"/>
      <c r="MMB28" s="302"/>
      <c r="MMC28" s="302"/>
      <c r="MMD28" s="302"/>
      <c r="MME28" s="302"/>
      <c r="MMF28" s="302"/>
      <c r="MMG28" s="302"/>
      <c r="MMH28" s="302"/>
      <c r="MMI28" s="302"/>
      <c r="MMJ28" s="302"/>
      <c r="MMK28" s="302"/>
      <c r="MML28" s="302"/>
      <c r="MMM28" s="302"/>
      <c r="MMN28" s="302"/>
      <c r="MMO28" s="302"/>
      <c r="MMP28" s="302"/>
      <c r="MMQ28" s="302"/>
      <c r="MMR28" s="302"/>
      <c r="MMS28" s="302"/>
      <c r="MMT28" s="302"/>
      <c r="MMU28" s="302"/>
      <c r="MMV28" s="302"/>
      <c r="MMW28" s="302"/>
      <c r="MMX28" s="302"/>
      <c r="MMY28" s="302"/>
      <c r="MMZ28" s="302"/>
      <c r="MNA28" s="302"/>
      <c r="MNB28" s="302"/>
      <c r="MNC28" s="302"/>
      <c r="MND28" s="302"/>
      <c r="MNE28" s="302"/>
      <c r="MNF28" s="302"/>
      <c r="MNG28" s="302"/>
      <c r="MNH28" s="302"/>
      <c r="MNI28" s="302"/>
      <c r="MNJ28" s="302"/>
      <c r="MNK28" s="302"/>
      <c r="MNL28" s="302"/>
      <c r="MNM28" s="302"/>
      <c r="MNN28" s="302"/>
      <c r="MNO28" s="302"/>
      <c r="MNP28" s="302"/>
      <c r="MNQ28" s="302"/>
      <c r="MNR28" s="302"/>
      <c r="MNS28" s="302"/>
      <c r="MNT28" s="302"/>
      <c r="MNU28" s="302"/>
      <c r="MNV28" s="302"/>
      <c r="MNW28" s="302"/>
      <c r="MNX28" s="302"/>
      <c r="MNY28" s="302"/>
      <c r="MNZ28" s="302"/>
      <c r="MOA28" s="302"/>
      <c r="MOB28" s="302"/>
      <c r="MOC28" s="302"/>
      <c r="MOD28" s="302"/>
      <c r="MOE28" s="302"/>
      <c r="MOF28" s="302"/>
      <c r="MOG28" s="302"/>
      <c r="MOH28" s="302"/>
      <c r="MOI28" s="302"/>
      <c r="MOJ28" s="302"/>
      <c r="MOK28" s="302"/>
      <c r="MOL28" s="302"/>
      <c r="MOM28" s="302"/>
      <c r="MON28" s="302"/>
      <c r="MOO28" s="302"/>
      <c r="MOP28" s="302"/>
      <c r="MOQ28" s="302"/>
      <c r="MOR28" s="302"/>
      <c r="MOS28" s="302"/>
      <c r="MOT28" s="302"/>
      <c r="MOU28" s="302"/>
      <c r="MOV28" s="302"/>
      <c r="MOW28" s="302"/>
      <c r="MOX28" s="302"/>
      <c r="MOY28" s="302"/>
      <c r="MOZ28" s="302"/>
      <c r="MPA28" s="302"/>
      <c r="MPB28" s="302"/>
      <c r="MPC28" s="302"/>
      <c r="MPD28" s="302"/>
      <c r="MPE28" s="302"/>
      <c r="MPF28" s="302"/>
      <c r="MPG28" s="302"/>
      <c r="MPH28" s="302"/>
      <c r="MPI28" s="302"/>
      <c r="MPJ28" s="302"/>
      <c r="MPK28" s="302"/>
      <c r="MPL28" s="302"/>
      <c r="MPM28" s="302"/>
      <c r="MPN28" s="302"/>
      <c r="MPO28" s="302"/>
      <c r="MPP28" s="302"/>
      <c r="MPQ28" s="302"/>
      <c r="MPR28" s="302"/>
      <c r="MPS28" s="302"/>
      <c r="MPT28" s="302"/>
      <c r="MPU28" s="302"/>
      <c r="MPV28" s="302"/>
      <c r="MPW28" s="302"/>
      <c r="MPX28" s="302"/>
      <c r="MPY28" s="302"/>
      <c r="MPZ28" s="302"/>
      <c r="MQA28" s="302"/>
      <c r="MQB28" s="302"/>
      <c r="MQC28" s="302"/>
      <c r="MQD28" s="302"/>
      <c r="MQE28" s="302"/>
      <c r="MQF28" s="302"/>
      <c r="MQG28" s="302"/>
      <c r="MQH28" s="302"/>
      <c r="MQI28" s="302"/>
      <c r="MQJ28" s="302"/>
      <c r="MQK28" s="302"/>
      <c r="MQL28" s="302"/>
      <c r="MQM28" s="302"/>
      <c r="MQN28" s="302"/>
      <c r="MQO28" s="302"/>
      <c r="MQP28" s="302"/>
      <c r="MQQ28" s="302"/>
      <c r="MQR28" s="302"/>
      <c r="MQS28" s="302"/>
      <c r="MQT28" s="302"/>
      <c r="MQU28" s="302"/>
      <c r="MQV28" s="302"/>
      <c r="MQW28" s="302"/>
      <c r="MQX28" s="302"/>
      <c r="MQY28" s="302"/>
      <c r="MQZ28" s="302"/>
      <c r="MRA28" s="302"/>
      <c r="MRB28" s="302"/>
      <c r="MRC28" s="302"/>
      <c r="MRD28" s="302"/>
      <c r="MRE28" s="302"/>
      <c r="MRF28" s="302"/>
      <c r="MRG28" s="302"/>
      <c r="MRH28" s="302"/>
      <c r="MRI28" s="302"/>
      <c r="MRJ28" s="302"/>
      <c r="MRK28" s="302"/>
      <c r="MRL28" s="302"/>
      <c r="MRM28" s="302"/>
      <c r="MRN28" s="302"/>
      <c r="MRO28" s="302"/>
      <c r="MRP28" s="302"/>
      <c r="MRQ28" s="302"/>
      <c r="MRR28" s="302"/>
      <c r="MRS28" s="302"/>
      <c r="MRT28" s="302"/>
      <c r="MRU28" s="302"/>
      <c r="MRV28" s="302"/>
      <c r="MRW28" s="302"/>
      <c r="MRX28" s="302"/>
      <c r="MRY28" s="302"/>
      <c r="MRZ28" s="302"/>
      <c r="MSA28" s="302"/>
      <c r="MSB28" s="302"/>
      <c r="MSC28" s="302"/>
      <c r="MSD28" s="302"/>
      <c r="MSE28" s="302"/>
      <c r="MSF28" s="302"/>
      <c r="MSG28" s="302"/>
      <c r="MSH28" s="302"/>
      <c r="MSI28" s="302"/>
      <c r="MSJ28" s="302"/>
      <c r="MSK28" s="302"/>
      <c r="MSL28" s="302"/>
      <c r="MSM28" s="302"/>
      <c r="MSN28" s="302"/>
      <c r="MSO28" s="302"/>
      <c r="MSP28" s="302"/>
      <c r="MSQ28" s="302"/>
      <c r="MSR28" s="302"/>
      <c r="MSS28" s="302"/>
      <c r="MST28" s="302"/>
      <c r="MSU28" s="302"/>
      <c r="MSV28" s="302"/>
      <c r="MSW28" s="302"/>
      <c r="MSX28" s="302"/>
      <c r="MSY28" s="302"/>
      <c r="MSZ28" s="302"/>
      <c r="MTA28" s="302"/>
      <c r="MTB28" s="302"/>
      <c r="MTC28" s="302"/>
      <c r="MTD28" s="302"/>
      <c r="MTE28" s="302"/>
      <c r="MTF28" s="302"/>
      <c r="MTG28" s="302"/>
      <c r="MTH28" s="302"/>
      <c r="MTI28" s="302"/>
      <c r="MTJ28" s="302"/>
      <c r="MTK28" s="302"/>
      <c r="MTL28" s="302"/>
      <c r="MTM28" s="302"/>
      <c r="MTN28" s="302"/>
      <c r="MTO28" s="302"/>
      <c r="MTP28" s="302"/>
      <c r="MTQ28" s="302"/>
      <c r="MTR28" s="302"/>
      <c r="MTS28" s="302"/>
      <c r="MTT28" s="302"/>
      <c r="MTU28" s="302"/>
      <c r="MTV28" s="302"/>
      <c r="MTW28" s="302"/>
      <c r="MTX28" s="302"/>
      <c r="MTY28" s="302"/>
      <c r="MTZ28" s="302"/>
      <c r="MUA28" s="302"/>
      <c r="MUB28" s="302"/>
      <c r="MUC28" s="302"/>
      <c r="MUD28" s="302"/>
      <c r="MUE28" s="302"/>
      <c r="MUF28" s="302"/>
      <c r="MUG28" s="302"/>
      <c r="MUH28" s="302"/>
      <c r="MUI28" s="302"/>
      <c r="MUJ28" s="302"/>
      <c r="MUK28" s="302"/>
      <c r="MUL28" s="302"/>
      <c r="MUM28" s="302"/>
      <c r="MUN28" s="302"/>
      <c r="MUO28" s="302"/>
      <c r="MUP28" s="302"/>
      <c r="MUQ28" s="302"/>
      <c r="MUR28" s="302"/>
      <c r="MUS28" s="302"/>
      <c r="MUT28" s="302"/>
      <c r="MUU28" s="302"/>
      <c r="MUV28" s="302"/>
      <c r="MUW28" s="302"/>
      <c r="MUX28" s="302"/>
      <c r="MUY28" s="302"/>
      <c r="MUZ28" s="302"/>
      <c r="MVA28" s="302"/>
      <c r="MVB28" s="302"/>
      <c r="MVC28" s="302"/>
      <c r="MVD28" s="302"/>
      <c r="MVE28" s="302"/>
      <c r="MVF28" s="302"/>
      <c r="MVG28" s="302"/>
      <c r="MVH28" s="302"/>
      <c r="MVI28" s="302"/>
      <c r="MVJ28" s="302"/>
      <c r="MVK28" s="302"/>
      <c r="MVL28" s="302"/>
      <c r="MVM28" s="302"/>
      <c r="MVN28" s="302"/>
      <c r="MVO28" s="302"/>
      <c r="MVP28" s="302"/>
      <c r="MVQ28" s="302"/>
      <c r="MVR28" s="302"/>
      <c r="MVS28" s="302"/>
      <c r="MVT28" s="302"/>
      <c r="MVU28" s="302"/>
      <c r="MVV28" s="302"/>
      <c r="MVW28" s="302"/>
      <c r="MVX28" s="302"/>
      <c r="MVY28" s="302"/>
      <c r="MVZ28" s="302"/>
      <c r="MWA28" s="302"/>
      <c r="MWB28" s="302"/>
      <c r="MWC28" s="302"/>
      <c r="MWD28" s="302"/>
      <c r="MWE28" s="302"/>
      <c r="MWF28" s="302"/>
      <c r="MWG28" s="302"/>
      <c r="MWH28" s="302"/>
      <c r="MWI28" s="302"/>
      <c r="MWJ28" s="302"/>
      <c r="MWK28" s="302"/>
      <c r="MWL28" s="302"/>
      <c r="MWM28" s="302"/>
      <c r="MWN28" s="302"/>
      <c r="MWO28" s="302"/>
      <c r="MWP28" s="302"/>
      <c r="MWQ28" s="302"/>
      <c r="MWR28" s="302"/>
      <c r="MWS28" s="302"/>
      <c r="MWT28" s="302"/>
      <c r="MWU28" s="302"/>
      <c r="MWV28" s="302"/>
      <c r="MWW28" s="302"/>
      <c r="MWX28" s="302"/>
      <c r="MWY28" s="302"/>
      <c r="MWZ28" s="302"/>
      <c r="MXA28" s="302"/>
      <c r="MXB28" s="302"/>
      <c r="MXC28" s="302"/>
      <c r="MXD28" s="302"/>
      <c r="MXE28" s="302"/>
      <c r="MXF28" s="302"/>
      <c r="MXG28" s="302"/>
      <c r="MXH28" s="302"/>
      <c r="MXI28" s="302"/>
      <c r="MXJ28" s="302"/>
      <c r="MXK28" s="302"/>
      <c r="MXL28" s="302"/>
      <c r="MXM28" s="302"/>
      <c r="MXN28" s="302"/>
      <c r="MXO28" s="302"/>
      <c r="MXP28" s="302"/>
      <c r="MXQ28" s="302"/>
      <c r="MXR28" s="302"/>
      <c r="MXS28" s="302"/>
      <c r="MXT28" s="302"/>
      <c r="MXU28" s="302"/>
      <c r="MXV28" s="302"/>
      <c r="MXW28" s="302"/>
      <c r="MXX28" s="302"/>
      <c r="MXY28" s="302"/>
      <c r="MXZ28" s="302"/>
      <c r="MYA28" s="302"/>
      <c r="MYB28" s="302"/>
      <c r="MYC28" s="302"/>
      <c r="MYD28" s="302"/>
      <c r="MYE28" s="302"/>
      <c r="MYF28" s="302"/>
      <c r="MYG28" s="302"/>
      <c r="MYH28" s="302"/>
      <c r="MYI28" s="302"/>
      <c r="MYJ28" s="302"/>
      <c r="MYK28" s="302"/>
      <c r="MYL28" s="302"/>
      <c r="MYM28" s="302"/>
      <c r="MYN28" s="302"/>
      <c r="MYO28" s="302"/>
      <c r="MYP28" s="302"/>
      <c r="MYQ28" s="302"/>
      <c r="MYR28" s="302"/>
      <c r="MYS28" s="302"/>
      <c r="MYT28" s="302"/>
      <c r="MYU28" s="302"/>
      <c r="MYV28" s="302"/>
      <c r="MYW28" s="302"/>
      <c r="MYX28" s="302"/>
      <c r="MYY28" s="302"/>
      <c r="MYZ28" s="302"/>
      <c r="MZA28" s="302"/>
      <c r="MZB28" s="302"/>
      <c r="MZC28" s="302"/>
      <c r="MZD28" s="302"/>
      <c r="MZE28" s="302"/>
      <c r="MZF28" s="302"/>
      <c r="MZG28" s="302"/>
      <c r="MZH28" s="302"/>
      <c r="MZI28" s="302"/>
      <c r="MZJ28" s="302"/>
      <c r="MZK28" s="302"/>
      <c r="MZL28" s="302"/>
      <c r="MZM28" s="302"/>
      <c r="MZN28" s="302"/>
      <c r="MZO28" s="302"/>
      <c r="MZP28" s="302"/>
      <c r="MZQ28" s="302"/>
      <c r="MZR28" s="302"/>
      <c r="MZS28" s="302"/>
      <c r="MZT28" s="302"/>
      <c r="MZU28" s="302"/>
      <c r="MZV28" s="302"/>
      <c r="MZW28" s="302"/>
      <c r="MZX28" s="302"/>
      <c r="MZY28" s="302"/>
      <c r="MZZ28" s="302"/>
      <c r="NAA28" s="302"/>
      <c r="NAB28" s="302"/>
      <c r="NAC28" s="302"/>
      <c r="NAD28" s="302"/>
      <c r="NAE28" s="302"/>
      <c r="NAF28" s="302"/>
      <c r="NAG28" s="302"/>
      <c r="NAH28" s="302"/>
      <c r="NAI28" s="302"/>
      <c r="NAJ28" s="302"/>
      <c r="NAK28" s="302"/>
      <c r="NAL28" s="302"/>
      <c r="NAM28" s="302"/>
      <c r="NAN28" s="302"/>
      <c r="NAO28" s="302"/>
      <c r="NAP28" s="302"/>
      <c r="NAQ28" s="302"/>
      <c r="NAR28" s="302"/>
      <c r="NAS28" s="302"/>
      <c r="NAT28" s="302"/>
      <c r="NAU28" s="302"/>
      <c r="NAV28" s="302"/>
      <c r="NAW28" s="302"/>
      <c r="NAX28" s="302"/>
      <c r="NAY28" s="302"/>
      <c r="NAZ28" s="302"/>
      <c r="NBA28" s="302"/>
      <c r="NBB28" s="302"/>
      <c r="NBC28" s="302"/>
      <c r="NBD28" s="302"/>
      <c r="NBE28" s="302"/>
      <c r="NBF28" s="302"/>
      <c r="NBG28" s="302"/>
      <c r="NBH28" s="302"/>
      <c r="NBI28" s="302"/>
      <c r="NBJ28" s="302"/>
      <c r="NBK28" s="302"/>
      <c r="NBL28" s="302"/>
      <c r="NBM28" s="302"/>
      <c r="NBN28" s="302"/>
      <c r="NBO28" s="302"/>
      <c r="NBP28" s="302"/>
      <c r="NBQ28" s="302"/>
      <c r="NBR28" s="302"/>
      <c r="NBS28" s="302"/>
      <c r="NBT28" s="302"/>
      <c r="NBU28" s="302"/>
      <c r="NBV28" s="302"/>
      <c r="NBW28" s="302"/>
      <c r="NBX28" s="302"/>
      <c r="NBY28" s="302"/>
      <c r="NBZ28" s="302"/>
      <c r="NCA28" s="302"/>
      <c r="NCB28" s="302"/>
      <c r="NCC28" s="302"/>
      <c r="NCD28" s="302"/>
      <c r="NCE28" s="302"/>
      <c r="NCF28" s="302"/>
      <c r="NCG28" s="302"/>
      <c r="NCH28" s="302"/>
      <c r="NCI28" s="302"/>
      <c r="NCJ28" s="302"/>
      <c r="NCK28" s="302"/>
      <c r="NCL28" s="302"/>
      <c r="NCM28" s="302"/>
      <c r="NCN28" s="302"/>
      <c r="NCO28" s="302"/>
      <c r="NCP28" s="302"/>
      <c r="NCQ28" s="302"/>
      <c r="NCR28" s="302"/>
      <c r="NCS28" s="302"/>
      <c r="NCT28" s="302"/>
      <c r="NCU28" s="302"/>
      <c r="NCV28" s="302"/>
      <c r="NCW28" s="302"/>
      <c r="NCX28" s="302"/>
      <c r="NCY28" s="302"/>
      <c r="NCZ28" s="302"/>
      <c r="NDA28" s="302"/>
      <c r="NDB28" s="302"/>
      <c r="NDC28" s="302"/>
      <c r="NDD28" s="302"/>
      <c r="NDE28" s="302"/>
      <c r="NDF28" s="302"/>
      <c r="NDG28" s="302"/>
      <c r="NDH28" s="302"/>
      <c r="NDI28" s="302"/>
      <c r="NDJ28" s="302"/>
      <c r="NDK28" s="302"/>
      <c r="NDL28" s="302"/>
      <c r="NDM28" s="302"/>
      <c r="NDN28" s="302"/>
      <c r="NDO28" s="302"/>
      <c r="NDP28" s="302"/>
      <c r="NDQ28" s="302"/>
      <c r="NDR28" s="302"/>
      <c r="NDS28" s="302"/>
      <c r="NDT28" s="302"/>
      <c r="NDU28" s="302"/>
      <c r="NDV28" s="302"/>
      <c r="NDW28" s="302"/>
      <c r="NDX28" s="302"/>
      <c r="NDY28" s="302"/>
      <c r="NDZ28" s="302"/>
      <c r="NEA28" s="302"/>
      <c r="NEB28" s="302"/>
      <c r="NEC28" s="302"/>
      <c r="NED28" s="302"/>
      <c r="NEE28" s="302"/>
      <c r="NEF28" s="302"/>
      <c r="NEG28" s="302"/>
      <c r="NEH28" s="302"/>
      <c r="NEI28" s="302"/>
      <c r="NEJ28" s="302"/>
      <c r="NEK28" s="302"/>
      <c r="NEL28" s="302"/>
      <c r="NEM28" s="302"/>
      <c r="NEN28" s="302"/>
      <c r="NEO28" s="302"/>
      <c r="NEP28" s="302"/>
      <c r="NEQ28" s="302"/>
      <c r="NER28" s="302"/>
      <c r="NES28" s="302"/>
      <c r="NET28" s="302"/>
      <c r="NEU28" s="302"/>
      <c r="NEV28" s="302"/>
      <c r="NEW28" s="302"/>
      <c r="NEX28" s="302"/>
      <c r="NEY28" s="302"/>
      <c r="NEZ28" s="302"/>
      <c r="NFA28" s="302"/>
      <c r="NFB28" s="302"/>
      <c r="NFC28" s="302"/>
      <c r="NFD28" s="302"/>
      <c r="NFE28" s="302"/>
      <c r="NFF28" s="302"/>
      <c r="NFG28" s="302"/>
      <c r="NFH28" s="302"/>
      <c r="NFI28" s="302"/>
      <c r="NFJ28" s="302"/>
      <c r="NFK28" s="302"/>
      <c r="NFL28" s="302"/>
      <c r="NFM28" s="302"/>
      <c r="NFN28" s="302"/>
      <c r="NFO28" s="302"/>
      <c r="NFP28" s="302"/>
      <c r="NFQ28" s="302"/>
      <c r="NFR28" s="302"/>
      <c r="NFS28" s="302"/>
      <c r="NFT28" s="302"/>
      <c r="NFU28" s="302"/>
      <c r="NFV28" s="302"/>
      <c r="NFW28" s="302"/>
      <c r="NFX28" s="302"/>
      <c r="NFY28" s="302"/>
      <c r="NFZ28" s="302"/>
      <c r="NGA28" s="302"/>
      <c r="NGB28" s="302"/>
      <c r="NGC28" s="302"/>
      <c r="NGD28" s="302"/>
      <c r="NGE28" s="302"/>
      <c r="NGF28" s="302"/>
      <c r="NGG28" s="302"/>
      <c r="NGH28" s="302"/>
      <c r="NGI28" s="302"/>
      <c r="NGJ28" s="302"/>
      <c r="NGK28" s="302"/>
      <c r="NGL28" s="302"/>
      <c r="NGM28" s="302"/>
      <c r="NGN28" s="302"/>
      <c r="NGO28" s="302"/>
      <c r="NGP28" s="302"/>
      <c r="NGQ28" s="302"/>
      <c r="NGR28" s="302"/>
      <c r="NGS28" s="302"/>
      <c r="NGT28" s="302"/>
      <c r="NGU28" s="302"/>
      <c r="NGV28" s="302"/>
      <c r="NGW28" s="302"/>
      <c r="NGX28" s="302"/>
      <c r="NGY28" s="302"/>
      <c r="NGZ28" s="302"/>
      <c r="NHA28" s="302"/>
      <c r="NHB28" s="302"/>
      <c r="NHC28" s="302"/>
      <c r="NHD28" s="302"/>
      <c r="NHE28" s="302"/>
      <c r="NHF28" s="302"/>
      <c r="NHG28" s="302"/>
      <c r="NHH28" s="302"/>
      <c r="NHI28" s="302"/>
      <c r="NHJ28" s="302"/>
      <c r="NHK28" s="302"/>
      <c r="NHL28" s="302"/>
      <c r="NHM28" s="302"/>
      <c r="NHN28" s="302"/>
      <c r="NHO28" s="302"/>
      <c r="NHP28" s="302"/>
      <c r="NHQ28" s="302"/>
      <c r="NHR28" s="302"/>
      <c r="NHS28" s="302"/>
      <c r="NHT28" s="302"/>
      <c r="NHU28" s="302"/>
      <c r="NHV28" s="302"/>
      <c r="NHW28" s="302"/>
      <c r="NHX28" s="302"/>
      <c r="NHY28" s="302"/>
      <c r="NHZ28" s="302"/>
      <c r="NIA28" s="302"/>
      <c r="NIB28" s="302"/>
      <c r="NIC28" s="302"/>
      <c r="NID28" s="302"/>
      <c r="NIE28" s="302"/>
      <c r="NIF28" s="302"/>
      <c r="NIG28" s="302"/>
      <c r="NIH28" s="302"/>
      <c r="NII28" s="302"/>
      <c r="NIJ28" s="302"/>
      <c r="NIK28" s="302"/>
      <c r="NIL28" s="302"/>
      <c r="NIM28" s="302"/>
      <c r="NIN28" s="302"/>
      <c r="NIO28" s="302"/>
      <c r="NIP28" s="302"/>
      <c r="NIQ28" s="302"/>
      <c r="NIR28" s="302"/>
      <c r="NIS28" s="302"/>
      <c r="NIT28" s="302"/>
      <c r="NIU28" s="302"/>
      <c r="NIV28" s="302"/>
      <c r="NIW28" s="302"/>
      <c r="NIX28" s="302"/>
      <c r="NIY28" s="302"/>
      <c r="NIZ28" s="302"/>
      <c r="NJA28" s="302"/>
      <c r="NJB28" s="302"/>
      <c r="NJC28" s="302"/>
      <c r="NJD28" s="302"/>
      <c r="NJE28" s="302"/>
      <c r="NJF28" s="302"/>
      <c r="NJG28" s="302"/>
      <c r="NJH28" s="302"/>
      <c r="NJI28" s="302"/>
      <c r="NJJ28" s="302"/>
      <c r="NJK28" s="302"/>
      <c r="NJL28" s="302"/>
      <c r="NJM28" s="302"/>
      <c r="NJN28" s="302"/>
      <c r="NJO28" s="302"/>
      <c r="NJP28" s="302"/>
      <c r="NJQ28" s="302"/>
      <c r="NJR28" s="302"/>
      <c r="NJS28" s="302"/>
      <c r="NJT28" s="302"/>
      <c r="NJU28" s="302"/>
      <c r="NJV28" s="302"/>
      <c r="NJW28" s="302"/>
      <c r="NJX28" s="302"/>
      <c r="NJY28" s="302"/>
      <c r="NJZ28" s="302"/>
      <c r="NKA28" s="302"/>
      <c r="NKB28" s="302"/>
      <c r="NKC28" s="302"/>
      <c r="NKD28" s="302"/>
      <c r="NKE28" s="302"/>
      <c r="NKF28" s="302"/>
      <c r="NKG28" s="302"/>
      <c r="NKH28" s="302"/>
      <c r="NKI28" s="302"/>
      <c r="NKJ28" s="302"/>
      <c r="NKK28" s="302"/>
      <c r="NKL28" s="302"/>
      <c r="NKM28" s="302"/>
      <c r="NKN28" s="302"/>
      <c r="NKO28" s="302"/>
      <c r="NKP28" s="302"/>
      <c r="NKQ28" s="302"/>
      <c r="NKR28" s="302"/>
      <c r="NKS28" s="302"/>
      <c r="NKT28" s="302"/>
      <c r="NKU28" s="302"/>
      <c r="NKV28" s="302"/>
      <c r="NKW28" s="302"/>
      <c r="NKX28" s="302"/>
      <c r="NKY28" s="302"/>
      <c r="NKZ28" s="302"/>
      <c r="NLA28" s="302"/>
      <c r="NLB28" s="302"/>
      <c r="NLC28" s="302"/>
      <c r="NLD28" s="302"/>
      <c r="NLE28" s="302"/>
      <c r="NLF28" s="302"/>
      <c r="NLG28" s="302"/>
      <c r="NLH28" s="302"/>
      <c r="NLI28" s="302"/>
      <c r="NLJ28" s="302"/>
      <c r="NLK28" s="302"/>
      <c r="NLL28" s="302"/>
      <c r="NLM28" s="302"/>
      <c r="NLN28" s="302"/>
      <c r="NLO28" s="302"/>
      <c r="NLP28" s="302"/>
      <c r="NLQ28" s="302"/>
      <c r="NLR28" s="302"/>
      <c r="NLS28" s="302"/>
      <c r="NLT28" s="302"/>
      <c r="NLU28" s="302"/>
      <c r="NLV28" s="302"/>
      <c r="NLW28" s="302"/>
      <c r="NLX28" s="302"/>
      <c r="NLY28" s="302"/>
      <c r="NLZ28" s="302"/>
      <c r="NMA28" s="302"/>
      <c r="NMB28" s="302"/>
      <c r="NMC28" s="302"/>
      <c r="NMD28" s="302"/>
      <c r="NME28" s="302"/>
      <c r="NMF28" s="302"/>
      <c r="NMG28" s="302"/>
      <c r="NMH28" s="302"/>
      <c r="NMI28" s="302"/>
      <c r="NMJ28" s="302"/>
      <c r="NMK28" s="302"/>
      <c r="NML28" s="302"/>
      <c r="NMM28" s="302"/>
      <c r="NMN28" s="302"/>
      <c r="NMO28" s="302"/>
      <c r="NMP28" s="302"/>
      <c r="NMQ28" s="302"/>
      <c r="NMR28" s="302"/>
      <c r="NMS28" s="302"/>
      <c r="NMT28" s="302"/>
      <c r="NMU28" s="302"/>
      <c r="NMV28" s="302"/>
      <c r="NMW28" s="302"/>
      <c r="NMX28" s="302"/>
      <c r="NMY28" s="302"/>
      <c r="NMZ28" s="302"/>
      <c r="NNA28" s="302"/>
      <c r="NNB28" s="302"/>
      <c r="NNC28" s="302"/>
      <c r="NND28" s="302"/>
      <c r="NNE28" s="302"/>
      <c r="NNF28" s="302"/>
      <c r="NNG28" s="302"/>
      <c r="NNH28" s="302"/>
      <c r="NNI28" s="302"/>
      <c r="NNJ28" s="302"/>
      <c r="NNK28" s="302"/>
      <c r="NNL28" s="302"/>
      <c r="NNM28" s="302"/>
      <c r="NNN28" s="302"/>
      <c r="NNO28" s="302"/>
      <c r="NNP28" s="302"/>
      <c r="NNQ28" s="302"/>
      <c r="NNR28" s="302"/>
      <c r="NNS28" s="302"/>
      <c r="NNT28" s="302"/>
      <c r="NNU28" s="302"/>
      <c r="NNV28" s="302"/>
      <c r="NNW28" s="302"/>
      <c r="NNX28" s="302"/>
      <c r="NNY28" s="302"/>
      <c r="NNZ28" s="302"/>
      <c r="NOA28" s="302"/>
      <c r="NOB28" s="302"/>
      <c r="NOC28" s="302"/>
      <c r="NOD28" s="302"/>
      <c r="NOE28" s="302"/>
      <c r="NOF28" s="302"/>
      <c r="NOG28" s="302"/>
      <c r="NOH28" s="302"/>
      <c r="NOI28" s="302"/>
      <c r="NOJ28" s="302"/>
      <c r="NOK28" s="302"/>
      <c r="NOL28" s="302"/>
      <c r="NOM28" s="302"/>
      <c r="NON28" s="302"/>
      <c r="NOO28" s="302"/>
      <c r="NOP28" s="302"/>
      <c r="NOQ28" s="302"/>
      <c r="NOR28" s="302"/>
      <c r="NOS28" s="302"/>
      <c r="NOT28" s="302"/>
      <c r="NOU28" s="302"/>
      <c r="NOV28" s="302"/>
      <c r="NOW28" s="302"/>
      <c r="NOX28" s="302"/>
      <c r="NOY28" s="302"/>
      <c r="NOZ28" s="302"/>
      <c r="NPA28" s="302"/>
      <c r="NPB28" s="302"/>
      <c r="NPC28" s="302"/>
      <c r="NPD28" s="302"/>
      <c r="NPE28" s="302"/>
      <c r="NPF28" s="302"/>
      <c r="NPG28" s="302"/>
      <c r="NPH28" s="302"/>
      <c r="NPI28" s="302"/>
      <c r="NPJ28" s="302"/>
      <c r="NPK28" s="302"/>
      <c r="NPL28" s="302"/>
      <c r="NPM28" s="302"/>
      <c r="NPN28" s="302"/>
      <c r="NPO28" s="302"/>
      <c r="NPP28" s="302"/>
      <c r="NPQ28" s="302"/>
      <c r="NPR28" s="302"/>
      <c r="NPS28" s="302"/>
      <c r="NPT28" s="302"/>
      <c r="NPU28" s="302"/>
      <c r="NPV28" s="302"/>
      <c r="NPW28" s="302"/>
      <c r="NPX28" s="302"/>
      <c r="NPY28" s="302"/>
      <c r="NPZ28" s="302"/>
      <c r="NQA28" s="302"/>
      <c r="NQB28" s="302"/>
      <c r="NQC28" s="302"/>
      <c r="NQD28" s="302"/>
      <c r="NQE28" s="302"/>
      <c r="NQF28" s="302"/>
      <c r="NQG28" s="302"/>
      <c r="NQH28" s="302"/>
      <c r="NQI28" s="302"/>
      <c r="NQJ28" s="302"/>
      <c r="NQK28" s="302"/>
      <c r="NQL28" s="302"/>
      <c r="NQM28" s="302"/>
      <c r="NQN28" s="302"/>
      <c r="NQO28" s="302"/>
      <c r="NQP28" s="302"/>
      <c r="NQQ28" s="302"/>
      <c r="NQR28" s="302"/>
      <c r="NQS28" s="302"/>
      <c r="NQT28" s="302"/>
      <c r="NQU28" s="302"/>
      <c r="NQV28" s="302"/>
      <c r="NQW28" s="302"/>
      <c r="NQX28" s="302"/>
      <c r="NQY28" s="302"/>
      <c r="NQZ28" s="302"/>
      <c r="NRA28" s="302"/>
      <c r="NRB28" s="302"/>
      <c r="NRC28" s="302"/>
      <c r="NRD28" s="302"/>
      <c r="NRE28" s="302"/>
      <c r="NRF28" s="302"/>
      <c r="NRG28" s="302"/>
      <c r="NRH28" s="302"/>
      <c r="NRI28" s="302"/>
      <c r="NRJ28" s="302"/>
      <c r="NRK28" s="302"/>
      <c r="NRL28" s="302"/>
      <c r="NRM28" s="302"/>
      <c r="NRN28" s="302"/>
      <c r="NRO28" s="302"/>
      <c r="NRP28" s="302"/>
      <c r="NRQ28" s="302"/>
      <c r="NRR28" s="302"/>
      <c r="NRS28" s="302"/>
      <c r="NRT28" s="302"/>
      <c r="NRU28" s="302"/>
      <c r="NRV28" s="302"/>
      <c r="NRW28" s="302"/>
      <c r="NRX28" s="302"/>
      <c r="NRY28" s="302"/>
      <c r="NRZ28" s="302"/>
      <c r="NSA28" s="302"/>
      <c r="NSB28" s="302"/>
      <c r="NSC28" s="302"/>
      <c r="NSD28" s="302"/>
      <c r="NSE28" s="302"/>
      <c r="NSF28" s="302"/>
      <c r="NSG28" s="302"/>
      <c r="NSH28" s="302"/>
      <c r="NSI28" s="302"/>
      <c r="NSJ28" s="302"/>
      <c r="NSK28" s="302"/>
      <c r="NSL28" s="302"/>
      <c r="NSM28" s="302"/>
      <c r="NSN28" s="302"/>
      <c r="NSO28" s="302"/>
      <c r="NSP28" s="302"/>
      <c r="NSQ28" s="302"/>
      <c r="NSR28" s="302"/>
      <c r="NSS28" s="302"/>
      <c r="NST28" s="302"/>
      <c r="NSU28" s="302"/>
      <c r="NSV28" s="302"/>
      <c r="NSW28" s="302"/>
      <c r="NSX28" s="302"/>
      <c r="NSY28" s="302"/>
      <c r="NSZ28" s="302"/>
      <c r="NTA28" s="302"/>
      <c r="NTB28" s="302"/>
      <c r="NTC28" s="302"/>
      <c r="NTD28" s="302"/>
      <c r="NTE28" s="302"/>
      <c r="NTF28" s="302"/>
      <c r="NTG28" s="302"/>
      <c r="NTH28" s="302"/>
      <c r="NTI28" s="302"/>
      <c r="NTJ28" s="302"/>
      <c r="NTK28" s="302"/>
      <c r="NTL28" s="302"/>
      <c r="NTM28" s="302"/>
      <c r="NTN28" s="302"/>
      <c r="NTO28" s="302"/>
      <c r="NTP28" s="302"/>
      <c r="NTQ28" s="302"/>
      <c r="NTR28" s="302"/>
      <c r="NTS28" s="302"/>
      <c r="NTT28" s="302"/>
      <c r="NTU28" s="302"/>
      <c r="NTV28" s="302"/>
      <c r="NTW28" s="302"/>
      <c r="NTX28" s="302"/>
      <c r="NTY28" s="302"/>
      <c r="NTZ28" s="302"/>
      <c r="NUA28" s="302"/>
      <c r="NUB28" s="302"/>
      <c r="NUC28" s="302"/>
      <c r="NUD28" s="302"/>
      <c r="NUE28" s="302"/>
      <c r="NUF28" s="302"/>
      <c r="NUG28" s="302"/>
      <c r="NUH28" s="302"/>
      <c r="NUI28" s="302"/>
      <c r="NUJ28" s="302"/>
      <c r="NUK28" s="302"/>
      <c r="NUL28" s="302"/>
      <c r="NUM28" s="302"/>
      <c r="NUN28" s="302"/>
      <c r="NUO28" s="302"/>
      <c r="NUP28" s="302"/>
      <c r="NUQ28" s="302"/>
      <c r="NUR28" s="302"/>
      <c r="NUS28" s="302"/>
      <c r="NUT28" s="302"/>
      <c r="NUU28" s="302"/>
      <c r="NUV28" s="302"/>
      <c r="NUW28" s="302"/>
      <c r="NUX28" s="302"/>
      <c r="NUY28" s="302"/>
      <c r="NUZ28" s="302"/>
      <c r="NVA28" s="302"/>
      <c r="NVB28" s="302"/>
      <c r="NVC28" s="302"/>
      <c r="NVD28" s="302"/>
      <c r="NVE28" s="302"/>
      <c r="NVF28" s="302"/>
      <c r="NVG28" s="302"/>
      <c r="NVH28" s="302"/>
      <c r="NVI28" s="302"/>
      <c r="NVJ28" s="302"/>
      <c r="NVK28" s="302"/>
      <c r="NVL28" s="302"/>
      <c r="NVM28" s="302"/>
      <c r="NVN28" s="302"/>
      <c r="NVO28" s="302"/>
      <c r="NVP28" s="302"/>
      <c r="NVQ28" s="302"/>
      <c r="NVR28" s="302"/>
      <c r="NVS28" s="302"/>
      <c r="NVT28" s="302"/>
      <c r="NVU28" s="302"/>
      <c r="NVV28" s="302"/>
      <c r="NVW28" s="302"/>
      <c r="NVX28" s="302"/>
      <c r="NVY28" s="302"/>
      <c r="NVZ28" s="302"/>
      <c r="NWA28" s="302"/>
      <c r="NWB28" s="302"/>
      <c r="NWC28" s="302"/>
      <c r="NWD28" s="302"/>
      <c r="NWE28" s="302"/>
      <c r="NWF28" s="302"/>
      <c r="NWG28" s="302"/>
      <c r="NWH28" s="302"/>
      <c r="NWI28" s="302"/>
      <c r="NWJ28" s="302"/>
      <c r="NWK28" s="302"/>
      <c r="NWL28" s="302"/>
      <c r="NWM28" s="302"/>
      <c r="NWN28" s="302"/>
      <c r="NWO28" s="302"/>
      <c r="NWP28" s="302"/>
      <c r="NWQ28" s="302"/>
      <c r="NWR28" s="302"/>
      <c r="NWS28" s="302"/>
      <c r="NWT28" s="302"/>
      <c r="NWU28" s="302"/>
      <c r="NWV28" s="302"/>
      <c r="NWW28" s="302"/>
      <c r="NWX28" s="302"/>
      <c r="NWY28" s="302"/>
      <c r="NWZ28" s="302"/>
      <c r="NXA28" s="302"/>
      <c r="NXB28" s="302"/>
      <c r="NXC28" s="302"/>
      <c r="NXD28" s="302"/>
      <c r="NXE28" s="302"/>
      <c r="NXF28" s="302"/>
      <c r="NXG28" s="302"/>
      <c r="NXH28" s="302"/>
      <c r="NXI28" s="302"/>
      <c r="NXJ28" s="302"/>
      <c r="NXK28" s="302"/>
      <c r="NXL28" s="302"/>
      <c r="NXM28" s="302"/>
      <c r="NXN28" s="302"/>
      <c r="NXO28" s="302"/>
      <c r="NXP28" s="302"/>
      <c r="NXQ28" s="302"/>
      <c r="NXR28" s="302"/>
      <c r="NXS28" s="302"/>
      <c r="NXT28" s="302"/>
      <c r="NXU28" s="302"/>
      <c r="NXV28" s="302"/>
      <c r="NXW28" s="302"/>
      <c r="NXX28" s="302"/>
      <c r="NXY28" s="302"/>
      <c r="NXZ28" s="302"/>
      <c r="NYA28" s="302"/>
      <c r="NYB28" s="302"/>
      <c r="NYC28" s="302"/>
      <c r="NYD28" s="302"/>
      <c r="NYE28" s="302"/>
      <c r="NYF28" s="302"/>
      <c r="NYG28" s="302"/>
      <c r="NYH28" s="302"/>
      <c r="NYI28" s="302"/>
      <c r="NYJ28" s="302"/>
      <c r="NYK28" s="302"/>
      <c r="NYL28" s="302"/>
      <c r="NYM28" s="302"/>
      <c r="NYN28" s="302"/>
      <c r="NYO28" s="302"/>
      <c r="NYP28" s="302"/>
      <c r="NYQ28" s="302"/>
      <c r="NYR28" s="302"/>
      <c r="NYS28" s="302"/>
      <c r="NYT28" s="302"/>
      <c r="NYU28" s="302"/>
      <c r="NYV28" s="302"/>
      <c r="NYW28" s="302"/>
      <c r="NYX28" s="302"/>
      <c r="NYY28" s="302"/>
      <c r="NYZ28" s="302"/>
      <c r="NZA28" s="302"/>
      <c r="NZB28" s="302"/>
      <c r="NZC28" s="302"/>
      <c r="NZD28" s="302"/>
      <c r="NZE28" s="302"/>
      <c r="NZF28" s="302"/>
      <c r="NZG28" s="302"/>
      <c r="NZH28" s="302"/>
      <c r="NZI28" s="302"/>
      <c r="NZJ28" s="302"/>
      <c r="NZK28" s="302"/>
      <c r="NZL28" s="302"/>
      <c r="NZM28" s="302"/>
      <c r="NZN28" s="302"/>
      <c r="NZO28" s="302"/>
      <c r="NZP28" s="302"/>
      <c r="NZQ28" s="302"/>
      <c r="NZR28" s="302"/>
      <c r="NZS28" s="302"/>
      <c r="NZT28" s="302"/>
      <c r="NZU28" s="302"/>
      <c r="NZV28" s="302"/>
      <c r="NZW28" s="302"/>
      <c r="NZX28" s="302"/>
      <c r="NZY28" s="302"/>
      <c r="NZZ28" s="302"/>
      <c r="OAA28" s="302"/>
      <c r="OAB28" s="302"/>
      <c r="OAC28" s="302"/>
      <c r="OAD28" s="302"/>
      <c r="OAE28" s="302"/>
      <c r="OAF28" s="302"/>
      <c r="OAG28" s="302"/>
      <c r="OAH28" s="302"/>
      <c r="OAI28" s="302"/>
      <c r="OAJ28" s="302"/>
      <c r="OAK28" s="302"/>
      <c r="OAL28" s="302"/>
      <c r="OAM28" s="302"/>
      <c r="OAN28" s="302"/>
      <c r="OAO28" s="302"/>
      <c r="OAP28" s="302"/>
      <c r="OAQ28" s="302"/>
      <c r="OAR28" s="302"/>
      <c r="OAS28" s="302"/>
      <c r="OAT28" s="302"/>
      <c r="OAU28" s="302"/>
      <c r="OAV28" s="302"/>
      <c r="OAW28" s="302"/>
      <c r="OAX28" s="302"/>
      <c r="OAY28" s="302"/>
      <c r="OAZ28" s="302"/>
      <c r="OBA28" s="302"/>
      <c r="OBB28" s="302"/>
      <c r="OBC28" s="302"/>
      <c r="OBD28" s="302"/>
      <c r="OBE28" s="302"/>
      <c r="OBF28" s="302"/>
      <c r="OBG28" s="302"/>
      <c r="OBH28" s="302"/>
      <c r="OBI28" s="302"/>
      <c r="OBJ28" s="302"/>
      <c r="OBK28" s="302"/>
      <c r="OBL28" s="302"/>
      <c r="OBM28" s="302"/>
      <c r="OBN28" s="302"/>
      <c r="OBO28" s="302"/>
      <c r="OBP28" s="302"/>
      <c r="OBQ28" s="302"/>
      <c r="OBR28" s="302"/>
      <c r="OBS28" s="302"/>
      <c r="OBT28" s="302"/>
      <c r="OBU28" s="302"/>
      <c r="OBV28" s="302"/>
      <c r="OBW28" s="302"/>
      <c r="OBX28" s="302"/>
      <c r="OBY28" s="302"/>
      <c r="OBZ28" s="302"/>
      <c r="OCA28" s="302"/>
      <c r="OCB28" s="302"/>
      <c r="OCC28" s="302"/>
      <c r="OCD28" s="302"/>
      <c r="OCE28" s="302"/>
      <c r="OCF28" s="302"/>
      <c r="OCG28" s="302"/>
      <c r="OCH28" s="302"/>
      <c r="OCI28" s="302"/>
      <c r="OCJ28" s="302"/>
      <c r="OCK28" s="302"/>
      <c r="OCL28" s="302"/>
      <c r="OCM28" s="302"/>
      <c r="OCN28" s="302"/>
      <c r="OCO28" s="302"/>
      <c r="OCP28" s="302"/>
      <c r="OCQ28" s="302"/>
      <c r="OCR28" s="302"/>
      <c r="OCS28" s="302"/>
      <c r="OCT28" s="302"/>
      <c r="OCU28" s="302"/>
      <c r="OCV28" s="302"/>
      <c r="OCW28" s="302"/>
      <c r="OCX28" s="302"/>
      <c r="OCY28" s="302"/>
      <c r="OCZ28" s="302"/>
      <c r="ODA28" s="302"/>
      <c r="ODB28" s="302"/>
      <c r="ODC28" s="302"/>
      <c r="ODD28" s="302"/>
      <c r="ODE28" s="302"/>
      <c r="ODF28" s="302"/>
      <c r="ODG28" s="302"/>
      <c r="ODH28" s="302"/>
      <c r="ODI28" s="302"/>
      <c r="ODJ28" s="302"/>
      <c r="ODK28" s="302"/>
      <c r="ODL28" s="302"/>
      <c r="ODM28" s="302"/>
      <c r="ODN28" s="302"/>
      <c r="ODO28" s="302"/>
      <c r="ODP28" s="302"/>
      <c r="ODQ28" s="302"/>
      <c r="ODR28" s="302"/>
      <c r="ODS28" s="302"/>
      <c r="ODT28" s="302"/>
      <c r="ODU28" s="302"/>
      <c r="ODV28" s="302"/>
      <c r="ODW28" s="302"/>
      <c r="ODX28" s="302"/>
      <c r="ODY28" s="302"/>
      <c r="ODZ28" s="302"/>
      <c r="OEA28" s="302"/>
      <c r="OEB28" s="302"/>
      <c r="OEC28" s="302"/>
      <c r="OED28" s="302"/>
      <c r="OEE28" s="302"/>
      <c r="OEF28" s="302"/>
      <c r="OEG28" s="302"/>
      <c r="OEH28" s="302"/>
      <c r="OEI28" s="302"/>
      <c r="OEJ28" s="302"/>
      <c r="OEK28" s="302"/>
      <c r="OEL28" s="302"/>
      <c r="OEM28" s="302"/>
      <c r="OEN28" s="302"/>
      <c r="OEO28" s="302"/>
      <c r="OEP28" s="302"/>
      <c r="OEQ28" s="302"/>
      <c r="OER28" s="302"/>
      <c r="OES28" s="302"/>
      <c r="OET28" s="302"/>
      <c r="OEU28" s="302"/>
      <c r="OEV28" s="302"/>
      <c r="OEW28" s="302"/>
      <c r="OEX28" s="302"/>
      <c r="OEY28" s="302"/>
      <c r="OEZ28" s="302"/>
      <c r="OFA28" s="302"/>
      <c r="OFB28" s="302"/>
      <c r="OFC28" s="302"/>
      <c r="OFD28" s="302"/>
      <c r="OFE28" s="302"/>
      <c r="OFF28" s="302"/>
      <c r="OFG28" s="302"/>
      <c r="OFH28" s="302"/>
      <c r="OFI28" s="302"/>
      <c r="OFJ28" s="302"/>
      <c r="OFK28" s="302"/>
      <c r="OFL28" s="302"/>
      <c r="OFM28" s="302"/>
      <c r="OFN28" s="302"/>
      <c r="OFO28" s="302"/>
      <c r="OFP28" s="302"/>
      <c r="OFQ28" s="302"/>
      <c r="OFR28" s="302"/>
      <c r="OFS28" s="302"/>
      <c r="OFT28" s="302"/>
      <c r="OFU28" s="302"/>
      <c r="OFV28" s="302"/>
      <c r="OFW28" s="302"/>
      <c r="OFX28" s="302"/>
      <c r="OFY28" s="302"/>
      <c r="OFZ28" s="302"/>
      <c r="OGA28" s="302"/>
      <c r="OGB28" s="302"/>
      <c r="OGC28" s="302"/>
      <c r="OGD28" s="302"/>
      <c r="OGE28" s="302"/>
      <c r="OGF28" s="302"/>
      <c r="OGG28" s="302"/>
      <c r="OGH28" s="302"/>
      <c r="OGI28" s="302"/>
      <c r="OGJ28" s="302"/>
      <c r="OGK28" s="302"/>
      <c r="OGL28" s="302"/>
      <c r="OGM28" s="302"/>
      <c r="OGN28" s="302"/>
      <c r="OGO28" s="302"/>
      <c r="OGP28" s="302"/>
      <c r="OGQ28" s="302"/>
      <c r="OGR28" s="302"/>
      <c r="OGS28" s="302"/>
      <c r="OGT28" s="302"/>
      <c r="OGU28" s="302"/>
      <c r="OGV28" s="302"/>
      <c r="OGW28" s="302"/>
      <c r="OGX28" s="302"/>
      <c r="OGY28" s="302"/>
      <c r="OGZ28" s="302"/>
      <c r="OHA28" s="302"/>
      <c r="OHB28" s="302"/>
      <c r="OHC28" s="302"/>
      <c r="OHD28" s="302"/>
      <c r="OHE28" s="302"/>
      <c r="OHF28" s="302"/>
      <c r="OHG28" s="302"/>
      <c r="OHH28" s="302"/>
      <c r="OHI28" s="302"/>
      <c r="OHJ28" s="302"/>
      <c r="OHK28" s="302"/>
      <c r="OHL28" s="302"/>
      <c r="OHM28" s="302"/>
      <c r="OHN28" s="302"/>
      <c r="OHO28" s="302"/>
      <c r="OHP28" s="302"/>
      <c r="OHQ28" s="302"/>
      <c r="OHR28" s="302"/>
      <c r="OHS28" s="302"/>
      <c r="OHT28" s="302"/>
      <c r="OHU28" s="302"/>
      <c r="OHV28" s="302"/>
      <c r="OHW28" s="302"/>
      <c r="OHX28" s="302"/>
      <c r="OHY28" s="302"/>
      <c r="OHZ28" s="302"/>
      <c r="OIA28" s="302"/>
      <c r="OIB28" s="302"/>
      <c r="OIC28" s="302"/>
      <c r="OID28" s="302"/>
      <c r="OIE28" s="302"/>
      <c r="OIF28" s="302"/>
      <c r="OIG28" s="302"/>
      <c r="OIH28" s="302"/>
      <c r="OII28" s="302"/>
      <c r="OIJ28" s="302"/>
      <c r="OIK28" s="302"/>
      <c r="OIL28" s="302"/>
      <c r="OIM28" s="302"/>
      <c r="OIN28" s="302"/>
      <c r="OIO28" s="302"/>
      <c r="OIP28" s="302"/>
      <c r="OIQ28" s="302"/>
      <c r="OIR28" s="302"/>
      <c r="OIS28" s="302"/>
      <c r="OIT28" s="302"/>
      <c r="OIU28" s="302"/>
      <c r="OIV28" s="302"/>
      <c r="OIW28" s="302"/>
      <c r="OIX28" s="302"/>
      <c r="OIY28" s="302"/>
      <c r="OIZ28" s="302"/>
      <c r="OJA28" s="302"/>
      <c r="OJB28" s="302"/>
      <c r="OJC28" s="302"/>
      <c r="OJD28" s="302"/>
      <c r="OJE28" s="302"/>
      <c r="OJF28" s="302"/>
      <c r="OJG28" s="302"/>
      <c r="OJH28" s="302"/>
      <c r="OJI28" s="302"/>
      <c r="OJJ28" s="302"/>
      <c r="OJK28" s="302"/>
      <c r="OJL28" s="302"/>
      <c r="OJM28" s="302"/>
      <c r="OJN28" s="302"/>
      <c r="OJO28" s="302"/>
      <c r="OJP28" s="302"/>
      <c r="OJQ28" s="302"/>
      <c r="OJR28" s="302"/>
      <c r="OJS28" s="302"/>
      <c r="OJT28" s="302"/>
      <c r="OJU28" s="302"/>
      <c r="OJV28" s="302"/>
      <c r="OJW28" s="302"/>
      <c r="OJX28" s="302"/>
      <c r="OJY28" s="302"/>
      <c r="OJZ28" s="302"/>
      <c r="OKA28" s="302"/>
      <c r="OKB28" s="302"/>
      <c r="OKC28" s="302"/>
      <c r="OKD28" s="302"/>
      <c r="OKE28" s="302"/>
      <c r="OKF28" s="302"/>
      <c r="OKG28" s="302"/>
      <c r="OKH28" s="302"/>
      <c r="OKI28" s="302"/>
      <c r="OKJ28" s="302"/>
      <c r="OKK28" s="302"/>
      <c r="OKL28" s="302"/>
      <c r="OKM28" s="302"/>
      <c r="OKN28" s="302"/>
      <c r="OKO28" s="302"/>
      <c r="OKP28" s="302"/>
      <c r="OKQ28" s="302"/>
      <c r="OKR28" s="302"/>
      <c r="OKS28" s="302"/>
      <c r="OKT28" s="302"/>
      <c r="OKU28" s="302"/>
      <c r="OKV28" s="302"/>
      <c r="OKW28" s="302"/>
      <c r="OKX28" s="302"/>
      <c r="OKY28" s="302"/>
      <c r="OKZ28" s="302"/>
      <c r="OLA28" s="302"/>
      <c r="OLB28" s="302"/>
      <c r="OLC28" s="302"/>
      <c r="OLD28" s="302"/>
      <c r="OLE28" s="302"/>
      <c r="OLF28" s="302"/>
      <c r="OLG28" s="302"/>
      <c r="OLH28" s="302"/>
      <c r="OLI28" s="302"/>
      <c r="OLJ28" s="302"/>
      <c r="OLK28" s="302"/>
      <c r="OLL28" s="302"/>
      <c r="OLM28" s="302"/>
      <c r="OLN28" s="302"/>
      <c r="OLO28" s="302"/>
      <c r="OLP28" s="302"/>
      <c r="OLQ28" s="302"/>
      <c r="OLR28" s="302"/>
      <c r="OLS28" s="302"/>
      <c r="OLT28" s="302"/>
      <c r="OLU28" s="302"/>
      <c r="OLV28" s="302"/>
      <c r="OLW28" s="302"/>
      <c r="OLX28" s="302"/>
      <c r="OLY28" s="302"/>
      <c r="OLZ28" s="302"/>
      <c r="OMA28" s="302"/>
      <c r="OMB28" s="302"/>
      <c r="OMC28" s="302"/>
      <c r="OMD28" s="302"/>
      <c r="OME28" s="302"/>
      <c r="OMF28" s="302"/>
      <c r="OMG28" s="302"/>
      <c r="OMH28" s="302"/>
      <c r="OMI28" s="302"/>
      <c r="OMJ28" s="302"/>
      <c r="OMK28" s="302"/>
      <c r="OML28" s="302"/>
      <c r="OMM28" s="302"/>
      <c r="OMN28" s="302"/>
      <c r="OMO28" s="302"/>
      <c r="OMP28" s="302"/>
      <c r="OMQ28" s="302"/>
      <c r="OMR28" s="302"/>
      <c r="OMS28" s="302"/>
      <c r="OMT28" s="302"/>
      <c r="OMU28" s="302"/>
      <c r="OMV28" s="302"/>
      <c r="OMW28" s="302"/>
      <c r="OMX28" s="302"/>
      <c r="OMY28" s="302"/>
      <c r="OMZ28" s="302"/>
      <c r="ONA28" s="302"/>
      <c r="ONB28" s="302"/>
      <c r="ONC28" s="302"/>
      <c r="OND28" s="302"/>
      <c r="ONE28" s="302"/>
      <c r="ONF28" s="302"/>
      <c r="ONG28" s="302"/>
      <c r="ONH28" s="302"/>
      <c r="ONI28" s="302"/>
      <c r="ONJ28" s="302"/>
      <c r="ONK28" s="302"/>
      <c r="ONL28" s="302"/>
      <c r="ONM28" s="302"/>
      <c r="ONN28" s="302"/>
      <c r="ONO28" s="302"/>
      <c r="ONP28" s="302"/>
      <c r="ONQ28" s="302"/>
      <c r="ONR28" s="302"/>
      <c r="ONS28" s="302"/>
      <c r="ONT28" s="302"/>
      <c r="ONU28" s="302"/>
      <c r="ONV28" s="302"/>
      <c r="ONW28" s="302"/>
      <c r="ONX28" s="302"/>
      <c r="ONY28" s="302"/>
      <c r="ONZ28" s="302"/>
      <c r="OOA28" s="302"/>
      <c r="OOB28" s="302"/>
      <c r="OOC28" s="302"/>
      <c r="OOD28" s="302"/>
      <c r="OOE28" s="302"/>
      <c r="OOF28" s="302"/>
      <c r="OOG28" s="302"/>
      <c r="OOH28" s="302"/>
      <c r="OOI28" s="302"/>
      <c r="OOJ28" s="302"/>
      <c r="OOK28" s="302"/>
      <c r="OOL28" s="302"/>
      <c r="OOM28" s="302"/>
      <c r="OON28" s="302"/>
      <c r="OOO28" s="302"/>
      <c r="OOP28" s="302"/>
      <c r="OOQ28" s="302"/>
      <c r="OOR28" s="302"/>
      <c r="OOS28" s="302"/>
      <c r="OOT28" s="302"/>
      <c r="OOU28" s="302"/>
      <c r="OOV28" s="302"/>
      <c r="OOW28" s="302"/>
      <c r="OOX28" s="302"/>
      <c r="OOY28" s="302"/>
      <c r="OOZ28" s="302"/>
      <c r="OPA28" s="302"/>
      <c r="OPB28" s="302"/>
      <c r="OPC28" s="302"/>
      <c r="OPD28" s="302"/>
      <c r="OPE28" s="302"/>
      <c r="OPF28" s="302"/>
      <c r="OPG28" s="302"/>
      <c r="OPH28" s="302"/>
      <c r="OPI28" s="302"/>
      <c r="OPJ28" s="302"/>
      <c r="OPK28" s="302"/>
      <c r="OPL28" s="302"/>
      <c r="OPM28" s="302"/>
      <c r="OPN28" s="302"/>
      <c r="OPO28" s="302"/>
      <c r="OPP28" s="302"/>
      <c r="OPQ28" s="302"/>
      <c r="OPR28" s="302"/>
      <c r="OPS28" s="302"/>
      <c r="OPT28" s="302"/>
      <c r="OPU28" s="302"/>
      <c r="OPV28" s="302"/>
      <c r="OPW28" s="302"/>
      <c r="OPX28" s="302"/>
      <c r="OPY28" s="302"/>
      <c r="OPZ28" s="302"/>
      <c r="OQA28" s="302"/>
      <c r="OQB28" s="302"/>
      <c r="OQC28" s="302"/>
      <c r="OQD28" s="302"/>
      <c r="OQE28" s="302"/>
      <c r="OQF28" s="302"/>
      <c r="OQG28" s="302"/>
      <c r="OQH28" s="302"/>
      <c r="OQI28" s="302"/>
      <c r="OQJ28" s="302"/>
      <c r="OQK28" s="302"/>
      <c r="OQL28" s="302"/>
      <c r="OQM28" s="302"/>
      <c r="OQN28" s="302"/>
      <c r="OQO28" s="302"/>
      <c r="OQP28" s="302"/>
      <c r="OQQ28" s="302"/>
      <c r="OQR28" s="302"/>
      <c r="OQS28" s="302"/>
      <c r="OQT28" s="302"/>
      <c r="OQU28" s="302"/>
      <c r="OQV28" s="302"/>
      <c r="OQW28" s="302"/>
      <c r="OQX28" s="302"/>
      <c r="OQY28" s="302"/>
      <c r="OQZ28" s="302"/>
      <c r="ORA28" s="302"/>
      <c r="ORB28" s="302"/>
      <c r="ORC28" s="302"/>
      <c r="ORD28" s="302"/>
      <c r="ORE28" s="302"/>
      <c r="ORF28" s="302"/>
      <c r="ORG28" s="302"/>
      <c r="ORH28" s="302"/>
      <c r="ORI28" s="302"/>
      <c r="ORJ28" s="302"/>
      <c r="ORK28" s="302"/>
      <c r="ORL28" s="302"/>
      <c r="ORM28" s="302"/>
      <c r="ORN28" s="302"/>
      <c r="ORO28" s="302"/>
      <c r="ORP28" s="302"/>
      <c r="ORQ28" s="302"/>
      <c r="ORR28" s="302"/>
      <c r="ORS28" s="302"/>
      <c r="ORT28" s="302"/>
      <c r="ORU28" s="302"/>
      <c r="ORV28" s="302"/>
      <c r="ORW28" s="302"/>
      <c r="ORX28" s="302"/>
      <c r="ORY28" s="302"/>
      <c r="ORZ28" s="302"/>
      <c r="OSA28" s="302"/>
      <c r="OSB28" s="302"/>
      <c r="OSC28" s="302"/>
      <c r="OSD28" s="302"/>
      <c r="OSE28" s="302"/>
      <c r="OSF28" s="302"/>
      <c r="OSG28" s="302"/>
      <c r="OSH28" s="302"/>
      <c r="OSI28" s="302"/>
      <c r="OSJ28" s="302"/>
      <c r="OSK28" s="302"/>
      <c r="OSL28" s="302"/>
      <c r="OSM28" s="302"/>
      <c r="OSN28" s="302"/>
      <c r="OSO28" s="302"/>
      <c r="OSP28" s="302"/>
      <c r="OSQ28" s="302"/>
      <c r="OSR28" s="302"/>
      <c r="OSS28" s="302"/>
      <c r="OST28" s="302"/>
      <c r="OSU28" s="302"/>
      <c r="OSV28" s="302"/>
      <c r="OSW28" s="302"/>
      <c r="OSX28" s="302"/>
      <c r="OSY28" s="302"/>
      <c r="OSZ28" s="302"/>
      <c r="OTA28" s="302"/>
      <c r="OTB28" s="302"/>
      <c r="OTC28" s="302"/>
      <c r="OTD28" s="302"/>
      <c r="OTE28" s="302"/>
      <c r="OTF28" s="302"/>
      <c r="OTG28" s="302"/>
      <c r="OTH28" s="302"/>
      <c r="OTI28" s="302"/>
      <c r="OTJ28" s="302"/>
      <c r="OTK28" s="302"/>
      <c r="OTL28" s="302"/>
      <c r="OTM28" s="302"/>
      <c r="OTN28" s="302"/>
      <c r="OTO28" s="302"/>
      <c r="OTP28" s="302"/>
      <c r="OTQ28" s="302"/>
      <c r="OTR28" s="302"/>
      <c r="OTS28" s="302"/>
      <c r="OTT28" s="302"/>
      <c r="OTU28" s="302"/>
      <c r="OTV28" s="302"/>
      <c r="OTW28" s="302"/>
      <c r="OTX28" s="302"/>
      <c r="OTY28" s="302"/>
      <c r="OTZ28" s="302"/>
      <c r="OUA28" s="302"/>
      <c r="OUB28" s="302"/>
      <c r="OUC28" s="302"/>
      <c r="OUD28" s="302"/>
      <c r="OUE28" s="302"/>
      <c r="OUF28" s="302"/>
      <c r="OUG28" s="302"/>
      <c r="OUH28" s="302"/>
      <c r="OUI28" s="302"/>
      <c r="OUJ28" s="302"/>
      <c r="OUK28" s="302"/>
      <c r="OUL28" s="302"/>
      <c r="OUM28" s="302"/>
      <c r="OUN28" s="302"/>
      <c r="OUO28" s="302"/>
      <c r="OUP28" s="302"/>
      <c r="OUQ28" s="302"/>
      <c r="OUR28" s="302"/>
      <c r="OUS28" s="302"/>
      <c r="OUT28" s="302"/>
      <c r="OUU28" s="302"/>
      <c r="OUV28" s="302"/>
      <c r="OUW28" s="302"/>
      <c r="OUX28" s="302"/>
      <c r="OUY28" s="302"/>
      <c r="OUZ28" s="302"/>
      <c r="OVA28" s="302"/>
      <c r="OVB28" s="302"/>
      <c r="OVC28" s="302"/>
      <c r="OVD28" s="302"/>
      <c r="OVE28" s="302"/>
      <c r="OVF28" s="302"/>
      <c r="OVG28" s="302"/>
      <c r="OVH28" s="302"/>
      <c r="OVI28" s="302"/>
      <c r="OVJ28" s="302"/>
      <c r="OVK28" s="302"/>
      <c r="OVL28" s="302"/>
      <c r="OVM28" s="302"/>
      <c r="OVN28" s="302"/>
      <c r="OVO28" s="302"/>
      <c r="OVP28" s="302"/>
      <c r="OVQ28" s="302"/>
      <c r="OVR28" s="302"/>
      <c r="OVS28" s="302"/>
      <c r="OVT28" s="302"/>
      <c r="OVU28" s="302"/>
      <c r="OVV28" s="302"/>
      <c r="OVW28" s="302"/>
      <c r="OVX28" s="302"/>
      <c r="OVY28" s="302"/>
      <c r="OVZ28" s="302"/>
      <c r="OWA28" s="302"/>
      <c r="OWB28" s="302"/>
      <c r="OWC28" s="302"/>
      <c r="OWD28" s="302"/>
      <c r="OWE28" s="302"/>
      <c r="OWF28" s="302"/>
      <c r="OWG28" s="302"/>
      <c r="OWH28" s="302"/>
      <c r="OWI28" s="302"/>
      <c r="OWJ28" s="302"/>
      <c r="OWK28" s="302"/>
      <c r="OWL28" s="302"/>
      <c r="OWM28" s="302"/>
      <c r="OWN28" s="302"/>
      <c r="OWO28" s="302"/>
      <c r="OWP28" s="302"/>
      <c r="OWQ28" s="302"/>
      <c r="OWR28" s="302"/>
      <c r="OWS28" s="302"/>
      <c r="OWT28" s="302"/>
      <c r="OWU28" s="302"/>
      <c r="OWV28" s="302"/>
      <c r="OWW28" s="302"/>
      <c r="OWX28" s="302"/>
      <c r="OWY28" s="302"/>
      <c r="OWZ28" s="302"/>
      <c r="OXA28" s="302"/>
      <c r="OXB28" s="302"/>
      <c r="OXC28" s="302"/>
      <c r="OXD28" s="302"/>
      <c r="OXE28" s="302"/>
      <c r="OXF28" s="302"/>
      <c r="OXG28" s="302"/>
      <c r="OXH28" s="302"/>
      <c r="OXI28" s="302"/>
      <c r="OXJ28" s="302"/>
      <c r="OXK28" s="302"/>
      <c r="OXL28" s="302"/>
      <c r="OXM28" s="302"/>
      <c r="OXN28" s="302"/>
      <c r="OXO28" s="302"/>
      <c r="OXP28" s="302"/>
      <c r="OXQ28" s="302"/>
      <c r="OXR28" s="302"/>
      <c r="OXS28" s="302"/>
      <c r="OXT28" s="302"/>
      <c r="OXU28" s="302"/>
      <c r="OXV28" s="302"/>
      <c r="OXW28" s="302"/>
      <c r="OXX28" s="302"/>
      <c r="OXY28" s="302"/>
      <c r="OXZ28" s="302"/>
      <c r="OYA28" s="302"/>
      <c r="OYB28" s="302"/>
      <c r="OYC28" s="302"/>
      <c r="OYD28" s="302"/>
      <c r="OYE28" s="302"/>
      <c r="OYF28" s="302"/>
      <c r="OYG28" s="302"/>
      <c r="OYH28" s="302"/>
      <c r="OYI28" s="302"/>
      <c r="OYJ28" s="302"/>
      <c r="OYK28" s="302"/>
      <c r="OYL28" s="302"/>
      <c r="OYM28" s="302"/>
      <c r="OYN28" s="302"/>
      <c r="OYO28" s="302"/>
      <c r="OYP28" s="302"/>
      <c r="OYQ28" s="302"/>
      <c r="OYR28" s="302"/>
      <c r="OYS28" s="302"/>
      <c r="OYT28" s="302"/>
      <c r="OYU28" s="302"/>
      <c r="OYV28" s="302"/>
      <c r="OYW28" s="302"/>
      <c r="OYX28" s="302"/>
      <c r="OYY28" s="302"/>
      <c r="OYZ28" s="302"/>
      <c r="OZA28" s="302"/>
      <c r="OZB28" s="302"/>
      <c r="OZC28" s="302"/>
      <c r="OZD28" s="302"/>
      <c r="OZE28" s="302"/>
      <c r="OZF28" s="302"/>
      <c r="OZG28" s="302"/>
      <c r="OZH28" s="302"/>
      <c r="OZI28" s="302"/>
      <c r="OZJ28" s="302"/>
      <c r="OZK28" s="302"/>
      <c r="OZL28" s="302"/>
      <c r="OZM28" s="302"/>
      <c r="OZN28" s="302"/>
      <c r="OZO28" s="302"/>
      <c r="OZP28" s="302"/>
      <c r="OZQ28" s="302"/>
      <c r="OZR28" s="302"/>
      <c r="OZS28" s="302"/>
      <c r="OZT28" s="302"/>
      <c r="OZU28" s="302"/>
      <c r="OZV28" s="302"/>
      <c r="OZW28" s="302"/>
      <c r="OZX28" s="302"/>
      <c r="OZY28" s="302"/>
      <c r="OZZ28" s="302"/>
      <c r="PAA28" s="302"/>
      <c r="PAB28" s="302"/>
      <c r="PAC28" s="302"/>
      <c r="PAD28" s="302"/>
      <c r="PAE28" s="302"/>
      <c r="PAF28" s="302"/>
      <c r="PAG28" s="302"/>
      <c r="PAH28" s="302"/>
      <c r="PAI28" s="302"/>
      <c r="PAJ28" s="302"/>
      <c r="PAK28" s="302"/>
      <c r="PAL28" s="302"/>
      <c r="PAM28" s="302"/>
      <c r="PAN28" s="302"/>
      <c r="PAO28" s="302"/>
      <c r="PAP28" s="302"/>
      <c r="PAQ28" s="302"/>
      <c r="PAR28" s="302"/>
      <c r="PAS28" s="302"/>
      <c r="PAT28" s="302"/>
      <c r="PAU28" s="302"/>
      <c r="PAV28" s="302"/>
      <c r="PAW28" s="302"/>
      <c r="PAX28" s="302"/>
      <c r="PAY28" s="302"/>
      <c r="PAZ28" s="302"/>
      <c r="PBA28" s="302"/>
      <c r="PBB28" s="302"/>
      <c r="PBC28" s="302"/>
      <c r="PBD28" s="302"/>
      <c r="PBE28" s="302"/>
      <c r="PBF28" s="302"/>
      <c r="PBG28" s="302"/>
      <c r="PBH28" s="302"/>
      <c r="PBI28" s="302"/>
      <c r="PBJ28" s="302"/>
      <c r="PBK28" s="302"/>
      <c r="PBL28" s="302"/>
      <c r="PBM28" s="302"/>
      <c r="PBN28" s="302"/>
      <c r="PBO28" s="302"/>
      <c r="PBP28" s="302"/>
      <c r="PBQ28" s="302"/>
      <c r="PBR28" s="302"/>
      <c r="PBS28" s="302"/>
      <c r="PBT28" s="302"/>
      <c r="PBU28" s="302"/>
      <c r="PBV28" s="302"/>
      <c r="PBW28" s="302"/>
      <c r="PBX28" s="302"/>
      <c r="PBY28" s="302"/>
      <c r="PBZ28" s="302"/>
      <c r="PCA28" s="302"/>
      <c r="PCB28" s="302"/>
      <c r="PCC28" s="302"/>
      <c r="PCD28" s="302"/>
      <c r="PCE28" s="302"/>
      <c r="PCF28" s="302"/>
      <c r="PCG28" s="302"/>
      <c r="PCH28" s="302"/>
      <c r="PCI28" s="302"/>
      <c r="PCJ28" s="302"/>
      <c r="PCK28" s="302"/>
      <c r="PCL28" s="302"/>
      <c r="PCM28" s="302"/>
      <c r="PCN28" s="302"/>
      <c r="PCO28" s="302"/>
      <c r="PCP28" s="302"/>
      <c r="PCQ28" s="302"/>
      <c r="PCR28" s="302"/>
      <c r="PCS28" s="302"/>
      <c r="PCT28" s="302"/>
      <c r="PCU28" s="302"/>
      <c r="PCV28" s="302"/>
      <c r="PCW28" s="302"/>
      <c r="PCX28" s="302"/>
      <c r="PCY28" s="302"/>
      <c r="PCZ28" s="302"/>
      <c r="PDA28" s="302"/>
      <c r="PDB28" s="302"/>
      <c r="PDC28" s="302"/>
      <c r="PDD28" s="302"/>
      <c r="PDE28" s="302"/>
      <c r="PDF28" s="302"/>
      <c r="PDG28" s="302"/>
      <c r="PDH28" s="302"/>
      <c r="PDI28" s="302"/>
      <c r="PDJ28" s="302"/>
      <c r="PDK28" s="302"/>
      <c r="PDL28" s="302"/>
      <c r="PDM28" s="302"/>
      <c r="PDN28" s="302"/>
      <c r="PDO28" s="302"/>
      <c r="PDP28" s="302"/>
      <c r="PDQ28" s="302"/>
      <c r="PDR28" s="302"/>
      <c r="PDS28" s="302"/>
      <c r="PDT28" s="302"/>
      <c r="PDU28" s="302"/>
      <c r="PDV28" s="302"/>
      <c r="PDW28" s="302"/>
      <c r="PDX28" s="302"/>
      <c r="PDY28" s="302"/>
      <c r="PDZ28" s="302"/>
      <c r="PEA28" s="302"/>
      <c r="PEB28" s="302"/>
      <c r="PEC28" s="302"/>
      <c r="PED28" s="302"/>
      <c r="PEE28" s="302"/>
      <c r="PEF28" s="302"/>
      <c r="PEG28" s="302"/>
      <c r="PEH28" s="302"/>
      <c r="PEI28" s="302"/>
      <c r="PEJ28" s="302"/>
      <c r="PEK28" s="302"/>
      <c r="PEL28" s="302"/>
      <c r="PEM28" s="302"/>
      <c r="PEN28" s="302"/>
      <c r="PEO28" s="302"/>
      <c r="PEP28" s="302"/>
      <c r="PEQ28" s="302"/>
      <c r="PER28" s="302"/>
      <c r="PES28" s="302"/>
      <c r="PET28" s="302"/>
      <c r="PEU28" s="302"/>
      <c r="PEV28" s="302"/>
      <c r="PEW28" s="302"/>
      <c r="PEX28" s="302"/>
      <c r="PEY28" s="302"/>
      <c r="PEZ28" s="302"/>
      <c r="PFA28" s="302"/>
      <c r="PFB28" s="302"/>
      <c r="PFC28" s="302"/>
      <c r="PFD28" s="302"/>
      <c r="PFE28" s="302"/>
      <c r="PFF28" s="302"/>
      <c r="PFG28" s="302"/>
      <c r="PFH28" s="302"/>
      <c r="PFI28" s="302"/>
      <c r="PFJ28" s="302"/>
      <c r="PFK28" s="302"/>
      <c r="PFL28" s="302"/>
      <c r="PFM28" s="302"/>
      <c r="PFN28" s="302"/>
      <c r="PFO28" s="302"/>
      <c r="PFP28" s="302"/>
      <c r="PFQ28" s="302"/>
      <c r="PFR28" s="302"/>
      <c r="PFS28" s="302"/>
      <c r="PFT28" s="302"/>
      <c r="PFU28" s="302"/>
      <c r="PFV28" s="302"/>
      <c r="PFW28" s="302"/>
      <c r="PFX28" s="302"/>
      <c r="PFY28" s="302"/>
      <c r="PFZ28" s="302"/>
      <c r="PGA28" s="302"/>
      <c r="PGB28" s="302"/>
      <c r="PGC28" s="302"/>
      <c r="PGD28" s="302"/>
      <c r="PGE28" s="302"/>
      <c r="PGF28" s="302"/>
      <c r="PGG28" s="302"/>
      <c r="PGH28" s="302"/>
      <c r="PGI28" s="302"/>
      <c r="PGJ28" s="302"/>
      <c r="PGK28" s="302"/>
      <c r="PGL28" s="302"/>
      <c r="PGM28" s="302"/>
      <c r="PGN28" s="302"/>
      <c r="PGO28" s="302"/>
      <c r="PGP28" s="302"/>
      <c r="PGQ28" s="302"/>
      <c r="PGR28" s="302"/>
      <c r="PGS28" s="302"/>
      <c r="PGT28" s="302"/>
      <c r="PGU28" s="302"/>
      <c r="PGV28" s="302"/>
      <c r="PGW28" s="302"/>
      <c r="PGX28" s="302"/>
      <c r="PGY28" s="302"/>
      <c r="PGZ28" s="302"/>
      <c r="PHA28" s="302"/>
      <c r="PHB28" s="302"/>
      <c r="PHC28" s="302"/>
      <c r="PHD28" s="302"/>
      <c r="PHE28" s="302"/>
      <c r="PHF28" s="302"/>
      <c r="PHG28" s="302"/>
      <c r="PHH28" s="302"/>
      <c r="PHI28" s="302"/>
      <c r="PHJ28" s="302"/>
      <c r="PHK28" s="302"/>
      <c r="PHL28" s="302"/>
      <c r="PHM28" s="302"/>
      <c r="PHN28" s="302"/>
      <c r="PHO28" s="302"/>
      <c r="PHP28" s="302"/>
      <c r="PHQ28" s="302"/>
      <c r="PHR28" s="302"/>
      <c r="PHS28" s="302"/>
      <c r="PHT28" s="302"/>
      <c r="PHU28" s="302"/>
      <c r="PHV28" s="302"/>
      <c r="PHW28" s="302"/>
      <c r="PHX28" s="302"/>
      <c r="PHY28" s="302"/>
      <c r="PHZ28" s="302"/>
      <c r="PIA28" s="302"/>
      <c r="PIB28" s="302"/>
      <c r="PIC28" s="302"/>
      <c r="PID28" s="302"/>
      <c r="PIE28" s="302"/>
      <c r="PIF28" s="302"/>
      <c r="PIG28" s="302"/>
      <c r="PIH28" s="302"/>
      <c r="PII28" s="302"/>
      <c r="PIJ28" s="302"/>
      <c r="PIK28" s="302"/>
      <c r="PIL28" s="302"/>
      <c r="PIM28" s="302"/>
      <c r="PIN28" s="302"/>
      <c r="PIO28" s="302"/>
      <c r="PIP28" s="302"/>
      <c r="PIQ28" s="302"/>
      <c r="PIR28" s="302"/>
      <c r="PIS28" s="302"/>
      <c r="PIT28" s="302"/>
      <c r="PIU28" s="302"/>
      <c r="PIV28" s="302"/>
      <c r="PIW28" s="302"/>
      <c r="PIX28" s="302"/>
      <c r="PIY28" s="302"/>
      <c r="PIZ28" s="302"/>
      <c r="PJA28" s="302"/>
      <c r="PJB28" s="302"/>
      <c r="PJC28" s="302"/>
      <c r="PJD28" s="302"/>
      <c r="PJE28" s="302"/>
      <c r="PJF28" s="302"/>
      <c r="PJG28" s="302"/>
      <c r="PJH28" s="302"/>
      <c r="PJI28" s="302"/>
      <c r="PJJ28" s="302"/>
      <c r="PJK28" s="302"/>
      <c r="PJL28" s="302"/>
      <c r="PJM28" s="302"/>
      <c r="PJN28" s="302"/>
      <c r="PJO28" s="302"/>
      <c r="PJP28" s="302"/>
      <c r="PJQ28" s="302"/>
      <c r="PJR28" s="302"/>
      <c r="PJS28" s="302"/>
      <c r="PJT28" s="302"/>
      <c r="PJU28" s="302"/>
      <c r="PJV28" s="302"/>
      <c r="PJW28" s="302"/>
      <c r="PJX28" s="302"/>
      <c r="PJY28" s="302"/>
      <c r="PJZ28" s="302"/>
      <c r="PKA28" s="302"/>
      <c r="PKB28" s="302"/>
      <c r="PKC28" s="302"/>
      <c r="PKD28" s="302"/>
      <c r="PKE28" s="302"/>
      <c r="PKF28" s="302"/>
      <c r="PKG28" s="302"/>
      <c r="PKH28" s="302"/>
      <c r="PKI28" s="302"/>
      <c r="PKJ28" s="302"/>
      <c r="PKK28" s="302"/>
      <c r="PKL28" s="302"/>
      <c r="PKM28" s="302"/>
      <c r="PKN28" s="302"/>
      <c r="PKO28" s="302"/>
      <c r="PKP28" s="302"/>
      <c r="PKQ28" s="302"/>
      <c r="PKR28" s="302"/>
      <c r="PKS28" s="302"/>
      <c r="PKT28" s="302"/>
      <c r="PKU28" s="302"/>
      <c r="PKV28" s="302"/>
      <c r="PKW28" s="302"/>
      <c r="PKX28" s="302"/>
      <c r="PKY28" s="302"/>
      <c r="PKZ28" s="302"/>
      <c r="PLA28" s="302"/>
      <c r="PLB28" s="302"/>
      <c r="PLC28" s="302"/>
      <c r="PLD28" s="302"/>
      <c r="PLE28" s="302"/>
      <c r="PLF28" s="302"/>
      <c r="PLG28" s="302"/>
      <c r="PLH28" s="302"/>
      <c r="PLI28" s="302"/>
      <c r="PLJ28" s="302"/>
      <c r="PLK28" s="302"/>
      <c r="PLL28" s="302"/>
      <c r="PLM28" s="302"/>
      <c r="PLN28" s="302"/>
      <c r="PLO28" s="302"/>
      <c r="PLP28" s="302"/>
      <c r="PLQ28" s="302"/>
      <c r="PLR28" s="302"/>
      <c r="PLS28" s="302"/>
      <c r="PLT28" s="302"/>
      <c r="PLU28" s="302"/>
      <c r="PLV28" s="302"/>
      <c r="PLW28" s="302"/>
      <c r="PLX28" s="302"/>
      <c r="PLY28" s="302"/>
      <c r="PLZ28" s="302"/>
      <c r="PMA28" s="302"/>
      <c r="PMB28" s="302"/>
      <c r="PMC28" s="302"/>
      <c r="PMD28" s="302"/>
      <c r="PME28" s="302"/>
      <c r="PMF28" s="302"/>
      <c r="PMG28" s="302"/>
      <c r="PMH28" s="302"/>
      <c r="PMI28" s="302"/>
      <c r="PMJ28" s="302"/>
      <c r="PMK28" s="302"/>
      <c r="PML28" s="302"/>
      <c r="PMM28" s="302"/>
      <c r="PMN28" s="302"/>
      <c r="PMO28" s="302"/>
      <c r="PMP28" s="302"/>
      <c r="PMQ28" s="302"/>
      <c r="PMR28" s="302"/>
      <c r="PMS28" s="302"/>
      <c r="PMT28" s="302"/>
      <c r="PMU28" s="302"/>
      <c r="PMV28" s="302"/>
      <c r="PMW28" s="302"/>
      <c r="PMX28" s="302"/>
      <c r="PMY28" s="302"/>
      <c r="PMZ28" s="302"/>
      <c r="PNA28" s="302"/>
      <c r="PNB28" s="302"/>
      <c r="PNC28" s="302"/>
      <c r="PND28" s="302"/>
      <c r="PNE28" s="302"/>
      <c r="PNF28" s="302"/>
      <c r="PNG28" s="302"/>
      <c r="PNH28" s="302"/>
      <c r="PNI28" s="302"/>
      <c r="PNJ28" s="302"/>
      <c r="PNK28" s="302"/>
      <c r="PNL28" s="302"/>
      <c r="PNM28" s="302"/>
      <c r="PNN28" s="302"/>
      <c r="PNO28" s="302"/>
      <c r="PNP28" s="302"/>
      <c r="PNQ28" s="302"/>
      <c r="PNR28" s="302"/>
      <c r="PNS28" s="302"/>
      <c r="PNT28" s="302"/>
      <c r="PNU28" s="302"/>
      <c r="PNV28" s="302"/>
      <c r="PNW28" s="302"/>
      <c r="PNX28" s="302"/>
      <c r="PNY28" s="302"/>
      <c r="PNZ28" s="302"/>
      <c r="POA28" s="302"/>
      <c r="POB28" s="302"/>
      <c r="POC28" s="302"/>
      <c r="POD28" s="302"/>
      <c r="POE28" s="302"/>
      <c r="POF28" s="302"/>
      <c r="POG28" s="302"/>
      <c r="POH28" s="302"/>
      <c r="POI28" s="302"/>
      <c r="POJ28" s="302"/>
      <c r="POK28" s="302"/>
      <c r="POL28" s="302"/>
      <c r="POM28" s="302"/>
      <c r="PON28" s="302"/>
      <c r="POO28" s="302"/>
      <c r="POP28" s="302"/>
      <c r="POQ28" s="302"/>
      <c r="POR28" s="302"/>
      <c r="POS28" s="302"/>
      <c r="POT28" s="302"/>
      <c r="POU28" s="302"/>
      <c r="POV28" s="302"/>
      <c r="POW28" s="302"/>
      <c r="POX28" s="302"/>
      <c r="POY28" s="302"/>
      <c r="POZ28" s="302"/>
      <c r="PPA28" s="302"/>
      <c r="PPB28" s="302"/>
      <c r="PPC28" s="302"/>
      <c r="PPD28" s="302"/>
      <c r="PPE28" s="302"/>
      <c r="PPF28" s="302"/>
      <c r="PPG28" s="302"/>
      <c r="PPH28" s="302"/>
      <c r="PPI28" s="302"/>
      <c r="PPJ28" s="302"/>
      <c r="PPK28" s="302"/>
      <c r="PPL28" s="302"/>
      <c r="PPM28" s="302"/>
      <c r="PPN28" s="302"/>
      <c r="PPO28" s="302"/>
      <c r="PPP28" s="302"/>
      <c r="PPQ28" s="302"/>
      <c r="PPR28" s="302"/>
      <c r="PPS28" s="302"/>
      <c r="PPT28" s="302"/>
      <c r="PPU28" s="302"/>
      <c r="PPV28" s="302"/>
      <c r="PPW28" s="302"/>
      <c r="PPX28" s="302"/>
      <c r="PPY28" s="302"/>
      <c r="PPZ28" s="302"/>
      <c r="PQA28" s="302"/>
      <c r="PQB28" s="302"/>
      <c r="PQC28" s="302"/>
      <c r="PQD28" s="302"/>
      <c r="PQE28" s="302"/>
      <c r="PQF28" s="302"/>
      <c r="PQG28" s="302"/>
      <c r="PQH28" s="302"/>
      <c r="PQI28" s="302"/>
      <c r="PQJ28" s="302"/>
      <c r="PQK28" s="302"/>
      <c r="PQL28" s="302"/>
      <c r="PQM28" s="302"/>
      <c r="PQN28" s="302"/>
      <c r="PQO28" s="302"/>
      <c r="PQP28" s="302"/>
      <c r="PQQ28" s="302"/>
      <c r="PQR28" s="302"/>
      <c r="PQS28" s="302"/>
      <c r="PQT28" s="302"/>
      <c r="PQU28" s="302"/>
      <c r="PQV28" s="302"/>
      <c r="PQW28" s="302"/>
      <c r="PQX28" s="302"/>
      <c r="PQY28" s="302"/>
      <c r="PQZ28" s="302"/>
      <c r="PRA28" s="302"/>
      <c r="PRB28" s="302"/>
      <c r="PRC28" s="302"/>
      <c r="PRD28" s="302"/>
      <c r="PRE28" s="302"/>
      <c r="PRF28" s="302"/>
      <c r="PRG28" s="302"/>
      <c r="PRH28" s="302"/>
      <c r="PRI28" s="302"/>
      <c r="PRJ28" s="302"/>
      <c r="PRK28" s="302"/>
      <c r="PRL28" s="302"/>
      <c r="PRM28" s="302"/>
      <c r="PRN28" s="302"/>
      <c r="PRO28" s="302"/>
      <c r="PRP28" s="302"/>
      <c r="PRQ28" s="302"/>
      <c r="PRR28" s="302"/>
      <c r="PRS28" s="302"/>
      <c r="PRT28" s="302"/>
      <c r="PRU28" s="302"/>
      <c r="PRV28" s="302"/>
      <c r="PRW28" s="302"/>
      <c r="PRX28" s="302"/>
      <c r="PRY28" s="302"/>
      <c r="PRZ28" s="302"/>
      <c r="PSA28" s="302"/>
      <c r="PSB28" s="302"/>
      <c r="PSC28" s="302"/>
      <c r="PSD28" s="302"/>
      <c r="PSE28" s="302"/>
      <c r="PSF28" s="302"/>
      <c r="PSG28" s="302"/>
      <c r="PSH28" s="302"/>
      <c r="PSI28" s="302"/>
      <c r="PSJ28" s="302"/>
      <c r="PSK28" s="302"/>
      <c r="PSL28" s="302"/>
      <c r="PSM28" s="302"/>
      <c r="PSN28" s="302"/>
      <c r="PSO28" s="302"/>
      <c r="PSP28" s="302"/>
      <c r="PSQ28" s="302"/>
      <c r="PSR28" s="302"/>
      <c r="PSS28" s="302"/>
      <c r="PST28" s="302"/>
      <c r="PSU28" s="302"/>
      <c r="PSV28" s="302"/>
      <c r="PSW28" s="302"/>
      <c r="PSX28" s="302"/>
      <c r="PSY28" s="302"/>
      <c r="PSZ28" s="302"/>
      <c r="PTA28" s="302"/>
      <c r="PTB28" s="302"/>
      <c r="PTC28" s="302"/>
      <c r="PTD28" s="302"/>
      <c r="PTE28" s="302"/>
      <c r="PTF28" s="302"/>
      <c r="PTG28" s="302"/>
      <c r="PTH28" s="302"/>
      <c r="PTI28" s="302"/>
      <c r="PTJ28" s="302"/>
      <c r="PTK28" s="302"/>
      <c r="PTL28" s="302"/>
      <c r="PTM28" s="302"/>
      <c r="PTN28" s="302"/>
      <c r="PTO28" s="302"/>
      <c r="PTP28" s="302"/>
      <c r="PTQ28" s="302"/>
      <c r="PTR28" s="302"/>
      <c r="PTS28" s="302"/>
      <c r="PTT28" s="302"/>
      <c r="PTU28" s="302"/>
      <c r="PTV28" s="302"/>
      <c r="PTW28" s="302"/>
      <c r="PTX28" s="302"/>
      <c r="PTY28" s="302"/>
      <c r="PTZ28" s="302"/>
      <c r="PUA28" s="302"/>
      <c r="PUB28" s="302"/>
      <c r="PUC28" s="302"/>
      <c r="PUD28" s="302"/>
      <c r="PUE28" s="302"/>
      <c r="PUF28" s="302"/>
      <c r="PUG28" s="302"/>
      <c r="PUH28" s="302"/>
      <c r="PUI28" s="302"/>
      <c r="PUJ28" s="302"/>
      <c r="PUK28" s="302"/>
      <c r="PUL28" s="302"/>
      <c r="PUM28" s="302"/>
      <c r="PUN28" s="302"/>
      <c r="PUO28" s="302"/>
      <c r="PUP28" s="302"/>
      <c r="PUQ28" s="302"/>
      <c r="PUR28" s="302"/>
      <c r="PUS28" s="302"/>
      <c r="PUT28" s="302"/>
      <c r="PUU28" s="302"/>
      <c r="PUV28" s="302"/>
      <c r="PUW28" s="302"/>
      <c r="PUX28" s="302"/>
      <c r="PUY28" s="302"/>
      <c r="PUZ28" s="302"/>
      <c r="PVA28" s="302"/>
      <c r="PVB28" s="302"/>
      <c r="PVC28" s="302"/>
      <c r="PVD28" s="302"/>
      <c r="PVE28" s="302"/>
      <c r="PVF28" s="302"/>
      <c r="PVG28" s="302"/>
      <c r="PVH28" s="302"/>
      <c r="PVI28" s="302"/>
      <c r="PVJ28" s="302"/>
      <c r="PVK28" s="302"/>
      <c r="PVL28" s="302"/>
      <c r="PVM28" s="302"/>
      <c r="PVN28" s="302"/>
      <c r="PVO28" s="302"/>
      <c r="PVP28" s="302"/>
      <c r="PVQ28" s="302"/>
      <c r="PVR28" s="302"/>
      <c r="PVS28" s="302"/>
      <c r="PVT28" s="302"/>
      <c r="PVU28" s="302"/>
      <c r="PVV28" s="302"/>
      <c r="PVW28" s="302"/>
      <c r="PVX28" s="302"/>
      <c r="PVY28" s="302"/>
      <c r="PVZ28" s="302"/>
      <c r="PWA28" s="302"/>
      <c r="PWB28" s="302"/>
      <c r="PWC28" s="302"/>
      <c r="PWD28" s="302"/>
      <c r="PWE28" s="302"/>
      <c r="PWF28" s="302"/>
      <c r="PWG28" s="302"/>
      <c r="PWH28" s="302"/>
      <c r="PWI28" s="302"/>
      <c r="PWJ28" s="302"/>
      <c r="PWK28" s="302"/>
      <c r="PWL28" s="302"/>
      <c r="PWM28" s="302"/>
      <c r="PWN28" s="302"/>
      <c r="PWO28" s="302"/>
      <c r="PWP28" s="302"/>
      <c r="PWQ28" s="302"/>
      <c r="PWR28" s="302"/>
      <c r="PWS28" s="302"/>
      <c r="PWT28" s="302"/>
      <c r="PWU28" s="302"/>
      <c r="PWV28" s="302"/>
      <c r="PWW28" s="302"/>
      <c r="PWX28" s="302"/>
      <c r="PWY28" s="302"/>
      <c r="PWZ28" s="302"/>
      <c r="PXA28" s="302"/>
      <c r="PXB28" s="302"/>
      <c r="PXC28" s="302"/>
      <c r="PXD28" s="302"/>
      <c r="PXE28" s="302"/>
      <c r="PXF28" s="302"/>
      <c r="PXG28" s="302"/>
      <c r="PXH28" s="302"/>
      <c r="PXI28" s="302"/>
      <c r="PXJ28" s="302"/>
      <c r="PXK28" s="302"/>
      <c r="PXL28" s="302"/>
      <c r="PXM28" s="302"/>
      <c r="PXN28" s="302"/>
      <c r="PXO28" s="302"/>
      <c r="PXP28" s="302"/>
      <c r="PXQ28" s="302"/>
      <c r="PXR28" s="302"/>
      <c r="PXS28" s="302"/>
      <c r="PXT28" s="302"/>
      <c r="PXU28" s="302"/>
      <c r="PXV28" s="302"/>
      <c r="PXW28" s="302"/>
      <c r="PXX28" s="302"/>
      <c r="PXY28" s="302"/>
      <c r="PXZ28" s="302"/>
      <c r="PYA28" s="302"/>
      <c r="PYB28" s="302"/>
      <c r="PYC28" s="302"/>
      <c r="PYD28" s="302"/>
      <c r="PYE28" s="302"/>
      <c r="PYF28" s="302"/>
      <c r="PYG28" s="302"/>
      <c r="PYH28" s="302"/>
      <c r="PYI28" s="302"/>
      <c r="PYJ28" s="302"/>
      <c r="PYK28" s="302"/>
      <c r="PYL28" s="302"/>
      <c r="PYM28" s="302"/>
      <c r="PYN28" s="302"/>
      <c r="PYO28" s="302"/>
      <c r="PYP28" s="302"/>
      <c r="PYQ28" s="302"/>
      <c r="PYR28" s="302"/>
      <c r="PYS28" s="302"/>
      <c r="PYT28" s="302"/>
      <c r="PYU28" s="302"/>
      <c r="PYV28" s="302"/>
      <c r="PYW28" s="302"/>
      <c r="PYX28" s="302"/>
      <c r="PYY28" s="302"/>
      <c r="PYZ28" s="302"/>
      <c r="PZA28" s="302"/>
      <c r="PZB28" s="302"/>
      <c r="PZC28" s="302"/>
      <c r="PZD28" s="302"/>
      <c r="PZE28" s="302"/>
      <c r="PZF28" s="302"/>
      <c r="PZG28" s="302"/>
      <c r="PZH28" s="302"/>
      <c r="PZI28" s="302"/>
      <c r="PZJ28" s="302"/>
      <c r="PZK28" s="302"/>
      <c r="PZL28" s="302"/>
      <c r="PZM28" s="302"/>
      <c r="PZN28" s="302"/>
      <c r="PZO28" s="302"/>
      <c r="PZP28" s="302"/>
      <c r="PZQ28" s="302"/>
      <c r="PZR28" s="302"/>
      <c r="PZS28" s="302"/>
      <c r="PZT28" s="302"/>
      <c r="PZU28" s="302"/>
      <c r="PZV28" s="302"/>
      <c r="PZW28" s="302"/>
      <c r="PZX28" s="302"/>
      <c r="PZY28" s="302"/>
      <c r="PZZ28" s="302"/>
      <c r="QAA28" s="302"/>
      <c r="QAB28" s="302"/>
      <c r="QAC28" s="302"/>
      <c r="QAD28" s="302"/>
      <c r="QAE28" s="302"/>
      <c r="QAF28" s="302"/>
      <c r="QAG28" s="302"/>
      <c r="QAH28" s="302"/>
      <c r="QAI28" s="302"/>
      <c r="QAJ28" s="302"/>
      <c r="QAK28" s="302"/>
      <c r="QAL28" s="302"/>
      <c r="QAM28" s="302"/>
      <c r="QAN28" s="302"/>
      <c r="QAO28" s="302"/>
      <c r="QAP28" s="302"/>
      <c r="QAQ28" s="302"/>
      <c r="QAR28" s="302"/>
      <c r="QAS28" s="302"/>
      <c r="QAT28" s="302"/>
      <c r="QAU28" s="302"/>
      <c r="QAV28" s="302"/>
      <c r="QAW28" s="302"/>
      <c r="QAX28" s="302"/>
      <c r="QAY28" s="302"/>
      <c r="QAZ28" s="302"/>
      <c r="QBA28" s="302"/>
      <c r="QBB28" s="302"/>
      <c r="QBC28" s="302"/>
      <c r="QBD28" s="302"/>
      <c r="QBE28" s="302"/>
      <c r="QBF28" s="302"/>
      <c r="QBG28" s="302"/>
      <c r="QBH28" s="302"/>
      <c r="QBI28" s="302"/>
      <c r="QBJ28" s="302"/>
      <c r="QBK28" s="302"/>
      <c r="QBL28" s="302"/>
      <c r="QBM28" s="302"/>
      <c r="QBN28" s="302"/>
      <c r="QBO28" s="302"/>
      <c r="QBP28" s="302"/>
      <c r="QBQ28" s="302"/>
      <c r="QBR28" s="302"/>
      <c r="QBS28" s="302"/>
      <c r="QBT28" s="302"/>
      <c r="QBU28" s="302"/>
      <c r="QBV28" s="302"/>
      <c r="QBW28" s="302"/>
      <c r="QBX28" s="302"/>
      <c r="QBY28" s="302"/>
      <c r="QBZ28" s="302"/>
      <c r="QCA28" s="302"/>
      <c r="QCB28" s="302"/>
      <c r="QCC28" s="302"/>
      <c r="QCD28" s="302"/>
      <c r="QCE28" s="302"/>
      <c r="QCF28" s="302"/>
      <c r="QCG28" s="302"/>
      <c r="QCH28" s="302"/>
      <c r="QCI28" s="302"/>
      <c r="QCJ28" s="302"/>
      <c r="QCK28" s="302"/>
      <c r="QCL28" s="302"/>
      <c r="QCM28" s="302"/>
      <c r="QCN28" s="302"/>
      <c r="QCO28" s="302"/>
      <c r="QCP28" s="302"/>
      <c r="QCQ28" s="302"/>
      <c r="QCR28" s="302"/>
      <c r="QCS28" s="302"/>
      <c r="QCT28" s="302"/>
      <c r="QCU28" s="302"/>
      <c r="QCV28" s="302"/>
      <c r="QCW28" s="302"/>
      <c r="QCX28" s="302"/>
      <c r="QCY28" s="302"/>
      <c r="QCZ28" s="302"/>
      <c r="QDA28" s="302"/>
      <c r="QDB28" s="302"/>
      <c r="QDC28" s="302"/>
      <c r="QDD28" s="302"/>
      <c r="QDE28" s="302"/>
      <c r="QDF28" s="302"/>
      <c r="QDG28" s="302"/>
      <c r="QDH28" s="302"/>
      <c r="QDI28" s="302"/>
      <c r="QDJ28" s="302"/>
      <c r="QDK28" s="302"/>
      <c r="QDL28" s="302"/>
      <c r="QDM28" s="302"/>
      <c r="QDN28" s="302"/>
      <c r="QDO28" s="302"/>
      <c r="QDP28" s="302"/>
      <c r="QDQ28" s="302"/>
      <c r="QDR28" s="302"/>
      <c r="QDS28" s="302"/>
      <c r="QDT28" s="302"/>
      <c r="QDU28" s="302"/>
      <c r="QDV28" s="302"/>
      <c r="QDW28" s="302"/>
      <c r="QDX28" s="302"/>
      <c r="QDY28" s="302"/>
      <c r="QDZ28" s="302"/>
      <c r="QEA28" s="302"/>
      <c r="QEB28" s="302"/>
      <c r="QEC28" s="302"/>
      <c r="QED28" s="302"/>
      <c r="QEE28" s="302"/>
      <c r="QEF28" s="302"/>
      <c r="QEG28" s="302"/>
      <c r="QEH28" s="302"/>
      <c r="QEI28" s="302"/>
      <c r="QEJ28" s="302"/>
      <c r="QEK28" s="302"/>
      <c r="QEL28" s="302"/>
      <c r="QEM28" s="302"/>
      <c r="QEN28" s="302"/>
      <c r="QEO28" s="302"/>
      <c r="QEP28" s="302"/>
      <c r="QEQ28" s="302"/>
      <c r="QER28" s="302"/>
      <c r="QES28" s="302"/>
      <c r="QET28" s="302"/>
      <c r="QEU28" s="302"/>
      <c r="QEV28" s="302"/>
      <c r="QEW28" s="302"/>
      <c r="QEX28" s="302"/>
      <c r="QEY28" s="302"/>
      <c r="QEZ28" s="302"/>
      <c r="QFA28" s="302"/>
      <c r="QFB28" s="302"/>
      <c r="QFC28" s="302"/>
      <c r="QFD28" s="302"/>
      <c r="QFE28" s="302"/>
      <c r="QFF28" s="302"/>
      <c r="QFG28" s="302"/>
      <c r="QFH28" s="302"/>
      <c r="QFI28" s="302"/>
      <c r="QFJ28" s="302"/>
      <c r="QFK28" s="302"/>
      <c r="QFL28" s="302"/>
      <c r="QFM28" s="302"/>
      <c r="QFN28" s="302"/>
      <c r="QFO28" s="302"/>
      <c r="QFP28" s="302"/>
      <c r="QFQ28" s="302"/>
      <c r="QFR28" s="302"/>
      <c r="QFS28" s="302"/>
      <c r="QFT28" s="302"/>
      <c r="QFU28" s="302"/>
      <c r="QFV28" s="302"/>
      <c r="QFW28" s="302"/>
      <c r="QFX28" s="302"/>
      <c r="QFY28" s="302"/>
      <c r="QFZ28" s="302"/>
      <c r="QGA28" s="302"/>
      <c r="QGB28" s="302"/>
      <c r="QGC28" s="302"/>
      <c r="QGD28" s="302"/>
      <c r="QGE28" s="302"/>
      <c r="QGF28" s="302"/>
      <c r="QGG28" s="302"/>
      <c r="QGH28" s="302"/>
      <c r="QGI28" s="302"/>
      <c r="QGJ28" s="302"/>
      <c r="QGK28" s="302"/>
      <c r="QGL28" s="302"/>
      <c r="QGM28" s="302"/>
      <c r="QGN28" s="302"/>
      <c r="QGO28" s="302"/>
      <c r="QGP28" s="302"/>
      <c r="QGQ28" s="302"/>
      <c r="QGR28" s="302"/>
      <c r="QGS28" s="302"/>
      <c r="QGT28" s="302"/>
      <c r="QGU28" s="302"/>
      <c r="QGV28" s="302"/>
      <c r="QGW28" s="302"/>
      <c r="QGX28" s="302"/>
      <c r="QGY28" s="302"/>
      <c r="QGZ28" s="302"/>
      <c r="QHA28" s="302"/>
      <c r="QHB28" s="302"/>
      <c r="QHC28" s="302"/>
      <c r="QHD28" s="302"/>
      <c r="QHE28" s="302"/>
      <c r="QHF28" s="302"/>
      <c r="QHG28" s="302"/>
      <c r="QHH28" s="302"/>
      <c r="QHI28" s="302"/>
      <c r="QHJ28" s="302"/>
      <c r="QHK28" s="302"/>
      <c r="QHL28" s="302"/>
      <c r="QHM28" s="302"/>
      <c r="QHN28" s="302"/>
      <c r="QHO28" s="302"/>
      <c r="QHP28" s="302"/>
      <c r="QHQ28" s="302"/>
      <c r="QHR28" s="302"/>
      <c r="QHS28" s="302"/>
      <c r="QHT28" s="302"/>
      <c r="QHU28" s="302"/>
      <c r="QHV28" s="302"/>
      <c r="QHW28" s="302"/>
      <c r="QHX28" s="302"/>
      <c r="QHY28" s="302"/>
      <c r="QHZ28" s="302"/>
      <c r="QIA28" s="302"/>
      <c r="QIB28" s="302"/>
      <c r="QIC28" s="302"/>
      <c r="QID28" s="302"/>
      <c r="QIE28" s="302"/>
      <c r="QIF28" s="302"/>
      <c r="QIG28" s="302"/>
      <c r="QIH28" s="302"/>
      <c r="QII28" s="302"/>
      <c r="QIJ28" s="302"/>
      <c r="QIK28" s="302"/>
      <c r="QIL28" s="302"/>
      <c r="QIM28" s="302"/>
      <c r="QIN28" s="302"/>
      <c r="QIO28" s="302"/>
      <c r="QIP28" s="302"/>
      <c r="QIQ28" s="302"/>
      <c r="QIR28" s="302"/>
      <c r="QIS28" s="302"/>
      <c r="QIT28" s="302"/>
      <c r="QIU28" s="302"/>
      <c r="QIV28" s="302"/>
      <c r="QIW28" s="302"/>
      <c r="QIX28" s="302"/>
      <c r="QIY28" s="302"/>
      <c r="QIZ28" s="302"/>
      <c r="QJA28" s="302"/>
      <c r="QJB28" s="302"/>
      <c r="QJC28" s="302"/>
      <c r="QJD28" s="302"/>
      <c r="QJE28" s="302"/>
      <c r="QJF28" s="302"/>
      <c r="QJG28" s="302"/>
      <c r="QJH28" s="302"/>
      <c r="QJI28" s="302"/>
      <c r="QJJ28" s="302"/>
      <c r="QJK28" s="302"/>
      <c r="QJL28" s="302"/>
      <c r="QJM28" s="302"/>
      <c r="QJN28" s="302"/>
      <c r="QJO28" s="302"/>
      <c r="QJP28" s="302"/>
      <c r="QJQ28" s="302"/>
      <c r="QJR28" s="302"/>
      <c r="QJS28" s="302"/>
      <c r="QJT28" s="302"/>
      <c r="QJU28" s="302"/>
      <c r="QJV28" s="302"/>
      <c r="QJW28" s="302"/>
      <c r="QJX28" s="302"/>
      <c r="QJY28" s="302"/>
      <c r="QJZ28" s="302"/>
      <c r="QKA28" s="302"/>
      <c r="QKB28" s="302"/>
      <c r="QKC28" s="302"/>
      <c r="QKD28" s="302"/>
      <c r="QKE28" s="302"/>
      <c r="QKF28" s="302"/>
      <c r="QKG28" s="302"/>
      <c r="QKH28" s="302"/>
      <c r="QKI28" s="302"/>
      <c r="QKJ28" s="302"/>
      <c r="QKK28" s="302"/>
      <c r="QKL28" s="302"/>
      <c r="QKM28" s="302"/>
      <c r="QKN28" s="302"/>
      <c r="QKO28" s="302"/>
      <c r="QKP28" s="302"/>
      <c r="QKQ28" s="302"/>
      <c r="QKR28" s="302"/>
      <c r="QKS28" s="302"/>
      <c r="QKT28" s="302"/>
      <c r="QKU28" s="302"/>
      <c r="QKV28" s="302"/>
      <c r="QKW28" s="302"/>
      <c r="QKX28" s="302"/>
      <c r="QKY28" s="302"/>
      <c r="QKZ28" s="302"/>
      <c r="QLA28" s="302"/>
      <c r="QLB28" s="302"/>
      <c r="QLC28" s="302"/>
      <c r="QLD28" s="302"/>
      <c r="QLE28" s="302"/>
      <c r="QLF28" s="302"/>
      <c r="QLG28" s="302"/>
      <c r="QLH28" s="302"/>
      <c r="QLI28" s="302"/>
      <c r="QLJ28" s="302"/>
      <c r="QLK28" s="302"/>
      <c r="QLL28" s="302"/>
      <c r="QLM28" s="302"/>
      <c r="QLN28" s="302"/>
      <c r="QLO28" s="302"/>
      <c r="QLP28" s="302"/>
      <c r="QLQ28" s="302"/>
      <c r="QLR28" s="302"/>
      <c r="QLS28" s="302"/>
      <c r="QLT28" s="302"/>
      <c r="QLU28" s="302"/>
      <c r="QLV28" s="302"/>
      <c r="QLW28" s="302"/>
      <c r="QLX28" s="302"/>
      <c r="QLY28" s="302"/>
      <c r="QLZ28" s="302"/>
      <c r="QMA28" s="302"/>
      <c r="QMB28" s="302"/>
      <c r="QMC28" s="302"/>
      <c r="QMD28" s="302"/>
      <c r="QME28" s="302"/>
      <c r="QMF28" s="302"/>
      <c r="QMG28" s="302"/>
      <c r="QMH28" s="302"/>
      <c r="QMI28" s="302"/>
      <c r="QMJ28" s="302"/>
      <c r="QMK28" s="302"/>
      <c r="QML28" s="302"/>
      <c r="QMM28" s="302"/>
      <c r="QMN28" s="302"/>
      <c r="QMO28" s="302"/>
      <c r="QMP28" s="302"/>
      <c r="QMQ28" s="302"/>
      <c r="QMR28" s="302"/>
      <c r="QMS28" s="302"/>
      <c r="QMT28" s="302"/>
      <c r="QMU28" s="302"/>
      <c r="QMV28" s="302"/>
      <c r="QMW28" s="302"/>
      <c r="QMX28" s="302"/>
      <c r="QMY28" s="302"/>
      <c r="QMZ28" s="302"/>
      <c r="QNA28" s="302"/>
      <c r="QNB28" s="302"/>
      <c r="QNC28" s="302"/>
      <c r="QND28" s="302"/>
      <c r="QNE28" s="302"/>
      <c r="QNF28" s="302"/>
      <c r="QNG28" s="302"/>
      <c r="QNH28" s="302"/>
      <c r="QNI28" s="302"/>
      <c r="QNJ28" s="302"/>
      <c r="QNK28" s="302"/>
      <c r="QNL28" s="302"/>
      <c r="QNM28" s="302"/>
      <c r="QNN28" s="302"/>
      <c r="QNO28" s="302"/>
      <c r="QNP28" s="302"/>
      <c r="QNQ28" s="302"/>
      <c r="QNR28" s="302"/>
      <c r="QNS28" s="302"/>
      <c r="QNT28" s="302"/>
      <c r="QNU28" s="302"/>
      <c r="QNV28" s="302"/>
      <c r="QNW28" s="302"/>
      <c r="QNX28" s="302"/>
      <c r="QNY28" s="302"/>
      <c r="QNZ28" s="302"/>
      <c r="QOA28" s="302"/>
      <c r="QOB28" s="302"/>
      <c r="QOC28" s="302"/>
      <c r="QOD28" s="302"/>
      <c r="QOE28" s="302"/>
      <c r="QOF28" s="302"/>
      <c r="QOG28" s="302"/>
      <c r="QOH28" s="302"/>
      <c r="QOI28" s="302"/>
      <c r="QOJ28" s="302"/>
      <c r="QOK28" s="302"/>
      <c r="QOL28" s="302"/>
      <c r="QOM28" s="302"/>
      <c r="QON28" s="302"/>
      <c r="QOO28" s="302"/>
      <c r="QOP28" s="302"/>
      <c r="QOQ28" s="302"/>
      <c r="QOR28" s="302"/>
      <c r="QOS28" s="302"/>
      <c r="QOT28" s="302"/>
      <c r="QOU28" s="302"/>
      <c r="QOV28" s="302"/>
      <c r="QOW28" s="302"/>
      <c r="QOX28" s="302"/>
      <c r="QOY28" s="302"/>
      <c r="QOZ28" s="302"/>
      <c r="QPA28" s="302"/>
      <c r="QPB28" s="302"/>
      <c r="QPC28" s="302"/>
      <c r="QPD28" s="302"/>
      <c r="QPE28" s="302"/>
      <c r="QPF28" s="302"/>
      <c r="QPG28" s="302"/>
      <c r="QPH28" s="302"/>
      <c r="QPI28" s="302"/>
      <c r="QPJ28" s="302"/>
      <c r="QPK28" s="302"/>
      <c r="QPL28" s="302"/>
      <c r="QPM28" s="302"/>
      <c r="QPN28" s="302"/>
      <c r="QPO28" s="302"/>
      <c r="QPP28" s="302"/>
      <c r="QPQ28" s="302"/>
      <c r="QPR28" s="302"/>
      <c r="QPS28" s="302"/>
      <c r="QPT28" s="302"/>
      <c r="QPU28" s="302"/>
      <c r="QPV28" s="302"/>
      <c r="QPW28" s="302"/>
      <c r="QPX28" s="302"/>
      <c r="QPY28" s="302"/>
      <c r="QPZ28" s="302"/>
      <c r="QQA28" s="302"/>
      <c r="QQB28" s="302"/>
      <c r="QQC28" s="302"/>
      <c r="QQD28" s="302"/>
      <c r="QQE28" s="302"/>
      <c r="QQF28" s="302"/>
      <c r="QQG28" s="302"/>
      <c r="QQH28" s="302"/>
      <c r="QQI28" s="302"/>
      <c r="QQJ28" s="302"/>
      <c r="QQK28" s="302"/>
      <c r="QQL28" s="302"/>
      <c r="QQM28" s="302"/>
      <c r="QQN28" s="302"/>
      <c r="QQO28" s="302"/>
      <c r="QQP28" s="302"/>
      <c r="QQQ28" s="302"/>
      <c r="QQR28" s="302"/>
      <c r="QQS28" s="302"/>
      <c r="QQT28" s="302"/>
      <c r="QQU28" s="302"/>
      <c r="QQV28" s="302"/>
      <c r="QQW28" s="302"/>
      <c r="QQX28" s="302"/>
      <c r="QQY28" s="302"/>
      <c r="QQZ28" s="302"/>
      <c r="QRA28" s="302"/>
      <c r="QRB28" s="302"/>
      <c r="QRC28" s="302"/>
      <c r="QRD28" s="302"/>
      <c r="QRE28" s="302"/>
      <c r="QRF28" s="302"/>
      <c r="QRG28" s="302"/>
      <c r="QRH28" s="302"/>
      <c r="QRI28" s="302"/>
      <c r="QRJ28" s="302"/>
      <c r="QRK28" s="302"/>
      <c r="QRL28" s="302"/>
      <c r="QRM28" s="302"/>
      <c r="QRN28" s="302"/>
      <c r="QRO28" s="302"/>
      <c r="QRP28" s="302"/>
      <c r="QRQ28" s="302"/>
      <c r="QRR28" s="302"/>
      <c r="QRS28" s="302"/>
      <c r="QRT28" s="302"/>
      <c r="QRU28" s="302"/>
      <c r="QRV28" s="302"/>
      <c r="QRW28" s="302"/>
      <c r="QRX28" s="302"/>
      <c r="QRY28" s="302"/>
      <c r="QRZ28" s="302"/>
      <c r="QSA28" s="302"/>
      <c r="QSB28" s="302"/>
      <c r="QSC28" s="302"/>
      <c r="QSD28" s="302"/>
      <c r="QSE28" s="302"/>
      <c r="QSF28" s="302"/>
      <c r="QSG28" s="302"/>
      <c r="QSH28" s="302"/>
      <c r="QSI28" s="302"/>
      <c r="QSJ28" s="302"/>
      <c r="QSK28" s="302"/>
      <c r="QSL28" s="302"/>
      <c r="QSM28" s="302"/>
      <c r="QSN28" s="302"/>
      <c r="QSO28" s="302"/>
      <c r="QSP28" s="302"/>
      <c r="QSQ28" s="302"/>
      <c r="QSR28" s="302"/>
      <c r="QSS28" s="302"/>
      <c r="QST28" s="302"/>
      <c r="QSU28" s="302"/>
      <c r="QSV28" s="302"/>
      <c r="QSW28" s="302"/>
      <c r="QSX28" s="302"/>
      <c r="QSY28" s="302"/>
      <c r="QSZ28" s="302"/>
      <c r="QTA28" s="302"/>
      <c r="QTB28" s="302"/>
      <c r="QTC28" s="302"/>
      <c r="QTD28" s="302"/>
      <c r="QTE28" s="302"/>
      <c r="QTF28" s="302"/>
      <c r="QTG28" s="302"/>
      <c r="QTH28" s="302"/>
      <c r="QTI28" s="302"/>
      <c r="QTJ28" s="302"/>
      <c r="QTK28" s="302"/>
      <c r="QTL28" s="302"/>
      <c r="QTM28" s="302"/>
      <c r="QTN28" s="302"/>
      <c r="QTO28" s="302"/>
      <c r="QTP28" s="302"/>
      <c r="QTQ28" s="302"/>
      <c r="QTR28" s="302"/>
      <c r="QTS28" s="302"/>
      <c r="QTT28" s="302"/>
      <c r="QTU28" s="302"/>
      <c r="QTV28" s="302"/>
      <c r="QTW28" s="302"/>
      <c r="QTX28" s="302"/>
      <c r="QTY28" s="302"/>
      <c r="QTZ28" s="302"/>
      <c r="QUA28" s="302"/>
      <c r="QUB28" s="302"/>
      <c r="QUC28" s="302"/>
      <c r="QUD28" s="302"/>
      <c r="QUE28" s="302"/>
      <c r="QUF28" s="302"/>
      <c r="QUG28" s="302"/>
      <c r="QUH28" s="302"/>
      <c r="QUI28" s="302"/>
      <c r="QUJ28" s="302"/>
      <c r="QUK28" s="302"/>
      <c r="QUL28" s="302"/>
      <c r="QUM28" s="302"/>
      <c r="QUN28" s="302"/>
      <c r="QUO28" s="302"/>
      <c r="QUP28" s="302"/>
      <c r="QUQ28" s="302"/>
      <c r="QUR28" s="302"/>
      <c r="QUS28" s="302"/>
      <c r="QUT28" s="302"/>
      <c r="QUU28" s="302"/>
      <c r="QUV28" s="302"/>
      <c r="QUW28" s="302"/>
      <c r="QUX28" s="302"/>
      <c r="QUY28" s="302"/>
      <c r="QUZ28" s="302"/>
      <c r="QVA28" s="302"/>
      <c r="QVB28" s="302"/>
      <c r="QVC28" s="302"/>
      <c r="QVD28" s="302"/>
      <c r="QVE28" s="302"/>
      <c r="QVF28" s="302"/>
      <c r="QVG28" s="302"/>
      <c r="QVH28" s="302"/>
      <c r="QVI28" s="302"/>
      <c r="QVJ28" s="302"/>
      <c r="QVK28" s="302"/>
      <c r="QVL28" s="302"/>
      <c r="QVM28" s="302"/>
      <c r="QVN28" s="302"/>
      <c r="QVO28" s="302"/>
      <c r="QVP28" s="302"/>
      <c r="QVQ28" s="302"/>
      <c r="QVR28" s="302"/>
      <c r="QVS28" s="302"/>
      <c r="QVT28" s="302"/>
      <c r="QVU28" s="302"/>
      <c r="QVV28" s="302"/>
      <c r="QVW28" s="302"/>
      <c r="QVX28" s="302"/>
      <c r="QVY28" s="302"/>
      <c r="QVZ28" s="302"/>
      <c r="QWA28" s="302"/>
      <c r="QWB28" s="302"/>
      <c r="QWC28" s="302"/>
      <c r="QWD28" s="302"/>
      <c r="QWE28" s="302"/>
      <c r="QWF28" s="302"/>
      <c r="QWG28" s="302"/>
      <c r="QWH28" s="302"/>
      <c r="QWI28" s="302"/>
      <c r="QWJ28" s="302"/>
      <c r="QWK28" s="302"/>
      <c r="QWL28" s="302"/>
      <c r="QWM28" s="302"/>
      <c r="QWN28" s="302"/>
      <c r="QWO28" s="302"/>
      <c r="QWP28" s="302"/>
      <c r="QWQ28" s="302"/>
      <c r="QWR28" s="302"/>
      <c r="QWS28" s="302"/>
      <c r="QWT28" s="302"/>
      <c r="QWU28" s="302"/>
      <c r="QWV28" s="302"/>
      <c r="QWW28" s="302"/>
      <c r="QWX28" s="302"/>
      <c r="QWY28" s="302"/>
      <c r="QWZ28" s="302"/>
      <c r="QXA28" s="302"/>
      <c r="QXB28" s="302"/>
      <c r="QXC28" s="302"/>
      <c r="QXD28" s="302"/>
      <c r="QXE28" s="302"/>
      <c r="QXF28" s="302"/>
      <c r="QXG28" s="302"/>
      <c r="QXH28" s="302"/>
      <c r="QXI28" s="302"/>
      <c r="QXJ28" s="302"/>
      <c r="QXK28" s="302"/>
      <c r="QXL28" s="302"/>
      <c r="QXM28" s="302"/>
      <c r="QXN28" s="302"/>
      <c r="QXO28" s="302"/>
      <c r="QXP28" s="302"/>
      <c r="QXQ28" s="302"/>
      <c r="QXR28" s="302"/>
      <c r="QXS28" s="302"/>
      <c r="QXT28" s="302"/>
      <c r="QXU28" s="302"/>
      <c r="QXV28" s="302"/>
      <c r="QXW28" s="302"/>
      <c r="QXX28" s="302"/>
      <c r="QXY28" s="302"/>
      <c r="QXZ28" s="302"/>
      <c r="QYA28" s="302"/>
      <c r="QYB28" s="302"/>
      <c r="QYC28" s="302"/>
      <c r="QYD28" s="302"/>
      <c r="QYE28" s="302"/>
      <c r="QYF28" s="302"/>
      <c r="QYG28" s="302"/>
      <c r="QYH28" s="302"/>
      <c r="QYI28" s="302"/>
      <c r="QYJ28" s="302"/>
      <c r="QYK28" s="302"/>
      <c r="QYL28" s="302"/>
      <c r="QYM28" s="302"/>
      <c r="QYN28" s="302"/>
      <c r="QYO28" s="302"/>
      <c r="QYP28" s="302"/>
      <c r="QYQ28" s="302"/>
      <c r="QYR28" s="302"/>
      <c r="QYS28" s="302"/>
      <c r="QYT28" s="302"/>
      <c r="QYU28" s="302"/>
      <c r="QYV28" s="302"/>
      <c r="QYW28" s="302"/>
      <c r="QYX28" s="302"/>
      <c r="QYY28" s="302"/>
      <c r="QYZ28" s="302"/>
      <c r="QZA28" s="302"/>
      <c r="QZB28" s="302"/>
      <c r="QZC28" s="302"/>
      <c r="QZD28" s="302"/>
      <c r="QZE28" s="302"/>
      <c r="QZF28" s="302"/>
      <c r="QZG28" s="302"/>
      <c r="QZH28" s="302"/>
      <c r="QZI28" s="302"/>
      <c r="QZJ28" s="302"/>
      <c r="QZK28" s="302"/>
      <c r="QZL28" s="302"/>
      <c r="QZM28" s="302"/>
      <c r="QZN28" s="302"/>
      <c r="QZO28" s="302"/>
      <c r="QZP28" s="302"/>
      <c r="QZQ28" s="302"/>
      <c r="QZR28" s="302"/>
      <c r="QZS28" s="302"/>
      <c r="QZT28" s="302"/>
      <c r="QZU28" s="302"/>
      <c r="QZV28" s="302"/>
      <c r="QZW28" s="302"/>
      <c r="QZX28" s="302"/>
      <c r="QZY28" s="302"/>
      <c r="QZZ28" s="302"/>
      <c r="RAA28" s="302"/>
      <c r="RAB28" s="302"/>
      <c r="RAC28" s="302"/>
      <c r="RAD28" s="302"/>
      <c r="RAE28" s="302"/>
      <c r="RAF28" s="302"/>
      <c r="RAG28" s="302"/>
      <c r="RAH28" s="302"/>
      <c r="RAI28" s="302"/>
      <c r="RAJ28" s="302"/>
      <c r="RAK28" s="302"/>
      <c r="RAL28" s="302"/>
      <c r="RAM28" s="302"/>
      <c r="RAN28" s="302"/>
      <c r="RAO28" s="302"/>
      <c r="RAP28" s="302"/>
      <c r="RAQ28" s="302"/>
      <c r="RAR28" s="302"/>
      <c r="RAS28" s="302"/>
      <c r="RAT28" s="302"/>
      <c r="RAU28" s="302"/>
      <c r="RAV28" s="302"/>
      <c r="RAW28" s="302"/>
      <c r="RAX28" s="302"/>
      <c r="RAY28" s="302"/>
      <c r="RAZ28" s="302"/>
      <c r="RBA28" s="302"/>
      <c r="RBB28" s="302"/>
      <c r="RBC28" s="302"/>
      <c r="RBD28" s="302"/>
      <c r="RBE28" s="302"/>
      <c r="RBF28" s="302"/>
      <c r="RBG28" s="302"/>
      <c r="RBH28" s="302"/>
      <c r="RBI28" s="302"/>
      <c r="RBJ28" s="302"/>
      <c r="RBK28" s="302"/>
      <c r="RBL28" s="302"/>
      <c r="RBM28" s="302"/>
      <c r="RBN28" s="302"/>
      <c r="RBO28" s="302"/>
      <c r="RBP28" s="302"/>
      <c r="RBQ28" s="302"/>
      <c r="RBR28" s="302"/>
      <c r="RBS28" s="302"/>
      <c r="RBT28" s="302"/>
      <c r="RBU28" s="302"/>
      <c r="RBV28" s="302"/>
      <c r="RBW28" s="302"/>
      <c r="RBX28" s="302"/>
      <c r="RBY28" s="302"/>
      <c r="RBZ28" s="302"/>
      <c r="RCA28" s="302"/>
      <c r="RCB28" s="302"/>
      <c r="RCC28" s="302"/>
      <c r="RCD28" s="302"/>
      <c r="RCE28" s="302"/>
      <c r="RCF28" s="302"/>
      <c r="RCG28" s="302"/>
      <c r="RCH28" s="302"/>
      <c r="RCI28" s="302"/>
      <c r="RCJ28" s="302"/>
      <c r="RCK28" s="302"/>
      <c r="RCL28" s="302"/>
      <c r="RCM28" s="302"/>
      <c r="RCN28" s="302"/>
      <c r="RCO28" s="302"/>
      <c r="RCP28" s="302"/>
      <c r="RCQ28" s="302"/>
      <c r="RCR28" s="302"/>
      <c r="RCS28" s="302"/>
      <c r="RCT28" s="302"/>
      <c r="RCU28" s="302"/>
      <c r="RCV28" s="302"/>
      <c r="RCW28" s="302"/>
      <c r="RCX28" s="302"/>
      <c r="RCY28" s="302"/>
      <c r="RCZ28" s="302"/>
      <c r="RDA28" s="302"/>
      <c r="RDB28" s="302"/>
      <c r="RDC28" s="302"/>
      <c r="RDD28" s="302"/>
      <c r="RDE28" s="302"/>
      <c r="RDF28" s="302"/>
      <c r="RDG28" s="302"/>
      <c r="RDH28" s="302"/>
      <c r="RDI28" s="302"/>
      <c r="RDJ28" s="302"/>
      <c r="RDK28" s="302"/>
      <c r="RDL28" s="302"/>
      <c r="RDM28" s="302"/>
      <c r="RDN28" s="302"/>
      <c r="RDO28" s="302"/>
      <c r="RDP28" s="302"/>
      <c r="RDQ28" s="302"/>
      <c r="RDR28" s="302"/>
      <c r="RDS28" s="302"/>
      <c r="RDT28" s="302"/>
      <c r="RDU28" s="302"/>
      <c r="RDV28" s="302"/>
      <c r="RDW28" s="302"/>
      <c r="RDX28" s="302"/>
      <c r="RDY28" s="302"/>
      <c r="RDZ28" s="302"/>
      <c r="REA28" s="302"/>
      <c r="REB28" s="302"/>
      <c r="REC28" s="302"/>
      <c r="RED28" s="302"/>
      <c r="REE28" s="302"/>
      <c r="REF28" s="302"/>
      <c r="REG28" s="302"/>
      <c r="REH28" s="302"/>
      <c r="REI28" s="302"/>
      <c r="REJ28" s="302"/>
      <c r="REK28" s="302"/>
      <c r="REL28" s="302"/>
      <c r="REM28" s="302"/>
      <c r="REN28" s="302"/>
      <c r="REO28" s="302"/>
      <c r="REP28" s="302"/>
      <c r="REQ28" s="302"/>
      <c r="RER28" s="302"/>
      <c r="RES28" s="302"/>
      <c r="RET28" s="302"/>
      <c r="REU28" s="302"/>
      <c r="REV28" s="302"/>
      <c r="REW28" s="302"/>
      <c r="REX28" s="302"/>
      <c r="REY28" s="302"/>
      <c r="REZ28" s="302"/>
      <c r="RFA28" s="302"/>
      <c r="RFB28" s="302"/>
      <c r="RFC28" s="302"/>
      <c r="RFD28" s="302"/>
      <c r="RFE28" s="302"/>
      <c r="RFF28" s="302"/>
      <c r="RFG28" s="302"/>
      <c r="RFH28" s="302"/>
      <c r="RFI28" s="302"/>
      <c r="RFJ28" s="302"/>
      <c r="RFK28" s="302"/>
      <c r="RFL28" s="302"/>
      <c r="RFM28" s="302"/>
      <c r="RFN28" s="302"/>
      <c r="RFO28" s="302"/>
      <c r="RFP28" s="302"/>
      <c r="RFQ28" s="302"/>
      <c r="RFR28" s="302"/>
      <c r="RFS28" s="302"/>
      <c r="RFT28" s="302"/>
      <c r="RFU28" s="302"/>
      <c r="RFV28" s="302"/>
      <c r="RFW28" s="302"/>
      <c r="RFX28" s="302"/>
      <c r="RFY28" s="302"/>
      <c r="RFZ28" s="302"/>
      <c r="RGA28" s="302"/>
      <c r="RGB28" s="302"/>
      <c r="RGC28" s="302"/>
      <c r="RGD28" s="302"/>
      <c r="RGE28" s="302"/>
      <c r="RGF28" s="302"/>
      <c r="RGG28" s="302"/>
      <c r="RGH28" s="302"/>
      <c r="RGI28" s="302"/>
      <c r="RGJ28" s="302"/>
      <c r="RGK28" s="302"/>
      <c r="RGL28" s="302"/>
      <c r="RGM28" s="302"/>
      <c r="RGN28" s="302"/>
      <c r="RGO28" s="302"/>
      <c r="RGP28" s="302"/>
      <c r="RGQ28" s="302"/>
      <c r="RGR28" s="302"/>
      <c r="RGS28" s="302"/>
      <c r="RGT28" s="302"/>
      <c r="RGU28" s="302"/>
      <c r="RGV28" s="302"/>
      <c r="RGW28" s="302"/>
      <c r="RGX28" s="302"/>
      <c r="RGY28" s="302"/>
      <c r="RGZ28" s="302"/>
      <c r="RHA28" s="302"/>
      <c r="RHB28" s="302"/>
      <c r="RHC28" s="302"/>
      <c r="RHD28" s="302"/>
      <c r="RHE28" s="302"/>
      <c r="RHF28" s="302"/>
      <c r="RHG28" s="302"/>
      <c r="RHH28" s="302"/>
      <c r="RHI28" s="302"/>
      <c r="RHJ28" s="302"/>
      <c r="RHK28" s="302"/>
      <c r="RHL28" s="302"/>
      <c r="RHM28" s="302"/>
      <c r="RHN28" s="302"/>
      <c r="RHO28" s="302"/>
      <c r="RHP28" s="302"/>
      <c r="RHQ28" s="302"/>
      <c r="RHR28" s="302"/>
      <c r="RHS28" s="302"/>
      <c r="RHT28" s="302"/>
      <c r="RHU28" s="302"/>
      <c r="RHV28" s="302"/>
      <c r="RHW28" s="302"/>
      <c r="RHX28" s="302"/>
      <c r="RHY28" s="302"/>
      <c r="RHZ28" s="302"/>
      <c r="RIA28" s="302"/>
      <c r="RIB28" s="302"/>
      <c r="RIC28" s="302"/>
      <c r="RID28" s="302"/>
      <c r="RIE28" s="302"/>
      <c r="RIF28" s="302"/>
      <c r="RIG28" s="302"/>
      <c r="RIH28" s="302"/>
      <c r="RII28" s="302"/>
      <c r="RIJ28" s="302"/>
      <c r="RIK28" s="302"/>
      <c r="RIL28" s="302"/>
      <c r="RIM28" s="302"/>
      <c r="RIN28" s="302"/>
      <c r="RIO28" s="302"/>
      <c r="RIP28" s="302"/>
      <c r="RIQ28" s="302"/>
      <c r="RIR28" s="302"/>
      <c r="RIS28" s="302"/>
      <c r="RIT28" s="302"/>
      <c r="RIU28" s="302"/>
      <c r="RIV28" s="302"/>
      <c r="RIW28" s="302"/>
      <c r="RIX28" s="302"/>
      <c r="RIY28" s="302"/>
      <c r="RIZ28" s="302"/>
      <c r="RJA28" s="302"/>
      <c r="RJB28" s="302"/>
      <c r="RJC28" s="302"/>
      <c r="RJD28" s="302"/>
      <c r="RJE28" s="302"/>
      <c r="RJF28" s="302"/>
      <c r="RJG28" s="302"/>
      <c r="RJH28" s="302"/>
      <c r="RJI28" s="302"/>
      <c r="RJJ28" s="302"/>
      <c r="RJK28" s="302"/>
      <c r="RJL28" s="302"/>
      <c r="RJM28" s="302"/>
      <c r="RJN28" s="302"/>
      <c r="RJO28" s="302"/>
      <c r="RJP28" s="302"/>
      <c r="RJQ28" s="302"/>
      <c r="RJR28" s="302"/>
      <c r="RJS28" s="302"/>
      <c r="RJT28" s="302"/>
      <c r="RJU28" s="302"/>
      <c r="RJV28" s="302"/>
      <c r="RJW28" s="302"/>
      <c r="RJX28" s="302"/>
      <c r="RJY28" s="302"/>
      <c r="RJZ28" s="302"/>
      <c r="RKA28" s="302"/>
      <c r="RKB28" s="302"/>
      <c r="RKC28" s="302"/>
      <c r="RKD28" s="302"/>
      <c r="RKE28" s="302"/>
      <c r="RKF28" s="302"/>
      <c r="RKG28" s="302"/>
      <c r="RKH28" s="302"/>
      <c r="RKI28" s="302"/>
      <c r="RKJ28" s="302"/>
      <c r="RKK28" s="302"/>
      <c r="RKL28" s="302"/>
      <c r="RKM28" s="302"/>
      <c r="RKN28" s="302"/>
      <c r="RKO28" s="302"/>
      <c r="RKP28" s="302"/>
      <c r="RKQ28" s="302"/>
      <c r="RKR28" s="302"/>
      <c r="RKS28" s="302"/>
      <c r="RKT28" s="302"/>
      <c r="RKU28" s="302"/>
      <c r="RKV28" s="302"/>
      <c r="RKW28" s="302"/>
      <c r="RKX28" s="302"/>
      <c r="RKY28" s="302"/>
      <c r="RKZ28" s="302"/>
      <c r="RLA28" s="302"/>
      <c r="RLB28" s="302"/>
      <c r="RLC28" s="302"/>
      <c r="RLD28" s="302"/>
      <c r="RLE28" s="302"/>
      <c r="RLF28" s="302"/>
      <c r="RLG28" s="302"/>
      <c r="RLH28" s="302"/>
      <c r="RLI28" s="302"/>
      <c r="RLJ28" s="302"/>
      <c r="RLK28" s="302"/>
      <c r="RLL28" s="302"/>
      <c r="RLM28" s="302"/>
      <c r="RLN28" s="302"/>
      <c r="RLO28" s="302"/>
      <c r="RLP28" s="302"/>
      <c r="RLQ28" s="302"/>
      <c r="RLR28" s="302"/>
      <c r="RLS28" s="302"/>
      <c r="RLT28" s="302"/>
      <c r="RLU28" s="302"/>
      <c r="RLV28" s="302"/>
      <c r="RLW28" s="302"/>
      <c r="RLX28" s="302"/>
      <c r="RLY28" s="302"/>
      <c r="RLZ28" s="302"/>
      <c r="RMA28" s="302"/>
      <c r="RMB28" s="302"/>
      <c r="RMC28" s="302"/>
      <c r="RMD28" s="302"/>
      <c r="RME28" s="302"/>
      <c r="RMF28" s="302"/>
      <c r="RMG28" s="302"/>
      <c r="RMH28" s="302"/>
      <c r="RMI28" s="302"/>
      <c r="RMJ28" s="302"/>
      <c r="RMK28" s="302"/>
      <c r="RML28" s="302"/>
      <c r="RMM28" s="302"/>
      <c r="RMN28" s="302"/>
      <c r="RMO28" s="302"/>
      <c r="RMP28" s="302"/>
      <c r="RMQ28" s="302"/>
      <c r="RMR28" s="302"/>
      <c r="RMS28" s="302"/>
      <c r="RMT28" s="302"/>
      <c r="RMU28" s="302"/>
      <c r="RMV28" s="302"/>
      <c r="RMW28" s="302"/>
      <c r="RMX28" s="302"/>
      <c r="RMY28" s="302"/>
      <c r="RMZ28" s="302"/>
      <c r="RNA28" s="302"/>
      <c r="RNB28" s="302"/>
      <c r="RNC28" s="302"/>
      <c r="RND28" s="302"/>
      <c r="RNE28" s="302"/>
      <c r="RNF28" s="302"/>
      <c r="RNG28" s="302"/>
      <c r="RNH28" s="302"/>
      <c r="RNI28" s="302"/>
      <c r="RNJ28" s="302"/>
      <c r="RNK28" s="302"/>
      <c r="RNL28" s="302"/>
      <c r="RNM28" s="302"/>
      <c r="RNN28" s="302"/>
      <c r="RNO28" s="302"/>
      <c r="RNP28" s="302"/>
      <c r="RNQ28" s="302"/>
      <c r="RNR28" s="302"/>
      <c r="RNS28" s="302"/>
      <c r="RNT28" s="302"/>
      <c r="RNU28" s="302"/>
      <c r="RNV28" s="302"/>
      <c r="RNW28" s="302"/>
      <c r="RNX28" s="302"/>
      <c r="RNY28" s="302"/>
      <c r="RNZ28" s="302"/>
      <c r="ROA28" s="302"/>
      <c r="ROB28" s="302"/>
      <c r="ROC28" s="302"/>
      <c r="ROD28" s="302"/>
      <c r="ROE28" s="302"/>
      <c r="ROF28" s="302"/>
      <c r="ROG28" s="302"/>
      <c r="ROH28" s="302"/>
      <c r="ROI28" s="302"/>
      <c r="ROJ28" s="302"/>
      <c r="ROK28" s="302"/>
      <c r="ROL28" s="302"/>
      <c r="ROM28" s="302"/>
      <c r="RON28" s="302"/>
      <c r="ROO28" s="302"/>
      <c r="ROP28" s="302"/>
      <c r="ROQ28" s="302"/>
      <c r="ROR28" s="302"/>
      <c r="ROS28" s="302"/>
      <c r="ROT28" s="302"/>
      <c r="ROU28" s="302"/>
      <c r="ROV28" s="302"/>
      <c r="ROW28" s="302"/>
      <c r="ROX28" s="302"/>
      <c r="ROY28" s="302"/>
      <c r="ROZ28" s="302"/>
      <c r="RPA28" s="302"/>
      <c r="RPB28" s="302"/>
      <c r="RPC28" s="302"/>
      <c r="RPD28" s="302"/>
      <c r="RPE28" s="302"/>
      <c r="RPF28" s="302"/>
      <c r="RPG28" s="302"/>
      <c r="RPH28" s="302"/>
      <c r="RPI28" s="302"/>
      <c r="RPJ28" s="302"/>
      <c r="RPK28" s="302"/>
      <c r="RPL28" s="302"/>
      <c r="RPM28" s="302"/>
      <c r="RPN28" s="302"/>
      <c r="RPO28" s="302"/>
      <c r="RPP28" s="302"/>
      <c r="RPQ28" s="302"/>
      <c r="RPR28" s="302"/>
      <c r="RPS28" s="302"/>
      <c r="RPT28" s="302"/>
      <c r="RPU28" s="302"/>
      <c r="RPV28" s="302"/>
      <c r="RPW28" s="302"/>
      <c r="RPX28" s="302"/>
      <c r="RPY28" s="302"/>
      <c r="RPZ28" s="302"/>
      <c r="RQA28" s="302"/>
      <c r="RQB28" s="302"/>
      <c r="RQC28" s="302"/>
      <c r="RQD28" s="302"/>
      <c r="RQE28" s="302"/>
      <c r="RQF28" s="302"/>
      <c r="RQG28" s="302"/>
      <c r="RQH28" s="302"/>
      <c r="RQI28" s="302"/>
      <c r="RQJ28" s="302"/>
      <c r="RQK28" s="302"/>
      <c r="RQL28" s="302"/>
      <c r="RQM28" s="302"/>
      <c r="RQN28" s="302"/>
      <c r="RQO28" s="302"/>
      <c r="RQP28" s="302"/>
      <c r="RQQ28" s="302"/>
      <c r="RQR28" s="302"/>
      <c r="RQS28" s="302"/>
      <c r="RQT28" s="302"/>
      <c r="RQU28" s="302"/>
      <c r="RQV28" s="302"/>
      <c r="RQW28" s="302"/>
      <c r="RQX28" s="302"/>
      <c r="RQY28" s="302"/>
      <c r="RQZ28" s="302"/>
      <c r="RRA28" s="302"/>
      <c r="RRB28" s="302"/>
      <c r="RRC28" s="302"/>
      <c r="RRD28" s="302"/>
      <c r="RRE28" s="302"/>
      <c r="RRF28" s="302"/>
      <c r="RRG28" s="302"/>
      <c r="RRH28" s="302"/>
      <c r="RRI28" s="302"/>
      <c r="RRJ28" s="302"/>
      <c r="RRK28" s="302"/>
      <c r="RRL28" s="302"/>
      <c r="RRM28" s="302"/>
      <c r="RRN28" s="302"/>
      <c r="RRO28" s="302"/>
      <c r="RRP28" s="302"/>
      <c r="RRQ28" s="302"/>
      <c r="RRR28" s="302"/>
      <c r="RRS28" s="302"/>
      <c r="RRT28" s="302"/>
      <c r="RRU28" s="302"/>
      <c r="RRV28" s="302"/>
      <c r="RRW28" s="302"/>
      <c r="RRX28" s="302"/>
      <c r="RRY28" s="302"/>
      <c r="RRZ28" s="302"/>
      <c r="RSA28" s="302"/>
      <c r="RSB28" s="302"/>
      <c r="RSC28" s="302"/>
      <c r="RSD28" s="302"/>
      <c r="RSE28" s="302"/>
      <c r="RSF28" s="302"/>
      <c r="RSG28" s="302"/>
      <c r="RSH28" s="302"/>
      <c r="RSI28" s="302"/>
      <c r="RSJ28" s="302"/>
      <c r="RSK28" s="302"/>
      <c r="RSL28" s="302"/>
      <c r="RSM28" s="302"/>
      <c r="RSN28" s="302"/>
      <c r="RSO28" s="302"/>
      <c r="RSP28" s="302"/>
      <c r="RSQ28" s="302"/>
      <c r="RSR28" s="302"/>
      <c r="RSS28" s="302"/>
      <c r="RST28" s="302"/>
      <c r="RSU28" s="302"/>
      <c r="RSV28" s="302"/>
      <c r="RSW28" s="302"/>
      <c r="RSX28" s="302"/>
      <c r="RSY28" s="302"/>
      <c r="RSZ28" s="302"/>
      <c r="RTA28" s="302"/>
      <c r="RTB28" s="302"/>
      <c r="RTC28" s="302"/>
      <c r="RTD28" s="302"/>
      <c r="RTE28" s="302"/>
      <c r="RTF28" s="302"/>
      <c r="RTG28" s="302"/>
      <c r="RTH28" s="302"/>
      <c r="RTI28" s="302"/>
      <c r="RTJ28" s="302"/>
      <c r="RTK28" s="302"/>
      <c r="RTL28" s="302"/>
      <c r="RTM28" s="302"/>
      <c r="RTN28" s="302"/>
      <c r="RTO28" s="302"/>
      <c r="RTP28" s="302"/>
      <c r="RTQ28" s="302"/>
      <c r="RTR28" s="302"/>
      <c r="RTS28" s="302"/>
      <c r="RTT28" s="302"/>
      <c r="RTU28" s="302"/>
      <c r="RTV28" s="302"/>
      <c r="RTW28" s="302"/>
      <c r="RTX28" s="302"/>
      <c r="RTY28" s="302"/>
      <c r="RTZ28" s="302"/>
      <c r="RUA28" s="302"/>
      <c r="RUB28" s="302"/>
      <c r="RUC28" s="302"/>
      <c r="RUD28" s="302"/>
      <c r="RUE28" s="302"/>
      <c r="RUF28" s="302"/>
      <c r="RUG28" s="302"/>
      <c r="RUH28" s="302"/>
      <c r="RUI28" s="302"/>
      <c r="RUJ28" s="302"/>
      <c r="RUK28" s="302"/>
      <c r="RUL28" s="302"/>
      <c r="RUM28" s="302"/>
      <c r="RUN28" s="302"/>
      <c r="RUO28" s="302"/>
      <c r="RUP28" s="302"/>
      <c r="RUQ28" s="302"/>
      <c r="RUR28" s="302"/>
      <c r="RUS28" s="302"/>
      <c r="RUT28" s="302"/>
      <c r="RUU28" s="302"/>
      <c r="RUV28" s="302"/>
      <c r="RUW28" s="302"/>
      <c r="RUX28" s="302"/>
      <c r="RUY28" s="302"/>
      <c r="RUZ28" s="302"/>
      <c r="RVA28" s="302"/>
      <c r="RVB28" s="302"/>
      <c r="RVC28" s="302"/>
      <c r="RVD28" s="302"/>
      <c r="RVE28" s="302"/>
      <c r="RVF28" s="302"/>
      <c r="RVG28" s="302"/>
      <c r="RVH28" s="302"/>
      <c r="RVI28" s="302"/>
      <c r="RVJ28" s="302"/>
      <c r="RVK28" s="302"/>
      <c r="RVL28" s="302"/>
      <c r="RVM28" s="302"/>
      <c r="RVN28" s="302"/>
      <c r="RVO28" s="302"/>
      <c r="RVP28" s="302"/>
      <c r="RVQ28" s="302"/>
      <c r="RVR28" s="302"/>
      <c r="RVS28" s="302"/>
      <c r="RVT28" s="302"/>
      <c r="RVU28" s="302"/>
      <c r="RVV28" s="302"/>
      <c r="RVW28" s="302"/>
      <c r="RVX28" s="302"/>
      <c r="RVY28" s="302"/>
      <c r="RVZ28" s="302"/>
      <c r="RWA28" s="302"/>
      <c r="RWB28" s="302"/>
      <c r="RWC28" s="302"/>
      <c r="RWD28" s="302"/>
      <c r="RWE28" s="302"/>
      <c r="RWF28" s="302"/>
      <c r="RWG28" s="302"/>
      <c r="RWH28" s="302"/>
      <c r="RWI28" s="302"/>
      <c r="RWJ28" s="302"/>
      <c r="RWK28" s="302"/>
      <c r="RWL28" s="302"/>
      <c r="RWM28" s="302"/>
      <c r="RWN28" s="302"/>
      <c r="RWO28" s="302"/>
      <c r="RWP28" s="302"/>
      <c r="RWQ28" s="302"/>
      <c r="RWR28" s="302"/>
      <c r="RWS28" s="302"/>
      <c r="RWT28" s="302"/>
      <c r="RWU28" s="302"/>
      <c r="RWV28" s="302"/>
      <c r="RWW28" s="302"/>
      <c r="RWX28" s="302"/>
      <c r="RWY28" s="302"/>
      <c r="RWZ28" s="302"/>
      <c r="RXA28" s="302"/>
      <c r="RXB28" s="302"/>
      <c r="RXC28" s="302"/>
      <c r="RXD28" s="302"/>
      <c r="RXE28" s="302"/>
      <c r="RXF28" s="302"/>
      <c r="RXG28" s="302"/>
      <c r="RXH28" s="302"/>
      <c r="RXI28" s="302"/>
      <c r="RXJ28" s="302"/>
      <c r="RXK28" s="302"/>
      <c r="RXL28" s="302"/>
      <c r="RXM28" s="302"/>
      <c r="RXN28" s="302"/>
      <c r="RXO28" s="302"/>
      <c r="RXP28" s="302"/>
      <c r="RXQ28" s="302"/>
      <c r="RXR28" s="302"/>
      <c r="RXS28" s="302"/>
      <c r="RXT28" s="302"/>
      <c r="RXU28" s="302"/>
      <c r="RXV28" s="302"/>
      <c r="RXW28" s="302"/>
      <c r="RXX28" s="302"/>
      <c r="RXY28" s="302"/>
      <c r="RXZ28" s="302"/>
      <c r="RYA28" s="302"/>
      <c r="RYB28" s="302"/>
      <c r="RYC28" s="302"/>
      <c r="RYD28" s="302"/>
      <c r="RYE28" s="302"/>
      <c r="RYF28" s="302"/>
      <c r="RYG28" s="302"/>
      <c r="RYH28" s="302"/>
      <c r="RYI28" s="302"/>
      <c r="RYJ28" s="302"/>
      <c r="RYK28" s="302"/>
      <c r="RYL28" s="302"/>
      <c r="RYM28" s="302"/>
      <c r="RYN28" s="302"/>
      <c r="RYO28" s="302"/>
      <c r="RYP28" s="302"/>
      <c r="RYQ28" s="302"/>
      <c r="RYR28" s="302"/>
      <c r="RYS28" s="302"/>
      <c r="RYT28" s="302"/>
      <c r="RYU28" s="302"/>
      <c r="RYV28" s="302"/>
      <c r="RYW28" s="302"/>
      <c r="RYX28" s="302"/>
      <c r="RYY28" s="302"/>
      <c r="RYZ28" s="302"/>
      <c r="RZA28" s="302"/>
      <c r="RZB28" s="302"/>
      <c r="RZC28" s="302"/>
      <c r="RZD28" s="302"/>
      <c r="RZE28" s="302"/>
      <c r="RZF28" s="302"/>
      <c r="RZG28" s="302"/>
      <c r="RZH28" s="302"/>
      <c r="RZI28" s="302"/>
      <c r="RZJ28" s="302"/>
      <c r="RZK28" s="302"/>
      <c r="RZL28" s="302"/>
      <c r="RZM28" s="302"/>
      <c r="RZN28" s="302"/>
      <c r="RZO28" s="302"/>
      <c r="RZP28" s="302"/>
      <c r="RZQ28" s="302"/>
      <c r="RZR28" s="302"/>
      <c r="RZS28" s="302"/>
      <c r="RZT28" s="302"/>
      <c r="RZU28" s="302"/>
      <c r="RZV28" s="302"/>
      <c r="RZW28" s="302"/>
      <c r="RZX28" s="302"/>
      <c r="RZY28" s="302"/>
      <c r="RZZ28" s="302"/>
      <c r="SAA28" s="302"/>
      <c r="SAB28" s="302"/>
      <c r="SAC28" s="302"/>
      <c r="SAD28" s="302"/>
      <c r="SAE28" s="302"/>
      <c r="SAF28" s="302"/>
      <c r="SAG28" s="302"/>
      <c r="SAH28" s="302"/>
      <c r="SAI28" s="302"/>
      <c r="SAJ28" s="302"/>
      <c r="SAK28" s="302"/>
      <c r="SAL28" s="302"/>
      <c r="SAM28" s="302"/>
      <c r="SAN28" s="302"/>
      <c r="SAO28" s="302"/>
      <c r="SAP28" s="302"/>
      <c r="SAQ28" s="302"/>
      <c r="SAR28" s="302"/>
      <c r="SAS28" s="302"/>
      <c r="SAT28" s="302"/>
      <c r="SAU28" s="302"/>
      <c r="SAV28" s="302"/>
      <c r="SAW28" s="302"/>
      <c r="SAX28" s="302"/>
      <c r="SAY28" s="302"/>
      <c r="SAZ28" s="302"/>
      <c r="SBA28" s="302"/>
      <c r="SBB28" s="302"/>
      <c r="SBC28" s="302"/>
      <c r="SBD28" s="302"/>
      <c r="SBE28" s="302"/>
      <c r="SBF28" s="302"/>
      <c r="SBG28" s="302"/>
      <c r="SBH28" s="302"/>
      <c r="SBI28" s="302"/>
      <c r="SBJ28" s="302"/>
      <c r="SBK28" s="302"/>
      <c r="SBL28" s="302"/>
      <c r="SBM28" s="302"/>
      <c r="SBN28" s="302"/>
      <c r="SBO28" s="302"/>
      <c r="SBP28" s="302"/>
      <c r="SBQ28" s="302"/>
      <c r="SBR28" s="302"/>
      <c r="SBS28" s="302"/>
      <c r="SBT28" s="302"/>
      <c r="SBU28" s="302"/>
      <c r="SBV28" s="302"/>
      <c r="SBW28" s="302"/>
      <c r="SBX28" s="302"/>
      <c r="SBY28" s="302"/>
      <c r="SBZ28" s="302"/>
      <c r="SCA28" s="302"/>
      <c r="SCB28" s="302"/>
      <c r="SCC28" s="302"/>
      <c r="SCD28" s="302"/>
      <c r="SCE28" s="302"/>
      <c r="SCF28" s="302"/>
      <c r="SCG28" s="302"/>
      <c r="SCH28" s="302"/>
      <c r="SCI28" s="302"/>
      <c r="SCJ28" s="302"/>
      <c r="SCK28" s="302"/>
      <c r="SCL28" s="302"/>
      <c r="SCM28" s="302"/>
      <c r="SCN28" s="302"/>
      <c r="SCO28" s="302"/>
      <c r="SCP28" s="302"/>
      <c r="SCQ28" s="302"/>
      <c r="SCR28" s="302"/>
      <c r="SCS28" s="302"/>
      <c r="SCT28" s="302"/>
      <c r="SCU28" s="302"/>
      <c r="SCV28" s="302"/>
      <c r="SCW28" s="302"/>
      <c r="SCX28" s="302"/>
      <c r="SCY28" s="302"/>
      <c r="SCZ28" s="302"/>
      <c r="SDA28" s="302"/>
      <c r="SDB28" s="302"/>
      <c r="SDC28" s="302"/>
      <c r="SDD28" s="302"/>
      <c r="SDE28" s="302"/>
      <c r="SDF28" s="302"/>
      <c r="SDG28" s="302"/>
      <c r="SDH28" s="302"/>
      <c r="SDI28" s="302"/>
      <c r="SDJ28" s="302"/>
      <c r="SDK28" s="302"/>
      <c r="SDL28" s="302"/>
      <c r="SDM28" s="302"/>
      <c r="SDN28" s="302"/>
      <c r="SDO28" s="302"/>
      <c r="SDP28" s="302"/>
      <c r="SDQ28" s="302"/>
      <c r="SDR28" s="302"/>
      <c r="SDS28" s="302"/>
      <c r="SDT28" s="302"/>
      <c r="SDU28" s="302"/>
      <c r="SDV28" s="302"/>
      <c r="SDW28" s="302"/>
      <c r="SDX28" s="302"/>
      <c r="SDY28" s="302"/>
      <c r="SDZ28" s="302"/>
      <c r="SEA28" s="302"/>
      <c r="SEB28" s="302"/>
      <c r="SEC28" s="302"/>
      <c r="SED28" s="302"/>
      <c r="SEE28" s="302"/>
      <c r="SEF28" s="302"/>
      <c r="SEG28" s="302"/>
      <c r="SEH28" s="302"/>
      <c r="SEI28" s="302"/>
      <c r="SEJ28" s="302"/>
      <c r="SEK28" s="302"/>
      <c r="SEL28" s="302"/>
      <c r="SEM28" s="302"/>
      <c r="SEN28" s="302"/>
      <c r="SEO28" s="302"/>
      <c r="SEP28" s="302"/>
      <c r="SEQ28" s="302"/>
      <c r="SER28" s="302"/>
      <c r="SES28" s="302"/>
      <c r="SET28" s="302"/>
      <c r="SEU28" s="302"/>
      <c r="SEV28" s="302"/>
      <c r="SEW28" s="302"/>
      <c r="SEX28" s="302"/>
      <c r="SEY28" s="302"/>
      <c r="SEZ28" s="302"/>
      <c r="SFA28" s="302"/>
      <c r="SFB28" s="302"/>
      <c r="SFC28" s="302"/>
      <c r="SFD28" s="302"/>
      <c r="SFE28" s="302"/>
      <c r="SFF28" s="302"/>
      <c r="SFG28" s="302"/>
      <c r="SFH28" s="302"/>
      <c r="SFI28" s="302"/>
      <c r="SFJ28" s="302"/>
      <c r="SFK28" s="302"/>
      <c r="SFL28" s="302"/>
      <c r="SFM28" s="302"/>
      <c r="SFN28" s="302"/>
      <c r="SFO28" s="302"/>
      <c r="SFP28" s="302"/>
      <c r="SFQ28" s="302"/>
      <c r="SFR28" s="302"/>
      <c r="SFS28" s="302"/>
      <c r="SFT28" s="302"/>
      <c r="SFU28" s="302"/>
      <c r="SFV28" s="302"/>
      <c r="SFW28" s="302"/>
      <c r="SFX28" s="302"/>
      <c r="SFY28" s="302"/>
      <c r="SFZ28" s="302"/>
      <c r="SGA28" s="302"/>
      <c r="SGB28" s="302"/>
      <c r="SGC28" s="302"/>
      <c r="SGD28" s="302"/>
      <c r="SGE28" s="302"/>
      <c r="SGF28" s="302"/>
      <c r="SGG28" s="302"/>
      <c r="SGH28" s="302"/>
      <c r="SGI28" s="302"/>
      <c r="SGJ28" s="302"/>
      <c r="SGK28" s="302"/>
      <c r="SGL28" s="302"/>
      <c r="SGM28" s="302"/>
      <c r="SGN28" s="302"/>
      <c r="SGO28" s="302"/>
      <c r="SGP28" s="302"/>
      <c r="SGQ28" s="302"/>
      <c r="SGR28" s="302"/>
      <c r="SGS28" s="302"/>
      <c r="SGT28" s="302"/>
      <c r="SGU28" s="302"/>
      <c r="SGV28" s="302"/>
      <c r="SGW28" s="302"/>
      <c r="SGX28" s="302"/>
      <c r="SGY28" s="302"/>
      <c r="SGZ28" s="302"/>
      <c r="SHA28" s="302"/>
      <c r="SHB28" s="302"/>
      <c r="SHC28" s="302"/>
      <c r="SHD28" s="302"/>
      <c r="SHE28" s="302"/>
      <c r="SHF28" s="302"/>
      <c r="SHG28" s="302"/>
      <c r="SHH28" s="302"/>
      <c r="SHI28" s="302"/>
      <c r="SHJ28" s="302"/>
      <c r="SHK28" s="302"/>
      <c r="SHL28" s="302"/>
      <c r="SHM28" s="302"/>
      <c r="SHN28" s="302"/>
      <c r="SHO28" s="302"/>
      <c r="SHP28" s="302"/>
      <c r="SHQ28" s="302"/>
      <c r="SHR28" s="302"/>
      <c r="SHS28" s="302"/>
      <c r="SHT28" s="302"/>
      <c r="SHU28" s="302"/>
      <c r="SHV28" s="302"/>
      <c r="SHW28" s="302"/>
      <c r="SHX28" s="302"/>
      <c r="SHY28" s="302"/>
      <c r="SHZ28" s="302"/>
      <c r="SIA28" s="302"/>
      <c r="SIB28" s="302"/>
      <c r="SIC28" s="302"/>
      <c r="SID28" s="302"/>
      <c r="SIE28" s="302"/>
      <c r="SIF28" s="302"/>
      <c r="SIG28" s="302"/>
      <c r="SIH28" s="302"/>
      <c r="SII28" s="302"/>
      <c r="SIJ28" s="302"/>
      <c r="SIK28" s="302"/>
      <c r="SIL28" s="302"/>
      <c r="SIM28" s="302"/>
      <c r="SIN28" s="302"/>
      <c r="SIO28" s="302"/>
      <c r="SIP28" s="302"/>
      <c r="SIQ28" s="302"/>
      <c r="SIR28" s="302"/>
      <c r="SIS28" s="302"/>
      <c r="SIT28" s="302"/>
      <c r="SIU28" s="302"/>
      <c r="SIV28" s="302"/>
      <c r="SIW28" s="302"/>
      <c r="SIX28" s="302"/>
      <c r="SIY28" s="302"/>
      <c r="SIZ28" s="302"/>
      <c r="SJA28" s="302"/>
      <c r="SJB28" s="302"/>
      <c r="SJC28" s="302"/>
      <c r="SJD28" s="302"/>
      <c r="SJE28" s="302"/>
      <c r="SJF28" s="302"/>
      <c r="SJG28" s="302"/>
      <c r="SJH28" s="302"/>
      <c r="SJI28" s="302"/>
      <c r="SJJ28" s="302"/>
      <c r="SJK28" s="302"/>
      <c r="SJL28" s="302"/>
      <c r="SJM28" s="302"/>
      <c r="SJN28" s="302"/>
      <c r="SJO28" s="302"/>
      <c r="SJP28" s="302"/>
      <c r="SJQ28" s="302"/>
      <c r="SJR28" s="302"/>
      <c r="SJS28" s="302"/>
      <c r="SJT28" s="302"/>
      <c r="SJU28" s="302"/>
      <c r="SJV28" s="302"/>
      <c r="SJW28" s="302"/>
      <c r="SJX28" s="302"/>
      <c r="SJY28" s="302"/>
      <c r="SJZ28" s="302"/>
      <c r="SKA28" s="302"/>
      <c r="SKB28" s="302"/>
      <c r="SKC28" s="302"/>
      <c r="SKD28" s="302"/>
      <c r="SKE28" s="302"/>
      <c r="SKF28" s="302"/>
      <c r="SKG28" s="302"/>
      <c r="SKH28" s="302"/>
      <c r="SKI28" s="302"/>
      <c r="SKJ28" s="302"/>
      <c r="SKK28" s="302"/>
      <c r="SKL28" s="302"/>
      <c r="SKM28" s="302"/>
      <c r="SKN28" s="302"/>
      <c r="SKO28" s="302"/>
      <c r="SKP28" s="302"/>
      <c r="SKQ28" s="302"/>
      <c r="SKR28" s="302"/>
      <c r="SKS28" s="302"/>
      <c r="SKT28" s="302"/>
      <c r="SKU28" s="302"/>
      <c r="SKV28" s="302"/>
      <c r="SKW28" s="302"/>
      <c r="SKX28" s="302"/>
      <c r="SKY28" s="302"/>
      <c r="SKZ28" s="302"/>
      <c r="SLA28" s="302"/>
      <c r="SLB28" s="302"/>
      <c r="SLC28" s="302"/>
      <c r="SLD28" s="302"/>
      <c r="SLE28" s="302"/>
      <c r="SLF28" s="302"/>
      <c r="SLG28" s="302"/>
      <c r="SLH28" s="302"/>
      <c r="SLI28" s="302"/>
      <c r="SLJ28" s="302"/>
      <c r="SLK28" s="302"/>
      <c r="SLL28" s="302"/>
      <c r="SLM28" s="302"/>
      <c r="SLN28" s="302"/>
      <c r="SLO28" s="302"/>
      <c r="SLP28" s="302"/>
      <c r="SLQ28" s="302"/>
      <c r="SLR28" s="302"/>
      <c r="SLS28" s="302"/>
      <c r="SLT28" s="302"/>
      <c r="SLU28" s="302"/>
      <c r="SLV28" s="302"/>
      <c r="SLW28" s="302"/>
      <c r="SLX28" s="302"/>
      <c r="SLY28" s="302"/>
      <c r="SLZ28" s="302"/>
      <c r="SMA28" s="302"/>
      <c r="SMB28" s="302"/>
      <c r="SMC28" s="302"/>
      <c r="SMD28" s="302"/>
      <c r="SME28" s="302"/>
      <c r="SMF28" s="302"/>
      <c r="SMG28" s="302"/>
      <c r="SMH28" s="302"/>
      <c r="SMI28" s="302"/>
      <c r="SMJ28" s="302"/>
      <c r="SMK28" s="302"/>
      <c r="SML28" s="302"/>
      <c r="SMM28" s="302"/>
      <c r="SMN28" s="302"/>
      <c r="SMO28" s="302"/>
      <c r="SMP28" s="302"/>
      <c r="SMQ28" s="302"/>
      <c r="SMR28" s="302"/>
      <c r="SMS28" s="302"/>
      <c r="SMT28" s="302"/>
      <c r="SMU28" s="302"/>
      <c r="SMV28" s="302"/>
      <c r="SMW28" s="302"/>
      <c r="SMX28" s="302"/>
      <c r="SMY28" s="302"/>
      <c r="SMZ28" s="302"/>
      <c r="SNA28" s="302"/>
      <c r="SNB28" s="302"/>
      <c r="SNC28" s="302"/>
      <c r="SND28" s="302"/>
      <c r="SNE28" s="302"/>
      <c r="SNF28" s="302"/>
      <c r="SNG28" s="302"/>
      <c r="SNH28" s="302"/>
      <c r="SNI28" s="302"/>
      <c r="SNJ28" s="302"/>
      <c r="SNK28" s="302"/>
      <c r="SNL28" s="302"/>
      <c r="SNM28" s="302"/>
      <c r="SNN28" s="302"/>
      <c r="SNO28" s="302"/>
      <c r="SNP28" s="302"/>
      <c r="SNQ28" s="302"/>
      <c r="SNR28" s="302"/>
      <c r="SNS28" s="302"/>
      <c r="SNT28" s="302"/>
      <c r="SNU28" s="302"/>
      <c r="SNV28" s="302"/>
      <c r="SNW28" s="302"/>
      <c r="SNX28" s="302"/>
      <c r="SNY28" s="302"/>
      <c r="SNZ28" s="302"/>
      <c r="SOA28" s="302"/>
      <c r="SOB28" s="302"/>
      <c r="SOC28" s="302"/>
      <c r="SOD28" s="302"/>
      <c r="SOE28" s="302"/>
      <c r="SOF28" s="302"/>
      <c r="SOG28" s="302"/>
      <c r="SOH28" s="302"/>
      <c r="SOI28" s="302"/>
      <c r="SOJ28" s="302"/>
      <c r="SOK28" s="302"/>
      <c r="SOL28" s="302"/>
      <c r="SOM28" s="302"/>
      <c r="SON28" s="302"/>
      <c r="SOO28" s="302"/>
      <c r="SOP28" s="302"/>
      <c r="SOQ28" s="302"/>
      <c r="SOR28" s="302"/>
      <c r="SOS28" s="302"/>
      <c r="SOT28" s="302"/>
      <c r="SOU28" s="302"/>
      <c r="SOV28" s="302"/>
      <c r="SOW28" s="302"/>
      <c r="SOX28" s="302"/>
      <c r="SOY28" s="302"/>
      <c r="SOZ28" s="302"/>
      <c r="SPA28" s="302"/>
      <c r="SPB28" s="302"/>
      <c r="SPC28" s="302"/>
      <c r="SPD28" s="302"/>
      <c r="SPE28" s="302"/>
      <c r="SPF28" s="302"/>
      <c r="SPG28" s="302"/>
      <c r="SPH28" s="302"/>
      <c r="SPI28" s="302"/>
      <c r="SPJ28" s="302"/>
      <c r="SPK28" s="302"/>
      <c r="SPL28" s="302"/>
      <c r="SPM28" s="302"/>
      <c r="SPN28" s="302"/>
      <c r="SPO28" s="302"/>
      <c r="SPP28" s="302"/>
      <c r="SPQ28" s="302"/>
      <c r="SPR28" s="302"/>
      <c r="SPS28" s="302"/>
      <c r="SPT28" s="302"/>
      <c r="SPU28" s="302"/>
      <c r="SPV28" s="302"/>
      <c r="SPW28" s="302"/>
      <c r="SPX28" s="302"/>
      <c r="SPY28" s="302"/>
      <c r="SPZ28" s="302"/>
      <c r="SQA28" s="302"/>
      <c r="SQB28" s="302"/>
      <c r="SQC28" s="302"/>
      <c r="SQD28" s="302"/>
      <c r="SQE28" s="302"/>
      <c r="SQF28" s="302"/>
      <c r="SQG28" s="302"/>
      <c r="SQH28" s="302"/>
      <c r="SQI28" s="302"/>
      <c r="SQJ28" s="302"/>
      <c r="SQK28" s="302"/>
      <c r="SQL28" s="302"/>
      <c r="SQM28" s="302"/>
      <c r="SQN28" s="302"/>
      <c r="SQO28" s="302"/>
      <c r="SQP28" s="302"/>
      <c r="SQQ28" s="302"/>
      <c r="SQR28" s="302"/>
      <c r="SQS28" s="302"/>
      <c r="SQT28" s="302"/>
      <c r="SQU28" s="302"/>
      <c r="SQV28" s="302"/>
      <c r="SQW28" s="302"/>
      <c r="SQX28" s="302"/>
      <c r="SQY28" s="302"/>
      <c r="SQZ28" s="302"/>
      <c r="SRA28" s="302"/>
      <c r="SRB28" s="302"/>
      <c r="SRC28" s="302"/>
      <c r="SRD28" s="302"/>
      <c r="SRE28" s="302"/>
      <c r="SRF28" s="302"/>
      <c r="SRG28" s="302"/>
      <c r="SRH28" s="302"/>
      <c r="SRI28" s="302"/>
      <c r="SRJ28" s="302"/>
      <c r="SRK28" s="302"/>
      <c r="SRL28" s="302"/>
      <c r="SRM28" s="302"/>
      <c r="SRN28" s="302"/>
      <c r="SRO28" s="302"/>
      <c r="SRP28" s="302"/>
      <c r="SRQ28" s="302"/>
      <c r="SRR28" s="302"/>
      <c r="SRS28" s="302"/>
      <c r="SRT28" s="302"/>
      <c r="SRU28" s="302"/>
      <c r="SRV28" s="302"/>
      <c r="SRW28" s="302"/>
      <c r="SRX28" s="302"/>
      <c r="SRY28" s="302"/>
      <c r="SRZ28" s="302"/>
      <c r="SSA28" s="302"/>
      <c r="SSB28" s="302"/>
      <c r="SSC28" s="302"/>
      <c r="SSD28" s="302"/>
      <c r="SSE28" s="302"/>
      <c r="SSF28" s="302"/>
      <c r="SSG28" s="302"/>
      <c r="SSH28" s="302"/>
      <c r="SSI28" s="302"/>
      <c r="SSJ28" s="302"/>
      <c r="SSK28" s="302"/>
      <c r="SSL28" s="302"/>
      <c r="SSM28" s="302"/>
      <c r="SSN28" s="302"/>
      <c r="SSO28" s="302"/>
      <c r="SSP28" s="302"/>
      <c r="SSQ28" s="302"/>
      <c r="SSR28" s="302"/>
      <c r="SSS28" s="302"/>
      <c r="SST28" s="302"/>
      <c r="SSU28" s="302"/>
      <c r="SSV28" s="302"/>
      <c r="SSW28" s="302"/>
      <c r="SSX28" s="302"/>
      <c r="SSY28" s="302"/>
      <c r="SSZ28" s="302"/>
      <c r="STA28" s="302"/>
      <c r="STB28" s="302"/>
      <c r="STC28" s="302"/>
      <c r="STD28" s="302"/>
      <c r="STE28" s="302"/>
      <c r="STF28" s="302"/>
      <c r="STG28" s="302"/>
      <c r="STH28" s="302"/>
      <c r="STI28" s="302"/>
      <c r="STJ28" s="302"/>
      <c r="STK28" s="302"/>
      <c r="STL28" s="302"/>
      <c r="STM28" s="302"/>
      <c r="STN28" s="302"/>
      <c r="STO28" s="302"/>
      <c r="STP28" s="302"/>
      <c r="STQ28" s="302"/>
      <c r="STR28" s="302"/>
      <c r="STS28" s="302"/>
      <c r="STT28" s="302"/>
      <c r="STU28" s="302"/>
      <c r="STV28" s="302"/>
      <c r="STW28" s="302"/>
      <c r="STX28" s="302"/>
      <c r="STY28" s="302"/>
      <c r="STZ28" s="302"/>
      <c r="SUA28" s="302"/>
      <c r="SUB28" s="302"/>
      <c r="SUC28" s="302"/>
      <c r="SUD28" s="302"/>
      <c r="SUE28" s="302"/>
      <c r="SUF28" s="302"/>
      <c r="SUG28" s="302"/>
      <c r="SUH28" s="302"/>
      <c r="SUI28" s="302"/>
      <c r="SUJ28" s="302"/>
      <c r="SUK28" s="302"/>
      <c r="SUL28" s="302"/>
      <c r="SUM28" s="302"/>
      <c r="SUN28" s="302"/>
      <c r="SUO28" s="302"/>
      <c r="SUP28" s="302"/>
      <c r="SUQ28" s="302"/>
      <c r="SUR28" s="302"/>
      <c r="SUS28" s="302"/>
      <c r="SUT28" s="302"/>
      <c r="SUU28" s="302"/>
      <c r="SUV28" s="302"/>
      <c r="SUW28" s="302"/>
      <c r="SUX28" s="302"/>
      <c r="SUY28" s="302"/>
      <c r="SUZ28" s="302"/>
      <c r="SVA28" s="302"/>
      <c r="SVB28" s="302"/>
      <c r="SVC28" s="302"/>
      <c r="SVD28" s="302"/>
      <c r="SVE28" s="302"/>
      <c r="SVF28" s="302"/>
      <c r="SVG28" s="302"/>
      <c r="SVH28" s="302"/>
      <c r="SVI28" s="302"/>
      <c r="SVJ28" s="302"/>
      <c r="SVK28" s="302"/>
      <c r="SVL28" s="302"/>
      <c r="SVM28" s="302"/>
      <c r="SVN28" s="302"/>
      <c r="SVO28" s="302"/>
      <c r="SVP28" s="302"/>
      <c r="SVQ28" s="302"/>
      <c r="SVR28" s="302"/>
      <c r="SVS28" s="302"/>
      <c r="SVT28" s="302"/>
      <c r="SVU28" s="302"/>
      <c r="SVV28" s="302"/>
      <c r="SVW28" s="302"/>
      <c r="SVX28" s="302"/>
      <c r="SVY28" s="302"/>
      <c r="SVZ28" s="302"/>
      <c r="SWA28" s="302"/>
      <c r="SWB28" s="302"/>
      <c r="SWC28" s="302"/>
      <c r="SWD28" s="302"/>
      <c r="SWE28" s="302"/>
      <c r="SWF28" s="302"/>
      <c r="SWG28" s="302"/>
      <c r="SWH28" s="302"/>
      <c r="SWI28" s="302"/>
      <c r="SWJ28" s="302"/>
      <c r="SWK28" s="302"/>
      <c r="SWL28" s="302"/>
      <c r="SWM28" s="302"/>
      <c r="SWN28" s="302"/>
      <c r="SWO28" s="302"/>
      <c r="SWP28" s="302"/>
      <c r="SWQ28" s="302"/>
      <c r="SWR28" s="302"/>
      <c r="SWS28" s="302"/>
      <c r="SWT28" s="302"/>
      <c r="SWU28" s="302"/>
      <c r="SWV28" s="302"/>
      <c r="SWW28" s="302"/>
      <c r="SWX28" s="302"/>
      <c r="SWY28" s="302"/>
      <c r="SWZ28" s="302"/>
      <c r="SXA28" s="302"/>
      <c r="SXB28" s="302"/>
      <c r="SXC28" s="302"/>
      <c r="SXD28" s="302"/>
      <c r="SXE28" s="302"/>
      <c r="SXF28" s="302"/>
      <c r="SXG28" s="302"/>
      <c r="SXH28" s="302"/>
      <c r="SXI28" s="302"/>
      <c r="SXJ28" s="302"/>
      <c r="SXK28" s="302"/>
      <c r="SXL28" s="302"/>
      <c r="SXM28" s="302"/>
      <c r="SXN28" s="302"/>
      <c r="SXO28" s="302"/>
      <c r="SXP28" s="302"/>
      <c r="SXQ28" s="302"/>
      <c r="SXR28" s="302"/>
      <c r="SXS28" s="302"/>
      <c r="SXT28" s="302"/>
      <c r="SXU28" s="302"/>
      <c r="SXV28" s="302"/>
      <c r="SXW28" s="302"/>
      <c r="SXX28" s="302"/>
      <c r="SXY28" s="302"/>
      <c r="SXZ28" s="302"/>
      <c r="SYA28" s="302"/>
      <c r="SYB28" s="302"/>
      <c r="SYC28" s="302"/>
      <c r="SYD28" s="302"/>
      <c r="SYE28" s="302"/>
      <c r="SYF28" s="302"/>
      <c r="SYG28" s="302"/>
      <c r="SYH28" s="302"/>
      <c r="SYI28" s="302"/>
      <c r="SYJ28" s="302"/>
      <c r="SYK28" s="302"/>
      <c r="SYL28" s="302"/>
      <c r="SYM28" s="302"/>
      <c r="SYN28" s="302"/>
      <c r="SYO28" s="302"/>
      <c r="SYP28" s="302"/>
      <c r="SYQ28" s="302"/>
      <c r="SYR28" s="302"/>
      <c r="SYS28" s="302"/>
      <c r="SYT28" s="302"/>
      <c r="SYU28" s="302"/>
      <c r="SYV28" s="302"/>
      <c r="SYW28" s="302"/>
      <c r="SYX28" s="302"/>
      <c r="SYY28" s="302"/>
      <c r="SYZ28" s="302"/>
      <c r="SZA28" s="302"/>
      <c r="SZB28" s="302"/>
      <c r="SZC28" s="302"/>
      <c r="SZD28" s="302"/>
      <c r="SZE28" s="302"/>
      <c r="SZF28" s="302"/>
      <c r="SZG28" s="302"/>
      <c r="SZH28" s="302"/>
      <c r="SZI28" s="302"/>
      <c r="SZJ28" s="302"/>
      <c r="SZK28" s="302"/>
      <c r="SZL28" s="302"/>
      <c r="SZM28" s="302"/>
      <c r="SZN28" s="302"/>
      <c r="SZO28" s="302"/>
      <c r="SZP28" s="302"/>
      <c r="SZQ28" s="302"/>
      <c r="SZR28" s="302"/>
      <c r="SZS28" s="302"/>
      <c r="SZT28" s="302"/>
      <c r="SZU28" s="302"/>
      <c r="SZV28" s="302"/>
      <c r="SZW28" s="302"/>
      <c r="SZX28" s="302"/>
      <c r="SZY28" s="302"/>
      <c r="SZZ28" s="302"/>
      <c r="TAA28" s="302"/>
      <c r="TAB28" s="302"/>
      <c r="TAC28" s="302"/>
      <c r="TAD28" s="302"/>
      <c r="TAE28" s="302"/>
      <c r="TAF28" s="302"/>
      <c r="TAG28" s="302"/>
      <c r="TAH28" s="302"/>
      <c r="TAI28" s="302"/>
      <c r="TAJ28" s="302"/>
      <c r="TAK28" s="302"/>
      <c r="TAL28" s="302"/>
      <c r="TAM28" s="302"/>
      <c r="TAN28" s="302"/>
      <c r="TAO28" s="302"/>
      <c r="TAP28" s="302"/>
      <c r="TAQ28" s="302"/>
      <c r="TAR28" s="302"/>
      <c r="TAS28" s="302"/>
      <c r="TAT28" s="302"/>
      <c r="TAU28" s="302"/>
      <c r="TAV28" s="302"/>
      <c r="TAW28" s="302"/>
      <c r="TAX28" s="302"/>
      <c r="TAY28" s="302"/>
      <c r="TAZ28" s="302"/>
      <c r="TBA28" s="302"/>
      <c r="TBB28" s="302"/>
      <c r="TBC28" s="302"/>
      <c r="TBD28" s="302"/>
      <c r="TBE28" s="302"/>
      <c r="TBF28" s="302"/>
      <c r="TBG28" s="302"/>
      <c r="TBH28" s="302"/>
      <c r="TBI28" s="302"/>
      <c r="TBJ28" s="302"/>
      <c r="TBK28" s="302"/>
      <c r="TBL28" s="302"/>
      <c r="TBM28" s="302"/>
      <c r="TBN28" s="302"/>
      <c r="TBO28" s="302"/>
      <c r="TBP28" s="302"/>
      <c r="TBQ28" s="302"/>
      <c r="TBR28" s="302"/>
      <c r="TBS28" s="302"/>
      <c r="TBT28" s="302"/>
      <c r="TBU28" s="302"/>
      <c r="TBV28" s="302"/>
      <c r="TBW28" s="302"/>
      <c r="TBX28" s="302"/>
      <c r="TBY28" s="302"/>
      <c r="TBZ28" s="302"/>
      <c r="TCA28" s="302"/>
      <c r="TCB28" s="302"/>
      <c r="TCC28" s="302"/>
      <c r="TCD28" s="302"/>
      <c r="TCE28" s="302"/>
      <c r="TCF28" s="302"/>
      <c r="TCG28" s="302"/>
      <c r="TCH28" s="302"/>
      <c r="TCI28" s="302"/>
      <c r="TCJ28" s="302"/>
      <c r="TCK28" s="302"/>
      <c r="TCL28" s="302"/>
      <c r="TCM28" s="302"/>
      <c r="TCN28" s="302"/>
      <c r="TCO28" s="302"/>
      <c r="TCP28" s="302"/>
      <c r="TCQ28" s="302"/>
      <c r="TCR28" s="302"/>
      <c r="TCS28" s="302"/>
      <c r="TCT28" s="302"/>
      <c r="TCU28" s="302"/>
      <c r="TCV28" s="302"/>
      <c r="TCW28" s="302"/>
      <c r="TCX28" s="302"/>
      <c r="TCY28" s="302"/>
      <c r="TCZ28" s="302"/>
      <c r="TDA28" s="302"/>
      <c r="TDB28" s="302"/>
      <c r="TDC28" s="302"/>
      <c r="TDD28" s="302"/>
      <c r="TDE28" s="302"/>
      <c r="TDF28" s="302"/>
      <c r="TDG28" s="302"/>
      <c r="TDH28" s="302"/>
      <c r="TDI28" s="302"/>
      <c r="TDJ28" s="302"/>
      <c r="TDK28" s="302"/>
      <c r="TDL28" s="302"/>
      <c r="TDM28" s="302"/>
      <c r="TDN28" s="302"/>
      <c r="TDO28" s="302"/>
      <c r="TDP28" s="302"/>
      <c r="TDQ28" s="302"/>
      <c r="TDR28" s="302"/>
      <c r="TDS28" s="302"/>
      <c r="TDT28" s="302"/>
      <c r="TDU28" s="302"/>
      <c r="TDV28" s="302"/>
      <c r="TDW28" s="302"/>
      <c r="TDX28" s="302"/>
      <c r="TDY28" s="302"/>
      <c r="TDZ28" s="302"/>
      <c r="TEA28" s="302"/>
      <c r="TEB28" s="302"/>
      <c r="TEC28" s="302"/>
      <c r="TED28" s="302"/>
      <c r="TEE28" s="302"/>
      <c r="TEF28" s="302"/>
      <c r="TEG28" s="302"/>
      <c r="TEH28" s="302"/>
      <c r="TEI28" s="302"/>
      <c r="TEJ28" s="302"/>
      <c r="TEK28" s="302"/>
      <c r="TEL28" s="302"/>
      <c r="TEM28" s="302"/>
      <c r="TEN28" s="302"/>
      <c r="TEO28" s="302"/>
      <c r="TEP28" s="302"/>
      <c r="TEQ28" s="302"/>
      <c r="TER28" s="302"/>
      <c r="TES28" s="302"/>
      <c r="TET28" s="302"/>
      <c r="TEU28" s="302"/>
      <c r="TEV28" s="302"/>
      <c r="TEW28" s="302"/>
      <c r="TEX28" s="302"/>
      <c r="TEY28" s="302"/>
      <c r="TEZ28" s="302"/>
      <c r="TFA28" s="302"/>
      <c r="TFB28" s="302"/>
      <c r="TFC28" s="302"/>
      <c r="TFD28" s="302"/>
      <c r="TFE28" s="302"/>
      <c r="TFF28" s="302"/>
      <c r="TFG28" s="302"/>
      <c r="TFH28" s="302"/>
      <c r="TFI28" s="302"/>
      <c r="TFJ28" s="302"/>
      <c r="TFK28" s="302"/>
      <c r="TFL28" s="302"/>
      <c r="TFM28" s="302"/>
      <c r="TFN28" s="302"/>
      <c r="TFO28" s="302"/>
      <c r="TFP28" s="302"/>
      <c r="TFQ28" s="302"/>
      <c r="TFR28" s="302"/>
      <c r="TFS28" s="302"/>
      <c r="TFT28" s="302"/>
      <c r="TFU28" s="302"/>
      <c r="TFV28" s="302"/>
      <c r="TFW28" s="302"/>
      <c r="TFX28" s="302"/>
      <c r="TFY28" s="302"/>
      <c r="TFZ28" s="302"/>
      <c r="TGA28" s="302"/>
      <c r="TGB28" s="302"/>
      <c r="TGC28" s="302"/>
      <c r="TGD28" s="302"/>
      <c r="TGE28" s="302"/>
      <c r="TGF28" s="302"/>
      <c r="TGG28" s="302"/>
      <c r="TGH28" s="302"/>
      <c r="TGI28" s="302"/>
      <c r="TGJ28" s="302"/>
      <c r="TGK28" s="302"/>
      <c r="TGL28" s="302"/>
      <c r="TGM28" s="302"/>
      <c r="TGN28" s="302"/>
      <c r="TGO28" s="302"/>
      <c r="TGP28" s="302"/>
      <c r="TGQ28" s="302"/>
      <c r="TGR28" s="302"/>
      <c r="TGS28" s="302"/>
      <c r="TGT28" s="302"/>
      <c r="TGU28" s="302"/>
      <c r="TGV28" s="302"/>
      <c r="TGW28" s="302"/>
      <c r="TGX28" s="302"/>
      <c r="TGY28" s="302"/>
      <c r="TGZ28" s="302"/>
      <c r="THA28" s="302"/>
      <c r="THB28" s="302"/>
      <c r="THC28" s="302"/>
      <c r="THD28" s="302"/>
      <c r="THE28" s="302"/>
      <c r="THF28" s="302"/>
      <c r="THG28" s="302"/>
      <c r="THH28" s="302"/>
      <c r="THI28" s="302"/>
      <c r="THJ28" s="302"/>
      <c r="THK28" s="302"/>
      <c r="THL28" s="302"/>
      <c r="THM28" s="302"/>
      <c r="THN28" s="302"/>
      <c r="THO28" s="302"/>
      <c r="THP28" s="302"/>
      <c r="THQ28" s="302"/>
      <c r="THR28" s="302"/>
      <c r="THS28" s="302"/>
      <c r="THT28" s="302"/>
      <c r="THU28" s="302"/>
      <c r="THV28" s="302"/>
      <c r="THW28" s="302"/>
      <c r="THX28" s="302"/>
      <c r="THY28" s="302"/>
      <c r="THZ28" s="302"/>
      <c r="TIA28" s="302"/>
      <c r="TIB28" s="302"/>
      <c r="TIC28" s="302"/>
      <c r="TID28" s="302"/>
      <c r="TIE28" s="302"/>
      <c r="TIF28" s="302"/>
      <c r="TIG28" s="302"/>
      <c r="TIH28" s="302"/>
      <c r="TII28" s="302"/>
      <c r="TIJ28" s="302"/>
      <c r="TIK28" s="302"/>
      <c r="TIL28" s="302"/>
      <c r="TIM28" s="302"/>
      <c r="TIN28" s="302"/>
      <c r="TIO28" s="302"/>
      <c r="TIP28" s="302"/>
      <c r="TIQ28" s="302"/>
      <c r="TIR28" s="302"/>
      <c r="TIS28" s="302"/>
      <c r="TIT28" s="302"/>
      <c r="TIU28" s="302"/>
      <c r="TIV28" s="302"/>
      <c r="TIW28" s="302"/>
      <c r="TIX28" s="302"/>
      <c r="TIY28" s="302"/>
      <c r="TIZ28" s="302"/>
      <c r="TJA28" s="302"/>
      <c r="TJB28" s="302"/>
      <c r="TJC28" s="302"/>
      <c r="TJD28" s="302"/>
      <c r="TJE28" s="302"/>
      <c r="TJF28" s="302"/>
      <c r="TJG28" s="302"/>
      <c r="TJH28" s="302"/>
      <c r="TJI28" s="302"/>
      <c r="TJJ28" s="302"/>
      <c r="TJK28" s="302"/>
      <c r="TJL28" s="302"/>
      <c r="TJM28" s="302"/>
      <c r="TJN28" s="302"/>
      <c r="TJO28" s="302"/>
      <c r="TJP28" s="302"/>
      <c r="TJQ28" s="302"/>
      <c r="TJR28" s="302"/>
      <c r="TJS28" s="302"/>
      <c r="TJT28" s="302"/>
      <c r="TJU28" s="302"/>
      <c r="TJV28" s="302"/>
      <c r="TJW28" s="302"/>
      <c r="TJX28" s="302"/>
      <c r="TJY28" s="302"/>
      <c r="TJZ28" s="302"/>
      <c r="TKA28" s="302"/>
      <c r="TKB28" s="302"/>
      <c r="TKC28" s="302"/>
      <c r="TKD28" s="302"/>
      <c r="TKE28" s="302"/>
      <c r="TKF28" s="302"/>
      <c r="TKG28" s="302"/>
      <c r="TKH28" s="302"/>
      <c r="TKI28" s="302"/>
      <c r="TKJ28" s="302"/>
      <c r="TKK28" s="302"/>
      <c r="TKL28" s="302"/>
      <c r="TKM28" s="302"/>
      <c r="TKN28" s="302"/>
      <c r="TKO28" s="302"/>
      <c r="TKP28" s="302"/>
      <c r="TKQ28" s="302"/>
      <c r="TKR28" s="302"/>
      <c r="TKS28" s="302"/>
      <c r="TKT28" s="302"/>
      <c r="TKU28" s="302"/>
      <c r="TKV28" s="302"/>
      <c r="TKW28" s="302"/>
      <c r="TKX28" s="302"/>
      <c r="TKY28" s="302"/>
      <c r="TKZ28" s="302"/>
      <c r="TLA28" s="302"/>
      <c r="TLB28" s="302"/>
      <c r="TLC28" s="302"/>
      <c r="TLD28" s="302"/>
      <c r="TLE28" s="302"/>
      <c r="TLF28" s="302"/>
      <c r="TLG28" s="302"/>
      <c r="TLH28" s="302"/>
      <c r="TLI28" s="302"/>
      <c r="TLJ28" s="302"/>
      <c r="TLK28" s="302"/>
      <c r="TLL28" s="302"/>
      <c r="TLM28" s="302"/>
      <c r="TLN28" s="302"/>
      <c r="TLO28" s="302"/>
      <c r="TLP28" s="302"/>
      <c r="TLQ28" s="302"/>
      <c r="TLR28" s="302"/>
      <c r="TLS28" s="302"/>
      <c r="TLT28" s="302"/>
      <c r="TLU28" s="302"/>
      <c r="TLV28" s="302"/>
      <c r="TLW28" s="302"/>
      <c r="TLX28" s="302"/>
      <c r="TLY28" s="302"/>
      <c r="TLZ28" s="302"/>
      <c r="TMA28" s="302"/>
      <c r="TMB28" s="302"/>
      <c r="TMC28" s="302"/>
      <c r="TMD28" s="302"/>
      <c r="TME28" s="302"/>
      <c r="TMF28" s="302"/>
      <c r="TMG28" s="302"/>
      <c r="TMH28" s="302"/>
      <c r="TMI28" s="302"/>
      <c r="TMJ28" s="302"/>
      <c r="TMK28" s="302"/>
      <c r="TML28" s="302"/>
      <c r="TMM28" s="302"/>
      <c r="TMN28" s="302"/>
      <c r="TMO28" s="302"/>
      <c r="TMP28" s="302"/>
      <c r="TMQ28" s="302"/>
      <c r="TMR28" s="302"/>
      <c r="TMS28" s="302"/>
      <c r="TMT28" s="302"/>
      <c r="TMU28" s="302"/>
      <c r="TMV28" s="302"/>
      <c r="TMW28" s="302"/>
      <c r="TMX28" s="302"/>
      <c r="TMY28" s="302"/>
      <c r="TMZ28" s="302"/>
      <c r="TNA28" s="302"/>
      <c r="TNB28" s="302"/>
      <c r="TNC28" s="302"/>
      <c r="TND28" s="302"/>
      <c r="TNE28" s="302"/>
      <c r="TNF28" s="302"/>
      <c r="TNG28" s="302"/>
      <c r="TNH28" s="302"/>
      <c r="TNI28" s="302"/>
      <c r="TNJ28" s="302"/>
      <c r="TNK28" s="302"/>
      <c r="TNL28" s="302"/>
      <c r="TNM28" s="302"/>
      <c r="TNN28" s="302"/>
      <c r="TNO28" s="302"/>
      <c r="TNP28" s="302"/>
      <c r="TNQ28" s="302"/>
      <c r="TNR28" s="302"/>
      <c r="TNS28" s="302"/>
      <c r="TNT28" s="302"/>
      <c r="TNU28" s="302"/>
      <c r="TNV28" s="302"/>
      <c r="TNW28" s="302"/>
      <c r="TNX28" s="302"/>
      <c r="TNY28" s="302"/>
      <c r="TNZ28" s="302"/>
      <c r="TOA28" s="302"/>
      <c r="TOB28" s="302"/>
      <c r="TOC28" s="302"/>
      <c r="TOD28" s="302"/>
      <c r="TOE28" s="302"/>
      <c r="TOF28" s="302"/>
      <c r="TOG28" s="302"/>
      <c r="TOH28" s="302"/>
      <c r="TOI28" s="302"/>
      <c r="TOJ28" s="302"/>
      <c r="TOK28" s="302"/>
      <c r="TOL28" s="302"/>
      <c r="TOM28" s="302"/>
      <c r="TON28" s="302"/>
      <c r="TOO28" s="302"/>
      <c r="TOP28" s="302"/>
      <c r="TOQ28" s="302"/>
      <c r="TOR28" s="302"/>
      <c r="TOS28" s="302"/>
      <c r="TOT28" s="302"/>
      <c r="TOU28" s="302"/>
      <c r="TOV28" s="302"/>
      <c r="TOW28" s="302"/>
      <c r="TOX28" s="302"/>
      <c r="TOY28" s="302"/>
      <c r="TOZ28" s="302"/>
      <c r="TPA28" s="302"/>
      <c r="TPB28" s="302"/>
      <c r="TPC28" s="302"/>
      <c r="TPD28" s="302"/>
      <c r="TPE28" s="302"/>
      <c r="TPF28" s="302"/>
      <c r="TPG28" s="302"/>
      <c r="TPH28" s="302"/>
      <c r="TPI28" s="302"/>
      <c r="TPJ28" s="302"/>
      <c r="TPK28" s="302"/>
      <c r="TPL28" s="302"/>
      <c r="TPM28" s="302"/>
      <c r="TPN28" s="302"/>
      <c r="TPO28" s="302"/>
      <c r="TPP28" s="302"/>
      <c r="TPQ28" s="302"/>
      <c r="TPR28" s="302"/>
      <c r="TPS28" s="302"/>
      <c r="TPT28" s="302"/>
      <c r="TPU28" s="302"/>
      <c r="TPV28" s="302"/>
      <c r="TPW28" s="302"/>
      <c r="TPX28" s="302"/>
      <c r="TPY28" s="302"/>
      <c r="TPZ28" s="302"/>
      <c r="TQA28" s="302"/>
      <c r="TQB28" s="302"/>
      <c r="TQC28" s="302"/>
      <c r="TQD28" s="302"/>
      <c r="TQE28" s="302"/>
      <c r="TQF28" s="302"/>
      <c r="TQG28" s="302"/>
      <c r="TQH28" s="302"/>
      <c r="TQI28" s="302"/>
      <c r="TQJ28" s="302"/>
      <c r="TQK28" s="302"/>
      <c r="TQL28" s="302"/>
      <c r="TQM28" s="302"/>
      <c r="TQN28" s="302"/>
      <c r="TQO28" s="302"/>
      <c r="TQP28" s="302"/>
      <c r="TQQ28" s="302"/>
      <c r="TQR28" s="302"/>
      <c r="TQS28" s="302"/>
      <c r="TQT28" s="302"/>
      <c r="TQU28" s="302"/>
      <c r="TQV28" s="302"/>
      <c r="TQW28" s="302"/>
      <c r="TQX28" s="302"/>
      <c r="TQY28" s="302"/>
      <c r="TQZ28" s="302"/>
      <c r="TRA28" s="302"/>
      <c r="TRB28" s="302"/>
      <c r="TRC28" s="302"/>
      <c r="TRD28" s="302"/>
      <c r="TRE28" s="302"/>
      <c r="TRF28" s="302"/>
      <c r="TRG28" s="302"/>
      <c r="TRH28" s="302"/>
      <c r="TRI28" s="302"/>
      <c r="TRJ28" s="302"/>
      <c r="TRK28" s="302"/>
      <c r="TRL28" s="302"/>
      <c r="TRM28" s="302"/>
      <c r="TRN28" s="302"/>
      <c r="TRO28" s="302"/>
      <c r="TRP28" s="302"/>
      <c r="TRQ28" s="302"/>
      <c r="TRR28" s="302"/>
      <c r="TRS28" s="302"/>
      <c r="TRT28" s="302"/>
      <c r="TRU28" s="302"/>
      <c r="TRV28" s="302"/>
      <c r="TRW28" s="302"/>
      <c r="TRX28" s="302"/>
      <c r="TRY28" s="302"/>
      <c r="TRZ28" s="302"/>
      <c r="TSA28" s="302"/>
      <c r="TSB28" s="302"/>
      <c r="TSC28" s="302"/>
      <c r="TSD28" s="302"/>
      <c r="TSE28" s="302"/>
      <c r="TSF28" s="302"/>
      <c r="TSG28" s="302"/>
      <c r="TSH28" s="302"/>
      <c r="TSI28" s="302"/>
      <c r="TSJ28" s="302"/>
      <c r="TSK28" s="302"/>
      <c r="TSL28" s="302"/>
      <c r="TSM28" s="302"/>
      <c r="TSN28" s="302"/>
      <c r="TSO28" s="302"/>
      <c r="TSP28" s="302"/>
      <c r="TSQ28" s="302"/>
      <c r="TSR28" s="302"/>
      <c r="TSS28" s="302"/>
      <c r="TST28" s="302"/>
      <c r="TSU28" s="302"/>
      <c r="TSV28" s="302"/>
      <c r="TSW28" s="302"/>
      <c r="TSX28" s="302"/>
      <c r="TSY28" s="302"/>
      <c r="TSZ28" s="302"/>
      <c r="TTA28" s="302"/>
      <c r="TTB28" s="302"/>
      <c r="TTC28" s="302"/>
      <c r="TTD28" s="302"/>
      <c r="TTE28" s="302"/>
      <c r="TTF28" s="302"/>
      <c r="TTG28" s="302"/>
      <c r="TTH28" s="302"/>
      <c r="TTI28" s="302"/>
      <c r="TTJ28" s="302"/>
      <c r="TTK28" s="302"/>
      <c r="TTL28" s="302"/>
      <c r="TTM28" s="302"/>
      <c r="TTN28" s="302"/>
      <c r="TTO28" s="302"/>
      <c r="TTP28" s="302"/>
      <c r="TTQ28" s="302"/>
      <c r="TTR28" s="302"/>
      <c r="TTS28" s="302"/>
      <c r="TTT28" s="302"/>
      <c r="TTU28" s="302"/>
      <c r="TTV28" s="302"/>
      <c r="TTW28" s="302"/>
      <c r="TTX28" s="302"/>
      <c r="TTY28" s="302"/>
      <c r="TTZ28" s="302"/>
      <c r="TUA28" s="302"/>
      <c r="TUB28" s="302"/>
      <c r="TUC28" s="302"/>
      <c r="TUD28" s="302"/>
      <c r="TUE28" s="302"/>
      <c r="TUF28" s="302"/>
      <c r="TUG28" s="302"/>
      <c r="TUH28" s="302"/>
      <c r="TUI28" s="302"/>
      <c r="TUJ28" s="302"/>
      <c r="TUK28" s="302"/>
      <c r="TUL28" s="302"/>
      <c r="TUM28" s="302"/>
      <c r="TUN28" s="302"/>
      <c r="TUO28" s="302"/>
      <c r="TUP28" s="302"/>
      <c r="TUQ28" s="302"/>
      <c r="TUR28" s="302"/>
      <c r="TUS28" s="302"/>
      <c r="TUT28" s="302"/>
      <c r="TUU28" s="302"/>
      <c r="TUV28" s="302"/>
      <c r="TUW28" s="302"/>
      <c r="TUX28" s="302"/>
      <c r="TUY28" s="302"/>
      <c r="TUZ28" s="302"/>
      <c r="TVA28" s="302"/>
      <c r="TVB28" s="302"/>
      <c r="TVC28" s="302"/>
      <c r="TVD28" s="302"/>
      <c r="TVE28" s="302"/>
      <c r="TVF28" s="302"/>
      <c r="TVG28" s="302"/>
      <c r="TVH28" s="302"/>
      <c r="TVI28" s="302"/>
      <c r="TVJ28" s="302"/>
      <c r="TVK28" s="302"/>
      <c r="TVL28" s="302"/>
      <c r="TVM28" s="302"/>
      <c r="TVN28" s="302"/>
      <c r="TVO28" s="302"/>
      <c r="TVP28" s="302"/>
      <c r="TVQ28" s="302"/>
      <c r="TVR28" s="302"/>
      <c r="TVS28" s="302"/>
      <c r="TVT28" s="302"/>
      <c r="TVU28" s="302"/>
      <c r="TVV28" s="302"/>
      <c r="TVW28" s="302"/>
      <c r="TVX28" s="302"/>
      <c r="TVY28" s="302"/>
      <c r="TVZ28" s="302"/>
      <c r="TWA28" s="302"/>
      <c r="TWB28" s="302"/>
      <c r="TWC28" s="302"/>
      <c r="TWD28" s="302"/>
      <c r="TWE28" s="302"/>
      <c r="TWF28" s="302"/>
      <c r="TWG28" s="302"/>
      <c r="TWH28" s="302"/>
      <c r="TWI28" s="302"/>
      <c r="TWJ28" s="302"/>
      <c r="TWK28" s="302"/>
      <c r="TWL28" s="302"/>
      <c r="TWM28" s="302"/>
      <c r="TWN28" s="302"/>
      <c r="TWO28" s="302"/>
      <c r="TWP28" s="302"/>
      <c r="TWQ28" s="302"/>
      <c r="TWR28" s="302"/>
      <c r="TWS28" s="302"/>
      <c r="TWT28" s="302"/>
      <c r="TWU28" s="302"/>
      <c r="TWV28" s="302"/>
      <c r="TWW28" s="302"/>
      <c r="TWX28" s="302"/>
      <c r="TWY28" s="302"/>
      <c r="TWZ28" s="302"/>
      <c r="TXA28" s="302"/>
      <c r="TXB28" s="302"/>
      <c r="TXC28" s="302"/>
      <c r="TXD28" s="302"/>
      <c r="TXE28" s="302"/>
      <c r="TXF28" s="302"/>
      <c r="TXG28" s="302"/>
      <c r="TXH28" s="302"/>
      <c r="TXI28" s="302"/>
      <c r="TXJ28" s="302"/>
      <c r="TXK28" s="302"/>
      <c r="TXL28" s="302"/>
      <c r="TXM28" s="302"/>
      <c r="TXN28" s="302"/>
      <c r="TXO28" s="302"/>
      <c r="TXP28" s="302"/>
      <c r="TXQ28" s="302"/>
      <c r="TXR28" s="302"/>
      <c r="TXS28" s="302"/>
      <c r="TXT28" s="302"/>
      <c r="TXU28" s="302"/>
      <c r="TXV28" s="302"/>
      <c r="TXW28" s="302"/>
      <c r="TXX28" s="302"/>
      <c r="TXY28" s="302"/>
      <c r="TXZ28" s="302"/>
      <c r="TYA28" s="302"/>
      <c r="TYB28" s="302"/>
      <c r="TYC28" s="302"/>
      <c r="TYD28" s="302"/>
      <c r="TYE28" s="302"/>
      <c r="TYF28" s="302"/>
      <c r="TYG28" s="302"/>
      <c r="TYH28" s="302"/>
      <c r="TYI28" s="302"/>
      <c r="TYJ28" s="302"/>
      <c r="TYK28" s="302"/>
      <c r="TYL28" s="302"/>
      <c r="TYM28" s="302"/>
      <c r="TYN28" s="302"/>
      <c r="TYO28" s="302"/>
      <c r="TYP28" s="302"/>
      <c r="TYQ28" s="302"/>
      <c r="TYR28" s="302"/>
      <c r="TYS28" s="302"/>
      <c r="TYT28" s="302"/>
      <c r="TYU28" s="302"/>
      <c r="TYV28" s="302"/>
      <c r="TYW28" s="302"/>
      <c r="TYX28" s="302"/>
      <c r="TYY28" s="302"/>
      <c r="TYZ28" s="302"/>
      <c r="TZA28" s="302"/>
      <c r="TZB28" s="302"/>
      <c r="TZC28" s="302"/>
      <c r="TZD28" s="302"/>
      <c r="TZE28" s="302"/>
      <c r="TZF28" s="302"/>
      <c r="TZG28" s="302"/>
      <c r="TZH28" s="302"/>
      <c r="TZI28" s="302"/>
      <c r="TZJ28" s="302"/>
      <c r="TZK28" s="302"/>
      <c r="TZL28" s="302"/>
      <c r="TZM28" s="302"/>
      <c r="TZN28" s="302"/>
      <c r="TZO28" s="302"/>
      <c r="TZP28" s="302"/>
      <c r="TZQ28" s="302"/>
      <c r="TZR28" s="302"/>
      <c r="TZS28" s="302"/>
      <c r="TZT28" s="302"/>
      <c r="TZU28" s="302"/>
      <c r="TZV28" s="302"/>
      <c r="TZW28" s="302"/>
      <c r="TZX28" s="302"/>
      <c r="TZY28" s="302"/>
      <c r="TZZ28" s="302"/>
      <c r="UAA28" s="302"/>
      <c r="UAB28" s="302"/>
      <c r="UAC28" s="302"/>
      <c r="UAD28" s="302"/>
      <c r="UAE28" s="302"/>
      <c r="UAF28" s="302"/>
      <c r="UAG28" s="302"/>
      <c r="UAH28" s="302"/>
      <c r="UAI28" s="302"/>
      <c r="UAJ28" s="302"/>
      <c r="UAK28" s="302"/>
      <c r="UAL28" s="302"/>
      <c r="UAM28" s="302"/>
      <c r="UAN28" s="302"/>
      <c r="UAO28" s="302"/>
      <c r="UAP28" s="302"/>
      <c r="UAQ28" s="302"/>
      <c r="UAR28" s="302"/>
      <c r="UAS28" s="302"/>
      <c r="UAT28" s="302"/>
      <c r="UAU28" s="302"/>
      <c r="UAV28" s="302"/>
      <c r="UAW28" s="302"/>
      <c r="UAX28" s="302"/>
      <c r="UAY28" s="302"/>
      <c r="UAZ28" s="302"/>
      <c r="UBA28" s="302"/>
      <c r="UBB28" s="302"/>
      <c r="UBC28" s="302"/>
      <c r="UBD28" s="302"/>
      <c r="UBE28" s="302"/>
      <c r="UBF28" s="302"/>
      <c r="UBG28" s="302"/>
      <c r="UBH28" s="302"/>
      <c r="UBI28" s="302"/>
      <c r="UBJ28" s="302"/>
      <c r="UBK28" s="302"/>
      <c r="UBL28" s="302"/>
      <c r="UBM28" s="302"/>
      <c r="UBN28" s="302"/>
      <c r="UBO28" s="302"/>
      <c r="UBP28" s="302"/>
      <c r="UBQ28" s="302"/>
      <c r="UBR28" s="302"/>
      <c r="UBS28" s="302"/>
      <c r="UBT28" s="302"/>
      <c r="UBU28" s="302"/>
      <c r="UBV28" s="302"/>
      <c r="UBW28" s="302"/>
      <c r="UBX28" s="302"/>
      <c r="UBY28" s="302"/>
      <c r="UBZ28" s="302"/>
      <c r="UCA28" s="302"/>
      <c r="UCB28" s="302"/>
      <c r="UCC28" s="302"/>
      <c r="UCD28" s="302"/>
      <c r="UCE28" s="302"/>
      <c r="UCF28" s="302"/>
      <c r="UCG28" s="302"/>
      <c r="UCH28" s="302"/>
      <c r="UCI28" s="302"/>
      <c r="UCJ28" s="302"/>
      <c r="UCK28" s="302"/>
      <c r="UCL28" s="302"/>
      <c r="UCM28" s="302"/>
      <c r="UCN28" s="302"/>
      <c r="UCO28" s="302"/>
      <c r="UCP28" s="302"/>
      <c r="UCQ28" s="302"/>
      <c r="UCR28" s="302"/>
      <c r="UCS28" s="302"/>
      <c r="UCT28" s="302"/>
      <c r="UCU28" s="302"/>
      <c r="UCV28" s="302"/>
      <c r="UCW28" s="302"/>
      <c r="UCX28" s="302"/>
      <c r="UCY28" s="302"/>
      <c r="UCZ28" s="302"/>
      <c r="UDA28" s="302"/>
      <c r="UDB28" s="302"/>
      <c r="UDC28" s="302"/>
      <c r="UDD28" s="302"/>
      <c r="UDE28" s="302"/>
      <c r="UDF28" s="302"/>
      <c r="UDG28" s="302"/>
      <c r="UDH28" s="302"/>
      <c r="UDI28" s="302"/>
      <c r="UDJ28" s="302"/>
      <c r="UDK28" s="302"/>
      <c r="UDL28" s="302"/>
      <c r="UDM28" s="302"/>
      <c r="UDN28" s="302"/>
      <c r="UDO28" s="302"/>
      <c r="UDP28" s="302"/>
      <c r="UDQ28" s="302"/>
      <c r="UDR28" s="302"/>
      <c r="UDS28" s="302"/>
      <c r="UDT28" s="302"/>
      <c r="UDU28" s="302"/>
      <c r="UDV28" s="302"/>
      <c r="UDW28" s="302"/>
      <c r="UDX28" s="302"/>
      <c r="UDY28" s="302"/>
      <c r="UDZ28" s="302"/>
      <c r="UEA28" s="302"/>
      <c r="UEB28" s="302"/>
      <c r="UEC28" s="302"/>
      <c r="UED28" s="302"/>
      <c r="UEE28" s="302"/>
      <c r="UEF28" s="302"/>
      <c r="UEG28" s="302"/>
      <c r="UEH28" s="302"/>
      <c r="UEI28" s="302"/>
      <c r="UEJ28" s="302"/>
      <c r="UEK28" s="302"/>
      <c r="UEL28" s="302"/>
      <c r="UEM28" s="302"/>
      <c r="UEN28" s="302"/>
      <c r="UEO28" s="302"/>
      <c r="UEP28" s="302"/>
      <c r="UEQ28" s="302"/>
      <c r="UER28" s="302"/>
      <c r="UES28" s="302"/>
      <c r="UET28" s="302"/>
      <c r="UEU28" s="302"/>
      <c r="UEV28" s="302"/>
      <c r="UEW28" s="302"/>
      <c r="UEX28" s="302"/>
      <c r="UEY28" s="302"/>
      <c r="UEZ28" s="302"/>
      <c r="UFA28" s="302"/>
      <c r="UFB28" s="302"/>
      <c r="UFC28" s="302"/>
      <c r="UFD28" s="302"/>
      <c r="UFE28" s="302"/>
      <c r="UFF28" s="302"/>
      <c r="UFG28" s="302"/>
      <c r="UFH28" s="302"/>
      <c r="UFI28" s="302"/>
      <c r="UFJ28" s="302"/>
      <c r="UFK28" s="302"/>
      <c r="UFL28" s="302"/>
      <c r="UFM28" s="302"/>
      <c r="UFN28" s="302"/>
      <c r="UFO28" s="302"/>
      <c r="UFP28" s="302"/>
      <c r="UFQ28" s="302"/>
      <c r="UFR28" s="302"/>
      <c r="UFS28" s="302"/>
      <c r="UFT28" s="302"/>
      <c r="UFU28" s="302"/>
      <c r="UFV28" s="302"/>
      <c r="UFW28" s="302"/>
      <c r="UFX28" s="302"/>
      <c r="UFY28" s="302"/>
      <c r="UFZ28" s="302"/>
      <c r="UGA28" s="302"/>
      <c r="UGB28" s="302"/>
      <c r="UGC28" s="302"/>
      <c r="UGD28" s="302"/>
      <c r="UGE28" s="302"/>
      <c r="UGF28" s="302"/>
      <c r="UGG28" s="302"/>
      <c r="UGH28" s="302"/>
      <c r="UGI28" s="302"/>
      <c r="UGJ28" s="302"/>
      <c r="UGK28" s="302"/>
      <c r="UGL28" s="302"/>
      <c r="UGM28" s="302"/>
      <c r="UGN28" s="302"/>
      <c r="UGO28" s="302"/>
      <c r="UGP28" s="302"/>
      <c r="UGQ28" s="302"/>
      <c r="UGR28" s="302"/>
      <c r="UGS28" s="302"/>
      <c r="UGT28" s="302"/>
      <c r="UGU28" s="302"/>
      <c r="UGV28" s="302"/>
      <c r="UGW28" s="302"/>
      <c r="UGX28" s="302"/>
      <c r="UGY28" s="302"/>
      <c r="UGZ28" s="302"/>
      <c r="UHA28" s="302"/>
      <c r="UHB28" s="302"/>
      <c r="UHC28" s="302"/>
      <c r="UHD28" s="302"/>
      <c r="UHE28" s="302"/>
      <c r="UHF28" s="302"/>
      <c r="UHG28" s="302"/>
      <c r="UHH28" s="302"/>
      <c r="UHI28" s="302"/>
      <c r="UHJ28" s="302"/>
      <c r="UHK28" s="302"/>
      <c r="UHL28" s="302"/>
      <c r="UHM28" s="302"/>
      <c r="UHN28" s="302"/>
      <c r="UHO28" s="302"/>
      <c r="UHP28" s="302"/>
      <c r="UHQ28" s="302"/>
      <c r="UHR28" s="302"/>
      <c r="UHS28" s="302"/>
      <c r="UHT28" s="302"/>
      <c r="UHU28" s="302"/>
      <c r="UHV28" s="302"/>
      <c r="UHW28" s="302"/>
      <c r="UHX28" s="302"/>
      <c r="UHY28" s="302"/>
      <c r="UHZ28" s="302"/>
      <c r="UIA28" s="302"/>
      <c r="UIB28" s="302"/>
      <c r="UIC28" s="302"/>
      <c r="UID28" s="302"/>
      <c r="UIE28" s="302"/>
      <c r="UIF28" s="302"/>
      <c r="UIG28" s="302"/>
      <c r="UIH28" s="302"/>
      <c r="UII28" s="302"/>
      <c r="UIJ28" s="302"/>
      <c r="UIK28" s="302"/>
      <c r="UIL28" s="302"/>
      <c r="UIM28" s="302"/>
      <c r="UIN28" s="302"/>
      <c r="UIO28" s="302"/>
      <c r="UIP28" s="302"/>
      <c r="UIQ28" s="302"/>
      <c r="UIR28" s="302"/>
      <c r="UIS28" s="302"/>
      <c r="UIT28" s="302"/>
      <c r="UIU28" s="302"/>
      <c r="UIV28" s="302"/>
      <c r="UIW28" s="302"/>
      <c r="UIX28" s="302"/>
      <c r="UIY28" s="302"/>
      <c r="UIZ28" s="302"/>
      <c r="UJA28" s="302"/>
      <c r="UJB28" s="302"/>
      <c r="UJC28" s="302"/>
      <c r="UJD28" s="302"/>
      <c r="UJE28" s="302"/>
      <c r="UJF28" s="302"/>
      <c r="UJG28" s="302"/>
      <c r="UJH28" s="302"/>
      <c r="UJI28" s="302"/>
      <c r="UJJ28" s="302"/>
      <c r="UJK28" s="302"/>
      <c r="UJL28" s="302"/>
      <c r="UJM28" s="302"/>
      <c r="UJN28" s="302"/>
      <c r="UJO28" s="302"/>
      <c r="UJP28" s="302"/>
      <c r="UJQ28" s="302"/>
      <c r="UJR28" s="302"/>
      <c r="UJS28" s="302"/>
      <c r="UJT28" s="302"/>
      <c r="UJU28" s="302"/>
      <c r="UJV28" s="302"/>
      <c r="UJW28" s="302"/>
      <c r="UJX28" s="302"/>
      <c r="UJY28" s="302"/>
      <c r="UJZ28" s="302"/>
      <c r="UKA28" s="302"/>
      <c r="UKB28" s="302"/>
      <c r="UKC28" s="302"/>
      <c r="UKD28" s="302"/>
      <c r="UKE28" s="302"/>
      <c r="UKF28" s="302"/>
      <c r="UKG28" s="302"/>
      <c r="UKH28" s="302"/>
      <c r="UKI28" s="302"/>
      <c r="UKJ28" s="302"/>
      <c r="UKK28" s="302"/>
      <c r="UKL28" s="302"/>
      <c r="UKM28" s="302"/>
      <c r="UKN28" s="302"/>
      <c r="UKO28" s="302"/>
      <c r="UKP28" s="302"/>
      <c r="UKQ28" s="302"/>
      <c r="UKR28" s="302"/>
      <c r="UKS28" s="302"/>
      <c r="UKT28" s="302"/>
      <c r="UKU28" s="302"/>
      <c r="UKV28" s="302"/>
      <c r="UKW28" s="302"/>
      <c r="UKX28" s="302"/>
      <c r="UKY28" s="302"/>
      <c r="UKZ28" s="302"/>
      <c r="ULA28" s="302"/>
      <c r="ULB28" s="302"/>
      <c r="ULC28" s="302"/>
      <c r="ULD28" s="302"/>
      <c r="ULE28" s="302"/>
      <c r="ULF28" s="302"/>
      <c r="ULG28" s="302"/>
      <c r="ULH28" s="302"/>
      <c r="ULI28" s="302"/>
      <c r="ULJ28" s="302"/>
      <c r="ULK28" s="302"/>
      <c r="ULL28" s="302"/>
      <c r="ULM28" s="302"/>
      <c r="ULN28" s="302"/>
      <c r="ULO28" s="302"/>
      <c r="ULP28" s="302"/>
      <c r="ULQ28" s="302"/>
      <c r="ULR28" s="302"/>
      <c r="ULS28" s="302"/>
      <c r="ULT28" s="302"/>
      <c r="ULU28" s="302"/>
      <c r="ULV28" s="302"/>
      <c r="ULW28" s="302"/>
      <c r="ULX28" s="302"/>
      <c r="ULY28" s="302"/>
      <c r="ULZ28" s="302"/>
      <c r="UMA28" s="302"/>
      <c r="UMB28" s="302"/>
      <c r="UMC28" s="302"/>
      <c r="UMD28" s="302"/>
      <c r="UME28" s="302"/>
      <c r="UMF28" s="302"/>
      <c r="UMG28" s="302"/>
      <c r="UMH28" s="302"/>
      <c r="UMI28" s="302"/>
      <c r="UMJ28" s="302"/>
      <c r="UMK28" s="302"/>
      <c r="UML28" s="302"/>
      <c r="UMM28" s="302"/>
      <c r="UMN28" s="302"/>
      <c r="UMO28" s="302"/>
      <c r="UMP28" s="302"/>
      <c r="UMQ28" s="302"/>
      <c r="UMR28" s="302"/>
      <c r="UMS28" s="302"/>
      <c r="UMT28" s="302"/>
      <c r="UMU28" s="302"/>
      <c r="UMV28" s="302"/>
      <c r="UMW28" s="302"/>
      <c r="UMX28" s="302"/>
      <c r="UMY28" s="302"/>
      <c r="UMZ28" s="302"/>
      <c r="UNA28" s="302"/>
      <c r="UNB28" s="302"/>
      <c r="UNC28" s="302"/>
      <c r="UND28" s="302"/>
      <c r="UNE28" s="302"/>
      <c r="UNF28" s="302"/>
      <c r="UNG28" s="302"/>
      <c r="UNH28" s="302"/>
      <c r="UNI28" s="302"/>
      <c r="UNJ28" s="302"/>
      <c r="UNK28" s="302"/>
      <c r="UNL28" s="302"/>
      <c r="UNM28" s="302"/>
      <c r="UNN28" s="302"/>
      <c r="UNO28" s="302"/>
      <c r="UNP28" s="302"/>
      <c r="UNQ28" s="302"/>
      <c r="UNR28" s="302"/>
      <c r="UNS28" s="302"/>
      <c r="UNT28" s="302"/>
      <c r="UNU28" s="302"/>
      <c r="UNV28" s="302"/>
      <c r="UNW28" s="302"/>
      <c r="UNX28" s="302"/>
      <c r="UNY28" s="302"/>
      <c r="UNZ28" s="302"/>
      <c r="UOA28" s="302"/>
      <c r="UOB28" s="302"/>
      <c r="UOC28" s="302"/>
      <c r="UOD28" s="302"/>
      <c r="UOE28" s="302"/>
      <c r="UOF28" s="302"/>
      <c r="UOG28" s="302"/>
      <c r="UOH28" s="302"/>
      <c r="UOI28" s="302"/>
      <c r="UOJ28" s="302"/>
      <c r="UOK28" s="302"/>
      <c r="UOL28" s="302"/>
      <c r="UOM28" s="302"/>
      <c r="UON28" s="302"/>
      <c r="UOO28" s="302"/>
      <c r="UOP28" s="302"/>
      <c r="UOQ28" s="302"/>
      <c r="UOR28" s="302"/>
      <c r="UOS28" s="302"/>
      <c r="UOT28" s="302"/>
      <c r="UOU28" s="302"/>
      <c r="UOV28" s="302"/>
      <c r="UOW28" s="302"/>
      <c r="UOX28" s="302"/>
      <c r="UOY28" s="302"/>
      <c r="UOZ28" s="302"/>
      <c r="UPA28" s="302"/>
      <c r="UPB28" s="302"/>
      <c r="UPC28" s="302"/>
      <c r="UPD28" s="302"/>
      <c r="UPE28" s="302"/>
      <c r="UPF28" s="302"/>
      <c r="UPG28" s="302"/>
      <c r="UPH28" s="302"/>
      <c r="UPI28" s="302"/>
      <c r="UPJ28" s="302"/>
      <c r="UPK28" s="302"/>
      <c r="UPL28" s="302"/>
      <c r="UPM28" s="302"/>
      <c r="UPN28" s="302"/>
      <c r="UPO28" s="302"/>
      <c r="UPP28" s="302"/>
      <c r="UPQ28" s="302"/>
      <c r="UPR28" s="302"/>
      <c r="UPS28" s="302"/>
      <c r="UPT28" s="302"/>
      <c r="UPU28" s="302"/>
      <c r="UPV28" s="302"/>
      <c r="UPW28" s="302"/>
      <c r="UPX28" s="302"/>
      <c r="UPY28" s="302"/>
      <c r="UPZ28" s="302"/>
      <c r="UQA28" s="302"/>
      <c r="UQB28" s="302"/>
      <c r="UQC28" s="302"/>
      <c r="UQD28" s="302"/>
      <c r="UQE28" s="302"/>
      <c r="UQF28" s="302"/>
      <c r="UQG28" s="302"/>
      <c r="UQH28" s="302"/>
      <c r="UQI28" s="302"/>
      <c r="UQJ28" s="302"/>
      <c r="UQK28" s="302"/>
      <c r="UQL28" s="302"/>
      <c r="UQM28" s="302"/>
      <c r="UQN28" s="302"/>
      <c r="UQO28" s="302"/>
      <c r="UQP28" s="302"/>
      <c r="UQQ28" s="302"/>
      <c r="UQR28" s="302"/>
      <c r="UQS28" s="302"/>
      <c r="UQT28" s="302"/>
      <c r="UQU28" s="302"/>
      <c r="UQV28" s="302"/>
      <c r="UQW28" s="302"/>
      <c r="UQX28" s="302"/>
      <c r="UQY28" s="302"/>
      <c r="UQZ28" s="302"/>
      <c r="URA28" s="302"/>
      <c r="URB28" s="302"/>
      <c r="URC28" s="302"/>
      <c r="URD28" s="302"/>
      <c r="URE28" s="302"/>
      <c r="URF28" s="302"/>
      <c r="URG28" s="302"/>
      <c r="URH28" s="302"/>
      <c r="URI28" s="302"/>
      <c r="URJ28" s="302"/>
      <c r="URK28" s="302"/>
      <c r="URL28" s="302"/>
      <c r="URM28" s="302"/>
      <c r="URN28" s="302"/>
      <c r="URO28" s="302"/>
      <c r="URP28" s="302"/>
      <c r="URQ28" s="302"/>
      <c r="URR28" s="302"/>
      <c r="URS28" s="302"/>
      <c r="URT28" s="302"/>
      <c r="URU28" s="302"/>
      <c r="URV28" s="302"/>
      <c r="URW28" s="302"/>
      <c r="URX28" s="302"/>
      <c r="URY28" s="302"/>
      <c r="URZ28" s="302"/>
      <c r="USA28" s="302"/>
      <c r="USB28" s="302"/>
      <c r="USC28" s="302"/>
      <c r="USD28" s="302"/>
      <c r="USE28" s="302"/>
      <c r="USF28" s="302"/>
      <c r="USG28" s="302"/>
      <c r="USH28" s="302"/>
      <c r="USI28" s="302"/>
      <c r="USJ28" s="302"/>
      <c r="USK28" s="302"/>
      <c r="USL28" s="302"/>
      <c r="USM28" s="302"/>
      <c r="USN28" s="302"/>
      <c r="USO28" s="302"/>
      <c r="USP28" s="302"/>
      <c r="USQ28" s="302"/>
      <c r="USR28" s="302"/>
      <c r="USS28" s="302"/>
      <c r="UST28" s="302"/>
      <c r="USU28" s="302"/>
      <c r="USV28" s="302"/>
      <c r="USW28" s="302"/>
      <c r="USX28" s="302"/>
      <c r="USY28" s="302"/>
      <c r="USZ28" s="302"/>
      <c r="UTA28" s="302"/>
      <c r="UTB28" s="302"/>
      <c r="UTC28" s="302"/>
      <c r="UTD28" s="302"/>
      <c r="UTE28" s="302"/>
      <c r="UTF28" s="302"/>
      <c r="UTG28" s="302"/>
      <c r="UTH28" s="302"/>
      <c r="UTI28" s="302"/>
      <c r="UTJ28" s="302"/>
      <c r="UTK28" s="302"/>
      <c r="UTL28" s="302"/>
      <c r="UTM28" s="302"/>
      <c r="UTN28" s="302"/>
      <c r="UTO28" s="302"/>
      <c r="UTP28" s="302"/>
      <c r="UTQ28" s="302"/>
      <c r="UTR28" s="302"/>
      <c r="UTS28" s="302"/>
      <c r="UTT28" s="302"/>
      <c r="UTU28" s="302"/>
      <c r="UTV28" s="302"/>
      <c r="UTW28" s="302"/>
      <c r="UTX28" s="302"/>
      <c r="UTY28" s="302"/>
      <c r="UTZ28" s="302"/>
      <c r="UUA28" s="302"/>
      <c r="UUB28" s="302"/>
      <c r="UUC28" s="302"/>
      <c r="UUD28" s="302"/>
      <c r="UUE28" s="302"/>
      <c r="UUF28" s="302"/>
      <c r="UUG28" s="302"/>
      <c r="UUH28" s="302"/>
      <c r="UUI28" s="302"/>
      <c r="UUJ28" s="302"/>
      <c r="UUK28" s="302"/>
      <c r="UUL28" s="302"/>
      <c r="UUM28" s="302"/>
      <c r="UUN28" s="302"/>
      <c r="UUO28" s="302"/>
      <c r="UUP28" s="302"/>
      <c r="UUQ28" s="302"/>
      <c r="UUR28" s="302"/>
      <c r="UUS28" s="302"/>
      <c r="UUT28" s="302"/>
      <c r="UUU28" s="302"/>
      <c r="UUV28" s="302"/>
      <c r="UUW28" s="302"/>
      <c r="UUX28" s="302"/>
      <c r="UUY28" s="302"/>
      <c r="UUZ28" s="302"/>
      <c r="UVA28" s="302"/>
      <c r="UVB28" s="302"/>
      <c r="UVC28" s="302"/>
      <c r="UVD28" s="302"/>
      <c r="UVE28" s="302"/>
      <c r="UVF28" s="302"/>
      <c r="UVG28" s="302"/>
      <c r="UVH28" s="302"/>
      <c r="UVI28" s="302"/>
      <c r="UVJ28" s="302"/>
      <c r="UVK28" s="302"/>
      <c r="UVL28" s="302"/>
      <c r="UVM28" s="302"/>
      <c r="UVN28" s="302"/>
      <c r="UVO28" s="302"/>
      <c r="UVP28" s="302"/>
      <c r="UVQ28" s="302"/>
      <c r="UVR28" s="302"/>
      <c r="UVS28" s="302"/>
      <c r="UVT28" s="302"/>
      <c r="UVU28" s="302"/>
      <c r="UVV28" s="302"/>
      <c r="UVW28" s="302"/>
      <c r="UVX28" s="302"/>
      <c r="UVY28" s="302"/>
      <c r="UVZ28" s="302"/>
      <c r="UWA28" s="302"/>
      <c r="UWB28" s="302"/>
      <c r="UWC28" s="302"/>
      <c r="UWD28" s="302"/>
      <c r="UWE28" s="302"/>
      <c r="UWF28" s="302"/>
      <c r="UWG28" s="302"/>
      <c r="UWH28" s="302"/>
      <c r="UWI28" s="302"/>
      <c r="UWJ28" s="302"/>
      <c r="UWK28" s="302"/>
      <c r="UWL28" s="302"/>
      <c r="UWM28" s="302"/>
      <c r="UWN28" s="302"/>
      <c r="UWO28" s="302"/>
      <c r="UWP28" s="302"/>
      <c r="UWQ28" s="302"/>
      <c r="UWR28" s="302"/>
      <c r="UWS28" s="302"/>
      <c r="UWT28" s="302"/>
      <c r="UWU28" s="302"/>
      <c r="UWV28" s="302"/>
      <c r="UWW28" s="302"/>
      <c r="UWX28" s="302"/>
      <c r="UWY28" s="302"/>
      <c r="UWZ28" s="302"/>
      <c r="UXA28" s="302"/>
      <c r="UXB28" s="302"/>
      <c r="UXC28" s="302"/>
      <c r="UXD28" s="302"/>
      <c r="UXE28" s="302"/>
      <c r="UXF28" s="302"/>
      <c r="UXG28" s="302"/>
      <c r="UXH28" s="302"/>
      <c r="UXI28" s="302"/>
      <c r="UXJ28" s="302"/>
      <c r="UXK28" s="302"/>
      <c r="UXL28" s="302"/>
      <c r="UXM28" s="302"/>
      <c r="UXN28" s="302"/>
      <c r="UXO28" s="302"/>
      <c r="UXP28" s="302"/>
      <c r="UXQ28" s="302"/>
      <c r="UXR28" s="302"/>
      <c r="UXS28" s="302"/>
      <c r="UXT28" s="302"/>
      <c r="UXU28" s="302"/>
      <c r="UXV28" s="302"/>
      <c r="UXW28" s="302"/>
      <c r="UXX28" s="302"/>
      <c r="UXY28" s="302"/>
      <c r="UXZ28" s="302"/>
      <c r="UYA28" s="302"/>
      <c r="UYB28" s="302"/>
      <c r="UYC28" s="302"/>
      <c r="UYD28" s="302"/>
      <c r="UYE28" s="302"/>
      <c r="UYF28" s="302"/>
      <c r="UYG28" s="302"/>
      <c r="UYH28" s="302"/>
      <c r="UYI28" s="302"/>
      <c r="UYJ28" s="302"/>
      <c r="UYK28" s="302"/>
      <c r="UYL28" s="302"/>
      <c r="UYM28" s="302"/>
      <c r="UYN28" s="302"/>
      <c r="UYO28" s="302"/>
      <c r="UYP28" s="302"/>
      <c r="UYQ28" s="302"/>
      <c r="UYR28" s="302"/>
      <c r="UYS28" s="302"/>
      <c r="UYT28" s="302"/>
      <c r="UYU28" s="302"/>
      <c r="UYV28" s="302"/>
      <c r="UYW28" s="302"/>
      <c r="UYX28" s="302"/>
      <c r="UYY28" s="302"/>
      <c r="UYZ28" s="302"/>
      <c r="UZA28" s="302"/>
      <c r="UZB28" s="302"/>
      <c r="UZC28" s="302"/>
      <c r="UZD28" s="302"/>
      <c r="UZE28" s="302"/>
      <c r="UZF28" s="302"/>
      <c r="UZG28" s="302"/>
      <c r="UZH28" s="302"/>
      <c r="UZI28" s="302"/>
      <c r="UZJ28" s="302"/>
      <c r="UZK28" s="302"/>
      <c r="UZL28" s="302"/>
      <c r="UZM28" s="302"/>
      <c r="UZN28" s="302"/>
      <c r="UZO28" s="302"/>
      <c r="UZP28" s="302"/>
      <c r="UZQ28" s="302"/>
      <c r="UZR28" s="302"/>
      <c r="UZS28" s="302"/>
      <c r="UZT28" s="302"/>
      <c r="UZU28" s="302"/>
      <c r="UZV28" s="302"/>
      <c r="UZW28" s="302"/>
      <c r="UZX28" s="302"/>
      <c r="UZY28" s="302"/>
      <c r="UZZ28" s="302"/>
      <c r="VAA28" s="302"/>
      <c r="VAB28" s="302"/>
      <c r="VAC28" s="302"/>
      <c r="VAD28" s="302"/>
      <c r="VAE28" s="302"/>
      <c r="VAF28" s="302"/>
      <c r="VAG28" s="302"/>
      <c r="VAH28" s="302"/>
      <c r="VAI28" s="302"/>
      <c r="VAJ28" s="302"/>
      <c r="VAK28" s="302"/>
      <c r="VAL28" s="302"/>
      <c r="VAM28" s="302"/>
      <c r="VAN28" s="302"/>
      <c r="VAO28" s="302"/>
      <c r="VAP28" s="302"/>
      <c r="VAQ28" s="302"/>
      <c r="VAR28" s="302"/>
      <c r="VAS28" s="302"/>
      <c r="VAT28" s="302"/>
      <c r="VAU28" s="302"/>
      <c r="VAV28" s="302"/>
      <c r="VAW28" s="302"/>
      <c r="VAX28" s="302"/>
      <c r="VAY28" s="302"/>
      <c r="VAZ28" s="302"/>
      <c r="VBA28" s="302"/>
      <c r="VBB28" s="302"/>
      <c r="VBC28" s="302"/>
      <c r="VBD28" s="302"/>
      <c r="VBE28" s="302"/>
      <c r="VBF28" s="302"/>
      <c r="VBG28" s="302"/>
      <c r="VBH28" s="302"/>
      <c r="VBI28" s="302"/>
      <c r="VBJ28" s="302"/>
      <c r="VBK28" s="302"/>
      <c r="VBL28" s="302"/>
      <c r="VBM28" s="302"/>
      <c r="VBN28" s="302"/>
      <c r="VBO28" s="302"/>
      <c r="VBP28" s="302"/>
      <c r="VBQ28" s="302"/>
      <c r="VBR28" s="302"/>
      <c r="VBS28" s="302"/>
      <c r="VBT28" s="302"/>
      <c r="VBU28" s="302"/>
      <c r="VBV28" s="302"/>
      <c r="VBW28" s="302"/>
      <c r="VBX28" s="302"/>
      <c r="VBY28" s="302"/>
      <c r="VBZ28" s="302"/>
      <c r="VCA28" s="302"/>
      <c r="VCB28" s="302"/>
      <c r="VCC28" s="302"/>
      <c r="VCD28" s="302"/>
      <c r="VCE28" s="302"/>
      <c r="VCF28" s="302"/>
      <c r="VCG28" s="302"/>
      <c r="VCH28" s="302"/>
      <c r="VCI28" s="302"/>
      <c r="VCJ28" s="302"/>
      <c r="VCK28" s="302"/>
      <c r="VCL28" s="302"/>
      <c r="VCM28" s="302"/>
      <c r="VCN28" s="302"/>
      <c r="VCO28" s="302"/>
      <c r="VCP28" s="302"/>
      <c r="VCQ28" s="302"/>
      <c r="VCR28" s="302"/>
      <c r="VCS28" s="302"/>
      <c r="VCT28" s="302"/>
      <c r="VCU28" s="302"/>
      <c r="VCV28" s="302"/>
      <c r="VCW28" s="302"/>
      <c r="VCX28" s="302"/>
      <c r="VCY28" s="302"/>
      <c r="VCZ28" s="302"/>
      <c r="VDA28" s="302"/>
      <c r="VDB28" s="302"/>
      <c r="VDC28" s="302"/>
      <c r="VDD28" s="302"/>
      <c r="VDE28" s="302"/>
      <c r="VDF28" s="302"/>
      <c r="VDG28" s="302"/>
      <c r="VDH28" s="302"/>
      <c r="VDI28" s="302"/>
      <c r="VDJ28" s="302"/>
      <c r="VDK28" s="302"/>
      <c r="VDL28" s="302"/>
      <c r="VDM28" s="302"/>
      <c r="VDN28" s="302"/>
      <c r="VDO28" s="302"/>
      <c r="VDP28" s="302"/>
      <c r="VDQ28" s="302"/>
      <c r="VDR28" s="302"/>
      <c r="VDS28" s="302"/>
      <c r="VDT28" s="302"/>
      <c r="VDU28" s="302"/>
      <c r="VDV28" s="302"/>
      <c r="VDW28" s="302"/>
      <c r="VDX28" s="302"/>
      <c r="VDY28" s="302"/>
      <c r="VDZ28" s="302"/>
      <c r="VEA28" s="302"/>
      <c r="VEB28" s="302"/>
      <c r="VEC28" s="302"/>
      <c r="VED28" s="302"/>
      <c r="VEE28" s="302"/>
      <c r="VEF28" s="302"/>
      <c r="VEG28" s="302"/>
      <c r="VEH28" s="302"/>
      <c r="VEI28" s="302"/>
      <c r="VEJ28" s="302"/>
      <c r="VEK28" s="302"/>
      <c r="VEL28" s="302"/>
      <c r="VEM28" s="302"/>
      <c r="VEN28" s="302"/>
      <c r="VEO28" s="302"/>
      <c r="VEP28" s="302"/>
      <c r="VEQ28" s="302"/>
      <c r="VER28" s="302"/>
      <c r="VES28" s="302"/>
      <c r="VET28" s="302"/>
      <c r="VEU28" s="302"/>
      <c r="VEV28" s="302"/>
      <c r="VEW28" s="302"/>
      <c r="VEX28" s="302"/>
      <c r="VEY28" s="302"/>
      <c r="VEZ28" s="302"/>
      <c r="VFA28" s="302"/>
      <c r="VFB28" s="302"/>
      <c r="VFC28" s="302"/>
      <c r="VFD28" s="302"/>
      <c r="VFE28" s="302"/>
      <c r="VFF28" s="302"/>
      <c r="VFG28" s="302"/>
      <c r="VFH28" s="302"/>
      <c r="VFI28" s="302"/>
      <c r="VFJ28" s="302"/>
      <c r="VFK28" s="302"/>
      <c r="VFL28" s="302"/>
      <c r="VFM28" s="302"/>
      <c r="VFN28" s="302"/>
      <c r="VFO28" s="302"/>
      <c r="VFP28" s="302"/>
      <c r="VFQ28" s="302"/>
      <c r="VFR28" s="302"/>
      <c r="VFS28" s="302"/>
      <c r="VFT28" s="302"/>
      <c r="VFU28" s="302"/>
      <c r="VFV28" s="302"/>
      <c r="VFW28" s="302"/>
      <c r="VFX28" s="302"/>
      <c r="VFY28" s="302"/>
      <c r="VFZ28" s="302"/>
      <c r="VGA28" s="302"/>
      <c r="VGB28" s="302"/>
      <c r="VGC28" s="302"/>
      <c r="VGD28" s="302"/>
      <c r="VGE28" s="302"/>
      <c r="VGF28" s="302"/>
      <c r="VGG28" s="302"/>
      <c r="VGH28" s="302"/>
      <c r="VGI28" s="302"/>
      <c r="VGJ28" s="302"/>
      <c r="VGK28" s="302"/>
      <c r="VGL28" s="302"/>
      <c r="VGM28" s="302"/>
      <c r="VGN28" s="302"/>
      <c r="VGO28" s="302"/>
      <c r="VGP28" s="302"/>
      <c r="VGQ28" s="302"/>
      <c r="VGR28" s="302"/>
      <c r="VGS28" s="302"/>
      <c r="VGT28" s="302"/>
      <c r="VGU28" s="302"/>
      <c r="VGV28" s="302"/>
      <c r="VGW28" s="302"/>
      <c r="VGX28" s="302"/>
      <c r="VGY28" s="302"/>
      <c r="VGZ28" s="302"/>
      <c r="VHA28" s="302"/>
      <c r="VHB28" s="302"/>
      <c r="VHC28" s="302"/>
      <c r="VHD28" s="302"/>
      <c r="VHE28" s="302"/>
      <c r="VHF28" s="302"/>
      <c r="VHG28" s="302"/>
      <c r="VHH28" s="302"/>
      <c r="VHI28" s="302"/>
      <c r="VHJ28" s="302"/>
      <c r="VHK28" s="302"/>
      <c r="VHL28" s="302"/>
      <c r="VHM28" s="302"/>
      <c r="VHN28" s="302"/>
      <c r="VHO28" s="302"/>
      <c r="VHP28" s="302"/>
      <c r="VHQ28" s="302"/>
      <c r="VHR28" s="302"/>
      <c r="VHS28" s="302"/>
      <c r="VHT28" s="302"/>
      <c r="VHU28" s="302"/>
      <c r="VHV28" s="302"/>
      <c r="VHW28" s="302"/>
      <c r="VHX28" s="302"/>
      <c r="VHY28" s="302"/>
      <c r="VHZ28" s="302"/>
      <c r="VIA28" s="302"/>
      <c r="VIB28" s="302"/>
      <c r="VIC28" s="302"/>
      <c r="VID28" s="302"/>
      <c r="VIE28" s="302"/>
      <c r="VIF28" s="302"/>
      <c r="VIG28" s="302"/>
      <c r="VIH28" s="302"/>
      <c r="VII28" s="302"/>
      <c r="VIJ28" s="302"/>
      <c r="VIK28" s="302"/>
      <c r="VIL28" s="302"/>
      <c r="VIM28" s="302"/>
      <c r="VIN28" s="302"/>
      <c r="VIO28" s="302"/>
      <c r="VIP28" s="302"/>
      <c r="VIQ28" s="302"/>
      <c r="VIR28" s="302"/>
      <c r="VIS28" s="302"/>
      <c r="VIT28" s="302"/>
      <c r="VIU28" s="302"/>
      <c r="VIV28" s="302"/>
      <c r="VIW28" s="302"/>
      <c r="VIX28" s="302"/>
      <c r="VIY28" s="302"/>
      <c r="VIZ28" s="302"/>
      <c r="VJA28" s="302"/>
      <c r="VJB28" s="302"/>
      <c r="VJC28" s="302"/>
      <c r="VJD28" s="302"/>
      <c r="VJE28" s="302"/>
      <c r="VJF28" s="302"/>
      <c r="VJG28" s="302"/>
      <c r="VJH28" s="302"/>
      <c r="VJI28" s="302"/>
      <c r="VJJ28" s="302"/>
      <c r="VJK28" s="302"/>
      <c r="VJL28" s="302"/>
      <c r="VJM28" s="302"/>
      <c r="VJN28" s="302"/>
      <c r="VJO28" s="302"/>
      <c r="VJP28" s="302"/>
      <c r="VJQ28" s="302"/>
      <c r="VJR28" s="302"/>
      <c r="VJS28" s="302"/>
      <c r="VJT28" s="302"/>
      <c r="VJU28" s="302"/>
      <c r="VJV28" s="302"/>
      <c r="VJW28" s="302"/>
      <c r="VJX28" s="302"/>
      <c r="VJY28" s="302"/>
      <c r="VJZ28" s="302"/>
      <c r="VKA28" s="302"/>
      <c r="VKB28" s="302"/>
      <c r="VKC28" s="302"/>
      <c r="VKD28" s="302"/>
      <c r="VKE28" s="302"/>
      <c r="VKF28" s="302"/>
      <c r="VKG28" s="302"/>
      <c r="VKH28" s="302"/>
      <c r="VKI28" s="302"/>
      <c r="VKJ28" s="302"/>
      <c r="VKK28" s="302"/>
      <c r="VKL28" s="302"/>
      <c r="VKM28" s="302"/>
      <c r="VKN28" s="302"/>
      <c r="VKO28" s="302"/>
      <c r="VKP28" s="302"/>
      <c r="VKQ28" s="302"/>
      <c r="VKR28" s="302"/>
      <c r="VKS28" s="302"/>
      <c r="VKT28" s="302"/>
      <c r="VKU28" s="302"/>
      <c r="VKV28" s="302"/>
      <c r="VKW28" s="302"/>
      <c r="VKX28" s="302"/>
      <c r="VKY28" s="302"/>
      <c r="VKZ28" s="302"/>
      <c r="VLA28" s="302"/>
      <c r="VLB28" s="302"/>
      <c r="VLC28" s="302"/>
      <c r="VLD28" s="302"/>
      <c r="VLE28" s="302"/>
      <c r="VLF28" s="302"/>
      <c r="VLG28" s="302"/>
      <c r="VLH28" s="302"/>
      <c r="VLI28" s="302"/>
      <c r="VLJ28" s="302"/>
      <c r="VLK28" s="302"/>
      <c r="VLL28" s="302"/>
      <c r="VLM28" s="302"/>
      <c r="VLN28" s="302"/>
      <c r="VLO28" s="302"/>
      <c r="VLP28" s="302"/>
      <c r="VLQ28" s="302"/>
      <c r="VLR28" s="302"/>
      <c r="VLS28" s="302"/>
      <c r="VLT28" s="302"/>
      <c r="VLU28" s="302"/>
      <c r="VLV28" s="302"/>
      <c r="VLW28" s="302"/>
      <c r="VLX28" s="302"/>
      <c r="VLY28" s="302"/>
      <c r="VLZ28" s="302"/>
      <c r="VMA28" s="302"/>
      <c r="VMB28" s="302"/>
      <c r="VMC28" s="302"/>
      <c r="VMD28" s="302"/>
      <c r="VME28" s="302"/>
      <c r="VMF28" s="302"/>
      <c r="VMG28" s="302"/>
      <c r="VMH28" s="302"/>
      <c r="VMI28" s="302"/>
      <c r="VMJ28" s="302"/>
      <c r="VMK28" s="302"/>
      <c r="VML28" s="302"/>
      <c r="VMM28" s="302"/>
      <c r="VMN28" s="302"/>
      <c r="VMO28" s="302"/>
      <c r="VMP28" s="302"/>
      <c r="VMQ28" s="302"/>
      <c r="VMR28" s="302"/>
      <c r="VMS28" s="302"/>
      <c r="VMT28" s="302"/>
      <c r="VMU28" s="302"/>
      <c r="VMV28" s="302"/>
      <c r="VMW28" s="302"/>
      <c r="VMX28" s="302"/>
      <c r="VMY28" s="302"/>
      <c r="VMZ28" s="302"/>
      <c r="VNA28" s="302"/>
      <c r="VNB28" s="302"/>
      <c r="VNC28" s="302"/>
      <c r="VND28" s="302"/>
      <c r="VNE28" s="302"/>
      <c r="VNF28" s="302"/>
      <c r="VNG28" s="302"/>
      <c r="VNH28" s="302"/>
      <c r="VNI28" s="302"/>
      <c r="VNJ28" s="302"/>
      <c r="VNK28" s="302"/>
      <c r="VNL28" s="302"/>
      <c r="VNM28" s="302"/>
      <c r="VNN28" s="302"/>
      <c r="VNO28" s="302"/>
      <c r="VNP28" s="302"/>
      <c r="VNQ28" s="302"/>
      <c r="VNR28" s="302"/>
      <c r="VNS28" s="302"/>
      <c r="VNT28" s="302"/>
      <c r="VNU28" s="302"/>
      <c r="VNV28" s="302"/>
      <c r="VNW28" s="302"/>
      <c r="VNX28" s="302"/>
      <c r="VNY28" s="302"/>
      <c r="VNZ28" s="302"/>
      <c r="VOA28" s="302"/>
      <c r="VOB28" s="302"/>
      <c r="VOC28" s="302"/>
      <c r="VOD28" s="302"/>
      <c r="VOE28" s="302"/>
      <c r="VOF28" s="302"/>
      <c r="VOG28" s="302"/>
      <c r="VOH28" s="302"/>
      <c r="VOI28" s="302"/>
      <c r="VOJ28" s="302"/>
      <c r="VOK28" s="302"/>
      <c r="VOL28" s="302"/>
      <c r="VOM28" s="302"/>
      <c r="VON28" s="302"/>
      <c r="VOO28" s="302"/>
      <c r="VOP28" s="302"/>
      <c r="VOQ28" s="302"/>
      <c r="VOR28" s="302"/>
      <c r="VOS28" s="302"/>
      <c r="VOT28" s="302"/>
      <c r="VOU28" s="302"/>
      <c r="VOV28" s="302"/>
      <c r="VOW28" s="302"/>
      <c r="VOX28" s="302"/>
      <c r="VOY28" s="302"/>
      <c r="VOZ28" s="302"/>
      <c r="VPA28" s="302"/>
      <c r="VPB28" s="302"/>
      <c r="VPC28" s="302"/>
      <c r="VPD28" s="302"/>
      <c r="VPE28" s="302"/>
      <c r="VPF28" s="302"/>
      <c r="VPG28" s="302"/>
      <c r="VPH28" s="302"/>
      <c r="VPI28" s="302"/>
      <c r="VPJ28" s="302"/>
      <c r="VPK28" s="302"/>
      <c r="VPL28" s="302"/>
      <c r="VPM28" s="302"/>
      <c r="VPN28" s="302"/>
      <c r="VPO28" s="302"/>
      <c r="VPP28" s="302"/>
      <c r="VPQ28" s="302"/>
      <c r="VPR28" s="302"/>
      <c r="VPS28" s="302"/>
      <c r="VPT28" s="302"/>
      <c r="VPU28" s="302"/>
      <c r="VPV28" s="302"/>
      <c r="VPW28" s="302"/>
      <c r="VPX28" s="302"/>
      <c r="VPY28" s="302"/>
      <c r="VPZ28" s="302"/>
      <c r="VQA28" s="302"/>
      <c r="VQB28" s="302"/>
      <c r="VQC28" s="302"/>
      <c r="VQD28" s="302"/>
      <c r="VQE28" s="302"/>
      <c r="VQF28" s="302"/>
      <c r="VQG28" s="302"/>
      <c r="VQH28" s="302"/>
      <c r="VQI28" s="302"/>
      <c r="VQJ28" s="302"/>
      <c r="VQK28" s="302"/>
      <c r="VQL28" s="302"/>
      <c r="VQM28" s="302"/>
      <c r="VQN28" s="302"/>
      <c r="VQO28" s="302"/>
      <c r="VQP28" s="302"/>
      <c r="VQQ28" s="302"/>
      <c r="VQR28" s="302"/>
      <c r="VQS28" s="302"/>
      <c r="VQT28" s="302"/>
      <c r="VQU28" s="302"/>
      <c r="VQV28" s="302"/>
      <c r="VQW28" s="302"/>
      <c r="VQX28" s="302"/>
      <c r="VQY28" s="302"/>
      <c r="VQZ28" s="302"/>
      <c r="VRA28" s="302"/>
      <c r="VRB28" s="302"/>
      <c r="VRC28" s="302"/>
      <c r="VRD28" s="302"/>
      <c r="VRE28" s="302"/>
      <c r="VRF28" s="302"/>
      <c r="VRG28" s="302"/>
      <c r="VRH28" s="302"/>
      <c r="VRI28" s="302"/>
      <c r="VRJ28" s="302"/>
      <c r="VRK28" s="302"/>
      <c r="VRL28" s="302"/>
      <c r="VRM28" s="302"/>
      <c r="VRN28" s="302"/>
      <c r="VRO28" s="302"/>
      <c r="VRP28" s="302"/>
      <c r="VRQ28" s="302"/>
      <c r="VRR28" s="302"/>
      <c r="VRS28" s="302"/>
      <c r="VRT28" s="302"/>
      <c r="VRU28" s="302"/>
      <c r="VRV28" s="302"/>
      <c r="VRW28" s="302"/>
      <c r="VRX28" s="302"/>
      <c r="VRY28" s="302"/>
      <c r="VRZ28" s="302"/>
      <c r="VSA28" s="302"/>
      <c r="VSB28" s="302"/>
      <c r="VSC28" s="302"/>
      <c r="VSD28" s="302"/>
      <c r="VSE28" s="302"/>
      <c r="VSF28" s="302"/>
      <c r="VSG28" s="302"/>
      <c r="VSH28" s="302"/>
      <c r="VSI28" s="302"/>
      <c r="VSJ28" s="302"/>
      <c r="VSK28" s="302"/>
      <c r="VSL28" s="302"/>
      <c r="VSM28" s="302"/>
      <c r="VSN28" s="302"/>
      <c r="VSO28" s="302"/>
      <c r="VSP28" s="302"/>
      <c r="VSQ28" s="302"/>
      <c r="VSR28" s="302"/>
      <c r="VSS28" s="302"/>
      <c r="VST28" s="302"/>
      <c r="VSU28" s="302"/>
      <c r="VSV28" s="302"/>
      <c r="VSW28" s="302"/>
      <c r="VSX28" s="302"/>
      <c r="VSY28" s="302"/>
      <c r="VSZ28" s="302"/>
      <c r="VTA28" s="302"/>
      <c r="VTB28" s="302"/>
      <c r="VTC28" s="302"/>
      <c r="VTD28" s="302"/>
      <c r="VTE28" s="302"/>
      <c r="VTF28" s="302"/>
      <c r="VTG28" s="302"/>
      <c r="VTH28" s="302"/>
      <c r="VTI28" s="302"/>
      <c r="VTJ28" s="302"/>
      <c r="VTK28" s="302"/>
      <c r="VTL28" s="302"/>
      <c r="VTM28" s="302"/>
      <c r="VTN28" s="302"/>
      <c r="VTO28" s="302"/>
      <c r="VTP28" s="302"/>
      <c r="VTQ28" s="302"/>
      <c r="VTR28" s="302"/>
      <c r="VTS28" s="302"/>
      <c r="VTT28" s="302"/>
      <c r="VTU28" s="302"/>
      <c r="VTV28" s="302"/>
      <c r="VTW28" s="302"/>
      <c r="VTX28" s="302"/>
      <c r="VTY28" s="302"/>
      <c r="VTZ28" s="302"/>
      <c r="VUA28" s="302"/>
      <c r="VUB28" s="302"/>
      <c r="VUC28" s="302"/>
      <c r="VUD28" s="302"/>
      <c r="VUE28" s="302"/>
      <c r="VUF28" s="302"/>
      <c r="VUG28" s="302"/>
      <c r="VUH28" s="302"/>
      <c r="VUI28" s="302"/>
      <c r="VUJ28" s="302"/>
      <c r="VUK28" s="302"/>
      <c r="VUL28" s="302"/>
      <c r="VUM28" s="302"/>
      <c r="VUN28" s="302"/>
      <c r="VUO28" s="302"/>
      <c r="VUP28" s="302"/>
      <c r="VUQ28" s="302"/>
      <c r="VUR28" s="302"/>
      <c r="VUS28" s="302"/>
      <c r="VUT28" s="302"/>
      <c r="VUU28" s="302"/>
      <c r="VUV28" s="302"/>
      <c r="VUW28" s="302"/>
      <c r="VUX28" s="302"/>
      <c r="VUY28" s="302"/>
      <c r="VUZ28" s="302"/>
      <c r="VVA28" s="302"/>
      <c r="VVB28" s="302"/>
      <c r="VVC28" s="302"/>
      <c r="VVD28" s="302"/>
      <c r="VVE28" s="302"/>
      <c r="VVF28" s="302"/>
      <c r="VVG28" s="302"/>
      <c r="VVH28" s="302"/>
      <c r="VVI28" s="302"/>
      <c r="VVJ28" s="302"/>
      <c r="VVK28" s="302"/>
      <c r="VVL28" s="302"/>
      <c r="VVM28" s="302"/>
      <c r="VVN28" s="302"/>
      <c r="VVO28" s="302"/>
      <c r="VVP28" s="302"/>
      <c r="VVQ28" s="302"/>
      <c r="VVR28" s="302"/>
      <c r="VVS28" s="302"/>
      <c r="VVT28" s="302"/>
      <c r="VVU28" s="302"/>
      <c r="VVV28" s="302"/>
      <c r="VVW28" s="302"/>
      <c r="VVX28" s="302"/>
      <c r="VVY28" s="302"/>
      <c r="VVZ28" s="302"/>
      <c r="VWA28" s="302"/>
      <c r="VWB28" s="302"/>
      <c r="VWC28" s="302"/>
      <c r="VWD28" s="302"/>
      <c r="VWE28" s="302"/>
      <c r="VWF28" s="302"/>
      <c r="VWG28" s="302"/>
      <c r="VWH28" s="302"/>
      <c r="VWI28" s="302"/>
      <c r="VWJ28" s="302"/>
      <c r="VWK28" s="302"/>
      <c r="VWL28" s="302"/>
      <c r="VWM28" s="302"/>
      <c r="VWN28" s="302"/>
      <c r="VWO28" s="302"/>
      <c r="VWP28" s="302"/>
      <c r="VWQ28" s="302"/>
      <c r="VWR28" s="302"/>
      <c r="VWS28" s="302"/>
      <c r="VWT28" s="302"/>
      <c r="VWU28" s="302"/>
      <c r="VWV28" s="302"/>
      <c r="VWW28" s="302"/>
      <c r="VWX28" s="302"/>
      <c r="VWY28" s="302"/>
      <c r="VWZ28" s="302"/>
      <c r="VXA28" s="302"/>
      <c r="VXB28" s="302"/>
      <c r="VXC28" s="302"/>
      <c r="VXD28" s="302"/>
      <c r="VXE28" s="302"/>
      <c r="VXF28" s="302"/>
      <c r="VXG28" s="302"/>
      <c r="VXH28" s="302"/>
      <c r="VXI28" s="302"/>
      <c r="VXJ28" s="302"/>
      <c r="VXK28" s="302"/>
      <c r="VXL28" s="302"/>
      <c r="VXM28" s="302"/>
      <c r="VXN28" s="302"/>
      <c r="VXO28" s="302"/>
      <c r="VXP28" s="302"/>
      <c r="VXQ28" s="302"/>
      <c r="VXR28" s="302"/>
      <c r="VXS28" s="302"/>
      <c r="VXT28" s="302"/>
      <c r="VXU28" s="302"/>
      <c r="VXV28" s="302"/>
      <c r="VXW28" s="302"/>
      <c r="VXX28" s="302"/>
      <c r="VXY28" s="302"/>
      <c r="VXZ28" s="302"/>
      <c r="VYA28" s="302"/>
      <c r="VYB28" s="302"/>
      <c r="VYC28" s="302"/>
      <c r="VYD28" s="302"/>
      <c r="VYE28" s="302"/>
      <c r="VYF28" s="302"/>
      <c r="VYG28" s="302"/>
      <c r="VYH28" s="302"/>
      <c r="VYI28" s="302"/>
      <c r="VYJ28" s="302"/>
      <c r="VYK28" s="302"/>
      <c r="VYL28" s="302"/>
      <c r="VYM28" s="302"/>
      <c r="VYN28" s="302"/>
      <c r="VYO28" s="302"/>
      <c r="VYP28" s="302"/>
      <c r="VYQ28" s="302"/>
      <c r="VYR28" s="302"/>
      <c r="VYS28" s="302"/>
      <c r="VYT28" s="302"/>
      <c r="VYU28" s="302"/>
      <c r="VYV28" s="302"/>
      <c r="VYW28" s="302"/>
      <c r="VYX28" s="302"/>
      <c r="VYY28" s="302"/>
      <c r="VYZ28" s="302"/>
      <c r="VZA28" s="302"/>
      <c r="VZB28" s="302"/>
      <c r="VZC28" s="302"/>
      <c r="VZD28" s="302"/>
      <c r="VZE28" s="302"/>
      <c r="VZF28" s="302"/>
      <c r="VZG28" s="302"/>
      <c r="VZH28" s="302"/>
      <c r="VZI28" s="302"/>
      <c r="VZJ28" s="302"/>
      <c r="VZK28" s="302"/>
      <c r="VZL28" s="302"/>
      <c r="VZM28" s="302"/>
      <c r="VZN28" s="302"/>
      <c r="VZO28" s="302"/>
      <c r="VZP28" s="302"/>
      <c r="VZQ28" s="302"/>
      <c r="VZR28" s="302"/>
      <c r="VZS28" s="302"/>
      <c r="VZT28" s="302"/>
      <c r="VZU28" s="302"/>
      <c r="VZV28" s="302"/>
      <c r="VZW28" s="302"/>
      <c r="VZX28" s="302"/>
      <c r="VZY28" s="302"/>
      <c r="VZZ28" s="302"/>
      <c r="WAA28" s="302"/>
      <c r="WAB28" s="302"/>
      <c r="WAC28" s="302"/>
      <c r="WAD28" s="302"/>
      <c r="WAE28" s="302"/>
      <c r="WAF28" s="302"/>
      <c r="WAG28" s="302"/>
      <c r="WAH28" s="302"/>
      <c r="WAI28" s="302"/>
      <c r="WAJ28" s="302"/>
      <c r="WAK28" s="302"/>
      <c r="WAL28" s="302"/>
      <c r="WAM28" s="302"/>
      <c r="WAN28" s="302"/>
      <c r="WAO28" s="302"/>
      <c r="WAP28" s="302"/>
      <c r="WAQ28" s="302"/>
      <c r="WAR28" s="302"/>
      <c r="WAS28" s="302"/>
      <c r="WAT28" s="302"/>
      <c r="WAU28" s="302"/>
      <c r="WAV28" s="302"/>
      <c r="WAW28" s="302"/>
      <c r="WAX28" s="302"/>
      <c r="WAY28" s="302"/>
      <c r="WAZ28" s="302"/>
      <c r="WBA28" s="302"/>
      <c r="WBB28" s="302"/>
      <c r="WBC28" s="302"/>
      <c r="WBD28" s="302"/>
      <c r="WBE28" s="302"/>
      <c r="WBF28" s="302"/>
      <c r="WBG28" s="302"/>
      <c r="WBH28" s="302"/>
      <c r="WBI28" s="302"/>
      <c r="WBJ28" s="302"/>
      <c r="WBK28" s="302"/>
      <c r="WBL28" s="302"/>
      <c r="WBM28" s="302"/>
      <c r="WBN28" s="302"/>
      <c r="WBO28" s="302"/>
      <c r="WBP28" s="302"/>
      <c r="WBQ28" s="302"/>
      <c r="WBR28" s="302"/>
      <c r="WBS28" s="302"/>
      <c r="WBT28" s="302"/>
      <c r="WBU28" s="302"/>
      <c r="WBV28" s="302"/>
      <c r="WBW28" s="302"/>
      <c r="WBX28" s="302"/>
      <c r="WBY28" s="302"/>
      <c r="WBZ28" s="302"/>
      <c r="WCA28" s="302"/>
      <c r="WCB28" s="302"/>
      <c r="WCC28" s="302"/>
      <c r="WCD28" s="302"/>
      <c r="WCE28" s="302"/>
      <c r="WCF28" s="302"/>
      <c r="WCG28" s="302"/>
      <c r="WCH28" s="302"/>
      <c r="WCI28" s="302"/>
      <c r="WCJ28" s="302"/>
      <c r="WCK28" s="302"/>
      <c r="WCL28" s="302"/>
      <c r="WCM28" s="302"/>
      <c r="WCN28" s="302"/>
      <c r="WCO28" s="302"/>
      <c r="WCP28" s="302"/>
      <c r="WCQ28" s="302"/>
      <c r="WCR28" s="302"/>
      <c r="WCS28" s="302"/>
      <c r="WCT28" s="302"/>
      <c r="WCU28" s="302"/>
      <c r="WCV28" s="302"/>
      <c r="WCW28" s="302"/>
      <c r="WCX28" s="302"/>
      <c r="WCY28" s="302"/>
      <c r="WCZ28" s="302"/>
      <c r="WDA28" s="302"/>
      <c r="WDB28" s="302"/>
      <c r="WDC28" s="302"/>
      <c r="WDD28" s="302"/>
      <c r="WDE28" s="302"/>
      <c r="WDF28" s="302"/>
      <c r="WDG28" s="302"/>
      <c r="WDH28" s="302"/>
      <c r="WDI28" s="302"/>
      <c r="WDJ28" s="302"/>
      <c r="WDK28" s="302"/>
      <c r="WDL28" s="302"/>
      <c r="WDM28" s="302"/>
      <c r="WDN28" s="302"/>
      <c r="WDO28" s="302"/>
      <c r="WDP28" s="302"/>
      <c r="WDQ28" s="302"/>
      <c r="WDR28" s="302"/>
      <c r="WDS28" s="302"/>
      <c r="WDT28" s="302"/>
      <c r="WDU28" s="302"/>
      <c r="WDV28" s="302"/>
      <c r="WDW28" s="302"/>
      <c r="WDX28" s="302"/>
      <c r="WDY28" s="302"/>
      <c r="WDZ28" s="302"/>
      <c r="WEA28" s="302"/>
      <c r="WEB28" s="302"/>
      <c r="WEC28" s="302"/>
      <c r="WED28" s="302"/>
      <c r="WEE28" s="302"/>
      <c r="WEF28" s="302"/>
      <c r="WEG28" s="302"/>
      <c r="WEH28" s="302"/>
      <c r="WEI28" s="302"/>
      <c r="WEJ28" s="302"/>
      <c r="WEK28" s="302"/>
      <c r="WEL28" s="302"/>
      <c r="WEM28" s="302"/>
      <c r="WEN28" s="302"/>
      <c r="WEO28" s="302"/>
      <c r="WEP28" s="302"/>
      <c r="WEQ28" s="302"/>
      <c r="WER28" s="302"/>
      <c r="WES28" s="302"/>
      <c r="WET28" s="302"/>
      <c r="WEU28" s="302"/>
      <c r="WEV28" s="302"/>
      <c r="WEW28" s="302"/>
      <c r="WEX28" s="302"/>
      <c r="WEY28" s="302"/>
      <c r="WEZ28" s="302"/>
      <c r="WFA28" s="302"/>
      <c r="WFB28" s="302"/>
      <c r="WFC28" s="302"/>
      <c r="WFD28" s="302"/>
      <c r="WFE28" s="302"/>
      <c r="WFF28" s="302"/>
      <c r="WFG28" s="302"/>
      <c r="WFH28" s="302"/>
      <c r="WFI28" s="302"/>
      <c r="WFJ28" s="302"/>
      <c r="WFK28" s="302"/>
      <c r="WFL28" s="302"/>
      <c r="WFM28" s="302"/>
      <c r="WFN28" s="302"/>
      <c r="WFO28" s="302"/>
      <c r="WFP28" s="302"/>
      <c r="WFQ28" s="302"/>
      <c r="WFR28" s="302"/>
      <c r="WFS28" s="302"/>
      <c r="WFT28" s="302"/>
      <c r="WFU28" s="302"/>
      <c r="WFV28" s="302"/>
      <c r="WFW28" s="302"/>
      <c r="WFX28" s="302"/>
      <c r="WFY28" s="302"/>
      <c r="WFZ28" s="302"/>
      <c r="WGA28" s="302"/>
      <c r="WGB28" s="302"/>
      <c r="WGC28" s="302"/>
      <c r="WGD28" s="302"/>
      <c r="WGE28" s="302"/>
      <c r="WGF28" s="302"/>
      <c r="WGG28" s="302"/>
      <c r="WGH28" s="302"/>
      <c r="WGI28" s="302"/>
      <c r="WGJ28" s="302"/>
      <c r="WGK28" s="302"/>
      <c r="WGL28" s="302"/>
      <c r="WGM28" s="302"/>
      <c r="WGN28" s="302"/>
      <c r="WGO28" s="302"/>
      <c r="WGP28" s="302"/>
      <c r="WGQ28" s="302"/>
      <c r="WGR28" s="302"/>
      <c r="WGS28" s="302"/>
      <c r="WGT28" s="302"/>
      <c r="WGU28" s="302"/>
      <c r="WGV28" s="302"/>
      <c r="WGW28" s="302"/>
      <c r="WGX28" s="302"/>
      <c r="WGY28" s="302"/>
      <c r="WGZ28" s="302"/>
      <c r="WHA28" s="302"/>
      <c r="WHB28" s="302"/>
      <c r="WHC28" s="302"/>
      <c r="WHD28" s="302"/>
      <c r="WHE28" s="302"/>
      <c r="WHF28" s="302"/>
      <c r="WHG28" s="302"/>
      <c r="WHH28" s="302"/>
      <c r="WHI28" s="302"/>
      <c r="WHJ28" s="302"/>
      <c r="WHK28" s="302"/>
      <c r="WHL28" s="302"/>
      <c r="WHM28" s="302"/>
      <c r="WHN28" s="302"/>
      <c r="WHO28" s="302"/>
      <c r="WHP28" s="302"/>
      <c r="WHQ28" s="302"/>
      <c r="WHR28" s="302"/>
      <c r="WHS28" s="302"/>
      <c r="WHT28" s="302"/>
      <c r="WHU28" s="302"/>
      <c r="WHV28" s="302"/>
      <c r="WHW28" s="302"/>
      <c r="WHX28" s="302"/>
      <c r="WHY28" s="302"/>
      <c r="WHZ28" s="302"/>
      <c r="WIA28" s="302"/>
      <c r="WIB28" s="302"/>
      <c r="WIC28" s="302"/>
      <c r="WID28" s="302"/>
      <c r="WIE28" s="302"/>
      <c r="WIF28" s="302"/>
      <c r="WIG28" s="302"/>
      <c r="WIH28" s="302"/>
      <c r="WII28" s="302"/>
      <c r="WIJ28" s="302"/>
      <c r="WIK28" s="302"/>
      <c r="WIL28" s="302"/>
      <c r="WIM28" s="302"/>
      <c r="WIN28" s="302"/>
      <c r="WIO28" s="302"/>
      <c r="WIP28" s="302"/>
      <c r="WIQ28" s="302"/>
      <c r="WIR28" s="302"/>
      <c r="WIS28" s="302"/>
      <c r="WIT28" s="302"/>
      <c r="WIU28" s="302"/>
      <c r="WIV28" s="302"/>
      <c r="WIW28" s="302"/>
      <c r="WIX28" s="302"/>
      <c r="WIY28" s="302"/>
      <c r="WIZ28" s="302"/>
      <c r="WJA28" s="302"/>
      <c r="WJB28" s="302"/>
      <c r="WJC28" s="302"/>
      <c r="WJD28" s="302"/>
      <c r="WJE28" s="302"/>
      <c r="WJF28" s="302"/>
      <c r="WJG28" s="302"/>
      <c r="WJH28" s="302"/>
      <c r="WJI28" s="302"/>
      <c r="WJJ28" s="302"/>
      <c r="WJK28" s="302"/>
      <c r="WJL28" s="302"/>
      <c r="WJM28" s="302"/>
      <c r="WJN28" s="302"/>
      <c r="WJO28" s="302"/>
      <c r="WJP28" s="302"/>
      <c r="WJQ28" s="302"/>
      <c r="WJR28" s="302"/>
      <c r="WJS28" s="302"/>
      <c r="WJT28" s="302"/>
      <c r="WJU28" s="302"/>
      <c r="WJV28" s="302"/>
      <c r="WJW28" s="302"/>
      <c r="WJX28" s="302"/>
      <c r="WJY28" s="302"/>
      <c r="WJZ28" s="302"/>
      <c r="WKA28" s="302"/>
      <c r="WKB28" s="302"/>
      <c r="WKC28" s="302"/>
      <c r="WKD28" s="302"/>
      <c r="WKE28" s="302"/>
      <c r="WKF28" s="302"/>
      <c r="WKG28" s="302"/>
      <c r="WKH28" s="302"/>
      <c r="WKI28" s="302"/>
      <c r="WKJ28" s="302"/>
      <c r="WKK28" s="302"/>
      <c r="WKL28" s="302"/>
      <c r="WKM28" s="302"/>
      <c r="WKN28" s="302"/>
      <c r="WKO28" s="302"/>
      <c r="WKP28" s="302"/>
      <c r="WKQ28" s="302"/>
      <c r="WKR28" s="302"/>
      <c r="WKS28" s="302"/>
      <c r="WKT28" s="302"/>
      <c r="WKU28" s="302"/>
      <c r="WKV28" s="302"/>
      <c r="WKW28" s="302"/>
      <c r="WKX28" s="302"/>
      <c r="WKY28" s="302"/>
      <c r="WKZ28" s="302"/>
      <c r="WLA28" s="302"/>
      <c r="WLB28" s="302"/>
      <c r="WLC28" s="302"/>
      <c r="WLD28" s="302"/>
      <c r="WLE28" s="302"/>
      <c r="WLF28" s="302"/>
      <c r="WLG28" s="302"/>
      <c r="WLH28" s="302"/>
      <c r="WLI28" s="302"/>
      <c r="WLJ28" s="302"/>
      <c r="WLK28" s="302"/>
      <c r="WLL28" s="302"/>
      <c r="WLM28" s="302"/>
      <c r="WLN28" s="302"/>
      <c r="WLO28" s="302"/>
      <c r="WLP28" s="302"/>
      <c r="WLQ28" s="302"/>
      <c r="WLR28" s="302"/>
      <c r="WLS28" s="302"/>
      <c r="WLT28" s="302"/>
      <c r="WLU28" s="302"/>
      <c r="WLV28" s="302"/>
      <c r="WLW28" s="302"/>
      <c r="WLX28" s="302"/>
      <c r="WLY28" s="302"/>
      <c r="WLZ28" s="302"/>
      <c r="WMA28" s="302"/>
      <c r="WMB28" s="302"/>
      <c r="WMC28" s="302"/>
      <c r="WMD28" s="302"/>
      <c r="WME28" s="302"/>
      <c r="WMF28" s="302"/>
      <c r="WMG28" s="302"/>
      <c r="WMH28" s="302"/>
      <c r="WMI28" s="302"/>
      <c r="WMJ28" s="302"/>
      <c r="WMK28" s="302"/>
      <c r="WML28" s="302"/>
      <c r="WMM28" s="302"/>
      <c r="WMN28" s="302"/>
      <c r="WMO28" s="302"/>
      <c r="WMP28" s="302"/>
      <c r="WMQ28" s="302"/>
      <c r="WMR28" s="302"/>
      <c r="WMS28" s="302"/>
      <c r="WMT28" s="302"/>
      <c r="WMU28" s="302"/>
      <c r="WMV28" s="302"/>
      <c r="WMW28" s="302"/>
      <c r="WMX28" s="302"/>
      <c r="WMY28" s="302"/>
      <c r="WMZ28" s="302"/>
      <c r="WNA28" s="302"/>
      <c r="WNB28" s="302"/>
      <c r="WNC28" s="302"/>
      <c r="WND28" s="302"/>
      <c r="WNE28" s="302"/>
      <c r="WNF28" s="302"/>
      <c r="WNG28" s="302"/>
      <c r="WNH28" s="302"/>
      <c r="WNI28" s="302"/>
      <c r="WNJ28" s="302"/>
      <c r="WNK28" s="302"/>
      <c r="WNL28" s="302"/>
      <c r="WNM28" s="302"/>
      <c r="WNN28" s="302"/>
      <c r="WNO28" s="302"/>
      <c r="WNP28" s="302"/>
      <c r="WNQ28" s="302"/>
      <c r="WNR28" s="302"/>
      <c r="WNS28" s="302"/>
      <c r="WNT28" s="302"/>
      <c r="WNU28" s="302"/>
      <c r="WNV28" s="302"/>
      <c r="WNW28" s="302"/>
      <c r="WNX28" s="302"/>
      <c r="WNY28" s="302"/>
      <c r="WNZ28" s="302"/>
      <c r="WOA28" s="302"/>
      <c r="WOB28" s="302"/>
      <c r="WOC28" s="302"/>
      <c r="WOD28" s="302"/>
      <c r="WOE28" s="302"/>
      <c r="WOF28" s="302"/>
      <c r="WOG28" s="302"/>
      <c r="WOH28" s="302"/>
      <c r="WOI28" s="302"/>
      <c r="WOJ28" s="302"/>
      <c r="WOK28" s="302"/>
      <c r="WOL28" s="302"/>
      <c r="WOM28" s="302"/>
      <c r="WON28" s="302"/>
      <c r="WOO28" s="302"/>
      <c r="WOP28" s="302"/>
      <c r="WOQ28" s="302"/>
      <c r="WOR28" s="302"/>
      <c r="WOS28" s="302"/>
      <c r="WOT28" s="302"/>
      <c r="WOU28" s="302"/>
      <c r="WOV28" s="302"/>
      <c r="WOW28" s="302"/>
      <c r="WOX28" s="302"/>
      <c r="WOY28" s="302"/>
      <c r="WOZ28" s="302"/>
      <c r="WPA28" s="302"/>
      <c r="WPB28" s="302"/>
      <c r="WPC28" s="302"/>
      <c r="WPD28" s="302"/>
      <c r="WPE28" s="302"/>
      <c r="WPF28" s="302"/>
      <c r="WPG28" s="302"/>
      <c r="WPH28" s="302"/>
      <c r="WPI28" s="302"/>
      <c r="WPJ28" s="302"/>
      <c r="WPK28" s="302"/>
      <c r="WPL28" s="302"/>
      <c r="WPM28" s="302"/>
      <c r="WPN28" s="302"/>
      <c r="WPO28" s="302"/>
      <c r="WPP28" s="302"/>
      <c r="WPQ28" s="302"/>
      <c r="WPR28" s="302"/>
      <c r="WPS28" s="302"/>
      <c r="WPT28" s="302"/>
      <c r="WPU28" s="302"/>
      <c r="WPV28" s="302"/>
      <c r="WPW28" s="302"/>
      <c r="WPX28" s="302"/>
      <c r="WPY28" s="302"/>
      <c r="WPZ28" s="302"/>
      <c r="WQA28" s="302"/>
      <c r="WQB28" s="302"/>
      <c r="WQC28" s="302"/>
      <c r="WQD28" s="302"/>
      <c r="WQE28" s="302"/>
      <c r="WQF28" s="302"/>
      <c r="WQG28" s="302"/>
      <c r="WQH28" s="302"/>
      <c r="WQI28" s="302"/>
      <c r="WQJ28" s="302"/>
      <c r="WQK28" s="302"/>
      <c r="WQL28" s="302"/>
      <c r="WQM28" s="302"/>
      <c r="WQN28" s="302"/>
      <c r="WQO28" s="302"/>
      <c r="WQP28" s="302"/>
      <c r="WQQ28" s="302"/>
      <c r="WQR28" s="302"/>
      <c r="WQS28" s="302"/>
      <c r="WQT28" s="302"/>
      <c r="WQU28" s="302"/>
      <c r="WQV28" s="302"/>
      <c r="WQW28" s="302"/>
      <c r="WQX28" s="302"/>
      <c r="WQY28" s="302"/>
      <c r="WQZ28" s="302"/>
      <c r="WRA28" s="302"/>
      <c r="WRB28" s="302"/>
      <c r="WRC28" s="302"/>
      <c r="WRD28" s="302"/>
      <c r="WRE28" s="302"/>
      <c r="WRF28" s="302"/>
      <c r="WRG28" s="302"/>
      <c r="WRH28" s="302"/>
      <c r="WRI28" s="302"/>
      <c r="WRJ28" s="302"/>
      <c r="WRK28" s="302"/>
      <c r="WRL28" s="302"/>
      <c r="WRM28" s="302"/>
      <c r="WRN28" s="302"/>
      <c r="WRO28" s="302"/>
      <c r="WRP28" s="302"/>
      <c r="WRQ28" s="302"/>
      <c r="WRR28" s="302"/>
      <c r="WRS28" s="302"/>
      <c r="WRT28" s="302"/>
      <c r="WRU28" s="302"/>
      <c r="WRV28" s="302"/>
      <c r="WRW28" s="302"/>
      <c r="WRX28" s="302"/>
      <c r="WRY28" s="302"/>
      <c r="WRZ28" s="302"/>
      <c r="WSA28" s="302"/>
      <c r="WSB28" s="302"/>
      <c r="WSC28" s="302"/>
      <c r="WSD28" s="302"/>
      <c r="WSE28" s="302"/>
      <c r="WSF28" s="302"/>
      <c r="WSG28" s="302"/>
      <c r="WSH28" s="302"/>
      <c r="WSI28" s="302"/>
      <c r="WSJ28" s="302"/>
      <c r="WSK28" s="302"/>
      <c r="WSL28" s="302"/>
      <c r="WSM28" s="302"/>
      <c r="WSN28" s="302"/>
      <c r="WSO28" s="302"/>
      <c r="WSP28" s="302"/>
      <c r="WSQ28" s="302"/>
      <c r="WSR28" s="302"/>
      <c r="WSS28" s="302"/>
      <c r="WST28" s="302"/>
      <c r="WSU28" s="302"/>
      <c r="WSV28" s="302"/>
      <c r="WSW28" s="302"/>
      <c r="WSX28" s="302"/>
      <c r="WSY28" s="302"/>
      <c r="WSZ28" s="302"/>
      <c r="WTA28" s="302"/>
      <c r="WTB28" s="302"/>
      <c r="WTC28" s="302"/>
      <c r="WTD28" s="302"/>
      <c r="WTE28" s="302"/>
      <c r="WTF28" s="302"/>
      <c r="WTG28" s="302"/>
      <c r="WTH28" s="302"/>
      <c r="WTI28" s="302"/>
      <c r="WTJ28" s="302"/>
      <c r="WTK28" s="302"/>
      <c r="WTL28" s="302"/>
      <c r="WTM28" s="302"/>
      <c r="WTN28" s="302"/>
      <c r="WTO28" s="302"/>
      <c r="WTP28" s="302"/>
      <c r="WTQ28" s="302"/>
      <c r="WTR28" s="302"/>
      <c r="WTS28" s="302"/>
      <c r="WTT28" s="302"/>
      <c r="WTU28" s="302"/>
      <c r="WTV28" s="302"/>
      <c r="WTW28" s="302"/>
      <c r="WTX28" s="302"/>
      <c r="WTY28" s="302"/>
      <c r="WTZ28" s="302"/>
      <c r="WUA28" s="302"/>
      <c r="WUB28" s="302"/>
      <c r="WUC28" s="302"/>
      <c r="WUD28" s="302"/>
      <c r="WUE28" s="302"/>
      <c r="WUF28" s="302"/>
      <c r="WUG28" s="302"/>
      <c r="WUH28" s="302"/>
      <c r="WUI28" s="302"/>
      <c r="WUJ28" s="302"/>
      <c r="WUK28" s="302"/>
      <c r="WUL28" s="302"/>
      <c r="WUM28" s="302"/>
      <c r="WUN28" s="302"/>
      <c r="WUO28" s="302"/>
      <c r="WUP28" s="302"/>
      <c r="WUQ28" s="302"/>
      <c r="WUR28" s="302"/>
      <c r="WUS28" s="302"/>
      <c r="WUT28" s="302"/>
      <c r="WUU28" s="302"/>
      <c r="WUV28" s="302"/>
      <c r="WUW28" s="302"/>
      <c r="WUX28" s="302"/>
      <c r="WUY28" s="302"/>
      <c r="WUZ28" s="302"/>
      <c r="WVA28" s="302"/>
      <c r="WVB28" s="302"/>
      <c r="WVC28" s="302"/>
      <c r="WVD28" s="302"/>
      <c r="WVE28" s="302"/>
      <c r="WVF28" s="302"/>
      <c r="WVG28" s="302"/>
      <c r="WVH28" s="302"/>
      <c r="WVI28" s="302"/>
      <c r="WVJ28" s="302"/>
      <c r="WVK28" s="302"/>
      <c r="WVL28" s="302"/>
      <c r="WVM28" s="302"/>
      <c r="WVN28" s="302"/>
      <c r="WVO28" s="302"/>
      <c r="WVP28" s="302"/>
      <c r="WVQ28" s="302"/>
      <c r="WVR28" s="302"/>
      <c r="WVS28" s="302"/>
      <c r="WVT28" s="302"/>
      <c r="WVU28" s="302"/>
      <c r="WVV28" s="302"/>
      <c r="WVW28" s="302"/>
      <c r="WVX28" s="302"/>
      <c r="WVY28" s="302"/>
      <c r="WVZ28" s="302"/>
      <c r="WWA28" s="302"/>
      <c r="WWB28" s="302"/>
      <c r="WWC28" s="302"/>
      <c r="WWD28" s="302"/>
      <c r="WWE28" s="302"/>
      <c r="WWF28" s="302"/>
      <c r="WWG28" s="302"/>
      <c r="WWH28" s="302"/>
      <c r="WWI28" s="302"/>
      <c r="WWJ28" s="302"/>
      <c r="WWK28" s="302"/>
      <c r="WWL28" s="302"/>
      <c r="WWM28" s="302"/>
      <c r="WWN28" s="302"/>
      <c r="WWO28" s="302"/>
      <c r="WWP28" s="302"/>
      <c r="WWQ28" s="302"/>
      <c r="WWR28" s="302"/>
      <c r="WWS28" s="302"/>
      <c r="WWT28" s="302"/>
      <c r="WWU28" s="302"/>
      <c r="WWV28" s="302"/>
      <c r="WWW28" s="302"/>
      <c r="WWX28" s="302"/>
      <c r="WWY28" s="302"/>
      <c r="WWZ28" s="302"/>
      <c r="WXA28" s="302"/>
      <c r="WXB28" s="302"/>
      <c r="WXC28" s="302"/>
      <c r="WXD28" s="302"/>
      <c r="WXE28" s="302"/>
      <c r="WXF28" s="302"/>
      <c r="WXG28" s="302"/>
      <c r="WXH28" s="302"/>
      <c r="WXI28" s="302"/>
      <c r="WXJ28" s="302"/>
      <c r="WXK28" s="302"/>
      <c r="WXL28" s="302"/>
      <c r="WXM28" s="302"/>
      <c r="WXN28" s="302"/>
      <c r="WXO28" s="302"/>
      <c r="WXP28" s="302"/>
      <c r="WXQ28" s="302"/>
      <c r="WXR28" s="302"/>
      <c r="WXS28" s="302"/>
      <c r="WXT28" s="302"/>
      <c r="WXU28" s="302"/>
      <c r="WXV28" s="302"/>
      <c r="WXW28" s="302"/>
      <c r="WXX28" s="302"/>
      <c r="WXY28" s="302"/>
      <c r="WXZ28" s="302"/>
      <c r="WYA28" s="302"/>
      <c r="WYB28" s="302"/>
      <c r="WYC28" s="302"/>
      <c r="WYD28" s="302"/>
      <c r="WYE28" s="302"/>
      <c r="WYF28" s="302"/>
      <c r="WYG28" s="302"/>
      <c r="WYH28" s="302"/>
      <c r="WYI28" s="302"/>
      <c r="WYJ28" s="302"/>
      <c r="WYK28" s="302"/>
      <c r="WYL28" s="302"/>
      <c r="WYM28" s="302"/>
      <c r="WYN28" s="302"/>
      <c r="WYO28" s="302"/>
      <c r="WYP28" s="302"/>
      <c r="WYQ28" s="302"/>
      <c r="WYR28" s="302"/>
      <c r="WYS28" s="302"/>
      <c r="WYT28" s="302"/>
      <c r="WYU28" s="302"/>
      <c r="WYV28" s="302"/>
      <c r="WYW28" s="302"/>
      <c r="WYX28" s="302"/>
      <c r="WYY28" s="302"/>
      <c r="WYZ28" s="302"/>
      <c r="WZA28" s="302"/>
      <c r="WZB28" s="302"/>
      <c r="WZC28" s="302"/>
      <c r="WZD28" s="302"/>
      <c r="WZE28" s="302"/>
      <c r="WZF28" s="302"/>
      <c r="WZG28" s="302"/>
      <c r="WZH28" s="302"/>
      <c r="WZI28" s="302"/>
      <c r="WZJ28" s="302"/>
      <c r="WZK28" s="302"/>
      <c r="WZL28" s="302"/>
      <c r="WZM28" s="302"/>
      <c r="WZN28" s="302"/>
      <c r="WZO28" s="302"/>
      <c r="WZP28" s="302"/>
      <c r="WZQ28" s="302"/>
      <c r="WZR28" s="302"/>
      <c r="WZS28" s="302"/>
      <c r="WZT28" s="302"/>
      <c r="WZU28" s="302"/>
      <c r="WZV28" s="302"/>
      <c r="WZW28" s="302"/>
      <c r="WZX28" s="302"/>
      <c r="WZY28" s="302"/>
      <c r="WZZ28" s="302"/>
      <c r="XAA28" s="302"/>
      <c r="XAB28" s="302"/>
      <c r="XAC28" s="302"/>
      <c r="XAD28" s="302"/>
      <c r="XAE28" s="302"/>
      <c r="XAF28" s="302"/>
      <c r="XAG28" s="302"/>
      <c r="XAH28" s="302"/>
      <c r="XAI28" s="302"/>
      <c r="XAJ28" s="302"/>
      <c r="XAK28" s="302"/>
      <c r="XAL28" s="302"/>
      <c r="XAM28" s="302"/>
      <c r="XAN28" s="302"/>
      <c r="XAO28" s="302"/>
      <c r="XAP28" s="302"/>
      <c r="XAQ28" s="302"/>
      <c r="XAR28" s="302"/>
      <c r="XAS28" s="302"/>
      <c r="XAT28" s="302"/>
      <c r="XAU28" s="302"/>
      <c r="XAV28" s="302"/>
      <c r="XAW28" s="302"/>
      <c r="XAX28" s="302"/>
      <c r="XAY28" s="302"/>
      <c r="XAZ28" s="302"/>
      <c r="XBA28" s="302"/>
      <c r="XBB28" s="302"/>
      <c r="XBC28" s="302"/>
      <c r="XBD28" s="302"/>
      <c r="XBE28" s="302"/>
      <c r="XBF28" s="302"/>
      <c r="XBG28" s="302"/>
      <c r="XBH28" s="302"/>
      <c r="XBI28" s="302"/>
      <c r="XBJ28" s="302"/>
      <c r="XBK28" s="302"/>
      <c r="XBL28" s="302"/>
      <c r="XBM28" s="302"/>
      <c r="XBN28" s="302"/>
      <c r="XBO28" s="302"/>
      <c r="XBP28" s="302"/>
      <c r="XBQ28" s="302"/>
      <c r="XBR28" s="302"/>
      <c r="XBS28" s="302"/>
      <c r="XBT28" s="302"/>
      <c r="XBU28" s="302"/>
      <c r="XBV28" s="302"/>
      <c r="XBW28" s="302"/>
      <c r="XBX28" s="302"/>
      <c r="XBY28" s="302"/>
      <c r="XBZ28" s="302"/>
      <c r="XCA28" s="302"/>
      <c r="XCB28" s="302"/>
      <c r="XCC28" s="302"/>
      <c r="XCD28" s="302"/>
      <c r="XCE28" s="302"/>
      <c r="XCF28" s="302"/>
      <c r="XCG28" s="302"/>
      <c r="XCH28" s="302"/>
      <c r="XCI28" s="302"/>
      <c r="XCJ28" s="302"/>
      <c r="XCK28" s="302"/>
      <c r="XCL28" s="302"/>
      <c r="XCM28" s="302"/>
      <c r="XCN28" s="302"/>
      <c r="XCO28" s="302"/>
      <c r="XCP28" s="302"/>
      <c r="XCQ28" s="302"/>
      <c r="XCR28" s="302"/>
      <c r="XCS28" s="302"/>
      <c r="XCT28" s="302"/>
      <c r="XCU28" s="302"/>
      <c r="XCV28" s="302"/>
      <c r="XCW28" s="302"/>
      <c r="XCX28" s="302"/>
      <c r="XCY28" s="302"/>
      <c r="XCZ28" s="302"/>
      <c r="XDA28" s="302"/>
      <c r="XDB28" s="302"/>
      <c r="XDC28" s="302"/>
      <c r="XDD28" s="302"/>
      <c r="XDE28" s="302"/>
      <c r="XDF28" s="302"/>
      <c r="XDG28" s="302"/>
      <c r="XDH28" s="302"/>
      <c r="XDI28" s="302"/>
      <c r="XDJ28" s="302"/>
      <c r="XDK28" s="302"/>
      <c r="XDL28" s="302"/>
      <c r="XDM28" s="302"/>
      <c r="XDN28" s="302"/>
      <c r="XDO28" s="302"/>
      <c r="XDP28" s="302"/>
      <c r="XDQ28" s="302"/>
      <c r="XDR28" s="302"/>
      <c r="XDS28" s="302"/>
      <c r="XDT28" s="302"/>
      <c r="XDU28" s="302"/>
      <c r="XDV28" s="302"/>
      <c r="XDW28" s="302"/>
      <c r="XDX28" s="302"/>
      <c r="XDY28" s="302"/>
      <c r="XDZ28" s="302"/>
      <c r="XEA28" s="302"/>
      <c r="XEB28" s="302"/>
      <c r="XEC28" s="302"/>
      <c r="XED28" s="302"/>
      <c r="XEE28" s="302"/>
      <c r="XEF28" s="302"/>
      <c r="XEG28" s="302"/>
      <c r="XEH28" s="302"/>
      <c r="XEI28" s="302"/>
      <c r="XEJ28" s="302"/>
      <c r="XEK28" s="302"/>
      <c r="XEL28" s="302"/>
      <c r="XEM28" s="302"/>
      <c r="XEN28" s="302"/>
      <c r="XEO28" s="302"/>
      <c r="XEP28" s="302"/>
      <c r="XEQ28" s="302"/>
      <c r="XER28" s="302"/>
      <c r="XES28" s="302"/>
      <c r="XET28" s="302"/>
      <c r="XEU28" s="302"/>
      <c r="XEV28" s="302"/>
      <c r="XEW28" s="302"/>
      <c r="XEX28" s="302"/>
      <c r="XEY28" s="302"/>
      <c r="XEZ28" s="302"/>
      <c r="XFA28" s="302"/>
      <c r="XFB28" s="302"/>
    </row>
    <row r="29" spans="1:16384" s="1333" customFormat="1" ht="24.95" customHeight="1">
      <c r="A29" s="1316">
        <v>2025.02</v>
      </c>
      <c r="B29" s="1299">
        <v>2.6619999999999999</v>
      </c>
      <c r="C29" s="1300" t="s">
        <v>164</v>
      </c>
      <c r="D29" s="1300">
        <v>2798.3960000000002</v>
      </c>
      <c r="E29" s="1300" t="s">
        <v>164</v>
      </c>
      <c r="F29" s="1300">
        <v>451.74799999999999</v>
      </c>
      <c r="G29" s="1300">
        <v>179.346</v>
      </c>
      <c r="H29" s="1302">
        <v>3432.152</v>
      </c>
      <c r="I29" s="1299">
        <v>2.2250000000000001</v>
      </c>
      <c r="J29" s="1300" t="s">
        <v>164</v>
      </c>
      <c r="K29" s="1300">
        <v>1891.4749999999999</v>
      </c>
      <c r="L29" s="1300" t="s">
        <v>164</v>
      </c>
      <c r="M29" s="1300" t="s">
        <v>164</v>
      </c>
      <c r="N29" s="1300">
        <v>997.38199999999995</v>
      </c>
      <c r="O29" s="1300" t="s">
        <v>164</v>
      </c>
      <c r="P29" s="1306">
        <v>69.078999999999994</v>
      </c>
      <c r="Q29" s="1306">
        <v>2.5979999999999999</v>
      </c>
      <c r="R29" s="1302">
        <v>2962.759</v>
      </c>
      <c r="S29" s="1316">
        <v>2025.02</v>
      </c>
      <c r="T29" s="1299">
        <v>0.80400000000000005</v>
      </c>
      <c r="U29" s="1300">
        <v>1652.317</v>
      </c>
      <c r="V29" s="1300" t="s">
        <v>164</v>
      </c>
      <c r="W29" s="1300" t="s">
        <v>164</v>
      </c>
      <c r="X29" s="1300">
        <v>841.25900000000001</v>
      </c>
      <c r="Y29" s="1300">
        <v>325.85199999999998</v>
      </c>
      <c r="Z29" s="1302">
        <v>2820.2310000000002</v>
      </c>
      <c r="AA29" s="1299">
        <v>0.32200000000000001</v>
      </c>
      <c r="AB29" s="1305">
        <v>1257.011</v>
      </c>
      <c r="AC29" s="1300" t="s">
        <v>164</v>
      </c>
      <c r="AD29" s="1300">
        <v>1127.837</v>
      </c>
      <c r="AE29" s="1300" t="s">
        <v>164</v>
      </c>
      <c r="AF29" s="1300">
        <v>170.96600000000001</v>
      </c>
      <c r="AG29" s="1302">
        <v>2556.1350000000002</v>
      </c>
      <c r="AH29" s="1316">
        <v>2025.02</v>
      </c>
      <c r="AI29" s="1299" t="s">
        <v>164</v>
      </c>
      <c r="AJ29" s="1300">
        <v>32.655999999999999</v>
      </c>
      <c r="AK29" s="1300">
        <v>1927.066</v>
      </c>
      <c r="AL29" s="1300" t="s">
        <v>164</v>
      </c>
      <c r="AM29" s="1300">
        <v>521.01900000000001</v>
      </c>
      <c r="AN29" s="1300">
        <v>68.775000000000006</v>
      </c>
      <c r="AO29" s="1302">
        <v>2549.5149999999999</v>
      </c>
      <c r="AP29" s="1299">
        <v>428.416</v>
      </c>
      <c r="AQ29" s="1300">
        <v>16229.174000000001</v>
      </c>
      <c r="AR29" s="1300">
        <v>27.202999999999999</v>
      </c>
      <c r="AS29" s="1306">
        <v>16684.793000000001</v>
      </c>
      <c r="AT29" s="1299">
        <v>0</v>
      </c>
      <c r="AU29" s="1300">
        <v>27.728999999999999</v>
      </c>
      <c r="AV29" s="1302">
        <v>0.1</v>
      </c>
      <c r="AW29" s="1302">
        <v>17994.830999999998</v>
      </c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  <c r="CC29" s="302"/>
      <c r="CD29" s="302"/>
      <c r="CE29" s="302"/>
      <c r="CF29" s="302"/>
      <c r="CG29" s="302"/>
      <c r="CH29" s="302"/>
      <c r="CI29" s="302"/>
      <c r="CJ29" s="302"/>
      <c r="CK29" s="302"/>
      <c r="CL29" s="302"/>
      <c r="CM29" s="302"/>
      <c r="CN29" s="302"/>
      <c r="CO29" s="302"/>
      <c r="CP29" s="302"/>
      <c r="CQ29" s="302"/>
      <c r="CR29" s="302"/>
      <c r="CS29" s="302"/>
      <c r="CT29" s="302"/>
      <c r="CU29" s="302"/>
      <c r="CV29" s="302"/>
      <c r="CW29" s="302"/>
      <c r="CX29" s="302"/>
      <c r="CY29" s="302"/>
      <c r="CZ29" s="302"/>
      <c r="DA29" s="302"/>
      <c r="DB29" s="302"/>
      <c r="DC29" s="302"/>
      <c r="DD29" s="302"/>
      <c r="DE29" s="302"/>
      <c r="DF29" s="302"/>
      <c r="DG29" s="302"/>
      <c r="DH29" s="302"/>
      <c r="DI29" s="302"/>
      <c r="DJ29" s="302"/>
      <c r="DK29" s="302"/>
      <c r="DL29" s="302"/>
      <c r="DM29" s="302"/>
      <c r="DN29" s="302"/>
      <c r="DO29" s="302"/>
      <c r="DP29" s="302"/>
      <c r="DQ29" s="302"/>
      <c r="DR29" s="302"/>
      <c r="DS29" s="302"/>
      <c r="DT29" s="302"/>
      <c r="DU29" s="302"/>
      <c r="DV29" s="302"/>
      <c r="DW29" s="302"/>
      <c r="DX29" s="302"/>
      <c r="DY29" s="302"/>
      <c r="DZ29" s="302"/>
      <c r="EA29" s="302"/>
      <c r="EB29" s="302"/>
      <c r="EC29" s="302"/>
      <c r="ED29" s="302"/>
      <c r="EE29" s="302"/>
      <c r="EF29" s="302"/>
      <c r="EG29" s="302"/>
      <c r="EH29" s="302"/>
      <c r="EI29" s="302"/>
      <c r="EJ29" s="302"/>
      <c r="EK29" s="302"/>
      <c r="EL29" s="302"/>
      <c r="EM29" s="302"/>
      <c r="EN29" s="302"/>
      <c r="EO29" s="302"/>
      <c r="EP29" s="302"/>
      <c r="EQ29" s="302"/>
      <c r="ER29" s="302"/>
      <c r="ES29" s="302"/>
      <c r="ET29" s="302"/>
      <c r="EU29" s="302"/>
      <c r="EV29" s="302"/>
      <c r="EW29" s="302"/>
      <c r="EX29" s="302"/>
      <c r="EY29" s="302"/>
      <c r="EZ29" s="302"/>
      <c r="FA29" s="302"/>
      <c r="FB29" s="302"/>
      <c r="FC29" s="302"/>
      <c r="FD29" s="302"/>
      <c r="FE29" s="302"/>
      <c r="FF29" s="302"/>
      <c r="FG29" s="302"/>
      <c r="FH29" s="302"/>
      <c r="FI29" s="302"/>
      <c r="FJ29" s="302"/>
      <c r="FK29" s="302"/>
      <c r="FL29" s="302"/>
      <c r="FM29" s="302"/>
      <c r="FN29" s="302"/>
      <c r="FO29" s="302"/>
      <c r="FP29" s="302"/>
      <c r="FQ29" s="302"/>
      <c r="FR29" s="302"/>
      <c r="FS29" s="302"/>
      <c r="FT29" s="302"/>
      <c r="FU29" s="302"/>
      <c r="FV29" s="302"/>
      <c r="FW29" s="302"/>
      <c r="FX29" s="302"/>
      <c r="FY29" s="302"/>
      <c r="FZ29" s="302"/>
      <c r="GA29" s="302"/>
      <c r="GB29" s="302"/>
      <c r="GC29" s="302"/>
      <c r="GD29" s="302"/>
      <c r="GE29" s="302"/>
      <c r="GF29" s="302"/>
      <c r="GG29" s="302"/>
      <c r="GH29" s="302"/>
      <c r="GI29" s="302"/>
      <c r="GJ29" s="302"/>
      <c r="GK29" s="302"/>
      <c r="GL29" s="302"/>
      <c r="GM29" s="302"/>
      <c r="GN29" s="302"/>
      <c r="GO29" s="302"/>
      <c r="GP29" s="302"/>
      <c r="GQ29" s="302"/>
      <c r="GR29" s="302"/>
      <c r="GS29" s="302"/>
      <c r="GT29" s="302"/>
      <c r="GU29" s="302"/>
      <c r="GV29" s="302"/>
      <c r="GW29" s="302"/>
      <c r="GX29" s="302"/>
      <c r="GY29" s="302"/>
      <c r="GZ29" s="302"/>
      <c r="HA29" s="302"/>
      <c r="HB29" s="302"/>
      <c r="HC29" s="302"/>
      <c r="HD29" s="302"/>
      <c r="HE29" s="302"/>
      <c r="HF29" s="302"/>
      <c r="HG29" s="302"/>
      <c r="HH29" s="302"/>
      <c r="HI29" s="302"/>
      <c r="HJ29" s="302"/>
      <c r="HK29" s="302"/>
      <c r="HL29" s="302"/>
      <c r="HM29" s="302"/>
      <c r="HN29" s="302"/>
      <c r="HO29" s="302"/>
      <c r="HP29" s="302"/>
      <c r="HQ29" s="302"/>
      <c r="HR29" s="302"/>
      <c r="HS29" s="302"/>
      <c r="HT29" s="302"/>
      <c r="HU29" s="302"/>
      <c r="HV29" s="302"/>
      <c r="HW29" s="302"/>
      <c r="HX29" s="302"/>
      <c r="HY29" s="302"/>
      <c r="HZ29" s="302"/>
      <c r="IA29" s="302"/>
      <c r="IB29" s="302"/>
      <c r="IC29" s="302"/>
      <c r="ID29" s="302"/>
      <c r="IE29" s="302"/>
      <c r="IF29" s="302"/>
      <c r="IG29" s="302"/>
      <c r="IH29" s="302"/>
      <c r="II29" s="302"/>
      <c r="IJ29" s="302"/>
      <c r="IK29" s="302"/>
      <c r="IL29" s="302"/>
      <c r="IM29" s="302"/>
      <c r="IN29" s="302"/>
      <c r="IO29" s="302"/>
      <c r="IP29" s="302"/>
      <c r="IQ29" s="302"/>
      <c r="IR29" s="302"/>
      <c r="IS29" s="302"/>
      <c r="IT29" s="302"/>
      <c r="IU29" s="302"/>
      <c r="IV29" s="302"/>
      <c r="IW29" s="302"/>
      <c r="IX29" s="302"/>
      <c r="IY29" s="302"/>
      <c r="IZ29" s="302"/>
      <c r="JA29" s="302"/>
      <c r="JB29" s="302"/>
      <c r="JC29" s="302"/>
      <c r="JD29" s="302"/>
      <c r="JE29" s="302"/>
      <c r="JF29" s="302"/>
      <c r="JG29" s="302"/>
      <c r="JH29" s="302"/>
      <c r="JI29" s="302"/>
      <c r="JJ29" s="302"/>
      <c r="JK29" s="302"/>
      <c r="JL29" s="302"/>
      <c r="JM29" s="302"/>
      <c r="JN29" s="302"/>
      <c r="JO29" s="302"/>
      <c r="JP29" s="302"/>
      <c r="JQ29" s="302"/>
      <c r="JR29" s="302"/>
      <c r="JS29" s="302"/>
      <c r="JT29" s="302"/>
      <c r="JU29" s="302"/>
      <c r="JV29" s="302"/>
      <c r="JW29" s="302"/>
      <c r="JX29" s="302"/>
      <c r="JY29" s="302"/>
      <c r="JZ29" s="302"/>
      <c r="KA29" s="302"/>
      <c r="KB29" s="302"/>
      <c r="KC29" s="302"/>
      <c r="KD29" s="302"/>
      <c r="KE29" s="302"/>
      <c r="KF29" s="302"/>
      <c r="KG29" s="302"/>
      <c r="KH29" s="302"/>
      <c r="KI29" s="302"/>
      <c r="KJ29" s="302"/>
      <c r="KK29" s="302"/>
      <c r="KL29" s="302"/>
      <c r="KM29" s="302"/>
      <c r="KN29" s="302"/>
      <c r="KO29" s="302"/>
      <c r="KP29" s="302"/>
      <c r="KQ29" s="302"/>
      <c r="KR29" s="302"/>
      <c r="KS29" s="302"/>
      <c r="KT29" s="302"/>
      <c r="KU29" s="302"/>
      <c r="KV29" s="302"/>
      <c r="KW29" s="302"/>
      <c r="KX29" s="302"/>
      <c r="KY29" s="302"/>
      <c r="KZ29" s="302"/>
      <c r="LA29" s="302"/>
      <c r="LB29" s="302"/>
      <c r="LC29" s="302"/>
      <c r="LD29" s="302"/>
      <c r="LE29" s="302"/>
      <c r="LF29" s="302"/>
      <c r="LG29" s="302"/>
      <c r="LH29" s="302"/>
      <c r="LI29" s="302"/>
      <c r="LJ29" s="302"/>
      <c r="LK29" s="302"/>
      <c r="LL29" s="302"/>
      <c r="LM29" s="302"/>
      <c r="LN29" s="302"/>
      <c r="LO29" s="302"/>
      <c r="LP29" s="302"/>
      <c r="LQ29" s="302"/>
      <c r="LR29" s="302"/>
      <c r="LS29" s="302"/>
      <c r="LT29" s="302"/>
      <c r="LU29" s="302"/>
      <c r="LV29" s="302"/>
      <c r="LW29" s="302"/>
      <c r="LX29" s="302"/>
      <c r="LY29" s="302"/>
      <c r="LZ29" s="302"/>
      <c r="MA29" s="302"/>
      <c r="MB29" s="302"/>
      <c r="MC29" s="302"/>
      <c r="MD29" s="302"/>
      <c r="ME29" s="302"/>
      <c r="MF29" s="302"/>
      <c r="MG29" s="302"/>
      <c r="MH29" s="302"/>
      <c r="MI29" s="302"/>
      <c r="MJ29" s="302"/>
      <c r="MK29" s="302"/>
      <c r="ML29" s="302"/>
      <c r="MM29" s="302"/>
      <c r="MN29" s="302"/>
      <c r="MO29" s="302"/>
      <c r="MP29" s="302"/>
      <c r="MQ29" s="302"/>
      <c r="MR29" s="302"/>
      <c r="MS29" s="302"/>
      <c r="MT29" s="302"/>
      <c r="MU29" s="302"/>
      <c r="MV29" s="302"/>
      <c r="MW29" s="302"/>
      <c r="MX29" s="302"/>
      <c r="MY29" s="302"/>
      <c r="MZ29" s="302"/>
      <c r="NA29" s="302"/>
      <c r="NB29" s="302"/>
      <c r="NC29" s="302"/>
      <c r="ND29" s="302"/>
      <c r="NE29" s="302"/>
      <c r="NF29" s="302"/>
      <c r="NG29" s="302"/>
      <c r="NH29" s="302"/>
      <c r="NI29" s="302"/>
      <c r="NJ29" s="302"/>
      <c r="NK29" s="302"/>
      <c r="NL29" s="302"/>
      <c r="NM29" s="302"/>
      <c r="NN29" s="302"/>
      <c r="NO29" s="302"/>
      <c r="NP29" s="302"/>
      <c r="NQ29" s="302"/>
      <c r="NR29" s="302"/>
      <c r="NS29" s="302"/>
      <c r="NT29" s="302"/>
      <c r="NU29" s="302"/>
      <c r="NV29" s="302"/>
      <c r="NW29" s="302"/>
      <c r="NX29" s="302"/>
      <c r="NY29" s="302"/>
      <c r="NZ29" s="302"/>
      <c r="OA29" s="302"/>
      <c r="OB29" s="302"/>
      <c r="OC29" s="302"/>
      <c r="OD29" s="302"/>
      <c r="OE29" s="302"/>
      <c r="OF29" s="302"/>
      <c r="OG29" s="302"/>
      <c r="OH29" s="302"/>
      <c r="OI29" s="302"/>
      <c r="OJ29" s="302"/>
      <c r="OK29" s="302"/>
      <c r="OL29" s="302"/>
      <c r="OM29" s="302"/>
      <c r="ON29" s="302"/>
      <c r="OO29" s="302"/>
      <c r="OP29" s="302"/>
      <c r="OQ29" s="302"/>
      <c r="OR29" s="302"/>
      <c r="OS29" s="302"/>
      <c r="OT29" s="302"/>
      <c r="OU29" s="302"/>
      <c r="OV29" s="302"/>
      <c r="OW29" s="302"/>
      <c r="OX29" s="302"/>
      <c r="OY29" s="302"/>
      <c r="OZ29" s="302"/>
      <c r="PA29" s="302"/>
      <c r="PB29" s="302"/>
      <c r="PC29" s="302"/>
      <c r="PD29" s="302"/>
      <c r="PE29" s="302"/>
      <c r="PF29" s="302"/>
      <c r="PG29" s="302"/>
      <c r="PH29" s="302"/>
      <c r="PI29" s="302"/>
      <c r="PJ29" s="302"/>
      <c r="PK29" s="302"/>
      <c r="PL29" s="302"/>
      <c r="PM29" s="302"/>
      <c r="PN29" s="302"/>
      <c r="PO29" s="302"/>
      <c r="PP29" s="302"/>
      <c r="PQ29" s="302"/>
      <c r="PR29" s="302"/>
      <c r="PS29" s="302"/>
      <c r="PT29" s="302"/>
      <c r="PU29" s="302"/>
      <c r="PV29" s="302"/>
      <c r="PW29" s="302"/>
      <c r="PX29" s="302"/>
      <c r="PY29" s="302"/>
      <c r="PZ29" s="302"/>
      <c r="QA29" s="302"/>
      <c r="QB29" s="302"/>
      <c r="QC29" s="302"/>
      <c r="QD29" s="302"/>
      <c r="QE29" s="302"/>
      <c r="QF29" s="302"/>
      <c r="QG29" s="302"/>
      <c r="QH29" s="302"/>
      <c r="QI29" s="302"/>
      <c r="QJ29" s="302"/>
      <c r="QK29" s="302"/>
      <c r="QL29" s="302"/>
      <c r="QM29" s="302"/>
      <c r="QN29" s="302"/>
      <c r="QO29" s="302"/>
      <c r="QP29" s="302"/>
      <c r="QQ29" s="302"/>
      <c r="QR29" s="302"/>
      <c r="QS29" s="302"/>
      <c r="QT29" s="302"/>
      <c r="QU29" s="302"/>
      <c r="QV29" s="302"/>
      <c r="QW29" s="302"/>
      <c r="QX29" s="302"/>
      <c r="QY29" s="302"/>
      <c r="QZ29" s="302"/>
      <c r="RA29" s="302"/>
      <c r="RB29" s="302"/>
      <c r="RC29" s="302"/>
      <c r="RD29" s="302"/>
      <c r="RE29" s="302"/>
      <c r="RF29" s="302"/>
      <c r="RG29" s="302"/>
      <c r="RH29" s="302"/>
      <c r="RI29" s="302"/>
      <c r="RJ29" s="302"/>
      <c r="RK29" s="302"/>
      <c r="RL29" s="302"/>
      <c r="RM29" s="302"/>
      <c r="RN29" s="302"/>
      <c r="RO29" s="302"/>
      <c r="RP29" s="302"/>
      <c r="RQ29" s="302"/>
      <c r="RR29" s="302"/>
      <c r="RS29" s="302"/>
      <c r="RT29" s="302"/>
      <c r="RU29" s="302"/>
      <c r="RV29" s="302"/>
      <c r="RW29" s="302"/>
      <c r="RX29" s="302"/>
      <c r="RY29" s="302"/>
      <c r="RZ29" s="302"/>
      <c r="SA29" s="302"/>
      <c r="SB29" s="302"/>
      <c r="SC29" s="302"/>
      <c r="SD29" s="302"/>
      <c r="SE29" s="302"/>
      <c r="SF29" s="302"/>
      <c r="SG29" s="302"/>
      <c r="SH29" s="302"/>
      <c r="SI29" s="302"/>
      <c r="SJ29" s="302"/>
      <c r="SK29" s="302"/>
      <c r="SL29" s="302"/>
      <c r="SM29" s="302"/>
      <c r="SN29" s="302"/>
      <c r="SO29" s="302"/>
      <c r="SP29" s="302"/>
      <c r="SQ29" s="302"/>
      <c r="SR29" s="302"/>
      <c r="SS29" s="302"/>
      <c r="ST29" s="302"/>
      <c r="SU29" s="302"/>
      <c r="SV29" s="302"/>
      <c r="SW29" s="302"/>
      <c r="SX29" s="302"/>
      <c r="SY29" s="302"/>
      <c r="SZ29" s="302"/>
      <c r="TA29" s="302"/>
      <c r="TB29" s="302"/>
      <c r="TC29" s="302"/>
      <c r="TD29" s="302"/>
      <c r="TE29" s="302"/>
      <c r="TF29" s="302"/>
      <c r="TG29" s="302"/>
      <c r="TH29" s="302"/>
      <c r="TI29" s="302"/>
      <c r="TJ29" s="302"/>
      <c r="TK29" s="302"/>
      <c r="TL29" s="302"/>
      <c r="TM29" s="302"/>
      <c r="TN29" s="302"/>
      <c r="TO29" s="302"/>
      <c r="TP29" s="302"/>
      <c r="TQ29" s="302"/>
      <c r="TR29" s="302"/>
      <c r="TS29" s="302"/>
      <c r="TT29" s="302"/>
      <c r="TU29" s="302"/>
      <c r="TV29" s="302"/>
      <c r="TW29" s="302"/>
      <c r="TX29" s="302"/>
      <c r="TY29" s="302"/>
      <c r="TZ29" s="302"/>
      <c r="UA29" s="302"/>
      <c r="UB29" s="302"/>
      <c r="UC29" s="302"/>
      <c r="UD29" s="302"/>
      <c r="UE29" s="302"/>
      <c r="UF29" s="302"/>
      <c r="UG29" s="302"/>
      <c r="UH29" s="302"/>
      <c r="UI29" s="302"/>
      <c r="UJ29" s="302"/>
      <c r="UK29" s="302"/>
      <c r="UL29" s="302"/>
      <c r="UM29" s="302"/>
      <c r="UN29" s="302"/>
      <c r="UO29" s="302"/>
      <c r="UP29" s="302"/>
      <c r="UQ29" s="302"/>
      <c r="UR29" s="302"/>
      <c r="US29" s="302"/>
      <c r="UT29" s="302"/>
      <c r="UU29" s="302"/>
      <c r="UV29" s="302"/>
      <c r="UW29" s="302"/>
      <c r="UX29" s="302"/>
      <c r="UY29" s="302"/>
      <c r="UZ29" s="302"/>
      <c r="VA29" s="302"/>
      <c r="VB29" s="302"/>
      <c r="VC29" s="302"/>
      <c r="VD29" s="302"/>
      <c r="VE29" s="302"/>
      <c r="VF29" s="302"/>
      <c r="VG29" s="302"/>
      <c r="VH29" s="302"/>
      <c r="VI29" s="302"/>
      <c r="VJ29" s="302"/>
      <c r="VK29" s="302"/>
      <c r="VL29" s="302"/>
      <c r="VM29" s="302"/>
      <c r="VN29" s="302"/>
      <c r="VO29" s="302"/>
      <c r="VP29" s="302"/>
      <c r="VQ29" s="302"/>
      <c r="VR29" s="302"/>
      <c r="VS29" s="302"/>
      <c r="VT29" s="302"/>
      <c r="VU29" s="302"/>
      <c r="VV29" s="302"/>
      <c r="VW29" s="302"/>
      <c r="VX29" s="302"/>
      <c r="VY29" s="302"/>
      <c r="VZ29" s="302"/>
      <c r="WA29" s="302"/>
      <c r="WB29" s="302"/>
      <c r="WC29" s="302"/>
      <c r="WD29" s="302"/>
      <c r="WE29" s="302"/>
      <c r="WF29" s="302"/>
      <c r="WG29" s="302"/>
      <c r="WH29" s="302"/>
      <c r="WI29" s="302"/>
      <c r="WJ29" s="302"/>
      <c r="WK29" s="302"/>
      <c r="WL29" s="302"/>
      <c r="WM29" s="302"/>
      <c r="WN29" s="302"/>
      <c r="WO29" s="302"/>
      <c r="WP29" s="302"/>
      <c r="WQ29" s="302"/>
      <c r="WR29" s="302"/>
      <c r="WS29" s="302"/>
      <c r="WT29" s="302"/>
      <c r="WU29" s="302"/>
      <c r="WV29" s="302"/>
      <c r="WW29" s="302"/>
      <c r="WX29" s="302"/>
      <c r="WY29" s="302"/>
      <c r="WZ29" s="302"/>
      <c r="XA29" s="302"/>
      <c r="XB29" s="302"/>
      <c r="XC29" s="302"/>
      <c r="XD29" s="302"/>
      <c r="XE29" s="302"/>
      <c r="XF29" s="302"/>
      <c r="XG29" s="302"/>
      <c r="XH29" s="302"/>
      <c r="XI29" s="302"/>
      <c r="XJ29" s="302"/>
      <c r="XK29" s="302"/>
      <c r="XL29" s="302"/>
      <c r="XM29" s="302"/>
      <c r="XN29" s="302"/>
      <c r="XO29" s="302"/>
      <c r="XP29" s="302"/>
      <c r="XQ29" s="302"/>
      <c r="XR29" s="302"/>
      <c r="XS29" s="302"/>
      <c r="XT29" s="302"/>
      <c r="XU29" s="302"/>
      <c r="XV29" s="302"/>
      <c r="XW29" s="302"/>
      <c r="XX29" s="302"/>
      <c r="XY29" s="302"/>
      <c r="XZ29" s="302"/>
      <c r="YA29" s="302"/>
      <c r="YB29" s="302"/>
      <c r="YC29" s="302"/>
      <c r="YD29" s="302"/>
      <c r="YE29" s="302"/>
      <c r="YF29" s="302"/>
      <c r="YG29" s="302"/>
      <c r="YH29" s="302"/>
      <c r="YI29" s="302"/>
      <c r="YJ29" s="302"/>
      <c r="YK29" s="302"/>
      <c r="YL29" s="302"/>
      <c r="YM29" s="302"/>
      <c r="YN29" s="302"/>
      <c r="YO29" s="302"/>
      <c r="YP29" s="302"/>
      <c r="YQ29" s="302"/>
      <c r="YR29" s="302"/>
      <c r="YS29" s="302"/>
      <c r="YT29" s="302"/>
      <c r="YU29" s="302"/>
      <c r="YV29" s="302"/>
      <c r="YW29" s="302"/>
      <c r="YX29" s="302"/>
      <c r="YY29" s="302"/>
      <c r="YZ29" s="302"/>
      <c r="ZA29" s="302"/>
      <c r="ZB29" s="302"/>
      <c r="ZC29" s="302"/>
      <c r="ZD29" s="302"/>
      <c r="ZE29" s="302"/>
      <c r="ZF29" s="302"/>
      <c r="ZG29" s="302"/>
      <c r="ZH29" s="302"/>
      <c r="ZI29" s="302"/>
      <c r="ZJ29" s="302"/>
      <c r="ZK29" s="302"/>
      <c r="ZL29" s="302"/>
      <c r="ZM29" s="302"/>
      <c r="ZN29" s="302"/>
      <c r="ZO29" s="302"/>
      <c r="ZP29" s="302"/>
      <c r="ZQ29" s="302"/>
      <c r="ZR29" s="302"/>
      <c r="ZS29" s="302"/>
      <c r="ZT29" s="302"/>
      <c r="ZU29" s="302"/>
      <c r="ZV29" s="302"/>
      <c r="ZW29" s="302"/>
      <c r="ZX29" s="302"/>
      <c r="ZY29" s="302"/>
      <c r="ZZ29" s="302"/>
      <c r="AAA29" s="302"/>
      <c r="AAB29" s="302"/>
      <c r="AAC29" s="302"/>
      <c r="AAD29" s="302"/>
      <c r="AAE29" s="302"/>
      <c r="AAF29" s="302"/>
      <c r="AAG29" s="302"/>
      <c r="AAH29" s="302"/>
      <c r="AAI29" s="302"/>
      <c r="AAJ29" s="302"/>
      <c r="AAK29" s="302"/>
      <c r="AAL29" s="302"/>
      <c r="AAM29" s="302"/>
      <c r="AAN29" s="302"/>
      <c r="AAO29" s="302"/>
      <c r="AAP29" s="302"/>
      <c r="AAQ29" s="302"/>
      <c r="AAR29" s="302"/>
      <c r="AAS29" s="302"/>
      <c r="AAT29" s="302"/>
      <c r="AAU29" s="302"/>
      <c r="AAV29" s="302"/>
      <c r="AAW29" s="302"/>
      <c r="AAX29" s="302"/>
      <c r="AAY29" s="302"/>
      <c r="AAZ29" s="302"/>
      <c r="ABA29" s="302"/>
      <c r="ABB29" s="302"/>
      <c r="ABC29" s="302"/>
      <c r="ABD29" s="302"/>
      <c r="ABE29" s="302"/>
      <c r="ABF29" s="302"/>
      <c r="ABG29" s="302"/>
      <c r="ABH29" s="302"/>
      <c r="ABI29" s="302"/>
      <c r="ABJ29" s="302"/>
      <c r="ABK29" s="302"/>
      <c r="ABL29" s="302"/>
      <c r="ABM29" s="302"/>
      <c r="ABN29" s="302"/>
      <c r="ABO29" s="302"/>
      <c r="ABP29" s="302"/>
      <c r="ABQ29" s="302"/>
      <c r="ABR29" s="302"/>
      <c r="ABS29" s="302"/>
      <c r="ABT29" s="302"/>
      <c r="ABU29" s="302"/>
      <c r="ABV29" s="302"/>
      <c r="ABW29" s="302"/>
      <c r="ABX29" s="302"/>
      <c r="ABY29" s="302"/>
      <c r="ABZ29" s="302"/>
      <c r="ACA29" s="302"/>
      <c r="ACB29" s="302"/>
      <c r="ACC29" s="302"/>
      <c r="ACD29" s="302"/>
      <c r="ACE29" s="302"/>
      <c r="ACF29" s="302"/>
      <c r="ACG29" s="302"/>
      <c r="ACH29" s="302"/>
      <c r="ACI29" s="302"/>
      <c r="ACJ29" s="302"/>
      <c r="ACK29" s="302"/>
      <c r="ACL29" s="302"/>
      <c r="ACM29" s="302"/>
      <c r="ACN29" s="302"/>
      <c r="ACO29" s="302"/>
      <c r="ACP29" s="302"/>
      <c r="ACQ29" s="302"/>
      <c r="ACR29" s="302"/>
      <c r="ACS29" s="302"/>
      <c r="ACT29" s="302"/>
      <c r="ACU29" s="302"/>
      <c r="ACV29" s="302"/>
      <c r="ACW29" s="302"/>
      <c r="ACX29" s="302"/>
      <c r="ACY29" s="302"/>
      <c r="ACZ29" s="302"/>
      <c r="ADA29" s="302"/>
      <c r="ADB29" s="302"/>
      <c r="ADC29" s="302"/>
      <c r="ADD29" s="302"/>
      <c r="ADE29" s="302"/>
      <c r="ADF29" s="302"/>
      <c r="ADG29" s="302"/>
      <c r="ADH29" s="302"/>
      <c r="ADI29" s="302"/>
      <c r="ADJ29" s="302"/>
      <c r="ADK29" s="302"/>
      <c r="ADL29" s="302"/>
      <c r="ADM29" s="302"/>
      <c r="ADN29" s="302"/>
      <c r="ADO29" s="302"/>
      <c r="ADP29" s="302"/>
      <c r="ADQ29" s="302"/>
      <c r="ADR29" s="302"/>
      <c r="ADS29" s="302"/>
      <c r="ADT29" s="302"/>
      <c r="ADU29" s="302"/>
      <c r="ADV29" s="302"/>
      <c r="ADW29" s="302"/>
      <c r="ADX29" s="302"/>
      <c r="ADY29" s="302"/>
      <c r="ADZ29" s="302"/>
      <c r="AEA29" s="302"/>
      <c r="AEB29" s="302"/>
      <c r="AEC29" s="302"/>
      <c r="AED29" s="302"/>
      <c r="AEE29" s="302"/>
      <c r="AEF29" s="302"/>
      <c r="AEG29" s="302"/>
      <c r="AEH29" s="302"/>
      <c r="AEI29" s="302"/>
      <c r="AEJ29" s="302"/>
      <c r="AEK29" s="302"/>
      <c r="AEL29" s="302"/>
      <c r="AEM29" s="302"/>
      <c r="AEN29" s="302"/>
      <c r="AEO29" s="302"/>
      <c r="AEP29" s="302"/>
      <c r="AEQ29" s="302"/>
      <c r="AER29" s="302"/>
      <c r="AES29" s="302"/>
      <c r="AET29" s="302"/>
      <c r="AEU29" s="302"/>
      <c r="AEV29" s="302"/>
      <c r="AEW29" s="302"/>
      <c r="AEX29" s="302"/>
      <c r="AEY29" s="302"/>
      <c r="AEZ29" s="302"/>
      <c r="AFA29" s="302"/>
      <c r="AFB29" s="302"/>
      <c r="AFC29" s="302"/>
      <c r="AFD29" s="302"/>
      <c r="AFE29" s="302"/>
      <c r="AFF29" s="302"/>
      <c r="AFG29" s="302"/>
      <c r="AFH29" s="302"/>
      <c r="AFI29" s="302"/>
      <c r="AFJ29" s="302"/>
      <c r="AFK29" s="302"/>
      <c r="AFL29" s="302"/>
      <c r="AFM29" s="302"/>
      <c r="AFN29" s="302"/>
      <c r="AFO29" s="302"/>
      <c r="AFP29" s="302"/>
      <c r="AFQ29" s="302"/>
      <c r="AFR29" s="302"/>
      <c r="AFS29" s="302"/>
      <c r="AFT29" s="302"/>
      <c r="AFU29" s="302"/>
      <c r="AFV29" s="302"/>
      <c r="AFW29" s="302"/>
      <c r="AFX29" s="302"/>
      <c r="AFY29" s="302"/>
      <c r="AFZ29" s="302"/>
      <c r="AGA29" s="302"/>
      <c r="AGB29" s="302"/>
      <c r="AGC29" s="302"/>
      <c r="AGD29" s="302"/>
      <c r="AGE29" s="302"/>
      <c r="AGF29" s="302"/>
      <c r="AGG29" s="302"/>
      <c r="AGH29" s="302"/>
      <c r="AGI29" s="302"/>
      <c r="AGJ29" s="302"/>
      <c r="AGK29" s="302"/>
      <c r="AGL29" s="302"/>
      <c r="AGM29" s="302"/>
      <c r="AGN29" s="302"/>
      <c r="AGO29" s="302"/>
      <c r="AGP29" s="302"/>
      <c r="AGQ29" s="302"/>
      <c r="AGR29" s="302"/>
      <c r="AGS29" s="302"/>
      <c r="AGT29" s="302"/>
      <c r="AGU29" s="302"/>
      <c r="AGV29" s="302"/>
      <c r="AGW29" s="302"/>
      <c r="AGX29" s="302"/>
      <c r="AGY29" s="302"/>
      <c r="AGZ29" s="302"/>
      <c r="AHA29" s="302"/>
      <c r="AHB29" s="302"/>
      <c r="AHC29" s="302"/>
      <c r="AHD29" s="302"/>
      <c r="AHE29" s="302"/>
      <c r="AHF29" s="302"/>
      <c r="AHG29" s="302"/>
      <c r="AHH29" s="302"/>
      <c r="AHI29" s="302"/>
      <c r="AHJ29" s="302"/>
      <c r="AHK29" s="302"/>
      <c r="AHL29" s="302"/>
      <c r="AHM29" s="302"/>
      <c r="AHN29" s="302"/>
      <c r="AHO29" s="302"/>
      <c r="AHP29" s="302"/>
      <c r="AHQ29" s="302"/>
      <c r="AHR29" s="302"/>
      <c r="AHS29" s="302"/>
      <c r="AHT29" s="302"/>
      <c r="AHU29" s="302"/>
      <c r="AHV29" s="302"/>
      <c r="AHW29" s="302"/>
      <c r="AHX29" s="302"/>
      <c r="AHY29" s="302"/>
      <c r="AHZ29" s="302"/>
      <c r="AIA29" s="302"/>
      <c r="AIB29" s="302"/>
      <c r="AIC29" s="302"/>
      <c r="AID29" s="302"/>
      <c r="AIE29" s="302"/>
      <c r="AIF29" s="302"/>
      <c r="AIG29" s="302"/>
      <c r="AIH29" s="302"/>
      <c r="AII29" s="302"/>
      <c r="AIJ29" s="302"/>
      <c r="AIK29" s="302"/>
      <c r="AIL29" s="302"/>
      <c r="AIM29" s="302"/>
      <c r="AIN29" s="302"/>
      <c r="AIO29" s="302"/>
      <c r="AIP29" s="302"/>
      <c r="AIQ29" s="302"/>
      <c r="AIR29" s="302"/>
      <c r="AIS29" s="302"/>
      <c r="AIT29" s="302"/>
      <c r="AIU29" s="302"/>
      <c r="AIV29" s="302"/>
      <c r="AIW29" s="302"/>
      <c r="AIX29" s="302"/>
      <c r="AIY29" s="302"/>
      <c r="AIZ29" s="302"/>
      <c r="AJA29" s="302"/>
      <c r="AJB29" s="302"/>
      <c r="AJC29" s="302"/>
      <c r="AJD29" s="302"/>
      <c r="AJE29" s="302"/>
      <c r="AJF29" s="302"/>
      <c r="AJG29" s="302"/>
      <c r="AJH29" s="302"/>
      <c r="AJI29" s="302"/>
      <c r="AJJ29" s="302"/>
      <c r="AJK29" s="302"/>
      <c r="AJL29" s="302"/>
      <c r="AJM29" s="302"/>
      <c r="AJN29" s="302"/>
      <c r="AJO29" s="302"/>
      <c r="AJP29" s="302"/>
      <c r="AJQ29" s="302"/>
      <c r="AJR29" s="302"/>
      <c r="AJS29" s="302"/>
      <c r="AJT29" s="302"/>
      <c r="AJU29" s="302"/>
      <c r="AJV29" s="302"/>
      <c r="AJW29" s="302"/>
      <c r="AJX29" s="302"/>
      <c r="AJY29" s="302"/>
      <c r="AJZ29" s="302"/>
      <c r="AKA29" s="302"/>
      <c r="AKB29" s="302"/>
      <c r="AKC29" s="302"/>
      <c r="AKD29" s="302"/>
      <c r="AKE29" s="302"/>
      <c r="AKF29" s="302"/>
      <c r="AKG29" s="302"/>
      <c r="AKH29" s="302"/>
      <c r="AKI29" s="302"/>
      <c r="AKJ29" s="302"/>
      <c r="AKK29" s="302"/>
      <c r="AKL29" s="302"/>
      <c r="AKM29" s="302"/>
      <c r="AKN29" s="302"/>
      <c r="AKO29" s="302"/>
      <c r="AKP29" s="302"/>
      <c r="AKQ29" s="302"/>
      <c r="AKR29" s="302"/>
      <c r="AKS29" s="302"/>
      <c r="AKT29" s="302"/>
      <c r="AKU29" s="302"/>
      <c r="AKV29" s="302"/>
      <c r="AKW29" s="302"/>
      <c r="AKX29" s="302"/>
      <c r="AKY29" s="302"/>
      <c r="AKZ29" s="302"/>
      <c r="ALA29" s="302"/>
      <c r="ALB29" s="302"/>
      <c r="ALC29" s="302"/>
      <c r="ALD29" s="302"/>
      <c r="ALE29" s="302"/>
      <c r="ALF29" s="302"/>
      <c r="ALG29" s="302"/>
      <c r="ALH29" s="302"/>
      <c r="ALI29" s="302"/>
      <c r="ALJ29" s="302"/>
      <c r="ALK29" s="302"/>
      <c r="ALL29" s="302"/>
      <c r="ALM29" s="302"/>
      <c r="ALN29" s="302"/>
      <c r="ALO29" s="302"/>
      <c r="ALP29" s="302"/>
      <c r="ALQ29" s="302"/>
      <c r="ALR29" s="302"/>
      <c r="ALS29" s="302"/>
      <c r="ALT29" s="302"/>
      <c r="ALU29" s="302"/>
      <c r="ALV29" s="302"/>
      <c r="ALW29" s="302"/>
      <c r="ALX29" s="302"/>
      <c r="ALY29" s="302"/>
      <c r="ALZ29" s="302"/>
      <c r="AMA29" s="302"/>
      <c r="AMB29" s="302"/>
      <c r="AMC29" s="302"/>
      <c r="AMD29" s="302"/>
      <c r="AME29" s="302"/>
      <c r="AMF29" s="302"/>
      <c r="AMG29" s="302"/>
      <c r="AMH29" s="302"/>
      <c r="AMI29" s="302"/>
      <c r="AMJ29" s="302"/>
      <c r="AMK29" s="302"/>
      <c r="AML29" s="302"/>
      <c r="AMM29" s="302"/>
      <c r="AMN29" s="302"/>
      <c r="AMO29" s="302"/>
      <c r="AMP29" s="302"/>
      <c r="AMQ29" s="302"/>
      <c r="AMR29" s="302"/>
      <c r="AMS29" s="302"/>
      <c r="AMT29" s="302"/>
      <c r="AMU29" s="302"/>
      <c r="AMV29" s="302"/>
      <c r="AMW29" s="302"/>
      <c r="AMX29" s="302"/>
      <c r="AMY29" s="302"/>
      <c r="AMZ29" s="302"/>
      <c r="ANA29" s="302"/>
      <c r="ANB29" s="302"/>
      <c r="ANC29" s="302"/>
      <c r="AND29" s="302"/>
      <c r="ANE29" s="302"/>
      <c r="ANF29" s="302"/>
      <c r="ANG29" s="302"/>
      <c r="ANH29" s="302"/>
      <c r="ANI29" s="302"/>
      <c r="ANJ29" s="302"/>
      <c r="ANK29" s="302"/>
      <c r="ANL29" s="302"/>
      <c r="ANM29" s="302"/>
      <c r="ANN29" s="302"/>
      <c r="ANO29" s="302"/>
      <c r="ANP29" s="302"/>
      <c r="ANQ29" s="302"/>
      <c r="ANR29" s="302"/>
      <c r="ANS29" s="302"/>
      <c r="ANT29" s="302"/>
      <c r="ANU29" s="302"/>
      <c r="ANV29" s="302"/>
      <c r="ANW29" s="302"/>
      <c r="ANX29" s="302"/>
      <c r="ANY29" s="302"/>
      <c r="ANZ29" s="302"/>
      <c r="AOA29" s="302"/>
      <c r="AOB29" s="302"/>
      <c r="AOC29" s="302"/>
      <c r="AOD29" s="302"/>
      <c r="AOE29" s="302"/>
      <c r="AOF29" s="302"/>
      <c r="AOG29" s="302"/>
      <c r="AOH29" s="302"/>
      <c r="AOI29" s="302"/>
      <c r="AOJ29" s="302"/>
      <c r="AOK29" s="302"/>
      <c r="AOL29" s="302"/>
      <c r="AOM29" s="302"/>
      <c r="AON29" s="302"/>
      <c r="AOO29" s="302"/>
      <c r="AOP29" s="302"/>
      <c r="AOQ29" s="302"/>
      <c r="AOR29" s="302"/>
      <c r="AOS29" s="302"/>
      <c r="AOT29" s="302"/>
      <c r="AOU29" s="302"/>
      <c r="AOV29" s="302"/>
      <c r="AOW29" s="302"/>
      <c r="AOX29" s="302"/>
      <c r="AOY29" s="302"/>
      <c r="AOZ29" s="302"/>
      <c r="APA29" s="302"/>
      <c r="APB29" s="302"/>
      <c r="APC29" s="302"/>
      <c r="APD29" s="302"/>
      <c r="APE29" s="302"/>
      <c r="APF29" s="302"/>
      <c r="APG29" s="302"/>
      <c r="APH29" s="302"/>
      <c r="API29" s="302"/>
      <c r="APJ29" s="302"/>
      <c r="APK29" s="302"/>
      <c r="APL29" s="302"/>
      <c r="APM29" s="302"/>
      <c r="APN29" s="302"/>
      <c r="APO29" s="302"/>
      <c r="APP29" s="302"/>
      <c r="APQ29" s="302"/>
      <c r="APR29" s="302"/>
      <c r="APS29" s="302"/>
      <c r="APT29" s="302"/>
      <c r="APU29" s="302"/>
      <c r="APV29" s="302"/>
      <c r="APW29" s="302"/>
      <c r="APX29" s="302"/>
      <c r="APY29" s="302"/>
      <c r="APZ29" s="302"/>
      <c r="AQA29" s="302"/>
      <c r="AQB29" s="302"/>
      <c r="AQC29" s="302"/>
      <c r="AQD29" s="302"/>
      <c r="AQE29" s="302"/>
      <c r="AQF29" s="302"/>
      <c r="AQG29" s="302"/>
      <c r="AQH29" s="302"/>
      <c r="AQI29" s="302"/>
      <c r="AQJ29" s="302"/>
      <c r="AQK29" s="302"/>
      <c r="AQL29" s="302"/>
      <c r="AQM29" s="302"/>
      <c r="AQN29" s="302"/>
      <c r="AQO29" s="302"/>
      <c r="AQP29" s="302"/>
      <c r="AQQ29" s="302"/>
      <c r="AQR29" s="302"/>
      <c r="AQS29" s="302"/>
      <c r="AQT29" s="302"/>
      <c r="AQU29" s="302"/>
      <c r="AQV29" s="302"/>
      <c r="AQW29" s="302"/>
      <c r="AQX29" s="302"/>
      <c r="AQY29" s="302"/>
      <c r="AQZ29" s="302"/>
      <c r="ARA29" s="302"/>
      <c r="ARB29" s="302"/>
      <c r="ARC29" s="302"/>
      <c r="ARD29" s="302"/>
      <c r="ARE29" s="302"/>
      <c r="ARF29" s="302"/>
      <c r="ARG29" s="302"/>
      <c r="ARH29" s="302"/>
      <c r="ARI29" s="302"/>
      <c r="ARJ29" s="302"/>
      <c r="ARK29" s="302"/>
      <c r="ARL29" s="302"/>
      <c r="ARM29" s="302"/>
      <c r="ARN29" s="302"/>
      <c r="ARO29" s="302"/>
      <c r="ARP29" s="302"/>
      <c r="ARQ29" s="302"/>
      <c r="ARR29" s="302"/>
      <c r="ARS29" s="302"/>
      <c r="ART29" s="302"/>
      <c r="ARU29" s="302"/>
      <c r="ARV29" s="302"/>
      <c r="ARW29" s="302"/>
      <c r="ARX29" s="302"/>
      <c r="ARY29" s="302"/>
      <c r="ARZ29" s="302"/>
      <c r="ASA29" s="302"/>
      <c r="ASB29" s="302"/>
      <c r="ASC29" s="302"/>
      <c r="ASD29" s="302"/>
      <c r="ASE29" s="302"/>
      <c r="ASF29" s="302"/>
      <c r="ASG29" s="302"/>
      <c r="ASH29" s="302"/>
      <c r="ASI29" s="302"/>
      <c r="ASJ29" s="302"/>
      <c r="ASK29" s="302"/>
      <c r="ASL29" s="302"/>
      <c r="ASM29" s="302"/>
      <c r="ASN29" s="302"/>
      <c r="ASO29" s="302"/>
      <c r="ASP29" s="302"/>
      <c r="ASQ29" s="302"/>
      <c r="ASR29" s="302"/>
      <c r="ASS29" s="302"/>
      <c r="AST29" s="302"/>
      <c r="ASU29" s="302"/>
      <c r="ASV29" s="302"/>
      <c r="ASW29" s="302"/>
      <c r="ASX29" s="302"/>
      <c r="ASY29" s="302"/>
      <c r="ASZ29" s="302"/>
      <c r="ATA29" s="302"/>
      <c r="ATB29" s="302"/>
      <c r="ATC29" s="302"/>
      <c r="ATD29" s="302"/>
      <c r="ATE29" s="302"/>
      <c r="ATF29" s="302"/>
      <c r="ATG29" s="302"/>
      <c r="ATH29" s="302"/>
      <c r="ATI29" s="302"/>
      <c r="ATJ29" s="302"/>
      <c r="ATK29" s="302"/>
      <c r="ATL29" s="302"/>
      <c r="ATM29" s="302"/>
      <c r="ATN29" s="302"/>
      <c r="ATO29" s="302"/>
      <c r="ATP29" s="302"/>
      <c r="ATQ29" s="302"/>
      <c r="ATR29" s="302"/>
      <c r="ATS29" s="302"/>
      <c r="ATT29" s="302"/>
      <c r="ATU29" s="302"/>
      <c r="ATV29" s="302"/>
      <c r="ATW29" s="302"/>
      <c r="ATX29" s="302"/>
      <c r="ATY29" s="302"/>
      <c r="ATZ29" s="302"/>
      <c r="AUA29" s="302"/>
      <c r="AUB29" s="302"/>
      <c r="AUC29" s="302"/>
      <c r="AUD29" s="302"/>
      <c r="AUE29" s="302"/>
      <c r="AUF29" s="302"/>
      <c r="AUG29" s="302"/>
      <c r="AUH29" s="302"/>
      <c r="AUI29" s="302"/>
      <c r="AUJ29" s="302"/>
      <c r="AUK29" s="302"/>
      <c r="AUL29" s="302"/>
      <c r="AUM29" s="302"/>
      <c r="AUN29" s="302"/>
      <c r="AUO29" s="302"/>
      <c r="AUP29" s="302"/>
      <c r="AUQ29" s="302"/>
      <c r="AUR29" s="302"/>
      <c r="AUS29" s="302"/>
      <c r="AUT29" s="302"/>
      <c r="AUU29" s="302"/>
      <c r="AUV29" s="302"/>
      <c r="AUW29" s="302"/>
      <c r="AUX29" s="302"/>
      <c r="AUY29" s="302"/>
      <c r="AUZ29" s="302"/>
      <c r="AVA29" s="302"/>
      <c r="AVB29" s="302"/>
      <c r="AVC29" s="302"/>
      <c r="AVD29" s="302"/>
      <c r="AVE29" s="302"/>
      <c r="AVF29" s="302"/>
      <c r="AVG29" s="302"/>
      <c r="AVH29" s="302"/>
      <c r="AVI29" s="302"/>
      <c r="AVJ29" s="302"/>
      <c r="AVK29" s="302"/>
      <c r="AVL29" s="302"/>
      <c r="AVM29" s="302"/>
      <c r="AVN29" s="302"/>
      <c r="AVO29" s="302"/>
      <c r="AVP29" s="302"/>
      <c r="AVQ29" s="302"/>
      <c r="AVR29" s="302"/>
      <c r="AVS29" s="302"/>
      <c r="AVT29" s="302"/>
      <c r="AVU29" s="302"/>
      <c r="AVV29" s="302"/>
      <c r="AVW29" s="302"/>
      <c r="AVX29" s="302"/>
      <c r="AVY29" s="302"/>
      <c r="AVZ29" s="302"/>
      <c r="AWA29" s="302"/>
      <c r="AWB29" s="302"/>
      <c r="AWC29" s="302"/>
      <c r="AWD29" s="302"/>
      <c r="AWE29" s="302"/>
      <c r="AWF29" s="302"/>
      <c r="AWG29" s="302"/>
      <c r="AWH29" s="302"/>
      <c r="AWI29" s="302"/>
      <c r="AWJ29" s="302"/>
      <c r="AWK29" s="302"/>
      <c r="AWL29" s="302"/>
      <c r="AWM29" s="302"/>
      <c r="AWN29" s="302"/>
      <c r="AWO29" s="302"/>
      <c r="AWP29" s="302"/>
      <c r="AWQ29" s="302"/>
      <c r="AWR29" s="302"/>
      <c r="AWS29" s="302"/>
      <c r="AWT29" s="302"/>
      <c r="AWU29" s="302"/>
      <c r="AWV29" s="302"/>
      <c r="AWW29" s="302"/>
      <c r="AWX29" s="302"/>
      <c r="AWY29" s="302"/>
      <c r="AWZ29" s="302"/>
      <c r="AXA29" s="302"/>
      <c r="AXB29" s="302"/>
      <c r="AXC29" s="302"/>
      <c r="AXD29" s="302"/>
      <c r="AXE29" s="302"/>
      <c r="AXF29" s="302"/>
      <c r="AXG29" s="302"/>
      <c r="AXH29" s="302"/>
      <c r="AXI29" s="302"/>
      <c r="AXJ29" s="302"/>
      <c r="AXK29" s="302"/>
      <c r="AXL29" s="302"/>
      <c r="AXM29" s="302"/>
      <c r="AXN29" s="302"/>
      <c r="AXO29" s="302"/>
      <c r="AXP29" s="302"/>
      <c r="AXQ29" s="302"/>
      <c r="AXR29" s="302"/>
      <c r="AXS29" s="302"/>
      <c r="AXT29" s="302"/>
      <c r="AXU29" s="302"/>
      <c r="AXV29" s="302"/>
      <c r="AXW29" s="302"/>
      <c r="AXX29" s="302"/>
      <c r="AXY29" s="302"/>
      <c r="AXZ29" s="302"/>
      <c r="AYA29" s="302"/>
      <c r="AYB29" s="302"/>
      <c r="AYC29" s="302"/>
      <c r="AYD29" s="302"/>
      <c r="AYE29" s="302"/>
      <c r="AYF29" s="302"/>
      <c r="AYG29" s="302"/>
      <c r="AYH29" s="302"/>
      <c r="AYI29" s="302"/>
      <c r="AYJ29" s="302"/>
      <c r="AYK29" s="302"/>
      <c r="AYL29" s="302"/>
      <c r="AYM29" s="302"/>
      <c r="AYN29" s="302"/>
      <c r="AYO29" s="302"/>
      <c r="AYP29" s="302"/>
      <c r="AYQ29" s="302"/>
      <c r="AYR29" s="302"/>
      <c r="AYS29" s="302"/>
      <c r="AYT29" s="302"/>
      <c r="AYU29" s="302"/>
      <c r="AYV29" s="302"/>
      <c r="AYW29" s="302"/>
      <c r="AYX29" s="302"/>
      <c r="AYY29" s="302"/>
      <c r="AYZ29" s="302"/>
      <c r="AZA29" s="302"/>
      <c r="AZB29" s="302"/>
      <c r="AZC29" s="302"/>
      <c r="AZD29" s="302"/>
      <c r="AZE29" s="302"/>
      <c r="AZF29" s="302"/>
      <c r="AZG29" s="302"/>
      <c r="AZH29" s="302"/>
      <c r="AZI29" s="302"/>
      <c r="AZJ29" s="302"/>
      <c r="AZK29" s="302"/>
      <c r="AZL29" s="302"/>
      <c r="AZM29" s="302"/>
      <c r="AZN29" s="302"/>
      <c r="AZO29" s="302"/>
      <c r="AZP29" s="302"/>
      <c r="AZQ29" s="302"/>
      <c r="AZR29" s="302"/>
      <c r="AZS29" s="302"/>
      <c r="AZT29" s="302"/>
      <c r="AZU29" s="302"/>
      <c r="AZV29" s="302"/>
      <c r="AZW29" s="302"/>
      <c r="AZX29" s="302"/>
      <c r="AZY29" s="302"/>
      <c r="AZZ29" s="302"/>
      <c r="BAA29" s="302"/>
      <c r="BAB29" s="302"/>
      <c r="BAC29" s="302"/>
      <c r="BAD29" s="302"/>
      <c r="BAE29" s="302"/>
      <c r="BAF29" s="302"/>
      <c r="BAG29" s="302"/>
      <c r="BAH29" s="302"/>
      <c r="BAI29" s="302"/>
      <c r="BAJ29" s="302"/>
      <c r="BAK29" s="302"/>
      <c r="BAL29" s="302"/>
      <c r="BAM29" s="302"/>
      <c r="BAN29" s="302"/>
      <c r="BAO29" s="302"/>
      <c r="BAP29" s="302"/>
      <c r="BAQ29" s="302"/>
      <c r="BAR29" s="302"/>
      <c r="BAS29" s="302"/>
      <c r="BAT29" s="302"/>
      <c r="BAU29" s="302"/>
      <c r="BAV29" s="302"/>
      <c r="BAW29" s="302"/>
      <c r="BAX29" s="302"/>
      <c r="BAY29" s="302"/>
      <c r="BAZ29" s="302"/>
      <c r="BBA29" s="302"/>
      <c r="BBB29" s="302"/>
      <c r="BBC29" s="302"/>
      <c r="BBD29" s="302"/>
      <c r="BBE29" s="302"/>
      <c r="BBF29" s="302"/>
      <c r="BBG29" s="302"/>
      <c r="BBH29" s="302"/>
      <c r="BBI29" s="302"/>
      <c r="BBJ29" s="302"/>
      <c r="BBK29" s="302"/>
      <c r="BBL29" s="302"/>
      <c r="BBM29" s="302"/>
      <c r="BBN29" s="302"/>
      <c r="BBO29" s="302"/>
      <c r="BBP29" s="302"/>
      <c r="BBQ29" s="302"/>
      <c r="BBR29" s="302"/>
      <c r="BBS29" s="302"/>
      <c r="BBT29" s="302"/>
      <c r="BBU29" s="302"/>
      <c r="BBV29" s="302"/>
      <c r="BBW29" s="302"/>
      <c r="BBX29" s="302"/>
      <c r="BBY29" s="302"/>
      <c r="BBZ29" s="302"/>
      <c r="BCA29" s="302"/>
      <c r="BCB29" s="302"/>
      <c r="BCC29" s="302"/>
      <c r="BCD29" s="302"/>
      <c r="BCE29" s="302"/>
      <c r="BCF29" s="302"/>
      <c r="BCG29" s="302"/>
      <c r="BCH29" s="302"/>
      <c r="BCI29" s="302"/>
      <c r="BCJ29" s="302"/>
      <c r="BCK29" s="302"/>
      <c r="BCL29" s="302"/>
      <c r="BCM29" s="302"/>
      <c r="BCN29" s="302"/>
      <c r="BCO29" s="302"/>
      <c r="BCP29" s="302"/>
      <c r="BCQ29" s="302"/>
      <c r="BCR29" s="302"/>
      <c r="BCS29" s="302"/>
      <c r="BCT29" s="302"/>
      <c r="BCU29" s="302"/>
      <c r="BCV29" s="302"/>
      <c r="BCW29" s="302"/>
      <c r="BCX29" s="302"/>
      <c r="BCY29" s="302"/>
      <c r="BCZ29" s="302"/>
      <c r="BDA29" s="302"/>
      <c r="BDB29" s="302"/>
      <c r="BDC29" s="302"/>
      <c r="BDD29" s="302"/>
      <c r="BDE29" s="302"/>
      <c r="BDF29" s="302"/>
      <c r="BDG29" s="302"/>
      <c r="BDH29" s="302"/>
      <c r="BDI29" s="302"/>
      <c r="BDJ29" s="302"/>
      <c r="BDK29" s="302"/>
      <c r="BDL29" s="302"/>
      <c r="BDM29" s="302"/>
      <c r="BDN29" s="302"/>
      <c r="BDO29" s="302"/>
      <c r="BDP29" s="302"/>
      <c r="BDQ29" s="302"/>
      <c r="BDR29" s="302"/>
      <c r="BDS29" s="302"/>
      <c r="BDT29" s="302"/>
      <c r="BDU29" s="302"/>
      <c r="BDV29" s="302"/>
      <c r="BDW29" s="302"/>
      <c r="BDX29" s="302"/>
      <c r="BDY29" s="302"/>
      <c r="BDZ29" s="302"/>
      <c r="BEA29" s="302"/>
      <c r="BEB29" s="302"/>
      <c r="BEC29" s="302"/>
      <c r="BED29" s="302"/>
      <c r="BEE29" s="302"/>
      <c r="BEF29" s="302"/>
      <c r="BEG29" s="302"/>
      <c r="BEH29" s="302"/>
      <c r="BEI29" s="302"/>
      <c r="BEJ29" s="302"/>
      <c r="BEK29" s="302"/>
      <c r="BEL29" s="302"/>
      <c r="BEM29" s="302"/>
      <c r="BEN29" s="302"/>
      <c r="BEO29" s="302"/>
      <c r="BEP29" s="302"/>
      <c r="BEQ29" s="302"/>
      <c r="BER29" s="302"/>
      <c r="BES29" s="302"/>
      <c r="BET29" s="302"/>
      <c r="BEU29" s="302"/>
      <c r="BEV29" s="302"/>
      <c r="BEW29" s="302"/>
      <c r="BEX29" s="302"/>
      <c r="BEY29" s="302"/>
      <c r="BEZ29" s="302"/>
      <c r="BFA29" s="302"/>
      <c r="BFB29" s="302"/>
      <c r="BFC29" s="302"/>
      <c r="BFD29" s="302"/>
      <c r="BFE29" s="302"/>
      <c r="BFF29" s="302"/>
      <c r="BFG29" s="302"/>
      <c r="BFH29" s="302"/>
      <c r="BFI29" s="302"/>
      <c r="BFJ29" s="302"/>
      <c r="BFK29" s="302"/>
      <c r="BFL29" s="302"/>
      <c r="BFM29" s="302"/>
      <c r="BFN29" s="302"/>
      <c r="BFO29" s="302"/>
      <c r="BFP29" s="302"/>
      <c r="BFQ29" s="302"/>
      <c r="BFR29" s="302"/>
      <c r="BFS29" s="302"/>
      <c r="BFT29" s="302"/>
      <c r="BFU29" s="302"/>
      <c r="BFV29" s="302"/>
      <c r="BFW29" s="302"/>
      <c r="BFX29" s="302"/>
      <c r="BFY29" s="302"/>
      <c r="BFZ29" s="302"/>
      <c r="BGA29" s="302"/>
      <c r="BGB29" s="302"/>
      <c r="BGC29" s="302"/>
      <c r="BGD29" s="302"/>
      <c r="BGE29" s="302"/>
      <c r="BGF29" s="302"/>
      <c r="BGG29" s="302"/>
      <c r="BGH29" s="302"/>
      <c r="BGI29" s="302"/>
      <c r="BGJ29" s="302"/>
      <c r="BGK29" s="302"/>
      <c r="BGL29" s="302"/>
      <c r="BGM29" s="302"/>
      <c r="BGN29" s="302"/>
      <c r="BGO29" s="302"/>
      <c r="BGP29" s="302"/>
      <c r="BGQ29" s="302"/>
      <c r="BGR29" s="302"/>
      <c r="BGS29" s="302"/>
      <c r="BGT29" s="302"/>
      <c r="BGU29" s="302"/>
      <c r="BGV29" s="302"/>
      <c r="BGW29" s="302"/>
      <c r="BGX29" s="302"/>
      <c r="BGY29" s="302"/>
      <c r="BGZ29" s="302"/>
      <c r="BHA29" s="302"/>
      <c r="BHB29" s="302"/>
      <c r="BHC29" s="302"/>
      <c r="BHD29" s="302"/>
      <c r="BHE29" s="302"/>
      <c r="BHF29" s="302"/>
      <c r="BHG29" s="302"/>
      <c r="BHH29" s="302"/>
      <c r="BHI29" s="302"/>
      <c r="BHJ29" s="302"/>
      <c r="BHK29" s="302"/>
      <c r="BHL29" s="302"/>
      <c r="BHM29" s="302"/>
      <c r="BHN29" s="302"/>
      <c r="BHO29" s="302"/>
      <c r="BHP29" s="302"/>
      <c r="BHQ29" s="302"/>
      <c r="BHR29" s="302"/>
      <c r="BHS29" s="302"/>
      <c r="BHT29" s="302"/>
      <c r="BHU29" s="302"/>
      <c r="BHV29" s="302"/>
      <c r="BHW29" s="302"/>
      <c r="BHX29" s="302"/>
      <c r="BHY29" s="302"/>
      <c r="BHZ29" s="302"/>
      <c r="BIA29" s="302"/>
      <c r="BIB29" s="302"/>
      <c r="BIC29" s="302"/>
      <c r="BID29" s="302"/>
      <c r="BIE29" s="302"/>
      <c r="BIF29" s="302"/>
      <c r="BIG29" s="302"/>
      <c r="BIH29" s="302"/>
      <c r="BII29" s="302"/>
      <c r="BIJ29" s="302"/>
      <c r="BIK29" s="302"/>
      <c r="BIL29" s="302"/>
      <c r="BIM29" s="302"/>
      <c r="BIN29" s="302"/>
      <c r="BIO29" s="302"/>
      <c r="BIP29" s="302"/>
      <c r="BIQ29" s="302"/>
      <c r="BIR29" s="302"/>
      <c r="BIS29" s="302"/>
      <c r="BIT29" s="302"/>
      <c r="BIU29" s="302"/>
      <c r="BIV29" s="302"/>
      <c r="BIW29" s="302"/>
      <c r="BIX29" s="302"/>
      <c r="BIY29" s="302"/>
      <c r="BIZ29" s="302"/>
      <c r="BJA29" s="302"/>
      <c r="BJB29" s="302"/>
      <c r="BJC29" s="302"/>
      <c r="BJD29" s="302"/>
      <c r="BJE29" s="302"/>
      <c r="BJF29" s="302"/>
      <c r="BJG29" s="302"/>
      <c r="BJH29" s="302"/>
      <c r="BJI29" s="302"/>
      <c r="BJJ29" s="302"/>
      <c r="BJK29" s="302"/>
      <c r="BJL29" s="302"/>
      <c r="BJM29" s="302"/>
      <c r="BJN29" s="302"/>
      <c r="BJO29" s="302"/>
      <c r="BJP29" s="302"/>
      <c r="BJQ29" s="302"/>
      <c r="BJR29" s="302"/>
      <c r="BJS29" s="302"/>
      <c r="BJT29" s="302"/>
      <c r="BJU29" s="302"/>
      <c r="BJV29" s="302"/>
      <c r="BJW29" s="302"/>
      <c r="BJX29" s="302"/>
      <c r="BJY29" s="302"/>
      <c r="BJZ29" s="302"/>
      <c r="BKA29" s="302"/>
      <c r="BKB29" s="302"/>
      <c r="BKC29" s="302"/>
      <c r="BKD29" s="302"/>
      <c r="BKE29" s="302"/>
      <c r="BKF29" s="302"/>
      <c r="BKG29" s="302"/>
      <c r="BKH29" s="302"/>
      <c r="BKI29" s="302"/>
      <c r="BKJ29" s="302"/>
      <c r="BKK29" s="302"/>
      <c r="BKL29" s="302"/>
      <c r="BKM29" s="302"/>
      <c r="BKN29" s="302"/>
      <c r="BKO29" s="302"/>
      <c r="BKP29" s="302"/>
      <c r="BKQ29" s="302"/>
      <c r="BKR29" s="302"/>
      <c r="BKS29" s="302"/>
      <c r="BKT29" s="302"/>
      <c r="BKU29" s="302"/>
      <c r="BKV29" s="302"/>
      <c r="BKW29" s="302"/>
      <c r="BKX29" s="302"/>
      <c r="BKY29" s="302"/>
      <c r="BKZ29" s="302"/>
      <c r="BLA29" s="302"/>
      <c r="BLB29" s="302"/>
      <c r="BLC29" s="302"/>
      <c r="BLD29" s="302"/>
      <c r="BLE29" s="302"/>
      <c r="BLF29" s="302"/>
      <c r="BLG29" s="302"/>
      <c r="BLH29" s="302"/>
      <c r="BLI29" s="302"/>
      <c r="BLJ29" s="302"/>
      <c r="BLK29" s="302"/>
      <c r="BLL29" s="302"/>
      <c r="BLM29" s="302"/>
      <c r="BLN29" s="302"/>
      <c r="BLO29" s="302"/>
      <c r="BLP29" s="302"/>
      <c r="BLQ29" s="302"/>
      <c r="BLR29" s="302"/>
      <c r="BLS29" s="302"/>
      <c r="BLT29" s="302"/>
      <c r="BLU29" s="302"/>
      <c r="BLV29" s="302"/>
      <c r="BLW29" s="302"/>
      <c r="BLX29" s="302"/>
      <c r="BLY29" s="302"/>
      <c r="BLZ29" s="302"/>
      <c r="BMA29" s="302"/>
      <c r="BMB29" s="302"/>
      <c r="BMC29" s="302"/>
      <c r="BMD29" s="302"/>
      <c r="BME29" s="302"/>
      <c r="BMF29" s="302"/>
      <c r="BMG29" s="302"/>
      <c r="BMH29" s="302"/>
      <c r="BMI29" s="302"/>
      <c r="BMJ29" s="302"/>
      <c r="BMK29" s="302"/>
      <c r="BML29" s="302"/>
      <c r="BMM29" s="302"/>
      <c r="BMN29" s="302"/>
      <c r="BMO29" s="302"/>
      <c r="BMP29" s="302"/>
      <c r="BMQ29" s="302"/>
      <c r="BMR29" s="302"/>
      <c r="BMS29" s="302"/>
      <c r="BMT29" s="302"/>
      <c r="BMU29" s="302"/>
      <c r="BMV29" s="302"/>
      <c r="BMW29" s="302"/>
      <c r="BMX29" s="302"/>
      <c r="BMY29" s="302"/>
      <c r="BMZ29" s="302"/>
      <c r="BNA29" s="302"/>
      <c r="BNB29" s="302"/>
      <c r="BNC29" s="302"/>
      <c r="BND29" s="302"/>
      <c r="BNE29" s="302"/>
      <c r="BNF29" s="302"/>
      <c r="BNG29" s="302"/>
      <c r="BNH29" s="302"/>
      <c r="BNI29" s="302"/>
      <c r="BNJ29" s="302"/>
      <c r="BNK29" s="302"/>
      <c r="BNL29" s="302"/>
      <c r="BNM29" s="302"/>
      <c r="BNN29" s="302"/>
      <c r="BNO29" s="302"/>
      <c r="BNP29" s="302"/>
      <c r="BNQ29" s="302"/>
      <c r="BNR29" s="302"/>
      <c r="BNS29" s="302"/>
      <c r="BNT29" s="302"/>
      <c r="BNU29" s="302"/>
      <c r="BNV29" s="302"/>
      <c r="BNW29" s="302"/>
      <c r="BNX29" s="302"/>
      <c r="BNY29" s="302"/>
      <c r="BNZ29" s="302"/>
      <c r="BOA29" s="302"/>
      <c r="BOB29" s="302"/>
      <c r="BOC29" s="302"/>
      <c r="BOD29" s="302"/>
      <c r="BOE29" s="302"/>
      <c r="BOF29" s="302"/>
      <c r="BOG29" s="302"/>
      <c r="BOH29" s="302"/>
      <c r="BOI29" s="302"/>
      <c r="BOJ29" s="302"/>
      <c r="BOK29" s="302"/>
      <c r="BOL29" s="302"/>
      <c r="BOM29" s="302"/>
      <c r="BON29" s="302"/>
      <c r="BOO29" s="302"/>
      <c r="BOP29" s="302"/>
      <c r="BOQ29" s="302"/>
      <c r="BOR29" s="302"/>
      <c r="BOS29" s="302"/>
      <c r="BOT29" s="302"/>
      <c r="BOU29" s="302"/>
      <c r="BOV29" s="302"/>
      <c r="BOW29" s="302"/>
      <c r="BOX29" s="302"/>
      <c r="BOY29" s="302"/>
      <c r="BOZ29" s="302"/>
      <c r="BPA29" s="302"/>
      <c r="BPB29" s="302"/>
      <c r="BPC29" s="302"/>
      <c r="BPD29" s="302"/>
      <c r="BPE29" s="302"/>
      <c r="BPF29" s="302"/>
      <c r="BPG29" s="302"/>
      <c r="BPH29" s="302"/>
      <c r="BPI29" s="302"/>
      <c r="BPJ29" s="302"/>
      <c r="BPK29" s="302"/>
      <c r="BPL29" s="302"/>
      <c r="BPM29" s="302"/>
      <c r="BPN29" s="302"/>
      <c r="BPO29" s="302"/>
      <c r="BPP29" s="302"/>
      <c r="BPQ29" s="302"/>
      <c r="BPR29" s="302"/>
      <c r="BPS29" s="302"/>
      <c r="BPT29" s="302"/>
      <c r="BPU29" s="302"/>
      <c r="BPV29" s="302"/>
      <c r="BPW29" s="302"/>
      <c r="BPX29" s="302"/>
      <c r="BPY29" s="302"/>
      <c r="BPZ29" s="302"/>
      <c r="BQA29" s="302"/>
      <c r="BQB29" s="302"/>
      <c r="BQC29" s="302"/>
      <c r="BQD29" s="302"/>
      <c r="BQE29" s="302"/>
      <c r="BQF29" s="302"/>
      <c r="BQG29" s="302"/>
      <c r="BQH29" s="302"/>
      <c r="BQI29" s="302"/>
      <c r="BQJ29" s="302"/>
      <c r="BQK29" s="302"/>
      <c r="BQL29" s="302"/>
      <c r="BQM29" s="302"/>
      <c r="BQN29" s="302"/>
      <c r="BQO29" s="302"/>
      <c r="BQP29" s="302"/>
      <c r="BQQ29" s="302"/>
      <c r="BQR29" s="302"/>
      <c r="BQS29" s="302"/>
      <c r="BQT29" s="302"/>
      <c r="BQU29" s="302"/>
      <c r="BQV29" s="302"/>
      <c r="BQW29" s="302"/>
      <c r="BQX29" s="302"/>
      <c r="BQY29" s="302"/>
      <c r="BQZ29" s="302"/>
      <c r="BRA29" s="302"/>
      <c r="BRB29" s="302"/>
      <c r="BRC29" s="302"/>
      <c r="BRD29" s="302"/>
      <c r="BRE29" s="302"/>
      <c r="BRF29" s="302"/>
      <c r="BRG29" s="302"/>
      <c r="BRH29" s="302"/>
      <c r="BRI29" s="302"/>
      <c r="BRJ29" s="302"/>
      <c r="BRK29" s="302"/>
      <c r="BRL29" s="302"/>
      <c r="BRM29" s="302"/>
      <c r="BRN29" s="302"/>
      <c r="BRO29" s="302"/>
      <c r="BRP29" s="302"/>
      <c r="BRQ29" s="302"/>
      <c r="BRR29" s="302"/>
      <c r="BRS29" s="302"/>
      <c r="BRT29" s="302"/>
      <c r="BRU29" s="302"/>
      <c r="BRV29" s="302"/>
      <c r="BRW29" s="302"/>
      <c r="BRX29" s="302"/>
      <c r="BRY29" s="302"/>
      <c r="BRZ29" s="302"/>
      <c r="BSA29" s="302"/>
      <c r="BSB29" s="302"/>
      <c r="BSC29" s="302"/>
      <c r="BSD29" s="302"/>
      <c r="BSE29" s="302"/>
      <c r="BSF29" s="302"/>
      <c r="BSG29" s="302"/>
      <c r="BSH29" s="302"/>
      <c r="BSI29" s="302"/>
      <c r="BSJ29" s="302"/>
      <c r="BSK29" s="302"/>
      <c r="BSL29" s="302"/>
      <c r="BSM29" s="302"/>
      <c r="BSN29" s="302"/>
      <c r="BSO29" s="302"/>
      <c r="BSP29" s="302"/>
      <c r="BSQ29" s="302"/>
      <c r="BSR29" s="302"/>
      <c r="BSS29" s="302"/>
      <c r="BST29" s="302"/>
      <c r="BSU29" s="302"/>
      <c r="BSV29" s="302"/>
      <c r="BSW29" s="302"/>
      <c r="BSX29" s="302"/>
      <c r="BSY29" s="302"/>
      <c r="BSZ29" s="302"/>
      <c r="BTA29" s="302"/>
      <c r="BTB29" s="302"/>
      <c r="BTC29" s="302"/>
      <c r="BTD29" s="302"/>
      <c r="BTE29" s="302"/>
      <c r="BTF29" s="302"/>
      <c r="BTG29" s="302"/>
      <c r="BTH29" s="302"/>
      <c r="BTI29" s="302"/>
      <c r="BTJ29" s="302"/>
      <c r="BTK29" s="302"/>
      <c r="BTL29" s="302"/>
      <c r="BTM29" s="302"/>
      <c r="BTN29" s="302"/>
      <c r="BTO29" s="302"/>
      <c r="BTP29" s="302"/>
      <c r="BTQ29" s="302"/>
      <c r="BTR29" s="302"/>
      <c r="BTS29" s="302"/>
      <c r="BTT29" s="302"/>
      <c r="BTU29" s="302"/>
      <c r="BTV29" s="302"/>
      <c r="BTW29" s="302"/>
      <c r="BTX29" s="302"/>
      <c r="BTY29" s="302"/>
      <c r="BTZ29" s="302"/>
      <c r="BUA29" s="302"/>
      <c r="BUB29" s="302"/>
      <c r="BUC29" s="302"/>
      <c r="BUD29" s="302"/>
      <c r="BUE29" s="302"/>
      <c r="BUF29" s="302"/>
      <c r="BUG29" s="302"/>
      <c r="BUH29" s="302"/>
      <c r="BUI29" s="302"/>
      <c r="BUJ29" s="302"/>
      <c r="BUK29" s="302"/>
      <c r="BUL29" s="302"/>
      <c r="BUM29" s="302"/>
      <c r="BUN29" s="302"/>
      <c r="BUO29" s="302"/>
      <c r="BUP29" s="302"/>
      <c r="BUQ29" s="302"/>
      <c r="BUR29" s="302"/>
      <c r="BUS29" s="302"/>
      <c r="BUT29" s="302"/>
      <c r="BUU29" s="302"/>
      <c r="BUV29" s="302"/>
      <c r="BUW29" s="302"/>
      <c r="BUX29" s="302"/>
      <c r="BUY29" s="302"/>
      <c r="BUZ29" s="302"/>
      <c r="BVA29" s="302"/>
      <c r="BVB29" s="302"/>
      <c r="BVC29" s="302"/>
      <c r="BVD29" s="302"/>
      <c r="BVE29" s="302"/>
      <c r="BVF29" s="302"/>
      <c r="BVG29" s="302"/>
      <c r="BVH29" s="302"/>
      <c r="BVI29" s="302"/>
      <c r="BVJ29" s="302"/>
      <c r="BVK29" s="302"/>
      <c r="BVL29" s="302"/>
      <c r="BVM29" s="302"/>
      <c r="BVN29" s="302"/>
      <c r="BVO29" s="302"/>
      <c r="BVP29" s="302"/>
      <c r="BVQ29" s="302"/>
      <c r="BVR29" s="302"/>
      <c r="BVS29" s="302"/>
      <c r="BVT29" s="302"/>
      <c r="BVU29" s="302"/>
      <c r="BVV29" s="302"/>
      <c r="BVW29" s="302"/>
      <c r="BVX29" s="302"/>
      <c r="BVY29" s="302"/>
      <c r="BVZ29" s="302"/>
      <c r="BWA29" s="302"/>
      <c r="BWB29" s="302"/>
      <c r="BWC29" s="302"/>
      <c r="BWD29" s="302"/>
      <c r="BWE29" s="302"/>
      <c r="BWF29" s="302"/>
      <c r="BWG29" s="302"/>
      <c r="BWH29" s="302"/>
      <c r="BWI29" s="302"/>
      <c r="BWJ29" s="302"/>
      <c r="BWK29" s="302"/>
      <c r="BWL29" s="302"/>
      <c r="BWM29" s="302"/>
      <c r="BWN29" s="302"/>
      <c r="BWO29" s="302"/>
      <c r="BWP29" s="302"/>
      <c r="BWQ29" s="302"/>
      <c r="BWR29" s="302"/>
      <c r="BWS29" s="302"/>
      <c r="BWT29" s="302"/>
      <c r="BWU29" s="302"/>
      <c r="BWV29" s="302"/>
      <c r="BWW29" s="302"/>
      <c r="BWX29" s="302"/>
      <c r="BWY29" s="302"/>
      <c r="BWZ29" s="302"/>
      <c r="BXA29" s="302"/>
      <c r="BXB29" s="302"/>
      <c r="BXC29" s="302"/>
      <c r="BXD29" s="302"/>
      <c r="BXE29" s="302"/>
      <c r="BXF29" s="302"/>
      <c r="BXG29" s="302"/>
      <c r="BXH29" s="302"/>
      <c r="BXI29" s="302"/>
      <c r="BXJ29" s="302"/>
      <c r="BXK29" s="302"/>
      <c r="BXL29" s="302"/>
      <c r="BXM29" s="302"/>
      <c r="BXN29" s="302"/>
      <c r="BXO29" s="302"/>
      <c r="BXP29" s="302"/>
      <c r="BXQ29" s="302"/>
      <c r="BXR29" s="302"/>
      <c r="BXS29" s="302"/>
      <c r="BXT29" s="302"/>
      <c r="BXU29" s="302"/>
      <c r="BXV29" s="302"/>
      <c r="BXW29" s="302"/>
      <c r="BXX29" s="302"/>
      <c r="BXY29" s="302"/>
      <c r="BXZ29" s="302"/>
      <c r="BYA29" s="302"/>
      <c r="BYB29" s="302"/>
      <c r="BYC29" s="302"/>
      <c r="BYD29" s="302"/>
      <c r="BYE29" s="302"/>
      <c r="BYF29" s="302"/>
      <c r="BYG29" s="302"/>
      <c r="BYH29" s="302"/>
      <c r="BYI29" s="302"/>
      <c r="BYJ29" s="302"/>
      <c r="BYK29" s="302"/>
      <c r="BYL29" s="302"/>
      <c r="BYM29" s="302"/>
      <c r="BYN29" s="302"/>
      <c r="BYO29" s="302"/>
      <c r="BYP29" s="302"/>
      <c r="BYQ29" s="302"/>
      <c r="BYR29" s="302"/>
      <c r="BYS29" s="302"/>
      <c r="BYT29" s="302"/>
      <c r="BYU29" s="302"/>
      <c r="BYV29" s="302"/>
      <c r="BYW29" s="302"/>
      <c r="BYX29" s="302"/>
      <c r="BYY29" s="302"/>
      <c r="BYZ29" s="302"/>
      <c r="BZA29" s="302"/>
      <c r="BZB29" s="302"/>
      <c r="BZC29" s="302"/>
      <c r="BZD29" s="302"/>
      <c r="BZE29" s="302"/>
      <c r="BZF29" s="302"/>
      <c r="BZG29" s="302"/>
      <c r="BZH29" s="302"/>
      <c r="BZI29" s="302"/>
      <c r="BZJ29" s="302"/>
      <c r="BZK29" s="302"/>
      <c r="BZL29" s="302"/>
      <c r="BZM29" s="302"/>
      <c r="BZN29" s="302"/>
      <c r="BZO29" s="302"/>
      <c r="BZP29" s="302"/>
      <c r="BZQ29" s="302"/>
      <c r="BZR29" s="302"/>
      <c r="BZS29" s="302"/>
      <c r="BZT29" s="302"/>
      <c r="BZU29" s="302"/>
      <c r="BZV29" s="302"/>
      <c r="BZW29" s="302"/>
      <c r="BZX29" s="302"/>
      <c r="BZY29" s="302"/>
      <c r="BZZ29" s="302"/>
      <c r="CAA29" s="302"/>
      <c r="CAB29" s="302"/>
      <c r="CAC29" s="302"/>
      <c r="CAD29" s="302"/>
      <c r="CAE29" s="302"/>
      <c r="CAF29" s="302"/>
      <c r="CAG29" s="302"/>
      <c r="CAH29" s="302"/>
      <c r="CAI29" s="302"/>
      <c r="CAJ29" s="302"/>
      <c r="CAK29" s="302"/>
      <c r="CAL29" s="302"/>
      <c r="CAM29" s="302"/>
      <c r="CAN29" s="302"/>
      <c r="CAO29" s="302"/>
      <c r="CAP29" s="302"/>
      <c r="CAQ29" s="302"/>
      <c r="CAR29" s="302"/>
      <c r="CAS29" s="302"/>
      <c r="CAT29" s="302"/>
      <c r="CAU29" s="302"/>
      <c r="CAV29" s="302"/>
      <c r="CAW29" s="302"/>
      <c r="CAX29" s="302"/>
      <c r="CAY29" s="302"/>
      <c r="CAZ29" s="302"/>
      <c r="CBA29" s="302"/>
      <c r="CBB29" s="302"/>
      <c r="CBC29" s="302"/>
      <c r="CBD29" s="302"/>
      <c r="CBE29" s="302"/>
      <c r="CBF29" s="302"/>
      <c r="CBG29" s="302"/>
      <c r="CBH29" s="302"/>
      <c r="CBI29" s="302"/>
      <c r="CBJ29" s="302"/>
      <c r="CBK29" s="302"/>
      <c r="CBL29" s="302"/>
      <c r="CBM29" s="302"/>
      <c r="CBN29" s="302"/>
      <c r="CBO29" s="302"/>
      <c r="CBP29" s="302"/>
      <c r="CBQ29" s="302"/>
      <c r="CBR29" s="302"/>
      <c r="CBS29" s="302"/>
      <c r="CBT29" s="302"/>
      <c r="CBU29" s="302"/>
      <c r="CBV29" s="302"/>
      <c r="CBW29" s="302"/>
      <c r="CBX29" s="302"/>
      <c r="CBY29" s="302"/>
      <c r="CBZ29" s="302"/>
      <c r="CCA29" s="302"/>
      <c r="CCB29" s="302"/>
      <c r="CCC29" s="302"/>
      <c r="CCD29" s="302"/>
      <c r="CCE29" s="302"/>
      <c r="CCF29" s="302"/>
      <c r="CCG29" s="302"/>
      <c r="CCH29" s="302"/>
      <c r="CCI29" s="302"/>
      <c r="CCJ29" s="302"/>
      <c r="CCK29" s="302"/>
      <c r="CCL29" s="302"/>
      <c r="CCM29" s="302"/>
      <c r="CCN29" s="302"/>
      <c r="CCO29" s="302"/>
      <c r="CCP29" s="302"/>
      <c r="CCQ29" s="302"/>
      <c r="CCR29" s="302"/>
      <c r="CCS29" s="302"/>
      <c r="CCT29" s="302"/>
      <c r="CCU29" s="302"/>
      <c r="CCV29" s="302"/>
      <c r="CCW29" s="302"/>
      <c r="CCX29" s="302"/>
      <c r="CCY29" s="302"/>
      <c r="CCZ29" s="302"/>
      <c r="CDA29" s="302"/>
      <c r="CDB29" s="302"/>
      <c r="CDC29" s="302"/>
      <c r="CDD29" s="302"/>
      <c r="CDE29" s="302"/>
      <c r="CDF29" s="302"/>
      <c r="CDG29" s="302"/>
      <c r="CDH29" s="302"/>
      <c r="CDI29" s="302"/>
      <c r="CDJ29" s="302"/>
      <c r="CDK29" s="302"/>
      <c r="CDL29" s="302"/>
      <c r="CDM29" s="302"/>
      <c r="CDN29" s="302"/>
      <c r="CDO29" s="302"/>
      <c r="CDP29" s="302"/>
      <c r="CDQ29" s="302"/>
      <c r="CDR29" s="302"/>
      <c r="CDS29" s="302"/>
      <c r="CDT29" s="302"/>
      <c r="CDU29" s="302"/>
      <c r="CDV29" s="302"/>
      <c r="CDW29" s="302"/>
      <c r="CDX29" s="302"/>
      <c r="CDY29" s="302"/>
      <c r="CDZ29" s="302"/>
      <c r="CEA29" s="302"/>
      <c r="CEB29" s="302"/>
      <c r="CEC29" s="302"/>
      <c r="CED29" s="302"/>
      <c r="CEE29" s="302"/>
      <c r="CEF29" s="302"/>
      <c r="CEG29" s="302"/>
      <c r="CEH29" s="302"/>
      <c r="CEI29" s="302"/>
      <c r="CEJ29" s="302"/>
      <c r="CEK29" s="302"/>
      <c r="CEL29" s="302"/>
      <c r="CEM29" s="302"/>
      <c r="CEN29" s="302"/>
      <c r="CEO29" s="302"/>
      <c r="CEP29" s="302"/>
      <c r="CEQ29" s="302"/>
      <c r="CER29" s="302"/>
      <c r="CES29" s="302"/>
      <c r="CET29" s="302"/>
      <c r="CEU29" s="302"/>
      <c r="CEV29" s="302"/>
      <c r="CEW29" s="302"/>
      <c r="CEX29" s="302"/>
      <c r="CEY29" s="302"/>
      <c r="CEZ29" s="302"/>
      <c r="CFA29" s="302"/>
      <c r="CFB29" s="302"/>
      <c r="CFC29" s="302"/>
      <c r="CFD29" s="302"/>
      <c r="CFE29" s="302"/>
      <c r="CFF29" s="302"/>
      <c r="CFG29" s="302"/>
      <c r="CFH29" s="302"/>
      <c r="CFI29" s="302"/>
      <c r="CFJ29" s="302"/>
      <c r="CFK29" s="302"/>
      <c r="CFL29" s="302"/>
      <c r="CFM29" s="302"/>
      <c r="CFN29" s="302"/>
      <c r="CFO29" s="302"/>
      <c r="CFP29" s="302"/>
      <c r="CFQ29" s="302"/>
      <c r="CFR29" s="302"/>
      <c r="CFS29" s="302"/>
      <c r="CFT29" s="302"/>
      <c r="CFU29" s="302"/>
      <c r="CFV29" s="302"/>
      <c r="CFW29" s="302"/>
      <c r="CFX29" s="302"/>
      <c r="CFY29" s="302"/>
      <c r="CFZ29" s="302"/>
      <c r="CGA29" s="302"/>
      <c r="CGB29" s="302"/>
      <c r="CGC29" s="302"/>
      <c r="CGD29" s="302"/>
      <c r="CGE29" s="302"/>
      <c r="CGF29" s="302"/>
      <c r="CGG29" s="302"/>
      <c r="CGH29" s="302"/>
      <c r="CGI29" s="302"/>
      <c r="CGJ29" s="302"/>
      <c r="CGK29" s="302"/>
      <c r="CGL29" s="302"/>
      <c r="CGM29" s="302"/>
      <c r="CGN29" s="302"/>
      <c r="CGO29" s="302"/>
      <c r="CGP29" s="302"/>
      <c r="CGQ29" s="302"/>
      <c r="CGR29" s="302"/>
      <c r="CGS29" s="302"/>
      <c r="CGT29" s="302"/>
      <c r="CGU29" s="302"/>
      <c r="CGV29" s="302"/>
      <c r="CGW29" s="302"/>
      <c r="CGX29" s="302"/>
      <c r="CGY29" s="302"/>
      <c r="CGZ29" s="302"/>
      <c r="CHA29" s="302"/>
      <c r="CHB29" s="302"/>
      <c r="CHC29" s="302"/>
      <c r="CHD29" s="302"/>
      <c r="CHE29" s="302"/>
      <c r="CHF29" s="302"/>
      <c r="CHG29" s="302"/>
      <c r="CHH29" s="302"/>
      <c r="CHI29" s="302"/>
      <c r="CHJ29" s="302"/>
      <c r="CHK29" s="302"/>
      <c r="CHL29" s="302"/>
      <c r="CHM29" s="302"/>
      <c r="CHN29" s="302"/>
      <c r="CHO29" s="302"/>
      <c r="CHP29" s="302"/>
      <c r="CHQ29" s="302"/>
      <c r="CHR29" s="302"/>
      <c r="CHS29" s="302"/>
      <c r="CHT29" s="302"/>
      <c r="CHU29" s="302"/>
      <c r="CHV29" s="302"/>
      <c r="CHW29" s="302"/>
      <c r="CHX29" s="302"/>
      <c r="CHY29" s="302"/>
      <c r="CHZ29" s="302"/>
      <c r="CIA29" s="302"/>
      <c r="CIB29" s="302"/>
      <c r="CIC29" s="302"/>
      <c r="CID29" s="302"/>
      <c r="CIE29" s="302"/>
      <c r="CIF29" s="302"/>
      <c r="CIG29" s="302"/>
      <c r="CIH29" s="302"/>
      <c r="CII29" s="302"/>
      <c r="CIJ29" s="302"/>
      <c r="CIK29" s="302"/>
      <c r="CIL29" s="302"/>
      <c r="CIM29" s="302"/>
      <c r="CIN29" s="302"/>
      <c r="CIO29" s="302"/>
      <c r="CIP29" s="302"/>
      <c r="CIQ29" s="302"/>
      <c r="CIR29" s="302"/>
      <c r="CIS29" s="302"/>
      <c r="CIT29" s="302"/>
      <c r="CIU29" s="302"/>
      <c r="CIV29" s="302"/>
      <c r="CIW29" s="302"/>
      <c r="CIX29" s="302"/>
      <c r="CIY29" s="302"/>
      <c r="CIZ29" s="302"/>
      <c r="CJA29" s="302"/>
      <c r="CJB29" s="302"/>
      <c r="CJC29" s="302"/>
      <c r="CJD29" s="302"/>
      <c r="CJE29" s="302"/>
      <c r="CJF29" s="302"/>
      <c r="CJG29" s="302"/>
      <c r="CJH29" s="302"/>
      <c r="CJI29" s="302"/>
      <c r="CJJ29" s="302"/>
      <c r="CJK29" s="302"/>
      <c r="CJL29" s="302"/>
      <c r="CJM29" s="302"/>
      <c r="CJN29" s="302"/>
      <c r="CJO29" s="302"/>
      <c r="CJP29" s="302"/>
      <c r="CJQ29" s="302"/>
      <c r="CJR29" s="302"/>
      <c r="CJS29" s="302"/>
      <c r="CJT29" s="302"/>
      <c r="CJU29" s="302"/>
      <c r="CJV29" s="302"/>
      <c r="CJW29" s="302"/>
      <c r="CJX29" s="302"/>
      <c r="CJY29" s="302"/>
      <c r="CJZ29" s="302"/>
      <c r="CKA29" s="302"/>
      <c r="CKB29" s="302"/>
      <c r="CKC29" s="302"/>
      <c r="CKD29" s="302"/>
      <c r="CKE29" s="302"/>
      <c r="CKF29" s="302"/>
      <c r="CKG29" s="302"/>
      <c r="CKH29" s="302"/>
      <c r="CKI29" s="302"/>
      <c r="CKJ29" s="302"/>
      <c r="CKK29" s="302"/>
      <c r="CKL29" s="302"/>
      <c r="CKM29" s="302"/>
      <c r="CKN29" s="302"/>
      <c r="CKO29" s="302"/>
      <c r="CKP29" s="302"/>
      <c r="CKQ29" s="302"/>
      <c r="CKR29" s="302"/>
      <c r="CKS29" s="302"/>
      <c r="CKT29" s="302"/>
      <c r="CKU29" s="302"/>
      <c r="CKV29" s="302"/>
      <c r="CKW29" s="302"/>
      <c r="CKX29" s="302"/>
      <c r="CKY29" s="302"/>
      <c r="CKZ29" s="302"/>
      <c r="CLA29" s="302"/>
      <c r="CLB29" s="302"/>
      <c r="CLC29" s="302"/>
      <c r="CLD29" s="302"/>
      <c r="CLE29" s="302"/>
      <c r="CLF29" s="302"/>
      <c r="CLG29" s="302"/>
      <c r="CLH29" s="302"/>
      <c r="CLI29" s="302"/>
      <c r="CLJ29" s="302"/>
      <c r="CLK29" s="302"/>
      <c r="CLL29" s="302"/>
      <c r="CLM29" s="302"/>
      <c r="CLN29" s="302"/>
      <c r="CLO29" s="302"/>
      <c r="CLP29" s="302"/>
      <c r="CLQ29" s="302"/>
      <c r="CLR29" s="302"/>
      <c r="CLS29" s="302"/>
      <c r="CLT29" s="302"/>
      <c r="CLU29" s="302"/>
      <c r="CLV29" s="302"/>
      <c r="CLW29" s="302"/>
      <c r="CLX29" s="302"/>
      <c r="CLY29" s="302"/>
      <c r="CLZ29" s="302"/>
      <c r="CMA29" s="302"/>
      <c r="CMB29" s="302"/>
      <c r="CMC29" s="302"/>
      <c r="CMD29" s="302"/>
      <c r="CME29" s="302"/>
      <c r="CMF29" s="302"/>
      <c r="CMG29" s="302"/>
      <c r="CMH29" s="302"/>
      <c r="CMI29" s="302"/>
      <c r="CMJ29" s="302"/>
      <c r="CMK29" s="302"/>
      <c r="CML29" s="302"/>
      <c r="CMM29" s="302"/>
      <c r="CMN29" s="302"/>
      <c r="CMO29" s="302"/>
      <c r="CMP29" s="302"/>
      <c r="CMQ29" s="302"/>
      <c r="CMR29" s="302"/>
      <c r="CMS29" s="302"/>
      <c r="CMT29" s="302"/>
      <c r="CMU29" s="302"/>
      <c r="CMV29" s="302"/>
      <c r="CMW29" s="302"/>
      <c r="CMX29" s="302"/>
      <c r="CMY29" s="302"/>
      <c r="CMZ29" s="302"/>
      <c r="CNA29" s="302"/>
      <c r="CNB29" s="302"/>
      <c r="CNC29" s="302"/>
      <c r="CND29" s="302"/>
      <c r="CNE29" s="302"/>
      <c r="CNF29" s="302"/>
      <c r="CNG29" s="302"/>
      <c r="CNH29" s="302"/>
      <c r="CNI29" s="302"/>
      <c r="CNJ29" s="302"/>
      <c r="CNK29" s="302"/>
      <c r="CNL29" s="302"/>
      <c r="CNM29" s="302"/>
      <c r="CNN29" s="302"/>
      <c r="CNO29" s="302"/>
      <c r="CNP29" s="302"/>
      <c r="CNQ29" s="302"/>
      <c r="CNR29" s="302"/>
      <c r="CNS29" s="302"/>
      <c r="CNT29" s="302"/>
      <c r="CNU29" s="302"/>
      <c r="CNV29" s="302"/>
      <c r="CNW29" s="302"/>
      <c r="CNX29" s="302"/>
      <c r="CNY29" s="302"/>
      <c r="CNZ29" s="302"/>
      <c r="COA29" s="302"/>
      <c r="COB29" s="302"/>
      <c r="COC29" s="302"/>
      <c r="COD29" s="302"/>
      <c r="COE29" s="302"/>
      <c r="COF29" s="302"/>
      <c r="COG29" s="302"/>
      <c r="COH29" s="302"/>
      <c r="COI29" s="302"/>
      <c r="COJ29" s="302"/>
      <c r="COK29" s="302"/>
      <c r="COL29" s="302"/>
      <c r="COM29" s="302"/>
      <c r="CON29" s="302"/>
      <c r="COO29" s="302"/>
      <c r="COP29" s="302"/>
      <c r="COQ29" s="302"/>
      <c r="COR29" s="302"/>
      <c r="COS29" s="302"/>
      <c r="COT29" s="302"/>
      <c r="COU29" s="302"/>
      <c r="COV29" s="302"/>
      <c r="COW29" s="302"/>
      <c r="COX29" s="302"/>
      <c r="COY29" s="302"/>
      <c r="COZ29" s="302"/>
      <c r="CPA29" s="302"/>
      <c r="CPB29" s="302"/>
      <c r="CPC29" s="302"/>
      <c r="CPD29" s="302"/>
      <c r="CPE29" s="302"/>
      <c r="CPF29" s="302"/>
      <c r="CPG29" s="302"/>
      <c r="CPH29" s="302"/>
      <c r="CPI29" s="302"/>
      <c r="CPJ29" s="302"/>
      <c r="CPK29" s="302"/>
      <c r="CPL29" s="302"/>
      <c r="CPM29" s="302"/>
      <c r="CPN29" s="302"/>
      <c r="CPO29" s="302"/>
      <c r="CPP29" s="302"/>
      <c r="CPQ29" s="302"/>
      <c r="CPR29" s="302"/>
      <c r="CPS29" s="302"/>
      <c r="CPT29" s="302"/>
      <c r="CPU29" s="302"/>
      <c r="CPV29" s="302"/>
      <c r="CPW29" s="302"/>
      <c r="CPX29" s="302"/>
      <c r="CPY29" s="302"/>
      <c r="CPZ29" s="302"/>
      <c r="CQA29" s="302"/>
      <c r="CQB29" s="302"/>
      <c r="CQC29" s="302"/>
      <c r="CQD29" s="302"/>
      <c r="CQE29" s="302"/>
      <c r="CQF29" s="302"/>
      <c r="CQG29" s="302"/>
      <c r="CQH29" s="302"/>
      <c r="CQI29" s="302"/>
      <c r="CQJ29" s="302"/>
      <c r="CQK29" s="302"/>
      <c r="CQL29" s="302"/>
      <c r="CQM29" s="302"/>
      <c r="CQN29" s="302"/>
      <c r="CQO29" s="302"/>
      <c r="CQP29" s="302"/>
      <c r="CQQ29" s="302"/>
      <c r="CQR29" s="302"/>
      <c r="CQS29" s="302"/>
      <c r="CQT29" s="302"/>
      <c r="CQU29" s="302"/>
      <c r="CQV29" s="302"/>
      <c r="CQW29" s="302"/>
      <c r="CQX29" s="302"/>
      <c r="CQY29" s="302"/>
      <c r="CQZ29" s="302"/>
      <c r="CRA29" s="302"/>
      <c r="CRB29" s="302"/>
      <c r="CRC29" s="302"/>
      <c r="CRD29" s="302"/>
      <c r="CRE29" s="302"/>
      <c r="CRF29" s="302"/>
      <c r="CRG29" s="302"/>
      <c r="CRH29" s="302"/>
      <c r="CRI29" s="302"/>
      <c r="CRJ29" s="302"/>
      <c r="CRK29" s="302"/>
      <c r="CRL29" s="302"/>
      <c r="CRM29" s="302"/>
      <c r="CRN29" s="302"/>
      <c r="CRO29" s="302"/>
      <c r="CRP29" s="302"/>
      <c r="CRQ29" s="302"/>
      <c r="CRR29" s="302"/>
      <c r="CRS29" s="302"/>
      <c r="CRT29" s="302"/>
      <c r="CRU29" s="302"/>
      <c r="CRV29" s="302"/>
      <c r="CRW29" s="302"/>
      <c r="CRX29" s="302"/>
      <c r="CRY29" s="302"/>
      <c r="CRZ29" s="302"/>
      <c r="CSA29" s="302"/>
      <c r="CSB29" s="302"/>
      <c r="CSC29" s="302"/>
      <c r="CSD29" s="302"/>
      <c r="CSE29" s="302"/>
      <c r="CSF29" s="302"/>
      <c r="CSG29" s="302"/>
      <c r="CSH29" s="302"/>
      <c r="CSI29" s="302"/>
      <c r="CSJ29" s="302"/>
      <c r="CSK29" s="302"/>
      <c r="CSL29" s="302"/>
      <c r="CSM29" s="302"/>
      <c r="CSN29" s="302"/>
      <c r="CSO29" s="302"/>
      <c r="CSP29" s="302"/>
      <c r="CSQ29" s="302"/>
      <c r="CSR29" s="302"/>
      <c r="CSS29" s="302"/>
      <c r="CST29" s="302"/>
      <c r="CSU29" s="302"/>
      <c r="CSV29" s="302"/>
      <c r="CSW29" s="302"/>
      <c r="CSX29" s="302"/>
      <c r="CSY29" s="302"/>
      <c r="CSZ29" s="302"/>
      <c r="CTA29" s="302"/>
      <c r="CTB29" s="302"/>
      <c r="CTC29" s="302"/>
      <c r="CTD29" s="302"/>
      <c r="CTE29" s="302"/>
      <c r="CTF29" s="302"/>
      <c r="CTG29" s="302"/>
      <c r="CTH29" s="302"/>
      <c r="CTI29" s="302"/>
      <c r="CTJ29" s="302"/>
      <c r="CTK29" s="302"/>
      <c r="CTL29" s="302"/>
      <c r="CTM29" s="302"/>
      <c r="CTN29" s="302"/>
      <c r="CTO29" s="302"/>
      <c r="CTP29" s="302"/>
      <c r="CTQ29" s="302"/>
      <c r="CTR29" s="302"/>
      <c r="CTS29" s="302"/>
      <c r="CTT29" s="302"/>
      <c r="CTU29" s="302"/>
      <c r="CTV29" s="302"/>
      <c r="CTW29" s="302"/>
      <c r="CTX29" s="302"/>
      <c r="CTY29" s="302"/>
      <c r="CTZ29" s="302"/>
      <c r="CUA29" s="302"/>
      <c r="CUB29" s="302"/>
      <c r="CUC29" s="302"/>
      <c r="CUD29" s="302"/>
      <c r="CUE29" s="302"/>
      <c r="CUF29" s="302"/>
      <c r="CUG29" s="302"/>
      <c r="CUH29" s="302"/>
      <c r="CUI29" s="302"/>
      <c r="CUJ29" s="302"/>
      <c r="CUK29" s="302"/>
      <c r="CUL29" s="302"/>
      <c r="CUM29" s="302"/>
      <c r="CUN29" s="302"/>
      <c r="CUO29" s="302"/>
      <c r="CUP29" s="302"/>
      <c r="CUQ29" s="302"/>
      <c r="CUR29" s="302"/>
      <c r="CUS29" s="302"/>
      <c r="CUT29" s="302"/>
      <c r="CUU29" s="302"/>
      <c r="CUV29" s="302"/>
      <c r="CUW29" s="302"/>
      <c r="CUX29" s="302"/>
      <c r="CUY29" s="302"/>
      <c r="CUZ29" s="302"/>
      <c r="CVA29" s="302"/>
      <c r="CVB29" s="302"/>
      <c r="CVC29" s="302"/>
      <c r="CVD29" s="302"/>
      <c r="CVE29" s="302"/>
      <c r="CVF29" s="302"/>
      <c r="CVG29" s="302"/>
      <c r="CVH29" s="302"/>
      <c r="CVI29" s="302"/>
      <c r="CVJ29" s="302"/>
      <c r="CVK29" s="302"/>
      <c r="CVL29" s="302"/>
      <c r="CVM29" s="302"/>
      <c r="CVN29" s="302"/>
      <c r="CVO29" s="302"/>
      <c r="CVP29" s="302"/>
      <c r="CVQ29" s="302"/>
      <c r="CVR29" s="302"/>
      <c r="CVS29" s="302"/>
      <c r="CVT29" s="302"/>
      <c r="CVU29" s="302"/>
      <c r="CVV29" s="302"/>
      <c r="CVW29" s="302"/>
      <c r="CVX29" s="302"/>
      <c r="CVY29" s="302"/>
      <c r="CVZ29" s="302"/>
      <c r="CWA29" s="302"/>
      <c r="CWB29" s="302"/>
      <c r="CWC29" s="302"/>
      <c r="CWD29" s="302"/>
      <c r="CWE29" s="302"/>
      <c r="CWF29" s="302"/>
      <c r="CWG29" s="302"/>
      <c r="CWH29" s="302"/>
      <c r="CWI29" s="302"/>
      <c r="CWJ29" s="302"/>
      <c r="CWK29" s="302"/>
      <c r="CWL29" s="302"/>
      <c r="CWM29" s="302"/>
      <c r="CWN29" s="302"/>
      <c r="CWO29" s="302"/>
      <c r="CWP29" s="302"/>
      <c r="CWQ29" s="302"/>
      <c r="CWR29" s="302"/>
      <c r="CWS29" s="302"/>
      <c r="CWT29" s="302"/>
      <c r="CWU29" s="302"/>
      <c r="CWV29" s="302"/>
      <c r="CWW29" s="302"/>
      <c r="CWX29" s="302"/>
      <c r="CWY29" s="302"/>
      <c r="CWZ29" s="302"/>
      <c r="CXA29" s="302"/>
      <c r="CXB29" s="302"/>
      <c r="CXC29" s="302"/>
      <c r="CXD29" s="302"/>
      <c r="CXE29" s="302"/>
      <c r="CXF29" s="302"/>
      <c r="CXG29" s="302"/>
      <c r="CXH29" s="302"/>
      <c r="CXI29" s="302"/>
      <c r="CXJ29" s="302"/>
      <c r="CXK29" s="302"/>
      <c r="CXL29" s="302"/>
      <c r="CXM29" s="302"/>
      <c r="CXN29" s="302"/>
      <c r="CXO29" s="302"/>
      <c r="CXP29" s="302"/>
      <c r="CXQ29" s="302"/>
      <c r="CXR29" s="302"/>
      <c r="CXS29" s="302"/>
      <c r="CXT29" s="302"/>
      <c r="CXU29" s="302"/>
      <c r="CXV29" s="302"/>
      <c r="CXW29" s="302"/>
      <c r="CXX29" s="302"/>
      <c r="CXY29" s="302"/>
      <c r="CXZ29" s="302"/>
      <c r="CYA29" s="302"/>
      <c r="CYB29" s="302"/>
      <c r="CYC29" s="302"/>
      <c r="CYD29" s="302"/>
      <c r="CYE29" s="302"/>
      <c r="CYF29" s="302"/>
      <c r="CYG29" s="302"/>
      <c r="CYH29" s="302"/>
      <c r="CYI29" s="302"/>
      <c r="CYJ29" s="302"/>
      <c r="CYK29" s="302"/>
      <c r="CYL29" s="302"/>
      <c r="CYM29" s="302"/>
      <c r="CYN29" s="302"/>
      <c r="CYO29" s="302"/>
      <c r="CYP29" s="302"/>
      <c r="CYQ29" s="302"/>
      <c r="CYR29" s="302"/>
      <c r="CYS29" s="302"/>
      <c r="CYT29" s="302"/>
      <c r="CYU29" s="302"/>
      <c r="CYV29" s="302"/>
      <c r="CYW29" s="302"/>
      <c r="CYX29" s="302"/>
      <c r="CYY29" s="302"/>
      <c r="CYZ29" s="302"/>
      <c r="CZA29" s="302"/>
      <c r="CZB29" s="302"/>
      <c r="CZC29" s="302"/>
      <c r="CZD29" s="302"/>
      <c r="CZE29" s="302"/>
      <c r="CZF29" s="302"/>
      <c r="CZG29" s="302"/>
      <c r="CZH29" s="302"/>
      <c r="CZI29" s="302"/>
      <c r="CZJ29" s="302"/>
      <c r="CZK29" s="302"/>
      <c r="CZL29" s="302"/>
      <c r="CZM29" s="302"/>
      <c r="CZN29" s="302"/>
      <c r="CZO29" s="302"/>
      <c r="CZP29" s="302"/>
      <c r="CZQ29" s="302"/>
      <c r="CZR29" s="302"/>
      <c r="CZS29" s="302"/>
      <c r="CZT29" s="302"/>
      <c r="CZU29" s="302"/>
      <c r="CZV29" s="302"/>
      <c r="CZW29" s="302"/>
      <c r="CZX29" s="302"/>
      <c r="CZY29" s="302"/>
      <c r="CZZ29" s="302"/>
      <c r="DAA29" s="302"/>
      <c r="DAB29" s="302"/>
      <c r="DAC29" s="302"/>
      <c r="DAD29" s="302"/>
      <c r="DAE29" s="302"/>
      <c r="DAF29" s="302"/>
      <c r="DAG29" s="302"/>
      <c r="DAH29" s="302"/>
      <c r="DAI29" s="302"/>
      <c r="DAJ29" s="302"/>
      <c r="DAK29" s="302"/>
      <c r="DAL29" s="302"/>
      <c r="DAM29" s="302"/>
      <c r="DAN29" s="302"/>
      <c r="DAO29" s="302"/>
      <c r="DAP29" s="302"/>
      <c r="DAQ29" s="302"/>
      <c r="DAR29" s="302"/>
      <c r="DAS29" s="302"/>
      <c r="DAT29" s="302"/>
      <c r="DAU29" s="302"/>
      <c r="DAV29" s="302"/>
      <c r="DAW29" s="302"/>
      <c r="DAX29" s="302"/>
      <c r="DAY29" s="302"/>
      <c r="DAZ29" s="302"/>
      <c r="DBA29" s="302"/>
      <c r="DBB29" s="302"/>
      <c r="DBC29" s="302"/>
      <c r="DBD29" s="302"/>
      <c r="DBE29" s="302"/>
      <c r="DBF29" s="302"/>
      <c r="DBG29" s="302"/>
      <c r="DBH29" s="302"/>
      <c r="DBI29" s="302"/>
      <c r="DBJ29" s="302"/>
      <c r="DBK29" s="302"/>
      <c r="DBL29" s="302"/>
      <c r="DBM29" s="302"/>
      <c r="DBN29" s="302"/>
      <c r="DBO29" s="302"/>
      <c r="DBP29" s="302"/>
      <c r="DBQ29" s="302"/>
      <c r="DBR29" s="302"/>
      <c r="DBS29" s="302"/>
      <c r="DBT29" s="302"/>
      <c r="DBU29" s="302"/>
      <c r="DBV29" s="302"/>
      <c r="DBW29" s="302"/>
      <c r="DBX29" s="302"/>
      <c r="DBY29" s="302"/>
      <c r="DBZ29" s="302"/>
      <c r="DCA29" s="302"/>
      <c r="DCB29" s="302"/>
      <c r="DCC29" s="302"/>
      <c r="DCD29" s="302"/>
      <c r="DCE29" s="302"/>
      <c r="DCF29" s="302"/>
      <c r="DCG29" s="302"/>
      <c r="DCH29" s="302"/>
      <c r="DCI29" s="302"/>
      <c r="DCJ29" s="302"/>
      <c r="DCK29" s="302"/>
      <c r="DCL29" s="302"/>
      <c r="DCM29" s="302"/>
      <c r="DCN29" s="302"/>
      <c r="DCO29" s="302"/>
      <c r="DCP29" s="302"/>
      <c r="DCQ29" s="302"/>
      <c r="DCR29" s="302"/>
      <c r="DCS29" s="302"/>
      <c r="DCT29" s="302"/>
      <c r="DCU29" s="302"/>
      <c r="DCV29" s="302"/>
      <c r="DCW29" s="302"/>
      <c r="DCX29" s="302"/>
      <c r="DCY29" s="302"/>
      <c r="DCZ29" s="302"/>
      <c r="DDA29" s="302"/>
      <c r="DDB29" s="302"/>
      <c r="DDC29" s="302"/>
      <c r="DDD29" s="302"/>
      <c r="DDE29" s="302"/>
      <c r="DDF29" s="302"/>
      <c r="DDG29" s="302"/>
      <c r="DDH29" s="302"/>
      <c r="DDI29" s="302"/>
      <c r="DDJ29" s="302"/>
      <c r="DDK29" s="302"/>
      <c r="DDL29" s="302"/>
      <c r="DDM29" s="302"/>
      <c r="DDN29" s="302"/>
      <c r="DDO29" s="302"/>
      <c r="DDP29" s="302"/>
      <c r="DDQ29" s="302"/>
      <c r="DDR29" s="302"/>
      <c r="DDS29" s="302"/>
      <c r="DDT29" s="302"/>
      <c r="DDU29" s="302"/>
      <c r="DDV29" s="302"/>
      <c r="DDW29" s="302"/>
      <c r="DDX29" s="302"/>
      <c r="DDY29" s="302"/>
      <c r="DDZ29" s="302"/>
      <c r="DEA29" s="302"/>
      <c r="DEB29" s="302"/>
      <c r="DEC29" s="302"/>
      <c r="DED29" s="302"/>
      <c r="DEE29" s="302"/>
      <c r="DEF29" s="302"/>
      <c r="DEG29" s="302"/>
      <c r="DEH29" s="302"/>
      <c r="DEI29" s="302"/>
      <c r="DEJ29" s="302"/>
      <c r="DEK29" s="302"/>
      <c r="DEL29" s="302"/>
      <c r="DEM29" s="302"/>
      <c r="DEN29" s="302"/>
      <c r="DEO29" s="302"/>
      <c r="DEP29" s="302"/>
      <c r="DEQ29" s="302"/>
      <c r="DER29" s="302"/>
      <c r="DES29" s="302"/>
      <c r="DET29" s="302"/>
      <c r="DEU29" s="302"/>
      <c r="DEV29" s="302"/>
      <c r="DEW29" s="302"/>
      <c r="DEX29" s="302"/>
      <c r="DEY29" s="302"/>
      <c r="DEZ29" s="302"/>
      <c r="DFA29" s="302"/>
      <c r="DFB29" s="302"/>
      <c r="DFC29" s="302"/>
      <c r="DFD29" s="302"/>
      <c r="DFE29" s="302"/>
      <c r="DFF29" s="302"/>
      <c r="DFG29" s="302"/>
      <c r="DFH29" s="302"/>
      <c r="DFI29" s="302"/>
      <c r="DFJ29" s="302"/>
      <c r="DFK29" s="302"/>
      <c r="DFL29" s="302"/>
      <c r="DFM29" s="302"/>
      <c r="DFN29" s="302"/>
      <c r="DFO29" s="302"/>
      <c r="DFP29" s="302"/>
      <c r="DFQ29" s="302"/>
      <c r="DFR29" s="302"/>
      <c r="DFS29" s="302"/>
      <c r="DFT29" s="302"/>
      <c r="DFU29" s="302"/>
      <c r="DFV29" s="302"/>
      <c r="DFW29" s="302"/>
      <c r="DFX29" s="302"/>
      <c r="DFY29" s="302"/>
      <c r="DFZ29" s="302"/>
      <c r="DGA29" s="302"/>
      <c r="DGB29" s="302"/>
      <c r="DGC29" s="302"/>
      <c r="DGD29" s="302"/>
      <c r="DGE29" s="302"/>
      <c r="DGF29" s="302"/>
      <c r="DGG29" s="302"/>
      <c r="DGH29" s="302"/>
      <c r="DGI29" s="302"/>
      <c r="DGJ29" s="302"/>
      <c r="DGK29" s="302"/>
      <c r="DGL29" s="302"/>
      <c r="DGM29" s="302"/>
      <c r="DGN29" s="302"/>
      <c r="DGO29" s="302"/>
      <c r="DGP29" s="302"/>
      <c r="DGQ29" s="302"/>
      <c r="DGR29" s="302"/>
      <c r="DGS29" s="302"/>
      <c r="DGT29" s="302"/>
      <c r="DGU29" s="302"/>
      <c r="DGV29" s="302"/>
      <c r="DGW29" s="302"/>
      <c r="DGX29" s="302"/>
      <c r="DGY29" s="302"/>
      <c r="DGZ29" s="302"/>
      <c r="DHA29" s="302"/>
      <c r="DHB29" s="302"/>
      <c r="DHC29" s="302"/>
      <c r="DHD29" s="302"/>
      <c r="DHE29" s="302"/>
      <c r="DHF29" s="302"/>
      <c r="DHG29" s="302"/>
      <c r="DHH29" s="302"/>
      <c r="DHI29" s="302"/>
      <c r="DHJ29" s="302"/>
      <c r="DHK29" s="302"/>
      <c r="DHL29" s="302"/>
      <c r="DHM29" s="302"/>
      <c r="DHN29" s="302"/>
      <c r="DHO29" s="302"/>
      <c r="DHP29" s="302"/>
      <c r="DHQ29" s="302"/>
      <c r="DHR29" s="302"/>
      <c r="DHS29" s="302"/>
      <c r="DHT29" s="302"/>
      <c r="DHU29" s="302"/>
      <c r="DHV29" s="302"/>
      <c r="DHW29" s="302"/>
      <c r="DHX29" s="302"/>
      <c r="DHY29" s="302"/>
      <c r="DHZ29" s="302"/>
      <c r="DIA29" s="302"/>
      <c r="DIB29" s="302"/>
      <c r="DIC29" s="302"/>
      <c r="DID29" s="302"/>
      <c r="DIE29" s="302"/>
      <c r="DIF29" s="302"/>
      <c r="DIG29" s="302"/>
      <c r="DIH29" s="302"/>
      <c r="DII29" s="302"/>
      <c r="DIJ29" s="302"/>
      <c r="DIK29" s="302"/>
      <c r="DIL29" s="302"/>
      <c r="DIM29" s="302"/>
      <c r="DIN29" s="302"/>
      <c r="DIO29" s="302"/>
      <c r="DIP29" s="302"/>
      <c r="DIQ29" s="302"/>
      <c r="DIR29" s="302"/>
      <c r="DIS29" s="302"/>
      <c r="DIT29" s="302"/>
      <c r="DIU29" s="302"/>
      <c r="DIV29" s="302"/>
      <c r="DIW29" s="302"/>
      <c r="DIX29" s="302"/>
      <c r="DIY29" s="302"/>
      <c r="DIZ29" s="302"/>
      <c r="DJA29" s="302"/>
      <c r="DJB29" s="302"/>
      <c r="DJC29" s="302"/>
      <c r="DJD29" s="302"/>
      <c r="DJE29" s="302"/>
      <c r="DJF29" s="302"/>
      <c r="DJG29" s="302"/>
      <c r="DJH29" s="302"/>
      <c r="DJI29" s="302"/>
      <c r="DJJ29" s="302"/>
      <c r="DJK29" s="302"/>
      <c r="DJL29" s="302"/>
      <c r="DJM29" s="302"/>
      <c r="DJN29" s="302"/>
      <c r="DJO29" s="302"/>
      <c r="DJP29" s="302"/>
      <c r="DJQ29" s="302"/>
      <c r="DJR29" s="302"/>
      <c r="DJS29" s="302"/>
      <c r="DJT29" s="302"/>
      <c r="DJU29" s="302"/>
      <c r="DJV29" s="302"/>
      <c r="DJW29" s="302"/>
      <c r="DJX29" s="302"/>
      <c r="DJY29" s="302"/>
      <c r="DJZ29" s="302"/>
      <c r="DKA29" s="302"/>
      <c r="DKB29" s="302"/>
      <c r="DKC29" s="302"/>
      <c r="DKD29" s="302"/>
      <c r="DKE29" s="302"/>
      <c r="DKF29" s="302"/>
      <c r="DKG29" s="302"/>
      <c r="DKH29" s="302"/>
      <c r="DKI29" s="302"/>
      <c r="DKJ29" s="302"/>
      <c r="DKK29" s="302"/>
      <c r="DKL29" s="302"/>
      <c r="DKM29" s="302"/>
      <c r="DKN29" s="302"/>
      <c r="DKO29" s="302"/>
      <c r="DKP29" s="302"/>
      <c r="DKQ29" s="302"/>
      <c r="DKR29" s="302"/>
      <c r="DKS29" s="302"/>
      <c r="DKT29" s="302"/>
      <c r="DKU29" s="302"/>
      <c r="DKV29" s="302"/>
      <c r="DKW29" s="302"/>
      <c r="DKX29" s="302"/>
      <c r="DKY29" s="302"/>
      <c r="DKZ29" s="302"/>
      <c r="DLA29" s="302"/>
      <c r="DLB29" s="302"/>
      <c r="DLC29" s="302"/>
      <c r="DLD29" s="302"/>
      <c r="DLE29" s="302"/>
      <c r="DLF29" s="302"/>
      <c r="DLG29" s="302"/>
      <c r="DLH29" s="302"/>
      <c r="DLI29" s="302"/>
      <c r="DLJ29" s="302"/>
      <c r="DLK29" s="302"/>
      <c r="DLL29" s="302"/>
      <c r="DLM29" s="302"/>
      <c r="DLN29" s="302"/>
      <c r="DLO29" s="302"/>
      <c r="DLP29" s="302"/>
      <c r="DLQ29" s="302"/>
      <c r="DLR29" s="302"/>
      <c r="DLS29" s="302"/>
      <c r="DLT29" s="302"/>
      <c r="DLU29" s="302"/>
      <c r="DLV29" s="302"/>
      <c r="DLW29" s="302"/>
      <c r="DLX29" s="302"/>
      <c r="DLY29" s="302"/>
      <c r="DLZ29" s="302"/>
      <c r="DMA29" s="302"/>
      <c r="DMB29" s="302"/>
      <c r="DMC29" s="302"/>
      <c r="DMD29" s="302"/>
      <c r="DME29" s="302"/>
      <c r="DMF29" s="302"/>
      <c r="DMG29" s="302"/>
      <c r="DMH29" s="302"/>
      <c r="DMI29" s="302"/>
      <c r="DMJ29" s="302"/>
      <c r="DMK29" s="302"/>
      <c r="DML29" s="302"/>
      <c r="DMM29" s="302"/>
      <c r="DMN29" s="302"/>
      <c r="DMO29" s="302"/>
      <c r="DMP29" s="302"/>
      <c r="DMQ29" s="302"/>
      <c r="DMR29" s="302"/>
      <c r="DMS29" s="302"/>
      <c r="DMT29" s="302"/>
      <c r="DMU29" s="302"/>
      <c r="DMV29" s="302"/>
      <c r="DMW29" s="302"/>
      <c r="DMX29" s="302"/>
      <c r="DMY29" s="302"/>
      <c r="DMZ29" s="302"/>
      <c r="DNA29" s="302"/>
      <c r="DNB29" s="302"/>
      <c r="DNC29" s="302"/>
      <c r="DND29" s="302"/>
      <c r="DNE29" s="302"/>
      <c r="DNF29" s="302"/>
      <c r="DNG29" s="302"/>
      <c r="DNH29" s="302"/>
      <c r="DNI29" s="302"/>
      <c r="DNJ29" s="302"/>
      <c r="DNK29" s="302"/>
      <c r="DNL29" s="302"/>
      <c r="DNM29" s="302"/>
      <c r="DNN29" s="302"/>
      <c r="DNO29" s="302"/>
      <c r="DNP29" s="302"/>
      <c r="DNQ29" s="302"/>
      <c r="DNR29" s="302"/>
      <c r="DNS29" s="302"/>
      <c r="DNT29" s="302"/>
      <c r="DNU29" s="302"/>
      <c r="DNV29" s="302"/>
      <c r="DNW29" s="302"/>
      <c r="DNX29" s="302"/>
      <c r="DNY29" s="302"/>
      <c r="DNZ29" s="302"/>
      <c r="DOA29" s="302"/>
      <c r="DOB29" s="302"/>
      <c r="DOC29" s="302"/>
      <c r="DOD29" s="302"/>
      <c r="DOE29" s="302"/>
      <c r="DOF29" s="302"/>
      <c r="DOG29" s="302"/>
      <c r="DOH29" s="302"/>
      <c r="DOI29" s="302"/>
      <c r="DOJ29" s="302"/>
      <c r="DOK29" s="302"/>
      <c r="DOL29" s="302"/>
      <c r="DOM29" s="302"/>
      <c r="DON29" s="302"/>
      <c r="DOO29" s="302"/>
      <c r="DOP29" s="302"/>
      <c r="DOQ29" s="302"/>
      <c r="DOR29" s="302"/>
      <c r="DOS29" s="302"/>
      <c r="DOT29" s="302"/>
      <c r="DOU29" s="302"/>
      <c r="DOV29" s="302"/>
      <c r="DOW29" s="302"/>
      <c r="DOX29" s="302"/>
      <c r="DOY29" s="302"/>
      <c r="DOZ29" s="302"/>
      <c r="DPA29" s="302"/>
      <c r="DPB29" s="302"/>
      <c r="DPC29" s="302"/>
      <c r="DPD29" s="302"/>
      <c r="DPE29" s="302"/>
      <c r="DPF29" s="302"/>
      <c r="DPG29" s="302"/>
      <c r="DPH29" s="302"/>
      <c r="DPI29" s="302"/>
      <c r="DPJ29" s="302"/>
      <c r="DPK29" s="302"/>
      <c r="DPL29" s="302"/>
      <c r="DPM29" s="302"/>
      <c r="DPN29" s="302"/>
      <c r="DPO29" s="302"/>
      <c r="DPP29" s="302"/>
      <c r="DPQ29" s="302"/>
      <c r="DPR29" s="302"/>
      <c r="DPS29" s="302"/>
      <c r="DPT29" s="302"/>
      <c r="DPU29" s="302"/>
      <c r="DPV29" s="302"/>
      <c r="DPW29" s="302"/>
      <c r="DPX29" s="302"/>
      <c r="DPY29" s="302"/>
      <c r="DPZ29" s="302"/>
      <c r="DQA29" s="302"/>
      <c r="DQB29" s="302"/>
      <c r="DQC29" s="302"/>
      <c r="DQD29" s="302"/>
      <c r="DQE29" s="302"/>
      <c r="DQF29" s="302"/>
      <c r="DQG29" s="302"/>
      <c r="DQH29" s="302"/>
      <c r="DQI29" s="302"/>
      <c r="DQJ29" s="302"/>
      <c r="DQK29" s="302"/>
      <c r="DQL29" s="302"/>
      <c r="DQM29" s="302"/>
      <c r="DQN29" s="302"/>
      <c r="DQO29" s="302"/>
      <c r="DQP29" s="302"/>
      <c r="DQQ29" s="302"/>
      <c r="DQR29" s="302"/>
      <c r="DQS29" s="302"/>
      <c r="DQT29" s="302"/>
      <c r="DQU29" s="302"/>
      <c r="DQV29" s="302"/>
      <c r="DQW29" s="302"/>
      <c r="DQX29" s="302"/>
      <c r="DQY29" s="302"/>
      <c r="DQZ29" s="302"/>
      <c r="DRA29" s="302"/>
      <c r="DRB29" s="302"/>
      <c r="DRC29" s="302"/>
      <c r="DRD29" s="302"/>
      <c r="DRE29" s="302"/>
      <c r="DRF29" s="302"/>
      <c r="DRG29" s="302"/>
      <c r="DRH29" s="302"/>
      <c r="DRI29" s="302"/>
      <c r="DRJ29" s="302"/>
      <c r="DRK29" s="302"/>
      <c r="DRL29" s="302"/>
      <c r="DRM29" s="302"/>
      <c r="DRN29" s="302"/>
      <c r="DRO29" s="302"/>
      <c r="DRP29" s="302"/>
      <c r="DRQ29" s="302"/>
      <c r="DRR29" s="302"/>
      <c r="DRS29" s="302"/>
      <c r="DRT29" s="302"/>
      <c r="DRU29" s="302"/>
      <c r="DRV29" s="302"/>
      <c r="DRW29" s="302"/>
      <c r="DRX29" s="302"/>
      <c r="DRY29" s="302"/>
      <c r="DRZ29" s="302"/>
      <c r="DSA29" s="302"/>
      <c r="DSB29" s="302"/>
      <c r="DSC29" s="302"/>
      <c r="DSD29" s="302"/>
      <c r="DSE29" s="302"/>
      <c r="DSF29" s="302"/>
      <c r="DSG29" s="302"/>
      <c r="DSH29" s="302"/>
      <c r="DSI29" s="302"/>
      <c r="DSJ29" s="302"/>
      <c r="DSK29" s="302"/>
      <c r="DSL29" s="302"/>
      <c r="DSM29" s="302"/>
      <c r="DSN29" s="302"/>
      <c r="DSO29" s="302"/>
      <c r="DSP29" s="302"/>
      <c r="DSQ29" s="302"/>
      <c r="DSR29" s="302"/>
      <c r="DSS29" s="302"/>
      <c r="DST29" s="302"/>
      <c r="DSU29" s="302"/>
      <c r="DSV29" s="302"/>
      <c r="DSW29" s="302"/>
      <c r="DSX29" s="302"/>
      <c r="DSY29" s="302"/>
      <c r="DSZ29" s="302"/>
      <c r="DTA29" s="302"/>
      <c r="DTB29" s="302"/>
      <c r="DTC29" s="302"/>
      <c r="DTD29" s="302"/>
      <c r="DTE29" s="302"/>
      <c r="DTF29" s="302"/>
      <c r="DTG29" s="302"/>
      <c r="DTH29" s="302"/>
      <c r="DTI29" s="302"/>
      <c r="DTJ29" s="302"/>
      <c r="DTK29" s="302"/>
      <c r="DTL29" s="302"/>
      <c r="DTM29" s="302"/>
      <c r="DTN29" s="302"/>
      <c r="DTO29" s="302"/>
      <c r="DTP29" s="302"/>
      <c r="DTQ29" s="302"/>
      <c r="DTR29" s="302"/>
      <c r="DTS29" s="302"/>
      <c r="DTT29" s="302"/>
      <c r="DTU29" s="302"/>
      <c r="DTV29" s="302"/>
      <c r="DTW29" s="302"/>
      <c r="DTX29" s="302"/>
      <c r="DTY29" s="302"/>
      <c r="DTZ29" s="302"/>
      <c r="DUA29" s="302"/>
      <c r="DUB29" s="302"/>
      <c r="DUC29" s="302"/>
      <c r="DUD29" s="302"/>
      <c r="DUE29" s="302"/>
      <c r="DUF29" s="302"/>
      <c r="DUG29" s="302"/>
      <c r="DUH29" s="302"/>
      <c r="DUI29" s="302"/>
      <c r="DUJ29" s="302"/>
      <c r="DUK29" s="302"/>
      <c r="DUL29" s="302"/>
      <c r="DUM29" s="302"/>
      <c r="DUN29" s="302"/>
      <c r="DUO29" s="302"/>
      <c r="DUP29" s="302"/>
      <c r="DUQ29" s="302"/>
      <c r="DUR29" s="302"/>
      <c r="DUS29" s="302"/>
      <c r="DUT29" s="302"/>
      <c r="DUU29" s="302"/>
      <c r="DUV29" s="302"/>
      <c r="DUW29" s="302"/>
      <c r="DUX29" s="302"/>
      <c r="DUY29" s="302"/>
      <c r="DUZ29" s="302"/>
      <c r="DVA29" s="302"/>
      <c r="DVB29" s="302"/>
      <c r="DVC29" s="302"/>
      <c r="DVD29" s="302"/>
      <c r="DVE29" s="302"/>
      <c r="DVF29" s="302"/>
      <c r="DVG29" s="302"/>
      <c r="DVH29" s="302"/>
      <c r="DVI29" s="302"/>
      <c r="DVJ29" s="302"/>
      <c r="DVK29" s="302"/>
      <c r="DVL29" s="302"/>
      <c r="DVM29" s="302"/>
      <c r="DVN29" s="302"/>
      <c r="DVO29" s="302"/>
      <c r="DVP29" s="302"/>
      <c r="DVQ29" s="302"/>
      <c r="DVR29" s="302"/>
      <c r="DVS29" s="302"/>
      <c r="DVT29" s="302"/>
      <c r="DVU29" s="302"/>
      <c r="DVV29" s="302"/>
      <c r="DVW29" s="302"/>
      <c r="DVX29" s="302"/>
      <c r="DVY29" s="302"/>
      <c r="DVZ29" s="302"/>
      <c r="DWA29" s="302"/>
      <c r="DWB29" s="302"/>
      <c r="DWC29" s="302"/>
      <c r="DWD29" s="302"/>
      <c r="DWE29" s="302"/>
      <c r="DWF29" s="302"/>
      <c r="DWG29" s="302"/>
      <c r="DWH29" s="302"/>
      <c r="DWI29" s="302"/>
      <c r="DWJ29" s="302"/>
      <c r="DWK29" s="302"/>
      <c r="DWL29" s="302"/>
      <c r="DWM29" s="302"/>
      <c r="DWN29" s="302"/>
      <c r="DWO29" s="302"/>
      <c r="DWP29" s="302"/>
      <c r="DWQ29" s="302"/>
      <c r="DWR29" s="302"/>
      <c r="DWS29" s="302"/>
      <c r="DWT29" s="302"/>
      <c r="DWU29" s="302"/>
      <c r="DWV29" s="302"/>
      <c r="DWW29" s="302"/>
      <c r="DWX29" s="302"/>
      <c r="DWY29" s="302"/>
      <c r="DWZ29" s="302"/>
      <c r="DXA29" s="302"/>
      <c r="DXB29" s="302"/>
      <c r="DXC29" s="302"/>
      <c r="DXD29" s="302"/>
      <c r="DXE29" s="302"/>
      <c r="DXF29" s="302"/>
      <c r="DXG29" s="302"/>
      <c r="DXH29" s="302"/>
      <c r="DXI29" s="302"/>
      <c r="DXJ29" s="302"/>
      <c r="DXK29" s="302"/>
      <c r="DXL29" s="302"/>
      <c r="DXM29" s="302"/>
      <c r="DXN29" s="302"/>
      <c r="DXO29" s="302"/>
      <c r="DXP29" s="302"/>
      <c r="DXQ29" s="302"/>
      <c r="DXR29" s="302"/>
      <c r="DXS29" s="302"/>
      <c r="DXT29" s="302"/>
      <c r="DXU29" s="302"/>
      <c r="DXV29" s="302"/>
      <c r="DXW29" s="302"/>
      <c r="DXX29" s="302"/>
      <c r="DXY29" s="302"/>
      <c r="DXZ29" s="302"/>
      <c r="DYA29" s="302"/>
      <c r="DYB29" s="302"/>
      <c r="DYC29" s="302"/>
      <c r="DYD29" s="302"/>
      <c r="DYE29" s="302"/>
      <c r="DYF29" s="302"/>
      <c r="DYG29" s="302"/>
      <c r="DYH29" s="302"/>
      <c r="DYI29" s="302"/>
      <c r="DYJ29" s="302"/>
      <c r="DYK29" s="302"/>
      <c r="DYL29" s="302"/>
      <c r="DYM29" s="302"/>
      <c r="DYN29" s="302"/>
      <c r="DYO29" s="302"/>
      <c r="DYP29" s="302"/>
      <c r="DYQ29" s="302"/>
      <c r="DYR29" s="302"/>
      <c r="DYS29" s="302"/>
      <c r="DYT29" s="302"/>
      <c r="DYU29" s="302"/>
      <c r="DYV29" s="302"/>
      <c r="DYW29" s="302"/>
      <c r="DYX29" s="302"/>
      <c r="DYY29" s="302"/>
      <c r="DYZ29" s="302"/>
      <c r="DZA29" s="302"/>
      <c r="DZB29" s="302"/>
      <c r="DZC29" s="302"/>
      <c r="DZD29" s="302"/>
      <c r="DZE29" s="302"/>
      <c r="DZF29" s="302"/>
      <c r="DZG29" s="302"/>
      <c r="DZH29" s="302"/>
      <c r="DZI29" s="302"/>
      <c r="DZJ29" s="302"/>
      <c r="DZK29" s="302"/>
      <c r="DZL29" s="302"/>
      <c r="DZM29" s="302"/>
      <c r="DZN29" s="302"/>
      <c r="DZO29" s="302"/>
      <c r="DZP29" s="302"/>
      <c r="DZQ29" s="302"/>
      <c r="DZR29" s="302"/>
      <c r="DZS29" s="302"/>
      <c r="DZT29" s="302"/>
      <c r="DZU29" s="302"/>
      <c r="DZV29" s="302"/>
      <c r="DZW29" s="302"/>
      <c r="DZX29" s="302"/>
      <c r="DZY29" s="302"/>
      <c r="DZZ29" s="302"/>
      <c r="EAA29" s="302"/>
      <c r="EAB29" s="302"/>
      <c r="EAC29" s="302"/>
      <c r="EAD29" s="302"/>
      <c r="EAE29" s="302"/>
      <c r="EAF29" s="302"/>
      <c r="EAG29" s="302"/>
      <c r="EAH29" s="302"/>
      <c r="EAI29" s="302"/>
      <c r="EAJ29" s="302"/>
      <c r="EAK29" s="302"/>
      <c r="EAL29" s="302"/>
      <c r="EAM29" s="302"/>
      <c r="EAN29" s="302"/>
      <c r="EAO29" s="302"/>
      <c r="EAP29" s="302"/>
      <c r="EAQ29" s="302"/>
      <c r="EAR29" s="302"/>
      <c r="EAS29" s="302"/>
      <c r="EAT29" s="302"/>
      <c r="EAU29" s="302"/>
      <c r="EAV29" s="302"/>
      <c r="EAW29" s="302"/>
      <c r="EAX29" s="302"/>
      <c r="EAY29" s="302"/>
      <c r="EAZ29" s="302"/>
      <c r="EBA29" s="302"/>
      <c r="EBB29" s="302"/>
      <c r="EBC29" s="302"/>
      <c r="EBD29" s="302"/>
      <c r="EBE29" s="302"/>
      <c r="EBF29" s="302"/>
      <c r="EBG29" s="302"/>
      <c r="EBH29" s="302"/>
      <c r="EBI29" s="302"/>
      <c r="EBJ29" s="302"/>
      <c r="EBK29" s="302"/>
      <c r="EBL29" s="302"/>
      <c r="EBM29" s="302"/>
      <c r="EBN29" s="302"/>
      <c r="EBO29" s="302"/>
      <c r="EBP29" s="302"/>
      <c r="EBQ29" s="302"/>
      <c r="EBR29" s="302"/>
      <c r="EBS29" s="302"/>
      <c r="EBT29" s="302"/>
      <c r="EBU29" s="302"/>
      <c r="EBV29" s="302"/>
      <c r="EBW29" s="302"/>
      <c r="EBX29" s="302"/>
      <c r="EBY29" s="302"/>
      <c r="EBZ29" s="302"/>
      <c r="ECA29" s="302"/>
      <c r="ECB29" s="302"/>
      <c r="ECC29" s="302"/>
      <c r="ECD29" s="302"/>
      <c r="ECE29" s="302"/>
      <c r="ECF29" s="302"/>
      <c r="ECG29" s="302"/>
      <c r="ECH29" s="302"/>
      <c r="ECI29" s="302"/>
      <c r="ECJ29" s="302"/>
      <c r="ECK29" s="302"/>
      <c r="ECL29" s="302"/>
      <c r="ECM29" s="302"/>
      <c r="ECN29" s="302"/>
      <c r="ECO29" s="302"/>
      <c r="ECP29" s="302"/>
      <c r="ECQ29" s="302"/>
      <c r="ECR29" s="302"/>
      <c r="ECS29" s="302"/>
      <c r="ECT29" s="302"/>
      <c r="ECU29" s="302"/>
      <c r="ECV29" s="302"/>
      <c r="ECW29" s="302"/>
      <c r="ECX29" s="302"/>
      <c r="ECY29" s="302"/>
      <c r="ECZ29" s="302"/>
      <c r="EDA29" s="302"/>
      <c r="EDB29" s="302"/>
      <c r="EDC29" s="302"/>
      <c r="EDD29" s="302"/>
      <c r="EDE29" s="302"/>
      <c r="EDF29" s="302"/>
      <c r="EDG29" s="302"/>
      <c r="EDH29" s="302"/>
      <c r="EDI29" s="302"/>
      <c r="EDJ29" s="302"/>
      <c r="EDK29" s="302"/>
      <c r="EDL29" s="302"/>
      <c r="EDM29" s="302"/>
      <c r="EDN29" s="302"/>
      <c r="EDO29" s="302"/>
      <c r="EDP29" s="302"/>
      <c r="EDQ29" s="302"/>
      <c r="EDR29" s="302"/>
      <c r="EDS29" s="302"/>
      <c r="EDT29" s="302"/>
      <c r="EDU29" s="302"/>
      <c r="EDV29" s="302"/>
      <c r="EDW29" s="302"/>
      <c r="EDX29" s="302"/>
      <c r="EDY29" s="302"/>
      <c r="EDZ29" s="302"/>
      <c r="EEA29" s="302"/>
      <c r="EEB29" s="302"/>
      <c r="EEC29" s="302"/>
      <c r="EED29" s="302"/>
      <c r="EEE29" s="302"/>
      <c r="EEF29" s="302"/>
      <c r="EEG29" s="302"/>
      <c r="EEH29" s="302"/>
      <c r="EEI29" s="302"/>
      <c r="EEJ29" s="302"/>
      <c r="EEK29" s="302"/>
      <c r="EEL29" s="302"/>
      <c r="EEM29" s="302"/>
      <c r="EEN29" s="302"/>
      <c r="EEO29" s="302"/>
      <c r="EEP29" s="302"/>
      <c r="EEQ29" s="302"/>
      <c r="EER29" s="302"/>
      <c r="EES29" s="302"/>
      <c r="EET29" s="302"/>
      <c r="EEU29" s="302"/>
      <c r="EEV29" s="302"/>
      <c r="EEW29" s="302"/>
      <c r="EEX29" s="302"/>
      <c r="EEY29" s="302"/>
      <c r="EEZ29" s="302"/>
      <c r="EFA29" s="302"/>
      <c r="EFB29" s="302"/>
      <c r="EFC29" s="302"/>
      <c r="EFD29" s="302"/>
      <c r="EFE29" s="302"/>
      <c r="EFF29" s="302"/>
      <c r="EFG29" s="302"/>
      <c r="EFH29" s="302"/>
      <c r="EFI29" s="302"/>
      <c r="EFJ29" s="302"/>
      <c r="EFK29" s="302"/>
      <c r="EFL29" s="302"/>
      <c r="EFM29" s="302"/>
      <c r="EFN29" s="302"/>
      <c r="EFO29" s="302"/>
      <c r="EFP29" s="302"/>
      <c r="EFQ29" s="302"/>
      <c r="EFR29" s="302"/>
      <c r="EFS29" s="302"/>
      <c r="EFT29" s="302"/>
      <c r="EFU29" s="302"/>
      <c r="EFV29" s="302"/>
      <c r="EFW29" s="302"/>
      <c r="EFX29" s="302"/>
      <c r="EFY29" s="302"/>
      <c r="EFZ29" s="302"/>
      <c r="EGA29" s="302"/>
      <c r="EGB29" s="302"/>
      <c r="EGC29" s="302"/>
      <c r="EGD29" s="302"/>
      <c r="EGE29" s="302"/>
      <c r="EGF29" s="302"/>
      <c r="EGG29" s="302"/>
      <c r="EGH29" s="302"/>
      <c r="EGI29" s="302"/>
      <c r="EGJ29" s="302"/>
      <c r="EGK29" s="302"/>
      <c r="EGL29" s="302"/>
      <c r="EGM29" s="302"/>
      <c r="EGN29" s="302"/>
      <c r="EGO29" s="302"/>
      <c r="EGP29" s="302"/>
      <c r="EGQ29" s="302"/>
      <c r="EGR29" s="302"/>
      <c r="EGS29" s="302"/>
      <c r="EGT29" s="302"/>
      <c r="EGU29" s="302"/>
      <c r="EGV29" s="302"/>
      <c r="EGW29" s="302"/>
      <c r="EGX29" s="302"/>
      <c r="EGY29" s="302"/>
      <c r="EGZ29" s="302"/>
      <c r="EHA29" s="302"/>
      <c r="EHB29" s="302"/>
      <c r="EHC29" s="302"/>
      <c r="EHD29" s="302"/>
      <c r="EHE29" s="302"/>
      <c r="EHF29" s="302"/>
      <c r="EHG29" s="302"/>
      <c r="EHH29" s="302"/>
      <c r="EHI29" s="302"/>
      <c r="EHJ29" s="302"/>
      <c r="EHK29" s="302"/>
      <c r="EHL29" s="302"/>
      <c r="EHM29" s="302"/>
      <c r="EHN29" s="302"/>
      <c r="EHO29" s="302"/>
      <c r="EHP29" s="302"/>
      <c r="EHQ29" s="302"/>
      <c r="EHR29" s="302"/>
      <c r="EHS29" s="302"/>
      <c r="EHT29" s="302"/>
      <c r="EHU29" s="302"/>
      <c r="EHV29" s="302"/>
      <c r="EHW29" s="302"/>
      <c r="EHX29" s="302"/>
      <c r="EHY29" s="302"/>
      <c r="EHZ29" s="302"/>
      <c r="EIA29" s="302"/>
      <c r="EIB29" s="302"/>
      <c r="EIC29" s="302"/>
      <c r="EID29" s="302"/>
      <c r="EIE29" s="302"/>
      <c r="EIF29" s="302"/>
      <c r="EIG29" s="302"/>
      <c r="EIH29" s="302"/>
      <c r="EII29" s="302"/>
      <c r="EIJ29" s="302"/>
      <c r="EIK29" s="302"/>
      <c r="EIL29" s="302"/>
      <c r="EIM29" s="302"/>
      <c r="EIN29" s="302"/>
      <c r="EIO29" s="302"/>
      <c r="EIP29" s="302"/>
      <c r="EIQ29" s="302"/>
      <c r="EIR29" s="302"/>
      <c r="EIS29" s="302"/>
      <c r="EIT29" s="302"/>
      <c r="EIU29" s="302"/>
      <c r="EIV29" s="302"/>
      <c r="EIW29" s="302"/>
      <c r="EIX29" s="302"/>
      <c r="EIY29" s="302"/>
      <c r="EIZ29" s="302"/>
      <c r="EJA29" s="302"/>
      <c r="EJB29" s="302"/>
      <c r="EJC29" s="302"/>
      <c r="EJD29" s="302"/>
      <c r="EJE29" s="302"/>
      <c r="EJF29" s="302"/>
      <c r="EJG29" s="302"/>
      <c r="EJH29" s="302"/>
      <c r="EJI29" s="302"/>
      <c r="EJJ29" s="302"/>
      <c r="EJK29" s="302"/>
      <c r="EJL29" s="302"/>
      <c r="EJM29" s="302"/>
      <c r="EJN29" s="302"/>
      <c r="EJO29" s="302"/>
      <c r="EJP29" s="302"/>
      <c r="EJQ29" s="302"/>
      <c r="EJR29" s="302"/>
      <c r="EJS29" s="302"/>
      <c r="EJT29" s="302"/>
      <c r="EJU29" s="302"/>
      <c r="EJV29" s="302"/>
      <c r="EJW29" s="302"/>
      <c r="EJX29" s="302"/>
      <c r="EJY29" s="302"/>
      <c r="EJZ29" s="302"/>
      <c r="EKA29" s="302"/>
      <c r="EKB29" s="302"/>
      <c r="EKC29" s="302"/>
      <c r="EKD29" s="302"/>
      <c r="EKE29" s="302"/>
      <c r="EKF29" s="302"/>
      <c r="EKG29" s="302"/>
      <c r="EKH29" s="302"/>
      <c r="EKI29" s="302"/>
      <c r="EKJ29" s="302"/>
      <c r="EKK29" s="302"/>
      <c r="EKL29" s="302"/>
      <c r="EKM29" s="302"/>
      <c r="EKN29" s="302"/>
      <c r="EKO29" s="302"/>
      <c r="EKP29" s="302"/>
      <c r="EKQ29" s="302"/>
      <c r="EKR29" s="302"/>
      <c r="EKS29" s="302"/>
      <c r="EKT29" s="302"/>
      <c r="EKU29" s="302"/>
      <c r="EKV29" s="302"/>
      <c r="EKW29" s="302"/>
      <c r="EKX29" s="302"/>
      <c r="EKY29" s="302"/>
      <c r="EKZ29" s="302"/>
      <c r="ELA29" s="302"/>
      <c r="ELB29" s="302"/>
      <c r="ELC29" s="302"/>
      <c r="ELD29" s="302"/>
      <c r="ELE29" s="302"/>
      <c r="ELF29" s="302"/>
      <c r="ELG29" s="302"/>
      <c r="ELH29" s="302"/>
      <c r="ELI29" s="302"/>
      <c r="ELJ29" s="302"/>
      <c r="ELK29" s="302"/>
      <c r="ELL29" s="302"/>
      <c r="ELM29" s="302"/>
      <c r="ELN29" s="302"/>
      <c r="ELO29" s="302"/>
      <c r="ELP29" s="302"/>
      <c r="ELQ29" s="302"/>
      <c r="ELR29" s="302"/>
      <c r="ELS29" s="302"/>
      <c r="ELT29" s="302"/>
      <c r="ELU29" s="302"/>
      <c r="ELV29" s="302"/>
      <c r="ELW29" s="302"/>
      <c r="ELX29" s="302"/>
      <c r="ELY29" s="302"/>
      <c r="ELZ29" s="302"/>
      <c r="EMA29" s="302"/>
      <c r="EMB29" s="302"/>
      <c r="EMC29" s="302"/>
      <c r="EMD29" s="302"/>
      <c r="EME29" s="302"/>
      <c r="EMF29" s="302"/>
      <c r="EMG29" s="302"/>
      <c r="EMH29" s="302"/>
      <c r="EMI29" s="302"/>
      <c r="EMJ29" s="302"/>
      <c r="EMK29" s="302"/>
      <c r="EML29" s="302"/>
      <c r="EMM29" s="302"/>
      <c r="EMN29" s="302"/>
      <c r="EMO29" s="302"/>
      <c r="EMP29" s="302"/>
      <c r="EMQ29" s="302"/>
      <c r="EMR29" s="302"/>
      <c r="EMS29" s="302"/>
      <c r="EMT29" s="302"/>
      <c r="EMU29" s="302"/>
      <c r="EMV29" s="302"/>
      <c r="EMW29" s="302"/>
      <c r="EMX29" s="302"/>
      <c r="EMY29" s="302"/>
      <c r="EMZ29" s="302"/>
      <c r="ENA29" s="302"/>
      <c r="ENB29" s="302"/>
      <c r="ENC29" s="302"/>
      <c r="END29" s="302"/>
      <c r="ENE29" s="302"/>
      <c r="ENF29" s="302"/>
      <c r="ENG29" s="302"/>
      <c r="ENH29" s="302"/>
      <c r="ENI29" s="302"/>
      <c r="ENJ29" s="302"/>
      <c r="ENK29" s="302"/>
      <c r="ENL29" s="302"/>
      <c r="ENM29" s="302"/>
      <c r="ENN29" s="302"/>
      <c r="ENO29" s="302"/>
      <c r="ENP29" s="302"/>
      <c r="ENQ29" s="302"/>
      <c r="ENR29" s="302"/>
      <c r="ENS29" s="302"/>
      <c r="ENT29" s="302"/>
      <c r="ENU29" s="302"/>
      <c r="ENV29" s="302"/>
      <c r="ENW29" s="302"/>
      <c r="ENX29" s="302"/>
      <c r="ENY29" s="302"/>
      <c r="ENZ29" s="302"/>
      <c r="EOA29" s="302"/>
      <c r="EOB29" s="302"/>
      <c r="EOC29" s="302"/>
      <c r="EOD29" s="302"/>
      <c r="EOE29" s="302"/>
      <c r="EOF29" s="302"/>
      <c r="EOG29" s="302"/>
      <c r="EOH29" s="302"/>
      <c r="EOI29" s="302"/>
      <c r="EOJ29" s="302"/>
      <c r="EOK29" s="302"/>
      <c r="EOL29" s="302"/>
      <c r="EOM29" s="302"/>
      <c r="EON29" s="302"/>
      <c r="EOO29" s="302"/>
      <c r="EOP29" s="302"/>
      <c r="EOQ29" s="302"/>
      <c r="EOR29" s="302"/>
      <c r="EOS29" s="302"/>
      <c r="EOT29" s="302"/>
      <c r="EOU29" s="302"/>
      <c r="EOV29" s="302"/>
      <c r="EOW29" s="302"/>
      <c r="EOX29" s="302"/>
      <c r="EOY29" s="302"/>
      <c r="EOZ29" s="302"/>
      <c r="EPA29" s="302"/>
      <c r="EPB29" s="302"/>
      <c r="EPC29" s="302"/>
      <c r="EPD29" s="302"/>
      <c r="EPE29" s="302"/>
      <c r="EPF29" s="302"/>
      <c r="EPG29" s="302"/>
      <c r="EPH29" s="302"/>
      <c r="EPI29" s="302"/>
      <c r="EPJ29" s="302"/>
      <c r="EPK29" s="302"/>
      <c r="EPL29" s="302"/>
      <c r="EPM29" s="302"/>
      <c r="EPN29" s="302"/>
      <c r="EPO29" s="302"/>
      <c r="EPP29" s="302"/>
      <c r="EPQ29" s="302"/>
      <c r="EPR29" s="302"/>
      <c r="EPS29" s="302"/>
      <c r="EPT29" s="302"/>
      <c r="EPU29" s="302"/>
      <c r="EPV29" s="302"/>
      <c r="EPW29" s="302"/>
      <c r="EPX29" s="302"/>
      <c r="EPY29" s="302"/>
      <c r="EPZ29" s="302"/>
      <c r="EQA29" s="302"/>
      <c r="EQB29" s="302"/>
      <c r="EQC29" s="302"/>
      <c r="EQD29" s="302"/>
      <c r="EQE29" s="302"/>
      <c r="EQF29" s="302"/>
      <c r="EQG29" s="302"/>
      <c r="EQH29" s="302"/>
      <c r="EQI29" s="302"/>
      <c r="EQJ29" s="302"/>
      <c r="EQK29" s="302"/>
      <c r="EQL29" s="302"/>
      <c r="EQM29" s="302"/>
      <c r="EQN29" s="302"/>
      <c r="EQO29" s="302"/>
      <c r="EQP29" s="302"/>
      <c r="EQQ29" s="302"/>
      <c r="EQR29" s="302"/>
      <c r="EQS29" s="302"/>
      <c r="EQT29" s="302"/>
      <c r="EQU29" s="302"/>
      <c r="EQV29" s="302"/>
      <c r="EQW29" s="302"/>
      <c r="EQX29" s="302"/>
      <c r="EQY29" s="302"/>
      <c r="EQZ29" s="302"/>
      <c r="ERA29" s="302"/>
      <c r="ERB29" s="302"/>
      <c r="ERC29" s="302"/>
      <c r="ERD29" s="302"/>
      <c r="ERE29" s="302"/>
      <c r="ERF29" s="302"/>
      <c r="ERG29" s="302"/>
      <c r="ERH29" s="302"/>
      <c r="ERI29" s="302"/>
      <c r="ERJ29" s="302"/>
      <c r="ERK29" s="302"/>
      <c r="ERL29" s="302"/>
      <c r="ERM29" s="302"/>
      <c r="ERN29" s="302"/>
      <c r="ERO29" s="302"/>
      <c r="ERP29" s="302"/>
      <c r="ERQ29" s="302"/>
      <c r="ERR29" s="302"/>
      <c r="ERS29" s="302"/>
      <c r="ERT29" s="302"/>
      <c r="ERU29" s="302"/>
      <c r="ERV29" s="302"/>
      <c r="ERW29" s="302"/>
      <c r="ERX29" s="302"/>
      <c r="ERY29" s="302"/>
      <c r="ERZ29" s="302"/>
      <c r="ESA29" s="302"/>
      <c r="ESB29" s="302"/>
      <c r="ESC29" s="302"/>
      <c r="ESD29" s="302"/>
      <c r="ESE29" s="302"/>
      <c r="ESF29" s="302"/>
      <c r="ESG29" s="302"/>
      <c r="ESH29" s="302"/>
      <c r="ESI29" s="302"/>
      <c r="ESJ29" s="302"/>
      <c r="ESK29" s="302"/>
      <c r="ESL29" s="302"/>
      <c r="ESM29" s="302"/>
      <c r="ESN29" s="302"/>
      <c r="ESO29" s="302"/>
      <c r="ESP29" s="302"/>
      <c r="ESQ29" s="302"/>
      <c r="ESR29" s="302"/>
      <c r="ESS29" s="302"/>
      <c r="EST29" s="302"/>
      <c r="ESU29" s="302"/>
      <c r="ESV29" s="302"/>
      <c r="ESW29" s="302"/>
      <c r="ESX29" s="302"/>
      <c r="ESY29" s="302"/>
      <c r="ESZ29" s="302"/>
      <c r="ETA29" s="302"/>
      <c r="ETB29" s="302"/>
      <c r="ETC29" s="302"/>
      <c r="ETD29" s="302"/>
      <c r="ETE29" s="302"/>
      <c r="ETF29" s="302"/>
      <c r="ETG29" s="302"/>
      <c r="ETH29" s="302"/>
      <c r="ETI29" s="302"/>
      <c r="ETJ29" s="302"/>
      <c r="ETK29" s="302"/>
      <c r="ETL29" s="302"/>
      <c r="ETM29" s="302"/>
      <c r="ETN29" s="302"/>
      <c r="ETO29" s="302"/>
      <c r="ETP29" s="302"/>
      <c r="ETQ29" s="302"/>
      <c r="ETR29" s="302"/>
      <c r="ETS29" s="302"/>
      <c r="ETT29" s="302"/>
      <c r="ETU29" s="302"/>
      <c r="ETV29" s="302"/>
      <c r="ETW29" s="302"/>
      <c r="ETX29" s="302"/>
      <c r="ETY29" s="302"/>
      <c r="ETZ29" s="302"/>
      <c r="EUA29" s="302"/>
      <c r="EUB29" s="302"/>
      <c r="EUC29" s="302"/>
      <c r="EUD29" s="302"/>
      <c r="EUE29" s="302"/>
      <c r="EUF29" s="302"/>
      <c r="EUG29" s="302"/>
      <c r="EUH29" s="302"/>
      <c r="EUI29" s="302"/>
      <c r="EUJ29" s="302"/>
      <c r="EUK29" s="302"/>
      <c r="EUL29" s="302"/>
      <c r="EUM29" s="302"/>
      <c r="EUN29" s="302"/>
      <c r="EUO29" s="302"/>
      <c r="EUP29" s="302"/>
      <c r="EUQ29" s="302"/>
      <c r="EUR29" s="302"/>
      <c r="EUS29" s="302"/>
      <c r="EUT29" s="302"/>
      <c r="EUU29" s="302"/>
      <c r="EUV29" s="302"/>
      <c r="EUW29" s="302"/>
      <c r="EUX29" s="302"/>
      <c r="EUY29" s="302"/>
      <c r="EUZ29" s="302"/>
      <c r="EVA29" s="302"/>
      <c r="EVB29" s="302"/>
      <c r="EVC29" s="302"/>
      <c r="EVD29" s="302"/>
      <c r="EVE29" s="302"/>
      <c r="EVF29" s="302"/>
      <c r="EVG29" s="302"/>
      <c r="EVH29" s="302"/>
      <c r="EVI29" s="302"/>
      <c r="EVJ29" s="302"/>
      <c r="EVK29" s="302"/>
      <c r="EVL29" s="302"/>
      <c r="EVM29" s="302"/>
      <c r="EVN29" s="302"/>
      <c r="EVO29" s="302"/>
      <c r="EVP29" s="302"/>
      <c r="EVQ29" s="302"/>
      <c r="EVR29" s="302"/>
      <c r="EVS29" s="302"/>
      <c r="EVT29" s="302"/>
      <c r="EVU29" s="302"/>
      <c r="EVV29" s="302"/>
      <c r="EVW29" s="302"/>
      <c r="EVX29" s="302"/>
      <c r="EVY29" s="302"/>
      <c r="EVZ29" s="302"/>
      <c r="EWA29" s="302"/>
      <c r="EWB29" s="302"/>
      <c r="EWC29" s="302"/>
      <c r="EWD29" s="302"/>
      <c r="EWE29" s="302"/>
      <c r="EWF29" s="302"/>
      <c r="EWG29" s="302"/>
      <c r="EWH29" s="302"/>
      <c r="EWI29" s="302"/>
      <c r="EWJ29" s="302"/>
      <c r="EWK29" s="302"/>
      <c r="EWL29" s="302"/>
      <c r="EWM29" s="302"/>
      <c r="EWN29" s="302"/>
      <c r="EWO29" s="302"/>
      <c r="EWP29" s="302"/>
      <c r="EWQ29" s="302"/>
      <c r="EWR29" s="302"/>
      <c r="EWS29" s="302"/>
      <c r="EWT29" s="302"/>
      <c r="EWU29" s="302"/>
      <c r="EWV29" s="302"/>
      <c r="EWW29" s="302"/>
      <c r="EWX29" s="302"/>
      <c r="EWY29" s="302"/>
      <c r="EWZ29" s="302"/>
      <c r="EXA29" s="302"/>
      <c r="EXB29" s="302"/>
      <c r="EXC29" s="302"/>
      <c r="EXD29" s="302"/>
      <c r="EXE29" s="302"/>
      <c r="EXF29" s="302"/>
      <c r="EXG29" s="302"/>
      <c r="EXH29" s="302"/>
      <c r="EXI29" s="302"/>
      <c r="EXJ29" s="302"/>
      <c r="EXK29" s="302"/>
      <c r="EXL29" s="302"/>
      <c r="EXM29" s="302"/>
      <c r="EXN29" s="302"/>
      <c r="EXO29" s="302"/>
      <c r="EXP29" s="302"/>
      <c r="EXQ29" s="302"/>
      <c r="EXR29" s="302"/>
      <c r="EXS29" s="302"/>
      <c r="EXT29" s="302"/>
      <c r="EXU29" s="302"/>
      <c r="EXV29" s="302"/>
      <c r="EXW29" s="302"/>
      <c r="EXX29" s="302"/>
      <c r="EXY29" s="302"/>
      <c r="EXZ29" s="302"/>
      <c r="EYA29" s="302"/>
      <c r="EYB29" s="302"/>
      <c r="EYC29" s="302"/>
      <c r="EYD29" s="302"/>
      <c r="EYE29" s="302"/>
      <c r="EYF29" s="302"/>
      <c r="EYG29" s="302"/>
      <c r="EYH29" s="302"/>
      <c r="EYI29" s="302"/>
      <c r="EYJ29" s="302"/>
      <c r="EYK29" s="302"/>
      <c r="EYL29" s="302"/>
      <c r="EYM29" s="302"/>
      <c r="EYN29" s="302"/>
      <c r="EYO29" s="302"/>
      <c r="EYP29" s="302"/>
      <c r="EYQ29" s="302"/>
      <c r="EYR29" s="302"/>
      <c r="EYS29" s="302"/>
      <c r="EYT29" s="302"/>
      <c r="EYU29" s="302"/>
      <c r="EYV29" s="302"/>
      <c r="EYW29" s="302"/>
      <c r="EYX29" s="302"/>
      <c r="EYY29" s="302"/>
      <c r="EYZ29" s="302"/>
      <c r="EZA29" s="302"/>
      <c r="EZB29" s="302"/>
      <c r="EZC29" s="302"/>
      <c r="EZD29" s="302"/>
      <c r="EZE29" s="302"/>
      <c r="EZF29" s="302"/>
      <c r="EZG29" s="302"/>
      <c r="EZH29" s="302"/>
      <c r="EZI29" s="302"/>
      <c r="EZJ29" s="302"/>
      <c r="EZK29" s="302"/>
      <c r="EZL29" s="302"/>
      <c r="EZM29" s="302"/>
      <c r="EZN29" s="302"/>
      <c r="EZO29" s="302"/>
      <c r="EZP29" s="302"/>
      <c r="EZQ29" s="302"/>
      <c r="EZR29" s="302"/>
      <c r="EZS29" s="302"/>
      <c r="EZT29" s="302"/>
      <c r="EZU29" s="302"/>
      <c r="EZV29" s="302"/>
      <c r="EZW29" s="302"/>
      <c r="EZX29" s="302"/>
      <c r="EZY29" s="302"/>
      <c r="EZZ29" s="302"/>
      <c r="FAA29" s="302"/>
      <c r="FAB29" s="302"/>
      <c r="FAC29" s="302"/>
      <c r="FAD29" s="302"/>
      <c r="FAE29" s="302"/>
      <c r="FAF29" s="302"/>
      <c r="FAG29" s="302"/>
      <c r="FAH29" s="302"/>
      <c r="FAI29" s="302"/>
      <c r="FAJ29" s="302"/>
      <c r="FAK29" s="302"/>
      <c r="FAL29" s="302"/>
      <c r="FAM29" s="302"/>
      <c r="FAN29" s="302"/>
      <c r="FAO29" s="302"/>
      <c r="FAP29" s="302"/>
      <c r="FAQ29" s="302"/>
      <c r="FAR29" s="302"/>
      <c r="FAS29" s="302"/>
      <c r="FAT29" s="302"/>
      <c r="FAU29" s="302"/>
      <c r="FAV29" s="302"/>
      <c r="FAW29" s="302"/>
      <c r="FAX29" s="302"/>
      <c r="FAY29" s="302"/>
      <c r="FAZ29" s="302"/>
      <c r="FBA29" s="302"/>
      <c r="FBB29" s="302"/>
      <c r="FBC29" s="302"/>
      <c r="FBD29" s="302"/>
      <c r="FBE29" s="302"/>
      <c r="FBF29" s="302"/>
      <c r="FBG29" s="302"/>
      <c r="FBH29" s="302"/>
      <c r="FBI29" s="302"/>
      <c r="FBJ29" s="302"/>
      <c r="FBK29" s="302"/>
      <c r="FBL29" s="302"/>
      <c r="FBM29" s="302"/>
      <c r="FBN29" s="302"/>
      <c r="FBO29" s="302"/>
      <c r="FBP29" s="302"/>
      <c r="FBQ29" s="302"/>
      <c r="FBR29" s="302"/>
      <c r="FBS29" s="302"/>
      <c r="FBT29" s="302"/>
      <c r="FBU29" s="302"/>
      <c r="FBV29" s="302"/>
      <c r="FBW29" s="302"/>
      <c r="FBX29" s="302"/>
      <c r="FBY29" s="302"/>
      <c r="FBZ29" s="302"/>
      <c r="FCA29" s="302"/>
      <c r="FCB29" s="302"/>
      <c r="FCC29" s="302"/>
      <c r="FCD29" s="302"/>
      <c r="FCE29" s="302"/>
      <c r="FCF29" s="302"/>
      <c r="FCG29" s="302"/>
      <c r="FCH29" s="302"/>
      <c r="FCI29" s="302"/>
      <c r="FCJ29" s="302"/>
      <c r="FCK29" s="302"/>
      <c r="FCL29" s="302"/>
      <c r="FCM29" s="302"/>
      <c r="FCN29" s="302"/>
      <c r="FCO29" s="302"/>
      <c r="FCP29" s="302"/>
      <c r="FCQ29" s="302"/>
      <c r="FCR29" s="302"/>
      <c r="FCS29" s="302"/>
      <c r="FCT29" s="302"/>
      <c r="FCU29" s="302"/>
      <c r="FCV29" s="302"/>
      <c r="FCW29" s="302"/>
      <c r="FCX29" s="302"/>
      <c r="FCY29" s="302"/>
      <c r="FCZ29" s="302"/>
      <c r="FDA29" s="302"/>
      <c r="FDB29" s="302"/>
      <c r="FDC29" s="302"/>
      <c r="FDD29" s="302"/>
      <c r="FDE29" s="302"/>
      <c r="FDF29" s="302"/>
      <c r="FDG29" s="302"/>
      <c r="FDH29" s="302"/>
      <c r="FDI29" s="302"/>
      <c r="FDJ29" s="302"/>
      <c r="FDK29" s="302"/>
      <c r="FDL29" s="302"/>
      <c r="FDM29" s="302"/>
      <c r="FDN29" s="302"/>
      <c r="FDO29" s="302"/>
      <c r="FDP29" s="302"/>
      <c r="FDQ29" s="302"/>
      <c r="FDR29" s="302"/>
      <c r="FDS29" s="302"/>
      <c r="FDT29" s="302"/>
      <c r="FDU29" s="302"/>
      <c r="FDV29" s="302"/>
      <c r="FDW29" s="302"/>
      <c r="FDX29" s="302"/>
      <c r="FDY29" s="302"/>
      <c r="FDZ29" s="302"/>
      <c r="FEA29" s="302"/>
      <c r="FEB29" s="302"/>
      <c r="FEC29" s="302"/>
      <c r="FED29" s="302"/>
      <c r="FEE29" s="302"/>
      <c r="FEF29" s="302"/>
      <c r="FEG29" s="302"/>
      <c r="FEH29" s="302"/>
      <c r="FEI29" s="302"/>
      <c r="FEJ29" s="302"/>
      <c r="FEK29" s="302"/>
      <c r="FEL29" s="302"/>
      <c r="FEM29" s="302"/>
      <c r="FEN29" s="302"/>
      <c r="FEO29" s="302"/>
      <c r="FEP29" s="302"/>
      <c r="FEQ29" s="302"/>
      <c r="FER29" s="302"/>
      <c r="FES29" s="302"/>
      <c r="FET29" s="302"/>
      <c r="FEU29" s="302"/>
      <c r="FEV29" s="302"/>
      <c r="FEW29" s="302"/>
      <c r="FEX29" s="302"/>
      <c r="FEY29" s="302"/>
      <c r="FEZ29" s="302"/>
      <c r="FFA29" s="302"/>
      <c r="FFB29" s="302"/>
      <c r="FFC29" s="302"/>
      <c r="FFD29" s="302"/>
      <c r="FFE29" s="302"/>
      <c r="FFF29" s="302"/>
      <c r="FFG29" s="302"/>
      <c r="FFH29" s="302"/>
      <c r="FFI29" s="302"/>
      <c r="FFJ29" s="302"/>
      <c r="FFK29" s="302"/>
      <c r="FFL29" s="302"/>
      <c r="FFM29" s="302"/>
      <c r="FFN29" s="302"/>
      <c r="FFO29" s="302"/>
      <c r="FFP29" s="302"/>
      <c r="FFQ29" s="302"/>
      <c r="FFR29" s="302"/>
      <c r="FFS29" s="302"/>
      <c r="FFT29" s="302"/>
      <c r="FFU29" s="302"/>
      <c r="FFV29" s="302"/>
      <c r="FFW29" s="302"/>
      <c r="FFX29" s="302"/>
      <c r="FFY29" s="302"/>
      <c r="FFZ29" s="302"/>
      <c r="FGA29" s="302"/>
      <c r="FGB29" s="302"/>
      <c r="FGC29" s="302"/>
      <c r="FGD29" s="302"/>
      <c r="FGE29" s="302"/>
      <c r="FGF29" s="302"/>
      <c r="FGG29" s="302"/>
      <c r="FGH29" s="302"/>
      <c r="FGI29" s="302"/>
      <c r="FGJ29" s="302"/>
      <c r="FGK29" s="302"/>
      <c r="FGL29" s="302"/>
      <c r="FGM29" s="302"/>
      <c r="FGN29" s="302"/>
      <c r="FGO29" s="302"/>
      <c r="FGP29" s="302"/>
      <c r="FGQ29" s="302"/>
      <c r="FGR29" s="302"/>
      <c r="FGS29" s="302"/>
      <c r="FGT29" s="302"/>
      <c r="FGU29" s="302"/>
      <c r="FGV29" s="302"/>
      <c r="FGW29" s="302"/>
      <c r="FGX29" s="302"/>
      <c r="FGY29" s="302"/>
      <c r="FGZ29" s="302"/>
      <c r="FHA29" s="302"/>
      <c r="FHB29" s="302"/>
      <c r="FHC29" s="302"/>
      <c r="FHD29" s="302"/>
      <c r="FHE29" s="302"/>
      <c r="FHF29" s="302"/>
      <c r="FHG29" s="302"/>
      <c r="FHH29" s="302"/>
      <c r="FHI29" s="302"/>
      <c r="FHJ29" s="302"/>
      <c r="FHK29" s="302"/>
      <c r="FHL29" s="302"/>
      <c r="FHM29" s="302"/>
      <c r="FHN29" s="302"/>
      <c r="FHO29" s="302"/>
      <c r="FHP29" s="302"/>
      <c r="FHQ29" s="302"/>
      <c r="FHR29" s="302"/>
      <c r="FHS29" s="302"/>
      <c r="FHT29" s="302"/>
      <c r="FHU29" s="302"/>
      <c r="FHV29" s="302"/>
      <c r="FHW29" s="302"/>
      <c r="FHX29" s="302"/>
      <c r="FHY29" s="302"/>
      <c r="FHZ29" s="302"/>
      <c r="FIA29" s="302"/>
      <c r="FIB29" s="302"/>
      <c r="FIC29" s="302"/>
      <c r="FID29" s="302"/>
      <c r="FIE29" s="302"/>
      <c r="FIF29" s="302"/>
      <c r="FIG29" s="302"/>
      <c r="FIH29" s="302"/>
      <c r="FII29" s="302"/>
      <c r="FIJ29" s="302"/>
      <c r="FIK29" s="302"/>
      <c r="FIL29" s="302"/>
      <c r="FIM29" s="302"/>
      <c r="FIN29" s="302"/>
      <c r="FIO29" s="302"/>
      <c r="FIP29" s="302"/>
      <c r="FIQ29" s="302"/>
      <c r="FIR29" s="302"/>
      <c r="FIS29" s="302"/>
      <c r="FIT29" s="302"/>
      <c r="FIU29" s="302"/>
      <c r="FIV29" s="302"/>
      <c r="FIW29" s="302"/>
      <c r="FIX29" s="302"/>
      <c r="FIY29" s="302"/>
      <c r="FIZ29" s="302"/>
      <c r="FJA29" s="302"/>
      <c r="FJB29" s="302"/>
      <c r="FJC29" s="302"/>
      <c r="FJD29" s="302"/>
      <c r="FJE29" s="302"/>
      <c r="FJF29" s="302"/>
      <c r="FJG29" s="302"/>
      <c r="FJH29" s="302"/>
      <c r="FJI29" s="302"/>
      <c r="FJJ29" s="302"/>
      <c r="FJK29" s="302"/>
      <c r="FJL29" s="302"/>
      <c r="FJM29" s="302"/>
      <c r="FJN29" s="302"/>
      <c r="FJO29" s="302"/>
      <c r="FJP29" s="302"/>
      <c r="FJQ29" s="302"/>
      <c r="FJR29" s="302"/>
      <c r="FJS29" s="302"/>
      <c r="FJT29" s="302"/>
      <c r="FJU29" s="302"/>
      <c r="FJV29" s="302"/>
      <c r="FJW29" s="302"/>
      <c r="FJX29" s="302"/>
      <c r="FJY29" s="302"/>
      <c r="FJZ29" s="302"/>
      <c r="FKA29" s="302"/>
      <c r="FKB29" s="302"/>
      <c r="FKC29" s="302"/>
      <c r="FKD29" s="302"/>
      <c r="FKE29" s="302"/>
      <c r="FKF29" s="302"/>
      <c r="FKG29" s="302"/>
      <c r="FKH29" s="302"/>
      <c r="FKI29" s="302"/>
      <c r="FKJ29" s="302"/>
      <c r="FKK29" s="302"/>
      <c r="FKL29" s="302"/>
      <c r="FKM29" s="302"/>
      <c r="FKN29" s="302"/>
      <c r="FKO29" s="302"/>
      <c r="FKP29" s="302"/>
      <c r="FKQ29" s="302"/>
      <c r="FKR29" s="302"/>
      <c r="FKS29" s="302"/>
      <c r="FKT29" s="302"/>
      <c r="FKU29" s="302"/>
      <c r="FKV29" s="302"/>
      <c r="FKW29" s="302"/>
      <c r="FKX29" s="302"/>
      <c r="FKY29" s="302"/>
      <c r="FKZ29" s="302"/>
      <c r="FLA29" s="302"/>
      <c r="FLB29" s="302"/>
      <c r="FLC29" s="302"/>
      <c r="FLD29" s="302"/>
      <c r="FLE29" s="302"/>
      <c r="FLF29" s="302"/>
      <c r="FLG29" s="302"/>
      <c r="FLH29" s="302"/>
      <c r="FLI29" s="302"/>
      <c r="FLJ29" s="302"/>
      <c r="FLK29" s="302"/>
      <c r="FLL29" s="302"/>
      <c r="FLM29" s="302"/>
      <c r="FLN29" s="302"/>
      <c r="FLO29" s="302"/>
      <c r="FLP29" s="302"/>
      <c r="FLQ29" s="302"/>
      <c r="FLR29" s="302"/>
      <c r="FLS29" s="302"/>
      <c r="FLT29" s="302"/>
      <c r="FLU29" s="302"/>
      <c r="FLV29" s="302"/>
      <c r="FLW29" s="302"/>
      <c r="FLX29" s="302"/>
      <c r="FLY29" s="302"/>
      <c r="FLZ29" s="302"/>
      <c r="FMA29" s="302"/>
      <c r="FMB29" s="302"/>
      <c r="FMC29" s="302"/>
      <c r="FMD29" s="302"/>
      <c r="FME29" s="302"/>
      <c r="FMF29" s="302"/>
      <c r="FMG29" s="302"/>
      <c r="FMH29" s="302"/>
      <c r="FMI29" s="302"/>
      <c r="FMJ29" s="302"/>
      <c r="FMK29" s="302"/>
      <c r="FML29" s="302"/>
      <c r="FMM29" s="302"/>
      <c r="FMN29" s="302"/>
      <c r="FMO29" s="302"/>
      <c r="FMP29" s="302"/>
      <c r="FMQ29" s="302"/>
      <c r="FMR29" s="302"/>
      <c r="FMS29" s="302"/>
      <c r="FMT29" s="302"/>
      <c r="FMU29" s="302"/>
      <c r="FMV29" s="302"/>
      <c r="FMW29" s="302"/>
      <c r="FMX29" s="302"/>
      <c r="FMY29" s="302"/>
      <c r="FMZ29" s="302"/>
      <c r="FNA29" s="302"/>
      <c r="FNB29" s="302"/>
      <c r="FNC29" s="302"/>
      <c r="FND29" s="302"/>
      <c r="FNE29" s="302"/>
      <c r="FNF29" s="302"/>
      <c r="FNG29" s="302"/>
      <c r="FNH29" s="302"/>
      <c r="FNI29" s="302"/>
      <c r="FNJ29" s="302"/>
      <c r="FNK29" s="302"/>
      <c r="FNL29" s="302"/>
      <c r="FNM29" s="302"/>
      <c r="FNN29" s="302"/>
      <c r="FNO29" s="302"/>
      <c r="FNP29" s="302"/>
      <c r="FNQ29" s="302"/>
      <c r="FNR29" s="302"/>
      <c r="FNS29" s="302"/>
      <c r="FNT29" s="302"/>
      <c r="FNU29" s="302"/>
      <c r="FNV29" s="302"/>
      <c r="FNW29" s="302"/>
      <c r="FNX29" s="302"/>
      <c r="FNY29" s="302"/>
      <c r="FNZ29" s="302"/>
      <c r="FOA29" s="302"/>
      <c r="FOB29" s="302"/>
      <c r="FOC29" s="302"/>
      <c r="FOD29" s="302"/>
      <c r="FOE29" s="302"/>
      <c r="FOF29" s="302"/>
      <c r="FOG29" s="302"/>
      <c r="FOH29" s="302"/>
      <c r="FOI29" s="302"/>
      <c r="FOJ29" s="302"/>
      <c r="FOK29" s="302"/>
      <c r="FOL29" s="302"/>
      <c r="FOM29" s="302"/>
      <c r="FON29" s="302"/>
      <c r="FOO29" s="302"/>
      <c r="FOP29" s="302"/>
      <c r="FOQ29" s="302"/>
      <c r="FOR29" s="302"/>
      <c r="FOS29" s="302"/>
      <c r="FOT29" s="302"/>
      <c r="FOU29" s="302"/>
      <c r="FOV29" s="302"/>
      <c r="FOW29" s="302"/>
      <c r="FOX29" s="302"/>
      <c r="FOY29" s="302"/>
      <c r="FOZ29" s="302"/>
      <c r="FPA29" s="302"/>
      <c r="FPB29" s="302"/>
      <c r="FPC29" s="302"/>
      <c r="FPD29" s="302"/>
      <c r="FPE29" s="302"/>
      <c r="FPF29" s="302"/>
      <c r="FPG29" s="302"/>
      <c r="FPH29" s="302"/>
      <c r="FPI29" s="302"/>
      <c r="FPJ29" s="302"/>
      <c r="FPK29" s="302"/>
      <c r="FPL29" s="302"/>
      <c r="FPM29" s="302"/>
      <c r="FPN29" s="302"/>
      <c r="FPO29" s="302"/>
      <c r="FPP29" s="302"/>
      <c r="FPQ29" s="302"/>
      <c r="FPR29" s="302"/>
      <c r="FPS29" s="302"/>
      <c r="FPT29" s="302"/>
      <c r="FPU29" s="302"/>
      <c r="FPV29" s="302"/>
      <c r="FPW29" s="302"/>
      <c r="FPX29" s="302"/>
      <c r="FPY29" s="302"/>
      <c r="FPZ29" s="302"/>
      <c r="FQA29" s="302"/>
      <c r="FQB29" s="302"/>
      <c r="FQC29" s="302"/>
      <c r="FQD29" s="302"/>
      <c r="FQE29" s="302"/>
      <c r="FQF29" s="302"/>
      <c r="FQG29" s="302"/>
      <c r="FQH29" s="302"/>
      <c r="FQI29" s="302"/>
      <c r="FQJ29" s="302"/>
      <c r="FQK29" s="302"/>
      <c r="FQL29" s="302"/>
      <c r="FQM29" s="302"/>
      <c r="FQN29" s="302"/>
      <c r="FQO29" s="302"/>
      <c r="FQP29" s="302"/>
      <c r="FQQ29" s="302"/>
      <c r="FQR29" s="302"/>
      <c r="FQS29" s="302"/>
      <c r="FQT29" s="302"/>
      <c r="FQU29" s="302"/>
      <c r="FQV29" s="302"/>
      <c r="FQW29" s="302"/>
      <c r="FQX29" s="302"/>
      <c r="FQY29" s="302"/>
      <c r="FQZ29" s="302"/>
      <c r="FRA29" s="302"/>
      <c r="FRB29" s="302"/>
      <c r="FRC29" s="302"/>
      <c r="FRD29" s="302"/>
      <c r="FRE29" s="302"/>
      <c r="FRF29" s="302"/>
      <c r="FRG29" s="302"/>
      <c r="FRH29" s="302"/>
      <c r="FRI29" s="302"/>
      <c r="FRJ29" s="302"/>
      <c r="FRK29" s="302"/>
      <c r="FRL29" s="302"/>
      <c r="FRM29" s="302"/>
      <c r="FRN29" s="302"/>
      <c r="FRO29" s="302"/>
      <c r="FRP29" s="302"/>
      <c r="FRQ29" s="302"/>
      <c r="FRR29" s="302"/>
      <c r="FRS29" s="302"/>
      <c r="FRT29" s="302"/>
      <c r="FRU29" s="302"/>
      <c r="FRV29" s="302"/>
      <c r="FRW29" s="302"/>
      <c r="FRX29" s="302"/>
      <c r="FRY29" s="302"/>
      <c r="FRZ29" s="302"/>
      <c r="FSA29" s="302"/>
      <c r="FSB29" s="302"/>
      <c r="FSC29" s="302"/>
      <c r="FSD29" s="302"/>
      <c r="FSE29" s="302"/>
      <c r="FSF29" s="302"/>
      <c r="FSG29" s="302"/>
      <c r="FSH29" s="302"/>
      <c r="FSI29" s="302"/>
      <c r="FSJ29" s="302"/>
      <c r="FSK29" s="302"/>
      <c r="FSL29" s="302"/>
      <c r="FSM29" s="302"/>
      <c r="FSN29" s="302"/>
      <c r="FSO29" s="302"/>
      <c r="FSP29" s="302"/>
      <c r="FSQ29" s="302"/>
      <c r="FSR29" s="302"/>
      <c r="FSS29" s="302"/>
      <c r="FST29" s="302"/>
      <c r="FSU29" s="302"/>
      <c r="FSV29" s="302"/>
      <c r="FSW29" s="302"/>
      <c r="FSX29" s="302"/>
      <c r="FSY29" s="302"/>
      <c r="FSZ29" s="302"/>
      <c r="FTA29" s="302"/>
      <c r="FTB29" s="302"/>
      <c r="FTC29" s="302"/>
      <c r="FTD29" s="302"/>
      <c r="FTE29" s="302"/>
      <c r="FTF29" s="302"/>
      <c r="FTG29" s="302"/>
      <c r="FTH29" s="302"/>
      <c r="FTI29" s="302"/>
      <c r="FTJ29" s="302"/>
      <c r="FTK29" s="302"/>
      <c r="FTL29" s="302"/>
      <c r="FTM29" s="302"/>
      <c r="FTN29" s="302"/>
      <c r="FTO29" s="302"/>
      <c r="FTP29" s="302"/>
      <c r="FTQ29" s="302"/>
      <c r="FTR29" s="302"/>
      <c r="FTS29" s="302"/>
      <c r="FTT29" s="302"/>
      <c r="FTU29" s="302"/>
      <c r="FTV29" s="302"/>
      <c r="FTW29" s="302"/>
      <c r="FTX29" s="302"/>
      <c r="FTY29" s="302"/>
      <c r="FTZ29" s="302"/>
      <c r="FUA29" s="302"/>
      <c r="FUB29" s="302"/>
      <c r="FUC29" s="302"/>
      <c r="FUD29" s="302"/>
      <c r="FUE29" s="302"/>
      <c r="FUF29" s="302"/>
      <c r="FUG29" s="302"/>
      <c r="FUH29" s="302"/>
      <c r="FUI29" s="302"/>
      <c r="FUJ29" s="302"/>
      <c r="FUK29" s="302"/>
      <c r="FUL29" s="302"/>
      <c r="FUM29" s="302"/>
      <c r="FUN29" s="302"/>
      <c r="FUO29" s="302"/>
      <c r="FUP29" s="302"/>
      <c r="FUQ29" s="302"/>
      <c r="FUR29" s="302"/>
      <c r="FUS29" s="302"/>
      <c r="FUT29" s="302"/>
      <c r="FUU29" s="302"/>
      <c r="FUV29" s="302"/>
      <c r="FUW29" s="302"/>
      <c r="FUX29" s="302"/>
      <c r="FUY29" s="302"/>
      <c r="FUZ29" s="302"/>
      <c r="FVA29" s="302"/>
      <c r="FVB29" s="302"/>
      <c r="FVC29" s="302"/>
      <c r="FVD29" s="302"/>
      <c r="FVE29" s="302"/>
      <c r="FVF29" s="302"/>
      <c r="FVG29" s="302"/>
      <c r="FVH29" s="302"/>
      <c r="FVI29" s="302"/>
      <c r="FVJ29" s="302"/>
      <c r="FVK29" s="302"/>
      <c r="FVL29" s="302"/>
      <c r="FVM29" s="302"/>
      <c r="FVN29" s="302"/>
      <c r="FVO29" s="302"/>
      <c r="FVP29" s="302"/>
      <c r="FVQ29" s="302"/>
      <c r="FVR29" s="302"/>
      <c r="FVS29" s="302"/>
      <c r="FVT29" s="302"/>
      <c r="FVU29" s="302"/>
      <c r="FVV29" s="302"/>
      <c r="FVW29" s="302"/>
      <c r="FVX29" s="302"/>
      <c r="FVY29" s="302"/>
      <c r="FVZ29" s="302"/>
      <c r="FWA29" s="302"/>
      <c r="FWB29" s="302"/>
      <c r="FWC29" s="302"/>
      <c r="FWD29" s="302"/>
      <c r="FWE29" s="302"/>
      <c r="FWF29" s="302"/>
      <c r="FWG29" s="302"/>
      <c r="FWH29" s="302"/>
      <c r="FWI29" s="302"/>
      <c r="FWJ29" s="302"/>
      <c r="FWK29" s="302"/>
      <c r="FWL29" s="302"/>
      <c r="FWM29" s="302"/>
      <c r="FWN29" s="302"/>
      <c r="FWO29" s="302"/>
      <c r="FWP29" s="302"/>
      <c r="FWQ29" s="302"/>
      <c r="FWR29" s="302"/>
      <c r="FWS29" s="302"/>
      <c r="FWT29" s="302"/>
      <c r="FWU29" s="302"/>
      <c r="FWV29" s="302"/>
      <c r="FWW29" s="302"/>
      <c r="FWX29" s="302"/>
      <c r="FWY29" s="302"/>
      <c r="FWZ29" s="302"/>
      <c r="FXA29" s="302"/>
      <c r="FXB29" s="302"/>
      <c r="FXC29" s="302"/>
      <c r="FXD29" s="302"/>
      <c r="FXE29" s="302"/>
      <c r="FXF29" s="302"/>
      <c r="FXG29" s="302"/>
      <c r="FXH29" s="302"/>
      <c r="FXI29" s="302"/>
      <c r="FXJ29" s="302"/>
      <c r="FXK29" s="302"/>
      <c r="FXL29" s="302"/>
      <c r="FXM29" s="302"/>
      <c r="FXN29" s="302"/>
      <c r="FXO29" s="302"/>
      <c r="FXP29" s="302"/>
      <c r="FXQ29" s="302"/>
      <c r="FXR29" s="302"/>
      <c r="FXS29" s="302"/>
      <c r="FXT29" s="302"/>
      <c r="FXU29" s="302"/>
      <c r="FXV29" s="302"/>
      <c r="FXW29" s="302"/>
      <c r="FXX29" s="302"/>
      <c r="FXY29" s="302"/>
      <c r="FXZ29" s="302"/>
      <c r="FYA29" s="302"/>
      <c r="FYB29" s="302"/>
      <c r="FYC29" s="302"/>
      <c r="FYD29" s="302"/>
      <c r="FYE29" s="302"/>
      <c r="FYF29" s="302"/>
      <c r="FYG29" s="302"/>
      <c r="FYH29" s="302"/>
      <c r="FYI29" s="302"/>
      <c r="FYJ29" s="302"/>
      <c r="FYK29" s="302"/>
      <c r="FYL29" s="302"/>
      <c r="FYM29" s="302"/>
      <c r="FYN29" s="302"/>
      <c r="FYO29" s="302"/>
      <c r="FYP29" s="302"/>
      <c r="FYQ29" s="302"/>
      <c r="FYR29" s="302"/>
      <c r="FYS29" s="302"/>
      <c r="FYT29" s="302"/>
      <c r="FYU29" s="302"/>
      <c r="FYV29" s="302"/>
      <c r="FYW29" s="302"/>
      <c r="FYX29" s="302"/>
      <c r="FYY29" s="302"/>
      <c r="FYZ29" s="302"/>
      <c r="FZA29" s="302"/>
      <c r="FZB29" s="302"/>
      <c r="FZC29" s="302"/>
      <c r="FZD29" s="302"/>
      <c r="FZE29" s="302"/>
      <c r="FZF29" s="302"/>
      <c r="FZG29" s="302"/>
      <c r="FZH29" s="302"/>
      <c r="FZI29" s="302"/>
      <c r="FZJ29" s="302"/>
      <c r="FZK29" s="302"/>
      <c r="FZL29" s="302"/>
      <c r="FZM29" s="302"/>
      <c r="FZN29" s="302"/>
      <c r="FZO29" s="302"/>
      <c r="FZP29" s="302"/>
      <c r="FZQ29" s="302"/>
      <c r="FZR29" s="302"/>
      <c r="FZS29" s="302"/>
      <c r="FZT29" s="302"/>
      <c r="FZU29" s="302"/>
      <c r="FZV29" s="302"/>
      <c r="FZW29" s="302"/>
      <c r="FZX29" s="302"/>
      <c r="FZY29" s="302"/>
      <c r="FZZ29" s="302"/>
      <c r="GAA29" s="302"/>
      <c r="GAB29" s="302"/>
      <c r="GAC29" s="302"/>
      <c r="GAD29" s="302"/>
      <c r="GAE29" s="302"/>
      <c r="GAF29" s="302"/>
      <c r="GAG29" s="302"/>
      <c r="GAH29" s="302"/>
      <c r="GAI29" s="302"/>
      <c r="GAJ29" s="302"/>
      <c r="GAK29" s="302"/>
      <c r="GAL29" s="302"/>
      <c r="GAM29" s="302"/>
      <c r="GAN29" s="302"/>
      <c r="GAO29" s="302"/>
      <c r="GAP29" s="302"/>
      <c r="GAQ29" s="302"/>
      <c r="GAR29" s="302"/>
      <c r="GAS29" s="302"/>
      <c r="GAT29" s="302"/>
      <c r="GAU29" s="302"/>
      <c r="GAV29" s="302"/>
      <c r="GAW29" s="302"/>
      <c r="GAX29" s="302"/>
      <c r="GAY29" s="302"/>
      <c r="GAZ29" s="302"/>
      <c r="GBA29" s="302"/>
      <c r="GBB29" s="302"/>
      <c r="GBC29" s="302"/>
      <c r="GBD29" s="302"/>
      <c r="GBE29" s="302"/>
      <c r="GBF29" s="302"/>
      <c r="GBG29" s="302"/>
      <c r="GBH29" s="302"/>
      <c r="GBI29" s="302"/>
      <c r="GBJ29" s="302"/>
      <c r="GBK29" s="302"/>
      <c r="GBL29" s="302"/>
      <c r="GBM29" s="302"/>
      <c r="GBN29" s="302"/>
      <c r="GBO29" s="302"/>
      <c r="GBP29" s="302"/>
      <c r="GBQ29" s="302"/>
      <c r="GBR29" s="302"/>
      <c r="GBS29" s="302"/>
      <c r="GBT29" s="302"/>
      <c r="GBU29" s="302"/>
      <c r="GBV29" s="302"/>
      <c r="GBW29" s="302"/>
      <c r="GBX29" s="302"/>
      <c r="GBY29" s="302"/>
      <c r="GBZ29" s="302"/>
      <c r="GCA29" s="302"/>
      <c r="GCB29" s="302"/>
      <c r="GCC29" s="302"/>
      <c r="GCD29" s="302"/>
      <c r="GCE29" s="302"/>
      <c r="GCF29" s="302"/>
      <c r="GCG29" s="302"/>
      <c r="GCH29" s="302"/>
      <c r="GCI29" s="302"/>
      <c r="GCJ29" s="302"/>
      <c r="GCK29" s="302"/>
      <c r="GCL29" s="302"/>
      <c r="GCM29" s="302"/>
      <c r="GCN29" s="302"/>
      <c r="GCO29" s="302"/>
      <c r="GCP29" s="302"/>
      <c r="GCQ29" s="302"/>
      <c r="GCR29" s="302"/>
      <c r="GCS29" s="302"/>
      <c r="GCT29" s="302"/>
      <c r="GCU29" s="302"/>
      <c r="GCV29" s="302"/>
      <c r="GCW29" s="302"/>
      <c r="GCX29" s="302"/>
      <c r="GCY29" s="302"/>
      <c r="GCZ29" s="302"/>
      <c r="GDA29" s="302"/>
      <c r="GDB29" s="302"/>
      <c r="GDC29" s="302"/>
      <c r="GDD29" s="302"/>
      <c r="GDE29" s="302"/>
      <c r="GDF29" s="302"/>
      <c r="GDG29" s="302"/>
      <c r="GDH29" s="302"/>
      <c r="GDI29" s="302"/>
      <c r="GDJ29" s="302"/>
      <c r="GDK29" s="302"/>
      <c r="GDL29" s="302"/>
      <c r="GDM29" s="302"/>
      <c r="GDN29" s="302"/>
      <c r="GDO29" s="302"/>
      <c r="GDP29" s="302"/>
      <c r="GDQ29" s="302"/>
      <c r="GDR29" s="302"/>
      <c r="GDS29" s="302"/>
      <c r="GDT29" s="302"/>
      <c r="GDU29" s="302"/>
      <c r="GDV29" s="302"/>
      <c r="GDW29" s="302"/>
      <c r="GDX29" s="302"/>
      <c r="GDY29" s="302"/>
      <c r="GDZ29" s="302"/>
      <c r="GEA29" s="302"/>
      <c r="GEB29" s="302"/>
      <c r="GEC29" s="302"/>
      <c r="GED29" s="302"/>
      <c r="GEE29" s="302"/>
      <c r="GEF29" s="302"/>
      <c r="GEG29" s="302"/>
      <c r="GEH29" s="302"/>
      <c r="GEI29" s="302"/>
      <c r="GEJ29" s="302"/>
      <c r="GEK29" s="302"/>
      <c r="GEL29" s="302"/>
      <c r="GEM29" s="302"/>
      <c r="GEN29" s="302"/>
      <c r="GEO29" s="302"/>
      <c r="GEP29" s="302"/>
      <c r="GEQ29" s="302"/>
      <c r="GER29" s="302"/>
      <c r="GES29" s="302"/>
      <c r="GET29" s="302"/>
      <c r="GEU29" s="302"/>
      <c r="GEV29" s="302"/>
      <c r="GEW29" s="302"/>
      <c r="GEX29" s="302"/>
      <c r="GEY29" s="302"/>
      <c r="GEZ29" s="302"/>
      <c r="GFA29" s="302"/>
      <c r="GFB29" s="302"/>
      <c r="GFC29" s="302"/>
      <c r="GFD29" s="302"/>
      <c r="GFE29" s="302"/>
      <c r="GFF29" s="302"/>
      <c r="GFG29" s="302"/>
      <c r="GFH29" s="302"/>
      <c r="GFI29" s="302"/>
      <c r="GFJ29" s="302"/>
      <c r="GFK29" s="302"/>
      <c r="GFL29" s="302"/>
      <c r="GFM29" s="302"/>
      <c r="GFN29" s="302"/>
      <c r="GFO29" s="302"/>
      <c r="GFP29" s="302"/>
      <c r="GFQ29" s="302"/>
      <c r="GFR29" s="302"/>
      <c r="GFS29" s="302"/>
      <c r="GFT29" s="302"/>
      <c r="GFU29" s="302"/>
      <c r="GFV29" s="302"/>
      <c r="GFW29" s="302"/>
      <c r="GFX29" s="302"/>
      <c r="GFY29" s="302"/>
      <c r="GFZ29" s="302"/>
      <c r="GGA29" s="302"/>
      <c r="GGB29" s="302"/>
      <c r="GGC29" s="302"/>
      <c r="GGD29" s="302"/>
      <c r="GGE29" s="302"/>
      <c r="GGF29" s="302"/>
      <c r="GGG29" s="302"/>
      <c r="GGH29" s="302"/>
      <c r="GGI29" s="302"/>
      <c r="GGJ29" s="302"/>
      <c r="GGK29" s="302"/>
      <c r="GGL29" s="302"/>
      <c r="GGM29" s="302"/>
      <c r="GGN29" s="302"/>
      <c r="GGO29" s="302"/>
      <c r="GGP29" s="302"/>
      <c r="GGQ29" s="302"/>
      <c r="GGR29" s="302"/>
      <c r="GGS29" s="302"/>
      <c r="GGT29" s="302"/>
      <c r="GGU29" s="302"/>
      <c r="GGV29" s="302"/>
      <c r="GGW29" s="302"/>
      <c r="GGX29" s="302"/>
      <c r="GGY29" s="302"/>
      <c r="GGZ29" s="302"/>
      <c r="GHA29" s="302"/>
      <c r="GHB29" s="302"/>
      <c r="GHC29" s="302"/>
      <c r="GHD29" s="302"/>
      <c r="GHE29" s="302"/>
      <c r="GHF29" s="302"/>
      <c r="GHG29" s="302"/>
      <c r="GHH29" s="302"/>
      <c r="GHI29" s="302"/>
      <c r="GHJ29" s="302"/>
      <c r="GHK29" s="302"/>
      <c r="GHL29" s="302"/>
      <c r="GHM29" s="302"/>
      <c r="GHN29" s="302"/>
      <c r="GHO29" s="302"/>
      <c r="GHP29" s="302"/>
      <c r="GHQ29" s="302"/>
      <c r="GHR29" s="302"/>
      <c r="GHS29" s="302"/>
      <c r="GHT29" s="302"/>
      <c r="GHU29" s="302"/>
      <c r="GHV29" s="302"/>
      <c r="GHW29" s="302"/>
      <c r="GHX29" s="302"/>
      <c r="GHY29" s="302"/>
      <c r="GHZ29" s="302"/>
      <c r="GIA29" s="302"/>
      <c r="GIB29" s="302"/>
      <c r="GIC29" s="302"/>
      <c r="GID29" s="302"/>
      <c r="GIE29" s="302"/>
      <c r="GIF29" s="302"/>
      <c r="GIG29" s="302"/>
      <c r="GIH29" s="302"/>
      <c r="GII29" s="302"/>
      <c r="GIJ29" s="302"/>
      <c r="GIK29" s="302"/>
      <c r="GIL29" s="302"/>
      <c r="GIM29" s="302"/>
      <c r="GIN29" s="302"/>
      <c r="GIO29" s="302"/>
      <c r="GIP29" s="302"/>
      <c r="GIQ29" s="302"/>
      <c r="GIR29" s="302"/>
      <c r="GIS29" s="302"/>
      <c r="GIT29" s="302"/>
      <c r="GIU29" s="302"/>
      <c r="GIV29" s="302"/>
      <c r="GIW29" s="302"/>
      <c r="GIX29" s="302"/>
      <c r="GIY29" s="302"/>
      <c r="GIZ29" s="302"/>
      <c r="GJA29" s="302"/>
      <c r="GJB29" s="302"/>
      <c r="GJC29" s="302"/>
      <c r="GJD29" s="302"/>
      <c r="GJE29" s="302"/>
      <c r="GJF29" s="302"/>
      <c r="GJG29" s="302"/>
      <c r="GJH29" s="302"/>
      <c r="GJI29" s="302"/>
      <c r="GJJ29" s="302"/>
      <c r="GJK29" s="302"/>
      <c r="GJL29" s="302"/>
      <c r="GJM29" s="302"/>
      <c r="GJN29" s="302"/>
      <c r="GJO29" s="302"/>
      <c r="GJP29" s="302"/>
      <c r="GJQ29" s="302"/>
      <c r="GJR29" s="302"/>
      <c r="GJS29" s="302"/>
      <c r="GJT29" s="302"/>
      <c r="GJU29" s="302"/>
      <c r="GJV29" s="302"/>
      <c r="GJW29" s="302"/>
      <c r="GJX29" s="302"/>
      <c r="GJY29" s="302"/>
      <c r="GJZ29" s="302"/>
      <c r="GKA29" s="302"/>
      <c r="GKB29" s="302"/>
      <c r="GKC29" s="302"/>
      <c r="GKD29" s="302"/>
      <c r="GKE29" s="302"/>
      <c r="GKF29" s="302"/>
      <c r="GKG29" s="302"/>
      <c r="GKH29" s="302"/>
      <c r="GKI29" s="302"/>
      <c r="GKJ29" s="302"/>
      <c r="GKK29" s="302"/>
      <c r="GKL29" s="302"/>
      <c r="GKM29" s="302"/>
      <c r="GKN29" s="302"/>
      <c r="GKO29" s="302"/>
      <c r="GKP29" s="302"/>
      <c r="GKQ29" s="302"/>
      <c r="GKR29" s="302"/>
      <c r="GKS29" s="302"/>
      <c r="GKT29" s="302"/>
      <c r="GKU29" s="302"/>
      <c r="GKV29" s="302"/>
      <c r="GKW29" s="302"/>
      <c r="GKX29" s="302"/>
      <c r="GKY29" s="302"/>
      <c r="GKZ29" s="302"/>
      <c r="GLA29" s="302"/>
      <c r="GLB29" s="302"/>
      <c r="GLC29" s="302"/>
      <c r="GLD29" s="302"/>
      <c r="GLE29" s="302"/>
      <c r="GLF29" s="302"/>
      <c r="GLG29" s="302"/>
      <c r="GLH29" s="302"/>
      <c r="GLI29" s="302"/>
      <c r="GLJ29" s="302"/>
      <c r="GLK29" s="302"/>
      <c r="GLL29" s="302"/>
      <c r="GLM29" s="302"/>
      <c r="GLN29" s="302"/>
      <c r="GLO29" s="302"/>
      <c r="GLP29" s="302"/>
      <c r="GLQ29" s="302"/>
      <c r="GLR29" s="302"/>
      <c r="GLS29" s="302"/>
      <c r="GLT29" s="302"/>
      <c r="GLU29" s="302"/>
      <c r="GLV29" s="302"/>
      <c r="GLW29" s="302"/>
      <c r="GLX29" s="302"/>
      <c r="GLY29" s="302"/>
      <c r="GLZ29" s="302"/>
      <c r="GMA29" s="302"/>
      <c r="GMB29" s="302"/>
      <c r="GMC29" s="302"/>
      <c r="GMD29" s="302"/>
      <c r="GME29" s="302"/>
      <c r="GMF29" s="302"/>
      <c r="GMG29" s="302"/>
      <c r="GMH29" s="302"/>
      <c r="GMI29" s="302"/>
      <c r="GMJ29" s="302"/>
      <c r="GMK29" s="302"/>
      <c r="GML29" s="302"/>
      <c r="GMM29" s="302"/>
      <c r="GMN29" s="302"/>
      <c r="GMO29" s="302"/>
      <c r="GMP29" s="302"/>
      <c r="GMQ29" s="302"/>
      <c r="GMR29" s="302"/>
      <c r="GMS29" s="302"/>
      <c r="GMT29" s="302"/>
      <c r="GMU29" s="302"/>
      <c r="GMV29" s="302"/>
      <c r="GMW29" s="302"/>
      <c r="GMX29" s="302"/>
      <c r="GMY29" s="302"/>
      <c r="GMZ29" s="302"/>
      <c r="GNA29" s="302"/>
      <c r="GNB29" s="302"/>
      <c r="GNC29" s="302"/>
      <c r="GND29" s="302"/>
      <c r="GNE29" s="302"/>
      <c r="GNF29" s="302"/>
      <c r="GNG29" s="302"/>
      <c r="GNH29" s="302"/>
      <c r="GNI29" s="302"/>
      <c r="GNJ29" s="302"/>
      <c r="GNK29" s="302"/>
      <c r="GNL29" s="302"/>
      <c r="GNM29" s="302"/>
      <c r="GNN29" s="302"/>
      <c r="GNO29" s="302"/>
      <c r="GNP29" s="302"/>
      <c r="GNQ29" s="302"/>
      <c r="GNR29" s="302"/>
      <c r="GNS29" s="302"/>
      <c r="GNT29" s="302"/>
      <c r="GNU29" s="302"/>
      <c r="GNV29" s="302"/>
      <c r="GNW29" s="302"/>
      <c r="GNX29" s="302"/>
      <c r="GNY29" s="302"/>
      <c r="GNZ29" s="302"/>
      <c r="GOA29" s="302"/>
      <c r="GOB29" s="302"/>
      <c r="GOC29" s="302"/>
      <c r="GOD29" s="302"/>
      <c r="GOE29" s="302"/>
      <c r="GOF29" s="302"/>
      <c r="GOG29" s="302"/>
      <c r="GOH29" s="302"/>
      <c r="GOI29" s="302"/>
      <c r="GOJ29" s="302"/>
      <c r="GOK29" s="302"/>
      <c r="GOL29" s="302"/>
      <c r="GOM29" s="302"/>
      <c r="GON29" s="302"/>
      <c r="GOO29" s="302"/>
      <c r="GOP29" s="302"/>
      <c r="GOQ29" s="302"/>
      <c r="GOR29" s="302"/>
      <c r="GOS29" s="302"/>
      <c r="GOT29" s="302"/>
      <c r="GOU29" s="302"/>
      <c r="GOV29" s="302"/>
      <c r="GOW29" s="302"/>
      <c r="GOX29" s="302"/>
      <c r="GOY29" s="302"/>
      <c r="GOZ29" s="302"/>
      <c r="GPA29" s="302"/>
      <c r="GPB29" s="302"/>
      <c r="GPC29" s="302"/>
      <c r="GPD29" s="302"/>
      <c r="GPE29" s="302"/>
      <c r="GPF29" s="302"/>
      <c r="GPG29" s="302"/>
      <c r="GPH29" s="302"/>
      <c r="GPI29" s="302"/>
      <c r="GPJ29" s="302"/>
      <c r="GPK29" s="302"/>
      <c r="GPL29" s="302"/>
      <c r="GPM29" s="302"/>
      <c r="GPN29" s="302"/>
      <c r="GPO29" s="302"/>
      <c r="GPP29" s="302"/>
      <c r="GPQ29" s="302"/>
      <c r="GPR29" s="302"/>
      <c r="GPS29" s="302"/>
      <c r="GPT29" s="302"/>
      <c r="GPU29" s="302"/>
      <c r="GPV29" s="302"/>
      <c r="GPW29" s="302"/>
      <c r="GPX29" s="302"/>
      <c r="GPY29" s="302"/>
      <c r="GPZ29" s="302"/>
      <c r="GQA29" s="302"/>
      <c r="GQB29" s="302"/>
      <c r="GQC29" s="302"/>
      <c r="GQD29" s="302"/>
      <c r="GQE29" s="302"/>
      <c r="GQF29" s="302"/>
      <c r="GQG29" s="302"/>
      <c r="GQH29" s="302"/>
      <c r="GQI29" s="302"/>
      <c r="GQJ29" s="302"/>
      <c r="GQK29" s="302"/>
      <c r="GQL29" s="302"/>
      <c r="GQM29" s="302"/>
      <c r="GQN29" s="302"/>
      <c r="GQO29" s="302"/>
      <c r="GQP29" s="302"/>
      <c r="GQQ29" s="302"/>
      <c r="GQR29" s="302"/>
      <c r="GQS29" s="302"/>
      <c r="GQT29" s="302"/>
      <c r="GQU29" s="302"/>
      <c r="GQV29" s="302"/>
      <c r="GQW29" s="302"/>
      <c r="GQX29" s="302"/>
      <c r="GQY29" s="302"/>
      <c r="GQZ29" s="302"/>
      <c r="GRA29" s="302"/>
      <c r="GRB29" s="302"/>
      <c r="GRC29" s="302"/>
      <c r="GRD29" s="302"/>
      <c r="GRE29" s="302"/>
      <c r="GRF29" s="302"/>
      <c r="GRG29" s="302"/>
      <c r="GRH29" s="302"/>
      <c r="GRI29" s="302"/>
      <c r="GRJ29" s="302"/>
      <c r="GRK29" s="302"/>
      <c r="GRL29" s="302"/>
      <c r="GRM29" s="302"/>
      <c r="GRN29" s="302"/>
      <c r="GRO29" s="302"/>
      <c r="GRP29" s="302"/>
      <c r="GRQ29" s="302"/>
      <c r="GRR29" s="302"/>
      <c r="GRS29" s="302"/>
      <c r="GRT29" s="302"/>
      <c r="GRU29" s="302"/>
      <c r="GRV29" s="302"/>
      <c r="GRW29" s="302"/>
      <c r="GRX29" s="302"/>
      <c r="GRY29" s="302"/>
      <c r="GRZ29" s="302"/>
      <c r="GSA29" s="302"/>
      <c r="GSB29" s="302"/>
      <c r="GSC29" s="302"/>
      <c r="GSD29" s="302"/>
      <c r="GSE29" s="302"/>
      <c r="GSF29" s="302"/>
      <c r="GSG29" s="302"/>
      <c r="GSH29" s="302"/>
      <c r="GSI29" s="302"/>
      <c r="GSJ29" s="302"/>
      <c r="GSK29" s="302"/>
      <c r="GSL29" s="302"/>
      <c r="GSM29" s="302"/>
      <c r="GSN29" s="302"/>
      <c r="GSO29" s="302"/>
      <c r="GSP29" s="302"/>
      <c r="GSQ29" s="302"/>
      <c r="GSR29" s="302"/>
      <c r="GSS29" s="302"/>
      <c r="GST29" s="302"/>
      <c r="GSU29" s="302"/>
      <c r="GSV29" s="302"/>
      <c r="GSW29" s="302"/>
      <c r="GSX29" s="302"/>
      <c r="GSY29" s="302"/>
      <c r="GSZ29" s="302"/>
      <c r="GTA29" s="302"/>
      <c r="GTB29" s="302"/>
      <c r="GTC29" s="302"/>
      <c r="GTD29" s="302"/>
      <c r="GTE29" s="302"/>
      <c r="GTF29" s="302"/>
      <c r="GTG29" s="302"/>
      <c r="GTH29" s="302"/>
      <c r="GTI29" s="302"/>
      <c r="GTJ29" s="302"/>
      <c r="GTK29" s="302"/>
      <c r="GTL29" s="302"/>
      <c r="GTM29" s="302"/>
      <c r="GTN29" s="302"/>
      <c r="GTO29" s="302"/>
      <c r="GTP29" s="302"/>
      <c r="GTQ29" s="302"/>
      <c r="GTR29" s="302"/>
      <c r="GTS29" s="302"/>
      <c r="GTT29" s="302"/>
      <c r="GTU29" s="302"/>
      <c r="GTV29" s="302"/>
      <c r="GTW29" s="302"/>
      <c r="GTX29" s="302"/>
      <c r="GTY29" s="302"/>
      <c r="GTZ29" s="302"/>
      <c r="GUA29" s="302"/>
      <c r="GUB29" s="302"/>
      <c r="GUC29" s="302"/>
      <c r="GUD29" s="302"/>
      <c r="GUE29" s="302"/>
      <c r="GUF29" s="302"/>
      <c r="GUG29" s="302"/>
      <c r="GUH29" s="302"/>
      <c r="GUI29" s="302"/>
      <c r="GUJ29" s="302"/>
      <c r="GUK29" s="302"/>
      <c r="GUL29" s="302"/>
      <c r="GUM29" s="302"/>
      <c r="GUN29" s="302"/>
      <c r="GUO29" s="302"/>
      <c r="GUP29" s="302"/>
      <c r="GUQ29" s="302"/>
      <c r="GUR29" s="302"/>
      <c r="GUS29" s="302"/>
      <c r="GUT29" s="302"/>
      <c r="GUU29" s="302"/>
      <c r="GUV29" s="302"/>
      <c r="GUW29" s="302"/>
      <c r="GUX29" s="302"/>
      <c r="GUY29" s="302"/>
      <c r="GUZ29" s="302"/>
      <c r="GVA29" s="302"/>
      <c r="GVB29" s="302"/>
      <c r="GVC29" s="302"/>
      <c r="GVD29" s="302"/>
      <c r="GVE29" s="302"/>
      <c r="GVF29" s="302"/>
      <c r="GVG29" s="302"/>
      <c r="GVH29" s="302"/>
      <c r="GVI29" s="302"/>
      <c r="GVJ29" s="302"/>
      <c r="GVK29" s="302"/>
      <c r="GVL29" s="302"/>
      <c r="GVM29" s="302"/>
      <c r="GVN29" s="302"/>
      <c r="GVO29" s="302"/>
      <c r="GVP29" s="302"/>
      <c r="GVQ29" s="302"/>
      <c r="GVR29" s="302"/>
      <c r="GVS29" s="302"/>
      <c r="GVT29" s="302"/>
      <c r="GVU29" s="302"/>
      <c r="GVV29" s="302"/>
      <c r="GVW29" s="302"/>
      <c r="GVX29" s="302"/>
      <c r="GVY29" s="302"/>
      <c r="GVZ29" s="302"/>
      <c r="GWA29" s="302"/>
      <c r="GWB29" s="302"/>
      <c r="GWC29" s="302"/>
      <c r="GWD29" s="302"/>
      <c r="GWE29" s="302"/>
      <c r="GWF29" s="302"/>
      <c r="GWG29" s="302"/>
      <c r="GWH29" s="302"/>
      <c r="GWI29" s="302"/>
      <c r="GWJ29" s="302"/>
      <c r="GWK29" s="302"/>
      <c r="GWL29" s="302"/>
      <c r="GWM29" s="302"/>
      <c r="GWN29" s="302"/>
      <c r="GWO29" s="302"/>
      <c r="GWP29" s="302"/>
      <c r="GWQ29" s="302"/>
      <c r="GWR29" s="302"/>
      <c r="GWS29" s="302"/>
      <c r="GWT29" s="302"/>
      <c r="GWU29" s="302"/>
      <c r="GWV29" s="302"/>
      <c r="GWW29" s="302"/>
      <c r="GWX29" s="302"/>
      <c r="GWY29" s="302"/>
      <c r="GWZ29" s="302"/>
      <c r="GXA29" s="302"/>
      <c r="GXB29" s="302"/>
      <c r="GXC29" s="302"/>
      <c r="GXD29" s="302"/>
      <c r="GXE29" s="302"/>
      <c r="GXF29" s="302"/>
      <c r="GXG29" s="302"/>
      <c r="GXH29" s="302"/>
      <c r="GXI29" s="302"/>
      <c r="GXJ29" s="302"/>
      <c r="GXK29" s="302"/>
      <c r="GXL29" s="302"/>
      <c r="GXM29" s="302"/>
      <c r="GXN29" s="302"/>
      <c r="GXO29" s="302"/>
      <c r="GXP29" s="302"/>
      <c r="GXQ29" s="302"/>
      <c r="GXR29" s="302"/>
      <c r="GXS29" s="302"/>
      <c r="GXT29" s="302"/>
      <c r="GXU29" s="302"/>
      <c r="GXV29" s="302"/>
      <c r="GXW29" s="302"/>
      <c r="GXX29" s="302"/>
      <c r="GXY29" s="302"/>
      <c r="GXZ29" s="302"/>
      <c r="GYA29" s="302"/>
      <c r="GYB29" s="302"/>
      <c r="GYC29" s="302"/>
      <c r="GYD29" s="302"/>
      <c r="GYE29" s="302"/>
      <c r="GYF29" s="302"/>
      <c r="GYG29" s="302"/>
      <c r="GYH29" s="302"/>
      <c r="GYI29" s="302"/>
      <c r="GYJ29" s="302"/>
      <c r="GYK29" s="302"/>
      <c r="GYL29" s="302"/>
      <c r="GYM29" s="302"/>
      <c r="GYN29" s="302"/>
      <c r="GYO29" s="302"/>
      <c r="GYP29" s="302"/>
      <c r="GYQ29" s="302"/>
      <c r="GYR29" s="302"/>
      <c r="GYS29" s="302"/>
      <c r="GYT29" s="302"/>
      <c r="GYU29" s="302"/>
      <c r="GYV29" s="302"/>
      <c r="GYW29" s="302"/>
      <c r="GYX29" s="302"/>
      <c r="GYY29" s="302"/>
      <c r="GYZ29" s="302"/>
      <c r="GZA29" s="302"/>
      <c r="GZB29" s="302"/>
      <c r="GZC29" s="302"/>
      <c r="GZD29" s="302"/>
      <c r="GZE29" s="302"/>
      <c r="GZF29" s="302"/>
      <c r="GZG29" s="302"/>
      <c r="GZH29" s="302"/>
      <c r="GZI29" s="302"/>
      <c r="GZJ29" s="302"/>
      <c r="GZK29" s="302"/>
      <c r="GZL29" s="302"/>
      <c r="GZM29" s="302"/>
      <c r="GZN29" s="302"/>
      <c r="GZO29" s="302"/>
      <c r="GZP29" s="302"/>
      <c r="GZQ29" s="302"/>
      <c r="GZR29" s="302"/>
      <c r="GZS29" s="302"/>
      <c r="GZT29" s="302"/>
      <c r="GZU29" s="302"/>
      <c r="GZV29" s="302"/>
      <c r="GZW29" s="302"/>
      <c r="GZX29" s="302"/>
      <c r="GZY29" s="302"/>
      <c r="GZZ29" s="302"/>
      <c r="HAA29" s="302"/>
      <c r="HAB29" s="302"/>
      <c r="HAC29" s="302"/>
      <c r="HAD29" s="302"/>
      <c r="HAE29" s="302"/>
      <c r="HAF29" s="302"/>
      <c r="HAG29" s="302"/>
      <c r="HAH29" s="302"/>
      <c r="HAI29" s="302"/>
      <c r="HAJ29" s="302"/>
      <c r="HAK29" s="302"/>
      <c r="HAL29" s="302"/>
      <c r="HAM29" s="302"/>
      <c r="HAN29" s="302"/>
      <c r="HAO29" s="302"/>
      <c r="HAP29" s="302"/>
      <c r="HAQ29" s="302"/>
      <c r="HAR29" s="302"/>
      <c r="HAS29" s="302"/>
      <c r="HAT29" s="302"/>
      <c r="HAU29" s="302"/>
      <c r="HAV29" s="302"/>
      <c r="HAW29" s="302"/>
      <c r="HAX29" s="302"/>
      <c r="HAY29" s="302"/>
      <c r="HAZ29" s="302"/>
      <c r="HBA29" s="302"/>
      <c r="HBB29" s="302"/>
      <c r="HBC29" s="302"/>
      <c r="HBD29" s="302"/>
      <c r="HBE29" s="302"/>
      <c r="HBF29" s="302"/>
      <c r="HBG29" s="302"/>
      <c r="HBH29" s="302"/>
      <c r="HBI29" s="302"/>
      <c r="HBJ29" s="302"/>
      <c r="HBK29" s="302"/>
      <c r="HBL29" s="302"/>
      <c r="HBM29" s="302"/>
      <c r="HBN29" s="302"/>
      <c r="HBO29" s="302"/>
      <c r="HBP29" s="302"/>
      <c r="HBQ29" s="302"/>
      <c r="HBR29" s="302"/>
      <c r="HBS29" s="302"/>
      <c r="HBT29" s="302"/>
      <c r="HBU29" s="302"/>
      <c r="HBV29" s="302"/>
      <c r="HBW29" s="302"/>
      <c r="HBX29" s="302"/>
      <c r="HBY29" s="302"/>
      <c r="HBZ29" s="302"/>
      <c r="HCA29" s="302"/>
      <c r="HCB29" s="302"/>
      <c r="HCC29" s="302"/>
      <c r="HCD29" s="302"/>
      <c r="HCE29" s="302"/>
      <c r="HCF29" s="302"/>
      <c r="HCG29" s="302"/>
      <c r="HCH29" s="302"/>
      <c r="HCI29" s="302"/>
      <c r="HCJ29" s="302"/>
      <c r="HCK29" s="302"/>
      <c r="HCL29" s="302"/>
      <c r="HCM29" s="302"/>
      <c r="HCN29" s="302"/>
      <c r="HCO29" s="302"/>
      <c r="HCP29" s="302"/>
      <c r="HCQ29" s="302"/>
      <c r="HCR29" s="302"/>
      <c r="HCS29" s="302"/>
      <c r="HCT29" s="302"/>
      <c r="HCU29" s="302"/>
      <c r="HCV29" s="302"/>
      <c r="HCW29" s="302"/>
      <c r="HCX29" s="302"/>
      <c r="HCY29" s="302"/>
      <c r="HCZ29" s="302"/>
      <c r="HDA29" s="302"/>
      <c r="HDB29" s="302"/>
      <c r="HDC29" s="302"/>
      <c r="HDD29" s="302"/>
      <c r="HDE29" s="302"/>
      <c r="HDF29" s="302"/>
      <c r="HDG29" s="302"/>
      <c r="HDH29" s="302"/>
      <c r="HDI29" s="302"/>
      <c r="HDJ29" s="302"/>
      <c r="HDK29" s="302"/>
      <c r="HDL29" s="302"/>
      <c r="HDM29" s="302"/>
      <c r="HDN29" s="302"/>
      <c r="HDO29" s="302"/>
      <c r="HDP29" s="302"/>
      <c r="HDQ29" s="302"/>
      <c r="HDR29" s="302"/>
      <c r="HDS29" s="302"/>
      <c r="HDT29" s="302"/>
      <c r="HDU29" s="302"/>
      <c r="HDV29" s="302"/>
      <c r="HDW29" s="302"/>
      <c r="HDX29" s="302"/>
      <c r="HDY29" s="302"/>
      <c r="HDZ29" s="302"/>
      <c r="HEA29" s="302"/>
      <c r="HEB29" s="302"/>
      <c r="HEC29" s="302"/>
      <c r="HED29" s="302"/>
      <c r="HEE29" s="302"/>
      <c r="HEF29" s="302"/>
      <c r="HEG29" s="302"/>
      <c r="HEH29" s="302"/>
      <c r="HEI29" s="302"/>
      <c r="HEJ29" s="302"/>
      <c r="HEK29" s="302"/>
      <c r="HEL29" s="302"/>
      <c r="HEM29" s="302"/>
      <c r="HEN29" s="302"/>
      <c r="HEO29" s="302"/>
      <c r="HEP29" s="302"/>
      <c r="HEQ29" s="302"/>
      <c r="HER29" s="302"/>
      <c r="HES29" s="302"/>
      <c r="HET29" s="302"/>
      <c r="HEU29" s="302"/>
      <c r="HEV29" s="302"/>
      <c r="HEW29" s="302"/>
      <c r="HEX29" s="302"/>
      <c r="HEY29" s="302"/>
      <c r="HEZ29" s="302"/>
      <c r="HFA29" s="302"/>
      <c r="HFB29" s="302"/>
      <c r="HFC29" s="302"/>
      <c r="HFD29" s="302"/>
      <c r="HFE29" s="302"/>
      <c r="HFF29" s="302"/>
      <c r="HFG29" s="302"/>
      <c r="HFH29" s="302"/>
      <c r="HFI29" s="302"/>
      <c r="HFJ29" s="302"/>
      <c r="HFK29" s="302"/>
      <c r="HFL29" s="302"/>
      <c r="HFM29" s="302"/>
      <c r="HFN29" s="302"/>
      <c r="HFO29" s="302"/>
      <c r="HFP29" s="302"/>
      <c r="HFQ29" s="302"/>
      <c r="HFR29" s="302"/>
      <c r="HFS29" s="302"/>
      <c r="HFT29" s="302"/>
      <c r="HFU29" s="302"/>
      <c r="HFV29" s="302"/>
      <c r="HFW29" s="302"/>
      <c r="HFX29" s="302"/>
      <c r="HFY29" s="302"/>
      <c r="HFZ29" s="302"/>
      <c r="HGA29" s="302"/>
      <c r="HGB29" s="302"/>
      <c r="HGC29" s="302"/>
      <c r="HGD29" s="302"/>
      <c r="HGE29" s="302"/>
      <c r="HGF29" s="302"/>
      <c r="HGG29" s="302"/>
      <c r="HGH29" s="302"/>
      <c r="HGI29" s="302"/>
      <c r="HGJ29" s="302"/>
      <c r="HGK29" s="302"/>
      <c r="HGL29" s="302"/>
      <c r="HGM29" s="302"/>
      <c r="HGN29" s="302"/>
      <c r="HGO29" s="302"/>
      <c r="HGP29" s="302"/>
      <c r="HGQ29" s="302"/>
      <c r="HGR29" s="302"/>
      <c r="HGS29" s="302"/>
      <c r="HGT29" s="302"/>
      <c r="HGU29" s="302"/>
      <c r="HGV29" s="302"/>
      <c r="HGW29" s="302"/>
      <c r="HGX29" s="302"/>
      <c r="HGY29" s="302"/>
      <c r="HGZ29" s="302"/>
      <c r="HHA29" s="302"/>
      <c r="HHB29" s="302"/>
      <c r="HHC29" s="302"/>
      <c r="HHD29" s="302"/>
      <c r="HHE29" s="302"/>
      <c r="HHF29" s="302"/>
      <c r="HHG29" s="302"/>
      <c r="HHH29" s="302"/>
      <c r="HHI29" s="302"/>
      <c r="HHJ29" s="302"/>
      <c r="HHK29" s="302"/>
      <c r="HHL29" s="302"/>
      <c r="HHM29" s="302"/>
      <c r="HHN29" s="302"/>
      <c r="HHO29" s="302"/>
      <c r="HHP29" s="302"/>
      <c r="HHQ29" s="302"/>
      <c r="HHR29" s="302"/>
      <c r="HHS29" s="302"/>
      <c r="HHT29" s="302"/>
      <c r="HHU29" s="302"/>
      <c r="HHV29" s="302"/>
      <c r="HHW29" s="302"/>
      <c r="HHX29" s="302"/>
      <c r="HHY29" s="302"/>
      <c r="HHZ29" s="302"/>
      <c r="HIA29" s="302"/>
      <c r="HIB29" s="302"/>
      <c r="HIC29" s="302"/>
      <c r="HID29" s="302"/>
      <c r="HIE29" s="302"/>
      <c r="HIF29" s="302"/>
      <c r="HIG29" s="302"/>
      <c r="HIH29" s="302"/>
      <c r="HII29" s="302"/>
      <c r="HIJ29" s="302"/>
      <c r="HIK29" s="302"/>
      <c r="HIL29" s="302"/>
      <c r="HIM29" s="302"/>
      <c r="HIN29" s="302"/>
      <c r="HIO29" s="302"/>
      <c r="HIP29" s="302"/>
      <c r="HIQ29" s="302"/>
      <c r="HIR29" s="302"/>
      <c r="HIS29" s="302"/>
      <c r="HIT29" s="302"/>
      <c r="HIU29" s="302"/>
      <c r="HIV29" s="302"/>
      <c r="HIW29" s="302"/>
      <c r="HIX29" s="302"/>
      <c r="HIY29" s="302"/>
      <c r="HIZ29" s="302"/>
      <c r="HJA29" s="302"/>
      <c r="HJB29" s="302"/>
      <c r="HJC29" s="302"/>
      <c r="HJD29" s="302"/>
      <c r="HJE29" s="302"/>
      <c r="HJF29" s="302"/>
      <c r="HJG29" s="302"/>
      <c r="HJH29" s="302"/>
      <c r="HJI29" s="302"/>
      <c r="HJJ29" s="302"/>
      <c r="HJK29" s="302"/>
      <c r="HJL29" s="302"/>
      <c r="HJM29" s="302"/>
      <c r="HJN29" s="302"/>
      <c r="HJO29" s="302"/>
      <c r="HJP29" s="302"/>
      <c r="HJQ29" s="302"/>
      <c r="HJR29" s="302"/>
      <c r="HJS29" s="302"/>
      <c r="HJT29" s="302"/>
      <c r="HJU29" s="302"/>
      <c r="HJV29" s="302"/>
      <c r="HJW29" s="302"/>
      <c r="HJX29" s="302"/>
      <c r="HJY29" s="302"/>
      <c r="HJZ29" s="302"/>
      <c r="HKA29" s="302"/>
      <c r="HKB29" s="302"/>
      <c r="HKC29" s="302"/>
      <c r="HKD29" s="302"/>
      <c r="HKE29" s="302"/>
      <c r="HKF29" s="302"/>
      <c r="HKG29" s="302"/>
      <c r="HKH29" s="302"/>
      <c r="HKI29" s="302"/>
      <c r="HKJ29" s="302"/>
      <c r="HKK29" s="302"/>
      <c r="HKL29" s="302"/>
      <c r="HKM29" s="302"/>
      <c r="HKN29" s="302"/>
      <c r="HKO29" s="302"/>
      <c r="HKP29" s="302"/>
      <c r="HKQ29" s="302"/>
      <c r="HKR29" s="302"/>
      <c r="HKS29" s="302"/>
      <c r="HKT29" s="302"/>
      <c r="HKU29" s="302"/>
      <c r="HKV29" s="302"/>
      <c r="HKW29" s="302"/>
      <c r="HKX29" s="302"/>
      <c r="HKY29" s="302"/>
      <c r="HKZ29" s="302"/>
      <c r="HLA29" s="302"/>
      <c r="HLB29" s="302"/>
      <c r="HLC29" s="302"/>
      <c r="HLD29" s="302"/>
      <c r="HLE29" s="302"/>
      <c r="HLF29" s="302"/>
      <c r="HLG29" s="302"/>
      <c r="HLH29" s="302"/>
      <c r="HLI29" s="302"/>
      <c r="HLJ29" s="302"/>
      <c r="HLK29" s="302"/>
      <c r="HLL29" s="302"/>
      <c r="HLM29" s="302"/>
      <c r="HLN29" s="302"/>
      <c r="HLO29" s="302"/>
      <c r="HLP29" s="302"/>
      <c r="HLQ29" s="302"/>
      <c r="HLR29" s="302"/>
      <c r="HLS29" s="302"/>
      <c r="HLT29" s="302"/>
      <c r="HLU29" s="302"/>
      <c r="HLV29" s="302"/>
      <c r="HLW29" s="302"/>
      <c r="HLX29" s="302"/>
      <c r="HLY29" s="302"/>
      <c r="HLZ29" s="302"/>
      <c r="HMA29" s="302"/>
      <c r="HMB29" s="302"/>
      <c r="HMC29" s="302"/>
      <c r="HMD29" s="302"/>
      <c r="HME29" s="302"/>
      <c r="HMF29" s="302"/>
      <c r="HMG29" s="302"/>
      <c r="HMH29" s="302"/>
      <c r="HMI29" s="302"/>
      <c r="HMJ29" s="302"/>
      <c r="HMK29" s="302"/>
      <c r="HML29" s="302"/>
      <c r="HMM29" s="302"/>
      <c r="HMN29" s="302"/>
      <c r="HMO29" s="302"/>
      <c r="HMP29" s="302"/>
      <c r="HMQ29" s="302"/>
      <c r="HMR29" s="302"/>
      <c r="HMS29" s="302"/>
      <c r="HMT29" s="302"/>
      <c r="HMU29" s="302"/>
      <c r="HMV29" s="302"/>
      <c r="HMW29" s="302"/>
      <c r="HMX29" s="302"/>
      <c r="HMY29" s="302"/>
      <c r="HMZ29" s="302"/>
      <c r="HNA29" s="302"/>
      <c r="HNB29" s="302"/>
      <c r="HNC29" s="302"/>
      <c r="HND29" s="302"/>
      <c r="HNE29" s="302"/>
      <c r="HNF29" s="302"/>
      <c r="HNG29" s="302"/>
      <c r="HNH29" s="302"/>
      <c r="HNI29" s="302"/>
      <c r="HNJ29" s="302"/>
      <c r="HNK29" s="302"/>
      <c r="HNL29" s="302"/>
      <c r="HNM29" s="302"/>
      <c r="HNN29" s="302"/>
      <c r="HNO29" s="302"/>
      <c r="HNP29" s="302"/>
      <c r="HNQ29" s="302"/>
      <c r="HNR29" s="302"/>
      <c r="HNS29" s="302"/>
      <c r="HNT29" s="302"/>
      <c r="HNU29" s="302"/>
      <c r="HNV29" s="302"/>
      <c r="HNW29" s="302"/>
      <c r="HNX29" s="302"/>
      <c r="HNY29" s="302"/>
      <c r="HNZ29" s="302"/>
      <c r="HOA29" s="302"/>
      <c r="HOB29" s="302"/>
      <c r="HOC29" s="302"/>
      <c r="HOD29" s="302"/>
      <c r="HOE29" s="302"/>
      <c r="HOF29" s="302"/>
      <c r="HOG29" s="302"/>
      <c r="HOH29" s="302"/>
      <c r="HOI29" s="302"/>
      <c r="HOJ29" s="302"/>
      <c r="HOK29" s="302"/>
      <c r="HOL29" s="302"/>
      <c r="HOM29" s="302"/>
      <c r="HON29" s="302"/>
      <c r="HOO29" s="302"/>
      <c r="HOP29" s="302"/>
      <c r="HOQ29" s="302"/>
      <c r="HOR29" s="302"/>
      <c r="HOS29" s="302"/>
      <c r="HOT29" s="302"/>
      <c r="HOU29" s="302"/>
      <c r="HOV29" s="302"/>
      <c r="HOW29" s="302"/>
      <c r="HOX29" s="302"/>
      <c r="HOY29" s="302"/>
      <c r="HOZ29" s="302"/>
      <c r="HPA29" s="302"/>
      <c r="HPB29" s="302"/>
      <c r="HPC29" s="302"/>
      <c r="HPD29" s="302"/>
      <c r="HPE29" s="302"/>
      <c r="HPF29" s="302"/>
      <c r="HPG29" s="302"/>
      <c r="HPH29" s="302"/>
      <c r="HPI29" s="302"/>
      <c r="HPJ29" s="302"/>
      <c r="HPK29" s="302"/>
      <c r="HPL29" s="302"/>
      <c r="HPM29" s="302"/>
      <c r="HPN29" s="302"/>
      <c r="HPO29" s="302"/>
      <c r="HPP29" s="302"/>
      <c r="HPQ29" s="302"/>
      <c r="HPR29" s="302"/>
      <c r="HPS29" s="302"/>
      <c r="HPT29" s="302"/>
      <c r="HPU29" s="302"/>
      <c r="HPV29" s="302"/>
      <c r="HPW29" s="302"/>
      <c r="HPX29" s="302"/>
      <c r="HPY29" s="302"/>
      <c r="HPZ29" s="302"/>
      <c r="HQA29" s="302"/>
      <c r="HQB29" s="302"/>
      <c r="HQC29" s="302"/>
      <c r="HQD29" s="302"/>
      <c r="HQE29" s="302"/>
      <c r="HQF29" s="302"/>
      <c r="HQG29" s="302"/>
      <c r="HQH29" s="302"/>
      <c r="HQI29" s="302"/>
      <c r="HQJ29" s="302"/>
      <c r="HQK29" s="302"/>
      <c r="HQL29" s="302"/>
      <c r="HQM29" s="302"/>
      <c r="HQN29" s="302"/>
      <c r="HQO29" s="302"/>
      <c r="HQP29" s="302"/>
      <c r="HQQ29" s="302"/>
      <c r="HQR29" s="302"/>
      <c r="HQS29" s="302"/>
      <c r="HQT29" s="302"/>
      <c r="HQU29" s="302"/>
      <c r="HQV29" s="302"/>
      <c r="HQW29" s="302"/>
      <c r="HQX29" s="302"/>
      <c r="HQY29" s="302"/>
      <c r="HQZ29" s="302"/>
      <c r="HRA29" s="302"/>
      <c r="HRB29" s="302"/>
      <c r="HRC29" s="302"/>
      <c r="HRD29" s="302"/>
      <c r="HRE29" s="302"/>
      <c r="HRF29" s="302"/>
      <c r="HRG29" s="302"/>
      <c r="HRH29" s="302"/>
      <c r="HRI29" s="302"/>
      <c r="HRJ29" s="302"/>
      <c r="HRK29" s="302"/>
      <c r="HRL29" s="302"/>
      <c r="HRM29" s="302"/>
      <c r="HRN29" s="302"/>
      <c r="HRO29" s="302"/>
      <c r="HRP29" s="302"/>
      <c r="HRQ29" s="302"/>
      <c r="HRR29" s="302"/>
      <c r="HRS29" s="302"/>
      <c r="HRT29" s="302"/>
      <c r="HRU29" s="302"/>
      <c r="HRV29" s="302"/>
      <c r="HRW29" s="302"/>
      <c r="HRX29" s="302"/>
      <c r="HRY29" s="302"/>
      <c r="HRZ29" s="302"/>
      <c r="HSA29" s="302"/>
      <c r="HSB29" s="302"/>
      <c r="HSC29" s="302"/>
      <c r="HSD29" s="302"/>
      <c r="HSE29" s="302"/>
      <c r="HSF29" s="302"/>
      <c r="HSG29" s="302"/>
      <c r="HSH29" s="302"/>
      <c r="HSI29" s="302"/>
      <c r="HSJ29" s="302"/>
      <c r="HSK29" s="302"/>
      <c r="HSL29" s="302"/>
      <c r="HSM29" s="302"/>
      <c r="HSN29" s="302"/>
      <c r="HSO29" s="302"/>
      <c r="HSP29" s="302"/>
      <c r="HSQ29" s="302"/>
      <c r="HSR29" s="302"/>
      <c r="HSS29" s="302"/>
      <c r="HST29" s="302"/>
      <c r="HSU29" s="302"/>
      <c r="HSV29" s="302"/>
      <c r="HSW29" s="302"/>
      <c r="HSX29" s="302"/>
      <c r="HSY29" s="302"/>
      <c r="HSZ29" s="302"/>
      <c r="HTA29" s="302"/>
      <c r="HTB29" s="302"/>
      <c r="HTC29" s="302"/>
      <c r="HTD29" s="302"/>
      <c r="HTE29" s="302"/>
      <c r="HTF29" s="302"/>
      <c r="HTG29" s="302"/>
      <c r="HTH29" s="302"/>
      <c r="HTI29" s="302"/>
      <c r="HTJ29" s="302"/>
      <c r="HTK29" s="302"/>
      <c r="HTL29" s="302"/>
      <c r="HTM29" s="302"/>
      <c r="HTN29" s="302"/>
      <c r="HTO29" s="302"/>
      <c r="HTP29" s="302"/>
      <c r="HTQ29" s="302"/>
      <c r="HTR29" s="302"/>
      <c r="HTS29" s="302"/>
      <c r="HTT29" s="302"/>
      <c r="HTU29" s="302"/>
      <c r="HTV29" s="302"/>
      <c r="HTW29" s="302"/>
      <c r="HTX29" s="302"/>
      <c r="HTY29" s="302"/>
      <c r="HTZ29" s="302"/>
      <c r="HUA29" s="302"/>
      <c r="HUB29" s="302"/>
      <c r="HUC29" s="302"/>
      <c r="HUD29" s="302"/>
      <c r="HUE29" s="302"/>
      <c r="HUF29" s="302"/>
      <c r="HUG29" s="302"/>
      <c r="HUH29" s="302"/>
      <c r="HUI29" s="302"/>
      <c r="HUJ29" s="302"/>
      <c r="HUK29" s="302"/>
      <c r="HUL29" s="302"/>
      <c r="HUM29" s="302"/>
      <c r="HUN29" s="302"/>
      <c r="HUO29" s="302"/>
      <c r="HUP29" s="302"/>
      <c r="HUQ29" s="302"/>
      <c r="HUR29" s="302"/>
      <c r="HUS29" s="302"/>
      <c r="HUT29" s="302"/>
      <c r="HUU29" s="302"/>
      <c r="HUV29" s="302"/>
      <c r="HUW29" s="302"/>
      <c r="HUX29" s="302"/>
      <c r="HUY29" s="302"/>
      <c r="HUZ29" s="302"/>
      <c r="HVA29" s="302"/>
      <c r="HVB29" s="302"/>
      <c r="HVC29" s="302"/>
      <c r="HVD29" s="302"/>
      <c r="HVE29" s="302"/>
      <c r="HVF29" s="302"/>
      <c r="HVG29" s="302"/>
      <c r="HVH29" s="302"/>
      <c r="HVI29" s="302"/>
      <c r="HVJ29" s="302"/>
      <c r="HVK29" s="302"/>
      <c r="HVL29" s="302"/>
      <c r="HVM29" s="302"/>
      <c r="HVN29" s="302"/>
      <c r="HVO29" s="302"/>
      <c r="HVP29" s="302"/>
      <c r="HVQ29" s="302"/>
      <c r="HVR29" s="302"/>
      <c r="HVS29" s="302"/>
      <c r="HVT29" s="302"/>
      <c r="HVU29" s="302"/>
      <c r="HVV29" s="302"/>
      <c r="HVW29" s="302"/>
      <c r="HVX29" s="302"/>
      <c r="HVY29" s="302"/>
      <c r="HVZ29" s="302"/>
      <c r="HWA29" s="302"/>
      <c r="HWB29" s="302"/>
      <c r="HWC29" s="302"/>
      <c r="HWD29" s="302"/>
      <c r="HWE29" s="302"/>
      <c r="HWF29" s="302"/>
      <c r="HWG29" s="302"/>
      <c r="HWH29" s="302"/>
      <c r="HWI29" s="302"/>
      <c r="HWJ29" s="302"/>
      <c r="HWK29" s="302"/>
      <c r="HWL29" s="302"/>
      <c r="HWM29" s="302"/>
      <c r="HWN29" s="302"/>
      <c r="HWO29" s="302"/>
      <c r="HWP29" s="302"/>
      <c r="HWQ29" s="302"/>
      <c r="HWR29" s="302"/>
      <c r="HWS29" s="302"/>
      <c r="HWT29" s="302"/>
      <c r="HWU29" s="302"/>
      <c r="HWV29" s="302"/>
      <c r="HWW29" s="302"/>
      <c r="HWX29" s="302"/>
      <c r="HWY29" s="302"/>
      <c r="HWZ29" s="302"/>
      <c r="HXA29" s="302"/>
      <c r="HXB29" s="302"/>
      <c r="HXC29" s="302"/>
      <c r="HXD29" s="302"/>
      <c r="HXE29" s="302"/>
      <c r="HXF29" s="302"/>
      <c r="HXG29" s="302"/>
      <c r="HXH29" s="302"/>
      <c r="HXI29" s="302"/>
      <c r="HXJ29" s="302"/>
      <c r="HXK29" s="302"/>
      <c r="HXL29" s="302"/>
      <c r="HXM29" s="302"/>
      <c r="HXN29" s="302"/>
      <c r="HXO29" s="302"/>
      <c r="HXP29" s="302"/>
      <c r="HXQ29" s="302"/>
      <c r="HXR29" s="302"/>
      <c r="HXS29" s="302"/>
      <c r="HXT29" s="302"/>
      <c r="HXU29" s="302"/>
      <c r="HXV29" s="302"/>
      <c r="HXW29" s="302"/>
      <c r="HXX29" s="302"/>
      <c r="HXY29" s="302"/>
      <c r="HXZ29" s="302"/>
      <c r="HYA29" s="302"/>
      <c r="HYB29" s="302"/>
      <c r="HYC29" s="302"/>
      <c r="HYD29" s="302"/>
      <c r="HYE29" s="302"/>
      <c r="HYF29" s="302"/>
      <c r="HYG29" s="302"/>
      <c r="HYH29" s="302"/>
      <c r="HYI29" s="302"/>
      <c r="HYJ29" s="302"/>
      <c r="HYK29" s="302"/>
      <c r="HYL29" s="302"/>
      <c r="HYM29" s="302"/>
      <c r="HYN29" s="302"/>
      <c r="HYO29" s="302"/>
      <c r="HYP29" s="302"/>
      <c r="HYQ29" s="302"/>
      <c r="HYR29" s="302"/>
      <c r="HYS29" s="302"/>
      <c r="HYT29" s="302"/>
      <c r="HYU29" s="302"/>
      <c r="HYV29" s="302"/>
      <c r="HYW29" s="302"/>
      <c r="HYX29" s="302"/>
      <c r="HYY29" s="302"/>
      <c r="HYZ29" s="302"/>
      <c r="HZA29" s="302"/>
      <c r="HZB29" s="302"/>
      <c r="HZC29" s="302"/>
      <c r="HZD29" s="302"/>
      <c r="HZE29" s="302"/>
      <c r="HZF29" s="302"/>
      <c r="HZG29" s="302"/>
      <c r="HZH29" s="302"/>
      <c r="HZI29" s="302"/>
      <c r="HZJ29" s="302"/>
      <c r="HZK29" s="302"/>
      <c r="HZL29" s="302"/>
      <c r="HZM29" s="302"/>
      <c r="HZN29" s="302"/>
      <c r="HZO29" s="302"/>
      <c r="HZP29" s="302"/>
      <c r="HZQ29" s="302"/>
      <c r="HZR29" s="302"/>
      <c r="HZS29" s="302"/>
      <c r="HZT29" s="302"/>
      <c r="HZU29" s="302"/>
      <c r="HZV29" s="302"/>
      <c r="HZW29" s="302"/>
      <c r="HZX29" s="302"/>
      <c r="HZY29" s="302"/>
      <c r="HZZ29" s="302"/>
      <c r="IAA29" s="302"/>
      <c r="IAB29" s="302"/>
      <c r="IAC29" s="302"/>
      <c r="IAD29" s="302"/>
      <c r="IAE29" s="302"/>
      <c r="IAF29" s="302"/>
      <c r="IAG29" s="302"/>
      <c r="IAH29" s="302"/>
      <c r="IAI29" s="302"/>
      <c r="IAJ29" s="302"/>
      <c r="IAK29" s="302"/>
      <c r="IAL29" s="302"/>
      <c r="IAM29" s="302"/>
      <c r="IAN29" s="302"/>
      <c r="IAO29" s="302"/>
      <c r="IAP29" s="302"/>
      <c r="IAQ29" s="302"/>
      <c r="IAR29" s="302"/>
      <c r="IAS29" s="302"/>
      <c r="IAT29" s="302"/>
      <c r="IAU29" s="302"/>
      <c r="IAV29" s="302"/>
      <c r="IAW29" s="302"/>
      <c r="IAX29" s="302"/>
      <c r="IAY29" s="302"/>
      <c r="IAZ29" s="302"/>
      <c r="IBA29" s="302"/>
      <c r="IBB29" s="302"/>
      <c r="IBC29" s="302"/>
      <c r="IBD29" s="302"/>
      <c r="IBE29" s="302"/>
      <c r="IBF29" s="302"/>
      <c r="IBG29" s="302"/>
      <c r="IBH29" s="302"/>
      <c r="IBI29" s="302"/>
      <c r="IBJ29" s="302"/>
      <c r="IBK29" s="302"/>
      <c r="IBL29" s="302"/>
      <c r="IBM29" s="302"/>
      <c r="IBN29" s="302"/>
      <c r="IBO29" s="302"/>
      <c r="IBP29" s="302"/>
      <c r="IBQ29" s="302"/>
      <c r="IBR29" s="302"/>
      <c r="IBS29" s="302"/>
      <c r="IBT29" s="302"/>
      <c r="IBU29" s="302"/>
      <c r="IBV29" s="302"/>
      <c r="IBW29" s="302"/>
      <c r="IBX29" s="302"/>
      <c r="IBY29" s="302"/>
      <c r="IBZ29" s="302"/>
      <c r="ICA29" s="302"/>
      <c r="ICB29" s="302"/>
      <c r="ICC29" s="302"/>
      <c r="ICD29" s="302"/>
      <c r="ICE29" s="302"/>
      <c r="ICF29" s="302"/>
      <c r="ICG29" s="302"/>
      <c r="ICH29" s="302"/>
      <c r="ICI29" s="302"/>
      <c r="ICJ29" s="302"/>
      <c r="ICK29" s="302"/>
      <c r="ICL29" s="302"/>
      <c r="ICM29" s="302"/>
      <c r="ICN29" s="302"/>
      <c r="ICO29" s="302"/>
      <c r="ICP29" s="302"/>
      <c r="ICQ29" s="302"/>
      <c r="ICR29" s="302"/>
      <c r="ICS29" s="302"/>
      <c r="ICT29" s="302"/>
      <c r="ICU29" s="302"/>
      <c r="ICV29" s="302"/>
      <c r="ICW29" s="302"/>
      <c r="ICX29" s="302"/>
      <c r="ICY29" s="302"/>
      <c r="ICZ29" s="302"/>
      <c r="IDA29" s="302"/>
      <c r="IDB29" s="302"/>
      <c r="IDC29" s="302"/>
      <c r="IDD29" s="302"/>
      <c r="IDE29" s="302"/>
      <c r="IDF29" s="302"/>
      <c r="IDG29" s="302"/>
      <c r="IDH29" s="302"/>
      <c r="IDI29" s="302"/>
      <c r="IDJ29" s="302"/>
      <c r="IDK29" s="302"/>
      <c r="IDL29" s="302"/>
      <c r="IDM29" s="302"/>
      <c r="IDN29" s="302"/>
      <c r="IDO29" s="302"/>
      <c r="IDP29" s="302"/>
      <c r="IDQ29" s="302"/>
      <c r="IDR29" s="302"/>
      <c r="IDS29" s="302"/>
      <c r="IDT29" s="302"/>
      <c r="IDU29" s="302"/>
      <c r="IDV29" s="302"/>
      <c r="IDW29" s="302"/>
      <c r="IDX29" s="302"/>
      <c r="IDY29" s="302"/>
      <c r="IDZ29" s="302"/>
      <c r="IEA29" s="302"/>
      <c r="IEB29" s="302"/>
      <c r="IEC29" s="302"/>
      <c r="IED29" s="302"/>
      <c r="IEE29" s="302"/>
      <c r="IEF29" s="302"/>
      <c r="IEG29" s="302"/>
      <c r="IEH29" s="302"/>
      <c r="IEI29" s="302"/>
      <c r="IEJ29" s="302"/>
      <c r="IEK29" s="302"/>
      <c r="IEL29" s="302"/>
      <c r="IEM29" s="302"/>
      <c r="IEN29" s="302"/>
      <c r="IEO29" s="302"/>
      <c r="IEP29" s="302"/>
      <c r="IEQ29" s="302"/>
      <c r="IER29" s="302"/>
      <c r="IES29" s="302"/>
      <c r="IET29" s="302"/>
      <c r="IEU29" s="302"/>
      <c r="IEV29" s="302"/>
      <c r="IEW29" s="302"/>
      <c r="IEX29" s="302"/>
      <c r="IEY29" s="302"/>
      <c r="IEZ29" s="302"/>
      <c r="IFA29" s="302"/>
      <c r="IFB29" s="302"/>
      <c r="IFC29" s="302"/>
      <c r="IFD29" s="302"/>
      <c r="IFE29" s="302"/>
      <c r="IFF29" s="302"/>
      <c r="IFG29" s="302"/>
      <c r="IFH29" s="302"/>
      <c r="IFI29" s="302"/>
      <c r="IFJ29" s="302"/>
      <c r="IFK29" s="302"/>
      <c r="IFL29" s="302"/>
      <c r="IFM29" s="302"/>
      <c r="IFN29" s="302"/>
      <c r="IFO29" s="302"/>
      <c r="IFP29" s="302"/>
      <c r="IFQ29" s="302"/>
      <c r="IFR29" s="302"/>
      <c r="IFS29" s="302"/>
      <c r="IFT29" s="302"/>
      <c r="IFU29" s="302"/>
      <c r="IFV29" s="302"/>
      <c r="IFW29" s="302"/>
      <c r="IFX29" s="302"/>
      <c r="IFY29" s="302"/>
      <c r="IFZ29" s="302"/>
      <c r="IGA29" s="302"/>
      <c r="IGB29" s="302"/>
      <c r="IGC29" s="302"/>
      <c r="IGD29" s="302"/>
      <c r="IGE29" s="302"/>
      <c r="IGF29" s="302"/>
      <c r="IGG29" s="302"/>
      <c r="IGH29" s="302"/>
      <c r="IGI29" s="302"/>
      <c r="IGJ29" s="302"/>
      <c r="IGK29" s="302"/>
      <c r="IGL29" s="302"/>
      <c r="IGM29" s="302"/>
      <c r="IGN29" s="302"/>
      <c r="IGO29" s="302"/>
      <c r="IGP29" s="302"/>
      <c r="IGQ29" s="302"/>
      <c r="IGR29" s="302"/>
      <c r="IGS29" s="302"/>
      <c r="IGT29" s="302"/>
      <c r="IGU29" s="302"/>
      <c r="IGV29" s="302"/>
      <c r="IGW29" s="302"/>
      <c r="IGX29" s="302"/>
      <c r="IGY29" s="302"/>
      <c r="IGZ29" s="302"/>
      <c r="IHA29" s="302"/>
      <c r="IHB29" s="302"/>
      <c r="IHC29" s="302"/>
      <c r="IHD29" s="302"/>
      <c r="IHE29" s="302"/>
      <c r="IHF29" s="302"/>
      <c r="IHG29" s="302"/>
      <c r="IHH29" s="302"/>
      <c r="IHI29" s="302"/>
      <c r="IHJ29" s="302"/>
      <c r="IHK29" s="302"/>
      <c r="IHL29" s="302"/>
      <c r="IHM29" s="302"/>
      <c r="IHN29" s="302"/>
      <c r="IHO29" s="302"/>
      <c r="IHP29" s="302"/>
      <c r="IHQ29" s="302"/>
      <c r="IHR29" s="302"/>
      <c r="IHS29" s="302"/>
      <c r="IHT29" s="302"/>
      <c r="IHU29" s="302"/>
      <c r="IHV29" s="302"/>
      <c r="IHW29" s="302"/>
      <c r="IHX29" s="302"/>
      <c r="IHY29" s="302"/>
      <c r="IHZ29" s="302"/>
      <c r="IIA29" s="302"/>
      <c r="IIB29" s="302"/>
      <c r="IIC29" s="302"/>
      <c r="IID29" s="302"/>
      <c r="IIE29" s="302"/>
      <c r="IIF29" s="302"/>
      <c r="IIG29" s="302"/>
      <c r="IIH29" s="302"/>
      <c r="III29" s="302"/>
      <c r="IIJ29" s="302"/>
      <c r="IIK29" s="302"/>
      <c r="IIL29" s="302"/>
      <c r="IIM29" s="302"/>
      <c r="IIN29" s="302"/>
      <c r="IIO29" s="302"/>
      <c r="IIP29" s="302"/>
      <c r="IIQ29" s="302"/>
      <c r="IIR29" s="302"/>
      <c r="IIS29" s="302"/>
      <c r="IIT29" s="302"/>
      <c r="IIU29" s="302"/>
      <c r="IIV29" s="302"/>
      <c r="IIW29" s="302"/>
      <c r="IIX29" s="302"/>
      <c r="IIY29" s="302"/>
      <c r="IIZ29" s="302"/>
      <c r="IJA29" s="302"/>
      <c r="IJB29" s="302"/>
      <c r="IJC29" s="302"/>
      <c r="IJD29" s="302"/>
      <c r="IJE29" s="302"/>
      <c r="IJF29" s="302"/>
      <c r="IJG29" s="302"/>
      <c r="IJH29" s="302"/>
      <c r="IJI29" s="302"/>
      <c r="IJJ29" s="302"/>
      <c r="IJK29" s="302"/>
      <c r="IJL29" s="302"/>
      <c r="IJM29" s="302"/>
      <c r="IJN29" s="302"/>
      <c r="IJO29" s="302"/>
      <c r="IJP29" s="302"/>
      <c r="IJQ29" s="302"/>
      <c r="IJR29" s="302"/>
      <c r="IJS29" s="302"/>
      <c r="IJT29" s="302"/>
      <c r="IJU29" s="302"/>
      <c r="IJV29" s="302"/>
      <c r="IJW29" s="302"/>
      <c r="IJX29" s="302"/>
      <c r="IJY29" s="302"/>
      <c r="IJZ29" s="302"/>
      <c r="IKA29" s="302"/>
      <c r="IKB29" s="302"/>
      <c r="IKC29" s="302"/>
      <c r="IKD29" s="302"/>
      <c r="IKE29" s="302"/>
      <c r="IKF29" s="302"/>
      <c r="IKG29" s="302"/>
      <c r="IKH29" s="302"/>
      <c r="IKI29" s="302"/>
      <c r="IKJ29" s="302"/>
      <c r="IKK29" s="302"/>
      <c r="IKL29" s="302"/>
      <c r="IKM29" s="302"/>
      <c r="IKN29" s="302"/>
      <c r="IKO29" s="302"/>
      <c r="IKP29" s="302"/>
      <c r="IKQ29" s="302"/>
      <c r="IKR29" s="302"/>
      <c r="IKS29" s="302"/>
      <c r="IKT29" s="302"/>
      <c r="IKU29" s="302"/>
      <c r="IKV29" s="302"/>
      <c r="IKW29" s="302"/>
      <c r="IKX29" s="302"/>
      <c r="IKY29" s="302"/>
      <c r="IKZ29" s="302"/>
      <c r="ILA29" s="302"/>
      <c r="ILB29" s="302"/>
      <c r="ILC29" s="302"/>
      <c r="ILD29" s="302"/>
      <c r="ILE29" s="302"/>
      <c r="ILF29" s="302"/>
      <c r="ILG29" s="302"/>
      <c r="ILH29" s="302"/>
      <c r="ILI29" s="302"/>
      <c r="ILJ29" s="302"/>
      <c r="ILK29" s="302"/>
      <c r="ILL29" s="302"/>
      <c r="ILM29" s="302"/>
      <c r="ILN29" s="302"/>
      <c r="ILO29" s="302"/>
      <c r="ILP29" s="302"/>
      <c r="ILQ29" s="302"/>
      <c r="ILR29" s="302"/>
      <c r="ILS29" s="302"/>
      <c r="ILT29" s="302"/>
      <c r="ILU29" s="302"/>
      <c r="ILV29" s="302"/>
      <c r="ILW29" s="302"/>
      <c r="ILX29" s="302"/>
      <c r="ILY29" s="302"/>
      <c r="ILZ29" s="302"/>
      <c r="IMA29" s="302"/>
      <c r="IMB29" s="302"/>
      <c r="IMC29" s="302"/>
      <c r="IMD29" s="302"/>
      <c r="IME29" s="302"/>
      <c r="IMF29" s="302"/>
      <c r="IMG29" s="302"/>
      <c r="IMH29" s="302"/>
      <c r="IMI29" s="302"/>
      <c r="IMJ29" s="302"/>
      <c r="IMK29" s="302"/>
      <c r="IML29" s="302"/>
      <c r="IMM29" s="302"/>
      <c r="IMN29" s="302"/>
      <c r="IMO29" s="302"/>
      <c r="IMP29" s="302"/>
      <c r="IMQ29" s="302"/>
      <c r="IMR29" s="302"/>
      <c r="IMS29" s="302"/>
      <c r="IMT29" s="302"/>
      <c r="IMU29" s="302"/>
      <c r="IMV29" s="302"/>
      <c r="IMW29" s="302"/>
      <c r="IMX29" s="302"/>
      <c r="IMY29" s="302"/>
      <c r="IMZ29" s="302"/>
      <c r="INA29" s="302"/>
      <c r="INB29" s="302"/>
      <c r="INC29" s="302"/>
      <c r="IND29" s="302"/>
      <c r="INE29" s="302"/>
      <c r="INF29" s="302"/>
      <c r="ING29" s="302"/>
      <c r="INH29" s="302"/>
      <c r="INI29" s="302"/>
      <c r="INJ29" s="302"/>
      <c r="INK29" s="302"/>
      <c r="INL29" s="302"/>
      <c r="INM29" s="302"/>
      <c r="INN29" s="302"/>
      <c r="INO29" s="302"/>
      <c r="INP29" s="302"/>
      <c r="INQ29" s="302"/>
      <c r="INR29" s="302"/>
      <c r="INS29" s="302"/>
      <c r="INT29" s="302"/>
      <c r="INU29" s="302"/>
      <c r="INV29" s="302"/>
      <c r="INW29" s="302"/>
      <c r="INX29" s="302"/>
      <c r="INY29" s="302"/>
      <c r="INZ29" s="302"/>
      <c r="IOA29" s="302"/>
      <c r="IOB29" s="302"/>
      <c r="IOC29" s="302"/>
      <c r="IOD29" s="302"/>
      <c r="IOE29" s="302"/>
      <c r="IOF29" s="302"/>
      <c r="IOG29" s="302"/>
      <c r="IOH29" s="302"/>
      <c r="IOI29" s="302"/>
      <c r="IOJ29" s="302"/>
      <c r="IOK29" s="302"/>
      <c r="IOL29" s="302"/>
      <c r="IOM29" s="302"/>
      <c r="ION29" s="302"/>
      <c r="IOO29" s="302"/>
      <c r="IOP29" s="302"/>
      <c r="IOQ29" s="302"/>
      <c r="IOR29" s="302"/>
      <c r="IOS29" s="302"/>
      <c r="IOT29" s="302"/>
      <c r="IOU29" s="302"/>
      <c r="IOV29" s="302"/>
      <c r="IOW29" s="302"/>
      <c r="IOX29" s="302"/>
      <c r="IOY29" s="302"/>
      <c r="IOZ29" s="302"/>
      <c r="IPA29" s="302"/>
      <c r="IPB29" s="302"/>
      <c r="IPC29" s="302"/>
      <c r="IPD29" s="302"/>
      <c r="IPE29" s="302"/>
      <c r="IPF29" s="302"/>
      <c r="IPG29" s="302"/>
      <c r="IPH29" s="302"/>
      <c r="IPI29" s="302"/>
      <c r="IPJ29" s="302"/>
      <c r="IPK29" s="302"/>
      <c r="IPL29" s="302"/>
      <c r="IPM29" s="302"/>
      <c r="IPN29" s="302"/>
      <c r="IPO29" s="302"/>
      <c r="IPP29" s="302"/>
      <c r="IPQ29" s="302"/>
      <c r="IPR29" s="302"/>
      <c r="IPS29" s="302"/>
      <c r="IPT29" s="302"/>
      <c r="IPU29" s="302"/>
      <c r="IPV29" s="302"/>
      <c r="IPW29" s="302"/>
      <c r="IPX29" s="302"/>
      <c r="IPY29" s="302"/>
      <c r="IPZ29" s="302"/>
      <c r="IQA29" s="302"/>
      <c r="IQB29" s="302"/>
      <c r="IQC29" s="302"/>
      <c r="IQD29" s="302"/>
      <c r="IQE29" s="302"/>
      <c r="IQF29" s="302"/>
      <c r="IQG29" s="302"/>
      <c r="IQH29" s="302"/>
      <c r="IQI29" s="302"/>
      <c r="IQJ29" s="302"/>
      <c r="IQK29" s="302"/>
      <c r="IQL29" s="302"/>
      <c r="IQM29" s="302"/>
      <c r="IQN29" s="302"/>
      <c r="IQO29" s="302"/>
      <c r="IQP29" s="302"/>
      <c r="IQQ29" s="302"/>
      <c r="IQR29" s="302"/>
      <c r="IQS29" s="302"/>
      <c r="IQT29" s="302"/>
      <c r="IQU29" s="302"/>
      <c r="IQV29" s="302"/>
      <c r="IQW29" s="302"/>
      <c r="IQX29" s="302"/>
      <c r="IQY29" s="302"/>
      <c r="IQZ29" s="302"/>
      <c r="IRA29" s="302"/>
      <c r="IRB29" s="302"/>
      <c r="IRC29" s="302"/>
      <c r="IRD29" s="302"/>
      <c r="IRE29" s="302"/>
      <c r="IRF29" s="302"/>
      <c r="IRG29" s="302"/>
      <c r="IRH29" s="302"/>
      <c r="IRI29" s="302"/>
      <c r="IRJ29" s="302"/>
      <c r="IRK29" s="302"/>
      <c r="IRL29" s="302"/>
      <c r="IRM29" s="302"/>
      <c r="IRN29" s="302"/>
      <c r="IRO29" s="302"/>
      <c r="IRP29" s="302"/>
      <c r="IRQ29" s="302"/>
      <c r="IRR29" s="302"/>
      <c r="IRS29" s="302"/>
      <c r="IRT29" s="302"/>
      <c r="IRU29" s="302"/>
      <c r="IRV29" s="302"/>
      <c r="IRW29" s="302"/>
      <c r="IRX29" s="302"/>
      <c r="IRY29" s="302"/>
      <c r="IRZ29" s="302"/>
      <c r="ISA29" s="302"/>
      <c r="ISB29" s="302"/>
      <c r="ISC29" s="302"/>
      <c r="ISD29" s="302"/>
      <c r="ISE29" s="302"/>
      <c r="ISF29" s="302"/>
      <c r="ISG29" s="302"/>
      <c r="ISH29" s="302"/>
      <c r="ISI29" s="302"/>
      <c r="ISJ29" s="302"/>
      <c r="ISK29" s="302"/>
      <c r="ISL29" s="302"/>
      <c r="ISM29" s="302"/>
      <c r="ISN29" s="302"/>
      <c r="ISO29" s="302"/>
      <c r="ISP29" s="302"/>
      <c r="ISQ29" s="302"/>
      <c r="ISR29" s="302"/>
      <c r="ISS29" s="302"/>
      <c r="IST29" s="302"/>
      <c r="ISU29" s="302"/>
      <c r="ISV29" s="302"/>
      <c r="ISW29" s="302"/>
      <c r="ISX29" s="302"/>
      <c r="ISY29" s="302"/>
      <c r="ISZ29" s="302"/>
      <c r="ITA29" s="302"/>
      <c r="ITB29" s="302"/>
      <c r="ITC29" s="302"/>
      <c r="ITD29" s="302"/>
      <c r="ITE29" s="302"/>
      <c r="ITF29" s="302"/>
      <c r="ITG29" s="302"/>
      <c r="ITH29" s="302"/>
      <c r="ITI29" s="302"/>
      <c r="ITJ29" s="302"/>
      <c r="ITK29" s="302"/>
      <c r="ITL29" s="302"/>
      <c r="ITM29" s="302"/>
      <c r="ITN29" s="302"/>
      <c r="ITO29" s="302"/>
      <c r="ITP29" s="302"/>
      <c r="ITQ29" s="302"/>
      <c r="ITR29" s="302"/>
      <c r="ITS29" s="302"/>
      <c r="ITT29" s="302"/>
      <c r="ITU29" s="302"/>
      <c r="ITV29" s="302"/>
      <c r="ITW29" s="302"/>
      <c r="ITX29" s="302"/>
      <c r="ITY29" s="302"/>
      <c r="ITZ29" s="302"/>
      <c r="IUA29" s="302"/>
      <c r="IUB29" s="302"/>
      <c r="IUC29" s="302"/>
      <c r="IUD29" s="302"/>
      <c r="IUE29" s="302"/>
      <c r="IUF29" s="302"/>
      <c r="IUG29" s="302"/>
      <c r="IUH29" s="302"/>
      <c r="IUI29" s="302"/>
      <c r="IUJ29" s="302"/>
      <c r="IUK29" s="302"/>
      <c r="IUL29" s="302"/>
      <c r="IUM29" s="302"/>
      <c r="IUN29" s="302"/>
      <c r="IUO29" s="302"/>
      <c r="IUP29" s="302"/>
      <c r="IUQ29" s="302"/>
      <c r="IUR29" s="302"/>
      <c r="IUS29" s="302"/>
      <c r="IUT29" s="302"/>
      <c r="IUU29" s="302"/>
      <c r="IUV29" s="302"/>
      <c r="IUW29" s="302"/>
      <c r="IUX29" s="302"/>
      <c r="IUY29" s="302"/>
      <c r="IUZ29" s="302"/>
      <c r="IVA29" s="302"/>
      <c r="IVB29" s="302"/>
      <c r="IVC29" s="302"/>
      <c r="IVD29" s="302"/>
      <c r="IVE29" s="302"/>
      <c r="IVF29" s="302"/>
      <c r="IVG29" s="302"/>
      <c r="IVH29" s="302"/>
      <c r="IVI29" s="302"/>
      <c r="IVJ29" s="302"/>
      <c r="IVK29" s="302"/>
      <c r="IVL29" s="302"/>
      <c r="IVM29" s="302"/>
      <c r="IVN29" s="302"/>
      <c r="IVO29" s="302"/>
      <c r="IVP29" s="302"/>
      <c r="IVQ29" s="302"/>
      <c r="IVR29" s="302"/>
      <c r="IVS29" s="302"/>
      <c r="IVT29" s="302"/>
      <c r="IVU29" s="302"/>
      <c r="IVV29" s="302"/>
      <c r="IVW29" s="302"/>
      <c r="IVX29" s="302"/>
      <c r="IVY29" s="302"/>
      <c r="IVZ29" s="302"/>
      <c r="IWA29" s="302"/>
      <c r="IWB29" s="302"/>
      <c r="IWC29" s="302"/>
      <c r="IWD29" s="302"/>
      <c r="IWE29" s="302"/>
      <c r="IWF29" s="302"/>
      <c r="IWG29" s="302"/>
      <c r="IWH29" s="302"/>
      <c r="IWI29" s="302"/>
      <c r="IWJ29" s="302"/>
      <c r="IWK29" s="302"/>
      <c r="IWL29" s="302"/>
      <c r="IWM29" s="302"/>
      <c r="IWN29" s="302"/>
      <c r="IWO29" s="302"/>
      <c r="IWP29" s="302"/>
      <c r="IWQ29" s="302"/>
      <c r="IWR29" s="302"/>
      <c r="IWS29" s="302"/>
      <c r="IWT29" s="302"/>
      <c r="IWU29" s="302"/>
      <c r="IWV29" s="302"/>
      <c r="IWW29" s="302"/>
      <c r="IWX29" s="302"/>
      <c r="IWY29" s="302"/>
      <c r="IWZ29" s="302"/>
      <c r="IXA29" s="302"/>
      <c r="IXB29" s="302"/>
      <c r="IXC29" s="302"/>
      <c r="IXD29" s="302"/>
      <c r="IXE29" s="302"/>
      <c r="IXF29" s="302"/>
      <c r="IXG29" s="302"/>
      <c r="IXH29" s="302"/>
      <c r="IXI29" s="302"/>
      <c r="IXJ29" s="302"/>
      <c r="IXK29" s="302"/>
      <c r="IXL29" s="302"/>
      <c r="IXM29" s="302"/>
      <c r="IXN29" s="302"/>
      <c r="IXO29" s="302"/>
      <c r="IXP29" s="302"/>
      <c r="IXQ29" s="302"/>
      <c r="IXR29" s="302"/>
      <c r="IXS29" s="302"/>
      <c r="IXT29" s="302"/>
      <c r="IXU29" s="302"/>
      <c r="IXV29" s="302"/>
      <c r="IXW29" s="302"/>
      <c r="IXX29" s="302"/>
      <c r="IXY29" s="302"/>
      <c r="IXZ29" s="302"/>
      <c r="IYA29" s="302"/>
      <c r="IYB29" s="302"/>
      <c r="IYC29" s="302"/>
      <c r="IYD29" s="302"/>
      <c r="IYE29" s="302"/>
      <c r="IYF29" s="302"/>
      <c r="IYG29" s="302"/>
      <c r="IYH29" s="302"/>
      <c r="IYI29" s="302"/>
      <c r="IYJ29" s="302"/>
      <c r="IYK29" s="302"/>
      <c r="IYL29" s="302"/>
      <c r="IYM29" s="302"/>
      <c r="IYN29" s="302"/>
      <c r="IYO29" s="302"/>
      <c r="IYP29" s="302"/>
      <c r="IYQ29" s="302"/>
      <c r="IYR29" s="302"/>
      <c r="IYS29" s="302"/>
      <c r="IYT29" s="302"/>
      <c r="IYU29" s="302"/>
      <c r="IYV29" s="302"/>
      <c r="IYW29" s="302"/>
      <c r="IYX29" s="302"/>
      <c r="IYY29" s="302"/>
      <c r="IYZ29" s="302"/>
      <c r="IZA29" s="302"/>
      <c r="IZB29" s="302"/>
      <c r="IZC29" s="302"/>
      <c r="IZD29" s="302"/>
      <c r="IZE29" s="302"/>
      <c r="IZF29" s="302"/>
      <c r="IZG29" s="302"/>
      <c r="IZH29" s="302"/>
      <c r="IZI29" s="302"/>
      <c r="IZJ29" s="302"/>
      <c r="IZK29" s="302"/>
      <c r="IZL29" s="302"/>
      <c r="IZM29" s="302"/>
      <c r="IZN29" s="302"/>
      <c r="IZO29" s="302"/>
      <c r="IZP29" s="302"/>
      <c r="IZQ29" s="302"/>
      <c r="IZR29" s="302"/>
      <c r="IZS29" s="302"/>
      <c r="IZT29" s="302"/>
      <c r="IZU29" s="302"/>
      <c r="IZV29" s="302"/>
      <c r="IZW29" s="302"/>
      <c r="IZX29" s="302"/>
      <c r="IZY29" s="302"/>
      <c r="IZZ29" s="302"/>
      <c r="JAA29" s="302"/>
      <c r="JAB29" s="302"/>
      <c r="JAC29" s="302"/>
      <c r="JAD29" s="302"/>
      <c r="JAE29" s="302"/>
      <c r="JAF29" s="302"/>
      <c r="JAG29" s="302"/>
      <c r="JAH29" s="302"/>
      <c r="JAI29" s="302"/>
      <c r="JAJ29" s="302"/>
      <c r="JAK29" s="302"/>
      <c r="JAL29" s="302"/>
      <c r="JAM29" s="302"/>
      <c r="JAN29" s="302"/>
      <c r="JAO29" s="302"/>
      <c r="JAP29" s="302"/>
      <c r="JAQ29" s="302"/>
      <c r="JAR29" s="302"/>
      <c r="JAS29" s="302"/>
      <c r="JAT29" s="302"/>
      <c r="JAU29" s="302"/>
      <c r="JAV29" s="302"/>
      <c r="JAW29" s="302"/>
      <c r="JAX29" s="302"/>
      <c r="JAY29" s="302"/>
      <c r="JAZ29" s="302"/>
      <c r="JBA29" s="302"/>
      <c r="JBB29" s="302"/>
      <c r="JBC29" s="302"/>
      <c r="JBD29" s="302"/>
      <c r="JBE29" s="302"/>
      <c r="JBF29" s="302"/>
      <c r="JBG29" s="302"/>
      <c r="JBH29" s="302"/>
      <c r="JBI29" s="302"/>
      <c r="JBJ29" s="302"/>
      <c r="JBK29" s="302"/>
      <c r="JBL29" s="302"/>
      <c r="JBM29" s="302"/>
      <c r="JBN29" s="302"/>
      <c r="JBO29" s="302"/>
      <c r="JBP29" s="302"/>
      <c r="JBQ29" s="302"/>
      <c r="JBR29" s="302"/>
      <c r="JBS29" s="302"/>
      <c r="JBT29" s="302"/>
      <c r="JBU29" s="302"/>
      <c r="JBV29" s="302"/>
      <c r="JBW29" s="302"/>
      <c r="JBX29" s="302"/>
      <c r="JBY29" s="302"/>
      <c r="JBZ29" s="302"/>
      <c r="JCA29" s="302"/>
      <c r="JCB29" s="302"/>
      <c r="JCC29" s="302"/>
      <c r="JCD29" s="302"/>
      <c r="JCE29" s="302"/>
      <c r="JCF29" s="302"/>
      <c r="JCG29" s="302"/>
      <c r="JCH29" s="302"/>
      <c r="JCI29" s="302"/>
      <c r="JCJ29" s="302"/>
      <c r="JCK29" s="302"/>
      <c r="JCL29" s="302"/>
      <c r="JCM29" s="302"/>
      <c r="JCN29" s="302"/>
      <c r="JCO29" s="302"/>
      <c r="JCP29" s="302"/>
      <c r="JCQ29" s="302"/>
      <c r="JCR29" s="302"/>
      <c r="JCS29" s="302"/>
      <c r="JCT29" s="302"/>
      <c r="JCU29" s="302"/>
      <c r="JCV29" s="302"/>
      <c r="JCW29" s="302"/>
      <c r="JCX29" s="302"/>
      <c r="JCY29" s="302"/>
      <c r="JCZ29" s="302"/>
      <c r="JDA29" s="302"/>
      <c r="JDB29" s="302"/>
      <c r="JDC29" s="302"/>
      <c r="JDD29" s="302"/>
      <c r="JDE29" s="302"/>
      <c r="JDF29" s="302"/>
      <c r="JDG29" s="302"/>
      <c r="JDH29" s="302"/>
      <c r="JDI29" s="302"/>
      <c r="JDJ29" s="302"/>
      <c r="JDK29" s="302"/>
      <c r="JDL29" s="302"/>
      <c r="JDM29" s="302"/>
      <c r="JDN29" s="302"/>
      <c r="JDO29" s="302"/>
      <c r="JDP29" s="302"/>
      <c r="JDQ29" s="302"/>
      <c r="JDR29" s="302"/>
      <c r="JDS29" s="302"/>
      <c r="JDT29" s="302"/>
      <c r="JDU29" s="302"/>
      <c r="JDV29" s="302"/>
      <c r="JDW29" s="302"/>
      <c r="JDX29" s="302"/>
      <c r="JDY29" s="302"/>
      <c r="JDZ29" s="302"/>
      <c r="JEA29" s="302"/>
      <c r="JEB29" s="302"/>
      <c r="JEC29" s="302"/>
      <c r="JED29" s="302"/>
      <c r="JEE29" s="302"/>
      <c r="JEF29" s="302"/>
      <c r="JEG29" s="302"/>
      <c r="JEH29" s="302"/>
      <c r="JEI29" s="302"/>
      <c r="JEJ29" s="302"/>
      <c r="JEK29" s="302"/>
      <c r="JEL29" s="302"/>
      <c r="JEM29" s="302"/>
      <c r="JEN29" s="302"/>
      <c r="JEO29" s="302"/>
      <c r="JEP29" s="302"/>
      <c r="JEQ29" s="302"/>
      <c r="JER29" s="302"/>
      <c r="JES29" s="302"/>
      <c r="JET29" s="302"/>
      <c r="JEU29" s="302"/>
      <c r="JEV29" s="302"/>
      <c r="JEW29" s="302"/>
      <c r="JEX29" s="302"/>
      <c r="JEY29" s="302"/>
      <c r="JEZ29" s="302"/>
      <c r="JFA29" s="302"/>
      <c r="JFB29" s="302"/>
      <c r="JFC29" s="302"/>
      <c r="JFD29" s="302"/>
      <c r="JFE29" s="302"/>
      <c r="JFF29" s="302"/>
      <c r="JFG29" s="302"/>
      <c r="JFH29" s="302"/>
      <c r="JFI29" s="302"/>
      <c r="JFJ29" s="302"/>
      <c r="JFK29" s="302"/>
      <c r="JFL29" s="302"/>
      <c r="JFM29" s="302"/>
      <c r="JFN29" s="302"/>
      <c r="JFO29" s="302"/>
      <c r="JFP29" s="302"/>
      <c r="JFQ29" s="302"/>
      <c r="JFR29" s="302"/>
      <c r="JFS29" s="302"/>
      <c r="JFT29" s="302"/>
      <c r="JFU29" s="302"/>
      <c r="JFV29" s="302"/>
      <c r="JFW29" s="302"/>
      <c r="JFX29" s="302"/>
      <c r="JFY29" s="302"/>
      <c r="JFZ29" s="302"/>
      <c r="JGA29" s="302"/>
      <c r="JGB29" s="302"/>
      <c r="JGC29" s="302"/>
      <c r="JGD29" s="302"/>
      <c r="JGE29" s="302"/>
      <c r="JGF29" s="302"/>
      <c r="JGG29" s="302"/>
      <c r="JGH29" s="302"/>
      <c r="JGI29" s="302"/>
      <c r="JGJ29" s="302"/>
      <c r="JGK29" s="302"/>
      <c r="JGL29" s="302"/>
      <c r="JGM29" s="302"/>
      <c r="JGN29" s="302"/>
      <c r="JGO29" s="302"/>
      <c r="JGP29" s="302"/>
      <c r="JGQ29" s="302"/>
      <c r="JGR29" s="302"/>
      <c r="JGS29" s="302"/>
      <c r="JGT29" s="302"/>
      <c r="JGU29" s="302"/>
      <c r="JGV29" s="302"/>
      <c r="JGW29" s="302"/>
      <c r="JGX29" s="302"/>
      <c r="JGY29" s="302"/>
      <c r="JGZ29" s="302"/>
      <c r="JHA29" s="302"/>
      <c r="JHB29" s="302"/>
      <c r="JHC29" s="302"/>
      <c r="JHD29" s="302"/>
      <c r="JHE29" s="302"/>
      <c r="JHF29" s="302"/>
      <c r="JHG29" s="302"/>
      <c r="JHH29" s="302"/>
      <c r="JHI29" s="302"/>
      <c r="JHJ29" s="302"/>
      <c r="JHK29" s="302"/>
      <c r="JHL29" s="302"/>
      <c r="JHM29" s="302"/>
      <c r="JHN29" s="302"/>
      <c r="JHO29" s="302"/>
      <c r="JHP29" s="302"/>
      <c r="JHQ29" s="302"/>
      <c r="JHR29" s="302"/>
      <c r="JHS29" s="302"/>
      <c r="JHT29" s="302"/>
      <c r="JHU29" s="302"/>
      <c r="JHV29" s="302"/>
      <c r="JHW29" s="302"/>
      <c r="JHX29" s="302"/>
      <c r="JHY29" s="302"/>
      <c r="JHZ29" s="302"/>
      <c r="JIA29" s="302"/>
      <c r="JIB29" s="302"/>
      <c r="JIC29" s="302"/>
      <c r="JID29" s="302"/>
      <c r="JIE29" s="302"/>
      <c r="JIF29" s="302"/>
      <c r="JIG29" s="302"/>
      <c r="JIH29" s="302"/>
      <c r="JII29" s="302"/>
      <c r="JIJ29" s="302"/>
      <c r="JIK29" s="302"/>
      <c r="JIL29" s="302"/>
      <c r="JIM29" s="302"/>
      <c r="JIN29" s="302"/>
      <c r="JIO29" s="302"/>
      <c r="JIP29" s="302"/>
      <c r="JIQ29" s="302"/>
      <c r="JIR29" s="302"/>
      <c r="JIS29" s="302"/>
      <c r="JIT29" s="302"/>
      <c r="JIU29" s="302"/>
      <c r="JIV29" s="302"/>
      <c r="JIW29" s="302"/>
      <c r="JIX29" s="302"/>
      <c r="JIY29" s="302"/>
      <c r="JIZ29" s="302"/>
      <c r="JJA29" s="302"/>
      <c r="JJB29" s="302"/>
      <c r="JJC29" s="302"/>
      <c r="JJD29" s="302"/>
      <c r="JJE29" s="302"/>
      <c r="JJF29" s="302"/>
      <c r="JJG29" s="302"/>
      <c r="JJH29" s="302"/>
      <c r="JJI29" s="302"/>
      <c r="JJJ29" s="302"/>
      <c r="JJK29" s="302"/>
      <c r="JJL29" s="302"/>
      <c r="JJM29" s="302"/>
      <c r="JJN29" s="302"/>
      <c r="JJO29" s="302"/>
      <c r="JJP29" s="302"/>
      <c r="JJQ29" s="302"/>
      <c r="JJR29" s="302"/>
      <c r="JJS29" s="302"/>
      <c r="JJT29" s="302"/>
      <c r="JJU29" s="302"/>
      <c r="JJV29" s="302"/>
      <c r="JJW29" s="302"/>
      <c r="JJX29" s="302"/>
      <c r="JJY29" s="302"/>
      <c r="JJZ29" s="302"/>
      <c r="JKA29" s="302"/>
      <c r="JKB29" s="302"/>
      <c r="JKC29" s="302"/>
      <c r="JKD29" s="302"/>
      <c r="JKE29" s="302"/>
      <c r="JKF29" s="302"/>
      <c r="JKG29" s="302"/>
      <c r="JKH29" s="302"/>
      <c r="JKI29" s="302"/>
      <c r="JKJ29" s="302"/>
      <c r="JKK29" s="302"/>
      <c r="JKL29" s="302"/>
      <c r="JKM29" s="302"/>
      <c r="JKN29" s="302"/>
      <c r="JKO29" s="302"/>
      <c r="JKP29" s="302"/>
      <c r="JKQ29" s="302"/>
      <c r="JKR29" s="302"/>
      <c r="JKS29" s="302"/>
      <c r="JKT29" s="302"/>
      <c r="JKU29" s="302"/>
      <c r="JKV29" s="302"/>
      <c r="JKW29" s="302"/>
      <c r="JKX29" s="302"/>
      <c r="JKY29" s="302"/>
      <c r="JKZ29" s="302"/>
      <c r="JLA29" s="302"/>
      <c r="JLB29" s="302"/>
      <c r="JLC29" s="302"/>
      <c r="JLD29" s="302"/>
      <c r="JLE29" s="302"/>
      <c r="JLF29" s="302"/>
      <c r="JLG29" s="302"/>
      <c r="JLH29" s="302"/>
      <c r="JLI29" s="302"/>
      <c r="JLJ29" s="302"/>
      <c r="JLK29" s="302"/>
      <c r="JLL29" s="302"/>
      <c r="JLM29" s="302"/>
      <c r="JLN29" s="302"/>
      <c r="JLO29" s="302"/>
      <c r="JLP29" s="302"/>
      <c r="JLQ29" s="302"/>
      <c r="JLR29" s="302"/>
      <c r="JLS29" s="302"/>
      <c r="JLT29" s="302"/>
      <c r="JLU29" s="302"/>
      <c r="JLV29" s="302"/>
      <c r="JLW29" s="302"/>
      <c r="JLX29" s="302"/>
      <c r="JLY29" s="302"/>
      <c r="JLZ29" s="302"/>
      <c r="JMA29" s="302"/>
      <c r="JMB29" s="302"/>
      <c r="JMC29" s="302"/>
      <c r="JMD29" s="302"/>
      <c r="JME29" s="302"/>
      <c r="JMF29" s="302"/>
      <c r="JMG29" s="302"/>
      <c r="JMH29" s="302"/>
      <c r="JMI29" s="302"/>
      <c r="JMJ29" s="302"/>
      <c r="JMK29" s="302"/>
      <c r="JML29" s="302"/>
      <c r="JMM29" s="302"/>
      <c r="JMN29" s="302"/>
      <c r="JMO29" s="302"/>
      <c r="JMP29" s="302"/>
      <c r="JMQ29" s="302"/>
      <c r="JMR29" s="302"/>
      <c r="JMS29" s="302"/>
      <c r="JMT29" s="302"/>
      <c r="JMU29" s="302"/>
      <c r="JMV29" s="302"/>
      <c r="JMW29" s="302"/>
      <c r="JMX29" s="302"/>
      <c r="JMY29" s="302"/>
      <c r="JMZ29" s="302"/>
      <c r="JNA29" s="302"/>
      <c r="JNB29" s="302"/>
      <c r="JNC29" s="302"/>
      <c r="JND29" s="302"/>
      <c r="JNE29" s="302"/>
      <c r="JNF29" s="302"/>
      <c r="JNG29" s="302"/>
      <c r="JNH29" s="302"/>
      <c r="JNI29" s="302"/>
      <c r="JNJ29" s="302"/>
      <c r="JNK29" s="302"/>
      <c r="JNL29" s="302"/>
      <c r="JNM29" s="302"/>
      <c r="JNN29" s="302"/>
      <c r="JNO29" s="302"/>
      <c r="JNP29" s="302"/>
      <c r="JNQ29" s="302"/>
      <c r="JNR29" s="302"/>
      <c r="JNS29" s="302"/>
      <c r="JNT29" s="302"/>
      <c r="JNU29" s="302"/>
      <c r="JNV29" s="302"/>
      <c r="JNW29" s="302"/>
      <c r="JNX29" s="302"/>
      <c r="JNY29" s="302"/>
      <c r="JNZ29" s="302"/>
      <c r="JOA29" s="302"/>
      <c r="JOB29" s="302"/>
      <c r="JOC29" s="302"/>
      <c r="JOD29" s="302"/>
      <c r="JOE29" s="302"/>
      <c r="JOF29" s="302"/>
      <c r="JOG29" s="302"/>
      <c r="JOH29" s="302"/>
      <c r="JOI29" s="302"/>
      <c r="JOJ29" s="302"/>
      <c r="JOK29" s="302"/>
      <c r="JOL29" s="302"/>
      <c r="JOM29" s="302"/>
      <c r="JON29" s="302"/>
      <c r="JOO29" s="302"/>
      <c r="JOP29" s="302"/>
      <c r="JOQ29" s="302"/>
      <c r="JOR29" s="302"/>
      <c r="JOS29" s="302"/>
      <c r="JOT29" s="302"/>
      <c r="JOU29" s="302"/>
      <c r="JOV29" s="302"/>
      <c r="JOW29" s="302"/>
      <c r="JOX29" s="302"/>
      <c r="JOY29" s="302"/>
      <c r="JOZ29" s="302"/>
      <c r="JPA29" s="302"/>
      <c r="JPB29" s="302"/>
      <c r="JPC29" s="302"/>
      <c r="JPD29" s="302"/>
      <c r="JPE29" s="302"/>
      <c r="JPF29" s="302"/>
      <c r="JPG29" s="302"/>
      <c r="JPH29" s="302"/>
      <c r="JPI29" s="302"/>
      <c r="JPJ29" s="302"/>
      <c r="JPK29" s="302"/>
      <c r="JPL29" s="302"/>
      <c r="JPM29" s="302"/>
      <c r="JPN29" s="302"/>
      <c r="JPO29" s="302"/>
      <c r="JPP29" s="302"/>
      <c r="JPQ29" s="302"/>
      <c r="JPR29" s="302"/>
      <c r="JPS29" s="302"/>
      <c r="JPT29" s="302"/>
      <c r="JPU29" s="302"/>
      <c r="JPV29" s="302"/>
      <c r="JPW29" s="302"/>
      <c r="JPX29" s="302"/>
      <c r="JPY29" s="302"/>
      <c r="JPZ29" s="302"/>
      <c r="JQA29" s="302"/>
      <c r="JQB29" s="302"/>
      <c r="JQC29" s="302"/>
      <c r="JQD29" s="302"/>
      <c r="JQE29" s="302"/>
      <c r="JQF29" s="302"/>
      <c r="JQG29" s="302"/>
      <c r="JQH29" s="302"/>
      <c r="JQI29" s="302"/>
      <c r="JQJ29" s="302"/>
      <c r="JQK29" s="302"/>
      <c r="JQL29" s="302"/>
      <c r="JQM29" s="302"/>
      <c r="JQN29" s="302"/>
      <c r="JQO29" s="302"/>
      <c r="JQP29" s="302"/>
      <c r="JQQ29" s="302"/>
      <c r="JQR29" s="302"/>
      <c r="JQS29" s="302"/>
      <c r="JQT29" s="302"/>
      <c r="JQU29" s="302"/>
      <c r="JQV29" s="302"/>
      <c r="JQW29" s="302"/>
      <c r="JQX29" s="302"/>
      <c r="JQY29" s="302"/>
      <c r="JQZ29" s="302"/>
      <c r="JRA29" s="302"/>
      <c r="JRB29" s="302"/>
      <c r="JRC29" s="302"/>
      <c r="JRD29" s="302"/>
      <c r="JRE29" s="302"/>
      <c r="JRF29" s="302"/>
      <c r="JRG29" s="302"/>
      <c r="JRH29" s="302"/>
      <c r="JRI29" s="302"/>
      <c r="JRJ29" s="302"/>
      <c r="JRK29" s="302"/>
      <c r="JRL29" s="302"/>
      <c r="JRM29" s="302"/>
      <c r="JRN29" s="302"/>
      <c r="JRO29" s="302"/>
      <c r="JRP29" s="302"/>
      <c r="JRQ29" s="302"/>
      <c r="JRR29" s="302"/>
      <c r="JRS29" s="302"/>
      <c r="JRT29" s="302"/>
      <c r="JRU29" s="302"/>
      <c r="JRV29" s="302"/>
      <c r="JRW29" s="302"/>
      <c r="JRX29" s="302"/>
      <c r="JRY29" s="302"/>
      <c r="JRZ29" s="302"/>
      <c r="JSA29" s="302"/>
      <c r="JSB29" s="302"/>
      <c r="JSC29" s="302"/>
      <c r="JSD29" s="302"/>
      <c r="JSE29" s="302"/>
      <c r="JSF29" s="302"/>
      <c r="JSG29" s="302"/>
      <c r="JSH29" s="302"/>
      <c r="JSI29" s="302"/>
      <c r="JSJ29" s="302"/>
      <c r="JSK29" s="302"/>
      <c r="JSL29" s="302"/>
      <c r="JSM29" s="302"/>
      <c r="JSN29" s="302"/>
      <c r="JSO29" s="302"/>
      <c r="JSP29" s="302"/>
      <c r="JSQ29" s="302"/>
      <c r="JSR29" s="302"/>
      <c r="JSS29" s="302"/>
      <c r="JST29" s="302"/>
      <c r="JSU29" s="302"/>
      <c r="JSV29" s="302"/>
      <c r="JSW29" s="302"/>
      <c r="JSX29" s="302"/>
      <c r="JSY29" s="302"/>
      <c r="JSZ29" s="302"/>
      <c r="JTA29" s="302"/>
      <c r="JTB29" s="302"/>
      <c r="JTC29" s="302"/>
      <c r="JTD29" s="302"/>
      <c r="JTE29" s="302"/>
      <c r="JTF29" s="302"/>
      <c r="JTG29" s="302"/>
      <c r="JTH29" s="302"/>
      <c r="JTI29" s="302"/>
      <c r="JTJ29" s="302"/>
      <c r="JTK29" s="302"/>
      <c r="JTL29" s="302"/>
      <c r="JTM29" s="302"/>
      <c r="JTN29" s="302"/>
      <c r="JTO29" s="302"/>
      <c r="JTP29" s="302"/>
      <c r="JTQ29" s="302"/>
      <c r="JTR29" s="302"/>
      <c r="JTS29" s="302"/>
      <c r="JTT29" s="302"/>
      <c r="JTU29" s="302"/>
      <c r="JTV29" s="302"/>
      <c r="JTW29" s="302"/>
      <c r="JTX29" s="302"/>
      <c r="JTY29" s="302"/>
      <c r="JTZ29" s="302"/>
      <c r="JUA29" s="302"/>
      <c r="JUB29" s="302"/>
      <c r="JUC29" s="302"/>
      <c r="JUD29" s="302"/>
      <c r="JUE29" s="302"/>
      <c r="JUF29" s="302"/>
      <c r="JUG29" s="302"/>
      <c r="JUH29" s="302"/>
      <c r="JUI29" s="302"/>
      <c r="JUJ29" s="302"/>
      <c r="JUK29" s="302"/>
      <c r="JUL29" s="302"/>
      <c r="JUM29" s="302"/>
      <c r="JUN29" s="302"/>
      <c r="JUO29" s="302"/>
      <c r="JUP29" s="302"/>
      <c r="JUQ29" s="302"/>
      <c r="JUR29" s="302"/>
      <c r="JUS29" s="302"/>
      <c r="JUT29" s="302"/>
      <c r="JUU29" s="302"/>
      <c r="JUV29" s="302"/>
      <c r="JUW29" s="302"/>
      <c r="JUX29" s="302"/>
      <c r="JUY29" s="302"/>
      <c r="JUZ29" s="302"/>
      <c r="JVA29" s="302"/>
      <c r="JVB29" s="302"/>
      <c r="JVC29" s="302"/>
      <c r="JVD29" s="302"/>
      <c r="JVE29" s="302"/>
      <c r="JVF29" s="302"/>
      <c r="JVG29" s="302"/>
      <c r="JVH29" s="302"/>
      <c r="JVI29" s="302"/>
      <c r="JVJ29" s="302"/>
      <c r="JVK29" s="302"/>
      <c r="JVL29" s="302"/>
      <c r="JVM29" s="302"/>
      <c r="JVN29" s="302"/>
      <c r="JVO29" s="302"/>
      <c r="JVP29" s="302"/>
      <c r="JVQ29" s="302"/>
      <c r="JVR29" s="302"/>
      <c r="JVS29" s="302"/>
      <c r="JVT29" s="302"/>
      <c r="JVU29" s="302"/>
      <c r="JVV29" s="302"/>
      <c r="JVW29" s="302"/>
      <c r="JVX29" s="302"/>
      <c r="JVY29" s="302"/>
      <c r="JVZ29" s="302"/>
      <c r="JWA29" s="302"/>
      <c r="JWB29" s="302"/>
      <c r="JWC29" s="302"/>
      <c r="JWD29" s="302"/>
      <c r="JWE29" s="302"/>
      <c r="JWF29" s="302"/>
      <c r="JWG29" s="302"/>
      <c r="JWH29" s="302"/>
      <c r="JWI29" s="302"/>
      <c r="JWJ29" s="302"/>
      <c r="JWK29" s="302"/>
      <c r="JWL29" s="302"/>
      <c r="JWM29" s="302"/>
      <c r="JWN29" s="302"/>
      <c r="JWO29" s="302"/>
      <c r="JWP29" s="302"/>
      <c r="JWQ29" s="302"/>
      <c r="JWR29" s="302"/>
      <c r="JWS29" s="302"/>
      <c r="JWT29" s="302"/>
      <c r="JWU29" s="302"/>
      <c r="JWV29" s="302"/>
      <c r="JWW29" s="302"/>
      <c r="JWX29" s="302"/>
      <c r="JWY29" s="302"/>
      <c r="JWZ29" s="302"/>
      <c r="JXA29" s="302"/>
      <c r="JXB29" s="302"/>
      <c r="JXC29" s="302"/>
      <c r="JXD29" s="302"/>
      <c r="JXE29" s="302"/>
      <c r="JXF29" s="302"/>
      <c r="JXG29" s="302"/>
      <c r="JXH29" s="302"/>
      <c r="JXI29" s="302"/>
      <c r="JXJ29" s="302"/>
      <c r="JXK29" s="302"/>
      <c r="JXL29" s="302"/>
      <c r="JXM29" s="302"/>
      <c r="JXN29" s="302"/>
      <c r="JXO29" s="302"/>
      <c r="JXP29" s="302"/>
      <c r="JXQ29" s="302"/>
      <c r="JXR29" s="302"/>
      <c r="JXS29" s="302"/>
      <c r="JXT29" s="302"/>
      <c r="JXU29" s="302"/>
      <c r="JXV29" s="302"/>
      <c r="JXW29" s="302"/>
      <c r="JXX29" s="302"/>
      <c r="JXY29" s="302"/>
      <c r="JXZ29" s="302"/>
      <c r="JYA29" s="302"/>
      <c r="JYB29" s="302"/>
      <c r="JYC29" s="302"/>
      <c r="JYD29" s="302"/>
      <c r="JYE29" s="302"/>
      <c r="JYF29" s="302"/>
      <c r="JYG29" s="302"/>
      <c r="JYH29" s="302"/>
      <c r="JYI29" s="302"/>
      <c r="JYJ29" s="302"/>
      <c r="JYK29" s="302"/>
      <c r="JYL29" s="302"/>
      <c r="JYM29" s="302"/>
      <c r="JYN29" s="302"/>
      <c r="JYO29" s="302"/>
      <c r="JYP29" s="302"/>
      <c r="JYQ29" s="302"/>
      <c r="JYR29" s="302"/>
      <c r="JYS29" s="302"/>
      <c r="JYT29" s="302"/>
      <c r="JYU29" s="302"/>
      <c r="JYV29" s="302"/>
      <c r="JYW29" s="302"/>
      <c r="JYX29" s="302"/>
      <c r="JYY29" s="302"/>
      <c r="JYZ29" s="302"/>
      <c r="JZA29" s="302"/>
      <c r="JZB29" s="302"/>
      <c r="JZC29" s="302"/>
      <c r="JZD29" s="302"/>
      <c r="JZE29" s="302"/>
      <c r="JZF29" s="302"/>
      <c r="JZG29" s="302"/>
      <c r="JZH29" s="302"/>
      <c r="JZI29" s="302"/>
      <c r="JZJ29" s="302"/>
      <c r="JZK29" s="302"/>
      <c r="JZL29" s="302"/>
      <c r="JZM29" s="302"/>
      <c r="JZN29" s="302"/>
      <c r="JZO29" s="302"/>
      <c r="JZP29" s="302"/>
      <c r="JZQ29" s="302"/>
      <c r="JZR29" s="302"/>
      <c r="JZS29" s="302"/>
      <c r="JZT29" s="302"/>
      <c r="JZU29" s="302"/>
      <c r="JZV29" s="302"/>
      <c r="JZW29" s="302"/>
      <c r="JZX29" s="302"/>
      <c r="JZY29" s="302"/>
      <c r="JZZ29" s="302"/>
      <c r="KAA29" s="302"/>
      <c r="KAB29" s="302"/>
      <c r="KAC29" s="302"/>
      <c r="KAD29" s="302"/>
      <c r="KAE29" s="302"/>
      <c r="KAF29" s="302"/>
      <c r="KAG29" s="302"/>
      <c r="KAH29" s="302"/>
      <c r="KAI29" s="302"/>
      <c r="KAJ29" s="302"/>
      <c r="KAK29" s="302"/>
      <c r="KAL29" s="302"/>
      <c r="KAM29" s="302"/>
      <c r="KAN29" s="302"/>
      <c r="KAO29" s="302"/>
      <c r="KAP29" s="302"/>
      <c r="KAQ29" s="302"/>
      <c r="KAR29" s="302"/>
      <c r="KAS29" s="302"/>
      <c r="KAT29" s="302"/>
      <c r="KAU29" s="302"/>
      <c r="KAV29" s="302"/>
      <c r="KAW29" s="302"/>
      <c r="KAX29" s="302"/>
      <c r="KAY29" s="302"/>
      <c r="KAZ29" s="302"/>
      <c r="KBA29" s="302"/>
      <c r="KBB29" s="302"/>
      <c r="KBC29" s="302"/>
      <c r="KBD29" s="302"/>
      <c r="KBE29" s="302"/>
      <c r="KBF29" s="302"/>
      <c r="KBG29" s="302"/>
      <c r="KBH29" s="302"/>
      <c r="KBI29" s="302"/>
      <c r="KBJ29" s="302"/>
      <c r="KBK29" s="302"/>
      <c r="KBL29" s="302"/>
      <c r="KBM29" s="302"/>
      <c r="KBN29" s="302"/>
      <c r="KBO29" s="302"/>
      <c r="KBP29" s="302"/>
      <c r="KBQ29" s="302"/>
      <c r="KBR29" s="302"/>
      <c r="KBS29" s="302"/>
      <c r="KBT29" s="302"/>
      <c r="KBU29" s="302"/>
      <c r="KBV29" s="302"/>
      <c r="KBW29" s="302"/>
      <c r="KBX29" s="302"/>
      <c r="KBY29" s="302"/>
      <c r="KBZ29" s="302"/>
      <c r="KCA29" s="302"/>
      <c r="KCB29" s="302"/>
      <c r="KCC29" s="302"/>
      <c r="KCD29" s="302"/>
      <c r="KCE29" s="302"/>
      <c r="KCF29" s="302"/>
      <c r="KCG29" s="302"/>
      <c r="KCH29" s="302"/>
      <c r="KCI29" s="302"/>
      <c r="KCJ29" s="302"/>
      <c r="KCK29" s="302"/>
      <c r="KCL29" s="302"/>
      <c r="KCM29" s="302"/>
      <c r="KCN29" s="302"/>
      <c r="KCO29" s="302"/>
      <c r="KCP29" s="302"/>
      <c r="KCQ29" s="302"/>
      <c r="KCR29" s="302"/>
      <c r="KCS29" s="302"/>
      <c r="KCT29" s="302"/>
      <c r="KCU29" s="302"/>
      <c r="KCV29" s="302"/>
      <c r="KCW29" s="302"/>
      <c r="KCX29" s="302"/>
      <c r="KCY29" s="302"/>
      <c r="KCZ29" s="302"/>
      <c r="KDA29" s="302"/>
      <c r="KDB29" s="302"/>
      <c r="KDC29" s="302"/>
      <c r="KDD29" s="302"/>
      <c r="KDE29" s="302"/>
      <c r="KDF29" s="302"/>
      <c r="KDG29" s="302"/>
      <c r="KDH29" s="302"/>
      <c r="KDI29" s="302"/>
      <c r="KDJ29" s="302"/>
      <c r="KDK29" s="302"/>
      <c r="KDL29" s="302"/>
      <c r="KDM29" s="302"/>
      <c r="KDN29" s="302"/>
      <c r="KDO29" s="302"/>
      <c r="KDP29" s="302"/>
      <c r="KDQ29" s="302"/>
      <c r="KDR29" s="302"/>
      <c r="KDS29" s="302"/>
      <c r="KDT29" s="302"/>
      <c r="KDU29" s="302"/>
      <c r="KDV29" s="302"/>
      <c r="KDW29" s="302"/>
      <c r="KDX29" s="302"/>
      <c r="KDY29" s="302"/>
      <c r="KDZ29" s="302"/>
      <c r="KEA29" s="302"/>
      <c r="KEB29" s="302"/>
      <c r="KEC29" s="302"/>
      <c r="KED29" s="302"/>
      <c r="KEE29" s="302"/>
      <c r="KEF29" s="302"/>
      <c r="KEG29" s="302"/>
      <c r="KEH29" s="302"/>
      <c r="KEI29" s="302"/>
      <c r="KEJ29" s="302"/>
      <c r="KEK29" s="302"/>
      <c r="KEL29" s="302"/>
      <c r="KEM29" s="302"/>
      <c r="KEN29" s="302"/>
      <c r="KEO29" s="302"/>
      <c r="KEP29" s="302"/>
      <c r="KEQ29" s="302"/>
      <c r="KER29" s="302"/>
      <c r="KES29" s="302"/>
      <c r="KET29" s="302"/>
      <c r="KEU29" s="302"/>
      <c r="KEV29" s="302"/>
      <c r="KEW29" s="302"/>
      <c r="KEX29" s="302"/>
      <c r="KEY29" s="302"/>
      <c r="KEZ29" s="302"/>
      <c r="KFA29" s="302"/>
      <c r="KFB29" s="302"/>
      <c r="KFC29" s="302"/>
      <c r="KFD29" s="302"/>
      <c r="KFE29" s="302"/>
      <c r="KFF29" s="302"/>
      <c r="KFG29" s="302"/>
      <c r="KFH29" s="302"/>
      <c r="KFI29" s="302"/>
      <c r="KFJ29" s="302"/>
      <c r="KFK29" s="302"/>
      <c r="KFL29" s="302"/>
      <c r="KFM29" s="302"/>
      <c r="KFN29" s="302"/>
      <c r="KFO29" s="302"/>
      <c r="KFP29" s="302"/>
      <c r="KFQ29" s="302"/>
      <c r="KFR29" s="302"/>
      <c r="KFS29" s="302"/>
      <c r="KFT29" s="302"/>
      <c r="KFU29" s="302"/>
      <c r="KFV29" s="302"/>
      <c r="KFW29" s="302"/>
      <c r="KFX29" s="302"/>
      <c r="KFY29" s="302"/>
      <c r="KFZ29" s="302"/>
      <c r="KGA29" s="302"/>
      <c r="KGB29" s="302"/>
      <c r="KGC29" s="302"/>
      <c r="KGD29" s="302"/>
      <c r="KGE29" s="302"/>
      <c r="KGF29" s="302"/>
      <c r="KGG29" s="302"/>
      <c r="KGH29" s="302"/>
      <c r="KGI29" s="302"/>
      <c r="KGJ29" s="302"/>
      <c r="KGK29" s="302"/>
      <c r="KGL29" s="302"/>
      <c r="KGM29" s="302"/>
      <c r="KGN29" s="302"/>
      <c r="KGO29" s="302"/>
      <c r="KGP29" s="302"/>
      <c r="KGQ29" s="302"/>
      <c r="KGR29" s="302"/>
      <c r="KGS29" s="302"/>
      <c r="KGT29" s="302"/>
      <c r="KGU29" s="302"/>
      <c r="KGV29" s="302"/>
      <c r="KGW29" s="302"/>
      <c r="KGX29" s="302"/>
      <c r="KGY29" s="302"/>
      <c r="KGZ29" s="302"/>
      <c r="KHA29" s="302"/>
      <c r="KHB29" s="302"/>
      <c r="KHC29" s="302"/>
      <c r="KHD29" s="302"/>
      <c r="KHE29" s="302"/>
      <c r="KHF29" s="302"/>
      <c r="KHG29" s="302"/>
      <c r="KHH29" s="302"/>
      <c r="KHI29" s="302"/>
      <c r="KHJ29" s="302"/>
      <c r="KHK29" s="302"/>
      <c r="KHL29" s="302"/>
      <c r="KHM29" s="302"/>
      <c r="KHN29" s="302"/>
      <c r="KHO29" s="302"/>
      <c r="KHP29" s="302"/>
      <c r="KHQ29" s="302"/>
      <c r="KHR29" s="302"/>
      <c r="KHS29" s="302"/>
      <c r="KHT29" s="302"/>
      <c r="KHU29" s="302"/>
      <c r="KHV29" s="302"/>
      <c r="KHW29" s="302"/>
      <c r="KHX29" s="302"/>
      <c r="KHY29" s="302"/>
      <c r="KHZ29" s="302"/>
      <c r="KIA29" s="302"/>
      <c r="KIB29" s="302"/>
      <c r="KIC29" s="302"/>
      <c r="KID29" s="302"/>
      <c r="KIE29" s="302"/>
      <c r="KIF29" s="302"/>
      <c r="KIG29" s="302"/>
      <c r="KIH29" s="302"/>
      <c r="KII29" s="302"/>
      <c r="KIJ29" s="302"/>
      <c r="KIK29" s="302"/>
      <c r="KIL29" s="302"/>
      <c r="KIM29" s="302"/>
      <c r="KIN29" s="302"/>
      <c r="KIO29" s="302"/>
      <c r="KIP29" s="302"/>
      <c r="KIQ29" s="302"/>
      <c r="KIR29" s="302"/>
      <c r="KIS29" s="302"/>
      <c r="KIT29" s="302"/>
      <c r="KIU29" s="302"/>
      <c r="KIV29" s="302"/>
      <c r="KIW29" s="302"/>
      <c r="KIX29" s="302"/>
      <c r="KIY29" s="302"/>
      <c r="KIZ29" s="302"/>
      <c r="KJA29" s="302"/>
      <c r="KJB29" s="302"/>
      <c r="KJC29" s="302"/>
      <c r="KJD29" s="302"/>
      <c r="KJE29" s="302"/>
      <c r="KJF29" s="302"/>
      <c r="KJG29" s="302"/>
      <c r="KJH29" s="302"/>
      <c r="KJI29" s="302"/>
      <c r="KJJ29" s="302"/>
      <c r="KJK29" s="302"/>
      <c r="KJL29" s="302"/>
      <c r="KJM29" s="302"/>
      <c r="KJN29" s="302"/>
      <c r="KJO29" s="302"/>
      <c r="KJP29" s="302"/>
      <c r="KJQ29" s="302"/>
      <c r="KJR29" s="302"/>
      <c r="KJS29" s="302"/>
      <c r="KJT29" s="302"/>
      <c r="KJU29" s="302"/>
      <c r="KJV29" s="302"/>
      <c r="KJW29" s="302"/>
      <c r="KJX29" s="302"/>
      <c r="KJY29" s="302"/>
      <c r="KJZ29" s="302"/>
      <c r="KKA29" s="302"/>
      <c r="KKB29" s="302"/>
      <c r="KKC29" s="302"/>
      <c r="KKD29" s="302"/>
      <c r="KKE29" s="302"/>
      <c r="KKF29" s="302"/>
      <c r="KKG29" s="302"/>
      <c r="KKH29" s="302"/>
      <c r="KKI29" s="302"/>
      <c r="KKJ29" s="302"/>
      <c r="KKK29" s="302"/>
      <c r="KKL29" s="302"/>
      <c r="KKM29" s="302"/>
      <c r="KKN29" s="302"/>
      <c r="KKO29" s="302"/>
      <c r="KKP29" s="302"/>
      <c r="KKQ29" s="302"/>
      <c r="KKR29" s="302"/>
      <c r="KKS29" s="302"/>
      <c r="KKT29" s="302"/>
      <c r="KKU29" s="302"/>
      <c r="KKV29" s="302"/>
      <c r="KKW29" s="302"/>
      <c r="KKX29" s="302"/>
      <c r="KKY29" s="302"/>
      <c r="KKZ29" s="302"/>
      <c r="KLA29" s="302"/>
      <c r="KLB29" s="302"/>
      <c r="KLC29" s="302"/>
      <c r="KLD29" s="302"/>
      <c r="KLE29" s="302"/>
      <c r="KLF29" s="302"/>
      <c r="KLG29" s="302"/>
      <c r="KLH29" s="302"/>
      <c r="KLI29" s="302"/>
      <c r="KLJ29" s="302"/>
      <c r="KLK29" s="302"/>
      <c r="KLL29" s="302"/>
      <c r="KLM29" s="302"/>
      <c r="KLN29" s="302"/>
      <c r="KLO29" s="302"/>
      <c r="KLP29" s="302"/>
      <c r="KLQ29" s="302"/>
      <c r="KLR29" s="302"/>
      <c r="KLS29" s="302"/>
      <c r="KLT29" s="302"/>
      <c r="KLU29" s="302"/>
      <c r="KLV29" s="302"/>
      <c r="KLW29" s="302"/>
      <c r="KLX29" s="302"/>
      <c r="KLY29" s="302"/>
      <c r="KLZ29" s="302"/>
      <c r="KMA29" s="302"/>
      <c r="KMB29" s="302"/>
      <c r="KMC29" s="302"/>
      <c r="KMD29" s="302"/>
      <c r="KME29" s="302"/>
      <c r="KMF29" s="302"/>
      <c r="KMG29" s="302"/>
      <c r="KMH29" s="302"/>
      <c r="KMI29" s="302"/>
      <c r="KMJ29" s="302"/>
      <c r="KMK29" s="302"/>
      <c r="KML29" s="302"/>
      <c r="KMM29" s="302"/>
      <c r="KMN29" s="302"/>
      <c r="KMO29" s="302"/>
      <c r="KMP29" s="302"/>
      <c r="KMQ29" s="302"/>
      <c r="KMR29" s="302"/>
      <c r="KMS29" s="302"/>
      <c r="KMT29" s="302"/>
      <c r="KMU29" s="302"/>
      <c r="KMV29" s="302"/>
      <c r="KMW29" s="302"/>
      <c r="KMX29" s="302"/>
      <c r="KMY29" s="302"/>
      <c r="KMZ29" s="302"/>
      <c r="KNA29" s="302"/>
      <c r="KNB29" s="302"/>
      <c r="KNC29" s="302"/>
      <c r="KND29" s="302"/>
      <c r="KNE29" s="302"/>
      <c r="KNF29" s="302"/>
      <c r="KNG29" s="302"/>
      <c r="KNH29" s="302"/>
      <c r="KNI29" s="302"/>
      <c r="KNJ29" s="302"/>
      <c r="KNK29" s="302"/>
      <c r="KNL29" s="302"/>
      <c r="KNM29" s="302"/>
      <c r="KNN29" s="302"/>
      <c r="KNO29" s="302"/>
      <c r="KNP29" s="302"/>
      <c r="KNQ29" s="302"/>
      <c r="KNR29" s="302"/>
      <c r="KNS29" s="302"/>
      <c r="KNT29" s="302"/>
      <c r="KNU29" s="302"/>
      <c r="KNV29" s="302"/>
      <c r="KNW29" s="302"/>
      <c r="KNX29" s="302"/>
      <c r="KNY29" s="302"/>
      <c r="KNZ29" s="302"/>
      <c r="KOA29" s="302"/>
      <c r="KOB29" s="302"/>
      <c r="KOC29" s="302"/>
      <c r="KOD29" s="302"/>
      <c r="KOE29" s="302"/>
      <c r="KOF29" s="302"/>
      <c r="KOG29" s="302"/>
      <c r="KOH29" s="302"/>
      <c r="KOI29" s="302"/>
      <c r="KOJ29" s="302"/>
      <c r="KOK29" s="302"/>
      <c r="KOL29" s="302"/>
      <c r="KOM29" s="302"/>
      <c r="KON29" s="302"/>
      <c r="KOO29" s="302"/>
      <c r="KOP29" s="302"/>
      <c r="KOQ29" s="302"/>
      <c r="KOR29" s="302"/>
      <c r="KOS29" s="302"/>
      <c r="KOT29" s="302"/>
      <c r="KOU29" s="302"/>
      <c r="KOV29" s="302"/>
      <c r="KOW29" s="302"/>
      <c r="KOX29" s="302"/>
      <c r="KOY29" s="302"/>
      <c r="KOZ29" s="302"/>
      <c r="KPA29" s="302"/>
      <c r="KPB29" s="302"/>
      <c r="KPC29" s="302"/>
      <c r="KPD29" s="302"/>
      <c r="KPE29" s="302"/>
      <c r="KPF29" s="302"/>
      <c r="KPG29" s="302"/>
      <c r="KPH29" s="302"/>
      <c r="KPI29" s="302"/>
      <c r="KPJ29" s="302"/>
      <c r="KPK29" s="302"/>
      <c r="KPL29" s="302"/>
      <c r="KPM29" s="302"/>
      <c r="KPN29" s="302"/>
      <c r="KPO29" s="302"/>
      <c r="KPP29" s="302"/>
      <c r="KPQ29" s="302"/>
      <c r="KPR29" s="302"/>
      <c r="KPS29" s="302"/>
      <c r="KPT29" s="302"/>
      <c r="KPU29" s="302"/>
      <c r="KPV29" s="302"/>
      <c r="KPW29" s="302"/>
      <c r="KPX29" s="302"/>
      <c r="KPY29" s="302"/>
      <c r="KPZ29" s="302"/>
      <c r="KQA29" s="302"/>
      <c r="KQB29" s="302"/>
      <c r="KQC29" s="302"/>
      <c r="KQD29" s="302"/>
      <c r="KQE29" s="302"/>
      <c r="KQF29" s="302"/>
      <c r="KQG29" s="302"/>
      <c r="KQH29" s="302"/>
      <c r="KQI29" s="302"/>
      <c r="KQJ29" s="302"/>
      <c r="KQK29" s="302"/>
      <c r="KQL29" s="302"/>
      <c r="KQM29" s="302"/>
      <c r="KQN29" s="302"/>
      <c r="KQO29" s="302"/>
      <c r="KQP29" s="302"/>
      <c r="KQQ29" s="302"/>
      <c r="KQR29" s="302"/>
      <c r="KQS29" s="302"/>
      <c r="KQT29" s="302"/>
      <c r="KQU29" s="302"/>
      <c r="KQV29" s="302"/>
      <c r="KQW29" s="302"/>
      <c r="KQX29" s="302"/>
      <c r="KQY29" s="302"/>
      <c r="KQZ29" s="302"/>
      <c r="KRA29" s="302"/>
      <c r="KRB29" s="302"/>
      <c r="KRC29" s="302"/>
      <c r="KRD29" s="302"/>
      <c r="KRE29" s="302"/>
      <c r="KRF29" s="302"/>
      <c r="KRG29" s="302"/>
      <c r="KRH29" s="302"/>
      <c r="KRI29" s="302"/>
      <c r="KRJ29" s="302"/>
      <c r="KRK29" s="302"/>
      <c r="KRL29" s="302"/>
      <c r="KRM29" s="302"/>
      <c r="KRN29" s="302"/>
      <c r="KRO29" s="302"/>
      <c r="KRP29" s="302"/>
      <c r="KRQ29" s="302"/>
      <c r="KRR29" s="302"/>
      <c r="KRS29" s="302"/>
      <c r="KRT29" s="302"/>
      <c r="KRU29" s="302"/>
      <c r="KRV29" s="302"/>
      <c r="KRW29" s="302"/>
      <c r="KRX29" s="302"/>
      <c r="KRY29" s="302"/>
      <c r="KRZ29" s="302"/>
      <c r="KSA29" s="302"/>
      <c r="KSB29" s="302"/>
      <c r="KSC29" s="302"/>
      <c r="KSD29" s="302"/>
      <c r="KSE29" s="302"/>
      <c r="KSF29" s="302"/>
      <c r="KSG29" s="302"/>
      <c r="KSH29" s="302"/>
      <c r="KSI29" s="302"/>
      <c r="KSJ29" s="302"/>
      <c r="KSK29" s="302"/>
      <c r="KSL29" s="302"/>
      <c r="KSM29" s="302"/>
      <c r="KSN29" s="302"/>
      <c r="KSO29" s="302"/>
      <c r="KSP29" s="302"/>
      <c r="KSQ29" s="302"/>
      <c r="KSR29" s="302"/>
      <c r="KSS29" s="302"/>
      <c r="KST29" s="302"/>
      <c r="KSU29" s="302"/>
      <c r="KSV29" s="302"/>
      <c r="KSW29" s="302"/>
      <c r="KSX29" s="302"/>
      <c r="KSY29" s="302"/>
      <c r="KSZ29" s="302"/>
      <c r="KTA29" s="302"/>
      <c r="KTB29" s="302"/>
      <c r="KTC29" s="302"/>
      <c r="KTD29" s="302"/>
      <c r="KTE29" s="302"/>
      <c r="KTF29" s="302"/>
      <c r="KTG29" s="302"/>
      <c r="KTH29" s="302"/>
      <c r="KTI29" s="302"/>
      <c r="KTJ29" s="302"/>
      <c r="KTK29" s="302"/>
      <c r="KTL29" s="302"/>
      <c r="KTM29" s="302"/>
      <c r="KTN29" s="302"/>
      <c r="KTO29" s="302"/>
      <c r="KTP29" s="302"/>
      <c r="KTQ29" s="302"/>
      <c r="KTR29" s="302"/>
      <c r="KTS29" s="302"/>
      <c r="KTT29" s="302"/>
      <c r="KTU29" s="302"/>
      <c r="KTV29" s="302"/>
      <c r="KTW29" s="302"/>
      <c r="KTX29" s="302"/>
      <c r="KTY29" s="302"/>
      <c r="KTZ29" s="302"/>
      <c r="KUA29" s="302"/>
      <c r="KUB29" s="302"/>
      <c r="KUC29" s="302"/>
      <c r="KUD29" s="302"/>
      <c r="KUE29" s="302"/>
      <c r="KUF29" s="302"/>
      <c r="KUG29" s="302"/>
      <c r="KUH29" s="302"/>
      <c r="KUI29" s="302"/>
      <c r="KUJ29" s="302"/>
      <c r="KUK29" s="302"/>
      <c r="KUL29" s="302"/>
      <c r="KUM29" s="302"/>
      <c r="KUN29" s="302"/>
      <c r="KUO29" s="302"/>
      <c r="KUP29" s="302"/>
      <c r="KUQ29" s="302"/>
      <c r="KUR29" s="302"/>
      <c r="KUS29" s="302"/>
      <c r="KUT29" s="302"/>
      <c r="KUU29" s="302"/>
      <c r="KUV29" s="302"/>
      <c r="KUW29" s="302"/>
      <c r="KUX29" s="302"/>
      <c r="KUY29" s="302"/>
      <c r="KUZ29" s="302"/>
      <c r="KVA29" s="302"/>
      <c r="KVB29" s="302"/>
      <c r="KVC29" s="302"/>
      <c r="KVD29" s="302"/>
      <c r="KVE29" s="302"/>
      <c r="KVF29" s="302"/>
      <c r="KVG29" s="302"/>
      <c r="KVH29" s="302"/>
      <c r="KVI29" s="302"/>
      <c r="KVJ29" s="302"/>
      <c r="KVK29" s="302"/>
      <c r="KVL29" s="302"/>
      <c r="KVM29" s="302"/>
      <c r="KVN29" s="302"/>
      <c r="KVO29" s="302"/>
      <c r="KVP29" s="302"/>
      <c r="KVQ29" s="302"/>
      <c r="KVR29" s="302"/>
      <c r="KVS29" s="302"/>
      <c r="KVT29" s="302"/>
      <c r="KVU29" s="302"/>
      <c r="KVV29" s="302"/>
      <c r="KVW29" s="302"/>
      <c r="KVX29" s="302"/>
      <c r="KVY29" s="302"/>
      <c r="KVZ29" s="302"/>
      <c r="KWA29" s="302"/>
      <c r="KWB29" s="302"/>
      <c r="KWC29" s="302"/>
      <c r="KWD29" s="302"/>
      <c r="KWE29" s="302"/>
      <c r="KWF29" s="302"/>
      <c r="KWG29" s="302"/>
      <c r="KWH29" s="302"/>
      <c r="KWI29" s="302"/>
      <c r="KWJ29" s="302"/>
      <c r="KWK29" s="302"/>
      <c r="KWL29" s="302"/>
      <c r="KWM29" s="302"/>
      <c r="KWN29" s="302"/>
      <c r="KWO29" s="302"/>
      <c r="KWP29" s="302"/>
      <c r="KWQ29" s="302"/>
      <c r="KWR29" s="302"/>
      <c r="KWS29" s="302"/>
      <c r="KWT29" s="302"/>
      <c r="KWU29" s="302"/>
      <c r="KWV29" s="302"/>
      <c r="KWW29" s="302"/>
      <c r="KWX29" s="302"/>
      <c r="KWY29" s="302"/>
      <c r="KWZ29" s="302"/>
      <c r="KXA29" s="302"/>
      <c r="KXB29" s="302"/>
      <c r="KXC29" s="302"/>
      <c r="KXD29" s="302"/>
      <c r="KXE29" s="302"/>
      <c r="KXF29" s="302"/>
      <c r="KXG29" s="302"/>
      <c r="KXH29" s="302"/>
      <c r="KXI29" s="302"/>
      <c r="KXJ29" s="302"/>
      <c r="KXK29" s="302"/>
      <c r="KXL29" s="302"/>
      <c r="KXM29" s="302"/>
      <c r="KXN29" s="302"/>
      <c r="KXO29" s="302"/>
      <c r="KXP29" s="302"/>
      <c r="KXQ29" s="302"/>
      <c r="KXR29" s="302"/>
      <c r="KXS29" s="302"/>
      <c r="KXT29" s="302"/>
      <c r="KXU29" s="302"/>
      <c r="KXV29" s="302"/>
      <c r="KXW29" s="302"/>
      <c r="KXX29" s="302"/>
      <c r="KXY29" s="302"/>
      <c r="KXZ29" s="302"/>
      <c r="KYA29" s="302"/>
      <c r="KYB29" s="302"/>
      <c r="KYC29" s="302"/>
      <c r="KYD29" s="302"/>
      <c r="KYE29" s="302"/>
      <c r="KYF29" s="302"/>
      <c r="KYG29" s="302"/>
      <c r="KYH29" s="302"/>
      <c r="KYI29" s="302"/>
      <c r="KYJ29" s="302"/>
      <c r="KYK29" s="302"/>
      <c r="KYL29" s="302"/>
      <c r="KYM29" s="302"/>
      <c r="KYN29" s="302"/>
      <c r="KYO29" s="302"/>
      <c r="KYP29" s="302"/>
      <c r="KYQ29" s="302"/>
      <c r="KYR29" s="302"/>
      <c r="KYS29" s="302"/>
      <c r="KYT29" s="302"/>
      <c r="KYU29" s="302"/>
      <c r="KYV29" s="302"/>
      <c r="KYW29" s="302"/>
      <c r="KYX29" s="302"/>
      <c r="KYY29" s="302"/>
      <c r="KYZ29" s="302"/>
      <c r="KZA29" s="302"/>
      <c r="KZB29" s="302"/>
      <c r="KZC29" s="302"/>
      <c r="KZD29" s="302"/>
      <c r="KZE29" s="302"/>
      <c r="KZF29" s="302"/>
      <c r="KZG29" s="302"/>
      <c r="KZH29" s="302"/>
      <c r="KZI29" s="302"/>
      <c r="KZJ29" s="302"/>
      <c r="KZK29" s="302"/>
      <c r="KZL29" s="302"/>
      <c r="KZM29" s="302"/>
      <c r="KZN29" s="302"/>
      <c r="KZO29" s="302"/>
      <c r="KZP29" s="302"/>
      <c r="KZQ29" s="302"/>
      <c r="KZR29" s="302"/>
      <c r="KZS29" s="302"/>
      <c r="KZT29" s="302"/>
      <c r="KZU29" s="302"/>
      <c r="KZV29" s="302"/>
      <c r="KZW29" s="302"/>
      <c r="KZX29" s="302"/>
      <c r="KZY29" s="302"/>
      <c r="KZZ29" s="302"/>
      <c r="LAA29" s="302"/>
      <c r="LAB29" s="302"/>
      <c r="LAC29" s="302"/>
      <c r="LAD29" s="302"/>
      <c r="LAE29" s="302"/>
      <c r="LAF29" s="302"/>
      <c r="LAG29" s="302"/>
      <c r="LAH29" s="302"/>
      <c r="LAI29" s="302"/>
      <c r="LAJ29" s="302"/>
      <c r="LAK29" s="302"/>
      <c r="LAL29" s="302"/>
      <c r="LAM29" s="302"/>
      <c r="LAN29" s="302"/>
      <c r="LAO29" s="302"/>
      <c r="LAP29" s="302"/>
      <c r="LAQ29" s="302"/>
      <c r="LAR29" s="302"/>
      <c r="LAS29" s="302"/>
      <c r="LAT29" s="302"/>
      <c r="LAU29" s="302"/>
      <c r="LAV29" s="302"/>
      <c r="LAW29" s="302"/>
      <c r="LAX29" s="302"/>
      <c r="LAY29" s="302"/>
      <c r="LAZ29" s="302"/>
      <c r="LBA29" s="302"/>
      <c r="LBB29" s="302"/>
      <c r="LBC29" s="302"/>
      <c r="LBD29" s="302"/>
      <c r="LBE29" s="302"/>
      <c r="LBF29" s="302"/>
      <c r="LBG29" s="302"/>
      <c r="LBH29" s="302"/>
      <c r="LBI29" s="302"/>
      <c r="LBJ29" s="302"/>
      <c r="LBK29" s="302"/>
      <c r="LBL29" s="302"/>
      <c r="LBM29" s="302"/>
      <c r="LBN29" s="302"/>
      <c r="LBO29" s="302"/>
      <c r="LBP29" s="302"/>
      <c r="LBQ29" s="302"/>
      <c r="LBR29" s="302"/>
      <c r="LBS29" s="302"/>
      <c r="LBT29" s="302"/>
      <c r="LBU29" s="302"/>
      <c r="LBV29" s="302"/>
      <c r="LBW29" s="302"/>
      <c r="LBX29" s="302"/>
      <c r="LBY29" s="302"/>
      <c r="LBZ29" s="302"/>
      <c r="LCA29" s="302"/>
      <c r="LCB29" s="302"/>
      <c r="LCC29" s="302"/>
      <c r="LCD29" s="302"/>
      <c r="LCE29" s="302"/>
      <c r="LCF29" s="302"/>
      <c r="LCG29" s="302"/>
      <c r="LCH29" s="302"/>
      <c r="LCI29" s="302"/>
      <c r="LCJ29" s="302"/>
      <c r="LCK29" s="302"/>
      <c r="LCL29" s="302"/>
      <c r="LCM29" s="302"/>
      <c r="LCN29" s="302"/>
      <c r="LCO29" s="302"/>
      <c r="LCP29" s="302"/>
      <c r="LCQ29" s="302"/>
      <c r="LCR29" s="302"/>
      <c r="LCS29" s="302"/>
      <c r="LCT29" s="302"/>
      <c r="LCU29" s="302"/>
      <c r="LCV29" s="302"/>
      <c r="LCW29" s="302"/>
      <c r="LCX29" s="302"/>
      <c r="LCY29" s="302"/>
      <c r="LCZ29" s="302"/>
      <c r="LDA29" s="302"/>
      <c r="LDB29" s="302"/>
      <c r="LDC29" s="302"/>
      <c r="LDD29" s="302"/>
      <c r="LDE29" s="302"/>
      <c r="LDF29" s="302"/>
      <c r="LDG29" s="302"/>
      <c r="LDH29" s="302"/>
      <c r="LDI29" s="302"/>
      <c r="LDJ29" s="302"/>
      <c r="LDK29" s="302"/>
      <c r="LDL29" s="302"/>
      <c r="LDM29" s="302"/>
      <c r="LDN29" s="302"/>
      <c r="LDO29" s="302"/>
      <c r="LDP29" s="302"/>
      <c r="LDQ29" s="302"/>
      <c r="LDR29" s="302"/>
      <c r="LDS29" s="302"/>
      <c r="LDT29" s="302"/>
      <c r="LDU29" s="302"/>
      <c r="LDV29" s="302"/>
      <c r="LDW29" s="302"/>
      <c r="LDX29" s="302"/>
      <c r="LDY29" s="302"/>
      <c r="LDZ29" s="302"/>
      <c r="LEA29" s="302"/>
      <c r="LEB29" s="302"/>
      <c r="LEC29" s="302"/>
      <c r="LED29" s="302"/>
      <c r="LEE29" s="302"/>
      <c r="LEF29" s="302"/>
      <c r="LEG29" s="302"/>
      <c r="LEH29" s="302"/>
      <c r="LEI29" s="302"/>
      <c r="LEJ29" s="302"/>
      <c r="LEK29" s="302"/>
      <c r="LEL29" s="302"/>
      <c r="LEM29" s="302"/>
      <c r="LEN29" s="302"/>
      <c r="LEO29" s="302"/>
      <c r="LEP29" s="302"/>
      <c r="LEQ29" s="302"/>
      <c r="LER29" s="302"/>
      <c r="LES29" s="302"/>
      <c r="LET29" s="302"/>
      <c r="LEU29" s="302"/>
      <c r="LEV29" s="302"/>
      <c r="LEW29" s="302"/>
      <c r="LEX29" s="302"/>
      <c r="LEY29" s="302"/>
      <c r="LEZ29" s="302"/>
      <c r="LFA29" s="302"/>
      <c r="LFB29" s="302"/>
      <c r="LFC29" s="302"/>
      <c r="LFD29" s="302"/>
      <c r="LFE29" s="302"/>
      <c r="LFF29" s="302"/>
      <c r="LFG29" s="302"/>
      <c r="LFH29" s="302"/>
      <c r="LFI29" s="302"/>
      <c r="LFJ29" s="302"/>
      <c r="LFK29" s="302"/>
      <c r="LFL29" s="302"/>
      <c r="LFM29" s="302"/>
      <c r="LFN29" s="302"/>
      <c r="LFO29" s="302"/>
      <c r="LFP29" s="302"/>
      <c r="LFQ29" s="302"/>
      <c r="LFR29" s="302"/>
      <c r="LFS29" s="302"/>
      <c r="LFT29" s="302"/>
      <c r="LFU29" s="302"/>
      <c r="LFV29" s="302"/>
      <c r="LFW29" s="302"/>
      <c r="LFX29" s="302"/>
      <c r="LFY29" s="302"/>
      <c r="LFZ29" s="302"/>
      <c r="LGA29" s="302"/>
      <c r="LGB29" s="302"/>
      <c r="LGC29" s="302"/>
      <c r="LGD29" s="302"/>
      <c r="LGE29" s="302"/>
      <c r="LGF29" s="302"/>
      <c r="LGG29" s="302"/>
      <c r="LGH29" s="302"/>
      <c r="LGI29" s="302"/>
      <c r="LGJ29" s="302"/>
      <c r="LGK29" s="302"/>
      <c r="LGL29" s="302"/>
      <c r="LGM29" s="302"/>
      <c r="LGN29" s="302"/>
      <c r="LGO29" s="302"/>
      <c r="LGP29" s="302"/>
      <c r="LGQ29" s="302"/>
      <c r="LGR29" s="302"/>
      <c r="LGS29" s="302"/>
      <c r="LGT29" s="302"/>
      <c r="LGU29" s="302"/>
      <c r="LGV29" s="302"/>
      <c r="LGW29" s="302"/>
      <c r="LGX29" s="302"/>
      <c r="LGY29" s="302"/>
      <c r="LGZ29" s="302"/>
      <c r="LHA29" s="302"/>
      <c r="LHB29" s="302"/>
      <c r="LHC29" s="302"/>
      <c r="LHD29" s="302"/>
      <c r="LHE29" s="302"/>
      <c r="LHF29" s="302"/>
      <c r="LHG29" s="302"/>
      <c r="LHH29" s="302"/>
      <c r="LHI29" s="302"/>
      <c r="LHJ29" s="302"/>
      <c r="LHK29" s="302"/>
      <c r="LHL29" s="302"/>
      <c r="LHM29" s="302"/>
      <c r="LHN29" s="302"/>
      <c r="LHO29" s="302"/>
      <c r="LHP29" s="302"/>
      <c r="LHQ29" s="302"/>
      <c r="LHR29" s="302"/>
      <c r="LHS29" s="302"/>
      <c r="LHT29" s="302"/>
      <c r="LHU29" s="302"/>
      <c r="LHV29" s="302"/>
      <c r="LHW29" s="302"/>
      <c r="LHX29" s="302"/>
      <c r="LHY29" s="302"/>
      <c r="LHZ29" s="302"/>
      <c r="LIA29" s="302"/>
      <c r="LIB29" s="302"/>
      <c r="LIC29" s="302"/>
      <c r="LID29" s="302"/>
      <c r="LIE29" s="302"/>
      <c r="LIF29" s="302"/>
      <c r="LIG29" s="302"/>
      <c r="LIH29" s="302"/>
      <c r="LII29" s="302"/>
      <c r="LIJ29" s="302"/>
      <c r="LIK29" s="302"/>
      <c r="LIL29" s="302"/>
      <c r="LIM29" s="302"/>
      <c r="LIN29" s="302"/>
      <c r="LIO29" s="302"/>
      <c r="LIP29" s="302"/>
      <c r="LIQ29" s="302"/>
      <c r="LIR29" s="302"/>
      <c r="LIS29" s="302"/>
      <c r="LIT29" s="302"/>
      <c r="LIU29" s="302"/>
      <c r="LIV29" s="302"/>
      <c r="LIW29" s="302"/>
      <c r="LIX29" s="302"/>
      <c r="LIY29" s="302"/>
      <c r="LIZ29" s="302"/>
      <c r="LJA29" s="302"/>
      <c r="LJB29" s="302"/>
      <c r="LJC29" s="302"/>
      <c r="LJD29" s="302"/>
      <c r="LJE29" s="302"/>
      <c r="LJF29" s="302"/>
      <c r="LJG29" s="302"/>
      <c r="LJH29" s="302"/>
      <c r="LJI29" s="302"/>
      <c r="LJJ29" s="302"/>
      <c r="LJK29" s="302"/>
      <c r="LJL29" s="302"/>
      <c r="LJM29" s="302"/>
      <c r="LJN29" s="302"/>
      <c r="LJO29" s="302"/>
      <c r="LJP29" s="302"/>
      <c r="LJQ29" s="302"/>
      <c r="LJR29" s="302"/>
      <c r="LJS29" s="302"/>
      <c r="LJT29" s="302"/>
      <c r="LJU29" s="302"/>
      <c r="LJV29" s="302"/>
      <c r="LJW29" s="302"/>
      <c r="LJX29" s="302"/>
      <c r="LJY29" s="302"/>
      <c r="LJZ29" s="302"/>
      <c r="LKA29" s="302"/>
      <c r="LKB29" s="302"/>
      <c r="LKC29" s="302"/>
      <c r="LKD29" s="302"/>
      <c r="LKE29" s="302"/>
      <c r="LKF29" s="302"/>
      <c r="LKG29" s="302"/>
      <c r="LKH29" s="302"/>
      <c r="LKI29" s="302"/>
      <c r="LKJ29" s="302"/>
      <c r="LKK29" s="302"/>
      <c r="LKL29" s="302"/>
      <c r="LKM29" s="302"/>
      <c r="LKN29" s="302"/>
      <c r="LKO29" s="302"/>
      <c r="LKP29" s="302"/>
      <c r="LKQ29" s="302"/>
      <c r="LKR29" s="302"/>
      <c r="LKS29" s="302"/>
      <c r="LKT29" s="302"/>
      <c r="LKU29" s="302"/>
      <c r="LKV29" s="302"/>
      <c r="LKW29" s="302"/>
      <c r="LKX29" s="302"/>
      <c r="LKY29" s="302"/>
      <c r="LKZ29" s="302"/>
      <c r="LLA29" s="302"/>
      <c r="LLB29" s="302"/>
      <c r="LLC29" s="302"/>
      <c r="LLD29" s="302"/>
      <c r="LLE29" s="302"/>
      <c r="LLF29" s="302"/>
      <c r="LLG29" s="302"/>
      <c r="LLH29" s="302"/>
      <c r="LLI29" s="302"/>
      <c r="LLJ29" s="302"/>
      <c r="LLK29" s="302"/>
      <c r="LLL29" s="302"/>
      <c r="LLM29" s="302"/>
      <c r="LLN29" s="302"/>
      <c r="LLO29" s="302"/>
      <c r="LLP29" s="302"/>
      <c r="LLQ29" s="302"/>
      <c r="LLR29" s="302"/>
      <c r="LLS29" s="302"/>
      <c r="LLT29" s="302"/>
      <c r="LLU29" s="302"/>
      <c r="LLV29" s="302"/>
      <c r="LLW29" s="302"/>
      <c r="LLX29" s="302"/>
      <c r="LLY29" s="302"/>
      <c r="LLZ29" s="302"/>
      <c r="LMA29" s="302"/>
      <c r="LMB29" s="302"/>
      <c r="LMC29" s="302"/>
      <c r="LMD29" s="302"/>
      <c r="LME29" s="302"/>
      <c r="LMF29" s="302"/>
      <c r="LMG29" s="302"/>
      <c r="LMH29" s="302"/>
      <c r="LMI29" s="302"/>
      <c r="LMJ29" s="302"/>
      <c r="LMK29" s="302"/>
      <c r="LML29" s="302"/>
      <c r="LMM29" s="302"/>
      <c r="LMN29" s="302"/>
      <c r="LMO29" s="302"/>
      <c r="LMP29" s="302"/>
      <c r="LMQ29" s="302"/>
      <c r="LMR29" s="302"/>
      <c r="LMS29" s="302"/>
      <c r="LMT29" s="302"/>
      <c r="LMU29" s="302"/>
      <c r="LMV29" s="302"/>
      <c r="LMW29" s="302"/>
      <c r="LMX29" s="302"/>
      <c r="LMY29" s="302"/>
      <c r="LMZ29" s="302"/>
      <c r="LNA29" s="302"/>
      <c r="LNB29" s="302"/>
      <c r="LNC29" s="302"/>
      <c r="LND29" s="302"/>
      <c r="LNE29" s="302"/>
      <c r="LNF29" s="302"/>
      <c r="LNG29" s="302"/>
      <c r="LNH29" s="302"/>
      <c r="LNI29" s="302"/>
      <c r="LNJ29" s="302"/>
      <c r="LNK29" s="302"/>
      <c r="LNL29" s="302"/>
      <c r="LNM29" s="302"/>
      <c r="LNN29" s="302"/>
      <c r="LNO29" s="302"/>
      <c r="LNP29" s="302"/>
      <c r="LNQ29" s="302"/>
      <c r="LNR29" s="302"/>
      <c r="LNS29" s="302"/>
      <c r="LNT29" s="302"/>
      <c r="LNU29" s="302"/>
      <c r="LNV29" s="302"/>
      <c r="LNW29" s="302"/>
      <c r="LNX29" s="302"/>
      <c r="LNY29" s="302"/>
      <c r="LNZ29" s="302"/>
      <c r="LOA29" s="302"/>
      <c r="LOB29" s="302"/>
      <c r="LOC29" s="302"/>
      <c r="LOD29" s="302"/>
      <c r="LOE29" s="302"/>
      <c r="LOF29" s="302"/>
      <c r="LOG29" s="302"/>
      <c r="LOH29" s="302"/>
      <c r="LOI29" s="302"/>
      <c r="LOJ29" s="302"/>
      <c r="LOK29" s="302"/>
      <c r="LOL29" s="302"/>
      <c r="LOM29" s="302"/>
      <c r="LON29" s="302"/>
      <c r="LOO29" s="302"/>
      <c r="LOP29" s="302"/>
      <c r="LOQ29" s="302"/>
      <c r="LOR29" s="302"/>
      <c r="LOS29" s="302"/>
      <c r="LOT29" s="302"/>
      <c r="LOU29" s="302"/>
      <c r="LOV29" s="302"/>
      <c r="LOW29" s="302"/>
      <c r="LOX29" s="302"/>
      <c r="LOY29" s="302"/>
      <c r="LOZ29" s="302"/>
      <c r="LPA29" s="302"/>
      <c r="LPB29" s="302"/>
      <c r="LPC29" s="302"/>
      <c r="LPD29" s="302"/>
      <c r="LPE29" s="302"/>
      <c r="LPF29" s="302"/>
      <c r="LPG29" s="302"/>
      <c r="LPH29" s="302"/>
      <c r="LPI29" s="302"/>
      <c r="LPJ29" s="302"/>
      <c r="LPK29" s="302"/>
      <c r="LPL29" s="302"/>
      <c r="LPM29" s="302"/>
      <c r="LPN29" s="302"/>
      <c r="LPO29" s="302"/>
      <c r="LPP29" s="302"/>
      <c r="LPQ29" s="302"/>
      <c r="LPR29" s="302"/>
      <c r="LPS29" s="302"/>
      <c r="LPT29" s="302"/>
      <c r="LPU29" s="302"/>
      <c r="LPV29" s="302"/>
      <c r="LPW29" s="302"/>
      <c r="LPX29" s="302"/>
      <c r="LPY29" s="302"/>
      <c r="LPZ29" s="302"/>
      <c r="LQA29" s="302"/>
      <c r="LQB29" s="302"/>
      <c r="LQC29" s="302"/>
      <c r="LQD29" s="302"/>
      <c r="LQE29" s="302"/>
      <c r="LQF29" s="302"/>
      <c r="LQG29" s="302"/>
      <c r="LQH29" s="302"/>
      <c r="LQI29" s="302"/>
      <c r="LQJ29" s="302"/>
      <c r="LQK29" s="302"/>
      <c r="LQL29" s="302"/>
      <c r="LQM29" s="302"/>
      <c r="LQN29" s="302"/>
      <c r="LQO29" s="302"/>
      <c r="LQP29" s="302"/>
      <c r="LQQ29" s="302"/>
      <c r="LQR29" s="302"/>
      <c r="LQS29" s="302"/>
      <c r="LQT29" s="302"/>
      <c r="LQU29" s="302"/>
      <c r="LQV29" s="302"/>
      <c r="LQW29" s="302"/>
      <c r="LQX29" s="302"/>
      <c r="LQY29" s="302"/>
      <c r="LQZ29" s="302"/>
      <c r="LRA29" s="302"/>
      <c r="LRB29" s="302"/>
      <c r="LRC29" s="302"/>
      <c r="LRD29" s="302"/>
      <c r="LRE29" s="302"/>
      <c r="LRF29" s="302"/>
      <c r="LRG29" s="302"/>
      <c r="LRH29" s="302"/>
      <c r="LRI29" s="302"/>
      <c r="LRJ29" s="302"/>
      <c r="LRK29" s="302"/>
      <c r="LRL29" s="302"/>
      <c r="LRM29" s="302"/>
      <c r="LRN29" s="302"/>
      <c r="LRO29" s="302"/>
      <c r="LRP29" s="302"/>
      <c r="LRQ29" s="302"/>
      <c r="LRR29" s="302"/>
      <c r="LRS29" s="302"/>
      <c r="LRT29" s="302"/>
      <c r="LRU29" s="302"/>
      <c r="LRV29" s="302"/>
      <c r="LRW29" s="302"/>
      <c r="LRX29" s="302"/>
      <c r="LRY29" s="302"/>
      <c r="LRZ29" s="302"/>
      <c r="LSA29" s="302"/>
      <c r="LSB29" s="302"/>
      <c r="LSC29" s="302"/>
      <c r="LSD29" s="302"/>
      <c r="LSE29" s="302"/>
      <c r="LSF29" s="302"/>
      <c r="LSG29" s="302"/>
      <c r="LSH29" s="302"/>
      <c r="LSI29" s="302"/>
      <c r="LSJ29" s="302"/>
      <c r="LSK29" s="302"/>
      <c r="LSL29" s="302"/>
      <c r="LSM29" s="302"/>
      <c r="LSN29" s="302"/>
      <c r="LSO29" s="302"/>
      <c r="LSP29" s="302"/>
      <c r="LSQ29" s="302"/>
      <c r="LSR29" s="302"/>
      <c r="LSS29" s="302"/>
      <c r="LST29" s="302"/>
      <c r="LSU29" s="302"/>
      <c r="LSV29" s="302"/>
      <c r="LSW29" s="302"/>
      <c r="LSX29" s="302"/>
      <c r="LSY29" s="302"/>
      <c r="LSZ29" s="302"/>
      <c r="LTA29" s="302"/>
      <c r="LTB29" s="302"/>
      <c r="LTC29" s="302"/>
      <c r="LTD29" s="302"/>
      <c r="LTE29" s="302"/>
      <c r="LTF29" s="302"/>
      <c r="LTG29" s="302"/>
      <c r="LTH29" s="302"/>
      <c r="LTI29" s="302"/>
      <c r="LTJ29" s="302"/>
      <c r="LTK29" s="302"/>
      <c r="LTL29" s="302"/>
      <c r="LTM29" s="302"/>
      <c r="LTN29" s="302"/>
      <c r="LTO29" s="302"/>
      <c r="LTP29" s="302"/>
      <c r="LTQ29" s="302"/>
      <c r="LTR29" s="302"/>
      <c r="LTS29" s="302"/>
      <c r="LTT29" s="302"/>
      <c r="LTU29" s="302"/>
      <c r="LTV29" s="302"/>
      <c r="LTW29" s="302"/>
      <c r="LTX29" s="302"/>
      <c r="LTY29" s="302"/>
      <c r="LTZ29" s="302"/>
      <c r="LUA29" s="302"/>
      <c r="LUB29" s="302"/>
      <c r="LUC29" s="302"/>
      <c r="LUD29" s="302"/>
      <c r="LUE29" s="302"/>
      <c r="LUF29" s="302"/>
      <c r="LUG29" s="302"/>
      <c r="LUH29" s="302"/>
      <c r="LUI29" s="302"/>
      <c r="LUJ29" s="302"/>
      <c r="LUK29" s="302"/>
      <c r="LUL29" s="302"/>
      <c r="LUM29" s="302"/>
      <c r="LUN29" s="302"/>
      <c r="LUO29" s="302"/>
      <c r="LUP29" s="302"/>
      <c r="LUQ29" s="302"/>
      <c r="LUR29" s="302"/>
      <c r="LUS29" s="302"/>
      <c r="LUT29" s="302"/>
      <c r="LUU29" s="302"/>
      <c r="LUV29" s="302"/>
      <c r="LUW29" s="302"/>
      <c r="LUX29" s="302"/>
      <c r="LUY29" s="302"/>
      <c r="LUZ29" s="302"/>
      <c r="LVA29" s="302"/>
      <c r="LVB29" s="302"/>
      <c r="LVC29" s="302"/>
      <c r="LVD29" s="302"/>
      <c r="LVE29" s="302"/>
      <c r="LVF29" s="302"/>
      <c r="LVG29" s="302"/>
      <c r="LVH29" s="302"/>
      <c r="LVI29" s="302"/>
      <c r="LVJ29" s="302"/>
      <c r="LVK29" s="302"/>
      <c r="LVL29" s="302"/>
      <c r="LVM29" s="302"/>
      <c r="LVN29" s="302"/>
      <c r="LVO29" s="302"/>
      <c r="LVP29" s="302"/>
      <c r="LVQ29" s="302"/>
      <c r="LVR29" s="302"/>
      <c r="LVS29" s="302"/>
      <c r="LVT29" s="302"/>
      <c r="LVU29" s="302"/>
      <c r="LVV29" s="302"/>
      <c r="LVW29" s="302"/>
      <c r="LVX29" s="302"/>
      <c r="LVY29" s="302"/>
      <c r="LVZ29" s="302"/>
      <c r="LWA29" s="302"/>
      <c r="LWB29" s="302"/>
      <c r="LWC29" s="302"/>
      <c r="LWD29" s="302"/>
      <c r="LWE29" s="302"/>
      <c r="LWF29" s="302"/>
      <c r="LWG29" s="302"/>
      <c r="LWH29" s="302"/>
      <c r="LWI29" s="302"/>
      <c r="LWJ29" s="302"/>
      <c r="LWK29" s="302"/>
      <c r="LWL29" s="302"/>
      <c r="LWM29" s="302"/>
      <c r="LWN29" s="302"/>
      <c r="LWO29" s="302"/>
      <c r="LWP29" s="302"/>
      <c r="LWQ29" s="302"/>
      <c r="LWR29" s="302"/>
      <c r="LWS29" s="302"/>
      <c r="LWT29" s="302"/>
      <c r="LWU29" s="302"/>
      <c r="LWV29" s="302"/>
      <c r="LWW29" s="302"/>
      <c r="LWX29" s="302"/>
      <c r="LWY29" s="302"/>
      <c r="LWZ29" s="302"/>
      <c r="LXA29" s="302"/>
      <c r="LXB29" s="302"/>
      <c r="LXC29" s="302"/>
      <c r="LXD29" s="302"/>
      <c r="LXE29" s="302"/>
      <c r="LXF29" s="302"/>
      <c r="LXG29" s="302"/>
      <c r="LXH29" s="302"/>
      <c r="LXI29" s="302"/>
      <c r="LXJ29" s="302"/>
      <c r="LXK29" s="302"/>
      <c r="LXL29" s="302"/>
      <c r="LXM29" s="302"/>
      <c r="LXN29" s="302"/>
      <c r="LXO29" s="302"/>
      <c r="LXP29" s="302"/>
      <c r="LXQ29" s="302"/>
      <c r="LXR29" s="302"/>
      <c r="LXS29" s="302"/>
      <c r="LXT29" s="302"/>
      <c r="LXU29" s="302"/>
      <c r="LXV29" s="302"/>
      <c r="LXW29" s="302"/>
      <c r="LXX29" s="302"/>
      <c r="LXY29" s="302"/>
      <c r="LXZ29" s="302"/>
      <c r="LYA29" s="302"/>
      <c r="LYB29" s="302"/>
      <c r="LYC29" s="302"/>
      <c r="LYD29" s="302"/>
      <c r="LYE29" s="302"/>
      <c r="LYF29" s="302"/>
      <c r="LYG29" s="302"/>
      <c r="LYH29" s="302"/>
      <c r="LYI29" s="302"/>
      <c r="LYJ29" s="302"/>
      <c r="LYK29" s="302"/>
      <c r="LYL29" s="302"/>
      <c r="LYM29" s="302"/>
      <c r="LYN29" s="302"/>
      <c r="LYO29" s="302"/>
      <c r="LYP29" s="302"/>
      <c r="LYQ29" s="302"/>
      <c r="LYR29" s="302"/>
      <c r="LYS29" s="302"/>
      <c r="LYT29" s="302"/>
      <c r="LYU29" s="302"/>
      <c r="LYV29" s="302"/>
      <c r="LYW29" s="302"/>
      <c r="LYX29" s="302"/>
      <c r="LYY29" s="302"/>
      <c r="LYZ29" s="302"/>
      <c r="LZA29" s="302"/>
      <c r="LZB29" s="302"/>
      <c r="LZC29" s="302"/>
      <c r="LZD29" s="302"/>
      <c r="LZE29" s="302"/>
      <c r="LZF29" s="302"/>
      <c r="LZG29" s="302"/>
      <c r="LZH29" s="302"/>
      <c r="LZI29" s="302"/>
      <c r="LZJ29" s="302"/>
      <c r="LZK29" s="302"/>
      <c r="LZL29" s="302"/>
      <c r="LZM29" s="302"/>
      <c r="LZN29" s="302"/>
      <c r="LZO29" s="302"/>
      <c r="LZP29" s="302"/>
      <c r="LZQ29" s="302"/>
      <c r="LZR29" s="302"/>
      <c r="LZS29" s="302"/>
      <c r="LZT29" s="302"/>
      <c r="LZU29" s="302"/>
      <c r="LZV29" s="302"/>
      <c r="LZW29" s="302"/>
      <c r="LZX29" s="302"/>
      <c r="LZY29" s="302"/>
      <c r="LZZ29" s="302"/>
      <c r="MAA29" s="302"/>
      <c r="MAB29" s="302"/>
      <c r="MAC29" s="302"/>
      <c r="MAD29" s="302"/>
      <c r="MAE29" s="302"/>
      <c r="MAF29" s="302"/>
      <c r="MAG29" s="302"/>
      <c r="MAH29" s="302"/>
      <c r="MAI29" s="302"/>
      <c r="MAJ29" s="302"/>
      <c r="MAK29" s="302"/>
      <c r="MAL29" s="302"/>
      <c r="MAM29" s="302"/>
      <c r="MAN29" s="302"/>
      <c r="MAO29" s="302"/>
      <c r="MAP29" s="302"/>
      <c r="MAQ29" s="302"/>
      <c r="MAR29" s="302"/>
      <c r="MAS29" s="302"/>
      <c r="MAT29" s="302"/>
      <c r="MAU29" s="302"/>
      <c r="MAV29" s="302"/>
      <c r="MAW29" s="302"/>
      <c r="MAX29" s="302"/>
      <c r="MAY29" s="302"/>
      <c r="MAZ29" s="302"/>
      <c r="MBA29" s="302"/>
      <c r="MBB29" s="302"/>
      <c r="MBC29" s="302"/>
      <c r="MBD29" s="302"/>
      <c r="MBE29" s="302"/>
      <c r="MBF29" s="302"/>
      <c r="MBG29" s="302"/>
      <c r="MBH29" s="302"/>
      <c r="MBI29" s="302"/>
      <c r="MBJ29" s="302"/>
      <c r="MBK29" s="302"/>
      <c r="MBL29" s="302"/>
      <c r="MBM29" s="302"/>
      <c r="MBN29" s="302"/>
      <c r="MBO29" s="302"/>
      <c r="MBP29" s="302"/>
      <c r="MBQ29" s="302"/>
      <c r="MBR29" s="302"/>
      <c r="MBS29" s="302"/>
      <c r="MBT29" s="302"/>
      <c r="MBU29" s="302"/>
      <c r="MBV29" s="302"/>
      <c r="MBW29" s="302"/>
      <c r="MBX29" s="302"/>
      <c r="MBY29" s="302"/>
      <c r="MBZ29" s="302"/>
      <c r="MCA29" s="302"/>
      <c r="MCB29" s="302"/>
      <c r="MCC29" s="302"/>
      <c r="MCD29" s="302"/>
      <c r="MCE29" s="302"/>
      <c r="MCF29" s="302"/>
      <c r="MCG29" s="302"/>
      <c r="MCH29" s="302"/>
      <c r="MCI29" s="302"/>
      <c r="MCJ29" s="302"/>
      <c r="MCK29" s="302"/>
      <c r="MCL29" s="302"/>
      <c r="MCM29" s="302"/>
      <c r="MCN29" s="302"/>
      <c r="MCO29" s="302"/>
      <c r="MCP29" s="302"/>
      <c r="MCQ29" s="302"/>
      <c r="MCR29" s="302"/>
      <c r="MCS29" s="302"/>
      <c r="MCT29" s="302"/>
      <c r="MCU29" s="302"/>
      <c r="MCV29" s="302"/>
      <c r="MCW29" s="302"/>
      <c r="MCX29" s="302"/>
      <c r="MCY29" s="302"/>
      <c r="MCZ29" s="302"/>
      <c r="MDA29" s="302"/>
      <c r="MDB29" s="302"/>
      <c r="MDC29" s="302"/>
      <c r="MDD29" s="302"/>
      <c r="MDE29" s="302"/>
      <c r="MDF29" s="302"/>
      <c r="MDG29" s="302"/>
      <c r="MDH29" s="302"/>
      <c r="MDI29" s="302"/>
      <c r="MDJ29" s="302"/>
      <c r="MDK29" s="302"/>
      <c r="MDL29" s="302"/>
      <c r="MDM29" s="302"/>
      <c r="MDN29" s="302"/>
      <c r="MDO29" s="302"/>
      <c r="MDP29" s="302"/>
      <c r="MDQ29" s="302"/>
      <c r="MDR29" s="302"/>
      <c r="MDS29" s="302"/>
      <c r="MDT29" s="302"/>
      <c r="MDU29" s="302"/>
      <c r="MDV29" s="302"/>
      <c r="MDW29" s="302"/>
      <c r="MDX29" s="302"/>
      <c r="MDY29" s="302"/>
      <c r="MDZ29" s="302"/>
      <c r="MEA29" s="302"/>
      <c r="MEB29" s="302"/>
      <c r="MEC29" s="302"/>
      <c r="MED29" s="302"/>
      <c r="MEE29" s="302"/>
      <c r="MEF29" s="302"/>
      <c r="MEG29" s="302"/>
      <c r="MEH29" s="302"/>
      <c r="MEI29" s="302"/>
      <c r="MEJ29" s="302"/>
      <c r="MEK29" s="302"/>
      <c r="MEL29" s="302"/>
      <c r="MEM29" s="302"/>
      <c r="MEN29" s="302"/>
      <c r="MEO29" s="302"/>
      <c r="MEP29" s="302"/>
      <c r="MEQ29" s="302"/>
      <c r="MER29" s="302"/>
      <c r="MES29" s="302"/>
      <c r="MET29" s="302"/>
      <c r="MEU29" s="302"/>
      <c r="MEV29" s="302"/>
      <c r="MEW29" s="302"/>
      <c r="MEX29" s="302"/>
      <c r="MEY29" s="302"/>
      <c r="MEZ29" s="302"/>
      <c r="MFA29" s="302"/>
      <c r="MFB29" s="302"/>
      <c r="MFC29" s="302"/>
      <c r="MFD29" s="302"/>
      <c r="MFE29" s="302"/>
      <c r="MFF29" s="302"/>
      <c r="MFG29" s="302"/>
      <c r="MFH29" s="302"/>
      <c r="MFI29" s="302"/>
      <c r="MFJ29" s="302"/>
      <c r="MFK29" s="302"/>
      <c r="MFL29" s="302"/>
      <c r="MFM29" s="302"/>
      <c r="MFN29" s="302"/>
      <c r="MFO29" s="302"/>
      <c r="MFP29" s="302"/>
      <c r="MFQ29" s="302"/>
      <c r="MFR29" s="302"/>
      <c r="MFS29" s="302"/>
      <c r="MFT29" s="302"/>
      <c r="MFU29" s="302"/>
      <c r="MFV29" s="302"/>
      <c r="MFW29" s="302"/>
      <c r="MFX29" s="302"/>
      <c r="MFY29" s="302"/>
      <c r="MFZ29" s="302"/>
      <c r="MGA29" s="302"/>
      <c r="MGB29" s="302"/>
      <c r="MGC29" s="302"/>
      <c r="MGD29" s="302"/>
      <c r="MGE29" s="302"/>
      <c r="MGF29" s="302"/>
      <c r="MGG29" s="302"/>
      <c r="MGH29" s="302"/>
      <c r="MGI29" s="302"/>
      <c r="MGJ29" s="302"/>
      <c r="MGK29" s="302"/>
      <c r="MGL29" s="302"/>
      <c r="MGM29" s="302"/>
      <c r="MGN29" s="302"/>
      <c r="MGO29" s="302"/>
      <c r="MGP29" s="302"/>
      <c r="MGQ29" s="302"/>
      <c r="MGR29" s="302"/>
      <c r="MGS29" s="302"/>
      <c r="MGT29" s="302"/>
      <c r="MGU29" s="302"/>
      <c r="MGV29" s="302"/>
      <c r="MGW29" s="302"/>
      <c r="MGX29" s="302"/>
      <c r="MGY29" s="302"/>
      <c r="MGZ29" s="302"/>
      <c r="MHA29" s="302"/>
      <c r="MHB29" s="302"/>
      <c r="MHC29" s="302"/>
      <c r="MHD29" s="302"/>
      <c r="MHE29" s="302"/>
      <c r="MHF29" s="302"/>
      <c r="MHG29" s="302"/>
      <c r="MHH29" s="302"/>
      <c r="MHI29" s="302"/>
      <c r="MHJ29" s="302"/>
      <c r="MHK29" s="302"/>
      <c r="MHL29" s="302"/>
      <c r="MHM29" s="302"/>
      <c r="MHN29" s="302"/>
      <c r="MHO29" s="302"/>
      <c r="MHP29" s="302"/>
      <c r="MHQ29" s="302"/>
      <c r="MHR29" s="302"/>
      <c r="MHS29" s="302"/>
      <c r="MHT29" s="302"/>
      <c r="MHU29" s="302"/>
      <c r="MHV29" s="302"/>
      <c r="MHW29" s="302"/>
      <c r="MHX29" s="302"/>
      <c r="MHY29" s="302"/>
      <c r="MHZ29" s="302"/>
      <c r="MIA29" s="302"/>
      <c r="MIB29" s="302"/>
      <c r="MIC29" s="302"/>
      <c r="MID29" s="302"/>
      <c r="MIE29" s="302"/>
      <c r="MIF29" s="302"/>
      <c r="MIG29" s="302"/>
      <c r="MIH29" s="302"/>
      <c r="MII29" s="302"/>
      <c r="MIJ29" s="302"/>
      <c r="MIK29" s="302"/>
      <c r="MIL29" s="302"/>
      <c r="MIM29" s="302"/>
      <c r="MIN29" s="302"/>
      <c r="MIO29" s="302"/>
      <c r="MIP29" s="302"/>
      <c r="MIQ29" s="302"/>
      <c r="MIR29" s="302"/>
      <c r="MIS29" s="302"/>
      <c r="MIT29" s="302"/>
      <c r="MIU29" s="302"/>
      <c r="MIV29" s="302"/>
      <c r="MIW29" s="302"/>
      <c r="MIX29" s="302"/>
      <c r="MIY29" s="302"/>
      <c r="MIZ29" s="302"/>
      <c r="MJA29" s="302"/>
      <c r="MJB29" s="302"/>
      <c r="MJC29" s="302"/>
      <c r="MJD29" s="302"/>
      <c r="MJE29" s="302"/>
      <c r="MJF29" s="302"/>
      <c r="MJG29" s="302"/>
      <c r="MJH29" s="302"/>
      <c r="MJI29" s="302"/>
      <c r="MJJ29" s="302"/>
      <c r="MJK29" s="302"/>
      <c r="MJL29" s="302"/>
      <c r="MJM29" s="302"/>
      <c r="MJN29" s="302"/>
      <c r="MJO29" s="302"/>
      <c r="MJP29" s="302"/>
      <c r="MJQ29" s="302"/>
      <c r="MJR29" s="302"/>
      <c r="MJS29" s="302"/>
      <c r="MJT29" s="302"/>
      <c r="MJU29" s="302"/>
      <c r="MJV29" s="302"/>
      <c r="MJW29" s="302"/>
      <c r="MJX29" s="302"/>
      <c r="MJY29" s="302"/>
      <c r="MJZ29" s="302"/>
      <c r="MKA29" s="302"/>
      <c r="MKB29" s="302"/>
      <c r="MKC29" s="302"/>
      <c r="MKD29" s="302"/>
      <c r="MKE29" s="302"/>
      <c r="MKF29" s="302"/>
      <c r="MKG29" s="302"/>
      <c r="MKH29" s="302"/>
      <c r="MKI29" s="302"/>
      <c r="MKJ29" s="302"/>
      <c r="MKK29" s="302"/>
      <c r="MKL29" s="302"/>
      <c r="MKM29" s="302"/>
      <c r="MKN29" s="302"/>
      <c r="MKO29" s="302"/>
      <c r="MKP29" s="302"/>
      <c r="MKQ29" s="302"/>
      <c r="MKR29" s="302"/>
      <c r="MKS29" s="302"/>
      <c r="MKT29" s="302"/>
      <c r="MKU29" s="302"/>
      <c r="MKV29" s="302"/>
      <c r="MKW29" s="302"/>
      <c r="MKX29" s="302"/>
      <c r="MKY29" s="302"/>
      <c r="MKZ29" s="302"/>
      <c r="MLA29" s="302"/>
      <c r="MLB29" s="302"/>
      <c r="MLC29" s="302"/>
      <c r="MLD29" s="302"/>
      <c r="MLE29" s="302"/>
      <c r="MLF29" s="302"/>
      <c r="MLG29" s="302"/>
      <c r="MLH29" s="302"/>
      <c r="MLI29" s="302"/>
      <c r="MLJ29" s="302"/>
      <c r="MLK29" s="302"/>
      <c r="MLL29" s="302"/>
      <c r="MLM29" s="302"/>
      <c r="MLN29" s="302"/>
      <c r="MLO29" s="302"/>
      <c r="MLP29" s="302"/>
      <c r="MLQ29" s="302"/>
      <c r="MLR29" s="302"/>
      <c r="MLS29" s="302"/>
      <c r="MLT29" s="302"/>
      <c r="MLU29" s="302"/>
      <c r="MLV29" s="302"/>
      <c r="MLW29" s="302"/>
      <c r="MLX29" s="302"/>
      <c r="MLY29" s="302"/>
      <c r="MLZ29" s="302"/>
      <c r="MMA29" s="302"/>
      <c r="MMB29" s="302"/>
      <c r="MMC29" s="302"/>
      <c r="MMD29" s="302"/>
      <c r="MME29" s="302"/>
      <c r="MMF29" s="302"/>
      <c r="MMG29" s="302"/>
      <c r="MMH29" s="302"/>
      <c r="MMI29" s="302"/>
      <c r="MMJ29" s="302"/>
      <c r="MMK29" s="302"/>
      <c r="MML29" s="302"/>
      <c r="MMM29" s="302"/>
      <c r="MMN29" s="302"/>
      <c r="MMO29" s="302"/>
      <c r="MMP29" s="302"/>
      <c r="MMQ29" s="302"/>
      <c r="MMR29" s="302"/>
      <c r="MMS29" s="302"/>
      <c r="MMT29" s="302"/>
      <c r="MMU29" s="302"/>
      <c r="MMV29" s="302"/>
      <c r="MMW29" s="302"/>
      <c r="MMX29" s="302"/>
      <c r="MMY29" s="302"/>
      <c r="MMZ29" s="302"/>
      <c r="MNA29" s="302"/>
      <c r="MNB29" s="302"/>
      <c r="MNC29" s="302"/>
      <c r="MND29" s="302"/>
      <c r="MNE29" s="302"/>
      <c r="MNF29" s="302"/>
      <c r="MNG29" s="302"/>
      <c r="MNH29" s="302"/>
      <c r="MNI29" s="302"/>
      <c r="MNJ29" s="302"/>
      <c r="MNK29" s="302"/>
      <c r="MNL29" s="302"/>
      <c r="MNM29" s="302"/>
      <c r="MNN29" s="302"/>
      <c r="MNO29" s="302"/>
      <c r="MNP29" s="302"/>
      <c r="MNQ29" s="302"/>
      <c r="MNR29" s="302"/>
      <c r="MNS29" s="302"/>
      <c r="MNT29" s="302"/>
      <c r="MNU29" s="302"/>
      <c r="MNV29" s="302"/>
      <c r="MNW29" s="302"/>
      <c r="MNX29" s="302"/>
      <c r="MNY29" s="302"/>
      <c r="MNZ29" s="302"/>
      <c r="MOA29" s="302"/>
      <c r="MOB29" s="302"/>
      <c r="MOC29" s="302"/>
      <c r="MOD29" s="302"/>
      <c r="MOE29" s="302"/>
      <c r="MOF29" s="302"/>
      <c r="MOG29" s="302"/>
      <c r="MOH29" s="302"/>
      <c r="MOI29" s="302"/>
      <c r="MOJ29" s="302"/>
      <c r="MOK29" s="302"/>
      <c r="MOL29" s="302"/>
      <c r="MOM29" s="302"/>
      <c r="MON29" s="302"/>
      <c r="MOO29" s="302"/>
      <c r="MOP29" s="302"/>
      <c r="MOQ29" s="302"/>
      <c r="MOR29" s="302"/>
      <c r="MOS29" s="302"/>
      <c r="MOT29" s="302"/>
      <c r="MOU29" s="302"/>
      <c r="MOV29" s="302"/>
      <c r="MOW29" s="302"/>
      <c r="MOX29" s="302"/>
      <c r="MOY29" s="302"/>
      <c r="MOZ29" s="302"/>
      <c r="MPA29" s="302"/>
      <c r="MPB29" s="302"/>
      <c r="MPC29" s="302"/>
      <c r="MPD29" s="302"/>
      <c r="MPE29" s="302"/>
      <c r="MPF29" s="302"/>
      <c r="MPG29" s="302"/>
      <c r="MPH29" s="302"/>
      <c r="MPI29" s="302"/>
      <c r="MPJ29" s="302"/>
      <c r="MPK29" s="302"/>
      <c r="MPL29" s="302"/>
      <c r="MPM29" s="302"/>
      <c r="MPN29" s="302"/>
      <c r="MPO29" s="302"/>
      <c r="MPP29" s="302"/>
      <c r="MPQ29" s="302"/>
      <c r="MPR29" s="302"/>
      <c r="MPS29" s="302"/>
      <c r="MPT29" s="302"/>
      <c r="MPU29" s="302"/>
      <c r="MPV29" s="302"/>
      <c r="MPW29" s="302"/>
      <c r="MPX29" s="302"/>
      <c r="MPY29" s="302"/>
      <c r="MPZ29" s="302"/>
      <c r="MQA29" s="302"/>
      <c r="MQB29" s="302"/>
      <c r="MQC29" s="302"/>
      <c r="MQD29" s="302"/>
      <c r="MQE29" s="302"/>
      <c r="MQF29" s="302"/>
      <c r="MQG29" s="302"/>
      <c r="MQH29" s="302"/>
      <c r="MQI29" s="302"/>
      <c r="MQJ29" s="302"/>
      <c r="MQK29" s="302"/>
      <c r="MQL29" s="302"/>
      <c r="MQM29" s="302"/>
      <c r="MQN29" s="302"/>
      <c r="MQO29" s="302"/>
      <c r="MQP29" s="302"/>
      <c r="MQQ29" s="302"/>
      <c r="MQR29" s="302"/>
      <c r="MQS29" s="302"/>
      <c r="MQT29" s="302"/>
      <c r="MQU29" s="302"/>
      <c r="MQV29" s="302"/>
      <c r="MQW29" s="302"/>
      <c r="MQX29" s="302"/>
      <c r="MQY29" s="302"/>
      <c r="MQZ29" s="302"/>
      <c r="MRA29" s="302"/>
      <c r="MRB29" s="302"/>
      <c r="MRC29" s="302"/>
      <c r="MRD29" s="302"/>
      <c r="MRE29" s="302"/>
      <c r="MRF29" s="302"/>
      <c r="MRG29" s="302"/>
      <c r="MRH29" s="302"/>
      <c r="MRI29" s="302"/>
      <c r="MRJ29" s="302"/>
      <c r="MRK29" s="302"/>
      <c r="MRL29" s="302"/>
      <c r="MRM29" s="302"/>
      <c r="MRN29" s="302"/>
      <c r="MRO29" s="302"/>
      <c r="MRP29" s="302"/>
      <c r="MRQ29" s="302"/>
      <c r="MRR29" s="302"/>
      <c r="MRS29" s="302"/>
      <c r="MRT29" s="302"/>
      <c r="MRU29" s="302"/>
      <c r="MRV29" s="302"/>
      <c r="MRW29" s="302"/>
      <c r="MRX29" s="302"/>
      <c r="MRY29" s="302"/>
      <c r="MRZ29" s="302"/>
      <c r="MSA29" s="302"/>
      <c r="MSB29" s="302"/>
      <c r="MSC29" s="302"/>
      <c r="MSD29" s="302"/>
      <c r="MSE29" s="302"/>
      <c r="MSF29" s="302"/>
      <c r="MSG29" s="302"/>
      <c r="MSH29" s="302"/>
      <c r="MSI29" s="302"/>
      <c r="MSJ29" s="302"/>
      <c r="MSK29" s="302"/>
      <c r="MSL29" s="302"/>
      <c r="MSM29" s="302"/>
      <c r="MSN29" s="302"/>
      <c r="MSO29" s="302"/>
      <c r="MSP29" s="302"/>
      <c r="MSQ29" s="302"/>
      <c r="MSR29" s="302"/>
      <c r="MSS29" s="302"/>
      <c r="MST29" s="302"/>
      <c r="MSU29" s="302"/>
      <c r="MSV29" s="302"/>
      <c r="MSW29" s="302"/>
      <c r="MSX29" s="302"/>
      <c r="MSY29" s="302"/>
      <c r="MSZ29" s="302"/>
      <c r="MTA29" s="302"/>
      <c r="MTB29" s="302"/>
      <c r="MTC29" s="302"/>
      <c r="MTD29" s="302"/>
      <c r="MTE29" s="302"/>
      <c r="MTF29" s="302"/>
      <c r="MTG29" s="302"/>
      <c r="MTH29" s="302"/>
      <c r="MTI29" s="302"/>
      <c r="MTJ29" s="302"/>
      <c r="MTK29" s="302"/>
      <c r="MTL29" s="302"/>
      <c r="MTM29" s="302"/>
      <c r="MTN29" s="302"/>
      <c r="MTO29" s="302"/>
      <c r="MTP29" s="302"/>
      <c r="MTQ29" s="302"/>
      <c r="MTR29" s="302"/>
      <c r="MTS29" s="302"/>
      <c r="MTT29" s="302"/>
      <c r="MTU29" s="302"/>
      <c r="MTV29" s="302"/>
      <c r="MTW29" s="302"/>
      <c r="MTX29" s="302"/>
      <c r="MTY29" s="302"/>
      <c r="MTZ29" s="302"/>
      <c r="MUA29" s="302"/>
      <c r="MUB29" s="302"/>
      <c r="MUC29" s="302"/>
      <c r="MUD29" s="302"/>
      <c r="MUE29" s="302"/>
      <c r="MUF29" s="302"/>
      <c r="MUG29" s="302"/>
      <c r="MUH29" s="302"/>
      <c r="MUI29" s="302"/>
      <c r="MUJ29" s="302"/>
      <c r="MUK29" s="302"/>
      <c r="MUL29" s="302"/>
      <c r="MUM29" s="302"/>
      <c r="MUN29" s="302"/>
      <c r="MUO29" s="302"/>
      <c r="MUP29" s="302"/>
      <c r="MUQ29" s="302"/>
      <c r="MUR29" s="302"/>
      <c r="MUS29" s="302"/>
      <c r="MUT29" s="302"/>
      <c r="MUU29" s="302"/>
      <c r="MUV29" s="302"/>
      <c r="MUW29" s="302"/>
      <c r="MUX29" s="302"/>
      <c r="MUY29" s="302"/>
      <c r="MUZ29" s="302"/>
      <c r="MVA29" s="302"/>
      <c r="MVB29" s="302"/>
      <c r="MVC29" s="302"/>
      <c r="MVD29" s="302"/>
      <c r="MVE29" s="302"/>
      <c r="MVF29" s="302"/>
      <c r="MVG29" s="302"/>
      <c r="MVH29" s="302"/>
      <c r="MVI29" s="302"/>
      <c r="MVJ29" s="302"/>
      <c r="MVK29" s="302"/>
      <c r="MVL29" s="302"/>
      <c r="MVM29" s="302"/>
      <c r="MVN29" s="302"/>
      <c r="MVO29" s="302"/>
      <c r="MVP29" s="302"/>
      <c r="MVQ29" s="302"/>
      <c r="MVR29" s="302"/>
      <c r="MVS29" s="302"/>
      <c r="MVT29" s="302"/>
      <c r="MVU29" s="302"/>
      <c r="MVV29" s="302"/>
      <c r="MVW29" s="302"/>
      <c r="MVX29" s="302"/>
      <c r="MVY29" s="302"/>
      <c r="MVZ29" s="302"/>
      <c r="MWA29" s="302"/>
      <c r="MWB29" s="302"/>
      <c r="MWC29" s="302"/>
      <c r="MWD29" s="302"/>
      <c r="MWE29" s="302"/>
      <c r="MWF29" s="302"/>
      <c r="MWG29" s="302"/>
      <c r="MWH29" s="302"/>
      <c r="MWI29" s="302"/>
      <c r="MWJ29" s="302"/>
      <c r="MWK29" s="302"/>
      <c r="MWL29" s="302"/>
      <c r="MWM29" s="302"/>
      <c r="MWN29" s="302"/>
      <c r="MWO29" s="302"/>
      <c r="MWP29" s="302"/>
      <c r="MWQ29" s="302"/>
      <c r="MWR29" s="302"/>
      <c r="MWS29" s="302"/>
      <c r="MWT29" s="302"/>
      <c r="MWU29" s="302"/>
      <c r="MWV29" s="302"/>
      <c r="MWW29" s="302"/>
      <c r="MWX29" s="302"/>
      <c r="MWY29" s="302"/>
      <c r="MWZ29" s="302"/>
      <c r="MXA29" s="302"/>
      <c r="MXB29" s="302"/>
      <c r="MXC29" s="302"/>
      <c r="MXD29" s="302"/>
      <c r="MXE29" s="302"/>
      <c r="MXF29" s="302"/>
      <c r="MXG29" s="302"/>
      <c r="MXH29" s="302"/>
      <c r="MXI29" s="302"/>
      <c r="MXJ29" s="302"/>
      <c r="MXK29" s="302"/>
      <c r="MXL29" s="302"/>
      <c r="MXM29" s="302"/>
      <c r="MXN29" s="302"/>
      <c r="MXO29" s="302"/>
      <c r="MXP29" s="302"/>
      <c r="MXQ29" s="302"/>
      <c r="MXR29" s="302"/>
      <c r="MXS29" s="302"/>
      <c r="MXT29" s="302"/>
      <c r="MXU29" s="302"/>
      <c r="MXV29" s="302"/>
      <c r="MXW29" s="302"/>
      <c r="MXX29" s="302"/>
      <c r="MXY29" s="302"/>
      <c r="MXZ29" s="302"/>
      <c r="MYA29" s="302"/>
      <c r="MYB29" s="302"/>
      <c r="MYC29" s="302"/>
      <c r="MYD29" s="302"/>
      <c r="MYE29" s="302"/>
      <c r="MYF29" s="302"/>
      <c r="MYG29" s="302"/>
      <c r="MYH29" s="302"/>
      <c r="MYI29" s="302"/>
      <c r="MYJ29" s="302"/>
      <c r="MYK29" s="302"/>
      <c r="MYL29" s="302"/>
      <c r="MYM29" s="302"/>
      <c r="MYN29" s="302"/>
      <c r="MYO29" s="302"/>
      <c r="MYP29" s="302"/>
      <c r="MYQ29" s="302"/>
      <c r="MYR29" s="302"/>
      <c r="MYS29" s="302"/>
      <c r="MYT29" s="302"/>
      <c r="MYU29" s="302"/>
      <c r="MYV29" s="302"/>
      <c r="MYW29" s="302"/>
      <c r="MYX29" s="302"/>
      <c r="MYY29" s="302"/>
      <c r="MYZ29" s="302"/>
      <c r="MZA29" s="302"/>
      <c r="MZB29" s="302"/>
      <c r="MZC29" s="302"/>
      <c r="MZD29" s="302"/>
      <c r="MZE29" s="302"/>
      <c r="MZF29" s="302"/>
      <c r="MZG29" s="302"/>
      <c r="MZH29" s="302"/>
      <c r="MZI29" s="302"/>
      <c r="MZJ29" s="302"/>
      <c r="MZK29" s="302"/>
      <c r="MZL29" s="302"/>
      <c r="MZM29" s="302"/>
      <c r="MZN29" s="302"/>
      <c r="MZO29" s="302"/>
      <c r="MZP29" s="302"/>
      <c r="MZQ29" s="302"/>
      <c r="MZR29" s="302"/>
      <c r="MZS29" s="302"/>
      <c r="MZT29" s="302"/>
      <c r="MZU29" s="302"/>
      <c r="MZV29" s="302"/>
      <c r="MZW29" s="302"/>
      <c r="MZX29" s="302"/>
      <c r="MZY29" s="302"/>
      <c r="MZZ29" s="302"/>
      <c r="NAA29" s="302"/>
      <c r="NAB29" s="302"/>
      <c r="NAC29" s="302"/>
      <c r="NAD29" s="302"/>
      <c r="NAE29" s="302"/>
      <c r="NAF29" s="302"/>
      <c r="NAG29" s="302"/>
      <c r="NAH29" s="302"/>
      <c r="NAI29" s="302"/>
      <c r="NAJ29" s="302"/>
      <c r="NAK29" s="302"/>
      <c r="NAL29" s="302"/>
      <c r="NAM29" s="302"/>
      <c r="NAN29" s="302"/>
      <c r="NAO29" s="302"/>
      <c r="NAP29" s="302"/>
      <c r="NAQ29" s="302"/>
      <c r="NAR29" s="302"/>
      <c r="NAS29" s="302"/>
      <c r="NAT29" s="302"/>
      <c r="NAU29" s="302"/>
      <c r="NAV29" s="302"/>
      <c r="NAW29" s="302"/>
      <c r="NAX29" s="302"/>
      <c r="NAY29" s="302"/>
      <c r="NAZ29" s="302"/>
      <c r="NBA29" s="302"/>
      <c r="NBB29" s="302"/>
      <c r="NBC29" s="302"/>
      <c r="NBD29" s="302"/>
      <c r="NBE29" s="302"/>
      <c r="NBF29" s="302"/>
      <c r="NBG29" s="302"/>
      <c r="NBH29" s="302"/>
      <c r="NBI29" s="302"/>
      <c r="NBJ29" s="302"/>
      <c r="NBK29" s="302"/>
      <c r="NBL29" s="302"/>
      <c r="NBM29" s="302"/>
      <c r="NBN29" s="302"/>
      <c r="NBO29" s="302"/>
      <c r="NBP29" s="302"/>
      <c r="NBQ29" s="302"/>
      <c r="NBR29" s="302"/>
      <c r="NBS29" s="302"/>
      <c r="NBT29" s="302"/>
      <c r="NBU29" s="302"/>
      <c r="NBV29" s="302"/>
      <c r="NBW29" s="302"/>
      <c r="NBX29" s="302"/>
      <c r="NBY29" s="302"/>
      <c r="NBZ29" s="302"/>
      <c r="NCA29" s="302"/>
      <c r="NCB29" s="302"/>
      <c r="NCC29" s="302"/>
      <c r="NCD29" s="302"/>
      <c r="NCE29" s="302"/>
      <c r="NCF29" s="302"/>
      <c r="NCG29" s="302"/>
      <c r="NCH29" s="302"/>
      <c r="NCI29" s="302"/>
      <c r="NCJ29" s="302"/>
      <c r="NCK29" s="302"/>
      <c r="NCL29" s="302"/>
      <c r="NCM29" s="302"/>
      <c r="NCN29" s="302"/>
      <c r="NCO29" s="302"/>
      <c r="NCP29" s="302"/>
      <c r="NCQ29" s="302"/>
      <c r="NCR29" s="302"/>
      <c r="NCS29" s="302"/>
      <c r="NCT29" s="302"/>
      <c r="NCU29" s="302"/>
      <c r="NCV29" s="302"/>
      <c r="NCW29" s="302"/>
      <c r="NCX29" s="302"/>
      <c r="NCY29" s="302"/>
      <c r="NCZ29" s="302"/>
      <c r="NDA29" s="302"/>
      <c r="NDB29" s="302"/>
      <c r="NDC29" s="302"/>
      <c r="NDD29" s="302"/>
      <c r="NDE29" s="302"/>
      <c r="NDF29" s="302"/>
      <c r="NDG29" s="302"/>
      <c r="NDH29" s="302"/>
      <c r="NDI29" s="302"/>
      <c r="NDJ29" s="302"/>
      <c r="NDK29" s="302"/>
      <c r="NDL29" s="302"/>
      <c r="NDM29" s="302"/>
      <c r="NDN29" s="302"/>
      <c r="NDO29" s="302"/>
      <c r="NDP29" s="302"/>
      <c r="NDQ29" s="302"/>
      <c r="NDR29" s="302"/>
      <c r="NDS29" s="302"/>
      <c r="NDT29" s="302"/>
      <c r="NDU29" s="302"/>
      <c r="NDV29" s="302"/>
      <c r="NDW29" s="302"/>
      <c r="NDX29" s="302"/>
      <c r="NDY29" s="302"/>
      <c r="NDZ29" s="302"/>
      <c r="NEA29" s="302"/>
      <c r="NEB29" s="302"/>
      <c r="NEC29" s="302"/>
      <c r="NED29" s="302"/>
      <c r="NEE29" s="302"/>
      <c r="NEF29" s="302"/>
      <c r="NEG29" s="302"/>
      <c r="NEH29" s="302"/>
      <c r="NEI29" s="302"/>
      <c r="NEJ29" s="302"/>
      <c r="NEK29" s="302"/>
      <c r="NEL29" s="302"/>
      <c r="NEM29" s="302"/>
      <c r="NEN29" s="302"/>
      <c r="NEO29" s="302"/>
      <c r="NEP29" s="302"/>
      <c r="NEQ29" s="302"/>
      <c r="NER29" s="302"/>
      <c r="NES29" s="302"/>
      <c r="NET29" s="302"/>
      <c r="NEU29" s="302"/>
      <c r="NEV29" s="302"/>
      <c r="NEW29" s="302"/>
      <c r="NEX29" s="302"/>
      <c r="NEY29" s="302"/>
      <c r="NEZ29" s="302"/>
      <c r="NFA29" s="302"/>
      <c r="NFB29" s="302"/>
      <c r="NFC29" s="302"/>
      <c r="NFD29" s="302"/>
      <c r="NFE29" s="302"/>
      <c r="NFF29" s="302"/>
      <c r="NFG29" s="302"/>
      <c r="NFH29" s="302"/>
      <c r="NFI29" s="302"/>
      <c r="NFJ29" s="302"/>
      <c r="NFK29" s="302"/>
      <c r="NFL29" s="302"/>
      <c r="NFM29" s="302"/>
      <c r="NFN29" s="302"/>
      <c r="NFO29" s="302"/>
      <c r="NFP29" s="302"/>
      <c r="NFQ29" s="302"/>
      <c r="NFR29" s="302"/>
      <c r="NFS29" s="302"/>
      <c r="NFT29" s="302"/>
      <c r="NFU29" s="302"/>
      <c r="NFV29" s="302"/>
      <c r="NFW29" s="302"/>
      <c r="NFX29" s="302"/>
      <c r="NFY29" s="302"/>
      <c r="NFZ29" s="302"/>
      <c r="NGA29" s="302"/>
      <c r="NGB29" s="302"/>
      <c r="NGC29" s="302"/>
      <c r="NGD29" s="302"/>
      <c r="NGE29" s="302"/>
      <c r="NGF29" s="302"/>
      <c r="NGG29" s="302"/>
      <c r="NGH29" s="302"/>
      <c r="NGI29" s="302"/>
      <c r="NGJ29" s="302"/>
      <c r="NGK29" s="302"/>
      <c r="NGL29" s="302"/>
      <c r="NGM29" s="302"/>
      <c r="NGN29" s="302"/>
      <c r="NGO29" s="302"/>
      <c r="NGP29" s="302"/>
      <c r="NGQ29" s="302"/>
      <c r="NGR29" s="302"/>
      <c r="NGS29" s="302"/>
      <c r="NGT29" s="302"/>
      <c r="NGU29" s="302"/>
      <c r="NGV29" s="302"/>
      <c r="NGW29" s="302"/>
      <c r="NGX29" s="302"/>
      <c r="NGY29" s="302"/>
      <c r="NGZ29" s="302"/>
      <c r="NHA29" s="302"/>
      <c r="NHB29" s="302"/>
      <c r="NHC29" s="302"/>
      <c r="NHD29" s="302"/>
      <c r="NHE29" s="302"/>
      <c r="NHF29" s="302"/>
      <c r="NHG29" s="302"/>
      <c r="NHH29" s="302"/>
      <c r="NHI29" s="302"/>
      <c r="NHJ29" s="302"/>
      <c r="NHK29" s="302"/>
      <c r="NHL29" s="302"/>
      <c r="NHM29" s="302"/>
      <c r="NHN29" s="302"/>
      <c r="NHO29" s="302"/>
      <c r="NHP29" s="302"/>
      <c r="NHQ29" s="302"/>
      <c r="NHR29" s="302"/>
      <c r="NHS29" s="302"/>
      <c r="NHT29" s="302"/>
      <c r="NHU29" s="302"/>
      <c r="NHV29" s="302"/>
      <c r="NHW29" s="302"/>
      <c r="NHX29" s="302"/>
      <c r="NHY29" s="302"/>
      <c r="NHZ29" s="302"/>
      <c r="NIA29" s="302"/>
      <c r="NIB29" s="302"/>
      <c r="NIC29" s="302"/>
      <c r="NID29" s="302"/>
      <c r="NIE29" s="302"/>
      <c r="NIF29" s="302"/>
      <c r="NIG29" s="302"/>
      <c r="NIH29" s="302"/>
      <c r="NII29" s="302"/>
      <c r="NIJ29" s="302"/>
      <c r="NIK29" s="302"/>
      <c r="NIL29" s="302"/>
      <c r="NIM29" s="302"/>
      <c r="NIN29" s="302"/>
      <c r="NIO29" s="302"/>
      <c r="NIP29" s="302"/>
      <c r="NIQ29" s="302"/>
      <c r="NIR29" s="302"/>
      <c r="NIS29" s="302"/>
      <c r="NIT29" s="302"/>
      <c r="NIU29" s="302"/>
      <c r="NIV29" s="302"/>
      <c r="NIW29" s="302"/>
      <c r="NIX29" s="302"/>
      <c r="NIY29" s="302"/>
      <c r="NIZ29" s="302"/>
      <c r="NJA29" s="302"/>
      <c r="NJB29" s="302"/>
      <c r="NJC29" s="302"/>
      <c r="NJD29" s="302"/>
      <c r="NJE29" s="302"/>
      <c r="NJF29" s="302"/>
      <c r="NJG29" s="302"/>
      <c r="NJH29" s="302"/>
      <c r="NJI29" s="302"/>
      <c r="NJJ29" s="302"/>
      <c r="NJK29" s="302"/>
      <c r="NJL29" s="302"/>
      <c r="NJM29" s="302"/>
      <c r="NJN29" s="302"/>
      <c r="NJO29" s="302"/>
      <c r="NJP29" s="302"/>
      <c r="NJQ29" s="302"/>
      <c r="NJR29" s="302"/>
      <c r="NJS29" s="302"/>
      <c r="NJT29" s="302"/>
      <c r="NJU29" s="302"/>
      <c r="NJV29" s="302"/>
      <c r="NJW29" s="302"/>
      <c r="NJX29" s="302"/>
      <c r="NJY29" s="302"/>
      <c r="NJZ29" s="302"/>
      <c r="NKA29" s="302"/>
      <c r="NKB29" s="302"/>
      <c r="NKC29" s="302"/>
      <c r="NKD29" s="302"/>
      <c r="NKE29" s="302"/>
      <c r="NKF29" s="302"/>
      <c r="NKG29" s="302"/>
      <c r="NKH29" s="302"/>
      <c r="NKI29" s="302"/>
      <c r="NKJ29" s="302"/>
      <c r="NKK29" s="302"/>
      <c r="NKL29" s="302"/>
      <c r="NKM29" s="302"/>
      <c r="NKN29" s="302"/>
      <c r="NKO29" s="302"/>
      <c r="NKP29" s="302"/>
      <c r="NKQ29" s="302"/>
      <c r="NKR29" s="302"/>
      <c r="NKS29" s="302"/>
      <c r="NKT29" s="302"/>
      <c r="NKU29" s="302"/>
      <c r="NKV29" s="302"/>
      <c r="NKW29" s="302"/>
      <c r="NKX29" s="302"/>
      <c r="NKY29" s="302"/>
      <c r="NKZ29" s="302"/>
      <c r="NLA29" s="302"/>
      <c r="NLB29" s="302"/>
      <c r="NLC29" s="302"/>
      <c r="NLD29" s="302"/>
      <c r="NLE29" s="302"/>
      <c r="NLF29" s="302"/>
      <c r="NLG29" s="302"/>
      <c r="NLH29" s="302"/>
      <c r="NLI29" s="302"/>
      <c r="NLJ29" s="302"/>
      <c r="NLK29" s="302"/>
      <c r="NLL29" s="302"/>
      <c r="NLM29" s="302"/>
      <c r="NLN29" s="302"/>
      <c r="NLO29" s="302"/>
      <c r="NLP29" s="302"/>
      <c r="NLQ29" s="302"/>
      <c r="NLR29" s="302"/>
      <c r="NLS29" s="302"/>
      <c r="NLT29" s="302"/>
      <c r="NLU29" s="302"/>
      <c r="NLV29" s="302"/>
      <c r="NLW29" s="302"/>
      <c r="NLX29" s="302"/>
      <c r="NLY29" s="302"/>
      <c r="NLZ29" s="302"/>
      <c r="NMA29" s="302"/>
      <c r="NMB29" s="302"/>
      <c r="NMC29" s="302"/>
      <c r="NMD29" s="302"/>
      <c r="NME29" s="302"/>
      <c r="NMF29" s="302"/>
      <c r="NMG29" s="302"/>
      <c r="NMH29" s="302"/>
      <c r="NMI29" s="302"/>
      <c r="NMJ29" s="302"/>
      <c r="NMK29" s="302"/>
      <c r="NML29" s="302"/>
      <c r="NMM29" s="302"/>
      <c r="NMN29" s="302"/>
      <c r="NMO29" s="302"/>
      <c r="NMP29" s="302"/>
      <c r="NMQ29" s="302"/>
      <c r="NMR29" s="302"/>
      <c r="NMS29" s="302"/>
      <c r="NMT29" s="302"/>
      <c r="NMU29" s="302"/>
      <c r="NMV29" s="302"/>
      <c r="NMW29" s="302"/>
      <c r="NMX29" s="302"/>
      <c r="NMY29" s="302"/>
      <c r="NMZ29" s="302"/>
      <c r="NNA29" s="302"/>
      <c r="NNB29" s="302"/>
      <c r="NNC29" s="302"/>
      <c r="NND29" s="302"/>
      <c r="NNE29" s="302"/>
      <c r="NNF29" s="302"/>
      <c r="NNG29" s="302"/>
      <c r="NNH29" s="302"/>
      <c r="NNI29" s="302"/>
      <c r="NNJ29" s="302"/>
      <c r="NNK29" s="302"/>
      <c r="NNL29" s="302"/>
      <c r="NNM29" s="302"/>
      <c r="NNN29" s="302"/>
      <c r="NNO29" s="302"/>
      <c r="NNP29" s="302"/>
      <c r="NNQ29" s="302"/>
      <c r="NNR29" s="302"/>
      <c r="NNS29" s="302"/>
      <c r="NNT29" s="302"/>
      <c r="NNU29" s="302"/>
      <c r="NNV29" s="302"/>
      <c r="NNW29" s="302"/>
      <c r="NNX29" s="302"/>
      <c r="NNY29" s="302"/>
      <c r="NNZ29" s="302"/>
      <c r="NOA29" s="302"/>
      <c r="NOB29" s="302"/>
      <c r="NOC29" s="302"/>
      <c r="NOD29" s="302"/>
      <c r="NOE29" s="302"/>
      <c r="NOF29" s="302"/>
      <c r="NOG29" s="302"/>
      <c r="NOH29" s="302"/>
      <c r="NOI29" s="302"/>
      <c r="NOJ29" s="302"/>
      <c r="NOK29" s="302"/>
      <c r="NOL29" s="302"/>
      <c r="NOM29" s="302"/>
      <c r="NON29" s="302"/>
      <c r="NOO29" s="302"/>
      <c r="NOP29" s="302"/>
      <c r="NOQ29" s="302"/>
      <c r="NOR29" s="302"/>
      <c r="NOS29" s="302"/>
      <c r="NOT29" s="302"/>
      <c r="NOU29" s="302"/>
      <c r="NOV29" s="302"/>
      <c r="NOW29" s="302"/>
      <c r="NOX29" s="302"/>
      <c r="NOY29" s="302"/>
      <c r="NOZ29" s="302"/>
      <c r="NPA29" s="302"/>
      <c r="NPB29" s="302"/>
      <c r="NPC29" s="302"/>
      <c r="NPD29" s="302"/>
      <c r="NPE29" s="302"/>
      <c r="NPF29" s="302"/>
      <c r="NPG29" s="302"/>
      <c r="NPH29" s="302"/>
      <c r="NPI29" s="302"/>
      <c r="NPJ29" s="302"/>
      <c r="NPK29" s="302"/>
      <c r="NPL29" s="302"/>
      <c r="NPM29" s="302"/>
      <c r="NPN29" s="302"/>
      <c r="NPO29" s="302"/>
      <c r="NPP29" s="302"/>
      <c r="NPQ29" s="302"/>
      <c r="NPR29" s="302"/>
      <c r="NPS29" s="302"/>
      <c r="NPT29" s="302"/>
      <c r="NPU29" s="302"/>
      <c r="NPV29" s="302"/>
      <c r="NPW29" s="302"/>
      <c r="NPX29" s="302"/>
      <c r="NPY29" s="302"/>
      <c r="NPZ29" s="302"/>
      <c r="NQA29" s="302"/>
      <c r="NQB29" s="302"/>
      <c r="NQC29" s="302"/>
      <c r="NQD29" s="302"/>
      <c r="NQE29" s="302"/>
      <c r="NQF29" s="302"/>
      <c r="NQG29" s="302"/>
      <c r="NQH29" s="302"/>
      <c r="NQI29" s="302"/>
      <c r="NQJ29" s="302"/>
      <c r="NQK29" s="302"/>
      <c r="NQL29" s="302"/>
      <c r="NQM29" s="302"/>
      <c r="NQN29" s="302"/>
      <c r="NQO29" s="302"/>
      <c r="NQP29" s="302"/>
      <c r="NQQ29" s="302"/>
      <c r="NQR29" s="302"/>
      <c r="NQS29" s="302"/>
      <c r="NQT29" s="302"/>
      <c r="NQU29" s="302"/>
      <c r="NQV29" s="302"/>
      <c r="NQW29" s="302"/>
      <c r="NQX29" s="302"/>
      <c r="NQY29" s="302"/>
      <c r="NQZ29" s="302"/>
      <c r="NRA29" s="302"/>
      <c r="NRB29" s="302"/>
      <c r="NRC29" s="302"/>
      <c r="NRD29" s="302"/>
      <c r="NRE29" s="302"/>
      <c r="NRF29" s="302"/>
      <c r="NRG29" s="302"/>
      <c r="NRH29" s="302"/>
      <c r="NRI29" s="302"/>
      <c r="NRJ29" s="302"/>
      <c r="NRK29" s="302"/>
      <c r="NRL29" s="302"/>
      <c r="NRM29" s="302"/>
      <c r="NRN29" s="302"/>
      <c r="NRO29" s="302"/>
      <c r="NRP29" s="302"/>
      <c r="NRQ29" s="302"/>
      <c r="NRR29" s="302"/>
      <c r="NRS29" s="302"/>
      <c r="NRT29" s="302"/>
      <c r="NRU29" s="302"/>
      <c r="NRV29" s="302"/>
      <c r="NRW29" s="302"/>
      <c r="NRX29" s="302"/>
      <c r="NRY29" s="302"/>
      <c r="NRZ29" s="302"/>
      <c r="NSA29" s="302"/>
      <c r="NSB29" s="302"/>
      <c r="NSC29" s="302"/>
      <c r="NSD29" s="302"/>
      <c r="NSE29" s="302"/>
      <c r="NSF29" s="302"/>
      <c r="NSG29" s="302"/>
      <c r="NSH29" s="302"/>
      <c r="NSI29" s="302"/>
      <c r="NSJ29" s="302"/>
      <c r="NSK29" s="302"/>
      <c r="NSL29" s="302"/>
      <c r="NSM29" s="302"/>
      <c r="NSN29" s="302"/>
      <c r="NSO29" s="302"/>
      <c r="NSP29" s="302"/>
      <c r="NSQ29" s="302"/>
      <c r="NSR29" s="302"/>
      <c r="NSS29" s="302"/>
      <c r="NST29" s="302"/>
      <c r="NSU29" s="302"/>
      <c r="NSV29" s="302"/>
      <c r="NSW29" s="302"/>
      <c r="NSX29" s="302"/>
      <c r="NSY29" s="302"/>
      <c r="NSZ29" s="302"/>
      <c r="NTA29" s="302"/>
      <c r="NTB29" s="302"/>
      <c r="NTC29" s="302"/>
      <c r="NTD29" s="302"/>
      <c r="NTE29" s="302"/>
      <c r="NTF29" s="302"/>
      <c r="NTG29" s="302"/>
      <c r="NTH29" s="302"/>
      <c r="NTI29" s="302"/>
      <c r="NTJ29" s="302"/>
      <c r="NTK29" s="302"/>
      <c r="NTL29" s="302"/>
      <c r="NTM29" s="302"/>
      <c r="NTN29" s="302"/>
      <c r="NTO29" s="302"/>
      <c r="NTP29" s="302"/>
      <c r="NTQ29" s="302"/>
      <c r="NTR29" s="302"/>
      <c r="NTS29" s="302"/>
      <c r="NTT29" s="302"/>
      <c r="NTU29" s="302"/>
      <c r="NTV29" s="302"/>
      <c r="NTW29" s="302"/>
      <c r="NTX29" s="302"/>
      <c r="NTY29" s="302"/>
      <c r="NTZ29" s="302"/>
      <c r="NUA29" s="302"/>
      <c r="NUB29" s="302"/>
      <c r="NUC29" s="302"/>
      <c r="NUD29" s="302"/>
      <c r="NUE29" s="302"/>
      <c r="NUF29" s="302"/>
      <c r="NUG29" s="302"/>
      <c r="NUH29" s="302"/>
      <c r="NUI29" s="302"/>
      <c r="NUJ29" s="302"/>
      <c r="NUK29" s="302"/>
      <c r="NUL29" s="302"/>
      <c r="NUM29" s="302"/>
      <c r="NUN29" s="302"/>
      <c r="NUO29" s="302"/>
      <c r="NUP29" s="302"/>
      <c r="NUQ29" s="302"/>
      <c r="NUR29" s="302"/>
      <c r="NUS29" s="302"/>
      <c r="NUT29" s="302"/>
      <c r="NUU29" s="302"/>
      <c r="NUV29" s="302"/>
      <c r="NUW29" s="302"/>
      <c r="NUX29" s="302"/>
      <c r="NUY29" s="302"/>
      <c r="NUZ29" s="302"/>
      <c r="NVA29" s="302"/>
      <c r="NVB29" s="302"/>
      <c r="NVC29" s="302"/>
      <c r="NVD29" s="302"/>
      <c r="NVE29" s="302"/>
      <c r="NVF29" s="302"/>
      <c r="NVG29" s="302"/>
      <c r="NVH29" s="302"/>
      <c r="NVI29" s="302"/>
      <c r="NVJ29" s="302"/>
      <c r="NVK29" s="302"/>
      <c r="NVL29" s="302"/>
      <c r="NVM29" s="302"/>
      <c r="NVN29" s="302"/>
      <c r="NVO29" s="302"/>
      <c r="NVP29" s="302"/>
      <c r="NVQ29" s="302"/>
      <c r="NVR29" s="302"/>
      <c r="NVS29" s="302"/>
      <c r="NVT29" s="302"/>
      <c r="NVU29" s="302"/>
      <c r="NVV29" s="302"/>
      <c r="NVW29" s="302"/>
      <c r="NVX29" s="302"/>
      <c r="NVY29" s="302"/>
      <c r="NVZ29" s="302"/>
      <c r="NWA29" s="302"/>
      <c r="NWB29" s="302"/>
      <c r="NWC29" s="302"/>
      <c r="NWD29" s="302"/>
      <c r="NWE29" s="302"/>
      <c r="NWF29" s="302"/>
      <c r="NWG29" s="302"/>
      <c r="NWH29" s="302"/>
      <c r="NWI29" s="302"/>
      <c r="NWJ29" s="302"/>
      <c r="NWK29" s="302"/>
      <c r="NWL29" s="302"/>
      <c r="NWM29" s="302"/>
      <c r="NWN29" s="302"/>
      <c r="NWO29" s="302"/>
      <c r="NWP29" s="302"/>
      <c r="NWQ29" s="302"/>
      <c r="NWR29" s="302"/>
      <c r="NWS29" s="302"/>
      <c r="NWT29" s="302"/>
      <c r="NWU29" s="302"/>
      <c r="NWV29" s="302"/>
      <c r="NWW29" s="302"/>
      <c r="NWX29" s="302"/>
      <c r="NWY29" s="302"/>
      <c r="NWZ29" s="302"/>
      <c r="NXA29" s="302"/>
      <c r="NXB29" s="302"/>
      <c r="NXC29" s="302"/>
      <c r="NXD29" s="302"/>
      <c r="NXE29" s="302"/>
      <c r="NXF29" s="302"/>
      <c r="NXG29" s="302"/>
      <c r="NXH29" s="302"/>
      <c r="NXI29" s="302"/>
      <c r="NXJ29" s="302"/>
      <c r="NXK29" s="302"/>
      <c r="NXL29" s="302"/>
      <c r="NXM29" s="302"/>
      <c r="NXN29" s="302"/>
      <c r="NXO29" s="302"/>
      <c r="NXP29" s="302"/>
      <c r="NXQ29" s="302"/>
      <c r="NXR29" s="302"/>
      <c r="NXS29" s="302"/>
      <c r="NXT29" s="302"/>
      <c r="NXU29" s="302"/>
      <c r="NXV29" s="302"/>
      <c r="NXW29" s="302"/>
      <c r="NXX29" s="302"/>
      <c r="NXY29" s="302"/>
      <c r="NXZ29" s="302"/>
      <c r="NYA29" s="302"/>
      <c r="NYB29" s="302"/>
      <c r="NYC29" s="302"/>
      <c r="NYD29" s="302"/>
      <c r="NYE29" s="302"/>
      <c r="NYF29" s="302"/>
      <c r="NYG29" s="302"/>
      <c r="NYH29" s="302"/>
      <c r="NYI29" s="302"/>
      <c r="NYJ29" s="302"/>
      <c r="NYK29" s="302"/>
      <c r="NYL29" s="302"/>
      <c r="NYM29" s="302"/>
      <c r="NYN29" s="302"/>
      <c r="NYO29" s="302"/>
      <c r="NYP29" s="302"/>
      <c r="NYQ29" s="302"/>
      <c r="NYR29" s="302"/>
      <c r="NYS29" s="302"/>
      <c r="NYT29" s="302"/>
      <c r="NYU29" s="302"/>
      <c r="NYV29" s="302"/>
      <c r="NYW29" s="302"/>
      <c r="NYX29" s="302"/>
      <c r="NYY29" s="302"/>
      <c r="NYZ29" s="302"/>
      <c r="NZA29" s="302"/>
      <c r="NZB29" s="302"/>
      <c r="NZC29" s="302"/>
      <c r="NZD29" s="302"/>
      <c r="NZE29" s="302"/>
      <c r="NZF29" s="302"/>
      <c r="NZG29" s="302"/>
      <c r="NZH29" s="302"/>
      <c r="NZI29" s="302"/>
      <c r="NZJ29" s="302"/>
      <c r="NZK29" s="302"/>
      <c r="NZL29" s="302"/>
      <c r="NZM29" s="302"/>
      <c r="NZN29" s="302"/>
      <c r="NZO29" s="302"/>
      <c r="NZP29" s="302"/>
      <c r="NZQ29" s="302"/>
      <c r="NZR29" s="302"/>
      <c r="NZS29" s="302"/>
      <c r="NZT29" s="302"/>
      <c r="NZU29" s="302"/>
      <c r="NZV29" s="302"/>
      <c r="NZW29" s="302"/>
      <c r="NZX29" s="302"/>
      <c r="NZY29" s="302"/>
      <c r="NZZ29" s="302"/>
      <c r="OAA29" s="302"/>
      <c r="OAB29" s="302"/>
      <c r="OAC29" s="302"/>
      <c r="OAD29" s="302"/>
      <c r="OAE29" s="302"/>
      <c r="OAF29" s="302"/>
      <c r="OAG29" s="302"/>
      <c r="OAH29" s="302"/>
      <c r="OAI29" s="302"/>
      <c r="OAJ29" s="302"/>
      <c r="OAK29" s="302"/>
      <c r="OAL29" s="302"/>
      <c r="OAM29" s="302"/>
      <c r="OAN29" s="302"/>
      <c r="OAO29" s="302"/>
      <c r="OAP29" s="302"/>
      <c r="OAQ29" s="302"/>
      <c r="OAR29" s="302"/>
      <c r="OAS29" s="302"/>
      <c r="OAT29" s="302"/>
      <c r="OAU29" s="302"/>
      <c r="OAV29" s="302"/>
      <c r="OAW29" s="302"/>
      <c r="OAX29" s="302"/>
      <c r="OAY29" s="302"/>
      <c r="OAZ29" s="302"/>
      <c r="OBA29" s="302"/>
      <c r="OBB29" s="302"/>
      <c r="OBC29" s="302"/>
      <c r="OBD29" s="302"/>
      <c r="OBE29" s="302"/>
      <c r="OBF29" s="302"/>
      <c r="OBG29" s="302"/>
      <c r="OBH29" s="302"/>
      <c r="OBI29" s="302"/>
      <c r="OBJ29" s="302"/>
      <c r="OBK29" s="302"/>
      <c r="OBL29" s="302"/>
      <c r="OBM29" s="302"/>
      <c r="OBN29" s="302"/>
      <c r="OBO29" s="302"/>
      <c r="OBP29" s="302"/>
      <c r="OBQ29" s="302"/>
      <c r="OBR29" s="302"/>
      <c r="OBS29" s="302"/>
      <c r="OBT29" s="302"/>
      <c r="OBU29" s="302"/>
      <c r="OBV29" s="302"/>
      <c r="OBW29" s="302"/>
      <c r="OBX29" s="302"/>
      <c r="OBY29" s="302"/>
      <c r="OBZ29" s="302"/>
      <c r="OCA29" s="302"/>
      <c r="OCB29" s="302"/>
      <c r="OCC29" s="302"/>
      <c r="OCD29" s="302"/>
      <c r="OCE29" s="302"/>
      <c r="OCF29" s="302"/>
      <c r="OCG29" s="302"/>
      <c r="OCH29" s="302"/>
      <c r="OCI29" s="302"/>
      <c r="OCJ29" s="302"/>
      <c r="OCK29" s="302"/>
      <c r="OCL29" s="302"/>
      <c r="OCM29" s="302"/>
      <c r="OCN29" s="302"/>
      <c r="OCO29" s="302"/>
      <c r="OCP29" s="302"/>
      <c r="OCQ29" s="302"/>
      <c r="OCR29" s="302"/>
      <c r="OCS29" s="302"/>
      <c r="OCT29" s="302"/>
      <c r="OCU29" s="302"/>
      <c r="OCV29" s="302"/>
      <c r="OCW29" s="302"/>
      <c r="OCX29" s="302"/>
      <c r="OCY29" s="302"/>
      <c r="OCZ29" s="302"/>
      <c r="ODA29" s="302"/>
      <c r="ODB29" s="302"/>
      <c r="ODC29" s="302"/>
      <c r="ODD29" s="302"/>
      <c r="ODE29" s="302"/>
      <c r="ODF29" s="302"/>
      <c r="ODG29" s="302"/>
      <c r="ODH29" s="302"/>
      <c r="ODI29" s="302"/>
      <c r="ODJ29" s="302"/>
      <c r="ODK29" s="302"/>
      <c r="ODL29" s="302"/>
      <c r="ODM29" s="302"/>
      <c r="ODN29" s="302"/>
      <c r="ODO29" s="302"/>
      <c r="ODP29" s="302"/>
      <c r="ODQ29" s="302"/>
      <c r="ODR29" s="302"/>
      <c r="ODS29" s="302"/>
      <c r="ODT29" s="302"/>
      <c r="ODU29" s="302"/>
      <c r="ODV29" s="302"/>
      <c r="ODW29" s="302"/>
      <c r="ODX29" s="302"/>
      <c r="ODY29" s="302"/>
      <c r="ODZ29" s="302"/>
      <c r="OEA29" s="302"/>
      <c r="OEB29" s="302"/>
      <c r="OEC29" s="302"/>
      <c r="OED29" s="302"/>
      <c r="OEE29" s="302"/>
      <c r="OEF29" s="302"/>
      <c r="OEG29" s="302"/>
      <c r="OEH29" s="302"/>
      <c r="OEI29" s="302"/>
      <c r="OEJ29" s="302"/>
      <c r="OEK29" s="302"/>
      <c r="OEL29" s="302"/>
      <c r="OEM29" s="302"/>
      <c r="OEN29" s="302"/>
      <c r="OEO29" s="302"/>
      <c r="OEP29" s="302"/>
      <c r="OEQ29" s="302"/>
      <c r="OER29" s="302"/>
      <c r="OES29" s="302"/>
      <c r="OET29" s="302"/>
      <c r="OEU29" s="302"/>
      <c r="OEV29" s="302"/>
      <c r="OEW29" s="302"/>
      <c r="OEX29" s="302"/>
      <c r="OEY29" s="302"/>
      <c r="OEZ29" s="302"/>
      <c r="OFA29" s="302"/>
      <c r="OFB29" s="302"/>
      <c r="OFC29" s="302"/>
      <c r="OFD29" s="302"/>
      <c r="OFE29" s="302"/>
      <c r="OFF29" s="302"/>
      <c r="OFG29" s="302"/>
      <c r="OFH29" s="302"/>
      <c r="OFI29" s="302"/>
      <c r="OFJ29" s="302"/>
      <c r="OFK29" s="302"/>
      <c r="OFL29" s="302"/>
      <c r="OFM29" s="302"/>
      <c r="OFN29" s="302"/>
      <c r="OFO29" s="302"/>
      <c r="OFP29" s="302"/>
      <c r="OFQ29" s="302"/>
      <c r="OFR29" s="302"/>
      <c r="OFS29" s="302"/>
      <c r="OFT29" s="302"/>
      <c r="OFU29" s="302"/>
      <c r="OFV29" s="302"/>
      <c r="OFW29" s="302"/>
      <c r="OFX29" s="302"/>
      <c r="OFY29" s="302"/>
      <c r="OFZ29" s="302"/>
      <c r="OGA29" s="302"/>
      <c r="OGB29" s="302"/>
      <c r="OGC29" s="302"/>
      <c r="OGD29" s="302"/>
      <c r="OGE29" s="302"/>
      <c r="OGF29" s="302"/>
      <c r="OGG29" s="302"/>
      <c r="OGH29" s="302"/>
      <c r="OGI29" s="302"/>
      <c r="OGJ29" s="302"/>
      <c r="OGK29" s="302"/>
      <c r="OGL29" s="302"/>
      <c r="OGM29" s="302"/>
      <c r="OGN29" s="302"/>
      <c r="OGO29" s="302"/>
      <c r="OGP29" s="302"/>
      <c r="OGQ29" s="302"/>
      <c r="OGR29" s="302"/>
      <c r="OGS29" s="302"/>
      <c r="OGT29" s="302"/>
      <c r="OGU29" s="302"/>
      <c r="OGV29" s="302"/>
      <c r="OGW29" s="302"/>
      <c r="OGX29" s="302"/>
      <c r="OGY29" s="302"/>
      <c r="OGZ29" s="302"/>
      <c r="OHA29" s="302"/>
      <c r="OHB29" s="302"/>
      <c r="OHC29" s="302"/>
      <c r="OHD29" s="302"/>
      <c r="OHE29" s="302"/>
      <c r="OHF29" s="302"/>
      <c r="OHG29" s="302"/>
      <c r="OHH29" s="302"/>
      <c r="OHI29" s="302"/>
      <c r="OHJ29" s="302"/>
      <c r="OHK29" s="302"/>
      <c r="OHL29" s="302"/>
      <c r="OHM29" s="302"/>
      <c r="OHN29" s="302"/>
      <c r="OHO29" s="302"/>
      <c r="OHP29" s="302"/>
      <c r="OHQ29" s="302"/>
      <c r="OHR29" s="302"/>
      <c r="OHS29" s="302"/>
      <c r="OHT29" s="302"/>
      <c r="OHU29" s="302"/>
      <c r="OHV29" s="302"/>
      <c r="OHW29" s="302"/>
      <c r="OHX29" s="302"/>
      <c r="OHY29" s="302"/>
      <c r="OHZ29" s="302"/>
      <c r="OIA29" s="302"/>
      <c r="OIB29" s="302"/>
      <c r="OIC29" s="302"/>
      <c r="OID29" s="302"/>
      <c r="OIE29" s="302"/>
      <c r="OIF29" s="302"/>
      <c r="OIG29" s="302"/>
      <c r="OIH29" s="302"/>
      <c r="OII29" s="302"/>
      <c r="OIJ29" s="302"/>
      <c r="OIK29" s="302"/>
      <c r="OIL29" s="302"/>
      <c r="OIM29" s="302"/>
      <c r="OIN29" s="302"/>
      <c r="OIO29" s="302"/>
      <c r="OIP29" s="302"/>
      <c r="OIQ29" s="302"/>
      <c r="OIR29" s="302"/>
      <c r="OIS29" s="302"/>
      <c r="OIT29" s="302"/>
      <c r="OIU29" s="302"/>
      <c r="OIV29" s="302"/>
      <c r="OIW29" s="302"/>
      <c r="OIX29" s="302"/>
      <c r="OIY29" s="302"/>
      <c r="OIZ29" s="302"/>
      <c r="OJA29" s="302"/>
      <c r="OJB29" s="302"/>
      <c r="OJC29" s="302"/>
      <c r="OJD29" s="302"/>
      <c r="OJE29" s="302"/>
      <c r="OJF29" s="302"/>
      <c r="OJG29" s="302"/>
      <c r="OJH29" s="302"/>
      <c r="OJI29" s="302"/>
      <c r="OJJ29" s="302"/>
      <c r="OJK29" s="302"/>
      <c r="OJL29" s="302"/>
      <c r="OJM29" s="302"/>
      <c r="OJN29" s="302"/>
      <c r="OJO29" s="302"/>
      <c r="OJP29" s="302"/>
      <c r="OJQ29" s="302"/>
      <c r="OJR29" s="302"/>
      <c r="OJS29" s="302"/>
      <c r="OJT29" s="302"/>
      <c r="OJU29" s="302"/>
      <c r="OJV29" s="302"/>
      <c r="OJW29" s="302"/>
      <c r="OJX29" s="302"/>
      <c r="OJY29" s="302"/>
      <c r="OJZ29" s="302"/>
      <c r="OKA29" s="302"/>
      <c r="OKB29" s="302"/>
      <c r="OKC29" s="302"/>
      <c r="OKD29" s="302"/>
      <c r="OKE29" s="302"/>
      <c r="OKF29" s="302"/>
      <c r="OKG29" s="302"/>
      <c r="OKH29" s="302"/>
      <c r="OKI29" s="302"/>
      <c r="OKJ29" s="302"/>
      <c r="OKK29" s="302"/>
      <c r="OKL29" s="302"/>
      <c r="OKM29" s="302"/>
      <c r="OKN29" s="302"/>
      <c r="OKO29" s="302"/>
      <c r="OKP29" s="302"/>
      <c r="OKQ29" s="302"/>
      <c r="OKR29" s="302"/>
      <c r="OKS29" s="302"/>
      <c r="OKT29" s="302"/>
      <c r="OKU29" s="302"/>
      <c r="OKV29" s="302"/>
      <c r="OKW29" s="302"/>
      <c r="OKX29" s="302"/>
      <c r="OKY29" s="302"/>
      <c r="OKZ29" s="302"/>
      <c r="OLA29" s="302"/>
      <c r="OLB29" s="302"/>
      <c r="OLC29" s="302"/>
      <c r="OLD29" s="302"/>
      <c r="OLE29" s="302"/>
      <c r="OLF29" s="302"/>
      <c r="OLG29" s="302"/>
      <c r="OLH29" s="302"/>
      <c r="OLI29" s="302"/>
      <c r="OLJ29" s="302"/>
      <c r="OLK29" s="302"/>
      <c r="OLL29" s="302"/>
      <c r="OLM29" s="302"/>
      <c r="OLN29" s="302"/>
      <c r="OLO29" s="302"/>
      <c r="OLP29" s="302"/>
      <c r="OLQ29" s="302"/>
      <c r="OLR29" s="302"/>
      <c r="OLS29" s="302"/>
      <c r="OLT29" s="302"/>
      <c r="OLU29" s="302"/>
      <c r="OLV29" s="302"/>
      <c r="OLW29" s="302"/>
      <c r="OLX29" s="302"/>
      <c r="OLY29" s="302"/>
      <c r="OLZ29" s="302"/>
      <c r="OMA29" s="302"/>
      <c r="OMB29" s="302"/>
      <c r="OMC29" s="302"/>
      <c r="OMD29" s="302"/>
      <c r="OME29" s="302"/>
      <c r="OMF29" s="302"/>
      <c r="OMG29" s="302"/>
      <c r="OMH29" s="302"/>
      <c r="OMI29" s="302"/>
      <c r="OMJ29" s="302"/>
      <c r="OMK29" s="302"/>
      <c r="OML29" s="302"/>
      <c r="OMM29" s="302"/>
      <c r="OMN29" s="302"/>
      <c r="OMO29" s="302"/>
      <c r="OMP29" s="302"/>
      <c r="OMQ29" s="302"/>
      <c r="OMR29" s="302"/>
      <c r="OMS29" s="302"/>
      <c r="OMT29" s="302"/>
      <c r="OMU29" s="302"/>
      <c r="OMV29" s="302"/>
      <c r="OMW29" s="302"/>
      <c r="OMX29" s="302"/>
      <c r="OMY29" s="302"/>
      <c r="OMZ29" s="302"/>
      <c r="ONA29" s="302"/>
      <c r="ONB29" s="302"/>
      <c r="ONC29" s="302"/>
      <c r="OND29" s="302"/>
      <c r="ONE29" s="302"/>
      <c r="ONF29" s="302"/>
      <c r="ONG29" s="302"/>
      <c r="ONH29" s="302"/>
      <c r="ONI29" s="302"/>
      <c r="ONJ29" s="302"/>
      <c r="ONK29" s="302"/>
      <c r="ONL29" s="302"/>
      <c r="ONM29" s="302"/>
      <c r="ONN29" s="302"/>
      <c r="ONO29" s="302"/>
      <c r="ONP29" s="302"/>
      <c r="ONQ29" s="302"/>
      <c r="ONR29" s="302"/>
      <c r="ONS29" s="302"/>
      <c r="ONT29" s="302"/>
      <c r="ONU29" s="302"/>
      <c r="ONV29" s="302"/>
      <c r="ONW29" s="302"/>
      <c r="ONX29" s="302"/>
      <c r="ONY29" s="302"/>
      <c r="ONZ29" s="302"/>
      <c r="OOA29" s="302"/>
      <c r="OOB29" s="302"/>
      <c r="OOC29" s="302"/>
      <c r="OOD29" s="302"/>
      <c r="OOE29" s="302"/>
      <c r="OOF29" s="302"/>
      <c r="OOG29" s="302"/>
      <c r="OOH29" s="302"/>
      <c r="OOI29" s="302"/>
      <c r="OOJ29" s="302"/>
      <c r="OOK29" s="302"/>
      <c r="OOL29" s="302"/>
      <c r="OOM29" s="302"/>
      <c r="OON29" s="302"/>
      <c r="OOO29" s="302"/>
      <c r="OOP29" s="302"/>
      <c r="OOQ29" s="302"/>
      <c r="OOR29" s="302"/>
      <c r="OOS29" s="302"/>
      <c r="OOT29" s="302"/>
      <c r="OOU29" s="302"/>
      <c r="OOV29" s="302"/>
      <c r="OOW29" s="302"/>
      <c r="OOX29" s="302"/>
      <c r="OOY29" s="302"/>
      <c r="OOZ29" s="302"/>
      <c r="OPA29" s="302"/>
      <c r="OPB29" s="302"/>
      <c r="OPC29" s="302"/>
      <c r="OPD29" s="302"/>
      <c r="OPE29" s="302"/>
      <c r="OPF29" s="302"/>
      <c r="OPG29" s="302"/>
      <c r="OPH29" s="302"/>
      <c r="OPI29" s="302"/>
      <c r="OPJ29" s="302"/>
      <c r="OPK29" s="302"/>
      <c r="OPL29" s="302"/>
      <c r="OPM29" s="302"/>
      <c r="OPN29" s="302"/>
      <c r="OPO29" s="302"/>
      <c r="OPP29" s="302"/>
      <c r="OPQ29" s="302"/>
      <c r="OPR29" s="302"/>
      <c r="OPS29" s="302"/>
      <c r="OPT29" s="302"/>
      <c r="OPU29" s="302"/>
      <c r="OPV29" s="302"/>
      <c r="OPW29" s="302"/>
      <c r="OPX29" s="302"/>
      <c r="OPY29" s="302"/>
      <c r="OPZ29" s="302"/>
      <c r="OQA29" s="302"/>
      <c r="OQB29" s="302"/>
      <c r="OQC29" s="302"/>
      <c r="OQD29" s="302"/>
      <c r="OQE29" s="302"/>
      <c r="OQF29" s="302"/>
      <c r="OQG29" s="302"/>
      <c r="OQH29" s="302"/>
      <c r="OQI29" s="302"/>
      <c r="OQJ29" s="302"/>
      <c r="OQK29" s="302"/>
      <c r="OQL29" s="302"/>
      <c r="OQM29" s="302"/>
      <c r="OQN29" s="302"/>
      <c r="OQO29" s="302"/>
      <c r="OQP29" s="302"/>
      <c r="OQQ29" s="302"/>
      <c r="OQR29" s="302"/>
      <c r="OQS29" s="302"/>
      <c r="OQT29" s="302"/>
      <c r="OQU29" s="302"/>
      <c r="OQV29" s="302"/>
      <c r="OQW29" s="302"/>
      <c r="OQX29" s="302"/>
      <c r="OQY29" s="302"/>
      <c r="OQZ29" s="302"/>
      <c r="ORA29" s="302"/>
      <c r="ORB29" s="302"/>
      <c r="ORC29" s="302"/>
      <c r="ORD29" s="302"/>
      <c r="ORE29" s="302"/>
      <c r="ORF29" s="302"/>
      <c r="ORG29" s="302"/>
      <c r="ORH29" s="302"/>
      <c r="ORI29" s="302"/>
      <c r="ORJ29" s="302"/>
      <c r="ORK29" s="302"/>
      <c r="ORL29" s="302"/>
      <c r="ORM29" s="302"/>
      <c r="ORN29" s="302"/>
      <c r="ORO29" s="302"/>
      <c r="ORP29" s="302"/>
      <c r="ORQ29" s="302"/>
      <c r="ORR29" s="302"/>
      <c r="ORS29" s="302"/>
      <c r="ORT29" s="302"/>
      <c r="ORU29" s="302"/>
      <c r="ORV29" s="302"/>
      <c r="ORW29" s="302"/>
      <c r="ORX29" s="302"/>
      <c r="ORY29" s="302"/>
      <c r="ORZ29" s="302"/>
      <c r="OSA29" s="302"/>
      <c r="OSB29" s="302"/>
      <c r="OSC29" s="302"/>
      <c r="OSD29" s="302"/>
      <c r="OSE29" s="302"/>
      <c r="OSF29" s="302"/>
      <c r="OSG29" s="302"/>
      <c r="OSH29" s="302"/>
      <c r="OSI29" s="302"/>
      <c r="OSJ29" s="302"/>
      <c r="OSK29" s="302"/>
      <c r="OSL29" s="302"/>
      <c r="OSM29" s="302"/>
      <c r="OSN29" s="302"/>
      <c r="OSO29" s="302"/>
      <c r="OSP29" s="302"/>
      <c r="OSQ29" s="302"/>
      <c r="OSR29" s="302"/>
      <c r="OSS29" s="302"/>
      <c r="OST29" s="302"/>
      <c r="OSU29" s="302"/>
      <c r="OSV29" s="302"/>
      <c r="OSW29" s="302"/>
      <c r="OSX29" s="302"/>
      <c r="OSY29" s="302"/>
      <c r="OSZ29" s="302"/>
      <c r="OTA29" s="302"/>
      <c r="OTB29" s="302"/>
      <c r="OTC29" s="302"/>
      <c r="OTD29" s="302"/>
      <c r="OTE29" s="302"/>
      <c r="OTF29" s="302"/>
      <c r="OTG29" s="302"/>
      <c r="OTH29" s="302"/>
      <c r="OTI29" s="302"/>
      <c r="OTJ29" s="302"/>
      <c r="OTK29" s="302"/>
      <c r="OTL29" s="302"/>
      <c r="OTM29" s="302"/>
      <c r="OTN29" s="302"/>
      <c r="OTO29" s="302"/>
      <c r="OTP29" s="302"/>
      <c r="OTQ29" s="302"/>
      <c r="OTR29" s="302"/>
      <c r="OTS29" s="302"/>
      <c r="OTT29" s="302"/>
      <c r="OTU29" s="302"/>
      <c r="OTV29" s="302"/>
      <c r="OTW29" s="302"/>
      <c r="OTX29" s="302"/>
      <c r="OTY29" s="302"/>
      <c r="OTZ29" s="302"/>
      <c r="OUA29" s="302"/>
      <c r="OUB29" s="302"/>
      <c r="OUC29" s="302"/>
      <c r="OUD29" s="302"/>
      <c r="OUE29" s="302"/>
      <c r="OUF29" s="302"/>
      <c r="OUG29" s="302"/>
      <c r="OUH29" s="302"/>
      <c r="OUI29" s="302"/>
      <c r="OUJ29" s="302"/>
      <c r="OUK29" s="302"/>
      <c r="OUL29" s="302"/>
      <c r="OUM29" s="302"/>
      <c r="OUN29" s="302"/>
      <c r="OUO29" s="302"/>
      <c r="OUP29" s="302"/>
      <c r="OUQ29" s="302"/>
      <c r="OUR29" s="302"/>
      <c r="OUS29" s="302"/>
      <c r="OUT29" s="302"/>
      <c r="OUU29" s="302"/>
      <c r="OUV29" s="302"/>
      <c r="OUW29" s="302"/>
      <c r="OUX29" s="302"/>
      <c r="OUY29" s="302"/>
      <c r="OUZ29" s="302"/>
      <c r="OVA29" s="302"/>
      <c r="OVB29" s="302"/>
      <c r="OVC29" s="302"/>
      <c r="OVD29" s="302"/>
      <c r="OVE29" s="302"/>
      <c r="OVF29" s="302"/>
      <c r="OVG29" s="302"/>
      <c r="OVH29" s="302"/>
      <c r="OVI29" s="302"/>
      <c r="OVJ29" s="302"/>
      <c r="OVK29" s="302"/>
      <c r="OVL29" s="302"/>
      <c r="OVM29" s="302"/>
      <c r="OVN29" s="302"/>
      <c r="OVO29" s="302"/>
      <c r="OVP29" s="302"/>
      <c r="OVQ29" s="302"/>
      <c r="OVR29" s="302"/>
      <c r="OVS29" s="302"/>
      <c r="OVT29" s="302"/>
      <c r="OVU29" s="302"/>
      <c r="OVV29" s="302"/>
      <c r="OVW29" s="302"/>
      <c r="OVX29" s="302"/>
      <c r="OVY29" s="302"/>
      <c r="OVZ29" s="302"/>
      <c r="OWA29" s="302"/>
      <c r="OWB29" s="302"/>
      <c r="OWC29" s="302"/>
      <c r="OWD29" s="302"/>
      <c r="OWE29" s="302"/>
      <c r="OWF29" s="302"/>
      <c r="OWG29" s="302"/>
      <c r="OWH29" s="302"/>
      <c r="OWI29" s="302"/>
      <c r="OWJ29" s="302"/>
      <c r="OWK29" s="302"/>
      <c r="OWL29" s="302"/>
      <c r="OWM29" s="302"/>
      <c r="OWN29" s="302"/>
      <c r="OWO29" s="302"/>
      <c r="OWP29" s="302"/>
      <c r="OWQ29" s="302"/>
      <c r="OWR29" s="302"/>
      <c r="OWS29" s="302"/>
      <c r="OWT29" s="302"/>
      <c r="OWU29" s="302"/>
      <c r="OWV29" s="302"/>
      <c r="OWW29" s="302"/>
      <c r="OWX29" s="302"/>
      <c r="OWY29" s="302"/>
      <c r="OWZ29" s="302"/>
      <c r="OXA29" s="302"/>
      <c r="OXB29" s="302"/>
      <c r="OXC29" s="302"/>
      <c r="OXD29" s="302"/>
      <c r="OXE29" s="302"/>
      <c r="OXF29" s="302"/>
      <c r="OXG29" s="302"/>
      <c r="OXH29" s="302"/>
      <c r="OXI29" s="302"/>
      <c r="OXJ29" s="302"/>
      <c r="OXK29" s="302"/>
      <c r="OXL29" s="302"/>
      <c r="OXM29" s="302"/>
      <c r="OXN29" s="302"/>
      <c r="OXO29" s="302"/>
      <c r="OXP29" s="302"/>
      <c r="OXQ29" s="302"/>
      <c r="OXR29" s="302"/>
      <c r="OXS29" s="302"/>
      <c r="OXT29" s="302"/>
      <c r="OXU29" s="302"/>
      <c r="OXV29" s="302"/>
      <c r="OXW29" s="302"/>
      <c r="OXX29" s="302"/>
      <c r="OXY29" s="302"/>
      <c r="OXZ29" s="302"/>
      <c r="OYA29" s="302"/>
      <c r="OYB29" s="302"/>
      <c r="OYC29" s="302"/>
      <c r="OYD29" s="302"/>
      <c r="OYE29" s="302"/>
      <c r="OYF29" s="302"/>
      <c r="OYG29" s="302"/>
      <c r="OYH29" s="302"/>
      <c r="OYI29" s="302"/>
      <c r="OYJ29" s="302"/>
      <c r="OYK29" s="302"/>
      <c r="OYL29" s="302"/>
      <c r="OYM29" s="302"/>
      <c r="OYN29" s="302"/>
      <c r="OYO29" s="302"/>
      <c r="OYP29" s="302"/>
      <c r="OYQ29" s="302"/>
      <c r="OYR29" s="302"/>
      <c r="OYS29" s="302"/>
      <c r="OYT29" s="302"/>
      <c r="OYU29" s="302"/>
      <c r="OYV29" s="302"/>
      <c r="OYW29" s="302"/>
      <c r="OYX29" s="302"/>
      <c r="OYY29" s="302"/>
      <c r="OYZ29" s="302"/>
      <c r="OZA29" s="302"/>
      <c r="OZB29" s="302"/>
      <c r="OZC29" s="302"/>
      <c r="OZD29" s="302"/>
      <c r="OZE29" s="302"/>
      <c r="OZF29" s="302"/>
      <c r="OZG29" s="302"/>
      <c r="OZH29" s="302"/>
      <c r="OZI29" s="302"/>
      <c r="OZJ29" s="302"/>
      <c r="OZK29" s="302"/>
      <c r="OZL29" s="302"/>
      <c r="OZM29" s="302"/>
      <c r="OZN29" s="302"/>
      <c r="OZO29" s="302"/>
      <c r="OZP29" s="302"/>
      <c r="OZQ29" s="302"/>
      <c r="OZR29" s="302"/>
      <c r="OZS29" s="302"/>
      <c r="OZT29" s="302"/>
      <c r="OZU29" s="302"/>
      <c r="OZV29" s="302"/>
      <c r="OZW29" s="302"/>
      <c r="OZX29" s="302"/>
      <c r="OZY29" s="302"/>
      <c r="OZZ29" s="302"/>
      <c r="PAA29" s="302"/>
      <c r="PAB29" s="302"/>
      <c r="PAC29" s="302"/>
      <c r="PAD29" s="302"/>
      <c r="PAE29" s="302"/>
      <c r="PAF29" s="302"/>
      <c r="PAG29" s="302"/>
      <c r="PAH29" s="302"/>
      <c r="PAI29" s="302"/>
      <c r="PAJ29" s="302"/>
      <c r="PAK29" s="302"/>
      <c r="PAL29" s="302"/>
      <c r="PAM29" s="302"/>
      <c r="PAN29" s="302"/>
      <c r="PAO29" s="302"/>
      <c r="PAP29" s="302"/>
      <c r="PAQ29" s="302"/>
      <c r="PAR29" s="302"/>
      <c r="PAS29" s="302"/>
      <c r="PAT29" s="302"/>
      <c r="PAU29" s="302"/>
      <c r="PAV29" s="302"/>
      <c r="PAW29" s="302"/>
      <c r="PAX29" s="302"/>
      <c r="PAY29" s="302"/>
      <c r="PAZ29" s="302"/>
      <c r="PBA29" s="302"/>
      <c r="PBB29" s="302"/>
      <c r="PBC29" s="302"/>
      <c r="PBD29" s="302"/>
      <c r="PBE29" s="302"/>
      <c r="PBF29" s="302"/>
      <c r="PBG29" s="302"/>
      <c r="PBH29" s="302"/>
      <c r="PBI29" s="302"/>
      <c r="PBJ29" s="302"/>
      <c r="PBK29" s="302"/>
      <c r="PBL29" s="302"/>
      <c r="PBM29" s="302"/>
      <c r="PBN29" s="302"/>
      <c r="PBO29" s="302"/>
      <c r="PBP29" s="302"/>
      <c r="PBQ29" s="302"/>
      <c r="PBR29" s="302"/>
      <c r="PBS29" s="302"/>
      <c r="PBT29" s="302"/>
      <c r="PBU29" s="302"/>
      <c r="PBV29" s="302"/>
      <c r="PBW29" s="302"/>
      <c r="PBX29" s="302"/>
      <c r="PBY29" s="302"/>
      <c r="PBZ29" s="302"/>
      <c r="PCA29" s="302"/>
      <c r="PCB29" s="302"/>
      <c r="PCC29" s="302"/>
      <c r="PCD29" s="302"/>
      <c r="PCE29" s="302"/>
      <c r="PCF29" s="302"/>
      <c r="PCG29" s="302"/>
      <c r="PCH29" s="302"/>
      <c r="PCI29" s="302"/>
      <c r="PCJ29" s="302"/>
      <c r="PCK29" s="302"/>
      <c r="PCL29" s="302"/>
      <c r="PCM29" s="302"/>
      <c r="PCN29" s="302"/>
      <c r="PCO29" s="302"/>
      <c r="PCP29" s="302"/>
      <c r="PCQ29" s="302"/>
      <c r="PCR29" s="302"/>
      <c r="PCS29" s="302"/>
      <c r="PCT29" s="302"/>
      <c r="PCU29" s="302"/>
      <c r="PCV29" s="302"/>
      <c r="PCW29" s="302"/>
      <c r="PCX29" s="302"/>
      <c r="PCY29" s="302"/>
      <c r="PCZ29" s="302"/>
      <c r="PDA29" s="302"/>
      <c r="PDB29" s="302"/>
      <c r="PDC29" s="302"/>
      <c r="PDD29" s="302"/>
      <c r="PDE29" s="302"/>
      <c r="PDF29" s="302"/>
      <c r="PDG29" s="302"/>
      <c r="PDH29" s="302"/>
      <c r="PDI29" s="302"/>
      <c r="PDJ29" s="302"/>
      <c r="PDK29" s="302"/>
      <c r="PDL29" s="302"/>
      <c r="PDM29" s="302"/>
      <c r="PDN29" s="302"/>
      <c r="PDO29" s="302"/>
      <c r="PDP29" s="302"/>
      <c r="PDQ29" s="302"/>
      <c r="PDR29" s="302"/>
      <c r="PDS29" s="302"/>
      <c r="PDT29" s="302"/>
      <c r="PDU29" s="302"/>
      <c r="PDV29" s="302"/>
      <c r="PDW29" s="302"/>
      <c r="PDX29" s="302"/>
      <c r="PDY29" s="302"/>
      <c r="PDZ29" s="302"/>
      <c r="PEA29" s="302"/>
      <c r="PEB29" s="302"/>
      <c r="PEC29" s="302"/>
      <c r="PED29" s="302"/>
      <c r="PEE29" s="302"/>
      <c r="PEF29" s="302"/>
      <c r="PEG29" s="302"/>
      <c r="PEH29" s="302"/>
      <c r="PEI29" s="302"/>
      <c r="PEJ29" s="302"/>
      <c r="PEK29" s="302"/>
      <c r="PEL29" s="302"/>
      <c r="PEM29" s="302"/>
      <c r="PEN29" s="302"/>
      <c r="PEO29" s="302"/>
      <c r="PEP29" s="302"/>
      <c r="PEQ29" s="302"/>
      <c r="PER29" s="302"/>
      <c r="PES29" s="302"/>
      <c r="PET29" s="302"/>
      <c r="PEU29" s="302"/>
      <c r="PEV29" s="302"/>
      <c r="PEW29" s="302"/>
      <c r="PEX29" s="302"/>
      <c r="PEY29" s="302"/>
      <c r="PEZ29" s="302"/>
      <c r="PFA29" s="302"/>
      <c r="PFB29" s="302"/>
      <c r="PFC29" s="302"/>
      <c r="PFD29" s="302"/>
      <c r="PFE29" s="302"/>
      <c r="PFF29" s="302"/>
      <c r="PFG29" s="302"/>
      <c r="PFH29" s="302"/>
      <c r="PFI29" s="302"/>
      <c r="PFJ29" s="302"/>
      <c r="PFK29" s="302"/>
      <c r="PFL29" s="302"/>
      <c r="PFM29" s="302"/>
      <c r="PFN29" s="302"/>
      <c r="PFO29" s="302"/>
      <c r="PFP29" s="302"/>
      <c r="PFQ29" s="302"/>
      <c r="PFR29" s="302"/>
      <c r="PFS29" s="302"/>
      <c r="PFT29" s="302"/>
      <c r="PFU29" s="302"/>
      <c r="PFV29" s="302"/>
      <c r="PFW29" s="302"/>
      <c r="PFX29" s="302"/>
      <c r="PFY29" s="302"/>
      <c r="PFZ29" s="302"/>
      <c r="PGA29" s="302"/>
      <c r="PGB29" s="302"/>
      <c r="PGC29" s="302"/>
      <c r="PGD29" s="302"/>
      <c r="PGE29" s="302"/>
      <c r="PGF29" s="302"/>
      <c r="PGG29" s="302"/>
      <c r="PGH29" s="302"/>
      <c r="PGI29" s="302"/>
      <c r="PGJ29" s="302"/>
      <c r="PGK29" s="302"/>
      <c r="PGL29" s="302"/>
      <c r="PGM29" s="302"/>
      <c r="PGN29" s="302"/>
      <c r="PGO29" s="302"/>
      <c r="PGP29" s="302"/>
      <c r="PGQ29" s="302"/>
      <c r="PGR29" s="302"/>
      <c r="PGS29" s="302"/>
      <c r="PGT29" s="302"/>
      <c r="PGU29" s="302"/>
      <c r="PGV29" s="302"/>
      <c r="PGW29" s="302"/>
      <c r="PGX29" s="302"/>
      <c r="PGY29" s="302"/>
      <c r="PGZ29" s="302"/>
      <c r="PHA29" s="302"/>
      <c r="PHB29" s="302"/>
      <c r="PHC29" s="302"/>
      <c r="PHD29" s="302"/>
      <c r="PHE29" s="302"/>
      <c r="PHF29" s="302"/>
      <c r="PHG29" s="302"/>
      <c r="PHH29" s="302"/>
      <c r="PHI29" s="302"/>
      <c r="PHJ29" s="302"/>
      <c r="PHK29" s="302"/>
      <c r="PHL29" s="302"/>
      <c r="PHM29" s="302"/>
      <c r="PHN29" s="302"/>
      <c r="PHO29" s="302"/>
      <c r="PHP29" s="302"/>
      <c r="PHQ29" s="302"/>
      <c r="PHR29" s="302"/>
      <c r="PHS29" s="302"/>
      <c r="PHT29" s="302"/>
      <c r="PHU29" s="302"/>
      <c r="PHV29" s="302"/>
      <c r="PHW29" s="302"/>
      <c r="PHX29" s="302"/>
      <c r="PHY29" s="302"/>
      <c r="PHZ29" s="302"/>
      <c r="PIA29" s="302"/>
      <c r="PIB29" s="302"/>
      <c r="PIC29" s="302"/>
      <c r="PID29" s="302"/>
      <c r="PIE29" s="302"/>
      <c r="PIF29" s="302"/>
      <c r="PIG29" s="302"/>
      <c r="PIH29" s="302"/>
      <c r="PII29" s="302"/>
      <c r="PIJ29" s="302"/>
      <c r="PIK29" s="302"/>
      <c r="PIL29" s="302"/>
      <c r="PIM29" s="302"/>
      <c r="PIN29" s="302"/>
      <c r="PIO29" s="302"/>
      <c r="PIP29" s="302"/>
      <c r="PIQ29" s="302"/>
      <c r="PIR29" s="302"/>
      <c r="PIS29" s="302"/>
      <c r="PIT29" s="302"/>
      <c r="PIU29" s="302"/>
      <c r="PIV29" s="302"/>
      <c r="PIW29" s="302"/>
      <c r="PIX29" s="302"/>
      <c r="PIY29" s="302"/>
      <c r="PIZ29" s="302"/>
      <c r="PJA29" s="302"/>
      <c r="PJB29" s="302"/>
      <c r="PJC29" s="302"/>
      <c r="PJD29" s="302"/>
      <c r="PJE29" s="302"/>
      <c r="PJF29" s="302"/>
      <c r="PJG29" s="302"/>
      <c r="PJH29" s="302"/>
      <c r="PJI29" s="302"/>
      <c r="PJJ29" s="302"/>
      <c r="PJK29" s="302"/>
      <c r="PJL29" s="302"/>
      <c r="PJM29" s="302"/>
      <c r="PJN29" s="302"/>
      <c r="PJO29" s="302"/>
      <c r="PJP29" s="302"/>
      <c r="PJQ29" s="302"/>
      <c r="PJR29" s="302"/>
      <c r="PJS29" s="302"/>
      <c r="PJT29" s="302"/>
      <c r="PJU29" s="302"/>
      <c r="PJV29" s="302"/>
      <c r="PJW29" s="302"/>
      <c r="PJX29" s="302"/>
      <c r="PJY29" s="302"/>
      <c r="PJZ29" s="302"/>
      <c r="PKA29" s="302"/>
      <c r="PKB29" s="302"/>
      <c r="PKC29" s="302"/>
      <c r="PKD29" s="302"/>
      <c r="PKE29" s="302"/>
      <c r="PKF29" s="302"/>
      <c r="PKG29" s="302"/>
      <c r="PKH29" s="302"/>
      <c r="PKI29" s="302"/>
      <c r="PKJ29" s="302"/>
      <c r="PKK29" s="302"/>
      <c r="PKL29" s="302"/>
      <c r="PKM29" s="302"/>
      <c r="PKN29" s="302"/>
      <c r="PKO29" s="302"/>
      <c r="PKP29" s="302"/>
      <c r="PKQ29" s="302"/>
      <c r="PKR29" s="302"/>
      <c r="PKS29" s="302"/>
      <c r="PKT29" s="302"/>
      <c r="PKU29" s="302"/>
      <c r="PKV29" s="302"/>
      <c r="PKW29" s="302"/>
      <c r="PKX29" s="302"/>
      <c r="PKY29" s="302"/>
      <c r="PKZ29" s="302"/>
      <c r="PLA29" s="302"/>
      <c r="PLB29" s="302"/>
      <c r="PLC29" s="302"/>
      <c r="PLD29" s="302"/>
      <c r="PLE29" s="302"/>
      <c r="PLF29" s="302"/>
      <c r="PLG29" s="302"/>
      <c r="PLH29" s="302"/>
      <c r="PLI29" s="302"/>
      <c r="PLJ29" s="302"/>
      <c r="PLK29" s="302"/>
      <c r="PLL29" s="302"/>
      <c r="PLM29" s="302"/>
      <c r="PLN29" s="302"/>
      <c r="PLO29" s="302"/>
      <c r="PLP29" s="302"/>
      <c r="PLQ29" s="302"/>
      <c r="PLR29" s="302"/>
      <c r="PLS29" s="302"/>
      <c r="PLT29" s="302"/>
      <c r="PLU29" s="302"/>
      <c r="PLV29" s="302"/>
      <c r="PLW29" s="302"/>
      <c r="PLX29" s="302"/>
      <c r="PLY29" s="302"/>
      <c r="PLZ29" s="302"/>
      <c r="PMA29" s="302"/>
      <c r="PMB29" s="302"/>
      <c r="PMC29" s="302"/>
      <c r="PMD29" s="302"/>
      <c r="PME29" s="302"/>
      <c r="PMF29" s="302"/>
      <c r="PMG29" s="302"/>
      <c r="PMH29" s="302"/>
      <c r="PMI29" s="302"/>
      <c r="PMJ29" s="302"/>
      <c r="PMK29" s="302"/>
      <c r="PML29" s="302"/>
      <c r="PMM29" s="302"/>
      <c r="PMN29" s="302"/>
      <c r="PMO29" s="302"/>
      <c r="PMP29" s="302"/>
      <c r="PMQ29" s="302"/>
      <c r="PMR29" s="302"/>
      <c r="PMS29" s="302"/>
      <c r="PMT29" s="302"/>
      <c r="PMU29" s="302"/>
      <c r="PMV29" s="302"/>
      <c r="PMW29" s="302"/>
      <c r="PMX29" s="302"/>
      <c r="PMY29" s="302"/>
      <c r="PMZ29" s="302"/>
      <c r="PNA29" s="302"/>
      <c r="PNB29" s="302"/>
      <c r="PNC29" s="302"/>
      <c r="PND29" s="302"/>
      <c r="PNE29" s="302"/>
      <c r="PNF29" s="302"/>
      <c r="PNG29" s="302"/>
      <c r="PNH29" s="302"/>
      <c r="PNI29" s="302"/>
      <c r="PNJ29" s="302"/>
      <c r="PNK29" s="302"/>
      <c r="PNL29" s="302"/>
      <c r="PNM29" s="302"/>
      <c r="PNN29" s="302"/>
      <c r="PNO29" s="302"/>
      <c r="PNP29" s="302"/>
      <c r="PNQ29" s="302"/>
      <c r="PNR29" s="302"/>
      <c r="PNS29" s="302"/>
      <c r="PNT29" s="302"/>
      <c r="PNU29" s="302"/>
      <c r="PNV29" s="302"/>
      <c r="PNW29" s="302"/>
      <c r="PNX29" s="302"/>
      <c r="PNY29" s="302"/>
      <c r="PNZ29" s="302"/>
      <c r="POA29" s="302"/>
      <c r="POB29" s="302"/>
      <c r="POC29" s="302"/>
      <c r="POD29" s="302"/>
      <c r="POE29" s="302"/>
      <c r="POF29" s="302"/>
      <c r="POG29" s="302"/>
      <c r="POH29" s="302"/>
      <c r="POI29" s="302"/>
      <c r="POJ29" s="302"/>
      <c r="POK29" s="302"/>
      <c r="POL29" s="302"/>
      <c r="POM29" s="302"/>
      <c r="PON29" s="302"/>
      <c r="POO29" s="302"/>
      <c r="POP29" s="302"/>
      <c r="POQ29" s="302"/>
      <c r="POR29" s="302"/>
      <c r="POS29" s="302"/>
      <c r="POT29" s="302"/>
      <c r="POU29" s="302"/>
      <c r="POV29" s="302"/>
      <c r="POW29" s="302"/>
      <c r="POX29" s="302"/>
      <c r="POY29" s="302"/>
      <c r="POZ29" s="302"/>
      <c r="PPA29" s="302"/>
      <c r="PPB29" s="302"/>
      <c r="PPC29" s="302"/>
      <c r="PPD29" s="302"/>
      <c r="PPE29" s="302"/>
      <c r="PPF29" s="302"/>
      <c r="PPG29" s="302"/>
      <c r="PPH29" s="302"/>
      <c r="PPI29" s="302"/>
      <c r="PPJ29" s="302"/>
      <c r="PPK29" s="302"/>
      <c r="PPL29" s="302"/>
      <c r="PPM29" s="302"/>
      <c r="PPN29" s="302"/>
      <c r="PPO29" s="302"/>
      <c r="PPP29" s="302"/>
      <c r="PPQ29" s="302"/>
      <c r="PPR29" s="302"/>
      <c r="PPS29" s="302"/>
      <c r="PPT29" s="302"/>
      <c r="PPU29" s="302"/>
      <c r="PPV29" s="302"/>
      <c r="PPW29" s="302"/>
      <c r="PPX29" s="302"/>
      <c r="PPY29" s="302"/>
      <c r="PPZ29" s="302"/>
      <c r="PQA29" s="302"/>
      <c r="PQB29" s="302"/>
      <c r="PQC29" s="302"/>
      <c r="PQD29" s="302"/>
      <c r="PQE29" s="302"/>
      <c r="PQF29" s="302"/>
      <c r="PQG29" s="302"/>
      <c r="PQH29" s="302"/>
      <c r="PQI29" s="302"/>
      <c r="PQJ29" s="302"/>
      <c r="PQK29" s="302"/>
      <c r="PQL29" s="302"/>
      <c r="PQM29" s="302"/>
      <c r="PQN29" s="302"/>
      <c r="PQO29" s="302"/>
      <c r="PQP29" s="302"/>
      <c r="PQQ29" s="302"/>
      <c r="PQR29" s="302"/>
      <c r="PQS29" s="302"/>
      <c r="PQT29" s="302"/>
      <c r="PQU29" s="302"/>
      <c r="PQV29" s="302"/>
      <c r="PQW29" s="302"/>
      <c r="PQX29" s="302"/>
      <c r="PQY29" s="302"/>
      <c r="PQZ29" s="302"/>
      <c r="PRA29" s="302"/>
      <c r="PRB29" s="302"/>
      <c r="PRC29" s="302"/>
      <c r="PRD29" s="302"/>
      <c r="PRE29" s="302"/>
      <c r="PRF29" s="302"/>
      <c r="PRG29" s="302"/>
      <c r="PRH29" s="302"/>
      <c r="PRI29" s="302"/>
      <c r="PRJ29" s="302"/>
      <c r="PRK29" s="302"/>
      <c r="PRL29" s="302"/>
      <c r="PRM29" s="302"/>
      <c r="PRN29" s="302"/>
      <c r="PRO29" s="302"/>
      <c r="PRP29" s="302"/>
      <c r="PRQ29" s="302"/>
      <c r="PRR29" s="302"/>
      <c r="PRS29" s="302"/>
      <c r="PRT29" s="302"/>
      <c r="PRU29" s="302"/>
      <c r="PRV29" s="302"/>
      <c r="PRW29" s="302"/>
      <c r="PRX29" s="302"/>
      <c r="PRY29" s="302"/>
      <c r="PRZ29" s="302"/>
      <c r="PSA29" s="302"/>
      <c r="PSB29" s="302"/>
      <c r="PSC29" s="302"/>
      <c r="PSD29" s="302"/>
      <c r="PSE29" s="302"/>
      <c r="PSF29" s="302"/>
      <c r="PSG29" s="302"/>
      <c r="PSH29" s="302"/>
      <c r="PSI29" s="302"/>
      <c r="PSJ29" s="302"/>
      <c r="PSK29" s="302"/>
      <c r="PSL29" s="302"/>
      <c r="PSM29" s="302"/>
      <c r="PSN29" s="302"/>
      <c r="PSO29" s="302"/>
      <c r="PSP29" s="302"/>
      <c r="PSQ29" s="302"/>
      <c r="PSR29" s="302"/>
      <c r="PSS29" s="302"/>
      <c r="PST29" s="302"/>
      <c r="PSU29" s="302"/>
      <c r="PSV29" s="302"/>
      <c r="PSW29" s="302"/>
      <c r="PSX29" s="302"/>
      <c r="PSY29" s="302"/>
      <c r="PSZ29" s="302"/>
      <c r="PTA29" s="302"/>
      <c r="PTB29" s="302"/>
      <c r="PTC29" s="302"/>
      <c r="PTD29" s="302"/>
      <c r="PTE29" s="302"/>
      <c r="PTF29" s="302"/>
      <c r="PTG29" s="302"/>
      <c r="PTH29" s="302"/>
      <c r="PTI29" s="302"/>
      <c r="PTJ29" s="302"/>
      <c r="PTK29" s="302"/>
      <c r="PTL29" s="302"/>
      <c r="PTM29" s="302"/>
      <c r="PTN29" s="302"/>
      <c r="PTO29" s="302"/>
      <c r="PTP29" s="302"/>
      <c r="PTQ29" s="302"/>
      <c r="PTR29" s="302"/>
      <c r="PTS29" s="302"/>
      <c r="PTT29" s="302"/>
      <c r="PTU29" s="302"/>
      <c r="PTV29" s="302"/>
      <c r="PTW29" s="302"/>
      <c r="PTX29" s="302"/>
      <c r="PTY29" s="302"/>
      <c r="PTZ29" s="302"/>
      <c r="PUA29" s="302"/>
      <c r="PUB29" s="302"/>
      <c r="PUC29" s="302"/>
      <c r="PUD29" s="302"/>
      <c r="PUE29" s="302"/>
      <c r="PUF29" s="302"/>
      <c r="PUG29" s="302"/>
      <c r="PUH29" s="302"/>
      <c r="PUI29" s="302"/>
      <c r="PUJ29" s="302"/>
      <c r="PUK29" s="302"/>
      <c r="PUL29" s="302"/>
      <c r="PUM29" s="302"/>
      <c r="PUN29" s="302"/>
      <c r="PUO29" s="302"/>
      <c r="PUP29" s="302"/>
      <c r="PUQ29" s="302"/>
      <c r="PUR29" s="302"/>
      <c r="PUS29" s="302"/>
      <c r="PUT29" s="302"/>
      <c r="PUU29" s="302"/>
      <c r="PUV29" s="302"/>
      <c r="PUW29" s="302"/>
      <c r="PUX29" s="302"/>
      <c r="PUY29" s="302"/>
      <c r="PUZ29" s="302"/>
      <c r="PVA29" s="302"/>
      <c r="PVB29" s="302"/>
      <c r="PVC29" s="302"/>
      <c r="PVD29" s="302"/>
      <c r="PVE29" s="302"/>
      <c r="PVF29" s="302"/>
      <c r="PVG29" s="302"/>
      <c r="PVH29" s="302"/>
      <c r="PVI29" s="302"/>
      <c r="PVJ29" s="302"/>
      <c r="PVK29" s="302"/>
      <c r="PVL29" s="302"/>
      <c r="PVM29" s="302"/>
      <c r="PVN29" s="302"/>
      <c r="PVO29" s="302"/>
      <c r="PVP29" s="302"/>
      <c r="PVQ29" s="302"/>
      <c r="PVR29" s="302"/>
      <c r="PVS29" s="302"/>
      <c r="PVT29" s="302"/>
      <c r="PVU29" s="302"/>
      <c r="PVV29" s="302"/>
      <c r="PVW29" s="302"/>
      <c r="PVX29" s="302"/>
      <c r="PVY29" s="302"/>
      <c r="PVZ29" s="302"/>
      <c r="PWA29" s="302"/>
      <c r="PWB29" s="302"/>
      <c r="PWC29" s="302"/>
      <c r="PWD29" s="302"/>
      <c r="PWE29" s="302"/>
      <c r="PWF29" s="302"/>
      <c r="PWG29" s="302"/>
      <c r="PWH29" s="302"/>
      <c r="PWI29" s="302"/>
      <c r="PWJ29" s="302"/>
      <c r="PWK29" s="302"/>
      <c r="PWL29" s="302"/>
      <c r="PWM29" s="302"/>
      <c r="PWN29" s="302"/>
      <c r="PWO29" s="302"/>
      <c r="PWP29" s="302"/>
      <c r="PWQ29" s="302"/>
      <c r="PWR29" s="302"/>
      <c r="PWS29" s="302"/>
      <c r="PWT29" s="302"/>
      <c r="PWU29" s="302"/>
      <c r="PWV29" s="302"/>
      <c r="PWW29" s="302"/>
      <c r="PWX29" s="302"/>
      <c r="PWY29" s="302"/>
      <c r="PWZ29" s="302"/>
      <c r="PXA29" s="302"/>
      <c r="PXB29" s="302"/>
      <c r="PXC29" s="302"/>
      <c r="PXD29" s="302"/>
      <c r="PXE29" s="302"/>
      <c r="PXF29" s="302"/>
      <c r="PXG29" s="302"/>
      <c r="PXH29" s="302"/>
      <c r="PXI29" s="302"/>
      <c r="PXJ29" s="302"/>
      <c r="PXK29" s="302"/>
      <c r="PXL29" s="302"/>
      <c r="PXM29" s="302"/>
      <c r="PXN29" s="302"/>
      <c r="PXO29" s="302"/>
      <c r="PXP29" s="302"/>
      <c r="PXQ29" s="302"/>
      <c r="PXR29" s="302"/>
      <c r="PXS29" s="302"/>
      <c r="PXT29" s="302"/>
      <c r="PXU29" s="302"/>
      <c r="PXV29" s="302"/>
      <c r="PXW29" s="302"/>
      <c r="PXX29" s="302"/>
      <c r="PXY29" s="302"/>
      <c r="PXZ29" s="302"/>
      <c r="PYA29" s="302"/>
      <c r="PYB29" s="302"/>
      <c r="PYC29" s="302"/>
      <c r="PYD29" s="302"/>
      <c r="PYE29" s="302"/>
      <c r="PYF29" s="302"/>
      <c r="PYG29" s="302"/>
      <c r="PYH29" s="302"/>
      <c r="PYI29" s="302"/>
      <c r="PYJ29" s="302"/>
      <c r="PYK29" s="302"/>
      <c r="PYL29" s="302"/>
      <c r="PYM29" s="302"/>
      <c r="PYN29" s="302"/>
      <c r="PYO29" s="302"/>
      <c r="PYP29" s="302"/>
      <c r="PYQ29" s="302"/>
      <c r="PYR29" s="302"/>
      <c r="PYS29" s="302"/>
      <c r="PYT29" s="302"/>
      <c r="PYU29" s="302"/>
      <c r="PYV29" s="302"/>
      <c r="PYW29" s="302"/>
      <c r="PYX29" s="302"/>
      <c r="PYY29" s="302"/>
      <c r="PYZ29" s="302"/>
      <c r="PZA29" s="302"/>
      <c r="PZB29" s="302"/>
      <c r="PZC29" s="302"/>
      <c r="PZD29" s="302"/>
      <c r="PZE29" s="302"/>
      <c r="PZF29" s="302"/>
      <c r="PZG29" s="302"/>
      <c r="PZH29" s="302"/>
      <c r="PZI29" s="302"/>
      <c r="PZJ29" s="302"/>
      <c r="PZK29" s="302"/>
      <c r="PZL29" s="302"/>
      <c r="PZM29" s="302"/>
      <c r="PZN29" s="302"/>
      <c r="PZO29" s="302"/>
      <c r="PZP29" s="302"/>
      <c r="PZQ29" s="302"/>
      <c r="PZR29" s="302"/>
      <c r="PZS29" s="302"/>
      <c r="PZT29" s="302"/>
      <c r="PZU29" s="302"/>
      <c r="PZV29" s="302"/>
      <c r="PZW29" s="302"/>
      <c r="PZX29" s="302"/>
      <c r="PZY29" s="302"/>
      <c r="PZZ29" s="302"/>
      <c r="QAA29" s="302"/>
      <c r="QAB29" s="302"/>
      <c r="QAC29" s="302"/>
      <c r="QAD29" s="302"/>
      <c r="QAE29" s="302"/>
      <c r="QAF29" s="302"/>
      <c r="QAG29" s="302"/>
      <c r="QAH29" s="302"/>
      <c r="QAI29" s="302"/>
      <c r="QAJ29" s="302"/>
      <c r="QAK29" s="302"/>
      <c r="QAL29" s="302"/>
      <c r="QAM29" s="302"/>
      <c r="QAN29" s="302"/>
      <c r="QAO29" s="302"/>
      <c r="QAP29" s="302"/>
      <c r="QAQ29" s="302"/>
      <c r="QAR29" s="302"/>
      <c r="QAS29" s="302"/>
      <c r="QAT29" s="302"/>
      <c r="QAU29" s="302"/>
      <c r="QAV29" s="302"/>
      <c r="QAW29" s="302"/>
      <c r="QAX29" s="302"/>
      <c r="QAY29" s="302"/>
      <c r="QAZ29" s="302"/>
      <c r="QBA29" s="302"/>
      <c r="QBB29" s="302"/>
      <c r="QBC29" s="302"/>
      <c r="QBD29" s="302"/>
      <c r="QBE29" s="302"/>
      <c r="QBF29" s="302"/>
      <c r="QBG29" s="302"/>
      <c r="QBH29" s="302"/>
      <c r="QBI29" s="302"/>
      <c r="QBJ29" s="302"/>
      <c r="QBK29" s="302"/>
      <c r="QBL29" s="302"/>
      <c r="QBM29" s="302"/>
      <c r="QBN29" s="302"/>
      <c r="QBO29" s="302"/>
      <c r="QBP29" s="302"/>
      <c r="QBQ29" s="302"/>
      <c r="QBR29" s="302"/>
      <c r="QBS29" s="302"/>
      <c r="QBT29" s="302"/>
      <c r="QBU29" s="302"/>
      <c r="QBV29" s="302"/>
      <c r="QBW29" s="302"/>
      <c r="QBX29" s="302"/>
      <c r="QBY29" s="302"/>
      <c r="QBZ29" s="302"/>
      <c r="QCA29" s="302"/>
      <c r="QCB29" s="302"/>
      <c r="QCC29" s="302"/>
      <c r="QCD29" s="302"/>
      <c r="QCE29" s="302"/>
      <c r="QCF29" s="302"/>
      <c r="QCG29" s="302"/>
      <c r="QCH29" s="302"/>
      <c r="QCI29" s="302"/>
      <c r="QCJ29" s="302"/>
      <c r="QCK29" s="302"/>
      <c r="QCL29" s="302"/>
      <c r="QCM29" s="302"/>
      <c r="QCN29" s="302"/>
      <c r="QCO29" s="302"/>
      <c r="QCP29" s="302"/>
      <c r="QCQ29" s="302"/>
      <c r="QCR29" s="302"/>
      <c r="QCS29" s="302"/>
      <c r="QCT29" s="302"/>
      <c r="QCU29" s="302"/>
      <c r="QCV29" s="302"/>
      <c r="QCW29" s="302"/>
      <c r="QCX29" s="302"/>
      <c r="QCY29" s="302"/>
      <c r="QCZ29" s="302"/>
      <c r="QDA29" s="302"/>
      <c r="QDB29" s="302"/>
      <c r="QDC29" s="302"/>
      <c r="QDD29" s="302"/>
      <c r="QDE29" s="302"/>
      <c r="QDF29" s="302"/>
      <c r="QDG29" s="302"/>
      <c r="QDH29" s="302"/>
      <c r="QDI29" s="302"/>
      <c r="QDJ29" s="302"/>
      <c r="QDK29" s="302"/>
      <c r="QDL29" s="302"/>
      <c r="QDM29" s="302"/>
      <c r="QDN29" s="302"/>
      <c r="QDO29" s="302"/>
      <c r="QDP29" s="302"/>
      <c r="QDQ29" s="302"/>
      <c r="QDR29" s="302"/>
      <c r="QDS29" s="302"/>
      <c r="QDT29" s="302"/>
      <c r="QDU29" s="302"/>
      <c r="QDV29" s="302"/>
      <c r="QDW29" s="302"/>
      <c r="QDX29" s="302"/>
      <c r="QDY29" s="302"/>
      <c r="QDZ29" s="302"/>
      <c r="QEA29" s="302"/>
      <c r="QEB29" s="302"/>
      <c r="QEC29" s="302"/>
      <c r="QED29" s="302"/>
      <c r="QEE29" s="302"/>
      <c r="QEF29" s="302"/>
      <c r="QEG29" s="302"/>
      <c r="QEH29" s="302"/>
      <c r="QEI29" s="302"/>
      <c r="QEJ29" s="302"/>
      <c r="QEK29" s="302"/>
      <c r="QEL29" s="302"/>
      <c r="QEM29" s="302"/>
      <c r="QEN29" s="302"/>
      <c r="QEO29" s="302"/>
      <c r="QEP29" s="302"/>
      <c r="QEQ29" s="302"/>
      <c r="QER29" s="302"/>
      <c r="QES29" s="302"/>
      <c r="QET29" s="302"/>
      <c r="QEU29" s="302"/>
      <c r="QEV29" s="302"/>
      <c r="QEW29" s="302"/>
      <c r="QEX29" s="302"/>
      <c r="QEY29" s="302"/>
      <c r="QEZ29" s="302"/>
      <c r="QFA29" s="302"/>
      <c r="QFB29" s="302"/>
      <c r="QFC29" s="302"/>
      <c r="QFD29" s="302"/>
      <c r="QFE29" s="302"/>
      <c r="QFF29" s="302"/>
      <c r="QFG29" s="302"/>
      <c r="QFH29" s="302"/>
      <c r="QFI29" s="302"/>
      <c r="QFJ29" s="302"/>
      <c r="QFK29" s="302"/>
      <c r="QFL29" s="302"/>
      <c r="QFM29" s="302"/>
      <c r="QFN29" s="302"/>
      <c r="QFO29" s="302"/>
      <c r="QFP29" s="302"/>
      <c r="QFQ29" s="302"/>
      <c r="QFR29" s="302"/>
      <c r="QFS29" s="302"/>
      <c r="QFT29" s="302"/>
      <c r="QFU29" s="302"/>
      <c r="QFV29" s="302"/>
      <c r="QFW29" s="302"/>
      <c r="QFX29" s="302"/>
      <c r="QFY29" s="302"/>
      <c r="QFZ29" s="302"/>
      <c r="QGA29" s="302"/>
      <c r="QGB29" s="302"/>
      <c r="QGC29" s="302"/>
      <c r="QGD29" s="302"/>
      <c r="QGE29" s="302"/>
      <c r="QGF29" s="302"/>
      <c r="QGG29" s="302"/>
      <c r="QGH29" s="302"/>
      <c r="QGI29" s="302"/>
      <c r="QGJ29" s="302"/>
      <c r="QGK29" s="302"/>
      <c r="QGL29" s="302"/>
      <c r="QGM29" s="302"/>
      <c r="QGN29" s="302"/>
      <c r="QGO29" s="302"/>
      <c r="QGP29" s="302"/>
      <c r="QGQ29" s="302"/>
      <c r="QGR29" s="302"/>
      <c r="QGS29" s="302"/>
      <c r="QGT29" s="302"/>
      <c r="QGU29" s="302"/>
      <c r="QGV29" s="302"/>
      <c r="QGW29" s="302"/>
      <c r="QGX29" s="302"/>
      <c r="QGY29" s="302"/>
      <c r="QGZ29" s="302"/>
      <c r="QHA29" s="302"/>
      <c r="QHB29" s="302"/>
      <c r="QHC29" s="302"/>
      <c r="QHD29" s="302"/>
      <c r="QHE29" s="302"/>
      <c r="QHF29" s="302"/>
      <c r="QHG29" s="302"/>
      <c r="QHH29" s="302"/>
      <c r="QHI29" s="302"/>
      <c r="QHJ29" s="302"/>
      <c r="QHK29" s="302"/>
      <c r="QHL29" s="302"/>
      <c r="QHM29" s="302"/>
      <c r="QHN29" s="302"/>
      <c r="QHO29" s="302"/>
      <c r="QHP29" s="302"/>
      <c r="QHQ29" s="302"/>
      <c r="QHR29" s="302"/>
      <c r="QHS29" s="302"/>
      <c r="QHT29" s="302"/>
      <c r="QHU29" s="302"/>
      <c r="QHV29" s="302"/>
      <c r="QHW29" s="302"/>
      <c r="QHX29" s="302"/>
      <c r="QHY29" s="302"/>
      <c r="QHZ29" s="302"/>
      <c r="QIA29" s="302"/>
      <c r="QIB29" s="302"/>
      <c r="QIC29" s="302"/>
      <c r="QID29" s="302"/>
      <c r="QIE29" s="302"/>
      <c r="QIF29" s="302"/>
      <c r="QIG29" s="302"/>
      <c r="QIH29" s="302"/>
      <c r="QII29" s="302"/>
      <c r="QIJ29" s="302"/>
      <c r="QIK29" s="302"/>
      <c r="QIL29" s="302"/>
      <c r="QIM29" s="302"/>
      <c r="QIN29" s="302"/>
      <c r="QIO29" s="302"/>
      <c r="QIP29" s="302"/>
      <c r="QIQ29" s="302"/>
      <c r="QIR29" s="302"/>
      <c r="QIS29" s="302"/>
      <c r="QIT29" s="302"/>
      <c r="QIU29" s="302"/>
      <c r="QIV29" s="302"/>
      <c r="QIW29" s="302"/>
      <c r="QIX29" s="302"/>
      <c r="QIY29" s="302"/>
      <c r="QIZ29" s="302"/>
      <c r="QJA29" s="302"/>
      <c r="QJB29" s="302"/>
      <c r="QJC29" s="302"/>
      <c r="QJD29" s="302"/>
      <c r="QJE29" s="302"/>
      <c r="QJF29" s="302"/>
      <c r="QJG29" s="302"/>
      <c r="QJH29" s="302"/>
      <c r="QJI29" s="302"/>
      <c r="QJJ29" s="302"/>
      <c r="QJK29" s="302"/>
      <c r="QJL29" s="302"/>
      <c r="QJM29" s="302"/>
      <c r="QJN29" s="302"/>
      <c r="QJO29" s="302"/>
      <c r="QJP29" s="302"/>
      <c r="QJQ29" s="302"/>
      <c r="QJR29" s="302"/>
      <c r="QJS29" s="302"/>
      <c r="QJT29" s="302"/>
      <c r="QJU29" s="302"/>
      <c r="QJV29" s="302"/>
      <c r="QJW29" s="302"/>
      <c r="QJX29" s="302"/>
      <c r="QJY29" s="302"/>
      <c r="QJZ29" s="302"/>
      <c r="QKA29" s="302"/>
      <c r="QKB29" s="302"/>
      <c r="QKC29" s="302"/>
      <c r="QKD29" s="302"/>
      <c r="QKE29" s="302"/>
      <c r="QKF29" s="302"/>
      <c r="QKG29" s="302"/>
      <c r="QKH29" s="302"/>
      <c r="QKI29" s="302"/>
      <c r="QKJ29" s="302"/>
      <c r="QKK29" s="302"/>
      <c r="QKL29" s="302"/>
      <c r="QKM29" s="302"/>
      <c r="QKN29" s="302"/>
      <c r="QKO29" s="302"/>
      <c r="QKP29" s="302"/>
      <c r="QKQ29" s="302"/>
      <c r="QKR29" s="302"/>
      <c r="QKS29" s="302"/>
      <c r="QKT29" s="302"/>
      <c r="QKU29" s="302"/>
      <c r="QKV29" s="302"/>
      <c r="QKW29" s="302"/>
      <c r="QKX29" s="302"/>
      <c r="QKY29" s="302"/>
      <c r="QKZ29" s="302"/>
      <c r="QLA29" s="302"/>
      <c r="QLB29" s="302"/>
      <c r="QLC29" s="302"/>
      <c r="QLD29" s="302"/>
      <c r="QLE29" s="302"/>
      <c r="QLF29" s="302"/>
      <c r="QLG29" s="302"/>
      <c r="QLH29" s="302"/>
      <c r="QLI29" s="302"/>
      <c r="QLJ29" s="302"/>
      <c r="QLK29" s="302"/>
      <c r="QLL29" s="302"/>
      <c r="QLM29" s="302"/>
      <c r="QLN29" s="302"/>
      <c r="QLO29" s="302"/>
      <c r="QLP29" s="302"/>
      <c r="QLQ29" s="302"/>
      <c r="QLR29" s="302"/>
      <c r="QLS29" s="302"/>
      <c r="QLT29" s="302"/>
      <c r="QLU29" s="302"/>
      <c r="QLV29" s="302"/>
      <c r="QLW29" s="302"/>
      <c r="QLX29" s="302"/>
      <c r="QLY29" s="302"/>
      <c r="QLZ29" s="302"/>
      <c r="QMA29" s="302"/>
      <c r="QMB29" s="302"/>
      <c r="QMC29" s="302"/>
      <c r="QMD29" s="302"/>
      <c r="QME29" s="302"/>
      <c r="QMF29" s="302"/>
      <c r="QMG29" s="302"/>
      <c r="QMH29" s="302"/>
      <c r="QMI29" s="302"/>
      <c r="QMJ29" s="302"/>
      <c r="QMK29" s="302"/>
      <c r="QML29" s="302"/>
      <c r="QMM29" s="302"/>
      <c r="QMN29" s="302"/>
      <c r="QMO29" s="302"/>
      <c r="QMP29" s="302"/>
      <c r="QMQ29" s="302"/>
      <c r="QMR29" s="302"/>
      <c r="QMS29" s="302"/>
      <c r="QMT29" s="302"/>
      <c r="QMU29" s="302"/>
      <c r="QMV29" s="302"/>
      <c r="QMW29" s="302"/>
      <c r="QMX29" s="302"/>
      <c r="QMY29" s="302"/>
      <c r="QMZ29" s="302"/>
      <c r="QNA29" s="302"/>
      <c r="QNB29" s="302"/>
      <c r="QNC29" s="302"/>
      <c r="QND29" s="302"/>
      <c r="QNE29" s="302"/>
      <c r="QNF29" s="302"/>
      <c r="QNG29" s="302"/>
      <c r="QNH29" s="302"/>
      <c r="QNI29" s="302"/>
      <c r="QNJ29" s="302"/>
      <c r="QNK29" s="302"/>
      <c r="QNL29" s="302"/>
      <c r="QNM29" s="302"/>
      <c r="QNN29" s="302"/>
      <c r="QNO29" s="302"/>
      <c r="QNP29" s="302"/>
      <c r="QNQ29" s="302"/>
      <c r="QNR29" s="302"/>
      <c r="QNS29" s="302"/>
      <c r="QNT29" s="302"/>
      <c r="QNU29" s="302"/>
      <c r="QNV29" s="302"/>
      <c r="QNW29" s="302"/>
      <c r="QNX29" s="302"/>
      <c r="QNY29" s="302"/>
      <c r="QNZ29" s="302"/>
      <c r="QOA29" s="302"/>
      <c r="QOB29" s="302"/>
      <c r="QOC29" s="302"/>
      <c r="QOD29" s="302"/>
      <c r="QOE29" s="302"/>
      <c r="QOF29" s="302"/>
      <c r="QOG29" s="302"/>
      <c r="QOH29" s="302"/>
      <c r="QOI29" s="302"/>
      <c r="QOJ29" s="302"/>
      <c r="QOK29" s="302"/>
      <c r="QOL29" s="302"/>
      <c r="QOM29" s="302"/>
      <c r="QON29" s="302"/>
      <c r="QOO29" s="302"/>
      <c r="QOP29" s="302"/>
      <c r="QOQ29" s="302"/>
      <c r="QOR29" s="302"/>
      <c r="QOS29" s="302"/>
      <c r="QOT29" s="302"/>
      <c r="QOU29" s="302"/>
      <c r="QOV29" s="302"/>
      <c r="QOW29" s="302"/>
      <c r="QOX29" s="302"/>
      <c r="QOY29" s="302"/>
      <c r="QOZ29" s="302"/>
      <c r="QPA29" s="302"/>
      <c r="QPB29" s="302"/>
      <c r="QPC29" s="302"/>
      <c r="QPD29" s="302"/>
      <c r="QPE29" s="302"/>
      <c r="QPF29" s="302"/>
      <c r="QPG29" s="302"/>
      <c r="QPH29" s="302"/>
      <c r="QPI29" s="302"/>
      <c r="QPJ29" s="302"/>
      <c r="QPK29" s="302"/>
      <c r="QPL29" s="302"/>
      <c r="QPM29" s="302"/>
      <c r="QPN29" s="302"/>
      <c r="QPO29" s="302"/>
      <c r="QPP29" s="302"/>
      <c r="QPQ29" s="302"/>
      <c r="QPR29" s="302"/>
      <c r="QPS29" s="302"/>
      <c r="QPT29" s="302"/>
      <c r="QPU29" s="302"/>
      <c r="QPV29" s="302"/>
      <c r="QPW29" s="302"/>
      <c r="QPX29" s="302"/>
      <c r="QPY29" s="302"/>
      <c r="QPZ29" s="302"/>
      <c r="QQA29" s="302"/>
      <c r="QQB29" s="302"/>
      <c r="QQC29" s="302"/>
      <c r="QQD29" s="302"/>
      <c r="QQE29" s="302"/>
      <c r="QQF29" s="302"/>
      <c r="QQG29" s="302"/>
      <c r="QQH29" s="302"/>
      <c r="QQI29" s="302"/>
      <c r="QQJ29" s="302"/>
      <c r="QQK29" s="302"/>
      <c r="QQL29" s="302"/>
      <c r="QQM29" s="302"/>
      <c r="QQN29" s="302"/>
      <c r="QQO29" s="302"/>
      <c r="QQP29" s="302"/>
      <c r="QQQ29" s="302"/>
      <c r="QQR29" s="302"/>
      <c r="QQS29" s="302"/>
      <c r="QQT29" s="302"/>
      <c r="QQU29" s="302"/>
      <c r="QQV29" s="302"/>
      <c r="QQW29" s="302"/>
      <c r="QQX29" s="302"/>
      <c r="QQY29" s="302"/>
      <c r="QQZ29" s="302"/>
      <c r="QRA29" s="302"/>
      <c r="QRB29" s="302"/>
      <c r="QRC29" s="302"/>
      <c r="QRD29" s="302"/>
      <c r="QRE29" s="302"/>
      <c r="QRF29" s="302"/>
      <c r="QRG29" s="302"/>
      <c r="QRH29" s="302"/>
      <c r="QRI29" s="302"/>
      <c r="QRJ29" s="302"/>
      <c r="QRK29" s="302"/>
      <c r="QRL29" s="302"/>
      <c r="QRM29" s="302"/>
      <c r="QRN29" s="302"/>
      <c r="QRO29" s="302"/>
      <c r="QRP29" s="302"/>
      <c r="QRQ29" s="302"/>
      <c r="QRR29" s="302"/>
      <c r="QRS29" s="302"/>
      <c r="QRT29" s="302"/>
      <c r="QRU29" s="302"/>
      <c r="QRV29" s="302"/>
      <c r="QRW29" s="302"/>
      <c r="QRX29" s="302"/>
      <c r="QRY29" s="302"/>
      <c r="QRZ29" s="302"/>
      <c r="QSA29" s="302"/>
      <c r="QSB29" s="302"/>
      <c r="QSC29" s="302"/>
      <c r="QSD29" s="302"/>
      <c r="QSE29" s="302"/>
      <c r="QSF29" s="302"/>
      <c r="QSG29" s="302"/>
      <c r="QSH29" s="302"/>
      <c r="QSI29" s="302"/>
      <c r="QSJ29" s="302"/>
      <c r="QSK29" s="302"/>
      <c r="QSL29" s="302"/>
      <c r="QSM29" s="302"/>
      <c r="QSN29" s="302"/>
      <c r="QSO29" s="302"/>
      <c r="QSP29" s="302"/>
      <c r="QSQ29" s="302"/>
      <c r="QSR29" s="302"/>
      <c r="QSS29" s="302"/>
      <c r="QST29" s="302"/>
      <c r="QSU29" s="302"/>
      <c r="QSV29" s="302"/>
      <c r="QSW29" s="302"/>
      <c r="QSX29" s="302"/>
      <c r="QSY29" s="302"/>
      <c r="QSZ29" s="302"/>
      <c r="QTA29" s="302"/>
      <c r="QTB29" s="302"/>
      <c r="QTC29" s="302"/>
      <c r="QTD29" s="302"/>
      <c r="QTE29" s="302"/>
      <c r="QTF29" s="302"/>
      <c r="QTG29" s="302"/>
      <c r="QTH29" s="302"/>
      <c r="QTI29" s="302"/>
      <c r="QTJ29" s="302"/>
      <c r="QTK29" s="302"/>
      <c r="QTL29" s="302"/>
      <c r="QTM29" s="302"/>
      <c r="QTN29" s="302"/>
      <c r="QTO29" s="302"/>
      <c r="QTP29" s="302"/>
      <c r="QTQ29" s="302"/>
      <c r="QTR29" s="302"/>
      <c r="QTS29" s="302"/>
      <c r="QTT29" s="302"/>
      <c r="QTU29" s="302"/>
      <c r="QTV29" s="302"/>
      <c r="QTW29" s="302"/>
      <c r="QTX29" s="302"/>
      <c r="QTY29" s="302"/>
      <c r="QTZ29" s="302"/>
      <c r="QUA29" s="302"/>
      <c r="QUB29" s="302"/>
      <c r="QUC29" s="302"/>
      <c r="QUD29" s="302"/>
      <c r="QUE29" s="302"/>
      <c r="QUF29" s="302"/>
      <c r="QUG29" s="302"/>
      <c r="QUH29" s="302"/>
      <c r="QUI29" s="302"/>
      <c r="QUJ29" s="302"/>
      <c r="QUK29" s="302"/>
      <c r="QUL29" s="302"/>
      <c r="QUM29" s="302"/>
      <c r="QUN29" s="302"/>
      <c r="QUO29" s="302"/>
      <c r="QUP29" s="302"/>
      <c r="QUQ29" s="302"/>
      <c r="QUR29" s="302"/>
      <c r="QUS29" s="302"/>
      <c r="QUT29" s="302"/>
      <c r="QUU29" s="302"/>
      <c r="QUV29" s="302"/>
      <c r="QUW29" s="302"/>
      <c r="QUX29" s="302"/>
      <c r="QUY29" s="302"/>
      <c r="QUZ29" s="302"/>
      <c r="QVA29" s="302"/>
      <c r="QVB29" s="302"/>
      <c r="QVC29" s="302"/>
      <c r="QVD29" s="302"/>
      <c r="QVE29" s="302"/>
      <c r="QVF29" s="302"/>
      <c r="QVG29" s="302"/>
      <c r="QVH29" s="302"/>
      <c r="QVI29" s="302"/>
      <c r="QVJ29" s="302"/>
      <c r="QVK29" s="302"/>
      <c r="QVL29" s="302"/>
      <c r="QVM29" s="302"/>
      <c r="QVN29" s="302"/>
      <c r="QVO29" s="302"/>
      <c r="QVP29" s="302"/>
      <c r="QVQ29" s="302"/>
      <c r="QVR29" s="302"/>
      <c r="QVS29" s="302"/>
      <c r="QVT29" s="302"/>
      <c r="QVU29" s="302"/>
      <c r="QVV29" s="302"/>
      <c r="QVW29" s="302"/>
      <c r="QVX29" s="302"/>
      <c r="QVY29" s="302"/>
      <c r="QVZ29" s="302"/>
      <c r="QWA29" s="302"/>
      <c r="QWB29" s="302"/>
      <c r="QWC29" s="302"/>
      <c r="QWD29" s="302"/>
      <c r="QWE29" s="302"/>
      <c r="QWF29" s="302"/>
      <c r="QWG29" s="302"/>
      <c r="QWH29" s="302"/>
      <c r="QWI29" s="302"/>
      <c r="QWJ29" s="302"/>
      <c r="QWK29" s="302"/>
      <c r="QWL29" s="302"/>
      <c r="QWM29" s="302"/>
      <c r="QWN29" s="302"/>
      <c r="QWO29" s="302"/>
      <c r="QWP29" s="302"/>
      <c r="QWQ29" s="302"/>
      <c r="QWR29" s="302"/>
      <c r="QWS29" s="302"/>
      <c r="QWT29" s="302"/>
      <c r="QWU29" s="302"/>
      <c r="QWV29" s="302"/>
      <c r="QWW29" s="302"/>
      <c r="QWX29" s="302"/>
      <c r="QWY29" s="302"/>
      <c r="QWZ29" s="302"/>
      <c r="QXA29" s="302"/>
      <c r="QXB29" s="302"/>
      <c r="QXC29" s="302"/>
      <c r="QXD29" s="302"/>
      <c r="QXE29" s="302"/>
      <c r="QXF29" s="302"/>
      <c r="QXG29" s="302"/>
      <c r="QXH29" s="302"/>
      <c r="QXI29" s="302"/>
      <c r="QXJ29" s="302"/>
      <c r="QXK29" s="302"/>
      <c r="QXL29" s="302"/>
      <c r="QXM29" s="302"/>
      <c r="QXN29" s="302"/>
      <c r="QXO29" s="302"/>
      <c r="QXP29" s="302"/>
      <c r="QXQ29" s="302"/>
      <c r="QXR29" s="302"/>
      <c r="QXS29" s="302"/>
      <c r="QXT29" s="302"/>
      <c r="QXU29" s="302"/>
      <c r="QXV29" s="302"/>
      <c r="QXW29" s="302"/>
      <c r="QXX29" s="302"/>
      <c r="QXY29" s="302"/>
      <c r="QXZ29" s="302"/>
      <c r="QYA29" s="302"/>
      <c r="QYB29" s="302"/>
      <c r="QYC29" s="302"/>
      <c r="QYD29" s="302"/>
      <c r="QYE29" s="302"/>
      <c r="QYF29" s="302"/>
      <c r="QYG29" s="302"/>
      <c r="QYH29" s="302"/>
      <c r="QYI29" s="302"/>
      <c r="QYJ29" s="302"/>
      <c r="QYK29" s="302"/>
      <c r="QYL29" s="302"/>
      <c r="QYM29" s="302"/>
      <c r="QYN29" s="302"/>
      <c r="QYO29" s="302"/>
      <c r="QYP29" s="302"/>
      <c r="QYQ29" s="302"/>
      <c r="QYR29" s="302"/>
      <c r="QYS29" s="302"/>
      <c r="QYT29" s="302"/>
      <c r="QYU29" s="302"/>
      <c r="QYV29" s="302"/>
      <c r="QYW29" s="302"/>
      <c r="QYX29" s="302"/>
      <c r="QYY29" s="302"/>
      <c r="QYZ29" s="302"/>
      <c r="QZA29" s="302"/>
      <c r="QZB29" s="302"/>
      <c r="QZC29" s="302"/>
      <c r="QZD29" s="302"/>
      <c r="QZE29" s="302"/>
      <c r="QZF29" s="302"/>
      <c r="QZG29" s="302"/>
      <c r="QZH29" s="302"/>
      <c r="QZI29" s="302"/>
      <c r="QZJ29" s="302"/>
      <c r="QZK29" s="302"/>
      <c r="QZL29" s="302"/>
      <c r="QZM29" s="302"/>
      <c r="QZN29" s="302"/>
      <c r="QZO29" s="302"/>
      <c r="QZP29" s="302"/>
      <c r="QZQ29" s="302"/>
      <c r="QZR29" s="302"/>
      <c r="QZS29" s="302"/>
      <c r="QZT29" s="302"/>
      <c r="QZU29" s="302"/>
      <c r="QZV29" s="302"/>
      <c r="QZW29" s="302"/>
      <c r="QZX29" s="302"/>
      <c r="QZY29" s="302"/>
      <c r="QZZ29" s="302"/>
      <c r="RAA29" s="302"/>
      <c r="RAB29" s="302"/>
      <c r="RAC29" s="302"/>
      <c r="RAD29" s="302"/>
      <c r="RAE29" s="302"/>
      <c r="RAF29" s="302"/>
      <c r="RAG29" s="302"/>
      <c r="RAH29" s="302"/>
      <c r="RAI29" s="302"/>
      <c r="RAJ29" s="302"/>
      <c r="RAK29" s="302"/>
      <c r="RAL29" s="302"/>
      <c r="RAM29" s="302"/>
      <c r="RAN29" s="302"/>
      <c r="RAO29" s="302"/>
      <c r="RAP29" s="302"/>
      <c r="RAQ29" s="302"/>
      <c r="RAR29" s="302"/>
      <c r="RAS29" s="302"/>
      <c r="RAT29" s="302"/>
      <c r="RAU29" s="302"/>
      <c r="RAV29" s="302"/>
      <c r="RAW29" s="302"/>
      <c r="RAX29" s="302"/>
      <c r="RAY29" s="302"/>
      <c r="RAZ29" s="302"/>
      <c r="RBA29" s="302"/>
      <c r="RBB29" s="302"/>
      <c r="RBC29" s="302"/>
      <c r="RBD29" s="302"/>
      <c r="RBE29" s="302"/>
      <c r="RBF29" s="302"/>
      <c r="RBG29" s="302"/>
      <c r="RBH29" s="302"/>
      <c r="RBI29" s="302"/>
      <c r="RBJ29" s="302"/>
      <c r="RBK29" s="302"/>
      <c r="RBL29" s="302"/>
      <c r="RBM29" s="302"/>
      <c r="RBN29" s="302"/>
      <c r="RBO29" s="302"/>
      <c r="RBP29" s="302"/>
      <c r="RBQ29" s="302"/>
      <c r="RBR29" s="302"/>
      <c r="RBS29" s="302"/>
      <c r="RBT29" s="302"/>
      <c r="RBU29" s="302"/>
      <c r="RBV29" s="302"/>
      <c r="RBW29" s="302"/>
      <c r="RBX29" s="302"/>
      <c r="RBY29" s="302"/>
      <c r="RBZ29" s="302"/>
      <c r="RCA29" s="302"/>
      <c r="RCB29" s="302"/>
      <c r="RCC29" s="302"/>
      <c r="RCD29" s="302"/>
      <c r="RCE29" s="302"/>
      <c r="RCF29" s="302"/>
      <c r="RCG29" s="302"/>
      <c r="RCH29" s="302"/>
      <c r="RCI29" s="302"/>
      <c r="RCJ29" s="302"/>
      <c r="RCK29" s="302"/>
      <c r="RCL29" s="302"/>
      <c r="RCM29" s="302"/>
      <c r="RCN29" s="302"/>
      <c r="RCO29" s="302"/>
      <c r="RCP29" s="302"/>
      <c r="RCQ29" s="302"/>
      <c r="RCR29" s="302"/>
      <c r="RCS29" s="302"/>
      <c r="RCT29" s="302"/>
      <c r="RCU29" s="302"/>
      <c r="RCV29" s="302"/>
      <c r="RCW29" s="302"/>
      <c r="RCX29" s="302"/>
      <c r="RCY29" s="302"/>
      <c r="RCZ29" s="302"/>
      <c r="RDA29" s="302"/>
      <c r="RDB29" s="302"/>
      <c r="RDC29" s="302"/>
      <c r="RDD29" s="302"/>
      <c r="RDE29" s="302"/>
      <c r="RDF29" s="302"/>
      <c r="RDG29" s="302"/>
      <c r="RDH29" s="302"/>
      <c r="RDI29" s="302"/>
      <c r="RDJ29" s="302"/>
      <c r="RDK29" s="302"/>
      <c r="RDL29" s="302"/>
      <c r="RDM29" s="302"/>
      <c r="RDN29" s="302"/>
      <c r="RDO29" s="302"/>
      <c r="RDP29" s="302"/>
      <c r="RDQ29" s="302"/>
      <c r="RDR29" s="302"/>
      <c r="RDS29" s="302"/>
      <c r="RDT29" s="302"/>
      <c r="RDU29" s="302"/>
      <c r="RDV29" s="302"/>
      <c r="RDW29" s="302"/>
      <c r="RDX29" s="302"/>
      <c r="RDY29" s="302"/>
      <c r="RDZ29" s="302"/>
      <c r="REA29" s="302"/>
      <c r="REB29" s="302"/>
      <c r="REC29" s="302"/>
      <c r="RED29" s="302"/>
      <c r="REE29" s="302"/>
      <c r="REF29" s="302"/>
      <c r="REG29" s="302"/>
      <c r="REH29" s="302"/>
      <c r="REI29" s="302"/>
      <c r="REJ29" s="302"/>
      <c r="REK29" s="302"/>
      <c r="REL29" s="302"/>
      <c r="REM29" s="302"/>
      <c r="REN29" s="302"/>
      <c r="REO29" s="302"/>
      <c r="REP29" s="302"/>
      <c r="REQ29" s="302"/>
      <c r="RER29" s="302"/>
      <c r="RES29" s="302"/>
      <c r="RET29" s="302"/>
      <c r="REU29" s="302"/>
      <c r="REV29" s="302"/>
      <c r="REW29" s="302"/>
      <c r="REX29" s="302"/>
      <c r="REY29" s="302"/>
      <c r="REZ29" s="302"/>
      <c r="RFA29" s="302"/>
      <c r="RFB29" s="302"/>
      <c r="RFC29" s="302"/>
      <c r="RFD29" s="302"/>
      <c r="RFE29" s="302"/>
      <c r="RFF29" s="302"/>
      <c r="RFG29" s="302"/>
      <c r="RFH29" s="302"/>
      <c r="RFI29" s="302"/>
      <c r="RFJ29" s="302"/>
      <c r="RFK29" s="302"/>
      <c r="RFL29" s="302"/>
      <c r="RFM29" s="302"/>
      <c r="RFN29" s="302"/>
      <c r="RFO29" s="302"/>
      <c r="RFP29" s="302"/>
      <c r="RFQ29" s="302"/>
      <c r="RFR29" s="302"/>
      <c r="RFS29" s="302"/>
      <c r="RFT29" s="302"/>
      <c r="RFU29" s="302"/>
      <c r="RFV29" s="302"/>
      <c r="RFW29" s="302"/>
      <c r="RFX29" s="302"/>
      <c r="RFY29" s="302"/>
      <c r="RFZ29" s="302"/>
      <c r="RGA29" s="302"/>
      <c r="RGB29" s="302"/>
      <c r="RGC29" s="302"/>
      <c r="RGD29" s="302"/>
      <c r="RGE29" s="302"/>
      <c r="RGF29" s="302"/>
      <c r="RGG29" s="302"/>
      <c r="RGH29" s="302"/>
      <c r="RGI29" s="302"/>
      <c r="RGJ29" s="302"/>
      <c r="RGK29" s="302"/>
      <c r="RGL29" s="302"/>
      <c r="RGM29" s="302"/>
      <c r="RGN29" s="302"/>
      <c r="RGO29" s="302"/>
      <c r="RGP29" s="302"/>
      <c r="RGQ29" s="302"/>
      <c r="RGR29" s="302"/>
      <c r="RGS29" s="302"/>
      <c r="RGT29" s="302"/>
      <c r="RGU29" s="302"/>
      <c r="RGV29" s="302"/>
      <c r="RGW29" s="302"/>
      <c r="RGX29" s="302"/>
      <c r="RGY29" s="302"/>
      <c r="RGZ29" s="302"/>
      <c r="RHA29" s="302"/>
      <c r="RHB29" s="302"/>
      <c r="RHC29" s="302"/>
      <c r="RHD29" s="302"/>
      <c r="RHE29" s="302"/>
      <c r="RHF29" s="302"/>
      <c r="RHG29" s="302"/>
      <c r="RHH29" s="302"/>
      <c r="RHI29" s="302"/>
      <c r="RHJ29" s="302"/>
      <c r="RHK29" s="302"/>
      <c r="RHL29" s="302"/>
      <c r="RHM29" s="302"/>
      <c r="RHN29" s="302"/>
      <c r="RHO29" s="302"/>
      <c r="RHP29" s="302"/>
      <c r="RHQ29" s="302"/>
      <c r="RHR29" s="302"/>
      <c r="RHS29" s="302"/>
      <c r="RHT29" s="302"/>
      <c r="RHU29" s="302"/>
      <c r="RHV29" s="302"/>
      <c r="RHW29" s="302"/>
      <c r="RHX29" s="302"/>
      <c r="RHY29" s="302"/>
      <c r="RHZ29" s="302"/>
      <c r="RIA29" s="302"/>
      <c r="RIB29" s="302"/>
      <c r="RIC29" s="302"/>
      <c r="RID29" s="302"/>
      <c r="RIE29" s="302"/>
      <c r="RIF29" s="302"/>
      <c r="RIG29" s="302"/>
      <c r="RIH29" s="302"/>
      <c r="RII29" s="302"/>
      <c r="RIJ29" s="302"/>
      <c r="RIK29" s="302"/>
      <c r="RIL29" s="302"/>
      <c r="RIM29" s="302"/>
      <c r="RIN29" s="302"/>
      <c r="RIO29" s="302"/>
      <c r="RIP29" s="302"/>
      <c r="RIQ29" s="302"/>
      <c r="RIR29" s="302"/>
      <c r="RIS29" s="302"/>
      <c r="RIT29" s="302"/>
      <c r="RIU29" s="302"/>
      <c r="RIV29" s="302"/>
      <c r="RIW29" s="302"/>
      <c r="RIX29" s="302"/>
      <c r="RIY29" s="302"/>
      <c r="RIZ29" s="302"/>
      <c r="RJA29" s="302"/>
      <c r="RJB29" s="302"/>
      <c r="RJC29" s="302"/>
      <c r="RJD29" s="302"/>
      <c r="RJE29" s="302"/>
      <c r="RJF29" s="302"/>
      <c r="RJG29" s="302"/>
      <c r="RJH29" s="302"/>
      <c r="RJI29" s="302"/>
      <c r="RJJ29" s="302"/>
      <c r="RJK29" s="302"/>
      <c r="RJL29" s="302"/>
      <c r="RJM29" s="302"/>
      <c r="RJN29" s="302"/>
      <c r="RJO29" s="302"/>
      <c r="RJP29" s="302"/>
      <c r="RJQ29" s="302"/>
      <c r="RJR29" s="302"/>
      <c r="RJS29" s="302"/>
      <c r="RJT29" s="302"/>
      <c r="RJU29" s="302"/>
      <c r="RJV29" s="302"/>
      <c r="RJW29" s="302"/>
      <c r="RJX29" s="302"/>
      <c r="RJY29" s="302"/>
      <c r="RJZ29" s="302"/>
      <c r="RKA29" s="302"/>
      <c r="RKB29" s="302"/>
      <c r="RKC29" s="302"/>
      <c r="RKD29" s="302"/>
      <c r="RKE29" s="302"/>
      <c r="RKF29" s="302"/>
      <c r="RKG29" s="302"/>
      <c r="RKH29" s="302"/>
      <c r="RKI29" s="302"/>
      <c r="RKJ29" s="302"/>
      <c r="RKK29" s="302"/>
      <c r="RKL29" s="302"/>
      <c r="RKM29" s="302"/>
      <c r="RKN29" s="302"/>
      <c r="RKO29" s="302"/>
      <c r="RKP29" s="302"/>
      <c r="RKQ29" s="302"/>
      <c r="RKR29" s="302"/>
      <c r="RKS29" s="302"/>
      <c r="RKT29" s="302"/>
      <c r="RKU29" s="302"/>
      <c r="RKV29" s="302"/>
      <c r="RKW29" s="302"/>
      <c r="RKX29" s="302"/>
      <c r="RKY29" s="302"/>
      <c r="RKZ29" s="302"/>
      <c r="RLA29" s="302"/>
      <c r="RLB29" s="302"/>
      <c r="RLC29" s="302"/>
      <c r="RLD29" s="302"/>
      <c r="RLE29" s="302"/>
      <c r="RLF29" s="302"/>
      <c r="RLG29" s="302"/>
      <c r="RLH29" s="302"/>
      <c r="RLI29" s="302"/>
      <c r="RLJ29" s="302"/>
      <c r="RLK29" s="302"/>
      <c r="RLL29" s="302"/>
      <c r="RLM29" s="302"/>
      <c r="RLN29" s="302"/>
      <c r="RLO29" s="302"/>
      <c r="RLP29" s="302"/>
      <c r="RLQ29" s="302"/>
      <c r="RLR29" s="302"/>
      <c r="RLS29" s="302"/>
      <c r="RLT29" s="302"/>
      <c r="RLU29" s="302"/>
      <c r="RLV29" s="302"/>
      <c r="RLW29" s="302"/>
      <c r="RLX29" s="302"/>
      <c r="RLY29" s="302"/>
      <c r="RLZ29" s="302"/>
      <c r="RMA29" s="302"/>
      <c r="RMB29" s="302"/>
      <c r="RMC29" s="302"/>
      <c r="RMD29" s="302"/>
      <c r="RME29" s="302"/>
      <c r="RMF29" s="302"/>
      <c r="RMG29" s="302"/>
      <c r="RMH29" s="302"/>
      <c r="RMI29" s="302"/>
      <c r="RMJ29" s="302"/>
      <c r="RMK29" s="302"/>
      <c r="RML29" s="302"/>
      <c r="RMM29" s="302"/>
      <c r="RMN29" s="302"/>
      <c r="RMO29" s="302"/>
      <c r="RMP29" s="302"/>
      <c r="RMQ29" s="302"/>
      <c r="RMR29" s="302"/>
      <c r="RMS29" s="302"/>
      <c r="RMT29" s="302"/>
      <c r="RMU29" s="302"/>
      <c r="RMV29" s="302"/>
      <c r="RMW29" s="302"/>
      <c r="RMX29" s="302"/>
      <c r="RMY29" s="302"/>
      <c r="RMZ29" s="302"/>
      <c r="RNA29" s="302"/>
      <c r="RNB29" s="302"/>
      <c r="RNC29" s="302"/>
      <c r="RND29" s="302"/>
      <c r="RNE29" s="302"/>
      <c r="RNF29" s="302"/>
      <c r="RNG29" s="302"/>
      <c r="RNH29" s="302"/>
      <c r="RNI29" s="302"/>
      <c r="RNJ29" s="302"/>
      <c r="RNK29" s="302"/>
      <c r="RNL29" s="302"/>
      <c r="RNM29" s="302"/>
      <c r="RNN29" s="302"/>
      <c r="RNO29" s="302"/>
      <c r="RNP29" s="302"/>
      <c r="RNQ29" s="302"/>
      <c r="RNR29" s="302"/>
      <c r="RNS29" s="302"/>
      <c r="RNT29" s="302"/>
      <c r="RNU29" s="302"/>
      <c r="RNV29" s="302"/>
      <c r="RNW29" s="302"/>
      <c r="RNX29" s="302"/>
      <c r="RNY29" s="302"/>
      <c r="RNZ29" s="302"/>
      <c r="ROA29" s="302"/>
      <c r="ROB29" s="302"/>
      <c r="ROC29" s="302"/>
      <c r="ROD29" s="302"/>
      <c r="ROE29" s="302"/>
      <c r="ROF29" s="302"/>
      <c r="ROG29" s="302"/>
      <c r="ROH29" s="302"/>
      <c r="ROI29" s="302"/>
      <c r="ROJ29" s="302"/>
      <c r="ROK29" s="302"/>
      <c r="ROL29" s="302"/>
      <c r="ROM29" s="302"/>
      <c r="RON29" s="302"/>
      <c r="ROO29" s="302"/>
      <c r="ROP29" s="302"/>
      <c r="ROQ29" s="302"/>
      <c r="ROR29" s="302"/>
      <c r="ROS29" s="302"/>
      <c r="ROT29" s="302"/>
      <c r="ROU29" s="302"/>
      <c r="ROV29" s="302"/>
      <c r="ROW29" s="302"/>
      <c r="ROX29" s="302"/>
      <c r="ROY29" s="302"/>
      <c r="ROZ29" s="302"/>
      <c r="RPA29" s="302"/>
      <c r="RPB29" s="302"/>
      <c r="RPC29" s="302"/>
      <c r="RPD29" s="302"/>
      <c r="RPE29" s="302"/>
      <c r="RPF29" s="302"/>
      <c r="RPG29" s="302"/>
      <c r="RPH29" s="302"/>
      <c r="RPI29" s="302"/>
      <c r="RPJ29" s="302"/>
      <c r="RPK29" s="302"/>
      <c r="RPL29" s="302"/>
      <c r="RPM29" s="302"/>
      <c r="RPN29" s="302"/>
      <c r="RPO29" s="302"/>
      <c r="RPP29" s="302"/>
      <c r="RPQ29" s="302"/>
      <c r="RPR29" s="302"/>
      <c r="RPS29" s="302"/>
      <c r="RPT29" s="302"/>
      <c r="RPU29" s="302"/>
      <c r="RPV29" s="302"/>
      <c r="RPW29" s="302"/>
      <c r="RPX29" s="302"/>
      <c r="RPY29" s="302"/>
      <c r="RPZ29" s="302"/>
      <c r="RQA29" s="302"/>
      <c r="RQB29" s="302"/>
      <c r="RQC29" s="302"/>
      <c r="RQD29" s="302"/>
      <c r="RQE29" s="302"/>
      <c r="RQF29" s="302"/>
      <c r="RQG29" s="302"/>
      <c r="RQH29" s="302"/>
      <c r="RQI29" s="302"/>
      <c r="RQJ29" s="302"/>
      <c r="RQK29" s="302"/>
      <c r="RQL29" s="302"/>
      <c r="RQM29" s="302"/>
      <c r="RQN29" s="302"/>
      <c r="RQO29" s="302"/>
      <c r="RQP29" s="302"/>
      <c r="RQQ29" s="302"/>
      <c r="RQR29" s="302"/>
      <c r="RQS29" s="302"/>
      <c r="RQT29" s="302"/>
      <c r="RQU29" s="302"/>
      <c r="RQV29" s="302"/>
      <c r="RQW29" s="302"/>
      <c r="RQX29" s="302"/>
      <c r="RQY29" s="302"/>
      <c r="RQZ29" s="302"/>
      <c r="RRA29" s="302"/>
      <c r="RRB29" s="302"/>
      <c r="RRC29" s="302"/>
      <c r="RRD29" s="302"/>
      <c r="RRE29" s="302"/>
      <c r="RRF29" s="302"/>
      <c r="RRG29" s="302"/>
      <c r="RRH29" s="302"/>
      <c r="RRI29" s="302"/>
      <c r="RRJ29" s="302"/>
      <c r="RRK29" s="302"/>
      <c r="RRL29" s="302"/>
      <c r="RRM29" s="302"/>
      <c r="RRN29" s="302"/>
      <c r="RRO29" s="302"/>
      <c r="RRP29" s="302"/>
      <c r="RRQ29" s="302"/>
      <c r="RRR29" s="302"/>
      <c r="RRS29" s="302"/>
      <c r="RRT29" s="302"/>
      <c r="RRU29" s="302"/>
      <c r="RRV29" s="302"/>
      <c r="RRW29" s="302"/>
      <c r="RRX29" s="302"/>
      <c r="RRY29" s="302"/>
      <c r="RRZ29" s="302"/>
      <c r="RSA29" s="302"/>
      <c r="RSB29" s="302"/>
      <c r="RSC29" s="302"/>
      <c r="RSD29" s="302"/>
      <c r="RSE29" s="302"/>
      <c r="RSF29" s="302"/>
      <c r="RSG29" s="302"/>
      <c r="RSH29" s="302"/>
      <c r="RSI29" s="302"/>
      <c r="RSJ29" s="302"/>
      <c r="RSK29" s="302"/>
      <c r="RSL29" s="302"/>
      <c r="RSM29" s="302"/>
      <c r="RSN29" s="302"/>
      <c r="RSO29" s="302"/>
      <c r="RSP29" s="302"/>
      <c r="RSQ29" s="302"/>
      <c r="RSR29" s="302"/>
      <c r="RSS29" s="302"/>
      <c r="RST29" s="302"/>
      <c r="RSU29" s="302"/>
      <c r="RSV29" s="302"/>
      <c r="RSW29" s="302"/>
      <c r="RSX29" s="302"/>
      <c r="RSY29" s="302"/>
      <c r="RSZ29" s="302"/>
      <c r="RTA29" s="302"/>
      <c r="RTB29" s="302"/>
      <c r="RTC29" s="302"/>
      <c r="RTD29" s="302"/>
      <c r="RTE29" s="302"/>
      <c r="RTF29" s="302"/>
      <c r="RTG29" s="302"/>
      <c r="RTH29" s="302"/>
      <c r="RTI29" s="302"/>
      <c r="RTJ29" s="302"/>
      <c r="RTK29" s="302"/>
      <c r="RTL29" s="302"/>
      <c r="RTM29" s="302"/>
      <c r="RTN29" s="302"/>
      <c r="RTO29" s="302"/>
      <c r="RTP29" s="302"/>
      <c r="RTQ29" s="302"/>
      <c r="RTR29" s="302"/>
      <c r="RTS29" s="302"/>
      <c r="RTT29" s="302"/>
      <c r="RTU29" s="302"/>
      <c r="RTV29" s="302"/>
      <c r="RTW29" s="302"/>
      <c r="RTX29" s="302"/>
      <c r="RTY29" s="302"/>
      <c r="RTZ29" s="302"/>
      <c r="RUA29" s="302"/>
      <c r="RUB29" s="302"/>
      <c r="RUC29" s="302"/>
      <c r="RUD29" s="302"/>
      <c r="RUE29" s="302"/>
      <c r="RUF29" s="302"/>
      <c r="RUG29" s="302"/>
      <c r="RUH29" s="302"/>
      <c r="RUI29" s="302"/>
      <c r="RUJ29" s="302"/>
      <c r="RUK29" s="302"/>
      <c r="RUL29" s="302"/>
      <c r="RUM29" s="302"/>
      <c r="RUN29" s="302"/>
      <c r="RUO29" s="302"/>
      <c r="RUP29" s="302"/>
      <c r="RUQ29" s="302"/>
      <c r="RUR29" s="302"/>
      <c r="RUS29" s="302"/>
      <c r="RUT29" s="302"/>
      <c r="RUU29" s="302"/>
      <c r="RUV29" s="302"/>
      <c r="RUW29" s="302"/>
      <c r="RUX29" s="302"/>
      <c r="RUY29" s="302"/>
      <c r="RUZ29" s="302"/>
      <c r="RVA29" s="302"/>
      <c r="RVB29" s="302"/>
      <c r="RVC29" s="302"/>
      <c r="RVD29" s="302"/>
      <c r="RVE29" s="302"/>
      <c r="RVF29" s="302"/>
      <c r="RVG29" s="302"/>
      <c r="RVH29" s="302"/>
      <c r="RVI29" s="302"/>
      <c r="RVJ29" s="302"/>
      <c r="RVK29" s="302"/>
      <c r="RVL29" s="302"/>
      <c r="RVM29" s="302"/>
      <c r="RVN29" s="302"/>
      <c r="RVO29" s="302"/>
      <c r="RVP29" s="302"/>
      <c r="RVQ29" s="302"/>
      <c r="RVR29" s="302"/>
      <c r="RVS29" s="302"/>
      <c r="RVT29" s="302"/>
      <c r="RVU29" s="302"/>
      <c r="RVV29" s="302"/>
      <c r="RVW29" s="302"/>
      <c r="RVX29" s="302"/>
      <c r="RVY29" s="302"/>
      <c r="RVZ29" s="302"/>
      <c r="RWA29" s="302"/>
      <c r="RWB29" s="302"/>
      <c r="RWC29" s="302"/>
      <c r="RWD29" s="302"/>
      <c r="RWE29" s="302"/>
      <c r="RWF29" s="302"/>
      <c r="RWG29" s="302"/>
      <c r="RWH29" s="302"/>
      <c r="RWI29" s="302"/>
      <c r="RWJ29" s="302"/>
      <c r="RWK29" s="302"/>
      <c r="RWL29" s="302"/>
      <c r="RWM29" s="302"/>
      <c r="RWN29" s="302"/>
      <c r="RWO29" s="302"/>
      <c r="RWP29" s="302"/>
      <c r="RWQ29" s="302"/>
      <c r="RWR29" s="302"/>
      <c r="RWS29" s="302"/>
      <c r="RWT29" s="302"/>
      <c r="RWU29" s="302"/>
      <c r="RWV29" s="302"/>
      <c r="RWW29" s="302"/>
      <c r="RWX29" s="302"/>
      <c r="RWY29" s="302"/>
      <c r="RWZ29" s="302"/>
      <c r="RXA29" s="302"/>
      <c r="RXB29" s="302"/>
      <c r="RXC29" s="302"/>
      <c r="RXD29" s="302"/>
      <c r="RXE29" s="302"/>
      <c r="RXF29" s="302"/>
      <c r="RXG29" s="302"/>
      <c r="RXH29" s="302"/>
      <c r="RXI29" s="302"/>
      <c r="RXJ29" s="302"/>
      <c r="RXK29" s="302"/>
      <c r="RXL29" s="302"/>
      <c r="RXM29" s="302"/>
      <c r="RXN29" s="302"/>
      <c r="RXO29" s="302"/>
      <c r="RXP29" s="302"/>
      <c r="RXQ29" s="302"/>
      <c r="RXR29" s="302"/>
      <c r="RXS29" s="302"/>
      <c r="RXT29" s="302"/>
      <c r="RXU29" s="302"/>
      <c r="RXV29" s="302"/>
      <c r="RXW29" s="302"/>
      <c r="RXX29" s="302"/>
      <c r="RXY29" s="302"/>
      <c r="RXZ29" s="302"/>
      <c r="RYA29" s="302"/>
      <c r="RYB29" s="302"/>
      <c r="RYC29" s="302"/>
      <c r="RYD29" s="302"/>
      <c r="RYE29" s="302"/>
      <c r="RYF29" s="302"/>
      <c r="RYG29" s="302"/>
      <c r="RYH29" s="302"/>
      <c r="RYI29" s="302"/>
      <c r="RYJ29" s="302"/>
      <c r="RYK29" s="302"/>
      <c r="RYL29" s="302"/>
      <c r="RYM29" s="302"/>
      <c r="RYN29" s="302"/>
      <c r="RYO29" s="302"/>
      <c r="RYP29" s="302"/>
      <c r="RYQ29" s="302"/>
      <c r="RYR29" s="302"/>
      <c r="RYS29" s="302"/>
      <c r="RYT29" s="302"/>
      <c r="RYU29" s="302"/>
      <c r="RYV29" s="302"/>
      <c r="RYW29" s="302"/>
      <c r="RYX29" s="302"/>
      <c r="RYY29" s="302"/>
      <c r="RYZ29" s="302"/>
      <c r="RZA29" s="302"/>
      <c r="RZB29" s="302"/>
      <c r="RZC29" s="302"/>
      <c r="RZD29" s="302"/>
      <c r="RZE29" s="302"/>
      <c r="RZF29" s="302"/>
      <c r="RZG29" s="302"/>
      <c r="RZH29" s="302"/>
      <c r="RZI29" s="302"/>
      <c r="RZJ29" s="302"/>
      <c r="RZK29" s="302"/>
      <c r="RZL29" s="302"/>
      <c r="RZM29" s="302"/>
      <c r="RZN29" s="302"/>
      <c r="RZO29" s="302"/>
      <c r="RZP29" s="302"/>
      <c r="RZQ29" s="302"/>
      <c r="RZR29" s="302"/>
      <c r="RZS29" s="302"/>
      <c r="RZT29" s="302"/>
      <c r="RZU29" s="302"/>
      <c r="RZV29" s="302"/>
      <c r="RZW29" s="302"/>
      <c r="RZX29" s="302"/>
      <c r="RZY29" s="302"/>
      <c r="RZZ29" s="302"/>
      <c r="SAA29" s="302"/>
      <c r="SAB29" s="302"/>
      <c r="SAC29" s="302"/>
      <c r="SAD29" s="302"/>
      <c r="SAE29" s="302"/>
      <c r="SAF29" s="302"/>
      <c r="SAG29" s="302"/>
      <c r="SAH29" s="302"/>
      <c r="SAI29" s="302"/>
      <c r="SAJ29" s="302"/>
      <c r="SAK29" s="302"/>
      <c r="SAL29" s="302"/>
      <c r="SAM29" s="302"/>
      <c r="SAN29" s="302"/>
      <c r="SAO29" s="302"/>
      <c r="SAP29" s="302"/>
      <c r="SAQ29" s="302"/>
      <c r="SAR29" s="302"/>
      <c r="SAS29" s="302"/>
      <c r="SAT29" s="302"/>
      <c r="SAU29" s="302"/>
      <c r="SAV29" s="302"/>
      <c r="SAW29" s="302"/>
      <c r="SAX29" s="302"/>
      <c r="SAY29" s="302"/>
      <c r="SAZ29" s="302"/>
      <c r="SBA29" s="302"/>
      <c r="SBB29" s="302"/>
      <c r="SBC29" s="302"/>
      <c r="SBD29" s="302"/>
      <c r="SBE29" s="302"/>
      <c r="SBF29" s="302"/>
      <c r="SBG29" s="302"/>
      <c r="SBH29" s="302"/>
      <c r="SBI29" s="302"/>
      <c r="SBJ29" s="302"/>
      <c r="SBK29" s="302"/>
      <c r="SBL29" s="302"/>
      <c r="SBM29" s="302"/>
      <c r="SBN29" s="302"/>
      <c r="SBO29" s="302"/>
      <c r="SBP29" s="302"/>
      <c r="SBQ29" s="302"/>
      <c r="SBR29" s="302"/>
      <c r="SBS29" s="302"/>
      <c r="SBT29" s="302"/>
      <c r="SBU29" s="302"/>
      <c r="SBV29" s="302"/>
      <c r="SBW29" s="302"/>
      <c r="SBX29" s="302"/>
      <c r="SBY29" s="302"/>
      <c r="SBZ29" s="302"/>
      <c r="SCA29" s="302"/>
      <c r="SCB29" s="302"/>
      <c r="SCC29" s="302"/>
      <c r="SCD29" s="302"/>
      <c r="SCE29" s="302"/>
      <c r="SCF29" s="302"/>
      <c r="SCG29" s="302"/>
      <c r="SCH29" s="302"/>
      <c r="SCI29" s="302"/>
      <c r="SCJ29" s="302"/>
      <c r="SCK29" s="302"/>
      <c r="SCL29" s="302"/>
      <c r="SCM29" s="302"/>
      <c r="SCN29" s="302"/>
      <c r="SCO29" s="302"/>
      <c r="SCP29" s="302"/>
      <c r="SCQ29" s="302"/>
      <c r="SCR29" s="302"/>
      <c r="SCS29" s="302"/>
      <c r="SCT29" s="302"/>
      <c r="SCU29" s="302"/>
      <c r="SCV29" s="302"/>
      <c r="SCW29" s="302"/>
      <c r="SCX29" s="302"/>
      <c r="SCY29" s="302"/>
      <c r="SCZ29" s="302"/>
      <c r="SDA29" s="302"/>
      <c r="SDB29" s="302"/>
      <c r="SDC29" s="302"/>
      <c r="SDD29" s="302"/>
      <c r="SDE29" s="302"/>
      <c r="SDF29" s="302"/>
      <c r="SDG29" s="302"/>
      <c r="SDH29" s="302"/>
      <c r="SDI29" s="302"/>
      <c r="SDJ29" s="302"/>
      <c r="SDK29" s="302"/>
      <c r="SDL29" s="302"/>
      <c r="SDM29" s="302"/>
      <c r="SDN29" s="302"/>
      <c r="SDO29" s="302"/>
      <c r="SDP29" s="302"/>
      <c r="SDQ29" s="302"/>
      <c r="SDR29" s="302"/>
      <c r="SDS29" s="302"/>
      <c r="SDT29" s="302"/>
      <c r="SDU29" s="302"/>
      <c r="SDV29" s="302"/>
      <c r="SDW29" s="302"/>
      <c r="SDX29" s="302"/>
      <c r="SDY29" s="302"/>
      <c r="SDZ29" s="302"/>
      <c r="SEA29" s="302"/>
      <c r="SEB29" s="302"/>
      <c r="SEC29" s="302"/>
      <c r="SED29" s="302"/>
      <c r="SEE29" s="302"/>
      <c r="SEF29" s="302"/>
      <c r="SEG29" s="302"/>
      <c r="SEH29" s="302"/>
      <c r="SEI29" s="302"/>
      <c r="SEJ29" s="302"/>
      <c r="SEK29" s="302"/>
      <c r="SEL29" s="302"/>
      <c r="SEM29" s="302"/>
      <c r="SEN29" s="302"/>
      <c r="SEO29" s="302"/>
      <c r="SEP29" s="302"/>
      <c r="SEQ29" s="302"/>
      <c r="SER29" s="302"/>
      <c r="SES29" s="302"/>
      <c r="SET29" s="302"/>
      <c r="SEU29" s="302"/>
      <c r="SEV29" s="302"/>
      <c r="SEW29" s="302"/>
      <c r="SEX29" s="302"/>
      <c r="SEY29" s="302"/>
      <c r="SEZ29" s="302"/>
      <c r="SFA29" s="302"/>
      <c r="SFB29" s="302"/>
      <c r="SFC29" s="302"/>
      <c r="SFD29" s="302"/>
      <c r="SFE29" s="302"/>
      <c r="SFF29" s="302"/>
      <c r="SFG29" s="302"/>
      <c r="SFH29" s="302"/>
      <c r="SFI29" s="302"/>
      <c r="SFJ29" s="302"/>
      <c r="SFK29" s="302"/>
      <c r="SFL29" s="302"/>
      <c r="SFM29" s="302"/>
      <c r="SFN29" s="302"/>
      <c r="SFO29" s="302"/>
      <c r="SFP29" s="302"/>
      <c r="SFQ29" s="302"/>
      <c r="SFR29" s="302"/>
      <c r="SFS29" s="302"/>
      <c r="SFT29" s="302"/>
      <c r="SFU29" s="302"/>
      <c r="SFV29" s="302"/>
      <c r="SFW29" s="302"/>
      <c r="SFX29" s="302"/>
      <c r="SFY29" s="302"/>
      <c r="SFZ29" s="302"/>
      <c r="SGA29" s="302"/>
      <c r="SGB29" s="302"/>
      <c r="SGC29" s="302"/>
      <c r="SGD29" s="302"/>
      <c r="SGE29" s="302"/>
      <c r="SGF29" s="302"/>
      <c r="SGG29" s="302"/>
      <c r="SGH29" s="302"/>
      <c r="SGI29" s="302"/>
      <c r="SGJ29" s="302"/>
      <c r="SGK29" s="302"/>
      <c r="SGL29" s="302"/>
      <c r="SGM29" s="302"/>
      <c r="SGN29" s="302"/>
      <c r="SGO29" s="302"/>
      <c r="SGP29" s="302"/>
      <c r="SGQ29" s="302"/>
      <c r="SGR29" s="302"/>
      <c r="SGS29" s="302"/>
      <c r="SGT29" s="302"/>
      <c r="SGU29" s="302"/>
      <c r="SGV29" s="302"/>
      <c r="SGW29" s="302"/>
      <c r="SGX29" s="302"/>
      <c r="SGY29" s="302"/>
      <c r="SGZ29" s="302"/>
      <c r="SHA29" s="302"/>
      <c r="SHB29" s="302"/>
      <c r="SHC29" s="302"/>
      <c r="SHD29" s="302"/>
      <c r="SHE29" s="302"/>
      <c r="SHF29" s="302"/>
      <c r="SHG29" s="302"/>
      <c r="SHH29" s="302"/>
      <c r="SHI29" s="302"/>
      <c r="SHJ29" s="302"/>
      <c r="SHK29" s="302"/>
      <c r="SHL29" s="302"/>
      <c r="SHM29" s="302"/>
      <c r="SHN29" s="302"/>
      <c r="SHO29" s="302"/>
      <c r="SHP29" s="302"/>
      <c r="SHQ29" s="302"/>
      <c r="SHR29" s="302"/>
      <c r="SHS29" s="302"/>
      <c r="SHT29" s="302"/>
      <c r="SHU29" s="302"/>
      <c r="SHV29" s="302"/>
      <c r="SHW29" s="302"/>
      <c r="SHX29" s="302"/>
      <c r="SHY29" s="302"/>
      <c r="SHZ29" s="302"/>
      <c r="SIA29" s="302"/>
      <c r="SIB29" s="302"/>
      <c r="SIC29" s="302"/>
      <c r="SID29" s="302"/>
      <c r="SIE29" s="302"/>
      <c r="SIF29" s="302"/>
      <c r="SIG29" s="302"/>
      <c r="SIH29" s="302"/>
      <c r="SII29" s="302"/>
      <c r="SIJ29" s="302"/>
      <c r="SIK29" s="302"/>
      <c r="SIL29" s="302"/>
      <c r="SIM29" s="302"/>
      <c r="SIN29" s="302"/>
      <c r="SIO29" s="302"/>
      <c r="SIP29" s="302"/>
      <c r="SIQ29" s="302"/>
      <c r="SIR29" s="302"/>
      <c r="SIS29" s="302"/>
      <c r="SIT29" s="302"/>
      <c r="SIU29" s="302"/>
      <c r="SIV29" s="302"/>
      <c r="SIW29" s="302"/>
      <c r="SIX29" s="302"/>
      <c r="SIY29" s="302"/>
      <c r="SIZ29" s="302"/>
      <c r="SJA29" s="302"/>
      <c r="SJB29" s="302"/>
      <c r="SJC29" s="302"/>
      <c r="SJD29" s="302"/>
      <c r="SJE29" s="302"/>
      <c r="SJF29" s="302"/>
      <c r="SJG29" s="302"/>
      <c r="SJH29" s="302"/>
      <c r="SJI29" s="302"/>
      <c r="SJJ29" s="302"/>
      <c r="SJK29" s="302"/>
      <c r="SJL29" s="302"/>
      <c r="SJM29" s="302"/>
      <c r="SJN29" s="302"/>
      <c r="SJO29" s="302"/>
      <c r="SJP29" s="302"/>
      <c r="SJQ29" s="302"/>
      <c r="SJR29" s="302"/>
      <c r="SJS29" s="302"/>
      <c r="SJT29" s="302"/>
      <c r="SJU29" s="302"/>
      <c r="SJV29" s="302"/>
      <c r="SJW29" s="302"/>
      <c r="SJX29" s="302"/>
      <c r="SJY29" s="302"/>
      <c r="SJZ29" s="302"/>
      <c r="SKA29" s="302"/>
      <c r="SKB29" s="302"/>
      <c r="SKC29" s="302"/>
      <c r="SKD29" s="302"/>
      <c r="SKE29" s="302"/>
      <c r="SKF29" s="302"/>
      <c r="SKG29" s="302"/>
      <c r="SKH29" s="302"/>
      <c r="SKI29" s="302"/>
      <c r="SKJ29" s="302"/>
      <c r="SKK29" s="302"/>
      <c r="SKL29" s="302"/>
      <c r="SKM29" s="302"/>
      <c r="SKN29" s="302"/>
      <c r="SKO29" s="302"/>
      <c r="SKP29" s="302"/>
      <c r="SKQ29" s="302"/>
      <c r="SKR29" s="302"/>
      <c r="SKS29" s="302"/>
      <c r="SKT29" s="302"/>
      <c r="SKU29" s="302"/>
      <c r="SKV29" s="302"/>
      <c r="SKW29" s="302"/>
      <c r="SKX29" s="302"/>
      <c r="SKY29" s="302"/>
      <c r="SKZ29" s="302"/>
      <c r="SLA29" s="302"/>
      <c r="SLB29" s="302"/>
      <c r="SLC29" s="302"/>
      <c r="SLD29" s="302"/>
      <c r="SLE29" s="302"/>
      <c r="SLF29" s="302"/>
      <c r="SLG29" s="302"/>
      <c r="SLH29" s="302"/>
      <c r="SLI29" s="302"/>
      <c r="SLJ29" s="302"/>
      <c r="SLK29" s="302"/>
      <c r="SLL29" s="302"/>
      <c r="SLM29" s="302"/>
      <c r="SLN29" s="302"/>
      <c r="SLO29" s="302"/>
      <c r="SLP29" s="302"/>
      <c r="SLQ29" s="302"/>
      <c r="SLR29" s="302"/>
      <c r="SLS29" s="302"/>
      <c r="SLT29" s="302"/>
      <c r="SLU29" s="302"/>
      <c r="SLV29" s="302"/>
      <c r="SLW29" s="302"/>
      <c r="SLX29" s="302"/>
      <c r="SLY29" s="302"/>
      <c r="SLZ29" s="302"/>
      <c r="SMA29" s="302"/>
      <c r="SMB29" s="302"/>
      <c r="SMC29" s="302"/>
      <c r="SMD29" s="302"/>
      <c r="SME29" s="302"/>
      <c r="SMF29" s="302"/>
      <c r="SMG29" s="302"/>
      <c r="SMH29" s="302"/>
      <c r="SMI29" s="302"/>
      <c r="SMJ29" s="302"/>
      <c r="SMK29" s="302"/>
      <c r="SML29" s="302"/>
      <c r="SMM29" s="302"/>
      <c r="SMN29" s="302"/>
      <c r="SMO29" s="302"/>
      <c r="SMP29" s="302"/>
      <c r="SMQ29" s="302"/>
      <c r="SMR29" s="302"/>
      <c r="SMS29" s="302"/>
      <c r="SMT29" s="302"/>
      <c r="SMU29" s="302"/>
      <c r="SMV29" s="302"/>
      <c r="SMW29" s="302"/>
      <c r="SMX29" s="302"/>
      <c r="SMY29" s="302"/>
      <c r="SMZ29" s="302"/>
      <c r="SNA29" s="302"/>
      <c r="SNB29" s="302"/>
      <c r="SNC29" s="302"/>
      <c r="SND29" s="302"/>
      <c r="SNE29" s="302"/>
      <c r="SNF29" s="302"/>
      <c r="SNG29" s="302"/>
      <c r="SNH29" s="302"/>
      <c r="SNI29" s="302"/>
      <c r="SNJ29" s="302"/>
      <c r="SNK29" s="302"/>
      <c r="SNL29" s="302"/>
      <c r="SNM29" s="302"/>
      <c r="SNN29" s="302"/>
      <c r="SNO29" s="302"/>
      <c r="SNP29" s="302"/>
      <c r="SNQ29" s="302"/>
      <c r="SNR29" s="302"/>
      <c r="SNS29" s="302"/>
      <c r="SNT29" s="302"/>
      <c r="SNU29" s="302"/>
      <c r="SNV29" s="302"/>
      <c r="SNW29" s="302"/>
      <c r="SNX29" s="302"/>
      <c r="SNY29" s="302"/>
      <c r="SNZ29" s="302"/>
      <c r="SOA29" s="302"/>
      <c r="SOB29" s="302"/>
      <c r="SOC29" s="302"/>
      <c r="SOD29" s="302"/>
      <c r="SOE29" s="302"/>
      <c r="SOF29" s="302"/>
      <c r="SOG29" s="302"/>
      <c r="SOH29" s="302"/>
      <c r="SOI29" s="302"/>
      <c r="SOJ29" s="302"/>
      <c r="SOK29" s="302"/>
      <c r="SOL29" s="302"/>
      <c r="SOM29" s="302"/>
      <c r="SON29" s="302"/>
      <c r="SOO29" s="302"/>
      <c r="SOP29" s="302"/>
      <c r="SOQ29" s="302"/>
      <c r="SOR29" s="302"/>
      <c r="SOS29" s="302"/>
      <c r="SOT29" s="302"/>
      <c r="SOU29" s="302"/>
      <c r="SOV29" s="302"/>
      <c r="SOW29" s="302"/>
      <c r="SOX29" s="302"/>
      <c r="SOY29" s="302"/>
      <c r="SOZ29" s="302"/>
      <c r="SPA29" s="302"/>
      <c r="SPB29" s="302"/>
      <c r="SPC29" s="302"/>
      <c r="SPD29" s="302"/>
      <c r="SPE29" s="302"/>
      <c r="SPF29" s="302"/>
      <c r="SPG29" s="302"/>
      <c r="SPH29" s="302"/>
      <c r="SPI29" s="302"/>
      <c r="SPJ29" s="302"/>
      <c r="SPK29" s="302"/>
      <c r="SPL29" s="302"/>
      <c r="SPM29" s="302"/>
      <c r="SPN29" s="302"/>
      <c r="SPO29" s="302"/>
      <c r="SPP29" s="302"/>
      <c r="SPQ29" s="302"/>
      <c r="SPR29" s="302"/>
      <c r="SPS29" s="302"/>
      <c r="SPT29" s="302"/>
      <c r="SPU29" s="302"/>
      <c r="SPV29" s="302"/>
      <c r="SPW29" s="302"/>
      <c r="SPX29" s="302"/>
      <c r="SPY29" s="302"/>
      <c r="SPZ29" s="302"/>
      <c r="SQA29" s="302"/>
      <c r="SQB29" s="302"/>
      <c r="SQC29" s="302"/>
      <c r="SQD29" s="302"/>
      <c r="SQE29" s="302"/>
      <c r="SQF29" s="302"/>
      <c r="SQG29" s="302"/>
      <c r="SQH29" s="302"/>
      <c r="SQI29" s="302"/>
      <c r="SQJ29" s="302"/>
      <c r="SQK29" s="302"/>
      <c r="SQL29" s="302"/>
      <c r="SQM29" s="302"/>
      <c r="SQN29" s="302"/>
      <c r="SQO29" s="302"/>
      <c r="SQP29" s="302"/>
      <c r="SQQ29" s="302"/>
      <c r="SQR29" s="302"/>
      <c r="SQS29" s="302"/>
      <c r="SQT29" s="302"/>
      <c r="SQU29" s="302"/>
      <c r="SQV29" s="302"/>
      <c r="SQW29" s="302"/>
      <c r="SQX29" s="302"/>
      <c r="SQY29" s="302"/>
      <c r="SQZ29" s="302"/>
      <c r="SRA29" s="302"/>
      <c r="SRB29" s="302"/>
      <c r="SRC29" s="302"/>
      <c r="SRD29" s="302"/>
      <c r="SRE29" s="302"/>
      <c r="SRF29" s="302"/>
      <c r="SRG29" s="302"/>
      <c r="SRH29" s="302"/>
      <c r="SRI29" s="302"/>
      <c r="SRJ29" s="302"/>
      <c r="SRK29" s="302"/>
      <c r="SRL29" s="302"/>
      <c r="SRM29" s="302"/>
      <c r="SRN29" s="302"/>
      <c r="SRO29" s="302"/>
      <c r="SRP29" s="302"/>
      <c r="SRQ29" s="302"/>
      <c r="SRR29" s="302"/>
      <c r="SRS29" s="302"/>
      <c r="SRT29" s="302"/>
      <c r="SRU29" s="302"/>
      <c r="SRV29" s="302"/>
      <c r="SRW29" s="302"/>
      <c r="SRX29" s="302"/>
      <c r="SRY29" s="302"/>
      <c r="SRZ29" s="302"/>
      <c r="SSA29" s="302"/>
      <c r="SSB29" s="302"/>
      <c r="SSC29" s="302"/>
      <c r="SSD29" s="302"/>
      <c r="SSE29" s="302"/>
      <c r="SSF29" s="302"/>
      <c r="SSG29" s="302"/>
      <c r="SSH29" s="302"/>
      <c r="SSI29" s="302"/>
      <c r="SSJ29" s="302"/>
      <c r="SSK29" s="302"/>
      <c r="SSL29" s="302"/>
      <c r="SSM29" s="302"/>
      <c r="SSN29" s="302"/>
      <c r="SSO29" s="302"/>
      <c r="SSP29" s="302"/>
      <c r="SSQ29" s="302"/>
      <c r="SSR29" s="302"/>
      <c r="SSS29" s="302"/>
      <c r="SST29" s="302"/>
      <c r="SSU29" s="302"/>
      <c r="SSV29" s="302"/>
      <c r="SSW29" s="302"/>
      <c r="SSX29" s="302"/>
      <c r="SSY29" s="302"/>
      <c r="SSZ29" s="302"/>
      <c r="STA29" s="302"/>
      <c r="STB29" s="302"/>
      <c r="STC29" s="302"/>
      <c r="STD29" s="302"/>
      <c r="STE29" s="302"/>
      <c r="STF29" s="302"/>
      <c r="STG29" s="302"/>
      <c r="STH29" s="302"/>
      <c r="STI29" s="302"/>
      <c r="STJ29" s="302"/>
      <c r="STK29" s="302"/>
      <c r="STL29" s="302"/>
      <c r="STM29" s="302"/>
      <c r="STN29" s="302"/>
      <c r="STO29" s="302"/>
      <c r="STP29" s="302"/>
      <c r="STQ29" s="302"/>
      <c r="STR29" s="302"/>
      <c r="STS29" s="302"/>
      <c r="STT29" s="302"/>
      <c r="STU29" s="302"/>
      <c r="STV29" s="302"/>
      <c r="STW29" s="302"/>
      <c r="STX29" s="302"/>
      <c r="STY29" s="302"/>
      <c r="STZ29" s="302"/>
      <c r="SUA29" s="302"/>
      <c r="SUB29" s="302"/>
      <c r="SUC29" s="302"/>
      <c r="SUD29" s="302"/>
      <c r="SUE29" s="302"/>
      <c r="SUF29" s="302"/>
      <c r="SUG29" s="302"/>
      <c r="SUH29" s="302"/>
      <c r="SUI29" s="302"/>
      <c r="SUJ29" s="302"/>
      <c r="SUK29" s="302"/>
      <c r="SUL29" s="302"/>
      <c r="SUM29" s="302"/>
      <c r="SUN29" s="302"/>
      <c r="SUO29" s="302"/>
      <c r="SUP29" s="302"/>
      <c r="SUQ29" s="302"/>
      <c r="SUR29" s="302"/>
      <c r="SUS29" s="302"/>
      <c r="SUT29" s="302"/>
      <c r="SUU29" s="302"/>
      <c r="SUV29" s="302"/>
      <c r="SUW29" s="302"/>
      <c r="SUX29" s="302"/>
      <c r="SUY29" s="302"/>
      <c r="SUZ29" s="302"/>
      <c r="SVA29" s="302"/>
      <c r="SVB29" s="302"/>
      <c r="SVC29" s="302"/>
      <c r="SVD29" s="302"/>
      <c r="SVE29" s="302"/>
      <c r="SVF29" s="302"/>
      <c r="SVG29" s="302"/>
      <c r="SVH29" s="302"/>
      <c r="SVI29" s="302"/>
      <c r="SVJ29" s="302"/>
      <c r="SVK29" s="302"/>
      <c r="SVL29" s="302"/>
      <c r="SVM29" s="302"/>
      <c r="SVN29" s="302"/>
      <c r="SVO29" s="302"/>
      <c r="SVP29" s="302"/>
      <c r="SVQ29" s="302"/>
      <c r="SVR29" s="302"/>
      <c r="SVS29" s="302"/>
      <c r="SVT29" s="302"/>
      <c r="SVU29" s="302"/>
      <c r="SVV29" s="302"/>
      <c r="SVW29" s="302"/>
      <c r="SVX29" s="302"/>
      <c r="SVY29" s="302"/>
      <c r="SVZ29" s="302"/>
      <c r="SWA29" s="302"/>
      <c r="SWB29" s="302"/>
      <c r="SWC29" s="302"/>
      <c r="SWD29" s="302"/>
      <c r="SWE29" s="302"/>
      <c r="SWF29" s="302"/>
      <c r="SWG29" s="302"/>
      <c r="SWH29" s="302"/>
      <c r="SWI29" s="302"/>
      <c r="SWJ29" s="302"/>
      <c r="SWK29" s="302"/>
      <c r="SWL29" s="302"/>
      <c r="SWM29" s="302"/>
      <c r="SWN29" s="302"/>
      <c r="SWO29" s="302"/>
      <c r="SWP29" s="302"/>
      <c r="SWQ29" s="302"/>
      <c r="SWR29" s="302"/>
      <c r="SWS29" s="302"/>
      <c r="SWT29" s="302"/>
      <c r="SWU29" s="302"/>
      <c r="SWV29" s="302"/>
      <c r="SWW29" s="302"/>
      <c r="SWX29" s="302"/>
      <c r="SWY29" s="302"/>
      <c r="SWZ29" s="302"/>
      <c r="SXA29" s="302"/>
      <c r="SXB29" s="302"/>
      <c r="SXC29" s="302"/>
      <c r="SXD29" s="302"/>
      <c r="SXE29" s="302"/>
      <c r="SXF29" s="302"/>
      <c r="SXG29" s="302"/>
      <c r="SXH29" s="302"/>
      <c r="SXI29" s="302"/>
      <c r="SXJ29" s="302"/>
      <c r="SXK29" s="302"/>
      <c r="SXL29" s="302"/>
      <c r="SXM29" s="302"/>
      <c r="SXN29" s="302"/>
      <c r="SXO29" s="302"/>
      <c r="SXP29" s="302"/>
      <c r="SXQ29" s="302"/>
      <c r="SXR29" s="302"/>
      <c r="SXS29" s="302"/>
      <c r="SXT29" s="302"/>
      <c r="SXU29" s="302"/>
      <c r="SXV29" s="302"/>
      <c r="SXW29" s="302"/>
      <c r="SXX29" s="302"/>
      <c r="SXY29" s="302"/>
      <c r="SXZ29" s="302"/>
      <c r="SYA29" s="302"/>
      <c r="SYB29" s="302"/>
      <c r="SYC29" s="302"/>
      <c r="SYD29" s="302"/>
      <c r="SYE29" s="302"/>
      <c r="SYF29" s="302"/>
      <c r="SYG29" s="302"/>
      <c r="SYH29" s="302"/>
      <c r="SYI29" s="302"/>
      <c r="SYJ29" s="302"/>
      <c r="SYK29" s="302"/>
      <c r="SYL29" s="302"/>
      <c r="SYM29" s="302"/>
      <c r="SYN29" s="302"/>
      <c r="SYO29" s="302"/>
      <c r="SYP29" s="302"/>
      <c r="SYQ29" s="302"/>
      <c r="SYR29" s="302"/>
      <c r="SYS29" s="302"/>
      <c r="SYT29" s="302"/>
      <c r="SYU29" s="302"/>
      <c r="SYV29" s="302"/>
      <c r="SYW29" s="302"/>
      <c r="SYX29" s="302"/>
      <c r="SYY29" s="302"/>
      <c r="SYZ29" s="302"/>
      <c r="SZA29" s="302"/>
      <c r="SZB29" s="302"/>
      <c r="SZC29" s="302"/>
      <c r="SZD29" s="302"/>
      <c r="SZE29" s="302"/>
      <c r="SZF29" s="302"/>
      <c r="SZG29" s="302"/>
      <c r="SZH29" s="302"/>
      <c r="SZI29" s="302"/>
      <c r="SZJ29" s="302"/>
      <c r="SZK29" s="302"/>
      <c r="SZL29" s="302"/>
      <c r="SZM29" s="302"/>
      <c r="SZN29" s="302"/>
      <c r="SZO29" s="302"/>
      <c r="SZP29" s="302"/>
      <c r="SZQ29" s="302"/>
      <c r="SZR29" s="302"/>
      <c r="SZS29" s="302"/>
      <c r="SZT29" s="302"/>
      <c r="SZU29" s="302"/>
      <c r="SZV29" s="302"/>
      <c r="SZW29" s="302"/>
      <c r="SZX29" s="302"/>
      <c r="SZY29" s="302"/>
      <c r="SZZ29" s="302"/>
      <c r="TAA29" s="302"/>
      <c r="TAB29" s="302"/>
      <c r="TAC29" s="302"/>
      <c r="TAD29" s="302"/>
      <c r="TAE29" s="302"/>
      <c r="TAF29" s="302"/>
      <c r="TAG29" s="302"/>
      <c r="TAH29" s="302"/>
      <c r="TAI29" s="302"/>
      <c r="TAJ29" s="302"/>
      <c r="TAK29" s="302"/>
      <c r="TAL29" s="302"/>
      <c r="TAM29" s="302"/>
      <c r="TAN29" s="302"/>
      <c r="TAO29" s="302"/>
      <c r="TAP29" s="302"/>
      <c r="TAQ29" s="302"/>
      <c r="TAR29" s="302"/>
      <c r="TAS29" s="302"/>
      <c r="TAT29" s="302"/>
      <c r="TAU29" s="302"/>
      <c r="TAV29" s="302"/>
      <c r="TAW29" s="302"/>
      <c r="TAX29" s="302"/>
      <c r="TAY29" s="302"/>
      <c r="TAZ29" s="302"/>
      <c r="TBA29" s="302"/>
      <c r="TBB29" s="302"/>
      <c r="TBC29" s="302"/>
      <c r="TBD29" s="302"/>
      <c r="TBE29" s="302"/>
      <c r="TBF29" s="302"/>
      <c r="TBG29" s="302"/>
      <c r="TBH29" s="302"/>
      <c r="TBI29" s="302"/>
      <c r="TBJ29" s="302"/>
      <c r="TBK29" s="302"/>
      <c r="TBL29" s="302"/>
      <c r="TBM29" s="302"/>
      <c r="TBN29" s="302"/>
      <c r="TBO29" s="302"/>
      <c r="TBP29" s="302"/>
      <c r="TBQ29" s="302"/>
      <c r="TBR29" s="302"/>
      <c r="TBS29" s="302"/>
      <c r="TBT29" s="302"/>
      <c r="TBU29" s="302"/>
      <c r="TBV29" s="302"/>
      <c r="TBW29" s="302"/>
      <c r="TBX29" s="302"/>
      <c r="TBY29" s="302"/>
      <c r="TBZ29" s="302"/>
      <c r="TCA29" s="302"/>
      <c r="TCB29" s="302"/>
      <c r="TCC29" s="302"/>
      <c r="TCD29" s="302"/>
      <c r="TCE29" s="302"/>
      <c r="TCF29" s="302"/>
      <c r="TCG29" s="302"/>
      <c r="TCH29" s="302"/>
      <c r="TCI29" s="302"/>
      <c r="TCJ29" s="302"/>
      <c r="TCK29" s="302"/>
      <c r="TCL29" s="302"/>
      <c r="TCM29" s="302"/>
      <c r="TCN29" s="302"/>
      <c r="TCO29" s="302"/>
      <c r="TCP29" s="302"/>
      <c r="TCQ29" s="302"/>
      <c r="TCR29" s="302"/>
      <c r="TCS29" s="302"/>
      <c r="TCT29" s="302"/>
      <c r="TCU29" s="302"/>
      <c r="TCV29" s="302"/>
      <c r="TCW29" s="302"/>
      <c r="TCX29" s="302"/>
      <c r="TCY29" s="302"/>
      <c r="TCZ29" s="302"/>
      <c r="TDA29" s="302"/>
      <c r="TDB29" s="302"/>
      <c r="TDC29" s="302"/>
      <c r="TDD29" s="302"/>
      <c r="TDE29" s="302"/>
      <c r="TDF29" s="302"/>
      <c r="TDG29" s="302"/>
      <c r="TDH29" s="302"/>
      <c r="TDI29" s="302"/>
      <c r="TDJ29" s="302"/>
      <c r="TDK29" s="302"/>
      <c r="TDL29" s="302"/>
      <c r="TDM29" s="302"/>
      <c r="TDN29" s="302"/>
      <c r="TDO29" s="302"/>
      <c r="TDP29" s="302"/>
      <c r="TDQ29" s="302"/>
      <c r="TDR29" s="302"/>
      <c r="TDS29" s="302"/>
      <c r="TDT29" s="302"/>
      <c r="TDU29" s="302"/>
      <c r="TDV29" s="302"/>
      <c r="TDW29" s="302"/>
      <c r="TDX29" s="302"/>
      <c r="TDY29" s="302"/>
      <c r="TDZ29" s="302"/>
      <c r="TEA29" s="302"/>
      <c r="TEB29" s="302"/>
      <c r="TEC29" s="302"/>
      <c r="TED29" s="302"/>
      <c r="TEE29" s="302"/>
      <c r="TEF29" s="302"/>
      <c r="TEG29" s="302"/>
      <c r="TEH29" s="302"/>
      <c r="TEI29" s="302"/>
      <c r="TEJ29" s="302"/>
      <c r="TEK29" s="302"/>
      <c r="TEL29" s="302"/>
      <c r="TEM29" s="302"/>
      <c r="TEN29" s="302"/>
      <c r="TEO29" s="302"/>
      <c r="TEP29" s="302"/>
      <c r="TEQ29" s="302"/>
      <c r="TER29" s="302"/>
      <c r="TES29" s="302"/>
      <c r="TET29" s="302"/>
      <c r="TEU29" s="302"/>
      <c r="TEV29" s="302"/>
      <c r="TEW29" s="302"/>
      <c r="TEX29" s="302"/>
      <c r="TEY29" s="302"/>
      <c r="TEZ29" s="302"/>
      <c r="TFA29" s="302"/>
      <c r="TFB29" s="302"/>
      <c r="TFC29" s="302"/>
      <c r="TFD29" s="302"/>
      <c r="TFE29" s="302"/>
      <c r="TFF29" s="302"/>
      <c r="TFG29" s="302"/>
      <c r="TFH29" s="302"/>
      <c r="TFI29" s="302"/>
      <c r="TFJ29" s="302"/>
      <c r="TFK29" s="302"/>
      <c r="TFL29" s="302"/>
      <c r="TFM29" s="302"/>
      <c r="TFN29" s="302"/>
      <c r="TFO29" s="302"/>
      <c r="TFP29" s="302"/>
      <c r="TFQ29" s="302"/>
      <c r="TFR29" s="302"/>
      <c r="TFS29" s="302"/>
      <c r="TFT29" s="302"/>
      <c r="TFU29" s="302"/>
      <c r="TFV29" s="302"/>
      <c r="TFW29" s="302"/>
      <c r="TFX29" s="302"/>
      <c r="TFY29" s="302"/>
      <c r="TFZ29" s="302"/>
      <c r="TGA29" s="302"/>
      <c r="TGB29" s="302"/>
      <c r="TGC29" s="302"/>
      <c r="TGD29" s="302"/>
      <c r="TGE29" s="302"/>
      <c r="TGF29" s="302"/>
      <c r="TGG29" s="302"/>
      <c r="TGH29" s="302"/>
      <c r="TGI29" s="302"/>
      <c r="TGJ29" s="302"/>
      <c r="TGK29" s="302"/>
      <c r="TGL29" s="302"/>
      <c r="TGM29" s="302"/>
      <c r="TGN29" s="302"/>
      <c r="TGO29" s="302"/>
      <c r="TGP29" s="302"/>
      <c r="TGQ29" s="302"/>
      <c r="TGR29" s="302"/>
      <c r="TGS29" s="302"/>
      <c r="TGT29" s="302"/>
      <c r="TGU29" s="302"/>
      <c r="TGV29" s="302"/>
      <c r="TGW29" s="302"/>
      <c r="TGX29" s="302"/>
      <c r="TGY29" s="302"/>
      <c r="TGZ29" s="302"/>
      <c r="THA29" s="302"/>
      <c r="THB29" s="302"/>
      <c r="THC29" s="302"/>
      <c r="THD29" s="302"/>
      <c r="THE29" s="302"/>
      <c r="THF29" s="302"/>
      <c r="THG29" s="302"/>
      <c r="THH29" s="302"/>
      <c r="THI29" s="302"/>
      <c r="THJ29" s="302"/>
      <c r="THK29" s="302"/>
      <c r="THL29" s="302"/>
      <c r="THM29" s="302"/>
      <c r="THN29" s="302"/>
      <c r="THO29" s="302"/>
      <c r="THP29" s="302"/>
      <c r="THQ29" s="302"/>
      <c r="THR29" s="302"/>
      <c r="THS29" s="302"/>
      <c r="THT29" s="302"/>
      <c r="THU29" s="302"/>
      <c r="THV29" s="302"/>
      <c r="THW29" s="302"/>
      <c r="THX29" s="302"/>
      <c r="THY29" s="302"/>
      <c r="THZ29" s="302"/>
      <c r="TIA29" s="302"/>
      <c r="TIB29" s="302"/>
      <c r="TIC29" s="302"/>
      <c r="TID29" s="302"/>
      <c r="TIE29" s="302"/>
      <c r="TIF29" s="302"/>
      <c r="TIG29" s="302"/>
      <c r="TIH29" s="302"/>
      <c r="TII29" s="302"/>
      <c r="TIJ29" s="302"/>
      <c r="TIK29" s="302"/>
      <c r="TIL29" s="302"/>
      <c r="TIM29" s="302"/>
      <c r="TIN29" s="302"/>
      <c r="TIO29" s="302"/>
      <c r="TIP29" s="302"/>
      <c r="TIQ29" s="302"/>
      <c r="TIR29" s="302"/>
      <c r="TIS29" s="302"/>
      <c r="TIT29" s="302"/>
      <c r="TIU29" s="302"/>
      <c r="TIV29" s="302"/>
      <c r="TIW29" s="302"/>
      <c r="TIX29" s="302"/>
      <c r="TIY29" s="302"/>
      <c r="TIZ29" s="302"/>
      <c r="TJA29" s="302"/>
      <c r="TJB29" s="302"/>
      <c r="TJC29" s="302"/>
      <c r="TJD29" s="302"/>
      <c r="TJE29" s="302"/>
      <c r="TJF29" s="302"/>
      <c r="TJG29" s="302"/>
      <c r="TJH29" s="302"/>
      <c r="TJI29" s="302"/>
      <c r="TJJ29" s="302"/>
      <c r="TJK29" s="302"/>
      <c r="TJL29" s="302"/>
      <c r="TJM29" s="302"/>
      <c r="TJN29" s="302"/>
      <c r="TJO29" s="302"/>
      <c r="TJP29" s="302"/>
      <c r="TJQ29" s="302"/>
      <c r="TJR29" s="302"/>
      <c r="TJS29" s="302"/>
      <c r="TJT29" s="302"/>
      <c r="TJU29" s="302"/>
      <c r="TJV29" s="302"/>
      <c r="TJW29" s="302"/>
      <c r="TJX29" s="302"/>
      <c r="TJY29" s="302"/>
      <c r="TJZ29" s="302"/>
      <c r="TKA29" s="302"/>
      <c r="TKB29" s="302"/>
      <c r="TKC29" s="302"/>
      <c r="TKD29" s="302"/>
      <c r="TKE29" s="302"/>
      <c r="TKF29" s="302"/>
      <c r="TKG29" s="302"/>
      <c r="TKH29" s="302"/>
      <c r="TKI29" s="302"/>
      <c r="TKJ29" s="302"/>
      <c r="TKK29" s="302"/>
      <c r="TKL29" s="302"/>
      <c r="TKM29" s="302"/>
      <c r="TKN29" s="302"/>
      <c r="TKO29" s="302"/>
      <c r="TKP29" s="302"/>
      <c r="TKQ29" s="302"/>
      <c r="TKR29" s="302"/>
      <c r="TKS29" s="302"/>
      <c r="TKT29" s="302"/>
      <c r="TKU29" s="302"/>
      <c r="TKV29" s="302"/>
      <c r="TKW29" s="302"/>
      <c r="TKX29" s="302"/>
      <c r="TKY29" s="302"/>
      <c r="TKZ29" s="302"/>
      <c r="TLA29" s="302"/>
      <c r="TLB29" s="302"/>
      <c r="TLC29" s="302"/>
      <c r="TLD29" s="302"/>
      <c r="TLE29" s="302"/>
      <c r="TLF29" s="302"/>
      <c r="TLG29" s="302"/>
      <c r="TLH29" s="302"/>
      <c r="TLI29" s="302"/>
      <c r="TLJ29" s="302"/>
      <c r="TLK29" s="302"/>
      <c r="TLL29" s="302"/>
      <c r="TLM29" s="302"/>
      <c r="TLN29" s="302"/>
      <c r="TLO29" s="302"/>
      <c r="TLP29" s="302"/>
      <c r="TLQ29" s="302"/>
      <c r="TLR29" s="302"/>
      <c r="TLS29" s="302"/>
      <c r="TLT29" s="302"/>
      <c r="TLU29" s="302"/>
      <c r="TLV29" s="302"/>
      <c r="TLW29" s="302"/>
      <c r="TLX29" s="302"/>
      <c r="TLY29" s="302"/>
      <c r="TLZ29" s="302"/>
      <c r="TMA29" s="302"/>
      <c r="TMB29" s="302"/>
      <c r="TMC29" s="302"/>
      <c r="TMD29" s="302"/>
      <c r="TME29" s="302"/>
      <c r="TMF29" s="302"/>
      <c r="TMG29" s="302"/>
      <c r="TMH29" s="302"/>
      <c r="TMI29" s="302"/>
      <c r="TMJ29" s="302"/>
      <c r="TMK29" s="302"/>
      <c r="TML29" s="302"/>
      <c r="TMM29" s="302"/>
      <c r="TMN29" s="302"/>
      <c r="TMO29" s="302"/>
      <c r="TMP29" s="302"/>
      <c r="TMQ29" s="302"/>
      <c r="TMR29" s="302"/>
      <c r="TMS29" s="302"/>
      <c r="TMT29" s="302"/>
      <c r="TMU29" s="302"/>
      <c r="TMV29" s="302"/>
      <c r="TMW29" s="302"/>
      <c r="TMX29" s="302"/>
      <c r="TMY29" s="302"/>
      <c r="TMZ29" s="302"/>
      <c r="TNA29" s="302"/>
      <c r="TNB29" s="302"/>
      <c r="TNC29" s="302"/>
      <c r="TND29" s="302"/>
      <c r="TNE29" s="302"/>
      <c r="TNF29" s="302"/>
      <c r="TNG29" s="302"/>
      <c r="TNH29" s="302"/>
      <c r="TNI29" s="302"/>
      <c r="TNJ29" s="302"/>
      <c r="TNK29" s="302"/>
      <c r="TNL29" s="302"/>
      <c r="TNM29" s="302"/>
      <c r="TNN29" s="302"/>
      <c r="TNO29" s="302"/>
      <c r="TNP29" s="302"/>
      <c r="TNQ29" s="302"/>
      <c r="TNR29" s="302"/>
      <c r="TNS29" s="302"/>
      <c r="TNT29" s="302"/>
      <c r="TNU29" s="302"/>
      <c r="TNV29" s="302"/>
      <c r="TNW29" s="302"/>
      <c r="TNX29" s="302"/>
      <c r="TNY29" s="302"/>
      <c r="TNZ29" s="302"/>
      <c r="TOA29" s="302"/>
      <c r="TOB29" s="302"/>
      <c r="TOC29" s="302"/>
      <c r="TOD29" s="302"/>
      <c r="TOE29" s="302"/>
      <c r="TOF29" s="302"/>
      <c r="TOG29" s="302"/>
      <c r="TOH29" s="302"/>
      <c r="TOI29" s="302"/>
      <c r="TOJ29" s="302"/>
      <c r="TOK29" s="302"/>
      <c r="TOL29" s="302"/>
      <c r="TOM29" s="302"/>
      <c r="TON29" s="302"/>
      <c r="TOO29" s="302"/>
      <c r="TOP29" s="302"/>
      <c r="TOQ29" s="302"/>
      <c r="TOR29" s="302"/>
      <c r="TOS29" s="302"/>
      <c r="TOT29" s="302"/>
      <c r="TOU29" s="302"/>
      <c r="TOV29" s="302"/>
      <c r="TOW29" s="302"/>
      <c r="TOX29" s="302"/>
      <c r="TOY29" s="302"/>
      <c r="TOZ29" s="302"/>
      <c r="TPA29" s="302"/>
      <c r="TPB29" s="302"/>
      <c r="TPC29" s="302"/>
      <c r="TPD29" s="302"/>
      <c r="TPE29" s="302"/>
      <c r="TPF29" s="302"/>
      <c r="TPG29" s="302"/>
      <c r="TPH29" s="302"/>
      <c r="TPI29" s="302"/>
      <c r="TPJ29" s="302"/>
      <c r="TPK29" s="302"/>
      <c r="TPL29" s="302"/>
      <c r="TPM29" s="302"/>
      <c r="TPN29" s="302"/>
      <c r="TPO29" s="302"/>
      <c r="TPP29" s="302"/>
      <c r="TPQ29" s="302"/>
      <c r="TPR29" s="302"/>
      <c r="TPS29" s="302"/>
      <c r="TPT29" s="302"/>
      <c r="TPU29" s="302"/>
      <c r="TPV29" s="302"/>
      <c r="TPW29" s="302"/>
      <c r="TPX29" s="302"/>
      <c r="TPY29" s="302"/>
      <c r="TPZ29" s="302"/>
      <c r="TQA29" s="302"/>
      <c r="TQB29" s="302"/>
      <c r="TQC29" s="302"/>
      <c r="TQD29" s="302"/>
      <c r="TQE29" s="302"/>
      <c r="TQF29" s="302"/>
      <c r="TQG29" s="302"/>
      <c r="TQH29" s="302"/>
      <c r="TQI29" s="302"/>
      <c r="TQJ29" s="302"/>
      <c r="TQK29" s="302"/>
      <c r="TQL29" s="302"/>
      <c r="TQM29" s="302"/>
      <c r="TQN29" s="302"/>
      <c r="TQO29" s="302"/>
      <c r="TQP29" s="302"/>
      <c r="TQQ29" s="302"/>
      <c r="TQR29" s="302"/>
      <c r="TQS29" s="302"/>
      <c r="TQT29" s="302"/>
      <c r="TQU29" s="302"/>
      <c r="TQV29" s="302"/>
      <c r="TQW29" s="302"/>
      <c r="TQX29" s="302"/>
      <c r="TQY29" s="302"/>
      <c r="TQZ29" s="302"/>
      <c r="TRA29" s="302"/>
      <c r="TRB29" s="302"/>
      <c r="TRC29" s="302"/>
      <c r="TRD29" s="302"/>
      <c r="TRE29" s="302"/>
      <c r="TRF29" s="302"/>
      <c r="TRG29" s="302"/>
      <c r="TRH29" s="302"/>
      <c r="TRI29" s="302"/>
      <c r="TRJ29" s="302"/>
      <c r="TRK29" s="302"/>
      <c r="TRL29" s="302"/>
      <c r="TRM29" s="302"/>
      <c r="TRN29" s="302"/>
      <c r="TRO29" s="302"/>
      <c r="TRP29" s="302"/>
      <c r="TRQ29" s="302"/>
      <c r="TRR29" s="302"/>
      <c r="TRS29" s="302"/>
      <c r="TRT29" s="302"/>
      <c r="TRU29" s="302"/>
      <c r="TRV29" s="302"/>
      <c r="TRW29" s="302"/>
      <c r="TRX29" s="302"/>
      <c r="TRY29" s="302"/>
      <c r="TRZ29" s="302"/>
      <c r="TSA29" s="302"/>
      <c r="TSB29" s="302"/>
      <c r="TSC29" s="302"/>
      <c r="TSD29" s="302"/>
      <c r="TSE29" s="302"/>
      <c r="TSF29" s="302"/>
      <c r="TSG29" s="302"/>
      <c r="TSH29" s="302"/>
      <c r="TSI29" s="302"/>
      <c r="TSJ29" s="302"/>
      <c r="TSK29" s="302"/>
      <c r="TSL29" s="302"/>
      <c r="TSM29" s="302"/>
      <c r="TSN29" s="302"/>
      <c r="TSO29" s="302"/>
      <c r="TSP29" s="302"/>
      <c r="TSQ29" s="302"/>
      <c r="TSR29" s="302"/>
      <c r="TSS29" s="302"/>
      <c r="TST29" s="302"/>
      <c r="TSU29" s="302"/>
      <c r="TSV29" s="302"/>
      <c r="TSW29" s="302"/>
      <c r="TSX29" s="302"/>
      <c r="TSY29" s="302"/>
      <c r="TSZ29" s="302"/>
      <c r="TTA29" s="302"/>
      <c r="TTB29" s="302"/>
      <c r="TTC29" s="302"/>
      <c r="TTD29" s="302"/>
      <c r="TTE29" s="302"/>
      <c r="TTF29" s="302"/>
      <c r="TTG29" s="302"/>
      <c r="TTH29" s="302"/>
      <c r="TTI29" s="302"/>
      <c r="TTJ29" s="302"/>
      <c r="TTK29" s="302"/>
      <c r="TTL29" s="302"/>
      <c r="TTM29" s="302"/>
      <c r="TTN29" s="302"/>
      <c r="TTO29" s="302"/>
      <c r="TTP29" s="302"/>
      <c r="TTQ29" s="302"/>
      <c r="TTR29" s="302"/>
      <c r="TTS29" s="302"/>
      <c r="TTT29" s="302"/>
      <c r="TTU29" s="302"/>
      <c r="TTV29" s="302"/>
      <c r="TTW29" s="302"/>
      <c r="TTX29" s="302"/>
      <c r="TTY29" s="302"/>
      <c r="TTZ29" s="302"/>
      <c r="TUA29" s="302"/>
      <c r="TUB29" s="302"/>
      <c r="TUC29" s="302"/>
      <c r="TUD29" s="302"/>
      <c r="TUE29" s="302"/>
      <c r="TUF29" s="302"/>
      <c r="TUG29" s="302"/>
      <c r="TUH29" s="302"/>
      <c r="TUI29" s="302"/>
      <c r="TUJ29" s="302"/>
      <c r="TUK29" s="302"/>
      <c r="TUL29" s="302"/>
      <c r="TUM29" s="302"/>
      <c r="TUN29" s="302"/>
      <c r="TUO29" s="302"/>
      <c r="TUP29" s="302"/>
      <c r="TUQ29" s="302"/>
      <c r="TUR29" s="302"/>
      <c r="TUS29" s="302"/>
      <c r="TUT29" s="302"/>
      <c r="TUU29" s="302"/>
      <c r="TUV29" s="302"/>
      <c r="TUW29" s="302"/>
      <c r="TUX29" s="302"/>
      <c r="TUY29" s="302"/>
      <c r="TUZ29" s="302"/>
      <c r="TVA29" s="302"/>
      <c r="TVB29" s="302"/>
      <c r="TVC29" s="302"/>
      <c r="TVD29" s="302"/>
      <c r="TVE29" s="302"/>
      <c r="TVF29" s="302"/>
      <c r="TVG29" s="302"/>
      <c r="TVH29" s="302"/>
      <c r="TVI29" s="302"/>
      <c r="TVJ29" s="302"/>
      <c r="TVK29" s="302"/>
      <c r="TVL29" s="302"/>
      <c r="TVM29" s="302"/>
      <c r="TVN29" s="302"/>
      <c r="TVO29" s="302"/>
      <c r="TVP29" s="302"/>
      <c r="TVQ29" s="302"/>
      <c r="TVR29" s="302"/>
      <c r="TVS29" s="302"/>
      <c r="TVT29" s="302"/>
      <c r="TVU29" s="302"/>
      <c r="TVV29" s="302"/>
      <c r="TVW29" s="302"/>
      <c r="TVX29" s="302"/>
      <c r="TVY29" s="302"/>
      <c r="TVZ29" s="302"/>
      <c r="TWA29" s="302"/>
      <c r="TWB29" s="302"/>
      <c r="TWC29" s="302"/>
      <c r="TWD29" s="302"/>
      <c r="TWE29" s="302"/>
      <c r="TWF29" s="302"/>
      <c r="TWG29" s="302"/>
      <c r="TWH29" s="302"/>
      <c r="TWI29" s="302"/>
      <c r="TWJ29" s="302"/>
      <c r="TWK29" s="302"/>
      <c r="TWL29" s="302"/>
      <c r="TWM29" s="302"/>
      <c r="TWN29" s="302"/>
      <c r="TWO29" s="302"/>
      <c r="TWP29" s="302"/>
      <c r="TWQ29" s="302"/>
      <c r="TWR29" s="302"/>
      <c r="TWS29" s="302"/>
      <c r="TWT29" s="302"/>
      <c r="TWU29" s="302"/>
      <c r="TWV29" s="302"/>
      <c r="TWW29" s="302"/>
      <c r="TWX29" s="302"/>
      <c r="TWY29" s="302"/>
      <c r="TWZ29" s="302"/>
      <c r="TXA29" s="302"/>
      <c r="TXB29" s="302"/>
      <c r="TXC29" s="302"/>
      <c r="TXD29" s="302"/>
      <c r="TXE29" s="302"/>
      <c r="TXF29" s="302"/>
      <c r="TXG29" s="302"/>
      <c r="TXH29" s="302"/>
      <c r="TXI29" s="302"/>
      <c r="TXJ29" s="302"/>
      <c r="TXK29" s="302"/>
      <c r="TXL29" s="302"/>
      <c r="TXM29" s="302"/>
      <c r="TXN29" s="302"/>
      <c r="TXO29" s="302"/>
      <c r="TXP29" s="302"/>
      <c r="TXQ29" s="302"/>
      <c r="TXR29" s="302"/>
      <c r="TXS29" s="302"/>
      <c r="TXT29" s="302"/>
      <c r="TXU29" s="302"/>
      <c r="TXV29" s="302"/>
      <c r="TXW29" s="302"/>
      <c r="TXX29" s="302"/>
      <c r="TXY29" s="302"/>
      <c r="TXZ29" s="302"/>
      <c r="TYA29" s="302"/>
      <c r="TYB29" s="302"/>
      <c r="TYC29" s="302"/>
      <c r="TYD29" s="302"/>
      <c r="TYE29" s="302"/>
      <c r="TYF29" s="302"/>
      <c r="TYG29" s="302"/>
      <c r="TYH29" s="302"/>
      <c r="TYI29" s="302"/>
      <c r="TYJ29" s="302"/>
      <c r="TYK29" s="302"/>
      <c r="TYL29" s="302"/>
      <c r="TYM29" s="302"/>
      <c r="TYN29" s="302"/>
      <c r="TYO29" s="302"/>
      <c r="TYP29" s="302"/>
      <c r="TYQ29" s="302"/>
      <c r="TYR29" s="302"/>
      <c r="TYS29" s="302"/>
      <c r="TYT29" s="302"/>
      <c r="TYU29" s="302"/>
      <c r="TYV29" s="302"/>
      <c r="TYW29" s="302"/>
      <c r="TYX29" s="302"/>
      <c r="TYY29" s="302"/>
      <c r="TYZ29" s="302"/>
      <c r="TZA29" s="302"/>
      <c r="TZB29" s="302"/>
      <c r="TZC29" s="302"/>
      <c r="TZD29" s="302"/>
      <c r="TZE29" s="302"/>
      <c r="TZF29" s="302"/>
      <c r="TZG29" s="302"/>
      <c r="TZH29" s="302"/>
      <c r="TZI29" s="302"/>
      <c r="TZJ29" s="302"/>
      <c r="TZK29" s="302"/>
      <c r="TZL29" s="302"/>
      <c r="TZM29" s="302"/>
      <c r="TZN29" s="302"/>
      <c r="TZO29" s="302"/>
      <c r="TZP29" s="302"/>
      <c r="TZQ29" s="302"/>
      <c r="TZR29" s="302"/>
      <c r="TZS29" s="302"/>
      <c r="TZT29" s="302"/>
      <c r="TZU29" s="302"/>
      <c r="TZV29" s="302"/>
      <c r="TZW29" s="302"/>
      <c r="TZX29" s="302"/>
      <c r="TZY29" s="302"/>
      <c r="TZZ29" s="302"/>
      <c r="UAA29" s="302"/>
      <c r="UAB29" s="302"/>
      <c r="UAC29" s="302"/>
      <c r="UAD29" s="302"/>
      <c r="UAE29" s="302"/>
      <c r="UAF29" s="302"/>
      <c r="UAG29" s="302"/>
      <c r="UAH29" s="302"/>
      <c r="UAI29" s="302"/>
      <c r="UAJ29" s="302"/>
      <c r="UAK29" s="302"/>
      <c r="UAL29" s="302"/>
      <c r="UAM29" s="302"/>
      <c r="UAN29" s="302"/>
      <c r="UAO29" s="302"/>
      <c r="UAP29" s="302"/>
      <c r="UAQ29" s="302"/>
      <c r="UAR29" s="302"/>
      <c r="UAS29" s="302"/>
      <c r="UAT29" s="302"/>
      <c r="UAU29" s="302"/>
      <c r="UAV29" s="302"/>
      <c r="UAW29" s="302"/>
      <c r="UAX29" s="302"/>
      <c r="UAY29" s="302"/>
      <c r="UAZ29" s="302"/>
      <c r="UBA29" s="302"/>
      <c r="UBB29" s="302"/>
      <c r="UBC29" s="302"/>
      <c r="UBD29" s="302"/>
      <c r="UBE29" s="302"/>
      <c r="UBF29" s="302"/>
      <c r="UBG29" s="302"/>
      <c r="UBH29" s="302"/>
      <c r="UBI29" s="302"/>
      <c r="UBJ29" s="302"/>
      <c r="UBK29" s="302"/>
      <c r="UBL29" s="302"/>
      <c r="UBM29" s="302"/>
      <c r="UBN29" s="302"/>
      <c r="UBO29" s="302"/>
      <c r="UBP29" s="302"/>
      <c r="UBQ29" s="302"/>
      <c r="UBR29" s="302"/>
      <c r="UBS29" s="302"/>
      <c r="UBT29" s="302"/>
      <c r="UBU29" s="302"/>
      <c r="UBV29" s="302"/>
      <c r="UBW29" s="302"/>
      <c r="UBX29" s="302"/>
      <c r="UBY29" s="302"/>
      <c r="UBZ29" s="302"/>
      <c r="UCA29" s="302"/>
      <c r="UCB29" s="302"/>
      <c r="UCC29" s="302"/>
      <c r="UCD29" s="302"/>
      <c r="UCE29" s="302"/>
      <c r="UCF29" s="302"/>
      <c r="UCG29" s="302"/>
      <c r="UCH29" s="302"/>
      <c r="UCI29" s="302"/>
      <c r="UCJ29" s="302"/>
      <c r="UCK29" s="302"/>
      <c r="UCL29" s="302"/>
      <c r="UCM29" s="302"/>
      <c r="UCN29" s="302"/>
      <c r="UCO29" s="302"/>
      <c r="UCP29" s="302"/>
      <c r="UCQ29" s="302"/>
      <c r="UCR29" s="302"/>
      <c r="UCS29" s="302"/>
      <c r="UCT29" s="302"/>
      <c r="UCU29" s="302"/>
      <c r="UCV29" s="302"/>
      <c r="UCW29" s="302"/>
      <c r="UCX29" s="302"/>
      <c r="UCY29" s="302"/>
      <c r="UCZ29" s="302"/>
      <c r="UDA29" s="302"/>
      <c r="UDB29" s="302"/>
      <c r="UDC29" s="302"/>
      <c r="UDD29" s="302"/>
      <c r="UDE29" s="302"/>
      <c r="UDF29" s="302"/>
      <c r="UDG29" s="302"/>
      <c r="UDH29" s="302"/>
      <c r="UDI29" s="302"/>
      <c r="UDJ29" s="302"/>
      <c r="UDK29" s="302"/>
      <c r="UDL29" s="302"/>
      <c r="UDM29" s="302"/>
      <c r="UDN29" s="302"/>
      <c r="UDO29" s="302"/>
      <c r="UDP29" s="302"/>
      <c r="UDQ29" s="302"/>
      <c r="UDR29" s="302"/>
      <c r="UDS29" s="302"/>
      <c r="UDT29" s="302"/>
      <c r="UDU29" s="302"/>
      <c r="UDV29" s="302"/>
      <c r="UDW29" s="302"/>
      <c r="UDX29" s="302"/>
      <c r="UDY29" s="302"/>
      <c r="UDZ29" s="302"/>
      <c r="UEA29" s="302"/>
      <c r="UEB29" s="302"/>
      <c r="UEC29" s="302"/>
      <c r="UED29" s="302"/>
      <c r="UEE29" s="302"/>
      <c r="UEF29" s="302"/>
      <c r="UEG29" s="302"/>
      <c r="UEH29" s="302"/>
      <c r="UEI29" s="302"/>
      <c r="UEJ29" s="302"/>
      <c r="UEK29" s="302"/>
      <c r="UEL29" s="302"/>
      <c r="UEM29" s="302"/>
      <c r="UEN29" s="302"/>
      <c r="UEO29" s="302"/>
      <c r="UEP29" s="302"/>
      <c r="UEQ29" s="302"/>
      <c r="UER29" s="302"/>
      <c r="UES29" s="302"/>
      <c r="UET29" s="302"/>
      <c r="UEU29" s="302"/>
      <c r="UEV29" s="302"/>
      <c r="UEW29" s="302"/>
      <c r="UEX29" s="302"/>
      <c r="UEY29" s="302"/>
      <c r="UEZ29" s="302"/>
      <c r="UFA29" s="302"/>
      <c r="UFB29" s="302"/>
      <c r="UFC29" s="302"/>
      <c r="UFD29" s="302"/>
      <c r="UFE29" s="302"/>
      <c r="UFF29" s="302"/>
      <c r="UFG29" s="302"/>
      <c r="UFH29" s="302"/>
      <c r="UFI29" s="302"/>
      <c r="UFJ29" s="302"/>
      <c r="UFK29" s="302"/>
      <c r="UFL29" s="302"/>
      <c r="UFM29" s="302"/>
      <c r="UFN29" s="302"/>
      <c r="UFO29" s="302"/>
      <c r="UFP29" s="302"/>
      <c r="UFQ29" s="302"/>
      <c r="UFR29" s="302"/>
      <c r="UFS29" s="302"/>
      <c r="UFT29" s="302"/>
      <c r="UFU29" s="302"/>
      <c r="UFV29" s="302"/>
      <c r="UFW29" s="302"/>
      <c r="UFX29" s="302"/>
      <c r="UFY29" s="302"/>
      <c r="UFZ29" s="302"/>
      <c r="UGA29" s="302"/>
      <c r="UGB29" s="302"/>
      <c r="UGC29" s="302"/>
      <c r="UGD29" s="302"/>
      <c r="UGE29" s="302"/>
      <c r="UGF29" s="302"/>
      <c r="UGG29" s="302"/>
      <c r="UGH29" s="302"/>
      <c r="UGI29" s="302"/>
      <c r="UGJ29" s="302"/>
      <c r="UGK29" s="302"/>
      <c r="UGL29" s="302"/>
      <c r="UGM29" s="302"/>
      <c r="UGN29" s="302"/>
      <c r="UGO29" s="302"/>
      <c r="UGP29" s="302"/>
      <c r="UGQ29" s="302"/>
      <c r="UGR29" s="302"/>
      <c r="UGS29" s="302"/>
      <c r="UGT29" s="302"/>
      <c r="UGU29" s="302"/>
      <c r="UGV29" s="302"/>
      <c r="UGW29" s="302"/>
      <c r="UGX29" s="302"/>
      <c r="UGY29" s="302"/>
      <c r="UGZ29" s="302"/>
      <c r="UHA29" s="302"/>
      <c r="UHB29" s="302"/>
      <c r="UHC29" s="302"/>
      <c r="UHD29" s="302"/>
      <c r="UHE29" s="302"/>
      <c r="UHF29" s="302"/>
      <c r="UHG29" s="302"/>
      <c r="UHH29" s="302"/>
      <c r="UHI29" s="302"/>
      <c r="UHJ29" s="302"/>
      <c r="UHK29" s="302"/>
      <c r="UHL29" s="302"/>
      <c r="UHM29" s="302"/>
      <c r="UHN29" s="302"/>
      <c r="UHO29" s="302"/>
      <c r="UHP29" s="302"/>
      <c r="UHQ29" s="302"/>
      <c r="UHR29" s="302"/>
      <c r="UHS29" s="302"/>
      <c r="UHT29" s="302"/>
      <c r="UHU29" s="302"/>
      <c r="UHV29" s="302"/>
      <c r="UHW29" s="302"/>
      <c r="UHX29" s="302"/>
      <c r="UHY29" s="302"/>
      <c r="UHZ29" s="302"/>
      <c r="UIA29" s="302"/>
      <c r="UIB29" s="302"/>
      <c r="UIC29" s="302"/>
      <c r="UID29" s="302"/>
      <c r="UIE29" s="302"/>
      <c r="UIF29" s="302"/>
      <c r="UIG29" s="302"/>
      <c r="UIH29" s="302"/>
      <c r="UII29" s="302"/>
      <c r="UIJ29" s="302"/>
      <c r="UIK29" s="302"/>
      <c r="UIL29" s="302"/>
      <c r="UIM29" s="302"/>
      <c r="UIN29" s="302"/>
      <c r="UIO29" s="302"/>
      <c r="UIP29" s="302"/>
      <c r="UIQ29" s="302"/>
      <c r="UIR29" s="302"/>
      <c r="UIS29" s="302"/>
      <c r="UIT29" s="302"/>
      <c r="UIU29" s="302"/>
      <c r="UIV29" s="302"/>
      <c r="UIW29" s="302"/>
      <c r="UIX29" s="302"/>
      <c r="UIY29" s="302"/>
      <c r="UIZ29" s="302"/>
      <c r="UJA29" s="302"/>
      <c r="UJB29" s="302"/>
      <c r="UJC29" s="302"/>
      <c r="UJD29" s="302"/>
      <c r="UJE29" s="302"/>
      <c r="UJF29" s="302"/>
      <c r="UJG29" s="302"/>
      <c r="UJH29" s="302"/>
      <c r="UJI29" s="302"/>
      <c r="UJJ29" s="302"/>
      <c r="UJK29" s="302"/>
      <c r="UJL29" s="302"/>
      <c r="UJM29" s="302"/>
      <c r="UJN29" s="302"/>
      <c r="UJO29" s="302"/>
      <c r="UJP29" s="302"/>
      <c r="UJQ29" s="302"/>
      <c r="UJR29" s="302"/>
      <c r="UJS29" s="302"/>
      <c r="UJT29" s="302"/>
      <c r="UJU29" s="302"/>
      <c r="UJV29" s="302"/>
      <c r="UJW29" s="302"/>
      <c r="UJX29" s="302"/>
      <c r="UJY29" s="302"/>
      <c r="UJZ29" s="302"/>
      <c r="UKA29" s="302"/>
      <c r="UKB29" s="302"/>
      <c r="UKC29" s="302"/>
      <c r="UKD29" s="302"/>
      <c r="UKE29" s="302"/>
      <c r="UKF29" s="302"/>
      <c r="UKG29" s="302"/>
      <c r="UKH29" s="302"/>
      <c r="UKI29" s="302"/>
      <c r="UKJ29" s="302"/>
      <c r="UKK29" s="302"/>
      <c r="UKL29" s="302"/>
      <c r="UKM29" s="302"/>
      <c r="UKN29" s="302"/>
      <c r="UKO29" s="302"/>
      <c r="UKP29" s="302"/>
      <c r="UKQ29" s="302"/>
      <c r="UKR29" s="302"/>
      <c r="UKS29" s="302"/>
      <c r="UKT29" s="302"/>
      <c r="UKU29" s="302"/>
      <c r="UKV29" s="302"/>
      <c r="UKW29" s="302"/>
      <c r="UKX29" s="302"/>
      <c r="UKY29" s="302"/>
      <c r="UKZ29" s="302"/>
      <c r="ULA29" s="302"/>
      <c r="ULB29" s="302"/>
      <c r="ULC29" s="302"/>
      <c r="ULD29" s="302"/>
      <c r="ULE29" s="302"/>
      <c r="ULF29" s="302"/>
      <c r="ULG29" s="302"/>
      <c r="ULH29" s="302"/>
      <c r="ULI29" s="302"/>
      <c r="ULJ29" s="302"/>
      <c r="ULK29" s="302"/>
      <c r="ULL29" s="302"/>
      <c r="ULM29" s="302"/>
      <c r="ULN29" s="302"/>
      <c r="ULO29" s="302"/>
      <c r="ULP29" s="302"/>
      <c r="ULQ29" s="302"/>
      <c r="ULR29" s="302"/>
      <c r="ULS29" s="302"/>
      <c r="ULT29" s="302"/>
      <c r="ULU29" s="302"/>
      <c r="ULV29" s="302"/>
      <c r="ULW29" s="302"/>
      <c r="ULX29" s="302"/>
      <c r="ULY29" s="302"/>
      <c r="ULZ29" s="302"/>
      <c r="UMA29" s="302"/>
      <c r="UMB29" s="302"/>
      <c r="UMC29" s="302"/>
      <c r="UMD29" s="302"/>
      <c r="UME29" s="302"/>
      <c r="UMF29" s="302"/>
      <c r="UMG29" s="302"/>
      <c r="UMH29" s="302"/>
      <c r="UMI29" s="302"/>
      <c r="UMJ29" s="302"/>
      <c r="UMK29" s="302"/>
      <c r="UML29" s="302"/>
      <c r="UMM29" s="302"/>
      <c r="UMN29" s="302"/>
      <c r="UMO29" s="302"/>
      <c r="UMP29" s="302"/>
      <c r="UMQ29" s="302"/>
      <c r="UMR29" s="302"/>
      <c r="UMS29" s="302"/>
      <c r="UMT29" s="302"/>
      <c r="UMU29" s="302"/>
      <c r="UMV29" s="302"/>
      <c r="UMW29" s="302"/>
      <c r="UMX29" s="302"/>
      <c r="UMY29" s="302"/>
      <c r="UMZ29" s="302"/>
      <c r="UNA29" s="302"/>
      <c r="UNB29" s="302"/>
      <c r="UNC29" s="302"/>
      <c r="UND29" s="302"/>
      <c r="UNE29" s="302"/>
      <c r="UNF29" s="302"/>
      <c r="UNG29" s="302"/>
      <c r="UNH29" s="302"/>
      <c r="UNI29" s="302"/>
      <c r="UNJ29" s="302"/>
      <c r="UNK29" s="302"/>
      <c r="UNL29" s="302"/>
      <c r="UNM29" s="302"/>
      <c r="UNN29" s="302"/>
      <c r="UNO29" s="302"/>
      <c r="UNP29" s="302"/>
      <c r="UNQ29" s="302"/>
      <c r="UNR29" s="302"/>
      <c r="UNS29" s="302"/>
      <c r="UNT29" s="302"/>
      <c r="UNU29" s="302"/>
      <c r="UNV29" s="302"/>
      <c r="UNW29" s="302"/>
      <c r="UNX29" s="302"/>
      <c r="UNY29" s="302"/>
      <c r="UNZ29" s="302"/>
      <c r="UOA29" s="302"/>
      <c r="UOB29" s="302"/>
      <c r="UOC29" s="302"/>
      <c r="UOD29" s="302"/>
      <c r="UOE29" s="302"/>
      <c r="UOF29" s="302"/>
      <c r="UOG29" s="302"/>
      <c r="UOH29" s="302"/>
      <c r="UOI29" s="302"/>
      <c r="UOJ29" s="302"/>
      <c r="UOK29" s="302"/>
      <c r="UOL29" s="302"/>
      <c r="UOM29" s="302"/>
      <c r="UON29" s="302"/>
      <c r="UOO29" s="302"/>
      <c r="UOP29" s="302"/>
      <c r="UOQ29" s="302"/>
      <c r="UOR29" s="302"/>
      <c r="UOS29" s="302"/>
      <c r="UOT29" s="302"/>
      <c r="UOU29" s="302"/>
      <c r="UOV29" s="302"/>
      <c r="UOW29" s="302"/>
      <c r="UOX29" s="302"/>
      <c r="UOY29" s="302"/>
      <c r="UOZ29" s="302"/>
      <c r="UPA29" s="302"/>
      <c r="UPB29" s="302"/>
      <c r="UPC29" s="302"/>
      <c r="UPD29" s="302"/>
      <c r="UPE29" s="302"/>
      <c r="UPF29" s="302"/>
      <c r="UPG29" s="302"/>
      <c r="UPH29" s="302"/>
      <c r="UPI29" s="302"/>
      <c r="UPJ29" s="302"/>
      <c r="UPK29" s="302"/>
      <c r="UPL29" s="302"/>
      <c r="UPM29" s="302"/>
      <c r="UPN29" s="302"/>
      <c r="UPO29" s="302"/>
      <c r="UPP29" s="302"/>
      <c r="UPQ29" s="302"/>
      <c r="UPR29" s="302"/>
      <c r="UPS29" s="302"/>
      <c r="UPT29" s="302"/>
      <c r="UPU29" s="302"/>
      <c r="UPV29" s="302"/>
      <c r="UPW29" s="302"/>
      <c r="UPX29" s="302"/>
      <c r="UPY29" s="302"/>
      <c r="UPZ29" s="302"/>
      <c r="UQA29" s="302"/>
      <c r="UQB29" s="302"/>
      <c r="UQC29" s="302"/>
      <c r="UQD29" s="302"/>
      <c r="UQE29" s="302"/>
      <c r="UQF29" s="302"/>
      <c r="UQG29" s="302"/>
      <c r="UQH29" s="302"/>
      <c r="UQI29" s="302"/>
      <c r="UQJ29" s="302"/>
      <c r="UQK29" s="302"/>
      <c r="UQL29" s="302"/>
      <c r="UQM29" s="302"/>
      <c r="UQN29" s="302"/>
      <c r="UQO29" s="302"/>
      <c r="UQP29" s="302"/>
      <c r="UQQ29" s="302"/>
      <c r="UQR29" s="302"/>
      <c r="UQS29" s="302"/>
      <c r="UQT29" s="302"/>
      <c r="UQU29" s="302"/>
      <c r="UQV29" s="302"/>
      <c r="UQW29" s="302"/>
      <c r="UQX29" s="302"/>
      <c r="UQY29" s="302"/>
      <c r="UQZ29" s="302"/>
      <c r="URA29" s="302"/>
      <c r="URB29" s="302"/>
      <c r="URC29" s="302"/>
      <c r="URD29" s="302"/>
      <c r="URE29" s="302"/>
      <c r="URF29" s="302"/>
      <c r="URG29" s="302"/>
      <c r="URH29" s="302"/>
      <c r="URI29" s="302"/>
      <c r="URJ29" s="302"/>
      <c r="URK29" s="302"/>
      <c r="URL29" s="302"/>
      <c r="URM29" s="302"/>
      <c r="URN29" s="302"/>
      <c r="URO29" s="302"/>
      <c r="URP29" s="302"/>
      <c r="URQ29" s="302"/>
      <c r="URR29" s="302"/>
      <c r="URS29" s="302"/>
      <c r="URT29" s="302"/>
      <c r="URU29" s="302"/>
      <c r="URV29" s="302"/>
      <c r="URW29" s="302"/>
      <c r="URX29" s="302"/>
      <c r="URY29" s="302"/>
      <c r="URZ29" s="302"/>
      <c r="USA29" s="302"/>
      <c r="USB29" s="302"/>
      <c r="USC29" s="302"/>
      <c r="USD29" s="302"/>
      <c r="USE29" s="302"/>
      <c r="USF29" s="302"/>
      <c r="USG29" s="302"/>
      <c r="USH29" s="302"/>
      <c r="USI29" s="302"/>
      <c r="USJ29" s="302"/>
      <c r="USK29" s="302"/>
      <c r="USL29" s="302"/>
      <c r="USM29" s="302"/>
      <c r="USN29" s="302"/>
      <c r="USO29" s="302"/>
      <c r="USP29" s="302"/>
      <c r="USQ29" s="302"/>
      <c r="USR29" s="302"/>
      <c r="USS29" s="302"/>
      <c r="UST29" s="302"/>
      <c r="USU29" s="302"/>
      <c r="USV29" s="302"/>
      <c r="USW29" s="302"/>
      <c r="USX29" s="302"/>
      <c r="USY29" s="302"/>
      <c r="USZ29" s="302"/>
      <c r="UTA29" s="302"/>
      <c r="UTB29" s="302"/>
      <c r="UTC29" s="302"/>
      <c r="UTD29" s="302"/>
      <c r="UTE29" s="302"/>
      <c r="UTF29" s="302"/>
      <c r="UTG29" s="302"/>
      <c r="UTH29" s="302"/>
      <c r="UTI29" s="302"/>
      <c r="UTJ29" s="302"/>
      <c r="UTK29" s="302"/>
      <c r="UTL29" s="302"/>
      <c r="UTM29" s="302"/>
      <c r="UTN29" s="302"/>
      <c r="UTO29" s="302"/>
      <c r="UTP29" s="302"/>
      <c r="UTQ29" s="302"/>
      <c r="UTR29" s="302"/>
      <c r="UTS29" s="302"/>
      <c r="UTT29" s="302"/>
      <c r="UTU29" s="302"/>
      <c r="UTV29" s="302"/>
      <c r="UTW29" s="302"/>
      <c r="UTX29" s="302"/>
      <c r="UTY29" s="302"/>
      <c r="UTZ29" s="302"/>
      <c r="UUA29" s="302"/>
      <c r="UUB29" s="302"/>
      <c r="UUC29" s="302"/>
      <c r="UUD29" s="302"/>
      <c r="UUE29" s="302"/>
      <c r="UUF29" s="302"/>
      <c r="UUG29" s="302"/>
      <c r="UUH29" s="302"/>
      <c r="UUI29" s="302"/>
      <c r="UUJ29" s="302"/>
      <c r="UUK29" s="302"/>
      <c r="UUL29" s="302"/>
      <c r="UUM29" s="302"/>
      <c r="UUN29" s="302"/>
      <c r="UUO29" s="302"/>
      <c r="UUP29" s="302"/>
      <c r="UUQ29" s="302"/>
      <c r="UUR29" s="302"/>
      <c r="UUS29" s="302"/>
      <c r="UUT29" s="302"/>
      <c r="UUU29" s="302"/>
      <c r="UUV29" s="302"/>
      <c r="UUW29" s="302"/>
      <c r="UUX29" s="302"/>
      <c r="UUY29" s="302"/>
      <c r="UUZ29" s="302"/>
      <c r="UVA29" s="302"/>
      <c r="UVB29" s="302"/>
      <c r="UVC29" s="302"/>
      <c r="UVD29" s="302"/>
      <c r="UVE29" s="302"/>
      <c r="UVF29" s="302"/>
      <c r="UVG29" s="302"/>
      <c r="UVH29" s="302"/>
      <c r="UVI29" s="302"/>
      <c r="UVJ29" s="302"/>
      <c r="UVK29" s="302"/>
      <c r="UVL29" s="302"/>
      <c r="UVM29" s="302"/>
      <c r="UVN29" s="302"/>
      <c r="UVO29" s="302"/>
      <c r="UVP29" s="302"/>
      <c r="UVQ29" s="302"/>
      <c r="UVR29" s="302"/>
      <c r="UVS29" s="302"/>
      <c r="UVT29" s="302"/>
      <c r="UVU29" s="302"/>
      <c r="UVV29" s="302"/>
      <c r="UVW29" s="302"/>
      <c r="UVX29" s="302"/>
      <c r="UVY29" s="302"/>
      <c r="UVZ29" s="302"/>
      <c r="UWA29" s="302"/>
      <c r="UWB29" s="302"/>
      <c r="UWC29" s="302"/>
      <c r="UWD29" s="302"/>
      <c r="UWE29" s="302"/>
      <c r="UWF29" s="302"/>
      <c r="UWG29" s="302"/>
      <c r="UWH29" s="302"/>
      <c r="UWI29" s="302"/>
      <c r="UWJ29" s="302"/>
      <c r="UWK29" s="302"/>
      <c r="UWL29" s="302"/>
      <c r="UWM29" s="302"/>
      <c r="UWN29" s="302"/>
      <c r="UWO29" s="302"/>
      <c r="UWP29" s="302"/>
      <c r="UWQ29" s="302"/>
      <c r="UWR29" s="302"/>
      <c r="UWS29" s="302"/>
      <c r="UWT29" s="302"/>
      <c r="UWU29" s="302"/>
      <c r="UWV29" s="302"/>
      <c r="UWW29" s="302"/>
      <c r="UWX29" s="302"/>
      <c r="UWY29" s="302"/>
      <c r="UWZ29" s="302"/>
      <c r="UXA29" s="302"/>
      <c r="UXB29" s="302"/>
      <c r="UXC29" s="302"/>
      <c r="UXD29" s="302"/>
      <c r="UXE29" s="302"/>
      <c r="UXF29" s="302"/>
      <c r="UXG29" s="302"/>
      <c r="UXH29" s="302"/>
      <c r="UXI29" s="302"/>
      <c r="UXJ29" s="302"/>
      <c r="UXK29" s="302"/>
      <c r="UXL29" s="302"/>
      <c r="UXM29" s="302"/>
      <c r="UXN29" s="302"/>
      <c r="UXO29" s="302"/>
      <c r="UXP29" s="302"/>
      <c r="UXQ29" s="302"/>
      <c r="UXR29" s="302"/>
      <c r="UXS29" s="302"/>
      <c r="UXT29" s="302"/>
      <c r="UXU29" s="302"/>
      <c r="UXV29" s="302"/>
      <c r="UXW29" s="302"/>
      <c r="UXX29" s="302"/>
      <c r="UXY29" s="302"/>
      <c r="UXZ29" s="302"/>
      <c r="UYA29" s="302"/>
      <c r="UYB29" s="302"/>
      <c r="UYC29" s="302"/>
      <c r="UYD29" s="302"/>
      <c r="UYE29" s="302"/>
      <c r="UYF29" s="302"/>
      <c r="UYG29" s="302"/>
      <c r="UYH29" s="302"/>
      <c r="UYI29" s="302"/>
      <c r="UYJ29" s="302"/>
      <c r="UYK29" s="302"/>
      <c r="UYL29" s="302"/>
      <c r="UYM29" s="302"/>
      <c r="UYN29" s="302"/>
      <c r="UYO29" s="302"/>
      <c r="UYP29" s="302"/>
      <c r="UYQ29" s="302"/>
      <c r="UYR29" s="302"/>
      <c r="UYS29" s="302"/>
      <c r="UYT29" s="302"/>
      <c r="UYU29" s="302"/>
      <c r="UYV29" s="302"/>
      <c r="UYW29" s="302"/>
      <c r="UYX29" s="302"/>
      <c r="UYY29" s="302"/>
      <c r="UYZ29" s="302"/>
      <c r="UZA29" s="302"/>
      <c r="UZB29" s="302"/>
      <c r="UZC29" s="302"/>
      <c r="UZD29" s="302"/>
      <c r="UZE29" s="302"/>
      <c r="UZF29" s="302"/>
      <c r="UZG29" s="302"/>
      <c r="UZH29" s="302"/>
      <c r="UZI29" s="302"/>
      <c r="UZJ29" s="302"/>
      <c r="UZK29" s="302"/>
      <c r="UZL29" s="302"/>
      <c r="UZM29" s="302"/>
      <c r="UZN29" s="302"/>
      <c r="UZO29" s="302"/>
      <c r="UZP29" s="302"/>
      <c r="UZQ29" s="302"/>
      <c r="UZR29" s="302"/>
      <c r="UZS29" s="302"/>
      <c r="UZT29" s="302"/>
      <c r="UZU29" s="302"/>
      <c r="UZV29" s="302"/>
      <c r="UZW29" s="302"/>
      <c r="UZX29" s="302"/>
      <c r="UZY29" s="302"/>
      <c r="UZZ29" s="302"/>
      <c r="VAA29" s="302"/>
      <c r="VAB29" s="302"/>
      <c r="VAC29" s="302"/>
      <c r="VAD29" s="302"/>
      <c r="VAE29" s="302"/>
      <c r="VAF29" s="302"/>
      <c r="VAG29" s="302"/>
      <c r="VAH29" s="302"/>
      <c r="VAI29" s="302"/>
      <c r="VAJ29" s="302"/>
      <c r="VAK29" s="302"/>
      <c r="VAL29" s="302"/>
      <c r="VAM29" s="302"/>
      <c r="VAN29" s="302"/>
      <c r="VAO29" s="302"/>
      <c r="VAP29" s="302"/>
      <c r="VAQ29" s="302"/>
      <c r="VAR29" s="302"/>
      <c r="VAS29" s="302"/>
      <c r="VAT29" s="302"/>
      <c r="VAU29" s="302"/>
      <c r="VAV29" s="302"/>
      <c r="VAW29" s="302"/>
      <c r="VAX29" s="302"/>
      <c r="VAY29" s="302"/>
      <c r="VAZ29" s="302"/>
      <c r="VBA29" s="302"/>
      <c r="VBB29" s="302"/>
      <c r="VBC29" s="302"/>
      <c r="VBD29" s="302"/>
      <c r="VBE29" s="302"/>
      <c r="VBF29" s="302"/>
      <c r="VBG29" s="302"/>
      <c r="VBH29" s="302"/>
      <c r="VBI29" s="302"/>
      <c r="VBJ29" s="302"/>
      <c r="VBK29" s="302"/>
      <c r="VBL29" s="302"/>
      <c r="VBM29" s="302"/>
      <c r="VBN29" s="302"/>
      <c r="VBO29" s="302"/>
      <c r="VBP29" s="302"/>
      <c r="VBQ29" s="302"/>
      <c r="VBR29" s="302"/>
      <c r="VBS29" s="302"/>
      <c r="VBT29" s="302"/>
      <c r="VBU29" s="302"/>
      <c r="VBV29" s="302"/>
      <c r="VBW29" s="302"/>
      <c r="VBX29" s="302"/>
      <c r="VBY29" s="302"/>
      <c r="VBZ29" s="302"/>
      <c r="VCA29" s="302"/>
      <c r="VCB29" s="302"/>
      <c r="VCC29" s="302"/>
      <c r="VCD29" s="302"/>
      <c r="VCE29" s="302"/>
      <c r="VCF29" s="302"/>
      <c r="VCG29" s="302"/>
      <c r="VCH29" s="302"/>
      <c r="VCI29" s="302"/>
      <c r="VCJ29" s="302"/>
      <c r="VCK29" s="302"/>
      <c r="VCL29" s="302"/>
      <c r="VCM29" s="302"/>
      <c r="VCN29" s="302"/>
      <c r="VCO29" s="302"/>
      <c r="VCP29" s="302"/>
      <c r="VCQ29" s="302"/>
      <c r="VCR29" s="302"/>
      <c r="VCS29" s="302"/>
      <c r="VCT29" s="302"/>
      <c r="VCU29" s="302"/>
      <c r="VCV29" s="302"/>
      <c r="VCW29" s="302"/>
      <c r="VCX29" s="302"/>
      <c r="VCY29" s="302"/>
      <c r="VCZ29" s="302"/>
      <c r="VDA29" s="302"/>
      <c r="VDB29" s="302"/>
      <c r="VDC29" s="302"/>
      <c r="VDD29" s="302"/>
      <c r="VDE29" s="302"/>
      <c r="VDF29" s="302"/>
      <c r="VDG29" s="302"/>
      <c r="VDH29" s="302"/>
      <c r="VDI29" s="302"/>
      <c r="VDJ29" s="302"/>
      <c r="VDK29" s="302"/>
      <c r="VDL29" s="302"/>
      <c r="VDM29" s="302"/>
      <c r="VDN29" s="302"/>
      <c r="VDO29" s="302"/>
      <c r="VDP29" s="302"/>
      <c r="VDQ29" s="302"/>
      <c r="VDR29" s="302"/>
      <c r="VDS29" s="302"/>
      <c r="VDT29" s="302"/>
      <c r="VDU29" s="302"/>
      <c r="VDV29" s="302"/>
      <c r="VDW29" s="302"/>
      <c r="VDX29" s="302"/>
      <c r="VDY29" s="302"/>
      <c r="VDZ29" s="302"/>
      <c r="VEA29" s="302"/>
      <c r="VEB29" s="302"/>
      <c r="VEC29" s="302"/>
      <c r="VED29" s="302"/>
      <c r="VEE29" s="302"/>
      <c r="VEF29" s="302"/>
      <c r="VEG29" s="302"/>
      <c r="VEH29" s="302"/>
      <c r="VEI29" s="302"/>
      <c r="VEJ29" s="302"/>
      <c r="VEK29" s="302"/>
      <c r="VEL29" s="302"/>
      <c r="VEM29" s="302"/>
      <c r="VEN29" s="302"/>
      <c r="VEO29" s="302"/>
      <c r="VEP29" s="302"/>
      <c r="VEQ29" s="302"/>
      <c r="VER29" s="302"/>
      <c r="VES29" s="302"/>
      <c r="VET29" s="302"/>
      <c r="VEU29" s="302"/>
      <c r="VEV29" s="302"/>
      <c r="VEW29" s="302"/>
      <c r="VEX29" s="302"/>
      <c r="VEY29" s="302"/>
      <c r="VEZ29" s="302"/>
      <c r="VFA29" s="302"/>
      <c r="VFB29" s="302"/>
      <c r="VFC29" s="302"/>
      <c r="VFD29" s="302"/>
      <c r="VFE29" s="302"/>
      <c r="VFF29" s="302"/>
      <c r="VFG29" s="302"/>
      <c r="VFH29" s="302"/>
      <c r="VFI29" s="302"/>
      <c r="VFJ29" s="302"/>
      <c r="VFK29" s="302"/>
      <c r="VFL29" s="302"/>
      <c r="VFM29" s="302"/>
      <c r="VFN29" s="302"/>
      <c r="VFO29" s="302"/>
      <c r="VFP29" s="302"/>
      <c r="VFQ29" s="302"/>
      <c r="VFR29" s="302"/>
      <c r="VFS29" s="302"/>
      <c r="VFT29" s="302"/>
      <c r="VFU29" s="302"/>
      <c r="VFV29" s="302"/>
      <c r="VFW29" s="302"/>
      <c r="VFX29" s="302"/>
      <c r="VFY29" s="302"/>
      <c r="VFZ29" s="302"/>
      <c r="VGA29" s="302"/>
      <c r="VGB29" s="302"/>
      <c r="VGC29" s="302"/>
      <c r="VGD29" s="302"/>
      <c r="VGE29" s="302"/>
      <c r="VGF29" s="302"/>
      <c r="VGG29" s="302"/>
      <c r="VGH29" s="302"/>
      <c r="VGI29" s="302"/>
      <c r="VGJ29" s="302"/>
      <c r="VGK29" s="302"/>
      <c r="VGL29" s="302"/>
      <c r="VGM29" s="302"/>
      <c r="VGN29" s="302"/>
      <c r="VGO29" s="302"/>
      <c r="VGP29" s="302"/>
      <c r="VGQ29" s="302"/>
      <c r="VGR29" s="302"/>
      <c r="VGS29" s="302"/>
      <c r="VGT29" s="302"/>
      <c r="VGU29" s="302"/>
      <c r="VGV29" s="302"/>
      <c r="VGW29" s="302"/>
      <c r="VGX29" s="302"/>
      <c r="VGY29" s="302"/>
      <c r="VGZ29" s="302"/>
      <c r="VHA29" s="302"/>
      <c r="VHB29" s="302"/>
      <c r="VHC29" s="302"/>
      <c r="VHD29" s="302"/>
      <c r="VHE29" s="302"/>
      <c r="VHF29" s="302"/>
      <c r="VHG29" s="302"/>
      <c r="VHH29" s="302"/>
      <c r="VHI29" s="302"/>
      <c r="VHJ29" s="302"/>
      <c r="VHK29" s="302"/>
      <c r="VHL29" s="302"/>
      <c r="VHM29" s="302"/>
      <c r="VHN29" s="302"/>
      <c r="VHO29" s="302"/>
      <c r="VHP29" s="302"/>
      <c r="VHQ29" s="302"/>
      <c r="VHR29" s="302"/>
      <c r="VHS29" s="302"/>
      <c r="VHT29" s="302"/>
      <c r="VHU29" s="302"/>
      <c r="VHV29" s="302"/>
      <c r="VHW29" s="302"/>
      <c r="VHX29" s="302"/>
      <c r="VHY29" s="302"/>
      <c r="VHZ29" s="302"/>
      <c r="VIA29" s="302"/>
      <c r="VIB29" s="302"/>
      <c r="VIC29" s="302"/>
      <c r="VID29" s="302"/>
      <c r="VIE29" s="302"/>
      <c r="VIF29" s="302"/>
      <c r="VIG29" s="302"/>
      <c r="VIH29" s="302"/>
      <c r="VII29" s="302"/>
      <c r="VIJ29" s="302"/>
      <c r="VIK29" s="302"/>
      <c r="VIL29" s="302"/>
      <c r="VIM29" s="302"/>
      <c r="VIN29" s="302"/>
      <c r="VIO29" s="302"/>
      <c r="VIP29" s="302"/>
      <c r="VIQ29" s="302"/>
      <c r="VIR29" s="302"/>
      <c r="VIS29" s="302"/>
      <c r="VIT29" s="302"/>
      <c r="VIU29" s="302"/>
      <c r="VIV29" s="302"/>
      <c r="VIW29" s="302"/>
      <c r="VIX29" s="302"/>
      <c r="VIY29" s="302"/>
      <c r="VIZ29" s="302"/>
      <c r="VJA29" s="302"/>
      <c r="VJB29" s="302"/>
      <c r="VJC29" s="302"/>
      <c r="VJD29" s="302"/>
      <c r="VJE29" s="302"/>
      <c r="VJF29" s="302"/>
      <c r="VJG29" s="302"/>
      <c r="VJH29" s="302"/>
      <c r="VJI29" s="302"/>
      <c r="VJJ29" s="302"/>
      <c r="VJK29" s="302"/>
      <c r="VJL29" s="302"/>
      <c r="VJM29" s="302"/>
      <c r="VJN29" s="302"/>
      <c r="VJO29" s="302"/>
      <c r="VJP29" s="302"/>
      <c r="VJQ29" s="302"/>
      <c r="VJR29" s="302"/>
      <c r="VJS29" s="302"/>
      <c r="VJT29" s="302"/>
      <c r="VJU29" s="302"/>
      <c r="VJV29" s="302"/>
      <c r="VJW29" s="302"/>
      <c r="VJX29" s="302"/>
      <c r="VJY29" s="302"/>
      <c r="VJZ29" s="302"/>
      <c r="VKA29" s="302"/>
      <c r="VKB29" s="302"/>
      <c r="VKC29" s="302"/>
      <c r="VKD29" s="302"/>
      <c r="VKE29" s="302"/>
      <c r="VKF29" s="302"/>
      <c r="VKG29" s="302"/>
      <c r="VKH29" s="302"/>
      <c r="VKI29" s="302"/>
      <c r="VKJ29" s="302"/>
      <c r="VKK29" s="302"/>
      <c r="VKL29" s="302"/>
      <c r="VKM29" s="302"/>
      <c r="VKN29" s="302"/>
      <c r="VKO29" s="302"/>
      <c r="VKP29" s="302"/>
      <c r="VKQ29" s="302"/>
      <c r="VKR29" s="302"/>
      <c r="VKS29" s="302"/>
      <c r="VKT29" s="302"/>
      <c r="VKU29" s="302"/>
      <c r="VKV29" s="302"/>
      <c r="VKW29" s="302"/>
      <c r="VKX29" s="302"/>
      <c r="VKY29" s="302"/>
      <c r="VKZ29" s="302"/>
      <c r="VLA29" s="302"/>
      <c r="VLB29" s="302"/>
      <c r="VLC29" s="302"/>
      <c r="VLD29" s="302"/>
      <c r="VLE29" s="302"/>
      <c r="VLF29" s="302"/>
      <c r="VLG29" s="302"/>
      <c r="VLH29" s="302"/>
      <c r="VLI29" s="302"/>
      <c r="VLJ29" s="302"/>
      <c r="VLK29" s="302"/>
      <c r="VLL29" s="302"/>
      <c r="VLM29" s="302"/>
      <c r="VLN29" s="302"/>
      <c r="VLO29" s="302"/>
      <c r="VLP29" s="302"/>
      <c r="VLQ29" s="302"/>
      <c r="VLR29" s="302"/>
      <c r="VLS29" s="302"/>
      <c r="VLT29" s="302"/>
      <c r="VLU29" s="302"/>
      <c r="VLV29" s="302"/>
      <c r="VLW29" s="302"/>
      <c r="VLX29" s="302"/>
      <c r="VLY29" s="302"/>
      <c r="VLZ29" s="302"/>
      <c r="VMA29" s="302"/>
      <c r="VMB29" s="302"/>
      <c r="VMC29" s="302"/>
      <c r="VMD29" s="302"/>
      <c r="VME29" s="302"/>
      <c r="VMF29" s="302"/>
      <c r="VMG29" s="302"/>
      <c r="VMH29" s="302"/>
      <c r="VMI29" s="302"/>
      <c r="VMJ29" s="302"/>
      <c r="VMK29" s="302"/>
      <c r="VML29" s="302"/>
      <c r="VMM29" s="302"/>
      <c r="VMN29" s="302"/>
      <c r="VMO29" s="302"/>
      <c r="VMP29" s="302"/>
      <c r="VMQ29" s="302"/>
      <c r="VMR29" s="302"/>
      <c r="VMS29" s="302"/>
      <c r="VMT29" s="302"/>
      <c r="VMU29" s="302"/>
      <c r="VMV29" s="302"/>
      <c r="VMW29" s="302"/>
      <c r="VMX29" s="302"/>
      <c r="VMY29" s="302"/>
      <c r="VMZ29" s="302"/>
      <c r="VNA29" s="302"/>
      <c r="VNB29" s="302"/>
      <c r="VNC29" s="302"/>
      <c r="VND29" s="302"/>
      <c r="VNE29" s="302"/>
      <c r="VNF29" s="302"/>
      <c r="VNG29" s="302"/>
      <c r="VNH29" s="302"/>
      <c r="VNI29" s="302"/>
      <c r="VNJ29" s="302"/>
      <c r="VNK29" s="302"/>
      <c r="VNL29" s="302"/>
      <c r="VNM29" s="302"/>
      <c r="VNN29" s="302"/>
      <c r="VNO29" s="302"/>
      <c r="VNP29" s="302"/>
      <c r="VNQ29" s="302"/>
      <c r="VNR29" s="302"/>
      <c r="VNS29" s="302"/>
      <c r="VNT29" s="302"/>
      <c r="VNU29" s="302"/>
      <c r="VNV29" s="302"/>
      <c r="VNW29" s="302"/>
      <c r="VNX29" s="302"/>
      <c r="VNY29" s="302"/>
      <c r="VNZ29" s="302"/>
      <c r="VOA29" s="302"/>
      <c r="VOB29" s="302"/>
      <c r="VOC29" s="302"/>
      <c r="VOD29" s="302"/>
      <c r="VOE29" s="302"/>
      <c r="VOF29" s="302"/>
      <c r="VOG29" s="302"/>
      <c r="VOH29" s="302"/>
      <c r="VOI29" s="302"/>
      <c r="VOJ29" s="302"/>
      <c r="VOK29" s="302"/>
      <c r="VOL29" s="302"/>
      <c r="VOM29" s="302"/>
      <c r="VON29" s="302"/>
      <c r="VOO29" s="302"/>
      <c r="VOP29" s="302"/>
      <c r="VOQ29" s="302"/>
      <c r="VOR29" s="302"/>
      <c r="VOS29" s="302"/>
      <c r="VOT29" s="302"/>
      <c r="VOU29" s="302"/>
      <c r="VOV29" s="302"/>
      <c r="VOW29" s="302"/>
      <c r="VOX29" s="302"/>
      <c r="VOY29" s="302"/>
      <c r="VOZ29" s="302"/>
      <c r="VPA29" s="302"/>
      <c r="VPB29" s="302"/>
      <c r="VPC29" s="302"/>
      <c r="VPD29" s="302"/>
      <c r="VPE29" s="302"/>
      <c r="VPF29" s="302"/>
      <c r="VPG29" s="302"/>
      <c r="VPH29" s="302"/>
      <c r="VPI29" s="302"/>
      <c r="VPJ29" s="302"/>
      <c r="VPK29" s="302"/>
      <c r="VPL29" s="302"/>
      <c r="VPM29" s="302"/>
      <c r="VPN29" s="302"/>
      <c r="VPO29" s="302"/>
      <c r="VPP29" s="302"/>
      <c r="VPQ29" s="302"/>
      <c r="VPR29" s="302"/>
      <c r="VPS29" s="302"/>
      <c r="VPT29" s="302"/>
      <c r="VPU29" s="302"/>
      <c r="VPV29" s="302"/>
      <c r="VPW29" s="302"/>
      <c r="VPX29" s="302"/>
      <c r="VPY29" s="302"/>
      <c r="VPZ29" s="302"/>
      <c r="VQA29" s="302"/>
      <c r="VQB29" s="302"/>
      <c r="VQC29" s="302"/>
      <c r="VQD29" s="302"/>
      <c r="VQE29" s="302"/>
      <c r="VQF29" s="302"/>
      <c r="VQG29" s="302"/>
      <c r="VQH29" s="302"/>
      <c r="VQI29" s="302"/>
      <c r="VQJ29" s="302"/>
      <c r="VQK29" s="302"/>
      <c r="VQL29" s="302"/>
      <c r="VQM29" s="302"/>
      <c r="VQN29" s="302"/>
      <c r="VQO29" s="302"/>
      <c r="VQP29" s="302"/>
      <c r="VQQ29" s="302"/>
      <c r="VQR29" s="302"/>
      <c r="VQS29" s="302"/>
      <c r="VQT29" s="302"/>
      <c r="VQU29" s="302"/>
      <c r="VQV29" s="302"/>
      <c r="VQW29" s="302"/>
      <c r="VQX29" s="302"/>
      <c r="VQY29" s="302"/>
      <c r="VQZ29" s="302"/>
      <c r="VRA29" s="302"/>
      <c r="VRB29" s="302"/>
      <c r="VRC29" s="302"/>
      <c r="VRD29" s="302"/>
      <c r="VRE29" s="302"/>
      <c r="VRF29" s="302"/>
      <c r="VRG29" s="302"/>
      <c r="VRH29" s="302"/>
      <c r="VRI29" s="302"/>
      <c r="VRJ29" s="302"/>
      <c r="VRK29" s="302"/>
      <c r="VRL29" s="302"/>
      <c r="VRM29" s="302"/>
      <c r="VRN29" s="302"/>
      <c r="VRO29" s="302"/>
      <c r="VRP29" s="302"/>
      <c r="VRQ29" s="302"/>
      <c r="VRR29" s="302"/>
      <c r="VRS29" s="302"/>
      <c r="VRT29" s="302"/>
      <c r="VRU29" s="302"/>
      <c r="VRV29" s="302"/>
      <c r="VRW29" s="302"/>
      <c r="VRX29" s="302"/>
      <c r="VRY29" s="302"/>
      <c r="VRZ29" s="302"/>
      <c r="VSA29" s="302"/>
      <c r="VSB29" s="302"/>
      <c r="VSC29" s="302"/>
      <c r="VSD29" s="302"/>
      <c r="VSE29" s="302"/>
      <c r="VSF29" s="302"/>
      <c r="VSG29" s="302"/>
      <c r="VSH29" s="302"/>
      <c r="VSI29" s="302"/>
      <c r="VSJ29" s="302"/>
      <c r="VSK29" s="302"/>
      <c r="VSL29" s="302"/>
      <c r="VSM29" s="302"/>
      <c r="VSN29" s="302"/>
      <c r="VSO29" s="302"/>
      <c r="VSP29" s="302"/>
      <c r="VSQ29" s="302"/>
      <c r="VSR29" s="302"/>
      <c r="VSS29" s="302"/>
      <c r="VST29" s="302"/>
      <c r="VSU29" s="302"/>
      <c r="VSV29" s="302"/>
      <c r="VSW29" s="302"/>
      <c r="VSX29" s="302"/>
      <c r="VSY29" s="302"/>
      <c r="VSZ29" s="302"/>
      <c r="VTA29" s="302"/>
      <c r="VTB29" s="302"/>
      <c r="VTC29" s="302"/>
      <c r="VTD29" s="302"/>
      <c r="VTE29" s="302"/>
      <c r="VTF29" s="302"/>
      <c r="VTG29" s="302"/>
      <c r="VTH29" s="302"/>
      <c r="VTI29" s="302"/>
      <c r="VTJ29" s="302"/>
      <c r="VTK29" s="302"/>
      <c r="VTL29" s="302"/>
      <c r="VTM29" s="302"/>
      <c r="VTN29" s="302"/>
      <c r="VTO29" s="302"/>
      <c r="VTP29" s="302"/>
      <c r="VTQ29" s="302"/>
      <c r="VTR29" s="302"/>
      <c r="VTS29" s="302"/>
      <c r="VTT29" s="302"/>
      <c r="VTU29" s="302"/>
      <c r="VTV29" s="302"/>
      <c r="VTW29" s="302"/>
      <c r="VTX29" s="302"/>
      <c r="VTY29" s="302"/>
      <c r="VTZ29" s="302"/>
      <c r="VUA29" s="302"/>
      <c r="VUB29" s="302"/>
      <c r="VUC29" s="302"/>
      <c r="VUD29" s="302"/>
      <c r="VUE29" s="302"/>
      <c r="VUF29" s="302"/>
      <c r="VUG29" s="302"/>
      <c r="VUH29" s="302"/>
      <c r="VUI29" s="302"/>
      <c r="VUJ29" s="302"/>
      <c r="VUK29" s="302"/>
      <c r="VUL29" s="302"/>
      <c r="VUM29" s="302"/>
      <c r="VUN29" s="302"/>
      <c r="VUO29" s="302"/>
      <c r="VUP29" s="302"/>
      <c r="VUQ29" s="302"/>
      <c r="VUR29" s="302"/>
      <c r="VUS29" s="302"/>
      <c r="VUT29" s="302"/>
      <c r="VUU29" s="302"/>
      <c r="VUV29" s="302"/>
      <c r="VUW29" s="302"/>
      <c r="VUX29" s="302"/>
      <c r="VUY29" s="302"/>
      <c r="VUZ29" s="302"/>
      <c r="VVA29" s="302"/>
      <c r="VVB29" s="302"/>
      <c r="VVC29" s="302"/>
      <c r="VVD29" s="302"/>
      <c r="VVE29" s="302"/>
      <c r="VVF29" s="302"/>
      <c r="VVG29" s="302"/>
      <c r="VVH29" s="302"/>
      <c r="VVI29" s="302"/>
      <c r="VVJ29" s="302"/>
      <c r="VVK29" s="302"/>
      <c r="VVL29" s="302"/>
      <c r="VVM29" s="302"/>
      <c r="VVN29" s="302"/>
      <c r="VVO29" s="302"/>
      <c r="VVP29" s="302"/>
      <c r="VVQ29" s="302"/>
      <c r="VVR29" s="302"/>
      <c r="VVS29" s="302"/>
      <c r="VVT29" s="302"/>
      <c r="VVU29" s="302"/>
      <c r="VVV29" s="302"/>
      <c r="VVW29" s="302"/>
      <c r="VVX29" s="302"/>
      <c r="VVY29" s="302"/>
      <c r="VVZ29" s="302"/>
      <c r="VWA29" s="302"/>
      <c r="VWB29" s="302"/>
      <c r="VWC29" s="302"/>
      <c r="VWD29" s="302"/>
      <c r="VWE29" s="302"/>
      <c r="VWF29" s="302"/>
      <c r="VWG29" s="302"/>
      <c r="VWH29" s="302"/>
      <c r="VWI29" s="302"/>
      <c r="VWJ29" s="302"/>
      <c r="VWK29" s="302"/>
      <c r="VWL29" s="302"/>
      <c r="VWM29" s="302"/>
      <c r="VWN29" s="302"/>
      <c r="VWO29" s="302"/>
      <c r="VWP29" s="302"/>
      <c r="VWQ29" s="302"/>
      <c r="VWR29" s="302"/>
      <c r="VWS29" s="302"/>
      <c r="VWT29" s="302"/>
      <c r="VWU29" s="302"/>
      <c r="VWV29" s="302"/>
      <c r="VWW29" s="302"/>
      <c r="VWX29" s="302"/>
      <c r="VWY29" s="302"/>
      <c r="VWZ29" s="302"/>
      <c r="VXA29" s="302"/>
      <c r="VXB29" s="302"/>
      <c r="VXC29" s="302"/>
      <c r="VXD29" s="302"/>
      <c r="VXE29" s="302"/>
      <c r="VXF29" s="302"/>
      <c r="VXG29" s="302"/>
      <c r="VXH29" s="302"/>
      <c r="VXI29" s="302"/>
      <c r="VXJ29" s="302"/>
      <c r="VXK29" s="302"/>
      <c r="VXL29" s="302"/>
      <c r="VXM29" s="302"/>
      <c r="VXN29" s="302"/>
      <c r="VXO29" s="302"/>
      <c r="VXP29" s="302"/>
      <c r="VXQ29" s="302"/>
      <c r="VXR29" s="302"/>
      <c r="VXS29" s="302"/>
      <c r="VXT29" s="302"/>
      <c r="VXU29" s="302"/>
      <c r="VXV29" s="302"/>
      <c r="VXW29" s="302"/>
      <c r="VXX29" s="302"/>
      <c r="VXY29" s="302"/>
      <c r="VXZ29" s="302"/>
      <c r="VYA29" s="302"/>
      <c r="VYB29" s="302"/>
      <c r="VYC29" s="302"/>
      <c r="VYD29" s="302"/>
      <c r="VYE29" s="302"/>
      <c r="VYF29" s="302"/>
      <c r="VYG29" s="302"/>
      <c r="VYH29" s="302"/>
      <c r="VYI29" s="302"/>
      <c r="VYJ29" s="302"/>
      <c r="VYK29" s="302"/>
      <c r="VYL29" s="302"/>
      <c r="VYM29" s="302"/>
      <c r="VYN29" s="302"/>
      <c r="VYO29" s="302"/>
      <c r="VYP29" s="302"/>
      <c r="VYQ29" s="302"/>
      <c r="VYR29" s="302"/>
      <c r="VYS29" s="302"/>
      <c r="VYT29" s="302"/>
      <c r="VYU29" s="302"/>
      <c r="VYV29" s="302"/>
      <c r="VYW29" s="302"/>
      <c r="VYX29" s="302"/>
      <c r="VYY29" s="302"/>
      <c r="VYZ29" s="302"/>
      <c r="VZA29" s="302"/>
      <c r="VZB29" s="302"/>
      <c r="VZC29" s="302"/>
      <c r="VZD29" s="302"/>
      <c r="VZE29" s="302"/>
      <c r="VZF29" s="302"/>
      <c r="VZG29" s="302"/>
      <c r="VZH29" s="302"/>
      <c r="VZI29" s="302"/>
      <c r="VZJ29" s="302"/>
      <c r="VZK29" s="302"/>
      <c r="VZL29" s="302"/>
      <c r="VZM29" s="302"/>
      <c r="VZN29" s="302"/>
      <c r="VZO29" s="302"/>
      <c r="VZP29" s="302"/>
      <c r="VZQ29" s="302"/>
      <c r="VZR29" s="302"/>
      <c r="VZS29" s="302"/>
      <c r="VZT29" s="302"/>
      <c r="VZU29" s="302"/>
      <c r="VZV29" s="302"/>
      <c r="VZW29" s="302"/>
      <c r="VZX29" s="302"/>
      <c r="VZY29" s="302"/>
      <c r="VZZ29" s="302"/>
      <c r="WAA29" s="302"/>
      <c r="WAB29" s="302"/>
      <c r="WAC29" s="302"/>
      <c r="WAD29" s="302"/>
      <c r="WAE29" s="302"/>
      <c r="WAF29" s="302"/>
      <c r="WAG29" s="302"/>
      <c r="WAH29" s="302"/>
      <c r="WAI29" s="302"/>
      <c r="WAJ29" s="302"/>
      <c r="WAK29" s="302"/>
      <c r="WAL29" s="302"/>
      <c r="WAM29" s="302"/>
      <c r="WAN29" s="302"/>
      <c r="WAO29" s="302"/>
      <c r="WAP29" s="302"/>
      <c r="WAQ29" s="302"/>
      <c r="WAR29" s="302"/>
      <c r="WAS29" s="302"/>
      <c r="WAT29" s="302"/>
      <c r="WAU29" s="302"/>
      <c r="WAV29" s="302"/>
      <c r="WAW29" s="302"/>
      <c r="WAX29" s="302"/>
      <c r="WAY29" s="302"/>
      <c r="WAZ29" s="302"/>
      <c r="WBA29" s="302"/>
      <c r="WBB29" s="302"/>
      <c r="WBC29" s="302"/>
      <c r="WBD29" s="302"/>
      <c r="WBE29" s="302"/>
      <c r="WBF29" s="302"/>
      <c r="WBG29" s="302"/>
      <c r="WBH29" s="302"/>
      <c r="WBI29" s="302"/>
      <c r="WBJ29" s="302"/>
      <c r="WBK29" s="302"/>
      <c r="WBL29" s="302"/>
      <c r="WBM29" s="302"/>
      <c r="WBN29" s="302"/>
      <c r="WBO29" s="302"/>
      <c r="WBP29" s="302"/>
      <c r="WBQ29" s="302"/>
      <c r="WBR29" s="302"/>
      <c r="WBS29" s="302"/>
      <c r="WBT29" s="302"/>
      <c r="WBU29" s="302"/>
      <c r="WBV29" s="302"/>
      <c r="WBW29" s="302"/>
      <c r="WBX29" s="302"/>
      <c r="WBY29" s="302"/>
      <c r="WBZ29" s="302"/>
      <c r="WCA29" s="302"/>
      <c r="WCB29" s="302"/>
      <c r="WCC29" s="302"/>
      <c r="WCD29" s="302"/>
      <c r="WCE29" s="302"/>
      <c r="WCF29" s="302"/>
      <c r="WCG29" s="302"/>
      <c r="WCH29" s="302"/>
      <c r="WCI29" s="302"/>
      <c r="WCJ29" s="302"/>
      <c r="WCK29" s="302"/>
      <c r="WCL29" s="302"/>
      <c r="WCM29" s="302"/>
      <c r="WCN29" s="302"/>
      <c r="WCO29" s="302"/>
      <c r="WCP29" s="302"/>
      <c r="WCQ29" s="302"/>
      <c r="WCR29" s="302"/>
      <c r="WCS29" s="302"/>
      <c r="WCT29" s="302"/>
      <c r="WCU29" s="302"/>
      <c r="WCV29" s="302"/>
      <c r="WCW29" s="302"/>
      <c r="WCX29" s="302"/>
      <c r="WCY29" s="302"/>
      <c r="WCZ29" s="302"/>
      <c r="WDA29" s="302"/>
      <c r="WDB29" s="302"/>
      <c r="WDC29" s="302"/>
      <c r="WDD29" s="302"/>
      <c r="WDE29" s="302"/>
      <c r="WDF29" s="302"/>
      <c r="WDG29" s="302"/>
      <c r="WDH29" s="302"/>
      <c r="WDI29" s="302"/>
      <c r="WDJ29" s="302"/>
      <c r="WDK29" s="302"/>
      <c r="WDL29" s="302"/>
      <c r="WDM29" s="302"/>
      <c r="WDN29" s="302"/>
      <c r="WDO29" s="302"/>
      <c r="WDP29" s="302"/>
      <c r="WDQ29" s="302"/>
      <c r="WDR29" s="302"/>
      <c r="WDS29" s="302"/>
      <c r="WDT29" s="302"/>
      <c r="WDU29" s="302"/>
      <c r="WDV29" s="302"/>
      <c r="WDW29" s="302"/>
      <c r="WDX29" s="302"/>
      <c r="WDY29" s="302"/>
      <c r="WDZ29" s="302"/>
      <c r="WEA29" s="302"/>
      <c r="WEB29" s="302"/>
      <c r="WEC29" s="302"/>
      <c r="WED29" s="302"/>
      <c r="WEE29" s="302"/>
      <c r="WEF29" s="302"/>
      <c r="WEG29" s="302"/>
      <c r="WEH29" s="302"/>
      <c r="WEI29" s="302"/>
      <c r="WEJ29" s="302"/>
      <c r="WEK29" s="302"/>
      <c r="WEL29" s="302"/>
      <c r="WEM29" s="302"/>
      <c r="WEN29" s="302"/>
      <c r="WEO29" s="302"/>
      <c r="WEP29" s="302"/>
      <c r="WEQ29" s="302"/>
      <c r="WER29" s="302"/>
      <c r="WES29" s="302"/>
      <c r="WET29" s="302"/>
      <c r="WEU29" s="302"/>
      <c r="WEV29" s="302"/>
      <c r="WEW29" s="302"/>
      <c r="WEX29" s="302"/>
      <c r="WEY29" s="302"/>
      <c r="WEZ29" s="302"/>
      <c r="WFA29" s="302"/>
      <c r="WFB29" s="302"/>
      <c r="WFC29" s="302"/>
      <c r="WFD29" s="302"/>
      <c r="WFE29" s="302"/>
      <c r="WFF29" s="302"/>
      <c r="WFG29" s="302"/>
      <c r="WFH29" s="302"/>
      <c r="WFI29" s="302"/>
      <c r="WFJ29" s="302"/>
      <c r="WFK29" s="302"/>
      <c r="WFL29" s="302"/>
      <c r="WFM29" s="302"/>
      <c r="WFN29" s="302"/>
      <c r="WFO29" s="302"/>
      <c r="WFP29" s="302"/>
      <c r="WFQ29" s="302"/>
      <c r="WFR29" s="302"/>
      <c r="WFS29" s="302"/>
      <c r="WFT29" s="302"/>
      <c r="WFU29" s="302"/>
      <c r="WFV29" s="302"/>
      <c r="WFW29" s="302"/>
      <c r="WFX29" s="302"/>
      <c r="WFY29" s="302"/>
      <c r="WFZ29" s="302"/>
      <c r="WGA29" s="302"/>
      <c r="WGB29" s="302"/>
      <c r="WGC29" s="302"/>
      <c r="WGD29" s="302"/>
      <c r="WGE29" s="302"/>
      <c r="WGF29" s="302"/>
      <c r="WGG29" s="302"/>
      <c r="WGH29" s="302"/>
      <c r="WGI29" s="302"/>
      <c r="WGJ29" s="302"/>
      <c r="WGK29" s="302"/>
      <c r="WGL29" s="302"/>
      <c r="WGM29" s="302"/>
      <c r="WGN29" s="302"/>
      <c r="WGO29" s="302"/>
      <c r="WGP29" s="302"/>
      <c r="WGQ29" s="302"/>
      <c r="WGR29" s="302"/>
      <c r="WGS29" s="302"/>
      <c r="WGT29" s="302"/>
      <c r="WGU29" s="302"/>
      <c r="WGV29" s="302"/>
      <c r="WGW29" s="302"/>
      <c r="WGX29" s="302"/>
      <c r="WGY29" s="302"/>
      <c r="WGZ29" s="302"/>
      <c r="WHA29" s="302"/>
      <c r="WHB29" s="302"/>
      <c r="WHC29" s="302"/>
      <c r="WHD29" s="302"/>
      <c r="WHE29" s="302"/>
      <c r="WHF29" s="302"/>
      <c r="WHG29" s="302"/>
      <c r="WHH29" s="302"/>
      <c r="WHI29" s="302"/>
      <c r="WHJ29" s="302"/>
      <c r="WHK29" s="302"/>
      <c r="WHL29" s="302"/>
      <c r="WHM29" s="302"/>
      <c r="WHN29" s="302"/>
      <c r="WHO29" s="302"/>
      <c r="WHP29" s="302"/>
      <c r="WHQ29" s="302"/>
      <c r="WHR29" s="302"/>
      <c r="WHS29" s="302"/>
      <c r="WHT29" s="302"/>
      <c r="WHU29" s="302"/>
      <c r="WHV29" s="302"/>
      <c r="WHW29" s="302"/>
      <c r="WHX29" s="302"/>
      <c r="WHY29" s="302"/>
      <c r="WHZ29" s="302"/>
      <c r="WIA29" s="302"/>
      <c r="WIB29" s="302"/>
      <c r="WIC29" s="302"/>
      <c r="WID29" s="302"/>
      <c r="WIE29" s="302"/>
      <c r="WIF29" s="302"/>
      <c r="WIG29" s="302"/>
      <c r="WIH29" s="302"/>
      <c r="WII29" s="302"/>
      <c r="WIJ29" s="302"/>
      <c r="WIK29" s="302"/>
      <c r="WIL29" s="302"/>
      <c r="WIM29" s="302"/>
      <c r="WIN29" s="302"/>
      <c r="WIO29" s="302"/>
      <c r="WIP29" s="302"/>
      <c r="WIQ29" s="302"/>
      <c r="WIR29" s="302"/>
      <c r="WIS29" s="302"/>
      <c r="WIT29" s="302"/>
      <c r="WIU29" s="302"/>
      <c r="WIV29" s="302"/>
      <c r="WIW29" s="302"/>
      <c r="WIX29" s="302"/>
      <c r="WIY29" s="302"/>
      <c r="WIZ29" s="302"/>
      <c r="WJA29" s="302"/>
      <c r="WJB29" s="302"/>
      <c r="WJC29" s="302"/>
      <c r="WJD29" s="302"/>
      <c r="WJE29" s="302"/>
      <c r="WJF29" s="302"/>
      <c r="WJG29" s="302"/>
      <c r="WJH29" s="302"/>
      <c r="WJI29" s="302"/>
      <c r="WJJ29" s="302"/>
      <c r="WJK29" s="302"/>
      <c r="WJL29" s="302"/>
      <c r="WJM29" s="302"/>
      <c r="WJN29" s="302"/>
      <c r="WJO29" s="302"/>
      <c r="WJP29" s="302"/>
      <c r="WJQ29" s="302"/>
      <c r="WJR29" s="302"/>
      <c r="WJS29" s="302"/>
      <c r="WJT29" s="302"/>
      <c r="WJU29" s="302"/>
      <c r="WJV29" s="302"/>
      <c r="WJW29" s="302"/>
      <c r="WJX29" s="302"/>
      <c r="WJY29" s="302"/>
      <c r="WJZ29" s="302"/>
      <c r="WKA29" s="302"/>
      <c r="WKB29" s="302"/>
      <c r="WKC29" s="302"/>
      <c r="WKD29" s="302"/>
      <c r="WKE29" s="302"/>
      <c r="WKF29" s="302"/>
      <c r="WKG29" s="302"/>
      <c r="WKH29" s="302"/>
      <c r="WKI29" s="302"/>
      <c r="WKJ29" s="302"/>
      <c r="WKK29" s="302"/>
      <c r="WKL29" s="302"/>
      <c r="WKM29" s="302"/>
      <c r="WKN29" s="302"/>
      <c r="WKO29" s="302"/>
      <c r="WKP29" s="302"/>
      <c r="WKQ29" s="302"/>
      <c r="WKR29" s="302"/>
      <c r="WKS29" s="302"/>
      <c r="WKT29" s="302"/>
      <c r="WKU29" s="302"/>
      <c r="WKV29" s="302"/>
      <c r="WKW29" s="302"/>
      <c r="WKX29" s="302"/>
      <c r="WKY29" s="302"/>
      <c r="WKZ29" s="302"/>
      <c r="WLA29" s="302"/>
      <c r="WLB29" s="302"/>
      <c r="WLC29" s="302"/>
      <c r="WLD29" s="302"/>
      <c r="WLE29" s="302"/>
      <c r="WLF29" s="302"/>
      <c r="WLG29" s="302"/>
      <c r="WLH29" s="302"/>
      <c r="WLI29" s="302"/>
      <c r="WLJ29" s="302"/>
      <c r="WLK29" s="302"/>
      <c r="WLL29" s="302"/>
      <c r="WLM29" s="302"/>
      <c r="WLN29" s="302"/>
      <c r="WLO29" s="302"/>
      <c r="WLP29" s="302"/>
      <c r="WLQ29" s="302"/>
      <c r="WLR29" s="302"/>
      <c r="WLS29" s="302"/>
      <c r="WLT29" s="302"/>
      <c r="WLU29" s="302"/>
      <c r="WLV29" s="302"/>
      <c r="WLW29" s="302"/>
      <c r="WLX29" s="302"/>
      <c r="WLY29" s="302"/>
      <c r="WLZ29" s="302"/>
      <c r="WMA29" s="302"/>
      <c r="WMB29" s="302"/>
      <c r="WMC29" s="302"/>
      <c r="WMD29" s="302"/>
      <c r="WME29" s="302"/>
      <c r="WMF29" s="302"/>
      <c r="WMG29" s="302"/>
      <c r="WMH29" s="302"/>
      <c r="WMI29" s="302"/>
      <c r="WMJ29" s="302"/>
      <c r="WMK29" s="302"/>
      <c r="WML29" s="302"/>
      <c r="WMM29" s="302"/>
      <c r="WMN29" s="302"/>
      <c r="WMO29" s="302"/>
      <c r="WMP29" s="302"/>
      <c r="WMQ29" s="302"/>
      <c r="WMR29" s="302"/>
      <c r="WMS29" s="302"/>
      <c r="WMT29" s="302"/>
      <c r="WMU29" s="302"/>
      <c r="WMV29" s="302"/>
      <c r="WMW29" s="302"/>
      <c r="WMX29" s="302"/>
      <c r="WMY29" s="302"/>
      <c r="WMZ29" s="302"/>
      <c r="WNA29" s="302"/>
      <c r="WNB29" s="302"/>
      <c r="WNC29" s="302"/>
      <c r="WND29" s="302"/>
      <c r="WNE29" s="302"/>
      <c r="WNF29" s="302"/>
      <c r="WNG29" s="302"/>
      <c r="WNH29" s="302"/>
      <c r="WNI29" s="302"/>
      <c r="WNJ29" s="302"/>
      <c r="WNK29" s="302"/>
      <c r="WNL29" s="302"/>
      <c r="WNM29" s="302"/>
      <c r="WNN29" s="302"/>
      <c r="WNO29" s="302"/>
      <c r="WNP29" s="302"/>
      <c r="WNQ29" s="302"/>
      <c r="WNR29" s="302"/>
      <c r="WNS29" s="302"/>
      <c r="WNT29" s="302"/>
      <c r="WNU29" s="302"/>
      <c r="WNV29" s="302"/>
      <c r="WNW29" s="302"/>
      <c r="WNX29" s="302"/>
      <c r="WNY29" s="302"/>
      <c r="WNZ29" s="302"/>
      <c r="WOA29" s="302"/>
      <c r="WOB29" s="302"/>
      <c r="WOC29" s="302"/>
      <c r="WOD29" s="302"/>
      <c r="WOE29" s="302"/>
      <c r="WOF29" s="302"/>
      <c r="WOG29" s="302"/>
      <c r="WOH29" s="302"/>
      <c r="WOI29" s="302"/>
      <c r="WOJ29" s="302"/>
      <c r="WOK29" s="302"/>
      <c r="WOL29" s="302"/>
      <c r="WOM29" s="302"/>
      <c r="WON29" s="302"/>
      <c r="WOO29" s="302"/>
      <c r="WOP29" s="302"/>
      <c r="WOQ29" s="302"/>
      <c r="WOR29" s="302"/>
      <c r="WOS29" s="302"/>
      <c r="WOT29" s="302"/>
      <c r="WOU29" s="302"/>
      <c r="WOV29" s="302"/>
      <c r="WOW29" s="302"/>
      <c r="WOX29" s="302"/>
      <c r="WOY29" s="302"/>
      <c r="WOZ29" s="302"/>
      <c r="WPA29" s="302"/>
      <c r="WPB29" s="302"/>
      <c r="WPC29" s="302"/>
      <c r="WPD29" s="302"/>
      <c r="WPE29" s="302"/>
      <c r="WPF29" s="302"/>
      <c r="WPG29" s="302"/>
      <c r="WPH29" s="302"/>
      <c r="WPI29" s="302"/>
      <c r="WPJ29" s="302"/>
      <c r="WPK29" s="302"/>
      <c r="WPL29" s="302"/>
      <c r="WPM29" s="302"/>
      <c r="WPN29" s="302"/>
      <c r="WPO29" s="302"/>
      <c r="WPP29" s="302"/>
      <c r="WPQ29" s="302"/>
      <c r="WPR29" s="302"/>
      <c r="WPS29" s="302"/>
      <c r="WPT29" s="302"/>
      <c r="WPU29" s="302"/>
      <c r="WPV29" s="302"/>
      <c r="WPW29" s="302"/>
      <c r="WPX29" s="302"/>
      <c r="WPY29" s="302"/>
      <c r="WPZ29" s="302"/>
      <c r="WQA29" s="302"/>
      <c r="WQB29" s="302"/>
      <c r="WQC29" s="302"/>
      <c r="WQD29" s="302"/>
      <c r="WQE29" s="302"/>
      <c r="WQF29" s="302"/>
      <c r="WQG29" s="302"/>
      <c r="WQH29" s="302"/>
      <c r="WQI29" s="302"/>
      <c r="WQJ29" s="302"/>
      <c r="WQK29" s="302"/>
      <c r="WQL29" s="302"/>
      <c r="WQM29" s="302"/>
      <c r="WQN29" s="302"/>
      <c r="WQO29" s="302"/>
      <c r="WQP29" s="302"/>
      <c r="WQQ29" s="302"/>
      <c r="WQR29" s="302"/>
      <c r="WQS29" s="302"/>
      <c r="WQT29" s="302"/>
      <c r="WQU29" s="302"/>
      <c r="WQV29" s="302"/>
      <c r="WQW29" s="302"/>
      <c r="WQX29" s="302"/>
      <c r="WQY29" s="302"/>
      <c r="WQZ29" s="302"/>
      <c r="WRA29" s="302"/>
      <c r="WRB29" s="302"/>
      <c r="WRC29" s="302"/>
      <c r="WRD29" s="302"/>
      <c r="WRE29" s="302"/>
      <c r="WRF29" s="302"/>
      <c r="WRG29" s="302"/>
      <c r="WRH29" s="302"/>
      <c r="WRI29" s="302"/>
      <c r="WRJ29" s="302"/>
      <c r="WRK29" s="302"/>
      <c r="WRL29" s="302"/>
      <c r="WRM29" s="302"/>
      <c r="WRN29" s="302"/>
      <c r="WRO29" s="302"/>
      <c r="WRP29" s="302"/>
      <c r="WRQ29" s="302"/>
      <c r="WRR29" s="302"/>
      <c r="WRS29" s="302"/>
      <c r="WRT29" s="302"/>
      <c r="WRU29" s="302"/>
      <c r="WRV29" s="302"/>
      <c r="WRW29" s="302"/>
      <c r="WRX29" s="302"/>
      <c r="WRY29" s="302"/>
      <c r="WRZ29" s="302"/>
      <c r="WSA29" s="302"/>
      <c r="WSB29" s="302"/>
      <c r="WSC29" s="302"/>
      <c r="WSD29" s="302"/>
      <c r="WSE29" s="302"/>
      <c r="WSF29" s="302"/>
      <c r="WSG29" s="302"/>
      <c r="WSH29" s="302"/>
      <c r="WSI29" s="302"/>
      <c r="WSJ29" s="302"/>
      <c r="WSK29" s="302"/>
      <c r="WSL29" s="302"/>
      <c r="WSM29" s="302"/>
      <c r="WSN29" s="302"/>
      <c r="WSO29" s="302"/>
      <c r="WSP29" s="302"/>
      <c r="WSQ29" s="302"/>
      <c r="WSR29" s="302"/>
      <c r="WSS29" s="302"/>
      <c r="WST29" s="302"/>
      <c r="WSU29" s="302"/>
      <c r="WSV29" s="302"/>
      <c r="WSW29" s="302"/>
      <c r="WSX29" s="302"/>
      <c r="WSY29" s="302"/>
      <c r="WSZ29" s="302"/>
      <c r="WTA29" s="302"/>
      <c r="WTB29" s="302"/>
      <c r="WTC29" s="302"/>
      <c r="WTD29" s="302"/>
      <c r="WTE29" s="302"/>
      <c r="WTF29" s="302"/>
      <c r="WTG29" s="302"/>
      <c r="WTH29" s="302"/>
      <c r="WTI29" s="302"/>
      <c r="WTJ29" s="302"/>
      <c r="WTK29" s="302"/>
      <c r="WTL29" s="302"/>
      <c r="WTM29" s="302"/>
      <c r="WTN29" s="302"/>
      <c r="WTO29" s="302"/>
      <c r="WTP29" s="302"/>
      <c r="WTQ29" s="302"/>
      <c r="WTR29" s="302"/>
      <c r="WTS29" s="302"/>
      <c r="WTT29" s="302"/>
      <c r="WTU29" s="302"/>
      <c r="WTV29" s="302"/>
      <c r="WTW29" s="302"/>
      <c r="WTX29" s="302"/>
      <c r="WTY29" s="302"/>
      <c r="WTZ29" s="302"/>
      <c r="WUA29" s="302"/>
      <c r="WUB29" s="302"/>
      <c r="WUC29" s="302"/>
      <c r="WUD29" s="302"/>
      <c r="WUE29" s="302"/>
      <c r="WUF29" s="302"/>
      <c r="WUG29" s="302"/>
      <c r="WUH29" s="302"/>
      <c r="WUI29" s="302"/>
      <c r="WUJ29" s="302"/>
      <c r="WUK29" s="302"/>
      <c r="WUL29" s="302"/>
      <c r="WUM29" s="302"/>
      <c r="WUN29" s="302"/>
      <c r="WUO29" s="302"/>
      <c r="WUP29" s="302"/>
      <c r="WUQ29" s="302"/>
      <c r="WUR29" s="302"/>
      <c r="WUS29" s="302"/>
      <c r="WUT29" s="302"/>
      <c r="WUU29" s="302"/>
      <c r="WUV29" s="302"/>
      <c r="WUW29" s="302"/>
      <c r="WUX29" s="302"/>
      <c r="WUY29" s="302"/>
      <c r="WUZ29" s="302"/>
      <c r="WVA29" s="302"/>
      <c r="WVB29" s="302"/>
      <c r="WVC29" s="302"/>
      <c r="WVD29" s="302"/>
      <c r="WVE29" s="302"/>
      <c r="WVF29" s="302"/>
      <c r="WVG29" s="302"/>
      <c r="WVH29" s="302"/>
      <c r="WVI29" s="302"/>
      <c r="WVJ29" s="302"/>
      <c r="WVK29" s="302"/>
      <c r="WVL29" s="302"/>
      <c r="WVM29" s="302"/>
      <c r="WVN29" s="302"/>
      <c r="WVO29" s="302"/>
      <c r="WVP29" s="302"/>
      <c r="WVQ29" s="302"/>
      <c r="WVR29" s="302"/>
      <c r="WVS29" s="302"/>
      <c r="WVT29" s="302"/>
      <c r="WVU29" s="302"/>
      <c r="WVV29" s="302"/>
      <c r="WVW29" s="302"/>
      <c r="WVX29" s="302"/>
      <c r="WVY29" s="302"/>
      <c r="WVZ29" s="302"/>
      <c r="WWA29" s="302"/>
      <c r="WWB29" s="302"/>
      <c r="WWC29" s="302"/>
      <c r="WWD29" s="302"/>
      <c r="WWE29" s="302"/>
      <c r="WWF29" s="302"/>
      <c r="WWG29" s="302"/>
      <c r="WWH29" s="302"/>
      <c r="WWI29" s="302"/>
      <c r="WWJ29" s="302"/>
      <c r="WWK29" s="302"/>
      <c r="WWL29" s="302"/>
      <c r="WWM29" s="302"/>
      <c r="WWN29" s="302"/>
      <c r="WWO29" s="302"/>
      <c r="WWP29" s="302"/>
      <c r="WWQ29" s="302"/>
      <c r="WWR29" s="302"/>
      <c r="WWS29" s="302"/>
      <c r="WWT29" s="302"/>
      <c r="WWU29" s="302"/>
      <c r="WWV29" s="302"/>
      <c r="WWW29" s="302"/>
      <c r="WWX29" s="302"/>
      <c r="WWY29" s="302"/>
      <c r="WWZ29" s="302"/>
      <c r="WXA29" s="302"/>
      <c r="WXB29" s="302"/>
      <c r="WXC29" s="302"/>
      <c r="WXD29" s="302"/>
      <c r="WXE29" s="302"/>
      <c r="WXF29" s="302"/>
      <c r="WXG29" s="302"/>
      <c r="WXH29" s="302"/>
      <c r="WXI29" s="302"/>
      <c r="WXJ29" s="302"/>
      <c r="WXK29" s="302"/>
      <c r="WXL29" s="302"/>
      <c r="WXM29" s="302"/>
      <c r="WXN29" s="302"/>
      <c r="WXO29" s="302"/>
      <c r="WXP29" s="302"/>
      <c r="WXQ29" s="302"/>
      <c r="WXR29" s="302"/>
      <c r="WXS29" s="302"/>
      <c r="WXT29" s="302"/>
      <c r="WXU29" s="302"/>
      <c r="WXV29" s="302"/>
      <c r="WXW29" s="302"/>
      <c r="WXX29" s="302"/>
      <c r="WXY29" s="302"/>
      <c r="WXZ29" s="302"/>
      <c r="WYA29" s="302"/>
      <c r="WYB29" s="302"/>
      <c r="WYC29" s="302"/>
      <c r="WYD29" s="302"/>
      <c r="WYE29" s="302"/>
      <c r="WYF29" s="302"/>
      <c r="WYG29" s="302"/>
      <c r="WYH29" s="302"/>
      <c r="WYI29" s="302"/>
      <c r="WYJ29" s="302"/>
      <c r="WYK29" s="302"/>
      <c r="WYL29" s="302"/>
      <c r="WYM29" s="302"/>
      <c r="WYN29" s="302"/>
      <c r="WYO29" s="302"/>
      <c r="WYP29" s="302"/>
      <c r="WYQ29" s="302"/>
      <c r="WYR29" s="302"/>
      <c r="WYS29" s="302"/>
      <c r="WYT29" s="302"/>
      <c r="WYU29" s="302"/>
      <c r="WYV29" s="302"/>
      <c r="WYW29" s="302"/>
      <c r="WYX29" s="302"/>
      <c r="WYY29" s="302"/>
      <c r="WYZ29" s="302"/>
      <c r="WZA29" s="302"/>
      <c r="WZB29" s="302"/>
      <c r="WZC29" s="302"/>
      <c r="WZD29" s="302"/>
      <c r="WZE29" s="302"/>
      <c r="WZF29" s="302"/>
      <c r="WZG29" s="302"/>
      <c r="WZH29" s="302"/>
      <c r="WZI29" s="302"/>
      <c r="WZJ29" s="302"/>
      <c r="WZK29" s="302"/>
      <c r="WZL29" s="302"/>
      <c r="WZM29" s="302"/>
      <c r="WZN29" s="302"/>
      <c r="WZO29" s="302"/>
      <c r="WZP29" s="302"/>
      <c r="WZQ29" s="302"/>
      <c r="WZR29" s="302"/>
      <c r="WZS29" s="302"/>
      <c r="WZT29" s="302"/>
      <c r="WZU29" s="302"/>
      <c r="WZV29" s="302"/>
      <c r="WZW29" s="302"/>
      <c r="WZX29" s="302"/>
      <c r="WZY29" s="302"/>
      <c r="WZZ29" s="302"/>
      <c r="XAA29" s="302"/>
      <c r="XAB29" s="302"/>
      <c r="XAC29" s="302"/>
      <c r="XAD29" s="302"/>
      <c r="XAE29" s="302"/>
      <c r="XAF29" s="302"/>
      <c r="XAG29" s="302"/>
      <c r="XAH29" s="302"/>
      <c r="XAI29" s="302"/>
      <c r="XAJ29" s="302"/>
      <c r="XAK29" s="302"/>
      <c r="XAL29" s="302"/>
      <c r="XAM29" s="302"/>
      <c r="XAN29" s="302"/>
      <c r="XAO29" s="302"/>
      <c r="XAP29" s="302"/>
      <c r="XAQ29" s="302"/>
      <c r="XAR29" s="302"/>
      <c r="XAS29" s="302"/>
      <c r="XAT29" s="302"/>
      <c r="XAU29" s="302"/>
      <c r="XAV29" s="302"/>
      <c r="XAW29" s="302"/>
      <c r="XAX29" s="302"/>
      <c r="XAY29" s="302"/>
      <c r="XAZ29" s="302"/>
      <c r="XBA29" s="302"/>
      <c r="XBB29" s="302"/>
      <c r="XBC29" s="302"/>
      <c r="XBD29" s="302"/>
      <c r="XBE29" s="302"/>
      <c r="XBF29" s="302"/>
      <c r="XBG29" s="302"/>
      <c r="XBH29" s="302"/>
      <c r="XBI29" s="302"/>
      <c r="XBJ29" s="302"/>
      <c r="XBK29" s="302"/>
      <c r="XBL29" s="302"/>
      <c r="XBM29" s="302"/>
      <c r="XBN29" s="302"/>
      <c r="XBO29" s="302"/>
      <c r="XBP29" s="302"/>
      <c r="XBQ29" s="302"/>
      <c r="XBR29" s="302"/>
      <c r="XBS29" s="302"/>
      <c r="XBT29" s="302"/>
      <c r="XBU29" s="302"/>
      <c r="XBV29" s="302"/>
      <c r="XBW29" s="302"/>
      <c r="XBX29" s="302"/>
      <c r="XBY29" s="302"/>
      <c r="XBZ29" s="302"/>
      <c r="XCA29" s="302"/>
      <c r="XCB29" s="302"/>
      <c r="XCC29" s="302"/>
      <c r="XCD29" s="302"/>
      <c r="XCE29" s="302"/>
      <c r="XCF29" s="302"/>
      <c r="XCG29" s="302"/>
      <c r="XCH29" s="302"/>
      <c r="XCI29" s="302"/>
      <c r="XCJ29" s="302"/>
      <c r="XCK29" s="302"/>
      <c r="XCL29" s="302"/>
      <c r="XCM29" s="302"/>
      <c r="XCN29" s="302"/>
      <c r="XCO29" s="302"/>
      <c r="XCP29" s="302"/>
      <c r="XCQ29" s="302"/>
      <c r="XCR29" s="302"/>
      <c r="XCS29" s="302"/>
      <c r="XCT29" s="302"/>
      <c r="XCU29" s="302"/>
      <c r="XCV29" s="302"/>
      <c r="XCW29" s="302"/>
      <c r="XCX29" s="302"/>
      <c r="XCY29" s="302"/>
      <c r="XCZ29" s="302"/>
      <c r="XDA29" s="302"/>
      <c r="XDB29" s="302"/>
      <c r="XDC29" s="302"/>
      <c r="XDD29" s="302"/>
      <c r="XDE29" s="302"/>
      <c r="XDF29" s="302"/>
      <c r="XDG29" s="302"/>
      <c r="XDH29" s="302"/>
      <c r="XDI29" s="302"/>
      <c r="XDJ29" s="302"/>
      <c r="XDK29" s="302"/>
      <c r="XDL29" s="302"/>
      <c r="XDM29" s="302"/>
      <c r="XDN29" s="302"/>
      <c r="XDO29" s="302"/>
      <c r="XDP29" s="302"/>
      <c r="XDQ29" s="302"/>
      <c r="XDR29" s="302"/>
      <c r="XDS29" s="302"/>
      <c r="XDT29" s="302"/>
      <c r="XDU29" s="302"/>
      <c r="XDV29" s="302"/>
      <c r="XDW29" s="302"/>
      <c r="XDX29" s="302"/>
      <c r="XDY29" s="302"/>
      <c r="XDZ29" s="302"/>
      <c r="XEA29" s="302"/>
      <c r="XEB29" s="302"/>
      <c r="XEC29" s="302"/>
      <c r="XED29" s="302"/>
      <c r="XEE29" s="302"/>
      <c r="XEF29" s="302"/>
      <c r="XEG29" s="302"/>
      <c r="XEH29" s="302"/>
      <c r="XEI29" s="302"/>
      <c r="XEJ29" s="302"/>
      <c r="XEK29" s="302"/>
      <c r="XEL29" s="302"/>
      <c r="XEM29" s="302"/>
      <c r="XEN29" s="302"/>
      <c r="XEO29" s="302"/>
      <c r="XEP29" s="302"/>
      <c r="XEQ29" s="302"/>
      <c r="XER29" s="302"/>
      <c r="XES29" s="302"/>
      <c r="XET29" s="302"/>
      <c r="XEU29" s="302"/>
      <c r="XEV29" s="302"/>
      <c r="XEW29" s="302"/>
      <c r="XEX29" s="302"/>
      <c r="XEY29" s="302"/>
      <c r="XEZ29" s="302"/>
      <c r="XFA29" s="302"/>
      <c r="XFB29" s="302"/>
    </row>
    <row r="30" spans="1:16384" ht="24.95" customHeight="1">
      <c r="A30" s="1316">
        <v>2025.03</v>
      </c>
      <c r="B30" s="1299">
        <v>2.6579999999999999</v>
      </c>
      <c r="C30" s="1300" t="s">
        <v>164</v>
      </c>
      <c r="D30" s="1300">
        <v>2412.0459999999998</v>
      </c>
      <c r="E30" s="1300" t="s">
        <v>164</v>
      </c>
      <c r="F30" s="1300">
        <v>226.3</v>
      </c>
      <c r="G30" s="1300">
        <v>220.06299999999999</v>
      </c>
      <c r="H30" s="1302">
        <v>2861.0659999999998</v>
      </c>
      <c r="I30" s="1299">
        <v>1.748</v>
      </c>
      <c r="J30" s="1300" t="s">
        <v>164</v>
      </c>
      <c r="K30" s="1300">
        <v>1706.549</v>
      </c>
      <c r="L30" s="1300" t="s">
        <v>164</v>
      </c>
      <c r="M30" s="1300" t="s">
        <v>164</v>
      </c>
      <c r="N30" s="1300">
        <v>796.19299999999998</v>
      </c>
      <c r="O30" s="1300" t="s">
        <v>164</v>
      </c>
      <c r="P30" s="1306">
        <v>81.960999999999999</v>
      </c>
      <c r="Q30" s="1306">
        <v>6.8760000000000003</v>
      </c>
      <c r="R30" s="1302">
        <v>2593.3270000000002</v>
      </c>
      <c r="S30" s="1316">
        <v>2025.03</v>
      </c>
      <c r="T30" s="1299">
        <v>0.52300000000000002</v>
      </c>
      <c r="U30" s="1300">
        <v>1187.633</v>
      </c>
      <c r="V30" s="1300" t="s">
        <v>164</v>
      </c>
      <c r="W30" s="1300" t="s">
        <v>164</v>
      </c>
      <c r="X30" s="1300">
        <v>564.97500000000002</v>
      </c>
      <c r="Y30" s="1300">
        <v>179.57900000000001</v>
      </c>
      <c r="Z30" s="1302">
        <v>1932.7090000000001</v>
      </c>
      <c r="AA30" s="1299">
        <v>0.24099999999999999</v>
      </c>
      <c r="AB30" s="1305">
        <v>977.97500000000002</v>
      </c>
      <c r="AC30" s="1300" t="s">
        <v>164</v>
      </c>
      <c r="AD30" s="1300">
        <v>896.28899999999999</v>
      </c>
      <c r="AE30" s="1300" t="s">
        <v>164</v>
      </c>
      <c r="AF30" s="1300">
        <v>162.69499999999999</v>
      </c>
      <c r="AG30" s="1302">
        <v>2037.1990000000001</v>
      </c>
      <c r="AH30" s="1316">
        <v>2025.03</v>
      </c>
      <c r="AI30" s="1299" t="s">
        <v>164</v>
      </c>
      <c r="AJ30" s="1300">
        <v>67.274000000000001</v>
      </c>
      <c r="AK30" s="1300">
        <v>1496.4110000000001</v>
      </c>
      <c r="AL30" s="1300" t="s">
        <v>164</v>
      </c>
      <c r="AM30" s="1300">
        <v>458.34699999999998</v>
      </c>
      <c r="AN30" s="1300">
        <v>74.474999999999994</v>
      </c>
      <c r="AO30" s="1302">
        <v>2096.5079999999998</v>
      </c>
      <c r="AP30" s="1299">
        <v>497.92700000000002</v>
      </c>
      <c r="AQ30" s="1300">
        <v>17867.991999999998</v>
      </c>
      <c r="AR30" s="1300">
        <v>29.396000000000001</v>
      </c>
      <c r="AS30" s="1306">
        <v>18395.313999999998</v>
      </c>
      <c r="AT30" s="1299">
        <v>0</v>
      </c>
      <c r="AU30" s="1300">
        <v>0</v>
      </c>
      <c r="AV30" s="1302">
        <v>0</v>
      </c>
      <c r="AW30" s="1302">
        <v>18624.323</v>
      </c>
    </row>
    <row r="31" spans="1:16384" s="1053" customFormat="1" ht="24.95" customHeight="1">
      <c r="A31" s="1334">
        <v>2025.04</v>
      </c>
      <c r="B31" s="1335">
        <v>2.6139999999999999</v>
      </c>
      <c r="C31" s="1336" t="s">
        <v>164</v>
      </c>
      <c r="D31" s="1336">
        <v>2411.8989999999999</v>
      </c>
      <c r="E31" s="1336" t="s">
        <v>164</v>
      </c>
      <c r="F31" s="1336">
        <v>207.22900000000001</v>
      </c>
      <c r="G31" s="1336">
        <v>159.50399999999999</v>
      </c>
      <c r="H31" s="1337">
        <v>2781.2460000000001</v>
      </c>
      <c r="I31" s="1335">
        <v>0.74199999999999999</v>
      </c>
      <c r="J31" s="1336" t="s">
        <v>164</v>
      </c>
      <c r="K31" s="1336">
        <v>1091.134</v>
      </c>
      <c r="L31" s="1336" t="s">
        <v>164</v>
      </c>
      <c r="M31" s="1336" t="s">
        <v>164</v>
      </c>
      <c r="N31" s="1336">
        <v>514.20299999999997</v>
      </c>
      <c r="O31" s="1336" t="s">
        <v>164</v>
      </c>
      <c r="P31" s="1338">
        <v>58.079000000000001</v>
      </c>
      <c r="Q31" s="1338">
        <v>6.5910000000000002</v>
      </c>
      <c r="R31" s="1337">
        <v>1670.749</v>
      </c>
      <c r="S31" s="1334">
        <v>2025.04</v>
      </c>
      <c r="T31" s="1335">
        <v>9.0999999999999998E-2</v>
      </c>
      <c r="U31" s="1336">
        <v>975.32399999999996</v>
      </c>
      <c r="V31" s="1336" t="s">
        <v>164</v>
      </c>
      <c r="W31" s="1336" t="s">
        <v>164</v>
      </c>
      <c r="X31" s="1336">
        <v>711.57600000000002</v>
      </c>
      <c r="Y31" s="1336">
        <v>122.048</v>
      </c>
      <c r="Z31" s="1337">
        <v>1809.039</v>
      </c>
      <c r="AA31" s="1335">
        <v>0.372</v>
      </c>
      <c r="AB31" s="1339">
        <v>1064.5740000000001</v>
      </c>
      <c r="AC31" s="1336" t="s">
        <v>164</v>
      </c>
      <c r="AD31" s="1336">
        <v>1018.45</v>
      </c>
      <c r="AE31" s="1336" t="s">
        <v>164</v>
      </c>
      <c r="AF31" s="1336">
        <v>161.13300000000001</v>
      </c>
      <c r="AG31" s="1337">
        <v>2244.529</v>
      </c>
      <c r="AH31" s="1334">
        <v>2025.04</v>
      </c>
      <c r="AI31" s="1335" t="s">
        <v>164</v>
      </c>
      <c r="AJ31" s="1336">
        <v>85.512</v>
      </c>
      <c r="AK31" s="1336">
        <v>1110.7</v>
      </c>
      <c r="AL31" s="1336" t="s">
        <v>164</v>
      </c>
      <c r="AM31" s="1336">
        <v>460.77100000000002</v>
      </c>
      <c r="AN31" s="1336">
        <v>62.314</v>
      </c>
      <c r="AO31" s="1337">
        <v>1719.297</v>
      </c>
      <c r="AP31" s="1335">
        <v>506.98899999999998</v>
      </c>
      <c r="AQ31" s="1336">
        <v>15930.975</v>
      </c>
      <c r="AR31" s="1336">
        <v>31.129000000000001</v>
      </c>
      <c r="AS31" s="1338">
        <v>16469.092000000001</v>
      </c>
      <c r="AT31" s="1335">
        <v>0</v>
      </c>
      <c r="AU31" s="1336">
        <v>25.37</v>
      </c>
      <c r="AV31" s="1337">
        <v>0.10100000000000001</v>
      </c>
      <c r="AW31" s="1337">
        <v>17697.323</v>
      </c>
      <c r="AX31" s="302"/>
      <c r="AY31" s="302"/>
      <c r="AZ31" s="302"/>
      <c r="BA31" s="302"/>
      <c r="BB31" s="302"/>
      <c r="BC31" s="302"/>
      <c r="BD31" s="302"/>
      <c r="BE31" s="302"/>
      <c r="BF31" s="302"/>
      <c r="BG31" s="302"/>
      <c r="BH31" s="302"/>
      <c r="BI31" s="302"/>
      <c r="BJ31" s="302"/>
      <c r="BK31" s="302"/>
      <c r="BL31" s="302"/>
      <c r="BM31" s="302"/>
      <c r="BN31" s="302"/>
      <c r="BO31" s="302"/>
      <c r="BP31" s="302"/>
      <c r="BQ31" s="302"/>
      <c r="BR31" s="302"/>
      <c r="BS31" s="302"/>
      <c r="BT31" s="302"/>
      <c r="BU31" s="302"/>
      <c r="BV31" s="302"/>
      <c r="BW31" s="302"/>
      <c r="BX31" s="302"/>
      <c r="BY31" s="302"/>
      <c r="BZ31" s="302"/>
      <c r="CA31" s="302"/>
      <c r="CB31" s="302"/>
      <c r="CC31" s="302"/>
      <c r="CD31" s="302"/>
      <c r="CE31" s="302"/>
      <c r="CF31" s="302"/>
      <c r="CG31" s="302"/>
      <c r="CH31" s="302"/>
      <c r="CI31" s="302"/>
      <c r="CJ31" s="302"/>
      <c r="CK31" s="302"/>
      <c r="CL31" s="302"/>
      <c r="CM31" s="302"/>
      <c r="CN31" s="302"/>
      <c r="CO31" s="302"/>
      <c r="CP31" s="302"/>
      <c r="CQ31" s="302"/>
      <c r="CR31" s="302"/>
      <c r="CS31" s="302"/>
      <c r="CT31" s="302"/>
      <c r="CU31" s="302"/>
      <c r="CV31" s="302"/>
      <c r="CW31" s="302"/>
      <c r="CX31" s="302"/>
      <c r="CY31" s="302"/>
      <c r="CZ31" s="302"/>
      <c r="DA31" s="302"/>
      <c r="DB31" s="302"/>
      <c r="DC31" s="302"/>
      <c r="DD31" s="302"/>
      <c r="DE31" s="302"/>
      <c r="DF31" s="302"/>
      <c r="DG31" s="302"/>
      <c r="DH31" s="302"/>
      <c r="DI31" s="302"/>
      <c r="DJ31" s="302"/>
      <c r="DK31" s="302"/>
      <c r="DL31" s="302"/>
      <c r="DM31" s="302"/>
      <c r="DN31" s="302"/>
      <c r="DO31" s="302"/>
      <c r="DP31" s="302"/>
      <c r="DQ31" s="302"/>
      <c r="DR31" s="302"/>
      <c r="DS31" s="302"/>
      <c r="DT31" s="302"/>
      <c r="DU31" s="302"/>
      <c r="DV31" s="302"/>
      <c r="DW31" s="302"/>
      <c r="DX31" s="302"/>
      <c r="DY31" s="302"/>
      <c r="DZ31" s="302"/>
      <c r="EA31" s="302"/>
      <c r="EB31" s="302"/>
      <c r="EC31" s="302"/>
      <c r="ED31" s="302"/>
      <c r="EE31" s="302"/>
      <c r="EF31" s="302"/>
      <c r="EG31" s="302"/>
      <c r="EH31" s="302"/>
      <c r="EI31" s="302"/>
      <c r="EJ31" s="302"/>
      <c r="EK31" s="302"/>
      <c r="EL31" s="302"/>
      <c r="EM31" s="302"/>
      <c r="EN31" s="302"/>
      <c r="EO31" s="302"/>
      <c r="EP31" s="302"/>
      <c r="EQ31" s="302"/>
      <c r="ER31" s="302"/>
      <c r="ES31" s="302"/>
      <c r="ET31" s="302"/>
      <c r="EU31" s="302"/>
      <c r="EV31" s="302"/>
      <c r="EW31" s="302"/>
      <c r="EX31" s="302"/>
      <c r="EY31" s="302"/>
      <c r="EZ31" s="302"/>
      <c r="FA31" s="302"/>
      <c r="FB31" s="302"/>
      <c r="FC31" s="302"/>
      <c r="FD31" s="302"/>
      <c r="FE31" s="302"/>
      <c r="FF31" s="302"/>
      <c r="FG31" s="302"/>
      <c r="FH31" s="302"/>
      <c r="FI31" s="302"/>
      <c r="FJ31" s="302"/>
      <c r="FK31" s="302"/>
      <c r="FL31" s="302"/>
      <c r="FM31" s="302"/>
      <c r="FN31" s="302"/>
      <c r="FO31" s="302"/>
      <c r="FP31" s="302"/>
      <c r="FQ31" s="302"/>
      <c r="FR31" s="302"/>
      <c r="FS31" s="302"/>
      <c r="FT31" s="302"/>
      <c r="FU31" s="302"/>
      <c r="FV31" s="302"/>
      <c r="FW31" s="302"/>
      <c r="FX31" s="302"/>
      <c r="FY31" s="302"/>
      <c r="FZ31" s="302"/>
      <c r="GA31" s="302"/>
      <c r="GB31" s="302"/>
      <c r="GC31" s="302"/>
      <c r="GD31" s="302"/>
      <c r="GE31" s="302"/>
      <c r="GF31" s="302"/>
      <c r="GG31" s="302"/>
      <c r="GH31" s="302"/>
      <c r="GI31" s="302"/>
      <c r="GJ31" s="302"/>
      <c r="GK31" s="302"/>
      <c r="GL31" s="302"/>
      <c r="GM31" s="302"/>
      <c r="GN31" s="302"/>
      <c r="GO31" s="302"/>
      <c r="GP31" s="302"/>
      <c r="GQ31" s="302"/>
      <c r="GR31" s="302"/>
      <c r="GS31" s="302"/>
      <c r="GT31" s="302"/>
      <c r="GU31" s="302"/>
      <c r="GV31" s="302"/>
      <c r="GW31" s="302"/>
      <c r="GX31" s="302"/>
      <c r="GY31" s="302"/>
      <c r="GZ31" s="302"/>
      <c r="HA31" s="302"/>
      <c r="HB31" s="302"/>
      <c r="HC31" s="302"/>
      <c r="HD31" s="302"/>
      <c r="HE31" s="302"/>
      <c r="HF31" s="302"/>
      <c r="HG31" s="302"/>
      <c r="HH31" s="302"/>
      <c r="HI31" s="302"/>
      <c r="HJ31" s="302"/>
      <c r="HK31" s="302"/>
      <c r="HL31" s="302"/>
      <c r="HM31" s="302"/>
      <c r="HN31" s="302"/>
      <c r="HO31" s="302"/>
      <c r="HP31" s="302"/>
      <c r="HQ31" s="302"/>
      <c r="HR31" s="302"/>
      <c r="HS31" s="302"/>
      <c r="HT31" s="302"/>
      <c r="HU31" s="302"/>
      <c r="HV31" s="302"/>
      <c r="HW31" s="302"/>
      <c r="HX31" s="302"/>
      <c r="HY31" s="302"/>
      <c r="HZ31" s="302"/>
      <c r="IA31" s="302"/>
      <c r="IB31" s="302"/>
      <c r="IC31" s="302"/>
      <c r="ID31" s="302"/>
      <c r="IE31" s="302"/>
      <c r="IF31" s="302"/>
      <c r="IG31" s="302"/>
      <c r="IH31" s="302"/>
      <c r="II31" s="302"/>
      <c r="IJ31" s="302"/>
      <c r="IK31" s="302"/>
      <c r="IL31" s="302"/>
      <c r="IM31" s="302"/>
      <c r="IN31" s="302"/>
      <c r="IO31" s="302"/>
      <c r="IP31" s="302"/>
      <c r="IQ31" s="302"/>
      <c r="IR31" s="302"/>
      <c r="IS31" s="302"/>
      <c r="IT31" s="302"/>
      <c r="IU31" s="302"/>
      <c r="IV31" s="302"/>
      <c r="IW31" s="302"/>
      <c r="IX31" s="302"/>
      <c r="IY31" s="302"/>
      <c r="IZ31" s="302"/>
      <c r="JA31" s="302"/>
      <c r="JB31" s="302"/>
      <c r="JC31" s="302"/>
      <c r="JD31" s="302"/>
      <c r="JE31" s="302"/>
      <c r="JF31" s="302"/>
      <c r="JG31" s="302"/>
      <c r="JH31" s="302"/>
      <c r="JI31" s="302"/>
      <c r="JJ31" s="302"/>
      <c r="JK31" s="302"/>
      <c r="JL31" s="302"/>
      <c r="JM31" s="302"/>
      <c r="JN31" s="302"/>
      <c r="JO31" s="302"/>
      <c r="JP31" s="302"/>
      <c r="JQ31" s="302"/>
      <c r="JR31" s="302"/>
      <c r="JS31" s="302"/>
      <c r="JT31" s="302"/>
      <c r="JU31" s="302"/>
      <c r="JV31" s="302"/>
      <c r="JW31" s="302"/>
      <c r="JX31" s="302"/>
      <c r="JY31" s="302"/>
      <c r="JZ31" s="302"/>
      <c r="KA31" s="302"/>
      <c r="KB31" s="302"/>
      <c r="KC31" s="302"/>
      <c r="KD31" s="302"/>
      <c r="KE31" s="302"/>
      <c r="KF31" s="302"/>
      <c r="KG31" s="302"/>
      <c r="KH31" s="302"/>
      <c r="KI31" s="302"/>
      <c r="KJ31" s="302"/>
      <c r="KK31" s="302"/>
      <c r="KL31" s="302"/>
      <c r="KM31" s="302"/>
      <c r="KN31" s="302"/>
      <c r="KO31" s="302"/>
      <c r="KP31" s="302"/>
      <c r="KQ31" s="302"/>
      <c r="KR31" s="302"/>
      <c r="KS31" s="302"/>
      <c r="KT31" s="302"/>
      <c r="KU31" s="302"/>
      <c r="KV31" s="302"/>
      <c r="KW31" s="302"/>
      <c r="KX31" s="302"/>
      <c r="KY31" s="302"/>
      <c r="KZ31" s="302"/>
      <c r="LA31" s="302"/>
      <c r="LB31" s="302"/>
      <c r="LC31" s="302"/>
      <c r="LD31" s="302"/>
      <c r="LE31" s="302"/>
      <c r="LF31" s="302"/>
      <c r="LG31" s="302"/>
      <c r="LH31" s="302"/>
      <c r="LI31" s="302"/>
      <c r="LJ31" s="302"/>
      <c r="LK31" s="302"/>
      <c r="LL31" s="302"/>
      <c r="LM31" s="302"/>
      <c r="LN31" s="302"/>
      <c r="LO31" s="302"/>
      <c r="LP31" s="302"/>
      <c r="LQ31" s="302"/>
      <c r="LR31" s="302"/>
      <c r="LS31" s="302"/>
      <c r="LT31" s="302"/>
      <c r="LU31" s="302"/>
      <c r="LV31" s="302"/>
      <c r="LW31" s="302"/>
      <c r="LX31" s="302"/>
      <c r="LY31" s="302"/>
      <c r="LZ31" s="302"/>
      <c r="MA31" s="302"/>
      <c r="MB31" s="302"/>
      <c r="MC31" s="302"/>
      <c r="MD31" s="302"/>
      <c r="ME31" s="302"/>
      <c r="MF31" s="302"/>
      <c r="MG31" s="302"/>
      <c r="MH31" s="302"/>
      <c r="MI31" s="302"/>
      <c r="MJ31" s="302"/>
      <c r="MK31" s="302"/>
      <c r="ML31" s="302"/>
      <c r="MM31" s="302"/>
      <c r="MN31" s="302"/>
      <c r="MO31" s="302"/>
      <c r="MP31" s="302"/>
      <c r="MQ31" s="302"/>
      <c r="MR31" s="302"/>
      <c r="MS31" s="302"/>
      <c r="MT31" s="302"/>
      <c r="MU31" s="302"/>
      <c r="MV31" s="302"/>
      <c r="MW31" s="302"/>
      <c r="MX31" s="302"/>
      <c r="MY31" s="302"/>
      <c r="MZ31" s="302"/>
      <c r="NA31" s="302"/>
      <c r="NB31" s="302"/>
      <c r="NC31" s="302"/>
      <c r="ND31" s="302"/>
      <c r="NE31" s="302"/>
      <c r="NF31" s="302"/>
      <c r="NG31" s="302"/>
      <c r="NH31" s="302"/>
      <c r="NI31" s="302"/>
      <c r="NJ31" s="302"/>
      <c r="NK31" s="302"/>
      <c r="NL31" s="302"/>
      <c r="NM31" s="302"/>
      <c r="NN31" s="302"/>
      <c r="NO31" s="302"/>
      <c r="NP31" s="302"/>
      <c r="NQ31" s="302"/>
      <c r="NR31" s="302"/>
      <c r="NS31" s="302"/>
      <c r="NT31" s="302"/>
      <c r="NU31" s="302"/>
      <c r="NV31" s="302"/>
      <c r="NW31" s="302"/>
      <c r="NX31" s="302"/>
      <c r="NY31" s="302"/>
      <c r="NZ31" s="302"/>
      <c r="OA31" s="302"/>
      <c r="OB31" s="302"/>
      <c r="OC31" s="302"/>
      <c r="OD31" s="302"/>
      <c r="OE31" s="302"/>
      <c r="OF31" s="302"/>
      <c r="OG31" s="302"/>
      <c r="OH31" s="302"/>
      <c r="OI31" s="302"/>
      <c r="OJ31" s="302"/>
      <c r="OK31" s="302"/>
      <c r="OL31" s="302"/>
      <c r="OM31" s="302"/>
      <c r="ON31" s="302"/>
      <c r="OO31" s="302"/>
      <c r="OP31" s="302"/>
      <c r="OQ31" s="302"/>
      <c r="OR31" s="302"/>
      <c r="OS31" s="302"/>
      <c r="OT31" s="302"/>
      <c r="OU31" s="302"/>
      <c r="OV31" s="302"/>
      <c r="OW31" s="302"/>
      <c r="OX31" s="302"/>
      <c r="OY31" s="302"/>
      <c r="OZ31" s="302"/>
      <c r="PA31" s="302"/>
      <c r="PB31" s="302"/>
      <c r="PC31" s="302"/>
      <c r="PD31" s="302"/>
      <c r="PE31" s="302"/>
      <c r="PF31" s="302"/>
      <c r="PG31" s="302"/>
      <c r="PH31" s="302"/>
      <c r="PI31" s="302"/>
      <c r="PJ31" s="302"/>
      <c r="PK31" s="302"/>
      <c r="PL31" s="302"/>
      <c r="PM31" s="302"/>
      <c r="PN31" s="302"/>
      <c r="PO31" s="302"/>
      <c r="PP31" s="302"/>
      <c r="PQ31" s="302"/>
      <c r="PR31" s="302"/>
      <c r="PS31" s="302"/>
      <c r="PT31" s="302"/>
      <c r="PU31" s="302"/>
      <c r="PV31" s="302"/>
      <c r="PW31" s="302"/>
      <c r="PX31" s="302"/>
      <c r="PY31" s="302"/>
      <c r="PZ31" s="302"/>
      <c r="QA31" s="302"/>
      <c r="QB31" s="302"/>
      <c r="QC31" s="302"/>
      <c r="QD31" s="302"/>
      <c r="QE31" s="302"/>
      <c r="QF31" s="302"/>
      <c r="QG31" s="302"/>
      <c r="QH31" s="302"/>
      <c r="QI31" s="302"/>
      <c r="QJ31" s="302"/>
      <c r="QK31" s="302"/>
      <c r="QL31" s="302"/>
      <c r="QM31" s="302"/>
      <c r="QN31" s="302"/>
      <c r="QO31" s="302"/>
      <c r="QP31" s="302"/>
      <c r="QQ31" s="302"/>
      <c r="QR31" s="302"/>
      <c r="QS31" s="302"/>
      <c r="QT31" s="302"/>
      <c r="QU31" s="302"/>
      <c r="QV31" s="302"/>
      <c r="QW31" s="302"/>
      <c r="QX31" s="302"/>
      <c r="QY31" s="302"/>
      <c r="QZ31" s="302"/>
      <c r="RA31" s="302"/>
      <c r="RB31" s="302"/>
      <c r="RC31" s="302"/>
      <c r="RD31" s="302"/>
      <c r="RE31" s="302"/>
      <c r="RF31" s="302"/>
      <c r="RG31" s="302"/>
      <c r="RH31" s="302"/>
      <c r="RI31" s="302"/>
      <c r="RJ31" s="302"/>
      <c r="RK31" s="302"/>
      <c r="RL31" s="302"/>
      <c r="RM31" s="302"/>
      <c r="RN31" s="302"/>
      <c r="RO31" s="302"/>
      <c r="RP31" s="302"/>
      <c r="RQ31" s="302"/>
      <c r="RR31" s="302"/>
      <c r="RS31" s="302"/>
      <c r="RT31" s="302"/>
      <c r="RU31" s="302"/>
      <c r="RV31" s="302"/>
      <c r="RW31" s="302"/>
      <c r="RX31" s="302"/>
      <c r="RY31" s="302"/>
      <c r="RZ31" s="302"/>
      <c r="SA31" s="302"/>
      <c r="SB31" s="302"/>
      <c r="SC31" s="302"/>
      <c r="SD31" s="302"/>
      <c r="SE31" s="302"/>
      <c r="SF31" s="302"/>
      <c r="SG31" s="302"/>
      <c r="SH31" s="302"/>
      <c r="SI31" s="302"/>
      <c r="SJ31" s="302"/>
      <c r="SK31" s="302"/>
      <c r="SL31" s="302"/>
      <c r="SM31" s="302"/>
      <c r="SN31" s="302"/>
      <c r="SO31" s="302"/>
      <c r="SP31" s="302"/>
      <c r="SQ31" s="302"/>
      <c r="SR31" s="302"/>
      <c r="SS31" s="302"/>
      <c r="ST31" s="302"/>
      <c r="SU31" s="302"/>
      <c r="SV31" s="302"/>
      <c r="SW31" s="302"/>
      <c r="SX31" s="302"/>
      <c r="SY31" s="302"/>
      <c r="SZ31" s="302"/>
      <c r="TA31" s="302"/>
      <c r="TB31" s="302"/>
      <c r="TC31" s="302"/>
      <c r="TD31" s="302"/>
      <c r="TE31" s="302"/>
      <c r="TF31" s="302"/>
      <c r="TG31" s="302"/>
      <c r="TH31" s="302"/>
      <c r="TI31" s="302"/>
      <c r="TJ31" s="302"/>
      <c r="TK31" s="302"/>
      <c r="TL31" s="302"/>
      <c r="TM31" s="302"/>
      <c r="TN31" s="302"/>
      <c r="TO31" s="302"/>
      <c r="TP31" s="302"/>
      <c r="TQ31" s="302"/>
      <c r="TR31" s="302"/>
      <c r="TS31" s="302"/>
      <c r="TT31" s="302"/>
      <c r="TU31" s="302"/>
      <c r="TV31" s="302"/>
      <c r="TW31" s="302"/>
      <c r="TX31" s="302"/>
      <c r="TY31" s="302"/>
      <c r="TZ31" s="302"/>
      <c r="UA31" s="302"/>
      <c r="UB31" s="302"/>
      <c r="UC31" s="302"/>
      <c r="UD31" s="302"/>
      <c r="UE31" s="302"/>
      <c r="UF31" s="302"/>
      <c r="UG31" s="302"/>
      <c r="UH31" s="302"/>
      <c r="UI31" s="302"/>
      <c r="UJ31" s="302"/>
      <c r="UK31" s="302"/>
      <c r="UL31" s="302"/>
      <c r="UM31" s="302"/>
      <c r="UN31" s="302"/>
      <c r="UO31" s="302"/>
      <c r="UP31" s="302"/>
      <c r="UQ31" s="302"/>
      <c r="UR31" s="302"/>
      <c r="US31" s="302"/>
      <c r="UT31" s="302"/>
      <c r="UU31" s="302"/>
      <c r="UV31" s="302"/>
      <c r="UW31" s="302"/>
      <c r="UX31" s="302"/>
      <c r="UY31" s="302"/>
      <c r="UZ31" s="302"/>
      <c r="VA31" s="302"/>
      <c r="VB31" s="302"/>
      <c r="VC31" s="302"/>
      <c r="VD31" s="302"/>
      <c r="VE31" s="302"/>
      <c r="VF31" s="302"/>
      <c r="VG31" s="302"/>
      <c r="VH31" s="302"/>
      <c r="VI31" s="302"/>
      <c r="VJ31" s="302"/>
      <c r="VK31" s="302"/>
      <c r="VL31" s="302"/>
      <c r="VM31" s="302"/>
      <c r="VN31" s="302"/>
      <c r="VO31" s="302"/>
      <c r="VP31" s="302"/>
      <c r="VQ31" s="302"/>
      <c r="VR31" s="302"/>
      <c r="VS31" s="302"/>
      <c r="VT31" s="302"/>
      <c r="VU31" s="302"/>
      <c r="VV31" s="302"/>
      <c r="VW31" s="302"/>
      <c r="VX31" s="302"/>
      <c r="VY31" s="302"/>
      <c r="VZ31" s="302"/>
      <c r="WA31" s="302"/>
      <c r="WB31" s="302"/>
      <c r="WC31" s="302"/>
      <c r="WD31" s="302"/>
      <c r="WE31" s="302"/>
      <c r="WF31" s="302"/>
      <c r="WG31" s="302"/>
      <c r="WH31" s="302"/>
      <c r="WI31" s="302"/>
      <c r="WJ31" s="302"/>
      <c r="WK31" s="302"/>
      <c r="WL31" s="302"/>
      <c r="WM31" s="302"/>
      <c r="WN31" s="302"/>
      <c r="WO31" s="302"/>
      <c r="WP31" s="302"/>
      <c r="WQ31" s="302"/>
      <c r="WR31" s="302"/>
      <c r="WS31" s="302"/>
      <c r="WT31" s="302"/>
      <c r="WU31" s="302"/>
      <c r="WV31" s="302"/>
      <c r="WW31" s="302"/>
      <c r="WX31" s="302"/>
      <c r="WY31" s="302"/>
      <c r="WZ31" s="302"/>
      <c r="XA31" s="302"/>
      <c r="XB31" s="302"/>
      <c r="XC31" s="302"/>
      <c r="XD31" s="302"/>
      <c r="XE31" s="302"/>
      <c r="XF31" s="302"/>
      <c r="XG31" s="302"/>
      <c r="XH31" s="302"/>
      <c r="XI31" s="302"/>
      <c r="XJ31" s="302"/>
      <c r="XK31" s="302"/>
      <c r="XL31" s="302"/>
      <c r="XM31" s="302"/>
      <c r="XN31" s="302"/>
      <c r="XO31" s="302"/>
      <c r="XP31" s="302"/>
      <c r="XQ31" s="302"/>
      <c r="XR31" s="302"/>
      <c r="XS31" s="302"/>
      <c r="XT31" s="302"/>
      <c r="XU31" s="302"/>
      <c r="XV31" s="302"/>
      <c r="XW31" s="302"/>
      <c r="XX31" s="302"/>
      <c r="XY31" s="302"/>
      <c r="XZ31" s="302"/>
      <c r="YA31" s="302"/>
      <c r="YB31" s="302"/>
      <c r="YC31" s="302"/>
      <c r="YD31" s="302"/>
      <c r="YE31" s="302"/>
      <c r="YF31" s="302"/>
      <c r="YG31" s="302"/>
      <c r="YH31" s="302"/>
      <c r="YI31" s="302"/>
      <c r="YJ31" s="302"/>
      <c r="YK31" s="302"/>
      <c r="YL31" s="302"/>
      <c r="YM31" s="302"/>
      <c r="YN31" s="302"/>
      <c r="YO31" s="302"/>
      <c r="YP31" s="302"/>
      <c r="YQ31" s="302"/>
      <c r="YR31" s="302"/>
      <c r="YS31" s="302"/>
      <c r="YT31" s="302"/>
      <c r="YU31" s="302"/>
      <c r="YV31" s="302"/>
      <c r="YW31" s="302"/>
      <c r="YX31" s="302"/>
      <c r="YY31" s="302"/>
      <c r="YZ31" s="302"/>
      <c r="ZA31" s="302"/>
      <c r="ZB31" s="302"/>
      <c r="ZC31" s="302"/>
      <c r="ZD31" s="302"/>
      <c r="ZE31" s="302"/>
      <c r="ZF31" s="302"/>
      <c r="ZG31" s="302"/>
      <c r="ZH31" s="302"/>
      <c r="ZI31" s="302"/>
      <c r="ZJ31" s="302"/>
      <c r="ZK31" s="302"/>
      <c r="ZL31" s="302"/>
      <c r="ZM31" s="302"/>
      <c r="ZN31" s="302"/>
      <c r="ZO31" s="302"/>
      <c r="ZP31" s="302"/>
      <c r="ZQ31" s="302"/>
      <c r="ZR31" s="302"/>
      <c r="ZS31" s="302"/>
      <c r="ZT31" s="302"/>
      <c r="ZU31" s="302"/>
      <c r="ZV31" s="302"/>
      <c r="ZW31" s="302"/>
      <c r="ZX31" s="302"/>
      <c r="ZY31" s="302"/>
      <c r="ZZ31" s="302"/>
      <c r="AAA31" s="302"/>
      <c r="AAB31" s="302"/>
      <c r="AAC31" s="302"/>
      <c r="AAD31" s="302"/>
      <c r="AAE31" s="302"/>
      <c r="AAF31" s="302"/>
      <c r="AAG31" s="302"/>
      <c r="AAH31" s="302"/>
      <c r="AAI31" s="302"/>
      <c r="AAJ31" s="302"/>
      <c r="AAK31" s="302"/>
      <c r="AAL31" s="302"/>
      <c r="AAM31" s="302"/>
      <c r="AAN31" s="302"/>
      <c r="AAO31" s="302"/>
      <c r="AAP31" s="302"/>
      <c r="AAQ31" s="302"/>
      <c r="AAR31" s="302"/>
      <c r="AAS31" s="302"/>
      <c r="AAT31" s="302"/>
      <c r="AAU31" s="302"/>
      <c r="AAV31" s="302"/>
      <c r="AAW31" s="302"/>
      <c r="AAX31" s="302"/>
      <c r="AAY31" s="302"/>
      <c r="AAZ31" s="302"/>
      <c r="ABA31" s="302"/>
      <c r="ABB31" s="302"/>
      <c r="ABC31" s="302"/>
      <c r="ABD31" s="302"/>
      <c r="ABE31" s="302"/>
      <c r="ABF31" s="302"/>
      <c r="ABG31" s="302"/>
      <c r="ABH31" s="302"/>
      <c r="ABI31" s="302"/>
      <c r="ABJ31" s="302"/>
      <c r="ABK31" s="302"/>
      <c r="ABL31" s="302"/>
      <c r="ABM31" s="302"/>
      <c r="ABN31" s="302"/>
      <c r="ABO31" s="302"/>
      <c r="ABP31" s="302"/>
      <c r="ABQ31" s="302"/>
      <c r="ABR31" s="302"/>
      <c r="ABS31" s="302"/>
      <c r="ABT31" s="302"/>
      <c r="ABU31" s="302"/>
      <c r="ABV31" s="302"/>
      <c r="ABW31" s="302"/>
      <c r="ABX31" s="302"/>
      <c r="ABY31" s="302"/>
      <c r="ABZ31" s="302"/>
      <c r="ACA31" s="302"/>
      <c r="ACB31" s="302"/>
      <c r="ACC31" s="302"/>
      <c r="ACD31" s="302"/>
      <c r="ACE31" s="302"/>
      <c r="ACF31" s="302"/>
      <c r="ACG31" s="302"/>
      <c r="ACH31" s="302"/>
      <c r="ACI31" s="302"/>
      <c r="ACJ31" s="302"/>
      <c r="ACK31" s="302"/>
      <c r="ACL31" s="302"/>
      <c r="ACM31" s="302"/>
      <c r="ACN31" s="302"/>
      <c r="ACO31" s="302"/>
      <c r="ACP31" s="302"/>
      <c r="ACQ31" s="302"/>
      <c r="ACR31" s="302"/>
      <c r="ACS31" s="302"/>
      <c r="ACT31" s="302"/>
      <c r="ACU31" s="302"/>
      <c r="ACV31" s="302"/>
      <c r="ACW31" s="302"/>
      <c r="ACX31" s="302"/>
      <c r="ACY31" s="302"/>
      <c r="ACZ31" s="302"/>
      <c r="ADA31" s="302"/>
      <c r="ADB31" s="302"/>
      <c r="ADC31" s="302"/>
      <c r="ADD31" s="302"/>
      <c r="ADE31" s="302"/>
      <c r="ADF31" s="302"/>
      <c r="ADG31" s="302"/>
      <c r="ADH31" s="302"/>
      <c r="ADI31" s="302"/>
      <c r="ADJ31" s="302"/>
      <c r="ADK31" s="302"/>
      <c r="ADL31" s="302"/>
      <c r="ADM31" s="302"/>
      <c r="ADN31" s="302"/>
      <c r="ADO31" s="302"/>
      <c r="ADP31" s="302"/>
      <c r="ADQ31" s="302"/>
      <c r="ADR31" s="302"/>
      <c r="ADS31" s="302"/>
      <c r="ADT31" s="302"/>
      <c r="ADU31" s="302"/>
      <c r="ADV31" s="302"/>
      <c r="ADW31" s="302"/>
      <c r="ADX31" s="302"/>
      <c r="ADY31" s="302"/>
      <c r="ADZ31" s="302"/>
      <c r="AEA31" s="302"/>
      <c r="AEB31" s="302"/>
      <c r="AEC31" s="302"/>
      <c r="AED31" s="302"/>
      <c r="AEE31" s="302"/>
      <c r="AEF31" s="302"/>
      <c r="AEG31" s="302"/>
      <c r="AEH31" s="302"/>
      <c r="AEI31" s="302"/>
      <c r="AEJ31" s="302"/>
      <c r="AEK31" s="302"/>
      <c r="AEL31" s="302"/>
      <c r="AEM31" s="302"/>
      <c r="AEN31" s="302"/>
      <c r="AEO31" s="302"/>
      <c r="AEP31" s="302"/>
      <c r="AEQ31" s="302"/>
      <c r="AER31" s="302"/>
      <c r="AES31" s="302"/>
      <c r="AET31" s="302"/>
      <c r="AEU31" s="302"/>
      <c r="AEV31" s="302"/>
      <c r="AEW31" s="302"/>
      <c r="AEX31" s="302"/>
      <c r="AEY31" s="302"/>
      <c r="AEZ31" s="302"/>
      <c r="AFA31" s="302"/>
      <c r="AFB31" s="302"/>
      <c r="AFC31" s="302"/>
      <c r="AFD31" s="302"/>
      <c r="AFE31" s="302"/>
      <c r="AFF31" s="302"/>
      <c r="AFG31" s="302"/>
      <c r="AFH31" s="302"/>
      <c r="AFI31" s="302"/>
      <c r="AFJ31" s="302"/>
      <c r="AFK31" s="302"/>
      <c r="AFL31" s="302"/>
      <c r="AFM31" s="302"/>
      <c r="AFN31" s="302"/>
      <c r="AFO31" s="302"/>
      <c r="AFP31" s="302"/>
      <c r="AFQ31" s="302"/>
      <c r="AFR31" s="302"/>
      <c r="AFS31" s="302"/>
      <c r="AFT31" s="302"/>
      <c r="AFU31" s="302"/>
      <c r="AFV31" s="302"/>
      <c r="AFW31" s="302"/>
      <c r="AFX31" s="302"/>
      <c r="AFY31" s="302"/>
      <c r="AFZ31" s="302"/>
      <c r="AGA31" s="302"/>
      <c r="AGB31" s="302"/>
      <c r="AGC31" s="302"/>
      <c r="AGD31" s="302"/>
      <c r="AGE31" s="302"/>
      <c r="AGF31" s="302"/>
      <c r="AGG31" s="302"/>
      <c r="AGH31" s="302"/>
      <c r="AGI31" s="302"/>
      <c r="AGJ31" s="302"/>
      <c r="AGK31" s="302"/>
      <c r="AGL31" s="302"/>
      <c r="AGM31" s="302"/>
      <c r="AGN31" s="302"/>
      <c r="AGO31" s="302"/>
      <c r="AGP31" s="302"/>
      <c r="AGQ31" s="302"/>
      <c r="AGR31" s="302"/>
      <c r="AGS31" s="302"/>
      <c r="AGT31" s="302"/>
      <c r="AGU31" s="302"/>
      <c r="AGV31" s="302"/>
      <c r="AGW31" s="302"/>
      <c r="AGX31" s="302"/>
      <c r="AGY31" s="302"/>
      <c r="AGZ31" s="302"/>
      <c r="AHA31" s="302"/>
      <c r="AHB31" s="302"/>
      <c r="AHC31" s="302"/>
      <c r="AHD31" s="302"/>
      <c r="AHE31" s="302"/>
      <c r="AHF31" s="302"/>
      <c r="AHG31" s="302"/>
      <c r="AHH31" s="302"/>
      <c r="AHI31" s="302"/>
      <c r="AHJ31" s="302"/>
      <c r="AHK31" s="302"/>
      <c r="AHL31" s="302"/>
      <c r="AHM31" s="302"/>
      <c r="AHN31" s="302"/>
      <c r="AHO31" s="302"/>
      <c r="AHP31" s="302"/>
      <c r="AHQ31" s="302"/>
      <c r="AHR31" s="302"/>
      <c r="AHS31" s="302"/>
      <c r="AHT31" s="302"/>
      <c r="AHU31" s="302"/>
      <c r="AHV31" s="302"/>
      <c r="AHW31" s="302"/>
      <c r="AHX31" s="302"/>
      <c r="AHY31" s="302"/>
      <c r="AHZ31" s="302"/>
      <c r="AIA31" s="302"/>
      <c r="AIB31" s="302"/>
      <c r="AIC31" s="302"/>
      <c r="AID31" s="302"/>
      <c r="AIE31" s="302"/>
      <c r="AIF31" s="302"/>
      <c r="AIG31" s="302"/>
      <c r="AIH31" s="302"/>
      <c r="AII31" s="302"/>
      <c r="AIJ31" s="302"/>
      <c r="AIK31" s="302"/>
      <c r="AIL31" s="302"/>
      <c r="AIM31" s="302"/>
      <c r="AIN31" s="302"/>
      <c r="AIO31" s="302"/>
      <c r="AIP31" s="302"/>
      <c r="AIQ31" s="302"/>
      <c r="AIR31" s="302"/>
      <c r="AIS31" s="302"/>
      <c r="AIT31" s="302"/>
      <c r="AIU31" s="302"/>
      <c r="AIV31" s="302"/>
      <c r="AIW31" s="302"/>
      <c r="AIX31" s="302"/>
      <c r="AIY31" s="302"/>
      <c r="AIZ31" s="302"/>
      <c r="AJA31" s="302"/>
      <c r="AJB31" s="302"/>
      <c r="AJC31" s="302"/>
      <c r="AJD31" s="302"/>
      <c r="AJE31" s="302"/>
      <c r="AJF31" s="302"/>
      <c r="AJG31" s="302"/>
      <c r="AJH31" s="302"/>
      <c r="AJI31" s="302"/>
      <c r="AJJ31" s="302"/>
      <c r="AJK31" s="302"/>
      <c r="AJL31" s="302"/>
      <c r="AJM31" s="302"/>
      <c r="AJN31" s="302"/>
      <c r="AJO31" s="302"/>
      <c r="AJP31" s="302"/>
      <c r="AJQ31" s="302"/>
      <c r="AJR31" s="302"/>
      <c r="AJS31" s="302"/>
      <c r="AJT31" s="302"/>
      <c r="AJU31" s="302"/>
      <c r="AJV31" s="302"/>
      <c r="AJW31" s="302"/>
      <c r="AJX31" s="302"/>
      <c r="AJY31" s="302"/>
      <c r="AJZ31" s="302"/>
      <c r="AKA31" s="302"/>
      <c r="AKB31" s="302"/>
      <c r="AKC31" s="302"/>
      <c r="AKD31" s="302"/>
      <c r="AKE31" s="302"/>
      <c r="AKF31" s="302"/>
      <c r="AKG31" s="302"/>
      <c r="AKH31" s="302"/>
      <c r="AKI31" s="302"/>
      <c r="AKJ31" s="302"/>
      <c r="AKK31" s="302"/>
      <c r="AKL31" s="302"/>
      <c r="AKM31" s="302"/>
      <c r="AKN31" s="302"/>
      <c r="AKO31" s="302"/>
      <c r="AKP31" s="302"/>
      <c r="AKQ31" s="302"/>
      <c r="AKR31" s="302"/>
      <c r="AKS31" s="302"/>
      <c r="AKT31" s="302"/>
      <c r="AKU31" s="302"/>
      <c r="AKV31" s="302"/>
      <c r="AKW31" s="302"/>
      <c r="AKX31" s="302"/>
      <c r="AKY31" s="302"/>
      <c r="AKZ31" s="302"/>
      <c r="ALA31" s="302"/>
      <c r="ALB31" s="302"/>
      <c r="ALC31" s="302"/>
      <c r="ALD31" s="302"/>
      <c r="ALE31" s="302"/>
      <c r="ALF31" s="302"/>
      <c r="ALG31" s="302"/>
      <c r="ALH31" s="302"/>
      <c r="ALI31" s="302"/>
      <c r="ALJ31" s="302"/>
      <c r="ALK31" s="302"/>
      <c r="ALL31" s="302"/>
      <c r="ALM31" s="302"/>
      <c r="ALN31" s="302"/>
      <c r="ALO31" s="302"/>
      <c r="ALP31" s="302"/>
      <c r="ALQ31" s="302"/>
      <c r="ALR31" s="302"/>
      <c r="ALS31" s="302"/>
      <c r="ALT31" s="302"/>
      <c r="ALU31" s="302"/>
      <c r="ALV31" s="302"/>
      <c r="ALW31" s="302"/>
      <c r="ALX31" s="302"/>
      <c r="ALY31" s="302"/>
      <c r="ALZ31" s="302"/>
      <c r="AMA31" s="302"/>
      <c r="AMB31" s="302"/>
      <c r="AMC31" s="302"/>
      <c r="AMD31" s="302"/>
      <c r="AME31" s="302"/>
      <c r="AMF31" s="302"/>
      <c r="AMG31" s="302"/>
      <c r="AMH31" s="302"/>
      <c r="AMI31" s="302"/>
      <c r="AMJ31" s="302"/>
      <c r="AMK31" s="302"/>
      <c r="AML31" s="302"/>
      <c r="AMM31" s="302"/>
      <c r="AMN31" s="302"/>
      <c r="AMO31" s="302"/>
      <c r="AMP31" s="302"/>
      <c r="AMQ31" s="302"/>
      <c r="AMR31" s="302"/>
      <c r="AMS31" s="302"/>
      <c r="AMT31" s="302"/>
      <c r="AMU31" s="302"/>
      <c r="AMV31" s="302"/>
      <c r="AMW31" s="302"/>
      <c r="AMX31" s="302"/>
      <c r="AMY31" s="302"/>
      <c r="AMZ31" s="302"/>
      <c r="ANA31" s="302"/>
      <c r="ANB31" s="302"/>
      <c r="ANC31" s="302"/>
      <c r="AND31" s="302"/>
      <c r="ANE31" s="302"/>
      <c r="ANF31" s="302"/>
      <c r="ANG31" s="302"/>
      <c r="ANH31" s="302"/>
      <c r="ANI31" s="302"/>
      <c r="ANJ31" s="302"/>
      <c r="ANK31" s="302"/>
      <c r="ANL31" s="302"/>
      <c r="ANM31" s="302"/>
      <c r="ANN31" s="302"/>
      <c r="ANO31" s="302"/>
      <c r="ANP31" s="302"/>
      <c r="ANQ31" s="302"/>
      <c r="ANR31" s="302"/>
      <c r="ANS31" s="302"/>
      <c r="ANT31" s="302"/>
      <c r="ANU31" s="302"/>
      <c r="ANV31" s="302"/>
      <c r="ANW31" s="302"/>
      <c r="ANX31" s="302"/>
      <c r="ANY31" s="302"/>
      <c r="ANZ31" s="302"/>
      <c r="AOA31" s="302"/>
      <c r="AOB31" s="302"/>
      <c r="AOC31" s="302"/>
      <c r="AOD31" s="302"/>
      <c r="AOE31" s="302"/>
      <c r="AOF31" s="302"/>
      <c r="AOG31" s="302"/>
      <c r="AOH31" s="302"/>
      <c r="AOI31" s="302"/>
      <c r="AOJ31" s="302"/>
      <c r="AOK31" s="302"/>
      <c r="AOL31" s="302"/>
      <c r="AOM31" s="302"/>
      <c r="AON31" s="302"/>
      <c r="AOO31" s="302"/>
      <c r="AOP31" s="302"/>
      <c r="AOQ31" s="302"/>
      <c r="AOR31" s="302"/>
      <c r="AOS31" s="302"/>
      <c r="AOT31" s="302"/>
      <c r="AOU31" s="302"/>
      <c r="AOV31" s="302"/>
      <c r="AOW31" s="302"/>
      <c r="AOX31" s="302"/>
      <c r="AOY31" s="302"/>
      <c r="AOZ31" s="302"/>
      <c r="APA31" s="302"/>
      <c r="APB31" s="302"/>
      <c r="APC31" s="302"/>
      <c r="APD31" s="302"/>
      <c r="APE31" s="302"/>
      <c r="APF31" s="302"/>
      <c r="APG31" s="302"/>
      <c r="APH31" s="302"/>
      <c r="API31" s="302"/>
      <c r="APJ31" s="302"/>
      <c r="APK31" s="302"/>
      <c r="APL31" s="302"/>
      <c r="APM31" s="302"/>
      <c r="APN31" s="302"/>
      <c r="APO31" s="302"/>
      <c r="APP31" s="302"/>
      <c r="APQ31" s="302"/>
      <c r="APR31" s="302"/>
      <c r="APS31" s="302"/>
      <c r="APT31" s="302"/>
      <c r="APU31" s="302"/>
      <c r="APV31" s="302"/>
      <c r="APW31" s="302"/>
      <c r="APX31" s="302"/>
      <c r="APY31" s="302"/>
      <c r="APZ31" s="302"/>
      <c r="AQA31" s="302"/>
      <c r="AQB31" s="302"/>
      <c r="AQC31" s="302"/>
      <c r="AQD31" s="302"/>
      <c r="AQE31" s="302"/>
      <c r="AQF31" s="302"/>
      <c r="AQG31" s="302"/>
      <c r="AQH31" s="302"/>
      <c r="AQI31" s="302"/>
      <c r="AQJ31" s="302"/>
      <c r="AQK31" s="302"/>
      <c r="AQL31" s="302"/>
      <c r="AQM31" s="302"/>
      <c r="AQN31" s="302"/>
      <c r="AQO31" s="302"/>
      <c r="AQP31" s="302"/>
      <c r="AQQ31" s="302"/>
      <c r="AQR31" s="302"/>
      <c r="AQS31" s="302"/>
      <c r="AQT31" s="302"/>
      <c r="AQU31" s="302"/>
      <c r="AQV31" s="302"/>
      <c r="AQW31" s="302"/>
      <c r="AQX31" s="302"/>
      <c r="AQY31" s="302"/>
      <c r="AQZ31" s="302"/>
      <c r="ARA31" s="302"/>
      <c r="ARB31" s="302"/>
      <c r="ARC31" s="302"/>
      <c r="ARD31" s="302"/>
      <c r="ARE31" s="302"/>
      <c r="ARF31" s="302"/>
      <c r="ARG31" s="302"/>
      <c r="ARH31" s="302"/>
      <c r="ARI31" s="302"/>
      <c r="ARJ31" s="302"/>
      <c r="ARK31" s="302"/>
      <c r="ARL31" s="302"/>
      <c r="ARM31" s="302"/>
      <c r="ARN31" s="302"/>
      <c r="ARO31" s="302"/>
      <c r="ARP31" s="302"/>
      <c r="ARQ31" s="302"/>
      <c r="ARR31" s="302"/>
      <c r="ARS31" s="302"/>
      <c r="ART31" s="302"/>
      <c r="ARU31" s="302"/>
      <c r="ARV31" s="302"/>
      <c r="ARW31" s="302"/>
      <c r="ARX31" s="302"/>
      <c r="ARY31" s="302"/>
      <c r="ARZ31" s="302"/>
      <c r="ASA31" s="302"/>
      <c r="ASB31" s="302"/>
      <c r="ASC31" s="302"/>
      <c r="ASD31" s="302"/>
      <c r="ASE31" s="302"/>
      <c r="ASF31" s="302"/>
      <c r="ASG31" s="302"/>
      <c r="ASH31" s="302"/>
      <c r="ASI31" s="302"/>
      <c r="ASJ31" s="302"/>
      <c r="ASK31" s="302"/>
      <c r="ASL31" s="302"/>
      <c r="ASM31" s="302"/>
      <c r="ASN31" s="302"/>
      <c r="ASO31" s="302"/>
      <c r="ASP31" s="302"/>
      <c r="ASQ31" s="302"/>
      <c r="ASR31" s="302"/>
      <c r="ASS31" s="302"/>
      <c r="AST31" s="302"/>
      <c r="ASU31" s="302"/>
      <c r="ASV31" s="302"/>
      <c r="ASW31" s="302"/>
      <c r="ASX31" s="302"/>
      <c r="ASY31" s="302"/>
      <c r="ASZ31" s="302"/>
      <c r="ATA31" s="302"/>
      <c r="ATB31" s="302"/>
      <c r="ATC31" s="302"/>
      <c r="ATD31" s="302"/>
      <c r="ATE31" s="302"/>
      <c r="ATF31" s="302"/>
      <c r="ATG31" s="302"/>
      <c r="ATH31" s="302"/>
      <c r="ATI31" s="302"/>
      <c r="ATJ31" s="302"/>
      <c r="ATK31" s="302"/>
      <c r="ATL31" s="302"/>
      <c r="ATM31" s="302"/>
      <c r="ATN31" s="302"/>
      <c r="ATO31" s="302"/>
      <c r="ATP31" s="302"/>
      <c r="ATQ31" s="302"/>
      <c r="ATR31" s="302"/>
      <c r="ATS31" s="302"/>
      <c r="ATT31" s="302"/>
      <c r="ATU31" s="302"/>
      <c r="ATV31" s="302"/>
      <c r="ATW31" s="302"/>
      <c r="ATX31" s="302"/>
      <c r="ATY31" s="302"/>
      <c r="ATZ31" s="302"/>
      <c r="AUA31" s="302"/>
      <c r="AUB31" s="302"/>
      <c r="AUC31" s="302"/>
      <c r="AUD31" s="302"/>
      <c r="AUE31" s="302"/>
      <c r="AUF31" s="302"/>
      <c r="AUG31" s="302"/>
      <c r="AUH31" s="302"/>
      <c r="AUI31" s="302"/>
      <c r="AUJ31" s="302"/>
      <c r="AUK31" s="302"/>
      <c r="AUL31" s="302"/>
      <c r="AUM31" s="302"/>
      <c r="AUN31" s="302"/>
      <c r="AUO31" s="302"/>
      <c r="AUP31" s="302"/>
      <c r="AUQ31" s="302"/>
      <c r="AUR31" s="302"/>
      <c r="AUS31" s="302"/>
      <c r="AUT31" s="302"/>
      <c r="AUU31" s="302"/>
      <c r="AUV31" s="302"/>
      <c r="AUW31" s="302"/>
      <c r="AUX31" s="302"/>
      <c r="AUY31" s="302"/>
      <c r="AUZ31" s="302"/>
      <c r="AVA31" s="302"/>
      <c r="AVB31" s="302"/>
      <c r="AVC31" s="302"/>
      <c r="AVD31" s="302"/>
      <c r="AVE31" s="302"/>
      <c r="AVF31" s="302"/>
      <c r="AVG31" s="302"/>
      <c r="AVH31" s="302"/>
      <c r="AVI31" s="302"/>
      <c r="AVJ31" s="302"/>
      <c r="AVK31" s="302"/>
      <c r="AVL31" s="302"/>
      <c r="AVM31" s="302"/>
      <c r="AVN31" s="302"/>
      <c r="AVO31" s="302"/>
      <c r="AVP31" s="302"/>
      <c r="AVQ31" s="302"/>
      <c r="AVR31" s="302"/>
      <c r="AVS31" s="302"/>
      <c r="AVT31" s="302"/>
      <c r="AVU31" s="302"/>
      <c r="AVV31" s="302"/>
      <c r="AVW31" s="302"/>
      <c r="AVX31" s="302"/>
      <c r="AVY31" s="302"/>
      <c r="AVZ31" s="302"/>
      <c r="AWA31" s="302"/>
      <c r="AWB31" s="302"/>
      <c r="AWC31" s="302"/>
      <c r="AWD31" s="302"/>
      <c r="AWE31" s="302"/>
      <c r="AWF31" s="302"/>
      <c r="AWG31" s="302"/>
      <c r="AWH31" s="302"/>
      <c r="AWI31" s="302"/>
      <c r="AWJ31" s="302"/>
      <c r="AWK31" s="302"/>
      <c r="AWL31" s="302"/>
      <c r="AWM31" s="302"/>
      <c r="AWN31" s="302"/>
      <c r="AWO31" s="302"/>
      <c r="AWP31" s="302"/>
      <c r="AWQ31" s="302"/>
      <c r="AWR31" s="302"/>
      <c r="AWS31" s="302"/>
      <c r="AWT31" s="302"/>
      <c r="AWU31" s="302"/>
      <c r="AWV31" s="302"/>
      <c r="AWW31" s="302"/>
      <c r="AWX31" s="302"/>
      <c r="AWY31" s="302"/>
      <c r="AWZ31" s="302"/>
      <c r="AXA31" s="302"/>
      <c r="AXB31" s="302"/>
      <c r="AXC31" s="302"/>
      <c r="AXD31" s="302"/>
      <c r="AXE31" s="302"/>
      <c r="AXF31" s="302"/>
      <c r="AXG31" s="302"/>
      <c r="AXH31" s="302"/>
      <c r="AXI31" s="302"/>
      <c r="AXJ31" s="302"/>
      <c r="AXK31" s="302"/>
      <c r="AXL31" s="302"/>
      <c r="AXM31" s="302"/>
      <c r="AXN31" s="302"/>
      <c r="AXO31" s="302"/>
      <c r="AXP31" s="302"/>
      <c r="AXQ31" s="302"/>
      <c r="AXR31" s="302"/>
      <c r="AXS31" s="302"/>
      <c r="AXT31" s="302"/>
      <c r="AXU31" s="302"/>
      <c r="AXV31" s="302"/>
      <c r="AXW31" s="302"/>
      <c r="AXX31" s="302"/>
      <c r="AXY31" s="302"/>
      <c r="AXZ31" s="302"/>
      <c r="AYA31" s="302"/>
      <c r="AYB31" s="302"/>
      <c r="AYC31" s="302"/>
      <c r="AYD31" s="302"/>
      <c r="AYE31" s="302"/>
      <c r="AYF31" s="302"/>
      <c r="AYG31" s="302"/>
      <c r="AYH31" s="302"/>
      <c r="AYI31" s="302"/>
      <c r="AYJ31" s="302"/>
      <c r="AYK31" s="302"/>
      <c r="AYL31" s="302"/>
      <c r="AYM31" s="302"/>
      <c r="AYN31" s="302"/>
      <c r="AYO31" s="302"/>
      <c r="AYP31" s="302"/>
      <c r="AYQ31" s="302"/>
      <c r="AYR31" s="302"/>
      <c r="AYS31" s="302"/>
      <c r="AYT31" s="302"/>
      <c r="AYU31" s="302"/>
      <c r="AYV31" s="302"/>
      <c r="AYW31" s="302"/>
      <c r="AYX31" s="302"/>
      <c r="AYY31" s="302"/>
      <c r="AYZ31" s="302"/>
      <c r="AZA31" s="302"/>
      <c r="AZB31" s="302"/>
      <c r="AZC31" s="302"/>
      <c r="AZD31" s="302"/>
      <c r="AZE31" s="302"/>
      <c r="AZF31" s="302"/>
      <c r="AZG31" s="302"/>
      <c r="AZH31" s="302"/>
      <c r="AZI31" s="302"/>
      <c r="AZJ31" s="302"/>
      <c r="AZK31" s="302"/>
      <c r="AZL31" s="302"/>
      <c r="AZM31" s="302"/>
      <c r="AZN31" s="302"/>
      <c r="AZO31" s="302"/>
      <c r="AZP31" s="302"/>
      <c r="AZQ31" s="302"/>
      <c r="AZR31" s="302"/>
      <c r="AZS31" s="302"/>
      <c r="AZT31" s="302"/>
      <c r="AZU31" s="302"/>
      <c r="AZV31" s="302"/>
      <c r="AZW31" s="302"/>
      <c r="AZX31" s="302"/>
      <c r="AZY31" s="302"/>
      <c r="AZZ31" s="302"/>
      <c r="BAA31" s="302"/>
      <c r="BAB31" s="302"/>
      <c r="BAC31" s="302"/>
      <c r="BAD31" s="302"/>
      <c r="BAE31" s="302"/>
      <c r="BAF31" s="302"/>
      <c r="BAG31" s="302"/>
      <c r="BAH31" s="302"/>
      <c r="BAI31" s="302"/>
      <c r="BAJ31" s="302"/>
      <c r="BAK31" s="302"/>
      <c r="BAL31" s="302"/>
      <c r="BAM31" s="302"/>
      <c r="BAN31" s="302"/>
      <c r="BAO31" s="302"/>
      <c r="BAP31" s="302"/>
      <c r="BAQ31" s="302"/>
      <c r="BAR31" s="302"/>
      <c r="BAS31" s="302"/>
      <c r="BAT31" s="302"/>
      <c r="BAU31" s="302"/>
      <c r="BAV31" s="302"/>
      <c r="BAW31" s="302"/>
      <c r="BAX31" s="302"/>
      <c r="BAY31" s="302"/>
      <c r="BAZ31" s="302"/>
      <c r="BBA31" s="302"/>
      <c r="BBB31" s="302"/>
      <c r="BBC31" s="302"/>
      <c r="BBD31" s="302"/>
      <c r="BBE31" s="302"/>
      <c r="BBF31" s="302"/>
      <c r="BBG31" s="302"/>
      <c r="BBH31" s="302"/>
      <c r="BBI31" s="302"/>
      <c r="BBJ31" s="302"/>
      <c r="BBK31" s="302"/>
      <c r="BBL31" s="302"/>
      <c r="BBM31" s="302"/>
      <c r="BBN31" s="302"/>
      <c r="BBO31" s="302"/>
      <c r="BBP31" s="302"/>
      <c r="BBQ31" s="302"/>
      <c r="BBR31" s="302"/>
      <c r="BBS31" s="302"/>
      <c r="BBT31" s="302"/>
      <c r="BBU31" s="302"/>
      <c r="BBV31" s="302"/>
      <c r="BBW31" s="302"/>
      <c r="BBX31" s="302"/>
      <c r="BBY31" s="302"/>
      <c r="BBZ31" s="302"/>
      <c r="BCA31" s="302"/>
      <c r="BCB31" s="302"/>
      <c r="BCC31" s="302"/>
      <c r="BCD31" s="302"/>
      <c r="BCE31" s="302"/>
      <c r="BCF31" s="302"/>
      <c r="BCG31" s="302"/>
      <c r="BCH31" s="302"/>
      <c r="BCI31" s="302"/>
      <c r="BCJ31" s="302"/>
      <c r="BCK31" s="302"/>
      <c r="BCL31" s="302"/>
      <c r="BCM31" s="302"/>
      <c r="BCN31" s="302"/>
      <c r="BCO31" s="302"/>
      <c r="BCP31" s="302"/>
      <c r="BCQ31" s="302"/>
      <c r="BCR31" s="302"/>
      <c r="BCS31" s="302"/>
      <c r="BCT31" s="302"/>
      <c r="BCU31" s="302"/>
      <c r="BCV31" s="302"/>
      <c r="BCW31" s="302"/>
      <c r="BCX31" s="302"/>
      <c r="BCY31" s="302"/>
      <c r="BCZ31" s="302"/>
      <c r="BDA31" s="302"/>
      <c r="BDB31" s="302"/>
      <c r="BDC31" s="302"/>
      <c r="BDD31" s="302"/>
      <c r="BDE31" s="302"/>
      <c r="BDF31" s="302"/>
      <c r="BDG31" s="302"/>
      <c r="BDH31" s="302"/>
      <c r="BDI31" s="302"/>
      <c r="BDJ31" s="302"/>
      <c r="BDK31" s="302"/>
      <c r="BDL31" s="302"/>
      <c r="BDM31" s="302"/>
      <c r="BDN31" s="302"/>
      <c r="BDO31" s="302"/>
      <c r="BDP31" s="302"/>
      <c r="BDQ31" s="302"/>
      <c r="BDR31" s="302"/>
      <c r="BDS31" s="302"/>
      <c r="BDT31" s="302"/>
      <c r="BDU31" s="302"/>
      <c r="BDV31" s="302"/>
      <c r="BDW31" s="302"/>
      <c r="BDX31" s="302"/>
      <c r="BDY31" s="302"/>
      <c r="BDZ31" s="302"/>
      <c r="BEA31" s="302"/>
      <c r="BEB31" s="302"/>
      <c r="BEC31" s="302"/>
      <c r="BED31" s="302"/>
      <c r="BEE31" s="302"/>
      <c r="BEF31" s="302"/>
      <c r="BEG31" s="302"/>
      <c r="BEH31" s="302"/>
      <c r="BEI31" s="302"/>
      <c r="BEJ31" s="302"/>
      <c r="BEK31" s="302"/>
      <c r="BEL31" s="302"/>
      <c r="BEM31" s="302"/>
      <c r="BEN31" s="302"/>
      <c r="BEO31" s="302"/>
      <c r="BEP31" s="302"/>
      <c r="BEQ31" s="302"/>
      <c r="BER31" s="302"/>
      <c r="BES31" s="302"/>
      <c r="BET31" s="302"/>
      <c r="BEU31" s="302"/>
      <c r="BEV31" s="302"/>
      <c r="BEW31" s="302"/>
      <c r="BEX31" s="302"/>
      <c r="BEY31" s="302"/>
      <c r="BEZ31" s="302"/>
      <c r="BFA31" s="302"/>
      <c r="BFB31" s="302"/>
      <c r="BFC31" s="302"/>
      <c r="BFD31" s="302"/>
      <c r="BFE31" s="302"/>
      <c r="BFF31" s="302"/>
      <c r="BFG31" s="302"/>
      <c r="BFH31" s="302"/>
      <c r="BFI31" s="302"/>
      <c r="BFJ31" s="302"/>
      <c r="BFK31" s="302"/>
      <c r="BFL31" s="302"/>
      <c r="BFM31" s="302"/>
      <c r="BFN31" s="302"/>
      <c r="BFO31" s="302"/>
      <c r="BFP31" s="302"/>
      <c r="BFQ31" s="302"/>
      <c r="BFR31" s="302"/>
      <c r="BFS31" s="302"/>
      <c r="BFT31" s="302"/>
      <c r="BFU31" s="302"/>
      <c r="BFV31" s="302"/>
      <c r="BFW31" s="302"/>
      <c r="BFX31" s="302"/>
      <c r="BFY31" s="302"/>
      <c r="BFZ31" s="302"/>
      <c r="BGA31" s="302"/>
      <c r="BGB31" s="302"/>
      <c r="BGC31" s="302"/>
      <c r="BGD31" s="302"/>
      <c r="BGE31" s="302"/>
      <c r="BGF31" s="302"/>
      <c r="BGG31" s="302"/>
      <c r="BGH31" s="302"/>
      <c r="BGI31" s="302"/>
      <c r="BGJ31" s="302"/>
      <c r="BGK31" s="302"/>
      <c r="BGL31" s="302"/>
      <c r="BGM31" s="302"/>
      <c r="BGN31" s="302"/>
      <c r="BGO31" s="302"/>
      <c r="BGP31" s="302"/>
      <c r="BGQ31" s="302"/>
      <c r="BGR31" s="302"/>
      <c r="BGS31" s="302"/>
      <c r="BGT31" s="302"/>
      <c r="BGU31" s="302"/>
      <c r="BGV31" s="302"/>
      <c r="BGW31" s="302"/>
      <c r="BGX31" s="302"/>
      <c r="BGY31" s="302"/>
      <c r="BGZ31" s="302"/>
      <c r="BHA31" s="302"/>
      <c r="BHB31" s="302"/>
      <c r="BHC31" s="302"/>
      <c r="BHD31" s="302"/>
      <c r="BHE31" s="302"/>
      <c r="BHF31" s="302"/>
      <c r="BHG31" s="302"/>
      <c r="BHH31" s="302"/>
      <c r="BHI31" s="302"/>
      <c r="BHJ31" s="302"/>
      <c r="BHK31" s="302"/>
      <c r="BHL31" s="302"/>
      <c r="BHM31" s="302"/>
      <c r="BHN31" s="302"/>
      <c r="BHO31" s="302"/>
      <c r="BHP31" s="302"/>
      <c r="BHQ31" s="302"/>
      <c r="BHR31" s="302"/>
      <c r="BHS31" s="302"/>
      <c r="BHT31" s="302"/>
      <c r="BHU31" s="302"/>
      <c r="BHV31" s="302"/>
      <c r="BHW31" s="302"/>
      <c r="BHX31" s="302"/>
      <c r="BHY31" s="302"/>
      <c r="BHZ31" s="302"/>
      <c r="BIA31" s="302"/>
      <c r="BIB31" s="302"/>
      <c r="BIC31" s="302"/>
      <c r="BID31" s="302"/>
      <c r="BIE31" s="302"/>
      <c r="BIF31" s="302"/>
      <c r="BIG31" s="302"/>
      <c r="BIH31" s="302"/>
      <c r="BII31" s="302"/>
      <c r="BIJ31" s="302"/>
      <c r="BIK31" s="302"/>
      <c r="BIL31" s="302"/>
      <c r="BIM31" s="302"/>
      <c r="BIN31" s="302"/>
      <c r="BIO31" s="302"/>
      <c r="BIP31" s="302"/>
      <c r="BIQ31" s="302"/>
      <c r="BIR31" s="302"/>
      <c r="BIS31" s="302"/>
      <c r="BIT31" s="302"/>
      <c r="BIU31" s="302"/>
      <c r="BIV31" s="302"/>
      <c r="BIW31" s="302"/>
      <c r="BIX31" s="302"/>
      <c r="BIY31" s="302"/>
      <c r="BIZ31" s="302"/>
      <c r="BJA31" s="302"/>
      <c r="BJB31" s="302"/>
      <c r="BJC31" s="302"/>
      <c r="BJD31" s="302"/>
      <c r="BJE31" s="302"/>
      <c r="BJF31" s="302"/>
      <c r="BJG31" s="302"/>
      <c r="BJH31" s="302"/>
      <c r="BJI31" s="302"/>
      <c r="BJJ31" s="302"/>
      <c r="BJK31" s="302"/>
      <c r="BJL31" s="302"/>
      <c r="BJM31" s="302"/>
      <c r="BJN31" s="302"/>
      <c r="BJO31" s="302"/>
      <c r="BJP31" s="302"/>
      <c r="BJQ31" s="302"/>
      <c r="BJR31" s="302"/>
      <c r="BJS31" s="302"/>
      <c r="BJT31" s="302"/>
      <c r="BJU31" s="302"/>
      <c r="BJV31" s="302"/>
      <c r="BJW31" s="302"/>
      <c r="BJX31" s="302"/>
      <c r="BJY31" s="302"/>
      <c r="BJZ31" s="302"/>
      <c r="BKA31" s="302"/>
      <c r="BKB31" s="302"/>
      <c r="BKC31" s="302"/>
      <c r="BKD31" s="302"/>
      <c r="BKE31" s="302"/>
      <c r="BKF31" s="302"/>
      <c r="BKG31" s="302"/>
      <c r="BKH31" s="302"/>
      <c r="BKI31" s="302"/>
      <c r="BKJ31" s="302"/>
      <c r="BKK31" s="302"/>
      <c r="BKL31" s="302"/>
      <c r="BKM31" s="302"/>
      <c r="BKN31" s="302"/>
      <c r="BKO31" s="302"/>
      <c r="BKP31" s="302"/>
      <c r="BKQ31" s="302"/>
      <c r="BKR31" s="302"/>
      <c r="BKS31" s="302"/>
      <c r="BKT31" s="302"/>
      <c r="BKU31" s="302"/>
      <c r="BKV31" s="302"/>
      <c r="BKW31" s="302"/>
      <c r="BKX31" s="302"/>
      <c r="BKY31" s="302"/>
      <c r="BKZ31" s="302"/>
      <c r="BLA31" s="302"/>
      <c r="BLB31" s="302"/>
      <c r="BLC31" s="302"/>
      <c r="BLD31" s="302"/>
      <c r="BLE31" s="302"/>
      <c r="BLF31" s="302"/>
      <c r="BLG31" s="302"/>
      <c r="BLH31" s="302"/>
      <c r="BLI31" s="302"/>
      <c r="BLJ31" s="302"/>
      <c r="BLK31" s="302"/>
      <c r="BLL31" s="302"/>
      <c r="BLM31" s="302"/>
      <c r="BLN31" s="302"/>
      <c r="BLO31" s="302"/>
      <c r="BLP31" s="302"/>
      <c r="BLQ31" s="302"/>
      <c r="BLR31" s="302"/>
      <c r="BLS31" s="302"/>
      <c r="BLT31" s="302"/>
      <c r="BLU31" s="302"/>
      <c r="BLV31" s="302"/>
      <c r="BLW31" s="302"/>
      <c r="BLX31" s="302"/>
      <c r="BLY31" s="302"/>
      <c r="BLZ31" s="302"/>
      <c r="BMA31" s="302"/>
      <c r="BMB31" s="302"/>
      <c r="BMC31" s="302"/>
      <c r="BMD31" s="302"/>
      <c r="BME31" s="302"/>
      <c r="BMF31" s="302"/>
      <c r="BMG31" s="302"/>
      <c r="BMH31" s="302"/>
      <c r="BMI31" s="302"/>
      <c r="BMJ31" s="302"/>
      <c r="BMK31" s="302"/>
      <c r="BML31" s="302"/>
      <c r="BMM31" s="302"/>
      <c r="BMN31" s="302"/>
      <c r="BMO31" s="302"/>
      <c r="BMP31" s="302"/>
      <c r="BMQ31" s="302"/>
      <c r="BMR31" s="302"/>
      <c r="BMS31" s="302"/>
      <c r="BMT31" s="302"/>
      <c r="BMU31" s="302"/>
      <c r="BMV31" s="302"/>
      <c r="BMW31" s="302"/>
      <c r="BMX31" s="302"/>
      <c r="BMY31" s="302"/>
      <c r="BMZ31" s="302"/>
      <c r="BNA31" s="302"/>
      <c r="BNB31" s="302"/>
      <c r="BNC31" s="302"/>
      <c r="BND31" s="302"/>
      <c r="BNE31" s="302"/>
      <c r="BNF31" s="302"/>
      <c r="BNG31" s="302"/>
      <c r="BNH31" s="302"/>
      <c r="BNI31" s="302"/>
      <c r="BNJ31" s="302"/>
      <c r="BNK31" s="302"/>
      <c r="BNL31" s="302"/>
      <c r="BNM31" s="302"/>
      <c r="BNN31" s="302"/>
      <c r="BNO31" s="302"/>
      <c r="BNP31" s="302"/>
      <c r="BNQ31" s="302"/>
      <c r="BNR31" s="302"/>
      <c r="BNS31" s="302"/>
      <c r="BNT31" s="302"/>
      <c r="BNU31" s="302"/>
      <c r="BNV31" s="302"/>
      <c r="BNW31" s="302"/>
      <c r="BNX31" s="302"/>
      <c r="BNY31" s="302"/>
      <c r="BNZ31" s="302"/>
      <c r="BOA31" s="302"/>
      <c r="BOB31" s="302"/>
      <c r="BOC31" s="302"/>
      <c r="BOD31" s="302"/>
      <c r="BOE31" s="302"/>
      <c r="BOF31" s="302"/>
      <c r="BOG31" s="302"/>
      <c r="BOH31" s="302"/>
      <c r="BOI31" s="302"/>
      <c r="BOJ31" s="302"/>
      <c r="BOK31" s="302"/>
      <c r="BOL31" s="302"/>
      <c r="BOM31" s="302"/>
      <c r="BON31" s="302"/>
      <c r="BOO31" s="302"/>
      <c r="BOP31" s="302"/>
      <c r="BOQ31" s="302"/>
      <c r="BOR31" s="302"/>
      <c r="BOS31" s="302"/>
      <c r="BOT31" s="302"/>
      <c r="BOU31" s="302"/>
      <c r="BOV31" s="302"/>
      <c r="BOW31" s="302"/>
      <c r="BOX31" s="302"/>
      <c r="BOY31" s="302"/>
      <c r="BOZ31" s="302"/>
      <c r="BPA31" s="302"/>
      <c r="BPB31" s="302"/>
      <c r="BPC31" s="302"/>
      <c r="BPD31" s="302"/>
      <c r="BPE31" s="302"/>
      <c r="BPF31" s="302"/>
      <c r="BPG31" s="302"/>
      <c r="BPH31" s="302"/>
      <c r="BPI31" s="302"/>
      <c r="BPJ31" s="302"/>
      <c r="BPK31" s="302"/>
      <c r="BPL31" s="302"/>
      <c r="BPM31" s="302"/>
      <c r="BPN31" s="302"/>
      <c r="BPO31" s="302"/>
      <c r="BPP31" s="302"/>
      <c r="BPQ31" s="302"/>
      <c r="BPR31" s="302"/>
      <c r="BPS31" s="302"/>
      <c r="BPT31" s="302"/>
      <c r="BPU31" s="302"/>
      <c r="BPV31" s="302"/>
      <c r="BPW31" s="302"/>
      <c r="BPX31" s="302"/>
      <c r="BPY31" s="302"/>
      <c r="BPZ31" s="302"/>
      <c r="BQA31" s="302"/>
      <c r="BQB31" s="302"/>
      <c r="BQC31" s="302"/>
      <c r="BQD31" s="302"/>
      <c r="BQE31" s="302"/>
      <c r="BQF31" s="302"/>
      <c r="BQG31" s="302"/>
      <c r="BQH31" s="302"/>
      <c r="BQI31" s="302"/>
      <c r="BQJ31" s="302"/>
      <c r="BQK31" s="302"/>
      <c r="BQL31" s="302"/>
      <c r="BQM31" s="302"/>
      <c r="BQN31" s="302"/>
      <c r="BQO31" s="302"/>
      <c r="BQP31" s="302"/>
      <c r="BQQ31" s="302"/>
      <c r="BQR31" s="302"/>
      <c r="BQS31" s="302"/>
      <c r="BQT31" s="302"/>
      <c r="BQU31" s="302"/>
      <c r="BQV31" s="302"/>
      <c r="BQW31" s="302"/>
      <c r="BQX31" s="302"/>
      <c r="BQY31" s="302"/>
      <c r="BQZ31" s="302"/>
      <c r="BRA31" s="302"/>
      <c r="BRB31" s="302"/>
      <c r="BRC31" s="302"/>
      <c r="BRD31" s="302"/>
      <c r="BRE31" s="302"/>
      <c r="BRF31" s="302"/>
      <c r="BRG31" s="302"/>
      <c r="BRH31" s="302"/>
      <c r="BRI31" s="302"/>
      <c r="BRJ31" s="302"/>
      <c r="BRK31" s="302"/>
      <c r="BRL31" s="302"/>
      <c r="BRM31" s="302"/>
      <c r="BRN31" s="302"/>
      <c r="BRO31" s="302"/>
      <c r="BRP31" s="302"/>
      <c r="BRQ31" s="302"/>
      <c r="BRR31" s="302"/>
      <c r="BRS31" s="302"/>
      <c r="BRT31" s="302"/>
      <c r="BRU31" s="302"/>
      <c r="BRV31" s="302"/>
      <c r="BRW31" s="302"/>
      <c r="BRX31" s="302"/>
      <c r="BRY31" s="302"/>
      <c r="BRZ31" s="302"/>
      <c r="BSA31" s="302"/>
      <c r="BSB31" s="302"/>
      <c r="BSC31" s="302"/>
      <c r="BSD31" s="302"/>
      <c r="BSE31" s="302"/>
      <c r="BSF31" s="302"/>
      <c r="BSG31" s="302"/>
      <c r="BSH31" s="302"/>
      <c r="BSI31" s="302"/>
      <c r="BSJ31" s="302"/>
      <c r="BSK31" s="302"/>
      <c r="BSL31" s="302"/>
      <c r="BSM31" s="302"/>
      <c r="BSN31" s="302"/>
      <c r="BSO31" s="302"/>
      <c r="BSP31" s="302"/>
      <c r="BSQ31" s="302"/>
      <c r="BSR31" s="302"/>
      <c r="BSS31" s="302"/>
      <c r="BST31" s="302"/>
      <c r="BSU31" s="302"/>
      <c r="BSV31" s="302"/>
      <c r="BSW31" s="302"/>
      <c r="BSX31" s="302"/>
      <c r="BSY31" s="302"/>
      <c r="BSZ31" s="302"/>
      <c r="BTA31" s="302"/>
      <c r="BTB31" s="302"/>
      <c r="BTC31" s="302"/>
      <c r="BTD31" s="302"/>
      <c r="BTE31" s="302"/>
      <c r="BTF31" s="302"/>
      <c r="BTG31" s="302"/>
      <c r="BTH31" s="302"/>
      <c r="BTI31" s="302"/>
      <c r="BTJ31" s="302"/>
      <c r="BTK31" s="302"/>
      <c r="BTL31" s="302"/>
      <c r="BTM31" s="302"/>
      <c r="BTN31" s="302"/>
      <c r="BTO31" s="302"/>
      <c r="BTP31" s="302"/>
      <c r="BTQ31" s="302"/>
      <c r="BTR31" s="302"/>
      <c r="BTS31" s="302"/>
      <c r="BTT31" s="302"/>
      <c r="BTU31" s="302"/>
      <c r="BTV31" s="302"/>
      <c r="BTW31" s="302"/>
      <c r="BTX31" s="302"/>
      <c r="BTY31" s="302"/>
      <c r="BTZ31" s="302"/>
      <c r="BUA31" s="302"/>
      <c r="BUB31" s="302"/>
      <c r="BUC31" s="302"/>
      <c r="BUD31" s="302"/>
      <c r="BUE31" s="302"/>
      <c r="BUF31" s="302"/>
      <c r="BUG31" s="302"/>
      <c r="BUH31" s="302"/>
      <c r="BUI31" s="302"/>
      <c r="BUJ31" s="302"/>
      <c r="BUK31" s="302"/>
      <c r="BUL31" s="302"/>
      <c r="BUM31" s="302"/>
      <c r="BUN31" s="302"/>
      <c r="BUO31" s="302"/>
      <c r="BUP31" s="302"/>
      <c r="BUQ31" s="302"/>
      <c r="BUR31" s="302"/>
      <c r="BUS31" s="302"/>
      <c r="BUT31" s="302"/>
      <c r="BUU31" s="302"/>
      <c r="BUV31" s="302"/>
      <c r="BUW31" s="302"/>
      <c r="BUX31" s="302"/>
      <c r="BUY31" s="302"/>
      <c r="BUZ31" s="302"/>
      <c r="BVA31" s="302"/>
      <c r="BVB31" s="302"/>
      <c r="BVC31" s="302"/>
      <c r="BVD31" s="302"/>
      <c r="BVE31" s="302"/>
      <c r="BVF31" s="302"/>
      <c r="BVG31" s="302"/>
      <c r="BVH31" s="302"/>
      <c r="BVI31" s="302"/>
      <c r="BVJ31" s="302"/>
      <c r="BVK31" s="302"/>
      <c r="BVL31" s="302"/>
      <c r="BVM31" s="302"/>
      <c r="BVN31" s="302"/>
      <c r="BVO31" s="302"/>
      <c r="BVP31" s="302"/>
      <c r="BVQ31" s="302"/>
      <c r="BVR31" s="302"/>
      <c r="BVS31" s="302"/>
      <c r="BVT31" s="302"/>
      <c r="BVU31" s="302"/>
      <c r="BVV31" s="302"/>
      <c r="BVW31" s="302"/>
      <c r="BVX31" s="302"/>
      <c r="BVY31" s="302"/>
      <c r="BVZ31" s="302"/>
      <c r="BWA31" s="302"/>
      <c r="BWB31" s="302"/>
      <c r="BWC31" s="302"/>
      <c r="BWD31" s="302"/>
      <c r="BWE31" s="302"/>
      <c r="BWF31" s="302"/>
      <c r="BWG31" s="302"/>
      <c r="BWH31" s="302"/>
      <c r="BWI31" s="302"/>
      <c r="BWJ31" s="302"/>
      <c r="BWK31" s="302"/>
      <c r="BWL31" s="302"/>
      <c r="BWM31" s="302"/>
      <c r="BWN31" s="302"/>
      <c r="BWO31" s="302"/>
      <c r="BWP31" s="302"/>
      <c r="BWQ31" s="302"/>
      <c r="BWR31" s="302"/>
      <c r="BWS31" s="302"/>
      <c r="BWT31" s="302"/>
      <c r="BWU31" s="302"/>
      <c r="BWV31" s="302"/>
      <c r="BWW31" s="302"/>
      <c r="BWX31" s="302"/>
      <c r="BWY31" s="302"/>
      <c r="BWZ31" s="302"/>
      <c r="BXA31" s="302"/>
      <c r="BXB31" s="302"/>
      <c r="BXC31" s="302"/>
      <c r="BXD31" s="302"/>
      <c r="BXE31" s="302"/>
      <c r="BXF31" s="302"/>
      <c r="BXG31" s="302"/>
      <c r="BXH31" s="302"/>
      <c r="BXI31" s="302"/>
      <c r="BXJ31" s="302"/>
      <c r="BXK31" s="302"/>
      <c r="BXL31" s="302"/>
      <c r="BXM31" s="302"/>
      <c r="BXN31" s="302"/>
      <c r="BXO31" s="302"/>
      <c r="BXP31" s="302"/>
      <c r="BXQ31" s="302"/>
      <c r="BXR31" s="302"/>
      <c r="BXS31" s="302"/>
      <c r="BXT31" s="302"/>
      <c r="BXU31" s="302"/>
      <c r="BXV31" s="302"/>
      <c r="BXW31" s="302"/>
      <c r="BXX31" s="302"/>
      <c r="BXY31" s="302"/>
      <c r="BXZ31" s="302"/>
      <c r="BYA31" s="302"/>
      <c r="BYB31" s="302"/>
      <c r="BYC31" s="302"/>
      <c r="BYD31" s="302"/>
      <c r="BYE31" s="302"/>
      <c r="BYF31" s="302"/>
      <c r="BYG31" s="302"/>
      <c r="BYH31" s="302"/>
      <c r="BYI31" s="302"/>
      <c r="BYJ31" s="302"/>
      <c r="BYK31" s="302"/>
      <c r="BYL31" s="302"/>
      <c r="BYM31" s="302"/>
      <c r="BYN31" s="302"/>
      <c r="BYO31" s="302"/>
      <c r="BYP31" s="302"/>
      <c r="BYQ31" s="302"/>
      <c r="BYR31" s="302"/>
      <c r="BYS31" s="302"/>
      <c r="BYT31" s="302"/>
      <c r="BYU31" s="302"/>
      <c r="BYV31" s="302"/>
      <c r="BYW31" s="302"/>
      <c r="BYX31" s="302"/>
      <c r="BYY31" s="302"/>
      <c r="BYZ31" s="302"/>
      <c r="BZA31" s="302"/>
      <c r="BZB31" s="302"/>
      <c r="BZC31" s="302"/>
      <c r="BZD31" s="302"/>
      <c r="BZE31" s="302"/>
      <c r="BZF31" s="302"/>
      <c r="BZG31" s="302"/>
      <c r="BZH31" s="302"/>
      <c r="BZI31" s="302"/>
      <c r="BZJ31" s="302"/>
      <c r="BZK31" s="302"/>
      <c r="BZL31" s="302"/>
      <c r="BZM31" s="302"/>
      <c r="BZN31" s="302"/>
      <c r="BZO31" s="302"/>
      <c r="BZP31" s="302"/>
      <c r="BZQ31" s="302"/>
      <c r="BZR31" s="302"/>
      <c r="BZS31" s="302"/>
      <c r="BZT31" s="302"/>
      <c r="BZU31" s="302"/>
      <c r="BZV31" s="302"/>
      <c r="BZW31" s="302"/>
      <c r="BZX31" s="302"/>
      <c r="BZY31" s="302"/>
      <c r="BZZ31" s="302"/>
      <c r="CAA31" s="302"/>
      <c r="CAB31" s="302"/>
      <c r="CAC31" s="302"/>
      <c r="CAD31" s="302"/>
      <c r="CAE31" s="302"/>
      <c r="CAF31" s="302"/>
      <c r="CAG31" s="302"/>
      <c r="CAH31" s="302"/>
      <c r="CAI31" s="302"/>
      <c r="CAJ31" s="302"/>
      <c r="CAK31" s="302"/>
      <c r="CAL31" s="302"/>
      <c r="CAM31" s="302"/>
      <c r="CAN31" s="302"/>
      <c r="CAO31" s="302"/>
      <c r="CAP31" s="302"/>
      <c r="CAQ31" s="302"/>
      <c r="CAR31" s="302"/>
      <c r="CAS31" s="302"/>
      <c r="CAT31" s="302"/>
      <c r="CAU31" s="302"/>
      <c r="CAV31" s="302"/>
      <c r="CAW31" s="302"/>
      <c r="CAX31" s="302"/>
      <c r="CAY31" s="302"/>
      <c r="CAZ31" s="302"/>
      <c r="CBA31" s="302"/>
      <c r="CBB31" s="302"/>
      <c r="CBC31" s="302"/>
      <c r="CBD31" s="302"/>
      <c r="CBE31" s="302"/>
      <c r="CBF31" s="302"/>
      <c r="CBG31" s="302"/>
      <c r="CBH31" s="302"/>
      <c r="CBI31" s="302"/>
      <c r="CBJ31" s="302"/>
      <c r="CBK31" s="302"/>
      <c r="CBL31" s="302"/>
      <c r="CBM31" s="302"/>
      <c r="CBN31" s="302"/>
      <c r="CBO31" s="302"/>
      <c r="CBP31" s="302"/>
      <c r="CBQ31" s="302"/>
      <c r="CBR31" s="302"/>
      <c r="CBS31" s="302"/>
      <c r="CBT31" s="302"/>
      <c r="CBU31" s="302"/>
      <c r="CBV31" s="302"/>
      <c r="CBW31" s="302"/>
      <c r="CBX31" s="302"/>
      <c r="CBY31" s="302"/>
      <c r="CBZ31" s="302"/>
      <c r="CCA31" s="302"/>
      <c r="CCB31" s="302"/>
      <c r="CCC31" s="302"/>
      <c r="CCD31" s="302"/>
      <c r="CCE31" s="302"/>
      <c r="CCF31" s="302"/>
      <c r="CCG31" s="302"/>
      <c r="CCH31" s="302"/>
      <c r="CCI31" s="302"/>
      <c r="CCJ31" s="302"/>
      <c r="CCK31" s="302"/>
      <c r="CCL31" s="302"/>
      <c r="CCM31" s="302"/>
      <c r="CCN31" s="302"/>
      <c r="CCO31" s="302"/>
      <c r="CCP31" s="302"/>
      <c r="CCQ31" s="302"/>
      <c r="CCR31" s="302"/>
      <c r="CCS31" s="302"/>
      <c r="CCT31" s="302"/>
      <c r="CCU31" s="302"/>
      <c r="CCV31" s="302"/>
      <c r="CCW31" s="302"/>
      <c r="CCX31" s="302"/>
      <c r="CCY31" s="302"/>
      <c r="CCZ31" s="302"/>
      <c r="CDA31" s="302"/>
      <c r="CDB31" s="302"/>
      <c r="CDC31" s="302"/>
      <c r="CDD31" s="302"/>
      <c r="CDE31" s="302"/>
      <c r="CDF31" s="302"/>
      <c r="CDG31" s="302"/>
      <c r="CDH31" s="302"/>
      <c r="CDI31" s="302"/>
      <c r="CDJ31" s="302"/>
      <c r="CDK31" s="302"/>
      <c r="CDL31" s="302"/>
      <c r="CDM31" s="302"/>
      <c r="CDN31" s="302"/>
      <c r="CDO31" s="302"/>
      <c r="CDP31" s="302"/>
      <c r="CDQ31" s="302"/>
      <c r="CDR31" s="302"/>
      <c r="CDS31" s="302"/>
      <c r="CDT31" s="302"/>
      <c r="CDU31" s="302"/>
      <c r="CDV31" s="302"/>
      <c r="CDW31" s="302"/>
      <c r="CDX31" s="302"/>
      <c r="CDY31" s="302"/>
      <c r="CDZ31" s="302"/>
      <c r="CEA31" s="302"/>
      <c r="CEB31" s="302"/>
      <c r="CEC31" s="302"/>
      <c r="CED31" s="302"/>
      <c r="CEE31" s="302"/>
      <c r="CEF31" s="302"/>
      <c r="CEG31" s="302"/>
      <c r="CEH31" s="302"/>
      <c r="CEI31" s="302"/>
      <c r="CEJ31" s="302"/>
      <c r="CEK31" s="302"/>
      <c r="CEL31" s="302"/>
      <c r="CEM31" s="302"/>
      <c r="CEN31" s="302"/>
      <c r="CEO31" s="302"/>
      <c r="CEP31" s="302"/>
      <c r="CEQ31" s="302"/>
      <c r="CER31" s="302"/>
      <c r="CES31" s="302"/>
      <c r="CET31" s="302"/>
      <c r="CEU31" s="302"/>
      <c r="CEV31" s="302"/>
      <c r="CEW31" s="302"/>
      <c r="CEX31" s="302"/>
      <c r="CEY31" s="302"/>
      <c r="CEZ31" s="302"/>
      <c r="CFA31" s="302"/>
      <c r="CFB31" s="302"/>
      <c r="CFC31" s="302"/>
      <c r="CFD31" s="302"/>
      <c r="CFE31" s="302"/>
      <c r="CFF31" s="302"/>
      <c r="CFG31" s="302"/>
      <c r="CFH31" s="302"/>
      <c r="CFI31" s="302"/>
      <c r="CFJ31" s="302"/>
      <c r="CFK31" s="302"/>
      <c r="CFL31" s="302"/>
      <c r="CFM31" s="302"/>
      <c r="CFN31" s="302"/>
      <c r="CFO31" s="302"/>
      <c r="CFP31" s="302"/>
      <c r="CFQ31" s="302"/>
      <c r="CFR31" s="302"/>
      <c r="CFS31" s="302"/>
      <c r="CFT31" s="302"/>
      <c r="CFU31" s="302"/>
      <c r="CFV31" s="302"/>
      <c r="CFW31" s="302"/>
      <c r="CFX31" s="302"/>
      <c r="CFY31" s="302"/>
      <c r="CFZ31" s="302"/>
      <c r="CGA31" s="302"/>
      <c r="CGB31" s="302"/>
      <c r="CGC31" s="302"/>
      <c r="CGD31" s="302"/>
      <c r="CGE31" s="302"/>
      <c r="CGF31" s="302"/>
      <c r="CGG31" s="302"/>
      <c r="CGH31" s="302"/>
      <c r="CGI31" s="302"/>
      <c r="CGJ31" s="302"/>
      <c r="CGK31" s="302"/>
      <c r="CGL31" s="302"/>
      <c r="CGM31" s="302"/>
      <c r="CGN31" s="302"/>
      <c r="CGO31" s="302"/>
      <c r="CGP31" s="302"/>
      <c r="CGQ31" s="302"/>
      <c r="CGR31" s="302"/>
      <c r="CGS31" s="302"/>
      <c r="CGT31" s="302"/>
      <c r="CGU31" s="302"/>
      <c r="CGV31" s="302"/>
      <c r="CGW31" s="302"/>
      <c r="CGX31" s="302"/>
      <c r="CGY31" s="302"/>
      <c r="CGZ31" s="302"/>
      <c r="CHA31" s="302"/>
      <c r="CHB31" s="302"/>
      <c r="CHC31" s="302"/>
      <c r="CHD31" s="302"/>
      <c r="CHE31" s="302"/>
      <c r="CHF31" s="302"/>
      <c r="CHG31" s="302"/>
      <c r="CHH31" s="302"/>
      <c r="CHI31" s="302"/>
      <c r="CHJ31" s="302"/>
      <c r="CHK31" s="302"/>
      <c r="CHL31" s="302"/>
      <c r="CHM31" s="302"/>
      <c r="CHN31" s="302"/>
      <c r="CHO31" s="302"/>
      <c r="CHP31" s="302"/>
      <c r="CHQ31" s="302"/>
      <c r="CHR31" s="302"/>
      <c r="CHS31" s="302"/>
      <c r="CHT31" s="302"/>
      <c r="CHU31" s="302"/>
      <c r="CHV31" s="302"/>
      <c r="CHW31" s="302"/>
      <c r="CHX31" s="302"/>
      <c r="CHY31" s="302"/>
      <c r="CHZ31" s="302"/>
      <c r="CIA31" s="302"/>
      <c r="CIB31" s="302"/>
      <c r="CIC31" s="302"/>
      <c r="CID31" s="302"/>
      <c r="CIE31" s="302"/>
      <c r="CIF31" s="302"/>
      <c r="CIG31" s="302"/>
      <c r="CIH31" s="302"/>
      <c r="CII31" s="302"/>
      <c r="CIJ31" s="302"/>
      <c r="CIK31" s="302"/>
      <c r="CIL31" s="302"/>
      <c r="CIM31" s="302"/>
      <c r="CIN31" s="302"/>
      <c r="CIO31" s="302"/>
      <c r="CIP31" s="302"/>
      <c r="CIQ31" s="302"/>
      <c r="CIR31" s="302"/>
      <c r="CIS31" s="302"/>
      <c r="CIT31" s="302"/>
      <c r="CIU31" s="302"/>
      <c r="CIV31" s="302"/>
      <c r="CIW31" s="302"/>
      <c r="CIX31" s="302"/>
      <c r="CIY31" s="302"/>
      <c r="CIZ31" s="302"/>
      <c r="CJA31" s="302"/>
      <c r="CJB31" s="302"/>
      <c r="CJC31" s="302"/>
      <c r="CJD31" s="302"/>
      <c r="CJE31" s="302"/>
      <c r="CJF31" s="302"/>
      <c r="CJG31" s="302"/>
      <c r="CJH31" s="302"/>
      <c r="CJI31" s="302"/>
      <c r="CJJ31" s="302"/>
      <c r="CJK31" s="302"/>
      <c r="CJL31" s="302"/>
      <c r="CJM31" s="302"/>
      <c r="CJN31" s="302"/>
      <c r="CJO31" s="302"/>
      <c r="CJP31" s="302"/>
      <c r="CJQ31" s="302"/>
      <c r="CJR31" s="302"/>
      <c r="CJS31" s="302"/>
      <c r="CJT31" s="302"/>
      <c r="CJU31" s="302"/>
      <c r="CJV31" s="302"/>
      <c r="CJW31" s="302"/>
      <c r="CJX31" s="302"/>
      <c r="CJY31" s="302"/>
      <c r="CJZ31" s="302"/>
      <c r="CKA31" s="302"/>
      <c r="CKB31" s="302"/>
      <c r="CKC31" s="302"/>
      <c r="CKD31" s="302"/>
      <c r="CKE31" s="302"/>
      <c r="CKF31" s="302"/>
      <c r="CKG31" s="302"/>
      <c r="CKH31" s="302"/>
      <c r="CKI31" s="302"/>
      <c r="CKJ31" s="302"/>
      <c r="CKK31" s="302"/>
      <c r="CKL31" s="302"/>
      <c r="CKM31" s="302"/>
      <c r="CKN31" s="302"/>
      <c r="CKO31" s="302"/>
      <c r="CKP31" s="302"/>
      <c r="CKQ31" s="302"/>
      <c r="CKR31" s="302"/>
      <c r="CKS31" s="302"/>
      <c r="CKT31" s="302"/>
      <c r="CKU31" s="302"/>
      <c r="CKV31" s="302"/>
      <c r="CKW31" s="302"/>
      <c r="CKX31" s="302"/>
      <c r="CKY31" s="302"/>
      <c r="CKZ31" s="302"/>
      <c r="CLA31" s="302"/>
      <c r="CLB31" s="302"/>
      <c r="CLC31" s="302"/>
      <c r="CLD31" s="302"/>
      <c r="CLE31" s="302"/>
      <c r="CLF31" s="302"/>
      <c r="CLG31" s="302"/>
      <c r="CLH31" s="302"/>
      <c r="CLI31" s="302"/>
      <c r="CLJ31" s="302"/>
      <c r="CLK31" s="302"/>
      <c r="CLL31" s="302"/>
      <c r="CLM31" s="302"/>
      <c r="CLN31" s="302"/>
      <c r="CLO31" s="302"/>
      <c r="CLP31" s="302"/>
      <c r="CLQ31" s="302"/>
      <c r="CLR31" s="302"/>
      <c r="CLS31" s="302"/>
      <c r="CLT31" s="302"/>
      <c r="CLU31" s="302"/>
      <c r="CLV31" s="302"/>
      <c r="CLW31" s="302"/>
      <c r="CLX31" s="302"/>
      <c r="CLY31" s="302"/>
      <c r="CLZ31" s="302"/>
      <c r="CMA31" s="302"/>
      <c r="CMB31" s="302"/>
      <c r="CMC31" s="302"/>
      <c r="CMD31" s="302"/>
      <c r="CME31" s="302"/>
      <c r="CMF31" s="302"/>
      <c r="CMG31" s="302"/>
      <c r="CMH31" s="302"/>
      <c r="CMI31" s="302"/>
      <c r="CMJ31" s="302"/>
      <c r="CMK31" s="302"/>
      <c r="CML31" s="302"/>
      <c r="CMM31" s="302"/>
      <c r="CMN31" s="302"/>
      <c r="CMO31" s="302"/>
      <c r="CMP31" s="302"/>
      <c r="CMQ31" s="302"/>
      <c r="CMR31" s="302"/>
      <c r="CMS31" s="302"/>
      <c r="CMT31" s="302"/>
      <c r="CMU31" s="302"/>
      <c r="CMV31" s="302"/>
      <c r="CMW31" s="302"/>
      <c r="CMX31" s="302"/>
      <c r="CMY31" s="302"/>
      <c r="CMZ31" s="302"/>
      <c r="CNA31" s="302"/>
      <c r="CNB31" s="302"/>
      <c r="CNC31" s="302"/>
      <c r="CND31" s="302"/>
      <c r="CNE31" s="302"/>
      <c r="CNF31" s="302"/>
      <c r="CNG31" s="302"/>
      <c r="CNH31" s="302"/>
      <c r="CNI31" s="302"/>
      <c r="CNJ31" s="302"/>
      <c r="CNK31" s="302"/>
      <c r="CNL31" s="302"/>
      <c r="CNM31" s="302"/>
      <c r="CNN31" s="302"/>
      <c r="CNO31" s="302"/>
      <c r="CNP31" s="302"/>
      <c r="CNQ31" s="302"/>
      <c r="CNR31" s="302"/>
      <c r="CNS31" s="302"/>
      <c r="CNT31" s="302"/>
      <c r="CNU31" s="302"/>
      <c r="CNV31" s="302"/>
      <c r="CNW31" s="302"/>
      <c r="CNX31" s="302"/>
      <c r="CNY31" s="302"/>
      <c r="CNZ31" s="302"/>
      <c r="COA31" s="302"/>
      <c r="COB31" s="302"/>
      <c r="COC31" s="302"/>
      <c r="COD31" s="302"/>
      <c r="COE31" s="302"/>
      <c r="COF31" s="302"/>
      <c r="COG31" s="302"/>
      <c r="COH31" s="302"/>
      <c r="COI31" s="302"/>
      <c r="COJ31" s="302"/>
      <c r="COK31" s="302"/>
      <c r="COL31" s="302"/>
      <c r="COM31" s="302"/>
      <c r="CON31" s="302"/>
      <c r="COO31" s="302"/>
      <c r="COP31" s="302"/>
      <c r="COQ31" s="302"/>
      <c r="COR31" s="302"/>
      <c r="COS31" s="302"/>
      <c r="COT31" s="302"/>
      <c r="COU31" s="302"/>
      <c r="COV31" s="302"/>
      <c r="COW31" s="302"/>
      <c r="COX31" s="302"/>
      <c r="COY31" s="302"/>
      <c r="COZ31" s="302"/>
      <c r="CPA31" s="302"/>
      <c r="CPB31" s="302"/>
      <c r="CPC31" s="302"/>
      <c r="CPD31" s="302"/>
      <c r="CPE31" s="302"/>
      <c r="CPF31" s="302"/>
      <c r="CPG31" s="302"/>
      <c r="CPH31" s="302"/>
      <c r="CPI31" s="302"/>
      <c r="CPJ31" s="302"/>
      <c r="CPK31" s="302"/>
      <c r="CPL31" s="302"/>
      <c r="CPM31" s="302"/>
      <c r="CPN31" s="302"/>
      <c r="CPO31" s="302"/>
      <c r="CPP31" s="302"/>
      <c r="CPQ31" s="302"/>
      <c r="CPR31" s="302"/>
      <c r="CPS31" s="302"/>
      <c r="CPT31" s="302"/>
      <c r="CPU31" s="302"/>
      <c r="CPV31" s="302"/>
      <c r="CPW31" s="302"/>
      <c r="CPX31" s="302"/>
      <c r="CPY31" s="302"/>
      <c r="CPZ31" s="302"/>
      <c r="CQA31" s="302"/>
      <c r="CQB31" s="302"/>
      <c r="CQC31" s="302"/>
      <c r="CQD31" s="302"/>
      <c r="CQE31" s="302"/>
      <c r="CQF31" s="302"/>
      <c r="CQG31" s="302"/>
      <c r="CQH31" s="302"/>
      <c r="CQI31" s="302"/>
      <c r="CQJ31" s="302"/>
      <c r="CQK31" s="302"/>
      <c r="CQL31" s="302"/>
      <c r="CQM31" s="302"/>
      <c r="CQN31" s="302"/>
      <c r="CQO31" s="302"/>
      <c r="CQP31" s="302"/>
      <c r="CQQ31" s="302"/>
      <c r="CQR31" s="302"/>
      <c r="CQS31" s="302"/>
      <c r="CQT31" s="302"/>
      <c r="CQU31" s="302"/>
      <c r="CQV31" s="302"/>
      <c r="CQW31" s="302"/>
      <c r="CQX31" s="302"/>
      <c r="CQY31" s="302"/>
      <c r="CQZ31" s="302"/>
      <c r="CRA31" s="302"/>
      <c r="CRB31" s="302"/>
      <c r="CRC31" s="302"/>
      <c r="CRD31" s="302"/>
      <c r="CRE31" s="302"/>
      <c r="CRF31" s="302"/>
      <c r="CRG31" s="302"/>
      <c r="CRH31" s="302"/>
      <c r="CRI31" s="302"/>
      <c r="CRJ31" s="302"/>
      <c r="CRK31" s="302"/>
      <c r="CRL31" s="302"/>
      <c r="CRM31" s="302"/>
      <c r="CRN31" s="302"/>
      <c r="CRO31" s="302"/>
      <c r="CRP31" s="302"/>
      <c r="CRQ31" s="302"/>
      <c r="CRR31" s="302"/>
      <c r="CRS31" s="302"/>
      <c r="CRT31" s="302"/>
      <c r="CRU31" s="302"/>
      <c r="CRV31" s="302"/>
      <c r="CRW31" s="302"/>
      <c r="CRX31" s="302"/>
      <c r="CRY31" s="302"/>
      <c r="CRZ31" s="302"/>
      <c r="CSA31" s="302"/>
      <c r="CSB31" s="302"/>
      <c r="CSC31" s="302"/>
      <c r="CSD31" s="302"/>
      <c r="CSE31" s="302"/>
      <c r="CSF31" s="302"/>
      <c r="CSG31" s="302"/>
      <c r="CSH31" s="302"/>
      <c r="CSI31" s="302"/>
      <c r="CSJ31" s="302"/>
      <c r="CSK31" s="302"/>
      <c r="CSL31" s="302"/>
      <c r="CSM31" s="302"/>
      <c r="CSN31" s="302"/>
      <c r="CSO31" s="302"/>
      <c r="CSP31" s="302"/>
      <c r="CSQ31" s="302"/>
      <c r="CSR31" s="302"/>
      <c r="CSS31" s="302"/>
      <c r="CST31" s="302"/>
      <c r="CSU31" s="302"/>
      <c r="CSV31" s="302"/>
      <c r="CSW31" s="302"/>
      <c r="CSX31" s="302"/>
      <c r="CSY31" s="302"/>
      <c r="CSZ31" s="302"/>
      <c r="CTA31" s="302"/>
      <c r="CTB31" s="302"/>
      <c r="CTC31" s="302"/>
      <c r="CTD31" s="302"/>
      <c r="CTE31" s="302"/>
      <c r="CTF31" s="302"/>
      <c r="CTG31" s="302"/>
      <c r="CTH31" s="302"/>
      <c r="CTI31" s="302"/>
      <c r="CTJ31" s="302"/>
      <c r="CTK31" s="302"/>
      <c r="CTL31" s="302"/>
      <c r="CTM31" s="302"/>
      <c r="CTN31" s="302"/>
      <c r="CTO31" s="302"/>
      <c r="CTP31" s="302"/>
      <c r="CTQ31" s="302"/>
      <c r="CTR31" s="302"/>
      <c r="CTS31" s="302"/>
      <c r="CTT31" s="302"/>
      <c r="CTU31" s="302"/>
      <c r="CTV31" s="302"/>
      <c r="CTW31" s="302"/>
      <c r="CTX31" s="302"/>
      <c r="CTY31" s="302"/>
      <c r="CTZ31" s="302"/>
      <c r="CUA31" s="302"/>
      <c r="CUB31" s="302"/>
      <c r="CUC31" s="302"/>
      <c r="CUD31" s="302"/>
      <c r="CUE31" s="302"/>
      <c r="CUF31" s="302"/>
      <c r="CUG31" s="302"/>
      <c r="CUH31" s="302"/>
      <c r="CUI31" s="302"/>
      <c r="CUJ31" s="302"/>
      <c r="CUK31" s="302"/>
      <c r="CUL31" s="302"/>
      <c r="CUM31" s="302"/>
      <c r="CUN31" s="302"/>
      <c r="CUO31" s="302"/>
      <c r="CUP31" s="302"/>
      <c r="CUQ31" s="302"/>
      <c r="CUR31" s="302"/>
      <c r="CUS31" s="302"/>
      <c r="CUT31" s="302"/>
      <c r="CUU31" s="302"/>
      <c r="CUV31" s="302"/>
      <c r="CUW31" s="302"/>
      <c r="CUX31" s="302"/>
      <c r="CUY31" s="302"/>
      <c r="CUZ31" s="302"/>
      <c r="CVA31" s="302"/>
      <c r="CVB31" s="302"/>
      <c r="CVC31" s="302"/>
      <c r="CVD31" s="302"/>
      <c r="CVE31" s="302"/>
      <c r="CVF31" s="302"/>
      <c r="CVG31" s="302"/>
      <c r="CVH31" s="302"/>
      <c r="CVI31" s="302"/>
      <c r="CVJ31" s="302"/>
      <c r="CVK31" s="302"/>
      <c r="CVL31" s="302"/>
      <c r="CVM31" s="302"/>
      <c r="CVN31" s="302"/>
      <c r="CVO31" s="302"/>
      <c r="CVP31" s="302"/>
      <c r="CVQ31" s="302"/>
      <c r="CVR31" s="302"/>
      <c r="CVS31" s="302"/>
      <c r="CVT31" s="302"/>
      <c r="CVU31" s="302"/>
      <c r="CVV31" s="302"/>
      <c r="CVW31" s="302"/>
      <c r="CVX31" s="302"/>
      <c r="CVY31" s="302"/>
      <c r="CVZ31" s="302"/>
      <c r="CWA31" s="302"/>
      <c r="CWB31" s="302"/>
      <c r="CWC31" s="302"/>
      <c r="CWD31" s="302"/>
      <c r="CWE31" s="302"/>
      <c r="CWF31" s="302"/>
      <c r="CWG31" s="302"/>
      <c r="CWH31" s="302"/>
      <c r="CWI31" s="302"/>
      <c r="CWJ31" s="302"/>
      <c r="CWK31" s="302"/>
      <c r="CWL31" s="302"/>
      <c r="CWM31" s="302"/>
      <c r="CWN31" s="302"/>
      <c r="CWO31" s="302"/>
      <c r="CWP31" s="302"/>
      <c r="CWQ31" s="302"/>
      <c r="CWR31" s="302"/>
      <c r="CWS31" s="302"/>
      <c r="CWT31" s="302"/>
      <c r="CWU31" s="302"/>
      <c r="CWV31" s="302"/>
      <c r="CWW31" s="302"/>
      <c r="CWX31" s="302"/>
      <c r="CWY31" s="302"/>
      <c r="CWZ31" s="302"/>
      <c r="CXA31" s="302"/>
      <c r="CXB31" s="302"/>
      <c r="CXC31" s="302"/>
      <c r="CXD31" s="302"/>
      <c r="CXE31" s="302"/>
      <c r="CXF31" s="302"/>
      <c r="CXG31" s="302"/>
      <c r="CXH31" s="302"/>
      <c r="CXI31" s="302"/>
      <c r="CXJ31" s="302"/>
      <c r="CXK31" s="302"/>
      <c r="CXL31" s="302"/>
      <c r="CXM31" s="302"/>
      <c r="CXN31" s="302"/>
      <c r="CXO31" s="302"/>
      <c r="CXP31" s="302"/>
      <c r="CXQ31" s="302"/>
      <c r="CXR31" s="302"/>
      <c r="CXS31" s="302"/>
      <c r="CXT31" s="302"/>
      <c r="CXU31" s="302"/>
      <c r="CXV31" s="302"/>
      <c r="CXW31" s="302"/>
      <c r="CXX31" s="302"/>
      <c r="CXY31" s="302"/>
      <c r="CXZ31" s="302"/>
      <c r="CYA31" s="302"/>
      <c r="CYB31" s="302"/>
      <c r="CYC31" s="302"/>
      <c r="CYD31" s="302"/>
      <c r="CYE31" s="302"/>
      <c r="CYF31" s="302"/>
      <c r="CYG31" s="302"/>
      <c r="CYH31" s="302"/>
      <c r="CYI31" s="302"/>
      <c r="CYJ31" s="302"/>
      <c r="CYK31" s="302"/>
      <c r="CYL31" s="302"/>
      <c r="CYM31" s="302"/>
      <c r="CYN31" s="302"/>
      <c r="CYO31" s="302"/>
      <c r="CYP31" s="302"/>
      <c r="CYQ31" s="302"/>
      <c r="CYR31" s="302"/>
      <c r="CYS31" s="302"/>
      <c r="CYT31" s="302"/>
      <c r="CYU31" s="302"/>
      <c r="CYV31" s="302"/>
      <c r="CYW31" s="302"/>
      <c r="CYX31" s="302"/>
      <c r="CYY31" s="302"/>
      <c r="CYZ31" s="302"/>
      <c r="CZA31" s="302"/>
      <c r="CZB31" s="302"/>
      <c r="CZC31" s="302"/>
      <c r="CZD31" s="302"/>
      <c r="CZE31" s="302"/>
      <c r="CZF31" s="302"/>
      <c r="CZG31" s="302"/>
      <c r="CZH31" s="302"/>
      <c r="CZI31" s="302"/>
      <c r="CZJ31" s="302"/>
      <c r="CZK31" s="302"/>
      <c r="CZL31" s="302"/>
      <c r="CZM31" s="302"/>
      <c r="CZN31" s="302"/>
      <c r="CZO31" s="302"/>
      <c r="CZP31" s="302"/>
      <c r="CZQ31" s="302"/>
      <c r="CZR31" s="302"/>
      <c r="CZS31" s="302"/>
      <c r="CZT31" s="302"/>
      <c r="CZU31" s="302"/>
      <c r="CZV31" s="302"/>
      <c r="CZW31" s="302"/>
      <c r="CZX31" s="302"/>
      <c r="CZY31" s="302"/>
      <c r="CZZ31" s="302"/>
      <c r="DAA31" s="302"/>
      <c r="DAB31" s="302"/>
      <c r="DAC31" s="302"/>
      <c r="DAD31" s="302"/>
      <c r="DAE31" s="302"/>
      <c r="DAF31" s="302"/>
      <c r="DAG31" s="302"/>
      <c r="DAH31" s="302"/>
      <c r="DAI31" s="302"/>
      <c r="DAJ31" s="302"/>
      <c r="DAK31" s="302"/>
      <c r="DAL31" s="302"/>
      <c r="DAM31" s="302"/>
      <c r="DAN31" s="302"/>
      <c r="DAO31" s="302"/>
      <c r="DAP31" s="302"/>
      <c r="DAQ31" s="302"/>
      <c r="DAR31" s="302"/>
      <c r="DAS31" s="302"/>
      <c r="DAT31" s="302"/>
      <c r="DAU31" s="302"/>
      <c r="DAV31" s="302"/>
      <c r="DAW31" s="302"/>
      <c r="DAX31" s="302"/>
      <c r="DAY31" s="302"/>
      <c r="DAZ31" s="302"/>
      <c r="DBA31" s="302"/>
      <c r="DBB31" s="302"/>
      <c r="DBC31" s="302"/>
      <c r="DBD31" s="302"/>
      <c r="DBE31" s="302"/>
      <c r="DBF31" s="302"/>
      <c r="DBG31" s="302"/>
      <c r="DBH31" s="302"/>
      <c r="DBI31" s="302"/>
      <c r="DBJ31" s="302"/>
      <c r="DBK31" s="302"/>
      <c r="DBL31" s="302"/>
      <c r="DBM31" s="302"/>
      <c r="DBN31" s="302"/>
      <c r="DBO31" s="302"/>
      <c r="DBP31" s="302"/>
      <c r="DBQ31" s="302"/>
      <c r="DBR31" s="302"/>
      <c r="DBS31" s="302"/>
      <c r="DBT31" s="302"/>
      <c r="DBU31" s="302"/>
      <c r="DBV31" s="302"/>
      <c r="DBW31" s="302"/>
      <c r="DBX31" s="302"/>
      <c r="DBY31" s="302"/>
      <c r="DBZ31" s="302"/>
      <c r="DCA31" s="302"/>
      <c r="DCB31" s="302"/>
      <c r="DCC31" s="302"/>
      <c r="DCD31" s="302"/>
      <c r="DCE31" s="302"/>
      <c r="DCF31" s="302"/>
      <c r="DCG31" s="302"/>
      <c r="DCH31" s="302"/>
      <c r="DCI31" s="302"/>
      <c r="DCJ31" s="302"/>
      <c r="DCK31" s="302"/>
      <c r="DCL31" s="302"/>
      <c r="DCM31" s="302"/>
      <c r="DCN31" s="302"/>
      <c r="DCO31" s="302"/>
      <c r="DCP31" s="302"/>
      <c r="DCQ31" s="302"/>
      <c r="DCR31" s="302"/>
      <c r="DCS31" s="302"/>
      <c r="DCT31" s="302"/>
      <c r="DCU31" s="302"/>
      <c r="DCV31" s="302"/>
      <c r="DCW31" s="302"/>
      <c r="DCX31" s="302"/>
      <c r="DCY31" s="302"/>
      <c r="DCZ31" s="302"/>
      <c r="DDA31" s="302"/>
      <c r="DDB31" s="302"/>
      <c r="DDC31" s="302"/>
      <c r="DDD31" s="302"/>
      <c r="DDE31" s="302"/>
      <c r="DDF31" s="302"/>
      <c r="DDG31" s="302"/>
      <c r="DDH31" s="302"/>
      <c r="DDI31" s="302"/>
      <c r="DDJ31" s="302"/>
      <c r="DDK31" s="302"/>
      <c r="DDL31" s="302"/>
      <c r="DDM31" s="302"/>
      <c r="DDN31" s="302"/>
      <c r="DDO31" s="302"/>
      <c r="DDP31" s="302"/>
      <c r="DDQ31" s="302"/>
      <c r="DDR31" s="302"/>
      <c r="DDS31" s="302"/>
      <c r="DDT31" s="302"/>
      <c r="DDU31" s="302"/>
      <c r="DDV31" s="302"/>
      <c r="DDW31" s="302"/>
      <c r="DDX31" s="302"/>
      <c r="DDY31" s="302"/>
      <c r="DDZ31" s="302"/>
      <c r="DEA31" s="302"/>
      <c r="DEB31" s="302"/>
      <c r="DEC31" s="302"/>
      <c r="DED31" s="302"/>
      <c r="DEE31" s="302"/>
      <c r="DEF31" s="302"/>
      <c r="DEG31" s="302"/>
      <c r="DEH31" s="302"/>
      <c r="DEI31" s="302"/>
      <c r="DEJ31" s="302"/>
      <c r="DEK31" s="302"/>
      <c r="DEL31" s="302"/>
      <c r="DEM31" s="302"/>
      <c r="DEN31" s="302"/>
      <c r="DEO31" s="302"/>
      <c r="DEP31" s="302"/>
      <c r="DEQ31" s="302"/>
      <c r="DER31" s="302"/>
      <c r="DES31" s="302"/>
      <c r="DET31" s="302"/>
      <c r="DEU31" s="302"/>
      <c r="DEV31" s="302"/>
      <c r="DEW31" s="302"/>
      <c r="DEX31" s="302"/>
      <c r="DEY31" s="302"/>
      <c r="DEZ31" s="302"/>
      <c r="DFA31" s="302"/>
      <c r="DFB31" s="302"/>
      <c r="DFC31" s="302"/>
      <c r="DFD31" s="302"/>
      <c r="DFE31" s="302"/>
      <c r="DFF31" s="302"/>
      <c r="DFG31" s="302"/>
      <c r="DFH31" s="302"/>
      <c r="DFI31" s="302"/>
      <c r="DFJ31" s="302"/>
      <c r="DFK31" s="302"/>
      <c r="DFL31" s="302"/>
      <c r="DFM31" s="302"/>
      <c r="DFN31" s="302"/>
      <c r="DFO31" s="302"/>
      <c r="DFP31" s="302"/>
      <c r="DFQ31" s="302"/>
      <c r="DFR31" s="302"/>
      <c r="DFS31" s="302"/>
      <c r="DFT31" s="302"/>
      <c r="DFU31" s="302"/>
      <c r="DFV31" s="302"/>
      <c r="DFW31" s="302"/>
      <c r="DFX31" s="302"/>
      <c r="DFY31" s="302"/>
      <c r="DFZ31" s="302"/>
      <c r="DGA31" s="302"/>
      <c r="DGB31" s="302"/>
      <c r="DGC31" s="302"/>
      <c r="DGD31" s="302"/>
      <c r="DGE31" s="302"/>
      <c r="DGF31" s="302"/>
      <c r="DGG31" s="302"/>
      <c r="DGH31" s="302"/>
      <c r="DGI31" s="302"/>
      <c r="DGJ31" s="302"/>
      <c r="DGK31" s="302"/>
      <c r="DGL31" s="302"/>
      <c r="DGM31" s="302"/>
      <c r="DGN31" s="302"/>
      <c r="DGO31" s="302"/>
      <c r="DGP31" s="302"/>
      <c r="DGQ31" s="302"/>
      <c r="DGR31" s="302"/>
      <c r="DGS31" s="302"/>
      <c r="DGT31" s="302"/>
      <c r="DGU31" s="302"/>
      <c r="DGV31" s="302"/>
      <c r="DGW31" s="302"/>
      <c r="DGX31" s="302"/>
      <c r="DGY31" s="302"/>
      <c r="DGZ31" s="302"/>
      <c r="DHA31" s="302"/>
      <c r="DHB31" s="302"/>
      <c r="DHC31" s="302"/>
      <c r="DHD31" s="302"/>
      <c r="DHE31" s="302"/>
      <c r="DHF31" s="302"/>
      <c r="DHG31" s="302"/>
      <c r="DHH31" s="302"/>
      <c r="DHI31" s="302"/>
      <c r="DHJ31" s="302"/>
      <c r="DHK31" s="302"/>
      <c r="DHL31" s="302"/>
      <c r="DHM31" s="302"/>
      <c r="DHN31" s="302"/>
      <c r="DHO31" s="302"/>
      <c r="DHP31" s="302"/>
      <c r="DHQ31" s="302"/>
      <c r="DHR31" s="302"/>
      <c r="DHS31" s="302"/>
      <c r="DHT31" s="302"/>
      <c r="DHU31" s="302"/>
      <c r="DHV31" s="302"/>
      <c r="DHW31" s="302"/>
      <c r="DHX31" s="302"/>
      <c r="DHY31" s="302"/>
      <c r="DHZ31" s="302"/>
      <c r="DIA31" s="302"/>
      <c r="DIB31" s="302"/>
      <c r="DIC31" s="302"/>
      <c r="DID31" s="302"/>
      <c r="DIE31" s="302"/>
      <c r="DIF31" s="302"/>
      <c r="DIG31" s="302"/>
      <c r="DIH31" s="302"/>
      <c r="DII31" s="302"/>
      <c r="DIJ31" s="302"/>
      <c r="DIK31" s="302"/>
      <c r="DIL31" s="302"/>
      <c r="DIM31" s="302"/>
      <c r="DIN31" s="302"/>
      <c r="DIO31" s="302"/>
      <c r="DIP31" s="302"/>
      <c r="DIQ31" s="302"/>
      <c r="DIR31" s="302"/>
      <c r="DIS31" s="302"/>
      <c r="DIT31" s="302"/>
      <c r="DIU31" s="302"/>
      <c r="DIV31" s="302"/>
      <c r="DIW31" s="302"/>
      <c r="DIX31" s="302"/>
      <c r="DIY31" s="302"/>
      <c r="DIZ31" s="302"/>
      <c r="DJA31" s="302"/>
      <c r="DJB31" s="302"/>
      <c r="DJC31" s="302"/>
      <c r="DJD31" s="302"/>
      <c r="DJE31" s="302"/>
      <c r="DJF31" s="302"/>
      <c r="DJG31" s="302"/>
      <c r="DJH31" s="302"/>
      <c r="DJI31" s="302"/>
      <c r="DJJ31" s="302"/>
      <c r="DJK31" s="302"/>
      <c r="DJL31" s="302"/>
      <c r="DJM31" s="302"/>
      <c r="DJN31" s="302"/>
      <c r="DJO31" s="302"/>
      <c r="DJP31" s="302"/>
      <c r="DJQ31" s="302"/>
      <c r="DJR31" s="302"/>
      <c r="DJS31" s="302"/>
      <c r="DJT31" s="302"/>
      <c r="DJU31" s="302"/>
      <c r="DJV31" s="302"/>
      <c r="DJW31" s="302"/>
      <c r="DJX31" s="302"/>
      <c r="DJY31" s="302"/>
      <c r="DJZ31" s="302"/>
      <c r="DKA31" s="302"/>
      <c r="DKB31" s="302"/>
      <c r="DKC31" s="302"/>
      <c r="DKD31" s="302"/>
      <c r="DKE31" s="302"/>
      <c r="DKF31" s="302"/>
      <c r="DKG31" s="302"/>
      <c r="DKH31" s="302"/>
      <c r="DKI31" s="302"/>
      <c r="DKJ31" s="302"/>
      <c r="DKK31" s="302"/>
      <c r="DKL31" s="302"/>
      <c r="DKM31" s="302"/>
      <c r="DKN31" s="302"/>
      <c r="DKO31" s="302"/>
      <c r="DKP31" s="302"/>
      <c r="DKQ31" s="302"/>
      <c r="DKR31" s="302"/>
      <c r="DKS31" s="302"/>
      <c r="DKT31" s="302"/>
      <c r="DKU31" s="302"/>
      <c r="DKV31" s="302"/>
      <c r="DKW31" s="302"/>
      <c r="DKX31" s="302"/>
      <c r="DKY31" s="302"/>
      <c r="DKZ31" s="302"/>
      <c r="DLA31" s="302"/>
      <c r="DLB31" s="302"/>
      <c r="DLC31" s="302"/>
      <c r="DLD31" s="302"/>
      <c r="DLE31" s="302"/>
      <c r="DLF31" s="302"/>
      <c r="DLG31" s="302"/>
      <c r="DLH31" s="302"/>
      <c r="DLI31" s="302"/>
      <c r="DLJ31" s="302"/>
      <c r="DLK31" s="302"/>
      <c r="DLL31" s="302"/>
      <c r="DLM31" s="302"/>
      <c r="DLN31" s="302"/>
      <c r="DLO31" s="302"/>
      <c r="DLP31" s="302"/>
      <c r="DLQ31" s="302"/>
      <c r="DLR31" s="302"/>
      <c r="DLS31" s="302"/>
      <c r="DLT31" s="302"/>
      <c r="DLU31" s="302"/>
      <c r="DLV31" s="302"/>
      <c r="DLW31" s="302"/>
      <c r="DLX31" s="302"/>
      <c r="DLY31" s="302"/>
      <c r="DLZ31" s="302"/>
      <c r="DMA31" s="302"/>
      <c r="DMB31" s="302"/>
      <c r="DMC31" s="302"/>
      <c r="DMD31" s="302"/>
      <c r="DME31" s="302"/>
      <c r="DMF31" s="302"/>
      <c r="DMG31" s="302"/>
      <c r="DMH31" s="302"/>
      <c r="DMI31" s="302"/>
      <c r="DMJ31" s="302"/>
      <c r="DMK31" s="302"/>
      <c r="DML31" s="302"/>
      <c r="DMM31" s="302"/>
      <c r="DMN31" s="302"/>
      <c r="DMO31" s="302"/>
      <c r="DMP31" s="302"/>
      <c r="DMQ31" s="302"/>
      <c r="DMR31" s="302"/>
      <c r="DMS31" s="302"/>
      <c r="DMT31" s="302"/>
      <c r="DMU31" s="302"/>
      <c r="DMV31" s="302"/>
      <c r="DMW31" s="302"/>
      <c r="DMX31" s="302"/>
      <c r="DMY31" s="302"/>
      <c r="DMZ31" s="302"/>
      <c r="DNA31" s="302"/>
      <c r="DNB31" s="302"/>
      <c r="DNC31" s="302"/>
      <c r="DND31" s="302"/>
      <c r="DNE31" s="302"/>
      <c r="DNF31" s="302"/>
      <c r="DNG31" s="302"/>
      <c r="DNH31" s="302"/>
      <c r="DNI31" s="302"/>
      <c r="DNJ31" s="302"/>
      <c r="DNK31" s="302"/>
      <c r="DNL31" s="302"/>
      <c r="DNM31" s="302"/>
      <c r="DNN31" s="302"/>
      <c r="DNO31" s="302"/>
      <c r="DNP31" s="302"/>
      <c r="DNQ31" s="302"/>
      <c r="DNR31" s="302"/>
      <c r="DNS31" s="302"/>
      <c r="DNT31" s="302"/>
      <c r="DNU31" s="302"/>
      <c r="DNV31" s="302"/>
      <c r="DNW31" s="302"/>
      <c r="DNX31" s="302"/>
      <c r="DNY31" s="302"/>
      <c r="DNZ31" s="302"/>
      <c r="DOA31" s="302"/>
      <c r="DOB31" s="302"/>
      <c r="DOC31" s="302"/>
      <c r="DOD31" s="302"/>
      <c r="DOE31" s="302"/>
      <c r="DOF31" s="302"/>
      <c r="DOG31" s="302"/>
      <c r="DOH31" s="302"/>
      <c r="DOI31" s="302"/>
      <c r="DOJ31" s="302"/>
      <c r="DOK31" s="302"/>
      <c r="DOL31" s="302"/>
      <c r="DOM31" s="302"/>
      <c r="DON31" s="302"/>
      <c r="DOO31" s="302"/>
      <c r="DOP31" s="302"/>
      <c r="DOQ31" s="302"/>
      <c r="DOR31" s="302"/>
      <c r="DOS31" s="302"/>
      <c r="DOT31" s="302"/>
      <c r="DOU31" s="302"/>
      <c r="DOV31" s="302"/>
      <c r="DOW31" s="302"/>
      <c r="DOX31" s="302"/>
      <c r="DOY31" s="302"/>
      <c r="DOZ31" s="302"/>
      <c r="DPA31" s="302"/>
      <c r="DPB31" s="302"/>
      <c r="DPC31" s="302"/>
      <c r="DPD31" s="302"/>
      <c r="DPE31" s="302"/>
      <c r="DPF31" s="302"/>
      <c r="DPG31" s="302"/>
      <c r="DPH31" s="302"/>
      <c r="DPI31" s="302"/>
      <c r="DPJ31" s="302"/>
      <c r="DPK31" s="302"/>
      <c r="DPL31" s="302"/>
      <c r="DPM31" s="302"/>
      <c r="DPN31" s="302"/>
      <c r="DPO31" s="302"/>
      <c r="DPP31" s="302"/>
      <c r="DPQ31" s="302"/>
      <c r="DPR31" s="302"/>
      <c r="DPS31" s="302"/>
      <c r="DPT31" s="302"/>
      <c r="DPU31" s="302"/>
      <c r="DPV31" s="302"/>
      <c r="DPW31" s="302"/>
      <c r="DPX31" s="302"/>
      <c r="DPY31" s="302"/>
      <c r="DPZ31" s="302"/>
      <c r="DQA31" s="302"/>
      <c r="DQB31" s="302"/>
      <c r="DQC31" s="302"/>
      <c r="DQD31" s="302"/>
      <c r="DQE31" s="302"/>
      <c r="DQF31" s="302"/>
      <c r="DQG31" s="302"/>
      <c r="DQH31" s="302"/>
      <c r="DQI31" s="302"/>
      <c r="DQJ31" s="302"/>
      <c r="DQK31" s="302"/>
      <c r="DQL31" s="302"/>
      <c r="DQM31" s="302"/>
      <c r="DQN31" s="302"/>
      <c r="DQO31" s="302"/>
      <c r="DQP31" s="302"/>
      <c r="DQQ31" s="302"/>
      <c r="DQR31" s="302"/>
      <c r="DQS31" s="302"/>
      <c r="DQT31" s="302"/>
      <c r="DQU31" s="302"/>
      <c r="DQV31" s="302"/>
      <c r="DQW31" s="302"/>
      <c r="DQX31" s="302"/>
      <c r="DQY31" s="302"/>
      <c r="DQZ31" s="302"/>
      <c r="DRA31" s="302"/>
      <c r="DRB31" s="302"/>
      <c r="DRC31" s="302"/>
      <c r="DRD31" s="302"/>
      <c r="DRE31" s="302"/>
      <c r="DRF31" s="302"/>
      <c r="DRG31" s="302"/>
      <c r="DRH31" s="302"/>
      <c r="DRI31" s="302"/>
      <c r="DRJ31" s="302"/>
      <c r="DRK31" s="302"/>
      <c r="DRL31" s="302"/>
      <c r="DRM31" s="302"/>
      <c r="DRN31" s="302"/>
      <c r="DRO31" s="302"/>
      <c r="DRP31" s="302"/>
      <c r="DRQ31" s="302"/>
      <c r="DRR31" s="302"/>
      <c r="DRS31" s="302"/>
      <c r="DRT31" s="302"/>
      <c r="DRU31" s="302"/>
      <c r="DRV31" s="302"/>
      <c r="DRW31" s="302"/>
      <c r="DRX31" s="302"/>
      <c r="DRY31" s="302"/>
      <c r="DRZ31" s="302"/>
      <c r="DSA31" s="302"/>
      <c r="DSB31" s="302"/>
      <c r="DSC31" s="302"/>
      <c r="DSD31" s="302"/>
      <c r="DSE31" s="302"/>
      <c r="DSF31" s="302"/>
      <c r="DSG31" s="302"/>
      <c r="DSH31" s="302"/>
      <c r="DSI31" s="302"/>
      <c r="DSJ31" s="302"/>
      <c r="DSK31" s="302"/>
      <c r="DSL31" s="302"/>
      <c r="DSM31" s="302"/>
      <c r="DSN31" s="302"/>
      <c r="DSO31" s="302"/>
      <c r="DSP31" s="302"/>
      <c r="DSQ31" s="302"/>
      <c r="DSR31" s="302"/>
      <c r="DSS31" s="302"/>
      <c r="DST31" s="302"/>
      <c r="DSU31" s="302"/>
      <c r="DSV31" s="302"/>
      <c r="DSW31" s="302"/>
      <c r="DSX31" s="302"/>
      <c r="DSY31" s="302"/>
      <c r="DSZ31" s="302"/>
      <c r="DTA31" s="302"/>
      <c r="DTB31" s="302"/>
      <c r="DTC31" s="302"/>
      <c r="DTD31" s="302"/>
      <c r="DTE31" s="302"/>
      <c r="DTF31" s="302"/>
      <c r="DTG31" s="302"/>
      <c r="DTH31" s="302"/>
      <c r="DTI31" s="302"/>
      <c r="DTJ31" s="302"/>
      <c r="DTK31" s="302"/>
      <c r="DTL31" s="302"/>
      <c r="DTM31" s="302"/>
      <c r="DTN31" s="302"/>
      <c r="DTO31" s="302"/>
      <c r="DTP31" s="302"/>
      <c r="DTQ31" s="302"/>
      <c r="DTR31" s="302"/>
      <c r="DTS31" s="302"/>
      <c r="DTT31" s="302"/>
      <c r="DTU31" s="302"/>
      <c r="DTV31" s="302"/>
      <c r="DTW31" s="302"/>
      <c r="DTX31" s="302"/>
      <c r="DTY31" s="302"/>
      <c r="DTZ31" s="302"/>
      <c r="DUA31" s="302"/>
      <c r="DUB31" s="302"/>
      <c r="DUC31" s="302"/>
      <c r="DUD31" s="302"/>
      <c r="DUE31" s="302"/>
      <c r="DUF31" s="302"/>
      <c r="DUG31" s="302"/>
      <c r="DUH31" s="302"/>
      <c r="DUI31" s="302"/>
      <c r="DUJ31" s="302"/>
      <c r="DUK31" s="302"/>
      <c r="DUL31" s="302"/>
      <c r="DUM31" s="302"/>
      <c r="DUN31" s="302"/>
      <c r="DUO31" s="302"/>
      <c r="DUP31" s="302"/>
      <c r="DUQ31" s="302"/>
      <c r="DUR31" s="302"/>
      <c r="DUS31" s="302"/>
      <c r="DUT31" s="302"/>
      <c r="DUU31" s="302"/>
      <c r="DUV31" s="302"/>
      <c r="DUW31" s="302"/>
      <c r="DUX31" s="302"/>
      <c r="DUY31" s="302"/>
      <c r="DUZ31" s="302"/>
      <c r="DVA31" s="302"/>
      <c r="DVB31" s="302"/>
      <c r="DVC31" s="302"/>
      <c r="DVD31" s="302"/>
      <c r="DVE31" s="302"/>
      <c r="DVF31" s="302"/>
      <c r="DVG31" s="302"/>
      <c r="DVH31" s="302"/>
      <c r="DVI31" s="302"/>
      <c r="DVJ31" s="302"/>
      <c r="DVK31" s="302"/>
      <c r="DVL31" s="302"/>
      <c r="DVM31" s="302"/>
      <c r="DVN31" s="302"/>
      <c r="DVO31" s="302"/>
      <c r="DVP31" s="302"/>
      <c r="DVQ31" s="302"/>
      <c r="DVR31" s="302"/>
      <c r="DVS31" s="302"/>
      <c r="DVT31" s="302"/>
      <c r="DVU31" s="302"/>
      <c r="DVV31" s="302"/>
      <c r="DVW31" s="302"/>
      <c r="DVX31" s="302"/>
      <c r="DVY31" s="302"/>
      <c r="DVZ31" s="302"/>
      <c r="DWA31" s="302"/>
      <c r="DWB31" s="302"/>
      <c r="DWC31" s="302"/>
      <c r="DWD31" s="302"/>
      <c r="DWE31" s="302"/>
      <c r="DWF31" s="302"/>
      <c r="DWG31" s="302"/>
      <c r="DWH31" s="302"/>
      <c r="DWI31" s="302"/>
      <c r="DWJ31" s="302"/>
      <c r="DWK31" s="302"/>
      <c r="DWL31" s="302"/>
      <c r="DWM31" s="302"/>
      <c r="DWN31" s="302"/>
      <c r="DWO31" s="302"/>
      <c r="DWP31" s="302"/>
      <c r="DWQ31" s="302"/>
      <c r="DWR31" s="302"/>
      <c r="DWS31" s="302"/>
      <c r="DWT31" s="302"/>
      <c r="DWU31" s="302"/>
      <c r="DWV31" s="302"/>
      <c r="DWW31" s="302"/>
      <c r="DWX31" s="302"/>
      <c r="DWY31" s="302"/>
      <c r="DWZ31" s="302"/>
      <c r="DXA31" s="302"/>
      <c r="DXB31" s="302"/>
      <c r="DXC31" s="302"/>
      <c r="DXD31" s="302"/>
      <c r="DXE31" s="302"/>
      <c r="DXF31" s="302"/>
      <c r="DXG31" s="302"/>
      <c r="DXH31" s="302"/>
      <c r="DXI31" s="302"/>
      <c r="DXJ31" s="302"/>
      <c r="DXK31" s="302"/>
      <c r="DXL31" s="302"/>
      <c r="DXM31" s="302"/>
      <c r="DXN31" s="302"/>
      <c r="DXO31" s="302"/>
      <c r="DXP31" s="302"/>
      <c r="DXQ31" s="302"/>
      <c r="DXR31" s="302"/>
      <c r="DXS31" s="302"/>
      <c r="DXT31" s="302"/>
      <c r="DXU31" s="302"/>
      <c r="DXV31" s="302"/>
      <c r="DXW31" s="302"/>
      <c r="DXX31" s="302"/>
      <c r="DXY31" s="302"/>
      <c r="DXZ31" s="302"/>
      <c r="DYA31" s="302"/>
      <c r="DYB31" s="302"/>
      <c r="DYC31" s="302"/>
      <c r="DYD31" s="302"/>
      <c r="DYE31" s="302"/>
      <c r="DYF31" s="302"/>
      <c r="DYG31" s="302"/>
      <c r="DYH31" s="302"/>
      <c r="DYI31" s="302"/>
      <c r="DYJ31" s="302"/>
      <c r="DYK31" s="302"/>
      <c r="DYL31" s="302"/>
      <c r="DYM31" s="302"/>
      <c r="DYN31" s="302"/>
      <c r="DYO31" s="302"/>
      <c r="DYP31" s="302"/>
      <c r="DYQ31" s="302"/>
      <c r="DYR31" s="302"/>
      <c r="DYS31" s="302"/>
      <c r="DYT31" s="302"/>
      <c r="DYU31" s="302"/>
      <c r="DYV31" s="302"/>
      <c r="DYW31" s="302"/>
      <c r="DYX31" s="302"/>
      <c r="DYY31" s="302"/>
      <c r="DYZ31" s="302"/>
      <c r="DZA31" s="302"/>
      <c r="DZB31" s="302"/>
      <c r="DZC31" s="302"/>
      <c r="DZD31" s="302"/>
      <c r="DZE31" s="302"/>
      <c r="DZF31" s="302"/>
      <c r="DZG31" s="302"/>
      <c r="DZH31" s="302"/>
      <c r="DZI31" s="302"/>
      <c r="DZJ31" s="302"/>
      <c r="DZK31" s="302"/>
      <c r="DZL31" s="302"/>
      <c r="DZM31" s="302"/>
      <c r="DZN31" s="302"/>
      <c r="DZO31" s="302"/>
      <c r="DZP31" s="302"/>
      <c r="DZQ31" s="302"/>
      <c r="DZR31" s="302"/>
      <c r="DZS31" s="302"/>
      <c r="DZT31" s="302"/>
      <c r="DZU31" s="302"/>
      <c r="DZV31" s="302"/>
      <c r="DZW31" s="302"/>
      <c r="DZX31" s="302"/>
      <c r="DZY31" s="302"/>
      <c r="DZZ31" s="302"/>
      <c r="EAA31" s="302"/>
      <c r="EAB31" s="302"/>
      <c r="EAC31" s="302"/>
      <c r="EAD31" s="302"/>
      <c r="EAE31" s="302"/>
      <c r="EAF31" s="302"/>
      <c r="EAG31" s="302"/>
      <c r="EAH31" s="302"/>
      <c r="EAI31" s="302"/>
      <c r="EAJ31" s="302"/>
      <c r="EAK31" s="302"/>
      <c r="EAL31" s="302"/>
      <c r="EAM31" s="302"/>
      <c r="EAN31" s="302"/>
      <c r="EAO31" s="302"/>
      <c r="EAP31" s="302"/>
      <c r="EAQ31" s="302"/>
      <c r="EAR31" s="302"/>
      <c r="EAS31" s="302"/>
      <c r="EAT31" s="302"/>
      <c r="EAU31" s="302"/>
      <c r="EAV31" s="302"/>
      <c r="EAW31" s="302"/>
      <c r="EAX31" s="302"/>
      <c r="EAY31" s="302"/>
      <c r="EAZ31" s="302"/>
      <c r="EBA31" s="302"/>
      <c r="EBB31" s="302"/>
      <c r="EBC31" s="302"/>
      <c r="EBD31" s="302"/>
      <c r="EBE31" s="302"/>
      <c r="EBF31" s="302"/>
      <c r="EBG31" s="302"/>
      <c r="EBH31" s="302"/>
      <c r="EBI31" s="302"/>
      <c r="EBJ31" s="302"/>
      <c r="EBK31" s="302"/>
      <c r="EBL31" s="302"/>
      <c r="EBM31" s="302"/>
      <c r="EBN31" s="302"/>
      <c r="EBO31" s="302"/>
      <c r="EBP31" s="302"/>
      <c r="EBQ31" s="302"/>
      <c r="EBR31" s="302"/>
      <c r="EBS31" s="302"/>
      <c r="EBT31" s="302"/>
      <c r="EBU31" s="302"/>
      <c r="EBV31" s="302"/>
      <c r="EBW31" s="302"/>
      <c r="EBX31" s="302"/>
      <c r="EBY31" s="302"/>
      <c r="EBZ31" s="302"/>
      <c r="ECA31" s="302"/>
      <c r="ECB31" s="302"/>
      <c r="ECC31" s="302"/>
      <c r="ECD31" s="302"/>
      <c r="ECE31" s="302"/>
      <c r="ECF31" s="302"/>
      <c r="ECG31" s="302"/>
      <c r="ECH31" s="302"/>
      <c r="ECI31" s="302"/>
      <c r="ECJ31" s="302"/>
      <c r="ECK31" s="302"/>
      <c r="ECL31" s="302"/>
      <c r="ECM31" s="302"/>
      <c r="ECN31" s="302"/>
      <c r="ECO31" s="302"/>
      <c r="ECP31" s="302"/>
      <c r="ECQ31" s="302"/>
      <c r="ECR31" s="302"/>
      <c r="ECS31" s="302"/>
      <c r="ECT31" s="302"/>
      <c r="ECU31" s="302"/>
      <c r="ECV31" s="302"/>
      <c r="ECW31" s="302"/>
      <c r="ECX31" s="302"/>
      <c r="ECY31" s="302"/>
      <c r="ECZ31" s="302"/>
      <c r="EDA31" s="302"/>
      <c r="EDB31" s="302"/>
      <c r="EDC31" s="302"/>
      <c r="EDD31" s="302"/>
      <c r="EDE31" s="302"/>
      <c r="EDF31" s="302"/>
      <c r="EDG31" s="302"/>
      <c r="EDH31" s="302"/>
      <c r="EDI31" s="302"/>
      <c r="EDJ31" s="302"/>
      <c r="EDK31" s="302"/>
      <c r="EDL31" s="302"/>
      <c r="EDM31" s="302"/>
      <c r="EDN31" s="302"/>
      <c r="EDO31" s="302"/>
      <c r="EDP31" s="302"/>
      <c r="EDQ31" s="302"/>
      <c r="EDR31" s="302"/>
      <c r="EDS31" s="302"/>
      <c r="EDT31" s="302"/>
      <c r="EDU31" s="302"/>
      <c r="EDV31" s="302"/>
      <c r="EDW31" s="302"/>
      <c r="EDX31" s="302"/>
      <c r="EDY31" s="302"/>
      <c r="EDZ31" s="302"/>
      <c r="EEA31" s="302"/>
      <c r="EEB31" s="302"/>
      <c r="EEC31" s="302"/>
      <c r="EED31" s="302"/>
      <c r="EEE31" s="302"/>
      <c r="EEF31" s="302"/>
      <c r="EEG31" s="302"/>
      <c r="EEH31" s="302"/>
      <c r="EEI31" s="302"/>
      <c r="EEJ31" s="302"/>
      <c r="EEK31" s="302"/>
      <c r="EEL31" s="302"/>
      <c r="EEM31" s="302"/>
      <c r="EEN31" s="302"/>
      <c r="EEO31" s="302"/>
      <c r="EEP31" s="302"/>
      <c r="EEQ31" s="302"/>
      <c r="EER31" s="302"/>
      <c r="EES31" s="302"/>
      <c r="EET31" s="302"/>
      <c r="EEU31" s="302"/>
      <c r="EEV31" s="302"/>
      <c r="EEW31" s="302"/>
      <c r="EEX31" s="302"/>
      <c r="EEY31" s="302"/>
      <c r="EEZ31" s="302"/>
      <c r="EFA31" s="302"/>
      <c r="EFB31" s="302"/>
      <c r="EFC31" s="302"/>
      <c r="EFD31" s="302"/>
      <c r="EFE31" s="302"/>
      <c r="EFF31" s="302"/>
      <c r="EFG31" s="302"/>
      <c r="EFH31" s="302"/>
      <c r="EFI31" s="302"/>
      <c r="EFJ31" s="302"/>
      <c r="EFK31" s="302"/>
      <c r="EFL31" s="302"/>
      <c r="EFM31" s="302"/>
      <c r="EFN31" s="302"/>
      <c r="EFO31" s="302"/>
      <c r="EFP31" s="302"/>
      <c r="EFQ31" s="302"/>
      <c r="EFR31" s="302"/>
      <c r="EFS31" s="302"/>
      <c r="EFT31" s="302"/>
      <c r="EFU31" s="302"/>
      <c r="EFV31" s="302"/>
      <c r="EFW31" s="302"/>
      <c r="EFX31" s="302"/>
      <c r="EFY31" s="302"/>
      <c r="EFZ31" s="302"/>
      <c r="EGA31" s="302"/>
      <c r="EGB31" s="302"/>
      <c r="EGC31" s="302"/>
      <c r="EGD31" s="302"/>
      <c r="EGE31" s="302"/>
      <c r="EGF31" s="302"/>
      <c r="EGG31" s="302"/>
      <c r="EGH31" s="302"/>
      <c r="EGI31" s="302"/>
      <c r="EGJ31" s="302"/>
      <c r="EGK31" s="302"/>
      <c r="EGL31" s="302"/>
      <c r="EGM31" s="302"/>
      <c r="EGN31" s="302"/>
      <c r="EGO31" s="302"/>
      <c r="EGP31" s="302"/>
      <c r="EGQ31" s="302"/>
      <c r="EGR31" s="302"/>
      <c r="EGS31" s="302"/>
      <c r="EGT31" s="302"/>
      <c r="EGU31" s="302"/>
      <c r="EGV31" s="302"/>
      <c r="EGW31" s="302"/>
      <c r="EGX31" s="302"/>
      <c r="EGY31" s="302"/>
      <c r="EGZ31" s="302"/>
      <c r="EHA31" s="302"/>
      <c r="EHB31" s="302"/>
      <c r="EHC31" s="302"/>
      <c r="EHD31" s="302"/>
      <c r="EHE31" s="302"/>
      <c r="EHF31" s="302"/>
      <c r="EHG31" s="302"/>
      <c r="EHH31" s="302"/>
      <c r="EHI31" s="302"/>
      <c r="EHJ31" s="302"/>
      <c r="EHK31" s="302"/>
      <c r="EHL31" s="302"/>
      <c r="EHM31" s="302"/>
      <c r="EHN31" s="302"/>
      <c r="EHO31" s="302"/>
      <c r="EHP31" s="302"/>
      <c r="EHQ31" s="302"/>
      <c r="EHR31" s="302"/>
      <c r="EHS31" s="302"/>
      <c r="EHT31" s="302"/>
      <c r="EHU31" s="302"/>
      <c r="EHV31" s="302"/>
      <c r="EHW31" s="302"/>
      <c r="EHX31" s="302"/>
      <c r="EHY31" s="302"/>
      <c r="EHZ31" s="302"/>
      <c r="EIA31" s="302"/>
      <c r="EIB31" s="302"/>
      <c r="EIC31" s="302"/>
      <c r="EID31" s="302"/>
      <c r="EIE31" s="302"/>
      <c r="EIF31" s="302"/>
      <c r="EIG31" s="302"/>
      <c r="EIH31" s="302"/>
      <c r="EII31" s="302"/>
      <c r="EIJ31" s="302"/>
      <c r="EIK31" s="302"/>
      <c r="EIL31" s="302"/>
      <c r="EIM31" s="302"/>
      <c r="EIN31" s="302"/>
      <c r="EIO31" s="302"/>
      <c r="EIP31" s="302"/>
      <c r="EIQ31" s="302"/>
      <c r="EIR31" s="302"/>
      <c r="EIS31" s="302"/>
      <c r="EIT31" s="302"/>
      <c r="EIU31" s="302"/>
      <c r="EIV31" s="302"/>
      <c r="EIW31" s="302"/>
      <c r="EIX31" s="302"/>
      <c r="EIY31" s="302"/>
      <c r="EIZ31" s="302"/>
      <c r="EJA31" s="302"/>
      <c r="EJB31" s="302"/>
      <c r="EJC31" s="302"/>
      <c r="EJD31" s="302"/>
      <c r="EJE31" s="302"/>
      <c r="EJF31" s="302"/>
      <c r="EJG31" s="302"/>
      <c r="EJH31" s="302"/>
      <c r="EJI31" s="302"/>
      <c r="EJJ31" s="302"/>
      <c r="EJK31" s="302"/>
      <c r="EJL31" s="302"/>
      <c r="EJM31" s="302"/>
      <c r="EJN31" s="302"/>
      <c r="EJO31" s="302"/>
      <c r="EJP31" s="302"/>
      <c r="EJQ31" s="302"/>
      <c r="EJR31" s="302"/>
      <c r="EJS31" s="302"/>
      <c r="EJT31" s="302"/>
      <c r="EJU31" s="302"/>
      <c r="EJV31" s="302"/>
      <c r="EJW31" s="302"/>
      <c r="EJX31" s="302"/>
      <c r="EJY31" s="302"/>
      <c r="EJZ31" s="302"/>
      <c r="EKA31" s="302"/>
      <c r="EKB31" s="302"/>
      <c r="EKC31" s="302"/>
      <c r="EKD31" s="302"/>
      <c r="EKE31" s="302"/>
      <c r="EKF31" s="302"/>
      <c r="EKG31" s="302"/>
      <c r="EKH31" s="302"/>
      <c r="EKI31" s="302"/>
      <c r="EKJ31" s="302"/>
      <c r="EKK31" s="302"/>
      <c r="EKL31" s="302"/>
      <c r="EKM31" s="302"/>
      <c r="EKN31" s="302"/>
      <c r="EKO31" s="302"/>
      <c r="EKP31" s="302"/>
      <c r="EKQ31" s="302"/>
      <c r="EKR31" s="302"/>
      <c r="EKS31" s="302"/>
      <c r="EKT31" s="302"/>
      <c r="EKU31" s="302"/>
      <c r="EKV31" s="302"/>
      <c r="EKW31" s="302"/>
      <c r="EKX31" s="302"/>
      <c r="EKY31" s="302"/>
      <c r="EKZ31" s="302"/>
      <c r="ELA31" s="302"/>
      <c r="ELB31" s="302"/>
      <c r="ELC31" s="302"/>
      <c r="ELD31" s="302"/>
      <c r="ELE31" s="302"/>
      <c r="ELF31" s="302"/>
      <c r="ELG31" s="302"/>
      <c r="ELH31" s="302"/>
      <c r="ELI31" s="302"/>
      <c r="ELJ31" s="302"/>
      <c r="ELK31" s="302"/>
      <c r="ELL31" s="302"/>
      <c r="ELM31" s="302"/>
      <c r="ELN31" s="302"/>
      <c r="ELO31" s="302"/>
      <c r="ELP31" s="302"/>
      <c r="ELQ31" s="302"/>
      <c r="ELR31" s="302"/>
      <c r="ELS31" s="302"/>
      <c r="ELT31" s="302"/>
      <c r="ELU31" s="302"/>
      <c r="ELV31" s="302"/>
      <c r="ELW31" s="302"/>
      <c r="ELX31" s="302"/>
      <c r="ELY31" s="302"/>
      <c r="ELZ31" s="302"/>
      <c r="EMA31" s="302"/>
      <c r="EMB31" s="302"/>
      <c r="EMC31" s="302"/>
      <c r="EMD31" s="302"/>
      <c r="EME31" s="302"/>
      <c r="EMF31" s="302"/>
      <c r="EMG31" s="302"/>
      <c r="EMH31" s="302"/>
      <c r="EMI31" s="302"/>
      <c r="EMJ31" s="302"/>
      <c r="EMK31" s="302"/>
      <c r="EML31" s="302"/>
      <c r="EMM31" s="302"/>
      <c r="EMN31" s="302"/>
      <c r="EMO31" s="302"/>
      <c r="EMP31" s="302"/>
      <c r="EMQ31" s="302"/>
      <c r="EMR31" s="302"/>
      <c r="EMS31" s="302"/>
      <c r="EMT31" s="302"/>
      <c r="EMU31" s="302"/>
      <c r="EMV31" s="302"/>
      <c r="EMW31" s="302"/>
      <c r="EMX31" s="302"/>
      <c r="EMY31" s="302"/>
      <c r="EMZ31" s="302"/>
      <c r="ENA31" s="302"/>
      <c r="ENB31" s="302"/>
      <c r="ENC31" s="302"/>
      <c r="END31" s="302"/>
      <c r="ENE31" s="302"/>
      <c r="ENF31" s="302"/>
      <c r="ENG31" s="302"/>
      <c r="ENH31" s="302"/>
      <c r="ENI31" s="302"/>
      <c r="ENJ31" s="302"/>
      <c r="ENK31" s="302"/>
      <c r="ENL31" s="302"/>
      <c r="ENM31" s="302"/>
      <c r="ENN31" s="302"/>
      <c r="ENO31" s="302"/>
      <c r="ENP31" s="302"/>
      <c r="ENQ31" s="302"/>
      <c r="ENR31" s="302"/>
      <c r="ENS31" s="302"/>
      <c r="ENT31" s="302"/>
      <c r="ENU31" s="302"/>
      <c r="ENV31" s="302"/>
      <c r="ENW31" s="302"/>
      <c r="ENX31" s="302"/>
      <c r="ENY31" s="302"/>
      <c r="ENZ31" s="302"/>
      <c r="EOA31" s="302"/>
      <c r="EOB31" s="302"/>
      <c r="EOC31" s="302"/>
      <c r="EOD31" s="302"/>
      <c r="EOE31" s="302"/>
      <c r="EOF31" s="302"/>
      <c r="EOG31" s="302"/>
      <c r="EOH31" s="302"/>
      <c r="EOI31" s="302"/>
      <c r="EOJ31" s="302"/>
      <c r="EOK31" s="302"/>
      <c r="EOL31" s="302"/>
      <c r="EOM31" s="302"/>
      <c r="EON31" s="302"/>
      <c r="EOO31" s="302"/>
      <c r="EOP31" s="302"/>
      <c r="EOQ31" s="302"/>
      <c r="EOR31" s="302"/>
      <c r="EOS31" s="302"/>
      <c r="EOT31" s="302"/>
      <c r="EOU31" s="302"/>
      <c r="EOV31" s="302"/>
      <c r="EOW31" s="302"/>
      <c r="EOX31" s="302"/>
      <c r="EOY31" s="302"/>
      <c r="EOZ31" s="302"/>
      <c r="EPA31" s="302"/>
      <c r="EPB31" s="302"/>
      <c r="EPC31" s="302"/>
      <c r="EPD31" s="302"/>
      <c r="EPE31" s="302"/>
      <c r="EPF31" s="302"/>
      <c r="EPG31" s="302"/>
      <c r="EPH31" s="302"/>
      <c r="EPI31" s="302"/>
      <c r="EPJ31" s="302"/>
      <c r="EPK31" s="302"/>
      <c r="EPL31" s="302"/>
      <c r="EPM31" s="302"/>
      <c r="EPN31" s="302"/>
      <c r="EPO31" s="302"/>
      <c r="EPP31" s="302"/>
      <c r="EPQ31" s="302"/>
      <c r="EPR31" s="302"/>
      <c r="EPS31" s="302"/>
      <c r="EPT31" s="302"/>
      <c r="EPU31" s="302"/>
      <c r="EPV31" s="302"/>
      <c r="EPW31" s="302"/>
      <c r="EPX31" s="302"/>
      <c r="EPY31" s="302"/>
      <c r="EPZ31" s="302"/>
      <c r="EQA31" s="302"/>
      <c r="EQB31" s="302"/>
      <c r="EQC31" s="302"/>
      <c r="EQD31" s="302"/>
      <c r="EQE31" s="302"/>
      <c r="EQF31" s="302"/>
      <c r="EQG31" s="302"/>
      <c r="EQH31" s="302"/>
      <c r="EQI31" s="302"/>
      <c r="EQJ31" s="302"/>
      <c r="EQK31" s="302"/>
      <c r="EQL31" s="302"/>
      <c r="EQM31" s="302"/>
      <c r="EQN31" s="302"/>
      <c r="EQO31" s="302"/>
      <c r="EQP31" s="302"/>
      <c r="EQQ31" s="302"/>
      <c r="EQR31" s="302"/>
      <c r="EQS31" s="302"/>
      <c r="EQT31" s="302"/>
      <c r="EQU31" s="302"/>
      <c r="EQV31" s="302"/>
      <c r="EQW31" s="302"/>
      <c r="EQX31" s="302"/>
      <c r="EQY31" s="302"/>
      <c r="EQZ31" s="302"/>
      <c r="ERA31" s="302"/>
      <c r="ERB31" s="302"/>
      <c r="ERC31" s="302"/>
      <c r="ERD31" s="302"/>
      <c r="ERE31" s="302"/>
      <c r="ERF31" s="302"/>
      <c r="ERG31" s="302"/>
      <c r="ERH31" s="302"/>
      <c r="ERI31" s="302"/>
      <c r="ERJ31" s="302"/>
      <c r="ERK31" s="302"/>
      <c r="ERL31" s="302"/>
      <c r="ERM31" s="302"/>
      <c r="ERN31" s="302"/>
      <c r="ERO31" s="302"/>
      <c r="ERP31" s="302"/>
      <c r="ERQ31" s="302"/>
      <c r="ERR31" s="302"/>
      <c r="ERS31" s="302"/>
      <c r="ERT31" s="302"/>
      <c r="ERU31" s="302"/>
      <c r="ERV31" s="302"/>
      <c r="ERW31" s="302"/>
      <c r="ERX31" s="302"/>
      <c r="ERY31" s="302"/>
      <c r="ERZ31" s="302"/>
      <c r="ESA31" s="302"/>
      <c r="ESB31" s="302"/>
      <c r="ESC31" s="302"/>
      <c r="ESD31" s="302"/>
      <c r="ESE31" s="302"/>
      <c r="ESF31" s="302"/>
      <c r="ESG31" s="302"/>
      <c r="ESH31" s="302"/>
      <c r="ESI31" s="302"/>
      <c r="ESJ31" s="302"/>
      <c r="ESK31" s="302"/>
      <c r="ESL31" s="302"/>
      <c r="ESM31" s="302"/>
      <c r="ESN31" s="302"/>
      <c r="ESO31" s="302"/>
      <c r="ESP31" s="302"/>
      <c r="ESQ31" s="302"/>
      <c r="ESR31" s="302"/>
      <c r="ESS31" s="302"/>
      <c r="EST31" s="302"/>
      <c r="ESU31" s="302"/>
      <c r="ESV31" s="302"/>
      <c r="ESW31" s="302"/>
      <c r="ESX31" s="302"/>
      <c r="ESY31" s="302"/>
      <c r="ESZ31" s="302"/>
      <c r="ETA31" s="302"/>
      <c r="ETB31" s="302"/>
      <c r="ETC31" s="302"/>
      <c r="ETD31" s="302"/>
      <c r="ETE31" s="302"/>
      <c r="ETF31" s="302"/>
      <c r="ETG31" s="302"/>
      <c r="ETH31" s="302"/>
      <c r="ETI31" s="302"/>
      <c r="ETJ31" s="302"/>
      <c r="ETK31" s="302"/>
      <c r="ETL31" s="302"/>
      <c r="ETM31" s="302"/>
      <c r="ETN31" s="302"/>
      <c r="ETO31" s="302"/>
      <c r="ETP31" s="302"/>
      <c r="ETQ31" s="302"/>
      <c r="ETR31" s="302"/>
      <c r="ETS31" s="302"/>
      <c r="ETT31" s="302"/>
      <c r="ETU31" s="302"/>
      <c r="ETV31" s="302"/>
      <c r="ETW31" s="302"/>
      <c r="ETX31" s="302"/>
      <c r="ETY31" s="302"/>
      <c r="ETZ31" s="302"/>
      <c r="EUA31" s="302"/>
      <c r="EUB31" s="302"/>
      <c r="EUC31" s="302"/>
      <c r="EUD31" s="302"/>
      <c r="EUE31" s="302"/>
      <c r="EUF31" s="302"/>
      <c r="EUG31" s="302"/>
      <c r="EUH31" s="302"/>
      <c r="EUI31" s="302"/>
      <c r="EUJ31" s="302"/>
      <c r="EUK31" s="302"/>
      <c r="EUL31" s="302"/>
      <c r="EUM31" s="302"/>
      <c r="EUN31" s="302"/>
      <c r="EUO31" s="302"/>
      <c r="EUP31" s="302"/>
      <c r="EUQ31" s="302"/>
      <c r="EUR31" s="302"/>
      <c r="EUS31" s="302"/>
      <c r="EUT31" s="302"/>
      <c r="EUU31" s="302"/>
      <c r="EUV31" s="302"/>
      <c r="EUW31" s="302"/>
      <c r="EUX31" s="302"/>
      <c r="EUY31" s="302"/>
      <c r="EUZ31" s="302"/>
      <c r="EVA31" s="302"/>
      <c r="EVB31" s="302"/>
      <c r="EVC31" s="302"/>
      <c r="EVD31" s="302"/>
      <c r="EVE31" s="302"/>
      <c r="EVF31" s="302"/>
      <c r="EVG31" s="302"/>
      <c r="EVH31" s="302"/>
      <c r="EVI31" s="302"/>
      <c r="EVJ31" s="302"/>
      <c r="EVK31" s="302"/>
      <c r="EVL31" s="302"/>
      <c r="EVM31" s="302"/>
      <c r="EVN31" s="302"/>
      <c r="EVO31" s="302"/>
      <c r="EVP31" s="302"/>
      <c r="EVQ31" s="302"/>
      <c r="EVR31" s="302"/>
      <c r="EVS31" s="302"/>
      <c r="EVT31" s="302"/>
      <c r="EVU31" s="302"/>
      <c r="EVV31" s="302"/>
      <c r="EVW31" s="302"/>
      <c r="EVX31" s="302"/>
      <c r="EVY31" s="302"/>
      <c r="EVZ31" s="302"/>
      <c r="EWA31" s="302"/>
      <c r="EWB31" s="302"/>
      <c r="EWC31" s="302"/>
      <c r="EWD31" s="302"/>
      <c r="EWE31" s="302"/>
      <c r="EWF31" s="302"/>
      <c r="EWG31" s="302"/>
      <c r="EWH31" s="302"/>
      <c r="EWI31" s="302"/>
      <c r="EWJ31" s="302"/>
      <c r="EWK31" s="302"/>
      <c r="EWL31" s="302"/>
      <c r="EWM31" s="302"/>
      <c r="EWN31" s="302"/>
      <c r="EWO31" s="302"/>
      <c r="EWP31" s="302"/>
      <c r="EWQ31" s="302"/>
      <c r="EWR31" s="302"/>
      <c r="EWS31" s="302"/>
      <c r="EWT31" s="302"/>
      <c r="EWU31" s="302"/>
      <c r="EWV31" s="302"/>
      <c r="EWW31" s="302"/>
      <c r="EWX31" s="302"/>
      <c r="EWY31" s="302"/>
      <c r="EWZ31" s="302"/>
      <c r="EXA31" s="302"/>
      <c r="EXB31" s="302"/>
      <c r="EXC31" s="302"/>
      <c r="EXD31" s="302"/>
      <c r="EXE31" s="302"/>
      <c r="EXF31" s="302"/>
      <c r="EXG31" s="302"/>
      <c r="EXH31" s="302"/>
      <c r="EXI31" s="302"/>
      <c r="EXJ31" s="302"/>
      <c r="EXK31" s="302"/>
      <c r="EXL31" s="302"/>
      <c r="EXM31" s="302"/>
      <c r="EXN31" s="302"/>
      <c r="EXO31" s="302"/>
      <c r="EXP31" s="302"/>
      <c r="EXQ31" s="302"/>
      <c r="EXR31" s="302"/>
      <c r="EXS31" s="302"/>
      <c r="EXT31" s="302"/>
      <c r="EXU31" s="302"/>
      <c r="EXV31" s="302"/>
      <c r="EXW31" s="302"/>
      <c r="EXX31" s="302"/>
      <c r="EXY31" s="302"/>
      <c r="EXZ31" s="302"/>
      <c r="EYA31" s="302"/>
      <c r="EYB31" s="302"/>
      <c r="EYC31" s="302"/>
      <c r="EYD31" s="302"/>
      <c r="EYE31" s="302"/>
      <c r="EYF31" s="302"/>
      <c r="EYG31" s="302"/>
      <c r="EYH31" s="302"/>
      <c r="EYI31" s="302"/>
      <c r="EYJ31" s="302"/>
      <c r="EYK31" s="302"/>
      <c r="EYL31" s="302"/>
      <c r="EYM31" s="302"/>
      <c r="EYN31" s="302"/>
      <c r="EYO31" s="302"/>
      <c r="EYP31" s="302"/>
      <c r="EYQ31" s="302"/>
      <c r="EYR31" s="302"/>
      <c r="EYS31" s="302"/>
      <c r="EYT31" s="302"/>
      <c r="EYU31" s="302"/>
      <c r="EYV31" s="302"/>
      <c r="EYW31" s="302"/>
      <c r="EYX31" s="302"/>
      <c r="EYY31" s="302"/>
      <c r="EYZ31" s="302"/>
      <c r="EZA31" s="302"/>
      <c r="EZB31" s="302"/>
      <c r="EZC31" s="302"/>
      <c r="EZD31" s="302"/>
      <c r="EZE31" s="302"/>
      <c r="EZF31" s="302"/>
      <c r="EZG31" s="302"/>
      <c r="EZH31" s="302"/>
      <c r="EZI31" s="302"/>
      <c r="EZJ31" s="302"/>
      <c r="EZK31" s="302"/>
      <c r="EZL31" s="302"/>
      <c r="EZM31" s="302"/>
      <c r="EZN31" s="302"/>
      <c r="EZO31" s="302"/>
      <c r="EZP31" s="302"/>
      <c r="EZQ31" s="302"/>
      <c r="EZR31" s="302"/>
      <c r="EZS31" s="302"/>
      <c r="EZT31" s="302"/>
      <c r="EZU31" s="302"/>
      <c r="EZV31" s="302"/>
      <c r="EZW31" s="302"/>
      <c r="EZX31" s="302"/>
      <c r="EZY31" s="302"/>
      <c r="EZZ31" s="302"/>
      <c r="FAA31" s="302"/>
      <c r="FAB31" s="302"/>
      <c r="FAC31" s="302"/>
      <c r="FAD31" s="302"/>
      <c r="FAE31" s="302"/>
      <c r="FAF31" s="302"/>
      <c r="FAG31" s="302"/>
      <c r="FAH31" s="302"/>
      <c r="FAI31" s="302"/>
      <c r="FAJ31" s="302"/>
      <c r="FAK31" s="302"/>
      <c r="FAL31" s="302"/>
      <c r="FAM31" s="302"/>
      <c r="FAN31" s="302"/>
      <c r="FAO31" s="302"/>
      <c r="FAP31" s="302"/>
      <c r="FAQ31" s="302"/>
      <c r="FAR31" s="302"/>
      <c r="FAS31" s="302"/>
      <c r="FAT31" s="302"/>
      <c r="FAU31" s="302"/>
      <c r="FAV31" s="302"/>
      <c r="FAW31" s="302"/>
      <c r="FAX31" s="302"/>
      <c r="FAY31" s="302"/>
      <c r="FAZ31" s="302"/>
      <c r="FBA31" s="302"/>
      <c r="FBB31" s="302"/>
      <c r="FBC31" s="302"/>
      <c r="FBD31" s="302"/>
      <c r="FBE31" s="302"/>
      <c r="FBF31" s="302"/>
      <c r="FBG31" s="302"/>
      <c r="FBH31" s="302"/>
      <c r="FBI31" s="302"/>
      <c r="FBJ31" s="302"/>
      <c r="FBK31" s="302"/>
      <c r="FBL31" s="302"/>
      <c r="FBM31" s="302"/>
      <c r="FBN31" s="302"/>
      <c r="FBO31" s="302"/>
      <c r="FBP31" s="302"/>
      <c r="FBQ31" s="302"/>
      <c r="FBR31" s="302"/>
      <c r="FBS31" s="302"/>
      <c r="FBT31" s="302"/>
      <c r="FBU31" s="302"/>
      <c r="FBV31" s="302"/>
      <c r="FBW31" s="302"/>
      <c r="FBX31" s="302"/>
      <c r="FBY31" s="302"/>
      <c r="FBZ31" s="302"/>
      <c r="FCA31" s="302"/>
      <c r="FCB31" s="302"/>
      <c r="FCC31" s="302"/>
      <c r="FCD31" s="302"/>
      <c r="FCE31" s="302"/>
      <c r="FCF31" s="302"/>
      <c r="FCG31" s="302"/>
      <c r="FCH31" s="302"/>
      <c r="FCI31" s="302"/>
      <c r="FCJ31" s="302"/>
      <c r="FCK31" s="302"/>
      <c r="FCL31" s="302"/>
      <c r="FCM31" s="302"/>
      <c r="FCN31" s="302"/>
      <c r="FCO31" s="302"/>
      <c r="FCP31" s="302"/>
      <c r="FCQ31" s="302"/>
      <c r="FCR31" s="302"/>
      <c r="FCS31" s="302"/>
      <c r="FCT31" s="302"/>
      <c r="FCU31" s="302"/>
      <c r="FCV31" s="302"/>
      <c r="FCW31" s="302"/>
      <c r="FCX31" s="302"/>
      <c r="FCY31" s="302"/>
      <c r="FCZ31" s="302"/>
      <c r="FDA31" s="302"/>
      <c r="FDB31" s="302"/>
      <c r="FDC31" s="302"/>
      <c r="FDD31" s="302"/>
      <c r="FDE31" s="302"/>
      <c r="FDF31" s="302"/>
      <c r="FDG31" s="302"/>
      <c r="FDH31" s="302"/>
      <c r="FDI31" s="302"/>
      <c r="FDJ31" s="302"/>
      <c r="FDK31" s="302"/>
      <c r="FDL31" s="302"/>
      <c r="FDM31" s="302"/>
      <c r="FDN31" s="302"/>
      <c r="FDO31" s="302"/>
      <c r="FDP31" s="302"/>
      <c r="FDQ31" s="302"/>
      <c r="FDR31" s="302"/>
      <c r="FDS31" s="302"/>
      <c r="FDT31" s="302"/>
      <c r="FDU31" s="302"/>
      <c r="FDV31" s="302"/>
      <c r="FDW31" s="302"/>
      <c r="FDX31" s="302"/>
      <c r="FDY31" s="302"/>
      <c r="FDZ31" s="302"/>
      <c r="FEA31" s="302"/>
      <c r="FEB31" s="302"/>
      <c r="FEC31" s="302"/>
      <c r="FED31" s="302"/>
      <c r="FEE31" s="302"/>
      <c r="FEF31" s="302"/>
      <c r="FEG31" s="302"/>
      <c r="FEH31" s="302"/>
      <c r="FEI31" s="302"/>
      <c r="FEJ31" s="302"/>
      <c r="FEK31" s="302"/>
      <c r="FEL31" s="302"/>
      <c r="FEM31" s="302"/>
      <c r="FEN31" s="302"/>
      <c r="FEO31" s="302"/>
      <c r="FEP31" s="302"/>
      <c r="FEQ31" s="302"/>
      <c r="FER31" s="302"/>
      <c r="FES31" s="302"/>
      <c r="FET31" s="302"/>
      <c r="FEU31" s="302"/>
      <c r="FEV31" s="302"/>
      <c r="FEW31" s="302"/>
      <c r="FEX31" s="302"/>
      <c r="FEY31" s="302"/>
      <c r="FEZ31" s="302"/>
      <c r="FFA31" s="302"/>
      <c r="FFB31" s="302"/>
      <c r="FFC31" s="302"/>
      <c r="FFD31" s="302"/>
      <c r="FFE31" s="302"/>
      <c r="FFF31" s="302"/>
      <c r="FFG31" s="302"/>
      <c r="FFH31" s="302"/>
      <c r="FFI31" s="302"/>
      <c r="FFJ31" s="302"/>
      <c r="FFK31" s="302"/>
      <c r="FFL31" s="302"/>
      <c r="FFM31" s="302"/>
      <c r="FFN31" s="302"/>
      <c r="FFO31" s="302"/>
      <c r="FFP31" s="302"/>
      <c r="FFQ31" s="302"/>
      <c r="FFR31" s="302"/>
      <c r="FFS31" s="302"/>
      <c r="FFT31" s="302"/>
      <c r="FFU31" s="302"/>
      <c r="FFV31" s="302"/>
      <c r="FFW31" s="302"/>
      <c r="FFX31" s="302"/>
      <c r="FFY31" s="302"/>
      <c r="FFZ31" s="302"/>
      <c r="FGA31" s="302"/>
      <c r="FGB31" s="302"/>
      <c r="FGC31" s="302"/>
      <c r="FGD31" s="302"/>
      <c r="FGE31" s="302"/>
      <c r="FGF31" s="302"/>
      <c r="FGG31" s="302"/>
      <c r="FGH31" s="302"/>
      <c r="FGI31" s="302"/>
      <c r="FGJ31" s="302"/>
      <c r="FGK31" s="302"/>
      <c r="FGL31" s="302"/>
      <c r="FGM31" s="302"/>
      <c r="FGN31" s="302"/>
      <c r="FGO31" s="302"/>
      <c r="FGP31" s="302"/>
      <c r="FGQ31" s="302"/>
      <c r="FGR31" s="302"/>
      <c r="FGS31" s="302"/>
      <c r="FGT31" s="302"/>
      <c r="FGU31" s="302"/>
      <c r="FGV31" s="302"/>
      <c r="FGW31" s="302"/>
      <c r="FGX31" s="302"/>
      <c r="FGY31" s="302"/>
      <c r="FGZ31" s="302"/>
      <c r="FHA31" s="302"/>
      <c r="FHB31" s="302"/>
      <c r="FHC31" s="302"/>
      <c r="FHD31" s="302"/>
      <c r="FHE31" s="302"/>
      <c r="FHF31" s="302"/>
      <c r="FHG31" s="302"/>
      <c r="FHH31" s="302"/>
      <c r="FHI31" s="302"/>
      <c r="FHJ31" s="302"/>
      <c r="FHK31" s="302"/>
      <c r="FHL31" s="302"/>
      <c r="FHM31" s="302"/>
      <c r="FHN31" s="302"/>
      <c r="FHO31" s="302"/>
      <c r="FHP31" s="302"/>
      <c r="FHQ31" s="302"/>
      <c r="FHR31" s="302"/>
      <c r="FHS31" s="302"/>
      <c r="FHT31" s="302"/>
      <c r="FHU31" s="302"/>
      <c r="FHV31" s="302"/>
      <c r="FHW31" s="302"/>
      <c r="FHX31" s="302"/>
      <c r="FHY31" s="302"/>
      <c r="FHZ31" s="302"/>
      <c r="FIA31" s="302"/>
      <c r="FIB31" s="302"/>
      <c r="FIC31" s="302"/>
      <c r="FID31" s="302"/>
      <c r="FIE31" s="302"/>
      <c r="FIF31" s="302"/>
      <c r="FIG31" s="302"/>
      <c r="FIH31" s="302"/>
      <c r="FII31" s="302"/>
      <c r="FIJ31" s="302"/>
      <c r="FIK31" s="302"/>
      <c r="FIL31" s="302"/>
      <c r="FIM31" s="302"/>
      <c r="FIN31" s="302"/>
      <c r="FIO31" s="302"/>
      <c r="FIP31" s="302"/>
      <c r="FIQ31" s="302"/>
      <c r="FIR31" s="302"/>
      <c r="FIS31" s="302"/>
      <c r="FIT31" s="302"/>
      <c r="FIU31" s="302"/>
      <c r="FIV31" s="302"/>
      <c r="FIW31" s="302"/>
      <c r="FIX31" s="302"/>
      <c r="FIY31" s="302"/>
      <c r="FIZ31" s="302"/>
      <c r="FJA31" s="302"/>
      <c r="FJB31" s="302"/>
      <c r="FJC31" s="302"/>
      <c r="FJD31" s="302"/>
      <c r="FJE31" s="302"/>
      <c r="FJF31" s="302"/>
      <c r="FJG31" s="302"/>
      <c r="FJH31" s="302"/>
      <c r="FJI31" s="302"/>
      <c r="FJJ31" s="302"/>
      <c r="FJK31" s="302"/>
      <c r="FJL31" s="302"/>
      <c r="FJM31" s="302"/>
      <c r="FJN31" s="302"/>
      <c r="FJO31" s="302"/>
      <c r="FJP31" s="302"/>
      <c r="FJQ31" s="302"/>
      <c r="FJR31" s="302"/>
      <c r="FJS31" s="302"/>
      <c r="FJT31" s="302"/>
      <c r="FJU31" s="302"/>
      <c r="FJV31" s="302"/>
      <c r="FJW31" s="302"/>
      <c r="FJX31" s="302"/>
      <c r="FJY31" s="302"/>
      <c r="FJZ31" s="302"/>
      <c r="FKA31" s="302"/>
      <c r="FKB31" s="302"/>
      <c r="FKC31" s="302"/>
      <c r="FKD31" s="302"/>
      <c r="FKE31" s="302"/>
      <c r="FKF31" s="302"/>
      <c r="FKG31" s="302"/>
      <c r="FKH31" s="302"/>
      <c r="FKI31" s="302"/>
      <c r="FKJ31" s="302"/>
      <c r="FKK31" s="302"/>
      <c r="FKL31" s="302"/>
      <c r="FKM31" s="302"/>
      <c r="FKN31" s="302"/>
      <c r="FKO31" s="302"/>
      <c r="FKP31" s="302"/>
      <c r="FKQ31" s="302"/>
      <c r="FKR31" s="302"/>
      <c r="FKS31" s="302"/>
      <c r="FKT31" s="302"/>
      <c r="FKU31" s="302"/>
      <c r="FKV31" s="302"/>
      <c r="FKW31" s="302"/>
      <c r="FKX31" s="302"/>
      <c r="FKY31" s="302"/>
      <c r="FKZ31" s="302"/>
      <c r="FLA31" s="302"/>
      <c r="FLB31" s="302"/>
      <c r="FLC31" s="302"/>
      <c r="FLD31" s="302"/>
      <c r="FLE31" s="302"/>
      <c r="FLF31" s="302"/>
      <c r="FLG31" s="302"/>
      <c r="FLH31" s="302"/>
      <c r="FLI31" s="302"/>
      <c r="FLJ31" s="302"/>
      <c r="FLK31" s="302"/>
      <c r="FLL31" s="302"/>
      <c r="FLM31" s="302"/>
      <c r="FLN31" s="302"/>
      <c r="FLO31" s="302"/>
      <c r="FLP31" s="302"/>
      <c r="FLQ31" s="302"/>
      <c r="FLR31" s="302"/>
      <c r="FLS31" s="302"/>
      <c r="FLT31" s="302"/>
      <c r="FLU31" s="302"/>
      <c r="FLV31" s="302"/>
      <c r="FLW31" s="302"/>
      <c r="FLX31" s="302"/>
      <c r="FLY31" s="302"/>
      <c r="FLZ31" s="302"/>
      <c r="FMA31" s="302"/>
      <c r="FMB31" s="302"/>
      <c r="FMC31" s="302"/>
      <c r="FMD31" s="302"/>
      <c r="FME31" s="302"/>
      <c r="FMF31" s="302"/>
      <c r="FMG31" s="302"/>
      <c r="FMH31" s="302"/>
      <c r="FMI31" s="302"/>
      <c r="FMJ31" s="302"/>
      <c r="FMK31" s="302"/>
      <c r="FML31" s="302"/>
      <c r="FMM31" s="302"/>
      <c r="FMN31" s="302"/>
      <c r="FMO31" s="302"/>
      <c r="FMP31" s="302"/>
      <c r="FMQ31" s="302"/>
      <c r="FMR31" s="302"/>
      <c r="FMS31" s="302"/>
      <c r="FMT31" s="302"/>
      <c r="FMU31" s="302"/>
      <c r="FMV31" s="302"/>
      <c r="FMW31" s="302"/>
      <c r="FMX31" s="302"/>
      <c r="FMY31" s="302"/>
      <c r="FMZ31" s="302"/>
      <c r="FNA31" s="302"/>
      <c r="FNB31" s="302"/>
      <c r="FNC31" s="302"/>
      <c r="FND31" s="302"/>
      <c r="FNE31" s="302"/>
      <c r="FNF31" s="302"/>
      <c r="FNG31" s="302"/>
      <c r="FNH31" s="302"/>
      <c r="FNI31" s="302"/>
      <c r="FNJ31" s="302"/>
      <c r="FNK31" s="302"/>
      <c r="FNL31" s="302"/>
      <c r="FNM31" s="302"/>
      <c r="FNN31" s="302"/>
      <c r="FNO31" s="302"/>
      <c r="FNP31" s="302"/>
      <c r="FNQ31" s="302"/>
      <c r="FNR31" s="302"/>
      <c r="FNS31" s="302"/>
      <c r="FNT31" s="302"/>
      <c r="FNU31" s="302"/>
      <c r="FNV31" s="302"/>
      <c r="FNW31" s="302"/>
      <c r="FNX31" s="302"/>
      <c r="FNY31" s="302"/>
      <c r="FNZ31" s="302"/>
      <c r="FOA31" s="302"/>
      <c r="FOB31" s="302"/>
      <c r="FOC31" s="302"/>
      <c r="FOD31" s="302"/>
      <c r="FOE31" s="302"/>
      <c r="FOF31" s="302"/>
      <c r="FOG31" s="302"/>
      <c r="FOH31" s="302"/>
      <c r="FOI31" s="302"/>
      <c r="FOJ31" s="302"/>
      <c r="FOK31" s="302"/>
      <c r="FOL31" s="302"/>
      <c r="FOM31" s="302"/>
      <c r="FON31" s="302"/>
      <c r="FOO31" s="302"/>
      <c r="FOP31" s="302"/>
      <c r="FOQ31" s="302"/>
      <c r="FOR31" s="302"/>
      <c r="FOS31" s="302"/>
      <c r="FOT31" s="302"/>
      <c r="FOU31" s="302"/>
      <c r="FOV31" s="302"/>
      <c r="FOW31" s="302"/>
      <c r="FOX31" s="302"/>
      <c r="FOY31" s="302"/>
      <c r="FOZ31" s="302"/>
      <c r="FPA31" s="302"/>
      <c r="FPB31" s="302"/>
      <c r="FPC31" s="302"/>
      <c r="FPD31" s="302"/>
      <c r="FPE31" s="302"/>
      <c r="FPF31" s="302"/>
      <c r="FPG31" s="302"/>
      <c r="FPH31" s="302"/>
      <c r="FPI31" s="302"/>
      <c r="FPJ31" s="302"/>
      <c r="FPK31" s="302"/>
      <c r="FPL31" s="302"/>
      <c r="FPM31" s="302"/>
      <c r="FPN31" s="302"/>
      <c r="FPO31" s="302"/>
      <c r="FPP31" s="302"/>
      <c r="FPQ31" s="302"/>
      <c r="FPR31" s="302"/>
      <c r="FPS31" s="302"/>
      <c r="FPT31" s="302"/>
      <c r="FPU31" s="302"/>
      <c r="FPV31" s="302"/>
      <c r="FPW31" s="302"/>
      <c r="FPX31" s="302"/>
      <c r="FPY31" s="302"/>
      <c r="FPZ31" s="302"/>
      <c r="FQA31" s="302"/>
      <c r="FQB31" s="302"/>
      <c r="FQC31" s="302"/>
      <c r="FQD31" s="302"/>
      <c r="FQE31" s="302"/>
      <c r="FQF31" s="302"/>
      <c r="FQG31" s="302"/>
      <c r="FQH31" s="302"/>
      <c r="FQI31" s="302"/>
      <c r="FQJ31" s="302"/>
      <c r="FQK31" s="302"/>
      <c r="FQL31" s="302"/>
      <c r="FQM31" s="302"/>
      <c r="FQN31" s="302"/>
      <c r="FQO31" s="302"/>
      <c r="FQP31" s="302"/>
      <c r="FQQ31" s="302"/>
      <c r="FQR31" s="302"/>
      <c r="FQS31" s="302"/>
      <c r="FQT31" s="302"/>
      <c r="FQU31" s="302"/>
      <c r="FQV31" s="302"/>
      <c r="FQW31" s="302"/>
      <c r="FQX31" s="302"/>
      <c r="FQY31" s="302"/>
      <c r="FQZ31" s="302"/>
      <c r="FRA31" s="302"/>
      <c r="FRB31" s="302"/>
      <c r="FRC31" s="302"/>
      <c r="FRD31" s="302"/>
      <c r="FRE31" s="302"/>
      <c r="FRF31" s="302"/>
      <c r="FRG31" s="302"/>
      <c r="FRH31" s="302"/>
      <c r="FRI31" s="302"/>
      <c r="FRJ31" s="302"/>
      <c r="FRK31" s="302"/>
      <c r="FRL31" s="302"/>
      <c r="FRM31" s="302"/>
      <c r="FRN31" s="302"/>
      <c r="FRO31" s="302"/>
      <c r="FRP31" s="302"/>
      <c r="FRQ31" s="302"/>
      <c r="FRR31" s="302"/>
      <c r="FRS31" s="302"/>
      <c r="FRT31" s="302"/>
      <c r="FRU31" s="302"/>
      <c r="FRV31" s="302"/>
      <c r="FRW31" s="302"/>
      <c r="FRX31" s="302"/>
      <c r="FRY31" s="302"/>
      <c r="FRZ31" s="302"/>
      <c r="FSA31" s="302"/>
      <c r="FSB31" s="302"/>
      <c r="FSC31" s="302"/>
      <c r="FSD31" s="302"/>
      <c r="FSE31" s="302"/>
      <c r="FSF31" s="302"/>
      <c r="FSG31" s="302"/>
      <c r="FSH31" s="302"/>
      <c r="FSI31" s="302"/>
      <c r="FSJ31" s="302"/>
      <c r="FSK31" s="302"/>
      <c r="FSL31" s="302"/>
      <c r="FSM31" s="302"/>
      <c r="FSN31" s="302"/>
      <c r="FSO31" s="302"/>
      <c r="FSP31" s="302"/>
      <c r="FSQ31" s="302"/>
      <c r="FSR31" s="302"/>
      <c r="FSS31" s="302"/>
      <c r="FST31" s="302"/>
      <c r="FSU31" s="302"/>
      <c r="FSV31" s="302"/>
      <c r="FSW31" s="302"/>
      <c r="FSX31" s="302"/>
      <c r="FSY31" s="302"/>
      <c r="FSZ31" s="302"/>
      <c r="FTA31" s="302"/>
      <c r="FTB31" s="302"/>
      <c r="FTC31" s="302"/>
      <c r="FTD31" s="302"/>
      <c r="FTE31" s="302"/>
      <c r="FTF31" s="302"/>
      <c r="FTG31" s="302"/>
      <c r="FTH31" s="302"/>
      <c r="FTI31" s="302"/>
      <c r="FTJ31" s="302"/>
      <c r="FTK31" s="302"/>
      <c r="FTL31" s="302"/>
      <c r="FTM31" s="302"/>
      <c r="FTN31" s="302"/>
      <c r="FTO31" s="302"/>
      <c r="FTP31" s="302"/>
      <c r="FTQ31" s="302"/>
      <c r="FTR31" s="302"/>
      <c r="FTS31" s="302"/>
      <c r="FTT31" s="302"/>
      <c r="FTU31" s="302"/>
      <c r="FTV31" s="302"/>
      <c r="FTW31" s="302"/>
      <c r="FTX31" s="302"/>
      <c r="FTY31" s="302"/>
      <c r="FTZ31" s="302"/>
      <c r="FUA31" s="302"/>
      <c r="FUB31" s="302"/>
      <c r="FUC31" s="302"/>
      <c r="FUD31" s="302"/>
      <c r="FUE31" s="302"/>
      <c r="FUF31" s="302"/>
      <c r="FUG31" s="302"/>
      <c r="FUH31" s="302"/>
      <c r="FUI31" s="302"/>
      <c r="FUJ31" s="302"/>
      <c r="FUK31" s="302"/>
      <c r="FUL31" s="302"/>
      <c r="FUM31" s="302"/>
      <c r="FUN31" s="302"/>
      <c r="FUO31" s="302"/>
      <c r="FUP31" s="302"/>
      <c r="FUQ31" s="302"/>
      <c r="FUR31" s="302"/>
      <c r="FUS31" s="302"/>
      <c r="FUT31" s="302"/>
      <c r="FUU31" s="302"/>
      <c r="FUV31" s="302"/>
      <c r="FUW31" s="302"/>
      <c r="FUX31" s="302"/>
      <c r="FUY31" s="302"/>
      <c r="FUZ31" s="302"/>
      <c r="FVA31" s="302"/>
      <c r="FVB31" s="302"/>
      <c r="FVC31" s="302"/>
      <c r="FVD31" s="302"/>
      <c r="FVE31" s="302"/>
      <c r="FVF31" s="302"/>
      <c r="FVG31" s="302"/>
      <c r="FVH31" s="302"/>
      <c r="FVI31" s="302"/>
      <c r="FVJ31" s="302"/>
      <c r="FVK31" s="302"/>
      <c r="FVL31" s="302"/>
      <c r="FVM31" s="302"/>
      <c r="FVN31" s="302"/>
      <c r="FVO31" s="302"/>
      <c r="FVP31" s="302"/>
      <c r="FVQ31" s="302"/>
      <c r="FVR31" s="302"/>
      <c r="FVS31" s="302"/>
      <c r="FVT31" s="302"/>
      <c r="FVU31" s="302"/>
      <c r="FVV31" s="302"/>
      <c r="FVW31" s="302"/>
      <c r="FVX31" s="302"/>
      <c r="FVY31" s="302"/>
      <c r="FVZ31" s="302"/>
      <c r="FWA31" s="302"/>
      <c r="FWB31" s="302"/>
      <c r="FWC31" s="302"/>
      <c r="FWD31" s="302"/>
      <c r="FWE31" s="302"/>
      <c r="FWF31" s="302"/>
      <c r="FWG31" s="302"/>
      <c r="FWH31" s="302"/>
      <c r="FWI31" s="302"/>
      <c r="FWJ31" s="302"/>
      <c r="FWK31" s="302"/>
      <c r="FWL31" s="302"/>
      <c r="FWM31" s="302"/>
      <c r="FWN31" s="302"/>
      <c r="FWO31" s="302"/>
      <c r="FWP31" s="302"/>
      <c r="FWQ31" s="302"/>
      <c r="FWR31" s="302"/>
      <c r="FWS31" s="302"/>
      <c r="FWT31" s="302"/>
      <c r="FWU31" s="302"/>
      <c r="FWV31" s="302"/>
      <c r="FWW31" s="302"/>
      <c r="FWX31" s="302"/>
      <c r="FWY31" s="302"/>
      <c r="FWZ31" s="302"/>
      <c r="FXA31" s="302"/>
      <c r="FXB31" s="302"/>
      <c r="FXC31" s="302"/>
      <c r="FXD31" s="302"/>
      <c r="FXE31" s="302"/>
      <c r="FXF31" s="302"/>
      <c r="FXG31" s="302"/>
      <c r="FXH31" s="302"/>
      <c r="FXI31" s="302"/>
      <c r="FXJ31" s="302"/>
      <c r="FXK31" s="302"/>
      <c r="FXL31" s="302"/>
      <c r="FXM31" s="302"/>
      <c r="FXN31" s="302"/>
      <c r="FXO31" s="302"/>
      <c r="FXP31" s="302"/>
      <c r="FXQ31" s="302"/>
      <c r="FXR31" s="302"/>
      <c r="FXS31" s="302"/>
      <c r="FXT31" s="302"/>
      <c r="FXU31" s="302"/>
      <c r="FXV31" s="302"/>
      <c r="FXW31" s="302"/>
      <c r="FXX31" s="302"/>
      <c r="FXY31" s="302"/>
      <c r="FXZ31" s="302"/>
      <c r="FYA31" s="302"/>
      <c r="FYB31" s="302"/>
      <c r="FYC31" s="302"/>
      <c r="FYD31" s="302"/>
      <c r="FYE31" s="302"/>
      <c r="FYF31" s="302"/>
      <c r="FYG31" s="302"/>
      <c r="FYH31" s="302"/>
      <c r="FYI31" s="302"/>
      <c r="FYJ31" s="302"/>
      <c r="FYK31" s="302"/>
      <c r="FYL31" s="302"/>
      <c r="FYM31" s="302"/>
      <c r="FYN31" s="302"/>
      <c r="FYO31" s="302"/>
      <c r="FYP31" s="302"/>
      <c r="FYQ31" s="302"/>
      <c r="FYR31" s="302"/>
      <c r="FYS31" s="302"/>
      <c r="FYT31" s="302"/>
      <c r="FYU31" s="302"/>
      <c r="FYV31" s="302"/>
      <c r="FYW31" s="302"/>
      <c r="FYX31" s="302"/>
      <c r="FYY31" s="302"/>
      <c r="FYZ31" s="302"/>
      <c r="FZA31" s="302"/>
      <c r="FZB31" s="302"/>
      <c r="FZC31" s="302"/>
      <c r="FZD31" s="302"/>
      <c r="FZE31" s="302"/>
      <c r="FZF31" s="302"/>
      <c r="FZG31" s="302"/>
      <c r="FZH31" s="302"/>
      <c r="FZI31" s="302"/>
      <c r="FZJ31" s="302"/>
      <c r="FZK31" s="302"/>
      <c r="FZL31" s="302"/>
      <c r="FZM31" s="302"/>
      <c r="FZN31" s="302"/>
      <c r="FZO31" s="302"/>
      <c r="FZP31" s="302"/>
      <c r="FZQ31" s="302"/>
      <c r="FZR31" s="302"/>
      <c r="FZS31" s="302"/>
      <c r="FZT31" s="302"/>
      <c r="FZU31" s="302"/>
      <c r="FZV31" s="302"/>
      <c r="FZW31" s="302"/>
      <c r="FZX31" s="302"/>
      <c r="FZY31" s="302"/>
      <c r="FZZ31" s="302"/>
      <c r="GAA31" s="302"/>
      <c r="GAB31" s="302"/>
      <c r="GAC31" s="302"/>
      <c r="GAD31" s="302"/>
      <c r="GAE31" s="302"/>
      <c r="GAF31" s="302"/>
      <c r="GAG31" s="302"/>
      <c r="GAH31" s="302"/>
      <c r="GAI31" s="302"/>
      <c r="GAJ31" s="302"/>
      <c r="GAK31" s="302"/>
      <c r="GAL31" s="302"/>
      <c r="GAM31" s="302"/>
      <c r="GAN31" s="302"/>
      <c r="GAO31" s="302"/>
      <c r="GAP31" s="302"/>
      <c r="GAQ31" s="302"/>
      <c r="GAR31" s="302"/>
      <c r="GAS31" s="302"/>
      <c r="GAT31" s="302"/>
      <c r="GAU31" s="302"/>
      <c r="GAV31" s="302"/>
      <c r="GAW31" s="302"/>
      <c r="GAX31" s="302"/>
      <c r="GAY31" s="302"/>
      <c r="GAZ31" s="302"/>
      <c r="GBA31" s="302"/>
      <c r="GBB31" s="302"/>
      <c r="GBC31" s="302"/>
      <c r="GBD31" s="302"/>
      <c r="GBE31" s="302"/>
      <c r="GBF31" s="302"/>
      <c r="GBG31" s="302"/>
      <c r="GBH31" s="302"/>
      <c r="GBI31" s="302"/>
      <c r="GBJ31" s="302"/>
      <c r="GBK31" s="302"/>
      <c r="GBL31" s="302"/>
      <c r="GBM31" s="302"/>
      <c r="GBN31" s="302"/>
      <c r="GBO31" s="302"/>
      <c r="GBP31" s="302"/>
      <c r="GBQ31" s="302"/>
      <c r="GBR31" s="302"/>
      <c r="GBS31" s="302"/>
      <c r="GBT31" s="302"/>
      <c r="GBU31" s="302"/>
      <c r="GBV31" s="302"/>
      <c r="GBW31" s="302"/>
      <c r="GBX31" s="302"/>
      <c r="GBY31" s="302"/>
      <c r="GBZ31" s="302"/>
      <c r="GCA31" s="302"/>
      <c r="GCB31" s="302"/>
      <c r="GCC31" s="302"/>
      <c r="GCD31" s="302"/>
      <c r="GCE31" s="302"/>
      <c r="GCF31" s="302"/>
      <c r="GCG31" s="302"/>
      <c r="GCH31" s="302"/>
      <c r="GCI31" s="302"/>
      <c r="GCJ31" s="302"/>
      <c r="GCK31" s="302"/>
      <c r="GCL31" s="302"/>
      <c r="GCM31" s="302"/>
      <c r="GCN31" s="302"/>
      <c r="GCO31" s="302"/>
      <c r="GCP31" s="302"/>
      <c r="GCQ31" s="302"/>
      <c r="GCR31" s="302"/>
      <c r="GCS31" s="302"/>
      <c r="GCT31" s="302"/>
      <c r="GCU31" s="302"/>
      <c r="GCV31" s="302"/>
      <c r="GCW31" s="302"/>
      <c r="GCX31" s="302"/>
      <c r="GCY31" s="302"/>
      <c r="GCZ31" s="302"/>
      <c r="GDA31" s="302"/>
      <c r="GDB31" s="302"/>
      <c r="GDC31" s="302"/>
      <c r="GDD31" s="302"/>
      <c r="GDE31" s="302"/>
      <c r="GDF31" s="302"/>
      <c r="GDG31" s="302"/>
      <c r="GDH31" s="302"/>
      <c r="GDI31" s="302"/>
      <c r="GDJ31" s="302"/>
      <c r="GDK31" s="302"/>
      <c r="GDL31" s="302"/>
      <c r="GDM31" s="302"/>
      <c r="GDN31" s="302"/>
      <c r="GDO31" s="302"/>
      <c r="GDP31" s="302"/>
      <c r="GDQ31" s="302"/>
      <c r="GDR31" s="302"/>
      <c r="GDS31" s="302"/>
      <c r="GDT31" s="302"/>
      <c r="GDU31" s="302"/>
      <c r="GDV31" s="302"/>
      <c r="GDW31" s="302"/>
      <c r="GDX31" s="302"/>
      <c r="GDY31" s="302"/>
      <c r="GDZ31" s="302"/>
      <c r="GEA31" s="302"/>
      <c r="GEB31" s="302"/>
      <c r="GEC31" s="302"/>
      <c r="GED31" s="302"/>
      <c r="GEE31" s="302"/>
      <c r="GEF31" s="302"/>
      <c r="GEG31" s="302"/>
      <c r="GEH31" s="302"/>
      <c r="GEI31" s="302"/>
      <c r="GEJ31" s="302"/>
      <c r="GEK31" s="302"/>
      <c r="GEL31" s="302"/>
      <c r="GEM31" s="302"/>
      <c r="GEN31" s="302"/>
      <c r="GEO31" s="302"/>
      <c r="GEP31" s="302"/>
      <c r="GEQ31" s="302"/>
      <c r="GER31" s="302"/>
      <c r="GES31" s="302"/>
      <c r="GET31" s="302"/>
      <c r="GEU31" s="302"/>
      <c r="GEV31" s="302"/>
      <c r="GEW31" s="302"/>
      <c r="GEX31" s="302"/>
      <c r="GEY31" s="302"/>
      <c r="GEZ31" s="302"/>
      <c r="GFA31" s="302"/>
      <c r="GFB31" s="302"/>
      <c r="GFC31" s="302"/>
      <c r="GFD31" s="302"/>
      <c r="GFE31" s="302"/>
      <c r="GFF31" s="302"/>
      <c r="GFG31" s="302"/>
      <c r="GFH31" s="302"/>
      <c r="GFI31" s="302"/>
      <c r="GFJ31" s="302"/>
      <c r="GFK31" s="302"/>
      <c r="GFL31" s="302"/>
      <c r="GFM31" s="302"/>
      <c r="GFN31" s="302"/>
      <c r="GFO31" s="302"/>
      <c r="GFP31" s="302"/>
      <c r="GFQ31" s="302"/>
      <c r="GFR31" s="302"/>
      <c r="GFS31" s="302"/>
      <c r="GFT31" s="302"/>
      <c r="GFU31" s="302"/>
      <c r="GFV31" s="302"/>
      <c r="GFW31" s="302"/>
      <c r="GFX31" s="302"/>
      <c r="GFY31" s="302"/>
      <c r="GFZ31" s="302"/>
      <c r="GGA31" s="302"/>
      <c r="GGB31" s="302"/>
      <c r="GGC31" s="302"/>
      <c r="GGD31" s="302"/>
      <c r="GGE31" s="302"/>
      <c r="GGF31" s="302"/>
      <c r="GGG31" s="302"/>
      <c r="GGH31" s="302"/>
      <c r="GGI31" s="302"/>
      <c r="GGJ31" s="302"/>
      <c r="GGK31" s="302"/>
      <c r="GGL31" s="302"/>
      <c r="GGM31" s="302"/>
      <c r="GGN31" s="302"/>
      <c r="GGO31" s="302"/>
      <c r="GGP31" s="302"/>
      <c r="GGQ31" s="302"/>
      <c r="GGR31" s="302"/>
      <c r="GGS31" s="302"/>
      <c r="GGT31" s="302"/>
      <c r="GGU31" s="302"/>
      <c r="GGV31" s="302"/>
      <c r="GGW31" s="302"/>
      <c r="GGX31" s="302"/>
      <c r="GGY31" s="302"/>
      <c r="GGZ31" s="302"/>
      <c r="GHA31" s="302"/>
      <c r="GHB31" s="302"/>
      <c r="GHC31" s="302"/>
      <c r="GHD31" s="302"/>
      <c r="GHE31" s="302"/>
      <c r="GHF31" s="302"/>
      <c r="GHG31" s="302"/>
      <c r="GHH31" s="302"/>
      <c r="GHI31" s="302"/>
      <c r="GHJ31" s="302"/>
      <c r="GHK31" s="302"/>
      <c r="GHL31" s="302"/>
      <c r="GHM31" s="302"/>
      <c r="GHN31" s="302"/>
      <c r="GHO31" s="302"/>
      <c r="GHP31" s="302"/>
      <c r="GHQ31" s="302"/>
      <c r="GHR31" s="302"/>
      <c r="GHS31" s="302"/>
      <c r="GHT31" s="302"/>
      <c r="GHU31" s="302"/>
      <c r="GHV31" s="302"/>
      <c r="GHW31" s="302"/>
      <c r="GHX31" s="302"/>
      <c r="GHY31" s="302"/>
      <c r="GHZ31" s="302"/>
      <c r="GIA31" s="302"/>
      <c r="GIB31" s="302"/>
      <c r="GIC31" s="302"/>
      <c r="GID31" s="302"/>
      <c r="GIE31" s="302"/>
      <c r="GIF31" s="302"/>
      <c r="GIG31" s="302"/>
      <c r="GIH31" s="302"/>
      <c r="GII31" s="302"/>
      <c r="GIJ31" s="302"/>
      <c r="GIK31" s="302"/>
      <c r="GIL31" s="302"/>
      <c r="GIM31" s="302"/>
      <c r="GIN31" s="302"/>
      <c r="GIO31" s="302"/>
      <c r="GIP31" s="302"/>
      <c r="GIQ31" s="302"/>
      <c r="GIR31" s="302"/>
      <c r="GIS31" s="302"/>
      <c r="GIT31" s="302"/>
      <c r="GIU31" s="302"/>
      <c r="GIV31" s="302"/>
      <c r="GIW31" s="302"/>
      <c r="GIX31" s="302"/>
      <c r="GIY31" s="302"/>
      <c r="GIZ31" s="302"/>
      <c r="GJA31" s="302"/>
      <c r="GJB31" s="302"/>
      <c r="GJC31" s="302"/>
      <c r="GJD31" s="302"/>
      <c r="GJE31" s="302"/>
      <c r="GJF31" s="302"/>
      <c r="GJG31" s="302"/>
      <c r="GJH31" s="302"/>
      <c r="GJI31" s="302"/>
      <c r="GJJ31" s="302"/>
      <c r="GJK31" s="302"/>
      <c r="GJL31" s="302"/>
      <c r="GJM31" s="302"/>
      <c r="GJN31" s="302"/>
      <c r="GJO31" s="302"/>
      <c r="GJP31" s="302"/>
      <c r="GJQ31" s="302"/>
      <c r="GJR31" s="302"/>
      <c r="GJS31" s="302"/>
      <c r="GJT31" s="302"/>
      <c r="GJU31" s="302"/>
      <c r="GJV31" s="302"/>
      <c r="GJW31" s="302"/>
      <c r="GJX31" s="302"/>
      <c r="GJY31" s="302"/>
      <c r="GJZ31" s="302"/>
      <c r="GKA31" s="302"/>
      <c r="GKB31" s="302"/>
      <c r="GKC31" s="302"/>
      <c r="GKD31" s="302"/>
      <c r="GKE31" s="302"/>
      <c r="GKF31" s="302"/>
      <c r="GKG31" s="302"/>
      <c r="GKH31" s="302"/>
      <c r="GKI31" s="302"/>
      <c r="GKJ31" s="302"/>
      <c r="GKK31" s="302"/>
      <c r="GKL31" s="302"/>
      <c r="GKM31" s="302"/>
      <c r="GKN31" s="302"/>
      <c r="GKO31" s="302"/>
      <c r="GKP31" s="302"/>
      <c r="GKQ31" s="302"/>
      <c r="GKR31" s="302"/>
      <c r="GKS31" s="302"/>
      <c r="GKT31" s="302"/>
      <c r="GKU31" s="302"/>
      <c r="GKV31" s="302"/>
      <c r="GKW31" s="302"/>
      <c r="GKX31" s="302"/>
      <c r="GKY31" s="302"/>
      <c r="GKZ31" s="302"/>
      <c r="GLA31" s="302"/>
      <c r="GLB31" s="302"/>
      <c r="GLC31" s="302"/>
      <c r="GLD31" s="302"/>
      <c r="GLE31" s="302"/>
      <c r="GLF31" s="302"/>
      <c r="GLG31" s="302"/>
      <c r="GLH31" s="302"/>
      <c r="GLI31" s="302"/>
      <c r="GLJ31" s="302"/>
      <c r="GLK31" s="302"/>
      <c r="GLL31" s="302"/>
      <c r="GLM31" s="302"/>
      <c r="GLN31" s="302"/>
      <c r="GLO31" s="302"/>
      <c r="GLP31" s="302"/>
      <c r="GLQ31" s="302"/>
      <c r="GLR31" s="302"/>
      <c r="GLS31" s="302"/>
      <c r="GLT31" s="302"/>
      <c r="GLU31" s="302"/>
      <c r="GLV31" s="302"/>
      <c r="GLW31" s="302"/>
      <c r="GLX31" s="302"/>
      <c r="GLY31" s="302"/>
      <c r="GLZ31" s="302"/>
      <c r="GMA31" s="302"/>
      <c r="GMB31" s="302"/>
      <c r="GMC31" s="302"/>
      <c r="GMD31" s="302"/>
      <c r="GME31" s="302"/>
      <c r="GMF31" s="302"/>
      <c r="GMG31" s="302"/>
      <c r="GMH31" s="302"/>
      <c r="GMI31" s="302"/>
      <c r="GMJ31" s="302"/>
      <c r="GMK31" s="302"/>
      <c r="GML31" s="302"/>
      <c r="GMM31" s="302"/>
      <c r="GMN31" s="302"/>
      <c r="GMO31" s="302"/>
      <c r="GMP31" s="302"/>
      <c r="GMQ31" s="302"/>
      <c r="GMR31" s="302"/>
      <c r="GMS31" s="302"/>
      <c r="GMT31" s="302"/>
      <c r="GMU31" s="302"/>
      <c r="GMV31" s="302"/>
      <c r="GMW31" s="302"/>
      <c r="GMX31" s="302"/>
      <c r="GMY31" s="302"/>
      <c r="GMZ31" s="302"/>
      <c r="GNA31" s="302"/>
      <c r="GNB31" s="302"/>
      <c r="GNC31" s="302"/>
      <c r="GND31" s="302"/>
      <c r="GNE31" s="302"/>
      <c r="GNF31" s="302"/>
      <c r="GNG31" s="302"/>
      <c r="GNH31" s="302"/>
      <c r="GNI31" s="302"/>
      <c r="GNJ31" s="302"/>
      <c r="GNK31" s="302"/>
      <c r="GNL31" s="302"/>
      <c r="GNM31" s="302"/>
      <c r="GNN31" s="302"/>
      <c r="GNO31" s="302"/>
      <c r="GNP31" s="302"/>
      <c r="GNQ31" s="302"/>
      <c r="GNR31" s="302"/>
      <c r="GNS31" s="302"/>
      <c r="GNT31" s="302"/>
      <c r="GNU31" s="302"/>
      <c r="GNV31" s="302"/>
      <c r="GNW31" s="302"/>
      <c r="GNX31" s="302"/>
      <c r="GNY31" s="302"/>
      <c r="GNZ31" s="302"/>
      <c r="GOA31" s="302"/>
      <c r="GOB31" s="302"/>
      <c r="GOC31" s="302"/>
      <c r="GOD31" s="302"/>
      <c r="GOE31" s="302"/>
      <c r="GOF31" s="302"/>
      <c r="GOG31" s="302"/>
      <c r="GOH31" s="302"/>
      <c r="GOI31" s="302"/>
      <c r="GOJ31" s="302"/>
      <c r="GOK31" s="302"/>
      <c r="GOL31" s="302"/>
      <c r="GOM31" s="302"/>
      <c r="GON31" s="302"/>
      <c r="GOO31" s="302"/>
      <c r="GOP31" s="302"/>
      <c r="GOQ31" s="302"/>
      <c r="GOR31" s="302"/>
      <c r="GOS31" s="302"/>
      <c r="GOT31" s="302"/>
      <c r="GOU31" s="302"/>
      <c r="GOV31" s="302"/>
      <c r="GOW31" s="302"/>
      <c r="GOX31" s="302"/>
      <c r="GOY31" s="302"/>
      <c r="GOZ31" s="302"/>
      <c r="GPA31" s="302"/>
      <c r="GPB31" s="302"/>
      <c r="GPC31" s="302"/>
      <c r="GPD31" s="302"/>
      <c r="GPE31" s="302"/>
      <c r="GPF31" s="302"/>
      <c r="GPG31" s="302"/>
      <c r="GPH31" s="302"/>
      <c r="GPI31" s="302"/>
      <c r="GPJ31" s="302"/>
      <c r="GPK31" s="302"/>
      <c r="GPL31" s="302"/>
      <c r="GPM31" s="302"/>
      <c r="GPN31" s="302"/>
      <c r="GPO31" s="302"/>
      <c r="GPP31" s="302"/>
      <c r="GPQ31" s="302"/>
      <c r="GPR31" s="302"/>
      <c r="GPS31" s="302"/>
      <c r="GPT31" s="302"/>
      <c r="GPU31" s="302"/>
      <c r="GPV31" s="302"/>
      <c r="GPW31" s="302"/>
      <c r="GPX31" s="302"/>
      <c r="GPY31" s="302"/>
      <c r="GPZ31" s="302"/>
      <c r="GQA31" s="302"/>
      <c r="GQB31" s="302"/>
      <c r="GQC31" s="302"/>
      <c r="GQD31" s="302"/>
      <c r="GQE31" s="302"/>
      <c r="GQF31" s="302"/>
      <c r="GQG31" s="302"/>
      <c r="GQH31" s="302"/>
      <c r="GQI31" s="302"/>
      <c r="GQJ31" s="302"/>
      <c r="GQK31" s="302"/>
      <c r="GQL31" s="302"/>
      <c r="GQM31" s="302"/>
      <c r="GQN31" s="302"/>
      <c r="GQO31" s="302"/>
      <c r="GQP31" s="302"/>
      <c r="GQQ31" s="302"/>
      <c r="GQR31" s="302"/>
      <c r="GQS31" s="302"/>
      <c r="GQT31" s="302"/>
      <c r="GQU31" s="302"/>
      <c r="GQV31" s="302"/>
      <c r="GQW31" s="302"/>
      <c r="GQX31" s="302"/>
      <c r="GQY31" s="302"/>
      <c r="GQZ31" s="302"/>
      <c r="GRA31" s="302"/>
      <c r="GRB31" s="302"/>
      <c r="GRC31" s="302"/>
      <c r="GRD31" s="302"/>
      <c r="GRE31" s="302"/>
      <c r="GRF31" s="302"/>
      <c r="GRG31" s="302"/>
      <c r="GRH31" s="302"/>
      <c r="GRI31" s="302"/>
      <c r="GRJ31" s="302"/>
      <c r="GRK31" s="302"/>
      <c r="GRL31" s="302"/>
      <c r="GRM31" s="302"/>
      <c r="GRN31" s="302"/>
      <c r="GRO31" s="302"/>
      <c r="GRP31" s="302"/>
      <c r="GRQ31" s="302"/>
      <c r="GRR31" s="302"/>
      <c r="GRS31" s="302"/>
      <c r="GRT31" s="302"/>
      <c r="GRU31" s="302"/>
      <c r="GRV31" s="302"/>
      <c r="GRW31" s="302"/>
      <c r="GRX31" s="302"/>
      <c r="GRY31" s="302"/>
      <c r="GRZ31" s="302"/>
      <c r="GSA31" s="302"/>
      <c r="GSB31" s="302"/>
      <c r="GSC31" s="302"/>
      <c r="GSD31" s="302"/>
      <c r="GSE31" s="302"/>
      <c r="GSF31" s="302"/>
      <c r="GSG31" s="302"/>
      <c r="GSH31" s="302"/>
      <c r="GSI31" s="302"/>
      <c r="GSJ31" s="302"/>
      <c r="GSK31" s="302"/>
      <c r="GSL31" s="302"/>
      <c r="GSM31" s="302"/>
      <c r="GSN31" s="302"/>
      <c r="GSO31" s="302"/>
      <c r="GSP31" s="302"/>
      <c r="GSQ31" s="302"/>
      <c r="GSR31" s="302"/>
      <c r="GSS31" s="302"/>
      <c r="GST31" s="302"/>
      <c r="GSU31" s="302"/>
      <c r="GSV31" s="302"/>
      <c r="GSW31" s="302"/>
      <c r="GSX31" s="302"/>
      <c r="GSY31" s="302"/>
      <c r="GSZ31" s="302"/>
      <c r="GTA31" s="302"/>
      <c r="GTB31" s="302"/>
      <c r="GTC31" s="302"/>
      <c r="GTD31" s="302"/>
      <c r="GTE31" s="302"/>
      <c r="GTF31" s="302"/>
      <c r="GTG31" s="302"/>
      <c r="GTH31" s="302"/>
      <c r="GTI31" s="302"/>
      <c r="GTJ31" s="302"/>
      <c r="GTK31" s="302"/>
      <c r="GTL31" s="302"/>
      <c r="GTM31" s="302"/>
      <c r="GTN31" s="302"/>
      <c r="GTO31" s="302"/>
      <c r="GTP31" s="302"/>
      <c r="GTQ31" s="302"/>
      <c r="GTR31" s="302"/>
      <c r="GTS31" s="302"/>
      <c r="GTT31" s="302"/>
      <c r="GTU31" s="302"/>
      <c r="GTV31" s="302"/>
      <c r="GTW31" s="302"/>
      <c r="GTX31" s="302"/>
      <c r="GTY31" s="302"/>
      <c r="GTZ31" s="302"/>
      <c r="GUA31" s="302"/>
      <c r="GUB31" s="302"/>
      <c r="GUC31" s="302"/>
      <c r="GUD31" s="302"/>
      <c r="GUE31" s="302"/>
      <c r="GUF31" s="302"/>
      <c r="GUG31" s="302"/>
      <c r="GUH31" s="302"/>
      <c r="GUI31" s="302"/>
      <c r="GUJ31" s="302"/>
      <c r="GUK31" s="302"/>
      <c r="GUL31" s="302"/>
      <c r="GUM31" s="302"/>
      <c r="GUN31" s="302"/>
      <c r="GUO31" s="302"/>
      <c r="GUP31" s="302"/>
      <c r="GUQ31" s="302"/>
      <c r="GUR31" s="302"/>
      <c r="GUS31" s="302"/>
      <c r="GUT31" s="302"/>
      <c r="GUU31" s="302"/>
      <c r="GUV31" s="302"/>
      <c r="GUW31" s="302"/>
      <c r="GUX31" s="302"/>
      <c r="GUY31" s="302"/>
      <c r="GUZ31" s="302"/>
      <c r="GVA31" s="302"/>
      <c r="GVB31" s="302"/>
      <c r="GVC31" s="302"/>
      <c r="GVD31" s="302"/>
      <c r="GVE31" s="302"/>
      <c r="GVF31" s="302"/>
      <c r="GVG31" s="302"/>
      <c r="GVH31" s="302"/>
      <c r="GVI31" s="302"/>
      <c r="GVJ31" s="302"/>
      <c r="GVK31" s="302"/>
      <c r="GVL31" s="302"/>
      <c r="GVM31" s="302"/>
      <c r="GVN31" s="302"/>
      <c r="GVO31" s="302"/>
      <c r="GVP31" s="302"/>
      <c r="GVQ31" s="302"/>
      <c r="GVR31" s="302"/>
      <c r="GVS31" s="302"/>
      <c r="GVT31" s="302"/>
      <c r="GVU31" s="302"/>
      <c r="GVV31" s="302"/>
      <c r="GVW31" s="302"/>
      <c r="GVX31" s="302"/>
      <c r="GVY31" s="302"/>
      <c r="GVZ31" s="302"/>
      <c r="GWA31" s="302"/>
      <c r="GWB31" s="302"/>
      <c r="GWC31" s="302"/>
      <c r="GWD31" s="302"/>
      <c r="GWE31" s="302"/>
      <c r="GWF31" s="302"/>
      <c r="GWG31" s="302"/>
      <c r="GWH31" s="302"/>
      <c r="GWI31" s="302"/>
      <c r="GWJ31" s="302"/>
      <c r="GWK31" s="302"/>
      <c r="GWL31" s="302"/>
      <c r="GWM31" s="302"/>
      <c r="GWN31" s="302"/>
      <c r="GWO31" s="302"/>
      <c r="GWP31" s="302"/>
      <c r="GWQ31" s="302"/>
      <c r="GWR31" s="302"/>
      <c r="GWS31" s="302"/>
      <c r="GWT31" s="302"/>
      <c r="GWU31" s="302"/>
      <c r="GWV31" s="302"/>
      <c r="GWW31" s="302"/>
      <c r="GWX31" s="302"/>
      <c r="GWY31" s="302"/>
      <c r="GWZ31" s="302"/>
      <c r="GXA31" s="302"/>
      <c r="GXB31" s="302"/>
      <c r="GXC31" s="302"/>
      <c r="GXD31" s="302"/>
      <c r="GXE31" s="302"/>
      <c r="GXF31" s="302"/>
      <c r="GXG31" s="302"/>
      <c r="GXH31" s="302"/>
      <c r="GXI31" s="302"/>
      <c r="GXJ31" s="302"/>
      <c r="GXK31" s="302"/>
      <c r="GXL31" s="302"/>
      <c r="GXM31" s="302"/>
      <c r="GXN31" s="302"/>
      <c r="GXO31" s="302"/>
      <c r="GXP31" s="302"/>
      <c r="GXQ31" s="302"/>
      <c r="GXR31" s="302"/>
      <c r="GXS31" s="302"/>
      <c r="GXT31" s="302"/>
      <c r="GXU31" s="302"/>
      <c r="GXV31" s="302"/>
      <c r="GXW31" s="302"/>
      <c r="GXX31" s="302"/>
      <c r="GXY31" s="302"/>
      <c r="GXZ31" s="302"/>
      <c r="GYA31" s="302"/>
      <c r="GYB31" s="302"/>
      <c r="GYC31" s="302"/>
      <c r="GYD31" s="302"/>
      <c r="GYE31" s="302"/>
      <c r="GYF31" s="302"/>
      <c r="GYG31" s="302"/>
      <c r="GYH31" s="302"/>
      <c r="GYI31" s="302"/>
      <c r="GYJ31" s="302"/>
      <c r="GYK31" s="302"/>
      <c r="GYL31" s="302"/>
      <c r="GYM31" s="302"/>
      <c r="GYN31" s="302"/>
      <c r="GYO31" s="302"/>
      <c r="GYP31" s="302"/>
      <c r="GYQ31" s="302"/>
      <c r="GYR31" s="302"/>
      <c r="GYS31" s="302"/>
      <c r="GYT31" s="302"/>
      <c r="GYU31" s="302"/>
      <c r="GYV31" s="302"/>
      <c r="GYW31" s="302"/>
      <c r="GYX31" s="302"/>
      <c r="GYY31" s="302"/>
      <c r="GYZ31" s="302"/>
      <c r="GZA31" s="302"/>
      <c r="GZB31" s="302"/>
      <c r="GZC31" s="302"/>
      <c r="GZD31" s="302"/>
      <c r="GZE31" s="302"/>
      <c r="GZF31" s="302"/>
      <c r="GZG31" s="302"/>
      <c r="GZH31" s="302"/>
      <c r="GZI31" s="302"/>
      <c r="GZJ31" s="302"/>
      <c r="GZK31" s="302"/>
      <c r="GZL31" s="302"/>
      <c r="GZM31" s="302"/>
      <c r="GZN31" s="302"/>
      <c r="GZO31" s="302"/>
      <c r="GZP31" s="302"/>
      <c r="GZQ31" s="302"/>
      <c r="GZR31" s="302"/>
      <c r="GZS31" s="302"/>
      <c r="GZT31" s="302"/>
      <c r="GZU31" s="302"/>
      <c r="GZV31" s="302"/>
      <c r="GZW31" s="302"/>
      <c r="GZX31" s="302"/>
      <c r="GZY31" s="302"/>
      <c r="GZZ31" s="302"/>
      <c r="HAA31" s="302"/>
      <c r="HAB31" s="302"/>
      <c r="HAC31" s="302"/>
      <c r="HAD31" s="302"/>
      <c r="HAE31" s="302"/>
      <c r="HAF31" s="302"/>
      <c r="HAG31" s="302"/>
      <c r="HAH31" s="302"/>
      <c r="HAI31" s="302"/>
      <c r="HAJ31" s="302"/>
      <c r="HAK31" s="302"/>
      <c r="HAL31" s="302"/>
      <c r="HAM31" s="302"/>
      <c r="HAN31" s="302"/>
      <c r="HAO31" s="302"/>
      <c r="HAP31" s="302"/>
      <c r="HAQ31" s="302"/>
      <c r="HAR31" s="302"/>
      <c r="HAS31" s="302"/>
      <c r="HAT31" s="302"/>
      <c r="HAU31" s="302"/>
      <c r="HAV31" s="302"/>
      <c r="HAW31" s="302"/>
      <c r="HAX31" s="302"/>
      <c r="HAY31" s="302"/>
      <c r="HAZ31" s="302"/>
      <c r="HBA31" s="302"/>
      <c r="HBB31" s="302"/>
      <c r="HBC31" s="302"/>
      <c r="HBD31" s="302"/>
      <c r="HBE31" s="302"/>
      <c r="HBF31" s="302"/>
      <c r="HBG31" s="302"/>
      <c r="HBH31" s="302"/>
      <c r="HBI31" s="302"/>
      <c r="HBJ31" s="302"/>
      <c r="HBK31" s="302"/>
      <c r="HBL31" s="302"/>
      <c r="HBM31" s="302"/>
      <c r="HBN31" s="302"/>
      <c r="HBO31" s="302"/>
      <c r="HBP31" s="302"/>
      <c r="HBQ31" s="302"/>
      <c r="HBR31" s="302"/>
      <c r="HBS31" s="302"/>
      <c r="HBT31" s="302"/>
      <c r="HBU31" s="302"/>
      <c r="HBV31" s="302"/>
      <c r="HBW31" s="302"/>
      <c r="HBX31" s="302"/>
      <c r="HBY31" s="302"/>
      <c r="HBZ31" s="302"/>
      <c r="HCA31" s="302"/>
      <c r="HCB31" s="302"/>
      <c r="HCC31" s="302"/>
      <c r="HCD31" s="302"/>
      <c r="HCE31" s="302"/>
      <c r="HCF31" s="302"/>
      <c r="HCG31" s="302"/>
      <c r="HCH31" s="302"/>
      <c r="HCI31" s="302"/>
      <c r="HCJ31" s="302"/>
      <c r="HCK31" s="302"/>
      <c r="HCL31" s="302"/>
      <c r="HCM31" s="302"/>
      <c r="HCN31" s="302"/>
      <c r="HCO31" s="302"/>
      <c r="HCP31" s="302"/>
      <c r="HCQ31" s="302"/>
      <c r="HCR31" s="302"/>
      <c r="HCS31" s="302"/>
      <c r="HCT31" s="302"/>
      <c r="HCU31" s="302"/>
      <c r="HCV31" s="302"/>
      <c r="HCW31" s="302"/>
      <c r="HCX31" s="302"/>
      <c r="HCY31" s="302"/>
      <c r="HCZ31" s="302"/>
      <c r="HDA31" s="302"/>
      <c r="HDB31" s="302"/>
      <c r="HDC31" s="302"/>
      <c r="HDD31" s="302"/>
      <c r="HDE31" s="302"/>
      <c r="HDF31" s="302"/>
      <c r="HDG31" s="302"/>
      <c r="HDH31" s="302"/>
      <c r="HDI31" s="302"/>
      <c r="HDJ31" s="302"/>
      <c r="HDK31" s="302"/>
      <c r="HDL31" s="302"/>
      <c r="HDM31" s="302"/>
      <c r="HDN31" s="302"/>
      <c r="HDO31" s="302"/>
      <c r="HDP31" s="302"/>
      <c r="HDQ31" s="302"/>
      <c r="HDR31" s="302"/>
      <c r="HDS31" s="302"/>
      <c r="HDT31" s="302"/>
      <c r="HDU31" s="302"/>
      <c r="HDV31" s="302"/>
      <c r="HDW31" s="302"/>
      <c r="HDX31" s="302"/>
      <c r="HDY31" s="302"/>
      <c r="HDZ31" s="302"/>
      <c r="HEA31" s="302"/>
      <c r="HEB31" s="302"/>
      <c r="HEC31" s="302"/>
      <c r="HED31" s="302"/>
      <c r="HEE31" s="302"/>
      <c r="HEF31" s="302"/>
      <c r="HEG31" s="302"/>
      <c r="HEH31" s="302"/>
      <c r="HEI31" s="302"/>
      <c r="HEJ31" s="302"/>
      <c r="HEK31" s="302"/>
      <c r="HEL31" s="302"/>
      <c r="HEM31" s="302"/>
      <c r="HEN31" s="302"/>
      <c r="HEO31" s="302"/>
      <c r="HEP31" s="302"/>
      <c r="HEQ31" s="302"/>
      <c r="HER31" s="302"/>
      <c r="HES31" s="302"/>
      <c r="HET31" s="302"/>
      <c r="HEU31" s="302"/>
      <c r="HEV31" s="302"/>
      <c r="HEW31" s="302"/>
      <c r="HEX31" s="302"/>
      <c r="HEY31" s="302"/>
      <c r="HEZ31" s="302"/>
      <c r="HFA31" s="302"/>
      <c r="HFB31" s="302"/>
      <c r="HFC31" s="302"/>
      <c r="HFD31" s="302"/>
      <c r="HFE31" s="302"/>
      <c r="HFF31" s="302"/>
      <c r="HFG31" s="302"/>
      <c r="HFH31" s="302"/>
      <c r="HFI31" s="302"/>
      <c r="HFJ31" s="302"/>
      <c r="HFK31" s="302"/>
      <c r="HFL31" s="302"/>
      <c r="HFM31" s="302"/>
      <c r="HFN31" s="302"/>
      <c r="HFO31" s="302"/>
      <c r="HFP31" s="302"/>
      <c r="HFQ31" s="302"/>
      <c r="HFR31" s="302"/>
      <c r="HFS31" s="302"/>
      <c r="HFT31" s="302"/>
      <c r="HFU31" s="302"/>
      <c r="HFV31" s="302"/>
      <c r="HFW31" s="302"/>
      <c r="HFX31" s="302"/>
      <c r="HFY31" s="302"/>
      <c r="HFZ31" s="302"/>
      <c r="HGA31" s="302"/>
      <c r="HGB31" s="302"/>
      <c r="HGC31" s="302"/>
      <c r="HGD31" s="302"/>
      <c r="HGE31" s="302"/>
      <c r="HGF31" s="302"/>
      <c r="HGG31" s="302"/>
      <c r="HGH31" s="302"/>
      <c r="HGI31" s="302"/>
      <c r="HGJ31" s="302"/>
      <c r="HGK31" s="302"/>
      <c r="HGL31" s="302"/>
      <c r="HGM31" s="302"/>
      <c r="HGN31" s="302"/>
      <c r="HGO31" s="302"/>
      <c r="HGP31" s="302"/>
      <c r="HGQ31" s="302"/>
      <c r="HGR31" s="302"/>
      <c r="HGS31" s="302"/>
      <c r="HGT31" s="302"/>
      <c r="HGU31" s="302"/>
      <c r="HGV31" s="302"/>
      <c r="HGW31" s="302"/>
      <c r="HGX31" s="302"/>
      <c r="HGY31" s="302"/>
      <c r="HGZ31" s="302"/>
      <c r="HHA31" s="302"/>
      <c r="HHB31" s="302"/>
      <c r="HHC31" s="302"/>
      <c r="HHD31" s="302"/>
      <c r="HHE31" s="302"/>
      <c r="HHF31" s="302"/>
      <c r="HHG31" s="302"/>
      <c r="HHH31" s="302"/>
      <c r="HHI31" s="302"/>
      <c r="HHJ31" s="302"/>
      <c r="HHK31" s="302"/>
      <c r="HHL31" s="302"/>
      <c r="HHM31" s="302"/>
      <c r="HHN31" s="302"/>
      <c r="HHO31" s="302"/>
      <c r="HHP31" s="302"/>
      <c r="HHQ31" s="302"/>
      <c r="HHR31" s="302"/>
      <c r="HHS31" s="302"/>
      <c r="HHT31" s="302"/>
      <c r="HHU31" s="302"/>
      <c r="HHV31" s="302"/>
      <c r="HHW31" s="302"/>
      <c r="HHX31" s="302"/>
      <c r="HHY31" s="302"/>
      <c r="HHZ31" s="302"/>
      <c r="HIA31" s="302"/>
      <c r="HIB31" s="302"/>
      <c r="HIC31" s="302"/>
      <c r="HID31" s="302"/>
      <c r="HIE31" s="302"/>
      <c r="HIF31" s="302"/>
      <c r="HIG31" s="302"/>
      <c r="HIH31" s="302"/>
      <c r="HII31" s="302"/>
      <c r="HIJ31" s="302"/>
      <c r="HIK31" s="302"/>
      <c r="HIL31" s="302"/>
      <c r="HIM31" s="302"/>
      <c r="HIN31" s="302"/>
      <c r="HIO31" s="302"/>
      <c r="HIP31" s="302"/>
      <c r="HIQ31" s="302"/>
      <c r="HIR31" s="302"/>
      <c r="HIS31" s="302"/>
      <c r="HIT31" s="302"/>
      <c r="HIU31" s="302"/>
      <c r="HIV31" s="302"/>
      <c r="HIW31" s="302"/>
      <c r="HIX31" s="302"/>
      <c r="HIY31" s="302"/>
      <c r="HIZ31" s="302"/>
      <c r="HJA31" s="302"/>
      <c r="HJB31" s="302"/>
      <c r="HJC31" s="302"/>
      <c r="HJD31" s="302"/>
      <c r="HJE31" s="302"/>
      <c r="HJF31" s="302"/>
      <c r="HJG31" s="302"/>
      <c r="HJH31" s="302"/>
      <c r="HJI31" s="302"/>
      <c r="HJJ31" s="302"/>
      <c r="HJK31" s="302"/>
      <c r="HJL31" s="302"/>
      <c r="HJM31" s="302"/>
      <c r="HJN31" s="302"/>
      <c r="HJO31" s="302"/>
      <c r="HJP31" s="302"/>
      <c r="HJQ31" s="302"/>
      <c r="HJR31" s="302"/>
      <c r="HJS31" s="302"/>
      <c r="HJT31" s="302"/>
      <c r="HJU31" s="302"/>
      <c r="HJV31" s="302"/>
      <c r="HJW31" s="302"/>
      <c r="HJX31" s="302"/>
      <c r="HJY31" s="302"/>
      <c r="HJZ31" s="302"/>
      <c r="HKA31" s="302"/>
      <c r="HKB31" s="302"/>
      <c r="HKC31" s="302"/>
      <c r="HKD31" s="302"/>
      <c r="HKE31" s="302"/>
      <c r="HKF31" s="302"/>
      <c r="HKG31" s="302"/>
      <c r="HKH31" s="302"/>
      <c r="HKI31" s="302"/>
      <c r="HKJ31" s="302"/>
      <c r="HKK31" s="302"/>
      <c r="HKL31" s="302"/>
      <c r="HKM31" s="302"/>
      <c r="HKN31" s="302"/>
      <c r="HKO31" s="302"/>
      <c r="HKP31" s="302"/>
      <c r="HKQ31" s="302"/>
      <c r="HKR31" s="302"/>
      <c r="HKS31" s="302"/>
      <c r="HKT31" s="302"/>
      <c r="HKU31" s="302"/>
      <c r="HKV31" s="302"/>
      <c r="HKW31" s="302"/>
      <c r="HKX31" s="302"/>
      <c r="HKY31" s="302"/>
      <c r="HKZ31" s="302"/>
      <c r="HLA31" s="302"/>
      <c r="HLB31" s="302"/>
      <c r="HLC31" s="302"/>
      <c r="HLD31" s="302"/>
      <c r="HLE31" s="302"/>
      <c r="HLF31" s="302"/>
      <c r="HLG31" s="302"/>
      <c r="HLH31" s="302"/>
      <c r="HLI31" s="302"/>
      <c r="HLJ31" s="302"/>
      <c r="HLK31" s="302"/>
      <c r="HLL31" s="302"/>
      <c r="HLM31" s="302"/>
      <c r="HLN31" s="302"/>
      <c r="HLO31" s="302"/>
      <c r="HLP31" s="302"/>
      <c r="HLQ31" s="302"/>
      <c r="HLR31" s="302"/>
      <c r="HLS31" s="302"/>
      <c r="HLT31" s="302"/>
      <c r="HLU31" s="302"/>
      <c r="HLV31" s="302"/>
      <c r="HLW31" s="302"/>
      <c r="HLX31" s="302"/>
      <c r="HLY31" s="302"/>
      <c r="HLZ31" s="302"/>
      <c r="HMA31" s="302"/>
      <c r="HMB31" s="302"/>
      <c r="HMC31" s="302"/>
      <c r="HMD31" s="302"/>
      <c r="HME31" s="302"/>
      <c r="HMF31" s="302"/>
      <c r="HMG31" s="302"/>
      <c r="HMH31" s="302"/>
      <c r="HMI31" s="302"/>
      <c r="HMJ31" s="302"/>
      <c r="HMK31" s="302"/>
      <c r="HML31" s="302"/>
      <c r="HMM31" s="302"/>
      <c r="HMN31" s="302"/>
      <c r="HMO31" s="302"/>
      <c r="HMP31" s="302"/>
      <c r="HMQ31" s="302"/>
      <c r="HMR31" s="302"/>
      <c r="HMS31" s="302"/>
      <c r="HMT31" s="302"/>
      <c r="HMU31" s="302"/>
      <c r="HMV31" s="302"/>
      <c r="HMW31" s="302"/>
      <c r="HMX31" s="302"/>
      <c r="HMY31" s="302"/>
      <c r="HMZ31" s="302"/>
      <c r="HNA31" s="302"/>
      <c r="HNB31" s="302"/>
      <c r="HNC31" s="302"/>
      <c r="HND31" s="302"/>
      <c r="HNE31" s="302"/>
      <c r="HNF31" s="302"/>
      <c r="HNG31" s="302"/>
      <c r="HNH31" s="302"/>
      <c r="HNI31" s="302"/>
      <c r="HNJ31" s="302"/>
      <c r="HNK31" s="302"/>
      <c r="HNL31" s="302"/>
      <c r="HNM31" s="302"/>
      <c r="HNN31" s="302"/>
      <c r="HNO31" s="302"/>
      <c r="HNP31" s="302"/>
      <c r="HNQ31" s="302"/>
      <c r="HNR31" s="302"/>
      <c r="HNS31" s="302"/>
      <c r="HNT31" s="302"/>
      <c r="HNU31" s="302"/>
      <c r="HNV31" s="302"/>
      <c r="HNW31" s="302"/>
      <c r="HNX31" s="302"/>
      <c r="HNY31" s="302"/>
      <c r="HNZ31" s="302"/>
      <c r="HOA31" s="302"/>
      <c r="HOB31" s="302"/>
      <c r="HOC31" s="302"/>
      <c r="HOD31" s="302"/>
      <c r="HOE31" s="302"/>
      <c r="HOF31" s="302"/>
      <c r="HOG31" s="302"/>
      <c r="HOH31" s="302"/>
      <c r="HOI31" s="302"/>
      <c r="HOJ31" s="302"/>
      <c r="HOK31" s="302"/>
      <c r="HOL31" s="302"/>
      <c r="HOM31" s="302"/>
      <c r="HON31" s="302"/>
      <c r="HOO31" s="302"/>
      <c r="HOP31" s="302"/>
      <c r="HOQ31" s="302"/>
      <c r="HOR31" s="302"/>
      <c r="HOS31" s="302"/>
      <c r="HOT31" s="302"/>
      <c r="HOU31" s="302"/>
      <c r="HOV31" s="302"/>
      <c r="HOW31" s="302"/>
      <c r="HOX31" s="302"/>
      <c r="HOY31" s="302"/>
      <c r="HOZ31" s="302"/>
      <c r="HPA31" s="302"/>
      <c r="HPB31" s="302"/>
      <c r="HPC31" s="302"/>
      <c r="HPD31" s="302"/>
      <c r="HPE31" s="302"/>
      <c r="HPF31" s="302"/>
      <c r="HPG31" s="302"/>
      <c r="HPH31" s="302"/>
      <c r="HPI31" s="302"/>
      <c r="HPJ31" s="302"/>
      <c r="HPK31" s="302"/>
      <c r="HPL31" s="302"/>
      <c r="HPM31" s="302"/>
      <c r="HPN31" s="302"/>
      <c r="HPO31" s="302"/>
      <c r="HPP31" s="302"/>
      <c r="HPQ31" s="302"/>
      <c r="HPR31" s="302"/>
      <c r="HPS31" s="302"/>
      <c r="HPT31" s="302"/>
      <c r="HPU31" s="302"/>
      <c r="HPV31" s="302"/>
      <c r="HPW31" s="302"/>
      <c r="HPX31" s="302"/>
      <c r="HPY31" s="302"/>
      <c r="HPZ31" s="302"/>
      <c r="HQA31" s="302"/>
      <c r="HQB31" s="302"/>
      <c r="HQC31" s="302"/>
      <c r="HQD31" s="302"/>
      <c r="HQE31" s="302"/>
      <c r="HQF31" s="302"/>
      <c r="HQG31" s="302"/>
      <c r="HQH31" s="302"/>
      <c r="HQI31" s="302"/>
      <c r="HQJ31" s="302"/>
      <c r="HQK31" s="302"/>
      <c r="HQL31" s="302"/>
      <c r="HQM31" s="302"/>
      <c r="HQN31" s="302"/>
      <c r="HQO31" s="302"/>
      <c r="HQP31" s="302"/>
      <c r="HQQ31" s="302"/>
      <c r="HQR31" s="302"/>
      <c r="HQS31" s="302"/>
      <c r="HQT31" s="302"/>
      <c r="HQU31" s="302"/>
      <c r="HQV31" s="302"/>
      <c r="HQW31" s="302"/>
      <c r="HQX31" s="302"/>
      <c r="HQY31" s="302"/>
      <c r="HQZ31" s="302"/>
      <c r="HRA31" s="302"/>
      <c r="HRB31" s="302"/>
      <c r="HRC31" s="302"/>
      <c r="HRD31" s="302"/>
      <c r="HRE31" s="302"/>
      <c r="HRF31" s="302"/>
      <c r="HRG31" s="302"/>
      <c r="HRH31" s="302"/>
      <c r="HRI31" s="302"/>
      <c r="HRJ31" s="302"/>
      <c r="HRK31" s="302"/>
      <c r="HRL31" s="302"/>
      <c r="HRM31" s="302"/>
      <c r="HRN31" s="302"/>
      <c r="HRO31" s="302"/>
      <c r="HRP31" s="302"/>
      <c r="HRQ31" s="302"/>
      <c r="HRR31" s="302"/>
      <c r="HRS31" s="302"/>
      <c r="HRT31" s="302"/>
      <c r="HRU31" s="302"/>
      <c r="HRV31" s="302"/>
      <c r="HRW31" s="302"/>
      <c r="HRX31" s="302"/>
      <c r="HRY31" s="302"/>
      <c r="HRZ31" s="302"/>
      <c r="HSA31" s="302"/>
      <c r="HSB31" s="302"/>
      <c r="HSC31" s="302"/>
      <c r="HSD31" s="302"/>
      <c r="HSE31" s="302"/>
      <c r="HSF31" s="302"/>
      <c r="HSG31" s="302"/>
      <c r="HSH31" s="302"/>
      <c r="HSI31" s="302"/>
      <c r="HSJ31" s="302"/>
      <c r="HSK31" s="302"/>
      <c r="HSL31" s="302"/>
      <c r="HSM31" s="302"/>
      <c r="HSN31" s="302"/>
      <c r="HSO31" s="302"/>
      <c r="HSP31" s="302"/>
      <c r="HSQ31" s="302"/>
      <c r="HSR31" s="302"/>
      <c r="HSS31" s="302"/>
      <c r="HST31" s="302"/>
      <c r="HSU31" s="302"/>
      <c r="HSV31" s="302"/>
      <c r="HSW31" s="302"/>
      <c r="HSX31" s="302"/>
      <c r="HSY31" s="302"/>
      <c r="HSZ31" s="302"/>
      <c r="HTA31" s="302"/>
      <c r="HTB31" s="302"/>
      <c r="HTC31" s="302"/>
      <c r="HTD31" s="302"/>
      <c r="HTE31" s="302"/>
      <c r="HTF31" s="302"/>
      <c r="HTG31" s="302"/>
      <c r="HTH31" s="302"/>
      <c r="HTI31" s="302"/>
      <c r="HTJ31" s="302"/>
      <c r="HTK31" s="302"/>
      <c r="HTL31" s="302"/>
      <c r="HTM31" s="302"/>
      <c r="HTN31" s="302"/>
      <c r="HTO31" s="302"/>
      <c r="HTP31" s="302"/>
      <c r="HTQ31" s="302"/>
      <c r="HTR31" s="302"/>
      <c r="HTS31" s="302"/>
      <c r="HTT31" s="302"/>
      <c r="HTU31" s="302"/>
      <c r="HTV31" s="302"/>
      <c r="HTW31" s="302"/>
      <c r="HTX31" s="302"/>
      <c r="HTY31" s="302"/>
      <c r="HTZ31" s="302"/>
      <c r="HUA31" s="302"/>
      <c r="HUB31" s="302"/>
      <c r="HUC31" s="302"/>
      <c r="HUD31" s="302"/>
      <c r="HUE31" s="302"/>
      <c r="HUF31" s="302"/>
      <c r="HUG31" s="302"/>
      <c r="HUH31" s="302"/>
      <c r="HUI31" s="302"/>
      <c r="HUJ31" s="302"/>
      <c r="HUK31" s="302"/>
      <c r="HUL31" s="302"/>
      <c r="HUM31" s="302"/>
      <c r="HUN31" s="302"/>
      <c r="HUO31" s="302"/>
      <c r="HUP31" s="302"/>
      <c r="HUQ31" s="302"/>
      <c r="HUR31" s="302"/>
      <c r="HUS31" s="302"/>
      <c r="HUT31" s="302"/>
      <c r="HUU31" s="302"/>
      <c r="HUV31" s="302"/>
      <c r="HUW31" s="302"/>
      <c r="HUX31" s="302"/>
      <c r="HUY31" s="302"/>
      <c r="HUZ31" s="302"/>
      <c r="HVA31" s="302"/>
      <c r="HVB31" s="302"/>
      <c r="HVC31" s="302"/>
      <c r="HVD31" s="302"/>
      <c r="HVE31" s="302"/>
      <c r="HVF31" s="302"/>
      <c r="HVG31" s="302"/>
      <c r="HVH31" s="302"/>
      <c r="HVI31" s="302"/>
      <c r="HVJ31" s="302"/>
      <c r="HVK31" s="302"/>
      <c r="HVL31" s="302"/>
      <c r="HVM31" s="302"/>
      <c r="HVN31" s="302"/>
      <c r="HVO31" s="302"/>
      <c r="HVP31" s="302"/>
      <c r="HVQ31" s="302"/>
      <c r="HVR31" s="302"/>
      <c r="HVS31" s="302"/>
      <c r="HVT31" s="302"/>
      <c r="HVU31" s="302"/>
      <c r="HVV31" s="302"/>
      <c r="HVW31" s="302"/>
      <c r="HVX31" s="302"/>
      <c r="HVY31" s="302"/>
      <c r="HVZ31" s="302"/>
      <c r="HWA31" s="302"/>
      <c r="HWB31" s="302"/>
      <c r="HWC31" s="302"/>
      <c r="HWD31" s="302"/>
      <c r="HWE31" s="302"/>
      <c r="HWF31" s="302"/>
      <c r="HWG31" s="302"/>
      <c r="HWH31" s="302"/>
      <c r="HWI31" s="302"/>
      <c r="HWJ31" s="302"/>
      <c r="HWK31" s="302"/>
      <c r="HWL31" s="302"/>
      <c r="HWM31" s="302"/>
      <c r="HWN31" s="302"/>
      <c r="HWO31" s="302"/>
      <c r="HWP31" s="302"/>
      <c r="HWQ31" s="302"/>
      <c r="HWR31" s="302"/>
      <c r="HWS31" s="302"/>
      <c r="HWT31" s="302"/>
      <c r="HWU31" s="302"/>
      <c r="HWV31" s="302"/>
      <c r="HWW31" s="302"/>
      <c r="HWX31" s="302"/>
      <c r="HWY31" s="302"/>
      <c r="HWZ31" s="302"/>
      <c r="HXA31" s="302"/>
      <c r="HXB31" s="302"/>
      <c r="HXC31" s="302"/>
      <c r="HXD31" s="302"/>
      <c r="HXE31" s="302"/>
      <c r="HXF31" s="302"/>
      <c r="HXG31" s="302"/>
      <c r="HXH31" s="302"/>
      <c r="HXI31" s="302"/>
      <c r="HXJ31" s="302"/>
      <c r="HXK31" s="302"/>
      <c r="HXL31" s="302"/>
      <c r="HXM31" s="302"/>
      <c r="HXN31" s="302"/>
      <c r="HXO31" s="302"/>
      <c r="HXP31" s="302"/>
      <c r="HXQ31" s="302"/>
      <c r="HXR31" s="302"/>
      <c r="HXS31" s="302"/>
      <c r="HXT31" s="302"/>
      <c r="HXU31" s="302"/>
      <c r="HXV31" s="302"/>
      <c r="HXW31" s="302"/>
      <c r="HXX31" s="302"/>
      <c r="HXY31" s="302"/>
      <c r="HXZ31" s="302"/>
      <c r="HYA31" s="302"/>
      <c r="HYB31" s="302"/>
      <c r="HYC31" s="302"/>
      <c r="HYD31" s="302"/>
      <c r="HYE31" s="302"/>
      <c r="HYF31" s="302"/>
      <c r="HYG31" s="302"/>
      <c r="HYH31" s="302"/>
      <c r="HYI31" s="302"/>
      <c r="HYJ31" s="302"/>
      <c r="HYK31" s="302"/>
      <c r="HYL31" s="302"/>
      <c r="HYM31" s="302"/>
      <c r="HYN31" s="302"/>
      <c r="HYO31" s="302"/>
      <c r="HYP31" s="302"/>
      <c r="HYQ31" s="302"/>
      <c r="HYR31" s="302"/>
      <c r="HYS31" s="302"/>
      <c r="HYT31" s="302"/>
      <c r="HYU31" s="302"/>
      <c r="HYV31" s="302"/>
      <c r="HYW31" s="302"/>
      <c r="HYX31" s="302"/>
      <c r="HYY31" s="302"/>
      <c r="HYZ31" s="302"/>
      <c r="HZA31" s="302"/>
      <c r="HZB31" s="302"/>
      <c r="HZC31" s="302"/>
      <c r="HZD31" s="302"/>
      <c r="HZE31" s="302"/>
      <c r="HZF31" s="302"/>
      <c r="HZG31" s="302"/>
      <c r="HZH31" s="302"/>
      <c r="HZI31" s="302"/>
      <c r="HZJ31" s="302"/>
      <c r="HZK31" s="302"/>
      <c r="HZL31" s="302"/>
      <c r="HZM31" s="302"/>
      <c r="HZN31" s="302"/>
      <c r="HZO31" s="302"/>
      <c r="HZP31" s="302"/>
      <c r="HZQ31" s="302"/>
      <c r="HZR31" s="302"/>
      <c r="HZS31" s="302"/>
      <c r="HZT31" s="302"/>
      <c r="HZU31" s="302"/>
      <c r="HZV31" s="302"/>
      <c r="HZW31" s="302"/>
      <c r="HZX31" s="302"/>
      <c r="HZY31" s="302"/>
      <c r="HZZ31" s="302"/>
      <c r="IAA31" s="302"/>
      <c r="IAB31" s="302"/>
      <c r="IAC31" s="302"/>
      <c r="IAD31" s="302"/>
      <c r="IAE31" s="302"/>
      <c r="IAF31" s="302"/>
      <c r="IAG31" s="302"/>
      <c r="IAH31" s="302"/>
      <c r="IAI31" s="302"/>
      <c r="IAJ31" s="302"/>
      <c r="IAK31" s="302"/>
      <c r="IAL31" s="302"/>
      <c r="IAM31" s="302"/>
      <c r="IAN31" s="302"/>
      <c r="IAO31" s="302"/>
      <c r="IAP31" s="302"/>
      <c r="IAQ31" s="302"/>
      <c r="IAR31" s="302"/>
      <c r="IAS31" s="302"/>
      <c r="IAT31" s="302"/>
      <c r="IAU31" s="302"/>
      <c r="IAV31" s="302"/>
      <c r="IAW31" s="302"/>
      <c r="IAX31" s="302"/>
      <c r="IAY31" s="302"/>
      <c r="IAZ31" s="302"/>
      <c r="IBA31" s="302"/>
      <c r="IBB31" s="302"/>
      <c r="IBC31" s="302"/>
      <c r="IBD31" s="302"/>
      <c r="IBE31" s="302"/>
      <c r="IBF31" s="302"/>
      <c r="IBG31" s="302"/>
      <c r="IBH31" s="302"/>
      <c r="IBI31" s="302"/>
      <c r="IBJ31" s="302"/>
      <c r="IBK31" s="302"/>
      <c r="IBL31" s="302"/>
      <c r="IBM31" s="302"/>
      <c r="IBN31" s="302"/>
      <c r="IBO31" s="302"/>
      <c r="IBP31" s="302"/>
      <c r="IBQ31" s="302"/>
      <c r="IBR31" s="302"/>
      <c r="IBS31" s="302"/>
      <c r="IBT31" s="302"/>
      <c r="IBU31" s="302"/>
      <c r="IBV31" s="302"/>
      <c r="IBW31" s="302"/>
      <c r="IBX31" s="302"/>
      <c r="IBY31" s="302"/>
      <c r="IBZ31" s="302"/>
      <c r="ICA31" s="302"/>
      <c r="ICB31" s="302"/>
      <c r="ICC31" s="302"/>
      <c r="ICD31" s="302"/>
      <c r="ICE31" s="302"/>
      <c r="ICF31" s="302"/>
      <c r="ICG31" s="302"/>
      <c r="ICH31" s="302"/>
      <c r="ICI31" s="302"/>
      <c r="ICJ31" s="302"/>
      <c r="ICK31" s="302"/>
      <c r="ICL31" s="302"/>
      <c r="ICM31" s="302"/>
      <c r="ICN31" s="302"/>
      <c r="ICO31" s="302"/>
      <c r="ICP31" s="302"/>
      <c r="ICQ31" s="302"/>
      <c r="ICR31" s="302"/>
      <c r="ICS31" s="302"/>
      <c r="ICT31" s="302"/>
      <c r="ICU31" s="302"/>
      <c r="ICV31" s="302"/>
      <c r="ICW31" s="302"/>
      <c r="ICX31" s="302"/>
      <c r="ICY31" s="302"/>
      <c r="ICZ31" s="302"/>
      <c r="IDA31" s="302"/>
      <c r="IDB31" s="302"/>
      <c r="IDC31" s="302"/>
      <c r="IDD31" s="302"/>
      <c r="IDE31" s="302"/>
      <c r="IDF31" s="302"/>
      <c r="IDG31" s="302"/>
      <c r="IDH31" s="302"/>
      <c r="IDI31" s="302"/>
      <c r="IDJ31" s="302"/>
      <c r="IDK31" s="302"/>
      <c r="IDL31" s="302"/>
      <c r="IDM31" s="302"/>
      <c r="IDN31" s="302"/>
      <c r="IDO31" s="302"/>
      <c r="IDP31" s="302"/>
      <c r="IDQ31" s="302"/>
      <c r="IDR31" s="302"/>
      <c r="IDS31" s="302"/>
      <c r="IDT31" s="302"/>
      <c r="IDU31" s="302"/>
      <c r="IDV31" s="302"/>
      <c r="IDW31" s="302"/>
      <c r="IDX31" s="302"/>
      <c r="IDY31" s="302"/>
      <c r="IDZ31" s="302"/>
      <c r="IEA31" s="302"/>
      <c r="IEB31" s="302"/>
      <c r="IEC31" s="302"/>
      <c r="IED31" s="302"/>
      <c r="IEE31" s="302"/>
      <c r="IEF31" s="302"/>
      <c r="IEG31" s="302"/>
      <c r="IEH31" s="302"/>
      <c r="IEI31" s="302"/>
      <c r="IEJ31" s="302"/>
      <c r="IEK31" s="302"/>
      <c r="IEL31" s="302"/>
      <c r="IEM31" s="302"/>
      <c r="IEN31" s="302"/>
      <c r="IEO31" s="302"/>
      <c r="IEP31" s="302"/>
      <c r="IEQ31" s="302"/>
      <c r="IER31" s="302"/>
      <c r="IES31" s="302"/>
      <c r="IET31" s="302"/>
      <c r="IEU31" s="302"/>
      <c r="IEV31" s="302"/>
      <c r="IEW31" s="302"/>
      <c r="IEX31" s="302"/>
      <c r="IEY31" s="302"/>
      <c r="IEZ31" s="302"/>
      <c r="IFA31" s="302"/>
      <c r="IFB31" s="302"/>
      <c r="IFC31" s="302"/>
      <c r="IFD31" s="302"/>
      <c r="IFE31" s="302"/>
      <c r="IFF31" s="302"/>
      <c r="IFG31" s="302"/>
      <c r="IFH31" s="302"/>
      <c r="IFI31" s="302"/>
      <c r="IFJ31" s="302"/>
      <c r="IFK31" s="302"/>
      <c r="IFL31" s="302"/>
      <c r="IFM31" s="302"/>
      <c r="IFN31" s="302"/>
      <c r="IFO31" s="302"/>
      <c r="IFP31" s="302"/>
      <c r="IFQ31" s="302"/>
      <c r="IFR31" s="302"/>
      <c r="IFS31" s="302"/>
      <c r="IFT31" s="302"/>
      <c r="IFU31" s="302"/>
      <c r="IFV31" s="302"/>
      <c r="IFW31" s="302"/>
      <c r="IFX31" s="302"/>
      <c r="IFY31" s="302"/>
      <c r="IFZ31" s="302"/>
      <c r="IGA31" s="302"/>
      <c r="IGB31" s="302"/>
      <c r="IGC31" s="302"/>
      <c r="IGD31" s="302"/>
      <c r="IGE31" s="302"/>
      <c r="IGF31" s="302"/>
      <c r="IGG31" s="302"/>
      <c r="IGH31" s="302"/>
      <c r="IGI31" s="302"/>
      <c r="IGJ31" s="302"/>
      <c r="IGK31" s="302"/>
      <c r="IGL31" s="302"/>
      <c r="IGM31" s="302"/>
      <c r="IGN31" s="302"/>
      <c r="IGO31" s="302"/>
      <c r="IGP31" s="302"/>
      <c r="IGQ31" s="302"/>
      <c r="IGR31" s="302"/>
      <c r="IGS31" s="302"/>
      <c r="IGT31" s="302"/>
      <c r="IGU31" s="302"/>
      <c r="IGV31" s="302"/>
      <c r="IGW31" s="302"/>
      <c r="IGX31" s="302"/>
      <c r="IGY31" s="302"/>
      <c r="IGZ31" s="302"/>
      <c r="IHA31" s="302"/>
      <c r="IHB31" s="302"/>
      <c r="IHC31" s="302"/>
      <c r="IHD31" s="302"/>
      <c r="IHE31" s="302"/>
      <c r="IHF31" s="302"/>
      <c r="IHG31" s="302"/>
      <c r="IHH31" s="302"/>
      <c r="IHI31" s="302"/>
      <c r="IHJ31" s="302"/>
      <c r="IHK31" s="302"/>
      <c r="IHL31" s="302"/>
      <c r="IHM31" s="302"/>
      <c r="IHN31" s="302"/>
      <c r="IHO31" s="302"/>
      <c r="IHP31" s="302"/>
      <c r="IHQ31" s="302"/>
      <c r="IHR31" s="302"/>
      <c r="IHS31" s="302"/>
      <c r="IHT31" s="302"/>
      <c r="IHU31" s="302"/>
      <c r="IHV31" s="302"/>
      <c r="IHW31" s="302"/>
      <c r="IHX31" s="302"/>
      <c r="IHY31" s="302"/>
      <c r="IHZ31" s="302"/>
      <c r="IIA31" s="302"/>
      <c r="IIB31" s="302"/>
      <c r="IIC31" s="302"/>
      <c r="IID31" s="302"/>
      <c r="IIE31" s="302"/>
      <c r="IIF31" s="302"/>
      <c r="IIG31" s="302"/>
      <c r="IIH31" s="302"/>
      <c r="III31" s="302"/>
      <c r="IIJ31" s="302"/>
      <c r="IIK31" s="302"/>
      <c r="IIL31" s="302"/>
      <c r="IIM31" s="302"/>
      <c r="IIN31" s="302"/>
      <c r="IIO31" s="302"/>
      <c r="IIP31" s="302"/>
      <c r="IIQ31" s="302"/>
      <c r="IIR31" s="302"/>
      <c r="IIS31" s="302"/>
      <c r="IIT31" s="302"/>
      <c r="IIU31" s="302"/>
      <c r="IIV31" s="302"/>
      <c r="IIW31" s="302"/>
      <c r="IIX31" s="302"/>
      <c r="IIY31" s="302"/>
      <c r="IIZ31" s="302"/>
      <c r="IJA31" s="302"/>
      <c r="IJB31" s="302"/>
      <c r="IJC31" s="302"/>
      <c r="IJD31" s="302"/>
      <c r="IJE31" s="302"/>
      <c r="IJF31" s="302"/>
      <c r="IJG31" s="302"/>
      <c r="IJH31" s="302"/>
      <c r="IJI31" s="302"/>
      <c r="IJJ31" s="302"/>
      <c r="IJK31" s="302"/>
      <c r="IJL31" s="302"/>
      <c r="IJM31" s="302"/>
      <c r="IJN31" s="302"/>
      <c r="IJO31" s="302"/>
      <c r="IJP31" s="302"/>
      <c r="IJQ31" s="302"/>
      <c r="IJR31" s="302"/>
      <c r="IJS31" s="302"/>
      <c r="IJT31" s="302"/>
      <c r="IJU31" s="302"/>
      <c r="IJV31" s="302"/>
      <c r="IJW31" s="302"/>
      <c r="IJX31" s="302"/>
      <c r="IJY31" s="302"/>
      <c r="IJZ31" s="302"/>
      <c r="IKA31" s="302"/>
      <c r="IKB31" s="302"/>
      <c r="IKC31" s="302"/>
      <c r="IKD31" s="302"/>
      <c r="IKE31" s="302"/>
      <c r="IKF31" s="302"/>
      <c r="IKG31" s="302"/>
      <c r="IKH31" s="302"/>
      <c r="IKI31" s="302"/>
      <c r="IKJ31" s="302"/>
      <c r="IKK31" s="302"/>
      <c r="IKL31" s="302"/>
      <c r="IKM31" s="302"/>
      <c r="IKN31" s="302"/>
      <c r="IKO31" s="302"/>
      <c r="IKP31" s="302"/>
      <c r="IKQ31" s="302"/>
      <c r="IKR31" s="302"/>
      <c r="IKS31" s="302"/>
      <c r="IKT31" s="302"/>
      <c r="IKU31" s="302"/>
      <c r="IKV31" s="302"/>
      <c r="IKW31" s="302"/>
      <c r="IKX31" s="302"/>
      <c r="IKY31" s="302"/>
      <c r="IKZ31" s="302"/>
      <c r="ILA31" s="302"/>
      <c r="ILB31" s="302"/>
      <c r="ILC31" s="302"/>
      <c r="ILD31" s="302"/>
      <c r="ILE31" s="302"/>
      <c r="ILF31" s="302"/>
      <c r="ILG31" s="302"/>
      <c r="ILH31" s="302"/>
      <c r="ILI31" s="302"/>
      <c r="ILJ31" s="302"/>
      <c r="ILK31" s="302"/>
      <c r="ILL31" s="302"/>
      <c r="ILM31" s="302"/>
      <c r="ILN31" s="302"/>
      <c r="ILO31" s="302"/>
      <c r="ILP31" s="302"/>
      <c r="ILQ31" s="302"/>
      <c r="ILR31" s="302"/>
      <c r="ILS31" s="302"/>
      <c r="ILT31" s="302"/>
      <c r="ILU31" s="302"/>
      <c r="ILV31" s="302"/>
      <c r="ILW31" s="302"/>
      <c r="ILX31" s="302"/>
      <c r="ILY31" s="302"/>
      <c r="ILZ31" s="302"/>
      <c r="IMA31" s="302"/>
      <c r="IMB31" s="302"/>
      <c r="IMC31" s="302"/>
      <c r="IMD31" s="302"/>
      <c r="IME31" s="302"/>
      <c r="IMF31" s="302"/>
      <c r="IMG31" s="302"/>
      <c r="IMH31" s="302"/>
      <c r="IMI31" s="302"/>
      <c r="IMJ31" s="302"/>
      <c r="IMK31" s="302"/>
      <c r="IML31" s="302"/>
      <c r="IMM31" s="302"/>
      <c r="IMN31" s="302"/>
      <c r="IMO31" s="302"/>
      <c r="IMP31" s="302"/>
      <c r="IMQ31" s="302"/>
      <c r="IMR31" s="302"/>
      <c r="IMS31" s="302"/>
      <c r="IMT31" s="302"/>
      <c r="IMU31" s="302"/>
      <c r="IMV31" s="302"/>
      <c r="IMW31" s="302"/>
      <c r="IMX31" s="302"/>
      <c r="IMY31" s="302"/>
      <c r="IMZ31" s="302"/>
      <c r="INA31" s="302"/>
      <c r="INB31" s="302"/>
      <c r="INC31" s="302"/>
      <c r="IND31" s="302"/>
      <c r="INE31" s="302"/>
      <c r="INF31" s="302"/>
      <c r="ING31" s="302"/>
      <c r="INH31" s="302"/>
      <c r="INI31" s="302"/>
      <c r="INJ31" s="302"/>
      <c r="INK31" s="302"/>
      <c r="INL31" s="302"/>
      <c r="INM31" s="302"/>
      <c r="INN31" s="302"/>
      <c r="INO31" s="302"/>
      <c r="INP31" s="302"/>
      <c r="INQ31" s="302"/>
      <c r="INR31" s="302"/>
      <c r="INS31" s="302"/>
      <c r="INT31" s="302"/>
      <c r="INU31" s="302"/>
      <c r="INV31" s="302"/>
      <c r="INW31" s="302"/>
      <c r="INX31" s="302"/>
      <c r="INY31" s="302"/>
      <c r="INZ31" s="302"/>
      <c r="IOA31" s="302"/>
      <c r="IOB31" s="302"/>
      <c r="IOC31" s="302"/>
      <c r="IOD31" s="302"/>
      <c r="IOE31" s="302"/>
      <c r="IOF31" s="302"/>
      <c r="IOG31" s="302"/>
      <c r="IOH31" s="302"/>
      <c r="IOI31" s="302"/>
      <c r="IOJ31" s="302"/>
      <c r="IOK31" s="302"/>
      <c r="IOL31" s="302"/>
      <c r="IOM31" s="302"/>
      <c r="ION31" s="302"/>
      <c r="IOO31" s="302"/>
      <c r="IOP31" s="302"/>
      <c r="IOQ31" s="302"/>
      <c r="IOR31" s="302"/>
      <c r="IOS31" s="302"/>
      <c r="IOT31" s="302"/>
      <c r="IOU31" s="302"/>
      <c r="IOV31" s="302"/>
      <c r="IOW31" s="302"/>
      <c r="IOX31" s="302"/>
      <c r="IOY31" s="302"/>
      <c r="IOZ31" s="302"/>
      <c r="IPA31" s="302"/>
      <c r="IPB31" s="302"/>
      <c r="IPC31" s="302"/>
      <c r="IPD31" s="302"/>
      <c r="IPE31" s="302"/>
      <c r="IPF31" s="302"/>
      <c r="IPG31" s="302"/>
      <c r="IPH31" s="302"/>
      <c r="IPI31" s="302"/>
      <c r="IPJ31" s="302"/>
      <c r="IPK31" s="302"/>
      <c r="IPL31" s="302"/>
      <c r="IPM31" s="302"/>
      <c r="IPN31" s="302"/>
      <c r="IPO31" s="302"/>
      <c r="IPP31" s="302"/>
      <c r="IPQ31" s="302"/>
      <c r="IPR31" s="302"/>
      <c r="IPS31" s="302"/>
      <c r="IPT31" s="302"/>
      <c r="IPU31" s="302"/>
      <c r="IPV31" s="302"/>
      <c r="IPW31" s="302"/>
      <c r="IPX31" s="302"/>
      <c r="IPY31" s="302"/>
      <c r="IPZ31" s="302"/>
      <c r="IQA31" s="302"/>
      <c r="IQB31" s="302"/>
      <c r="IQC31" s="302"/>
      <c r="IQD31" s="302"/>
      <c r="IQE31" s="302"/>
      <c r="IQF31" s="302"/>
      <c r="IQG31" s="302"/>
      <c r="IQH31" s="302"/>
      <c r="IQI31" s="302"/>
      <c r="IQJ31" s="302"/>
      <c r="IQK31" s="302"/>
      <c r="IQL31" s="302"/>
      <c r="IQM31" s="302"/>
      <c r="IQN31" s="302"/>
      <c r="IQO31" s="302"/>
      <c r="IQP31" s="302"/>
      <c r="IQQ31" s="302"/>
      <c r="IQR31" s="302"/>
      <c r="IQS31" s="302"/>
      <c r="IQT31" s="302"/>
      <c r="IQU31" s="302"/>
      <c r="IQV31" s="302"/>
      <c r="IQW31" s="302"/>
      <c r="IQX31" s="302"/>
      <c r="IQY31" s="302"/>
      <c r="IQZ31" s="302"/>
      <c r="IRA31" s="302"/>
      <c r="IRB31" s="302"/>
      <c r="IRC31" s="302"/>
      <c r="IRD31" s="302"/>
      <c r="IRE31" s="302"/>
      <c r="IRF31" s="302"/>
      <c r="IRG31" s="302"/>
      <c r="IRH31" s="302"/>
      <c r="IRI31" s="302"/>
      <c r="IRJ31" s="302"/>
      <c r="IRK31" s="302"/>
      <c r="IRL31" s="302"/>
      <c r="IRM31" s="302"/>
      <c r="IRN31" s="302"/>
      <c r="IRO31" s="302"/>
      <c r="IRP31" s="302"/>
      <c r="IRQ31" s="302"/>
      <c r="IRR31" s="302"/>
      <c r="IRS31" s="302"/>
      <c r="IRT31" s="302"/>
      <c r="IRU31" s="302"/>
      <c r="IRV31" s="302"/>
      <c r="IRW31" s="302"/>
      <c r="IRX31" s="302"/>
      <c r="IRY31" s="302"/>
      <c r="IRZ31" s="302"/>
      <c r="ISA31" s="302"/>
      <c r="ISB31" s="302"/>
      <c r="ISC31" s="302"/>
      <c r="ISD31" s="302"/>
      <c r="ISE31" s="302"/>
      <c r="ISF31" s="302"/>
      <c r="ISG31" s="302"/>
      <c r="ISH31" s="302"/>
      <c r="ISI31" s="302"/>
      <c r="ISJ31" s="302"/>
      <c r="ISK31" s="302"/>
      <c r="ISL31" s="302"/>
      <c r="ISM31" s="302"/>
      <c r="ISN31" s="302"/>
      <c r="ISO31" s="302"/>
      <c r="ISP31" s="302"/>
      <c r="ISQ31" s="302"/>
      <c r="ISR31" s="302"/>
      <c r="ISS31" s="302"/>
      <c r="IST31" s="302"/>
      <c r="ISU31" s="302"/>
      <c r="ISV31" s="302"/>
      <c r="ISW31" s="302"/>
      <c r="ISX31" s="302"/>
      <c r="ISY31" s="302"/>
      <c r="ISZ31" s="302"/>
      <c r="ITA31" s="302"/>
      <c r="ITB31" s="302"/>
      <c r="ITC31" s="302"/>
      <c r="ITD31" s="302"/>
      <c r="ITE31" s="302"/>
      <c r="ITF31" s="302"/>
      <c r="ITG31" s="302"/>
      <c r="ITH31" s="302"/>
      <c r="ITI31" s="302"/>
      <c r="ITJ31" s="302"/>
      <c r="ITK31" s="302"/>
      <c r="ITL31" s="302"/>
      <c r="ITM31" s="302"/>
      <c r="ITN31" s="302"/>
      <c r="ITO31" s="302"/>
      <c r="ITP31" s="302"/>
      <c r="ITQ31" s="302"/>
      <c r="ITR31" s="302"/>
      <c r="ITS31" s="302"/>
      <c r="ITT31" s="302"/>
      <c r="ITU31" s="302"/>
      <c r="ITV31" s="302"/>
      <c r="ITW31" s="302"/>
      <c r="ITX31" s="302"/>
      <c r="ITY31" s="302"/>
      <c r="ITZ31" s="302"/>
      <c r="IUA31" s="302"/>
      <c r="IUB31" s="302"/>
      <c r="IUC31" s="302"/>
      <c r="IUD31" s="302"/>
      <c r="IUE31" s="302"/>
      <c r="IUF31" s="302"/>
      <c r="IUG31" s="302"/>
      <c r="IUH31" s="302"/>
      <c r="IUI31" s="302"/>
      <c r="IUJ31" s="302"/>
      <c r="IUK31" s="302"/>
      <c r="IUL31" s="302"/>
      <c r="IUM31" s="302"/>
      <c r="IUN31" s="302"/>
      <c r="IUO31" s="302"/>
      <c r="IUP31" s="302"/>
      <c r="IUQ31" s="302"/>
      <c r="IUR31" s="302"/>
      <c r="IUS31" s="302"/>
      <c r="IUT31" s="302"/>
      <c r="IUU31" s="302"/>
      <c r="IUV31" s="302"/>
      <c r="IUW31" s="302"/>
      <c r="IUX31" s="302"/>
      <c r="IUY31" s="302"/>
      <c r="IUZ31" s="302"/>
      <c r="IVA31" s="302"/>
      <c r="IVB31" s="302"/>
      <c r="IVC31" s="302"/>
      <c r="IVD31" s="302"/>
      <c r="IVE31" s="302"/>
      <c r="IVF31" s="302"/>
      <c r="IVG31" s="302"/>
      <c r="IVH31" s="302"/>
      <c r="IVI31" s="302"/>
      <c r="IVJ31" s="302"/>
      <c r="IVK31" s="302"/>
      <c r="IVL31" s="302"/>
      <c r="IVM31" s="302"/>
      <c r="IVN31" s="302"/>
      <c r="IVO31" s="302"/>
      <c r="IVP31" s="302"/>
      <c r="IVQ31" s="302"/>
      <c r="IVR31" s="302"/>
      <c r="IVS31" s="302"/>
      <c r="IVT31" s="302"/>
      <c r="IVU31" s="302"/>
      <c r="IVV31" s="302"/>
      <c r="IVW31" s="302"/>
      <c r="IVX31" s="302"/>
      <c r="IVY31" s="302"/>
      <c r="IVZ31" s="302"/>
      <c r="IWA31" s="302"/>
      <c r="IWB31" s="302"/>
      <c r="IWC31" s="302"/>
      <c r="IWD31" s="302"/>
      <c r="IWE31" s="302"/>
      <c r="IWF31" s="302"/>
      <c r="IWG31" s="302"/>
      <c r="IWH31" s="302"/>
      <c r="IWI31" s="302"/>
      <c r="IWJ31" s="302"/>
      <c r="IWK31" s="302"/>
      <c r="IWL31" s="302"/>
      <c r="IWM31" s="302"/>
      <c r="IWN31" s="302"/>
      <c r="IWO31" s="302"/>
      <c r="IWP31" s="302"/>
      <c r="IWQ31" s="302"/>
      <c r="IWR31" s="302"/>
      <c r="IWS31" s="302"/>
      <c r="IWT31" s="302"/>
      <c r="IWU31" s="302"/>
      <c r="IWV31" s="302"/>
      <c r="IWW31" s="302"/>
      <c r="IWX31" s="302"/>
      <c r="IWY31" s="302"/>
      <c r="IWZ31" s="302"/>
      <c r="IXA31" s="302"/>
      <c r="IXB31" s="302"/>
      <c r="IXC31" s="302"/>
      <c r="IXD31" s="302"/>
      <c r="IXE31" s="302"/>
      <c r="IXF31" s="302"/>
      <c r="IXG31" s="302"/>
      <c r="IXH31" s="302"/>
      <c r="IXI31" s="302"/>
      <c r="IXJ31" s="302"/>
      <c r="IXK31" s="302"/>
      <c r="IXL31" s="302"/>
      <c r="IXM31" s="302"/>
      <c r="IXN31" s="302"/>
      <c r="IXO31" s="302"/>
      <c r="IXP31" s="302"/>
      <c r="IXQ31" s="302"/>
      <c r="IXR31" s="302"/>
      <c r="IXS31" s="302"/>
      <c r="IXT31" s="302"/>
      <c r="IXU31" s="302"/>
      <c r="IXV31" s="302"/>
      <c r="IXW31" s="302"/>
      <c r="IXX31" s="302"/>
      <c r="IXY31" s="302"/>
      <c r="IXZ31" s="302"/>
      <c r="IYA31" s="302"/>
      <c r="IYB31" s="302"/>
      <c r="IYC31" s="302"/>
      <c r="IYD31" s="302"/>
      <c r="IYE31" s="302"/>
      <c r="IYF31" s="302"/>
      <c r="IYG31" s="302"/>
      <c r="IYH31" s="302"/>
      <c r="IYI31" s="302"/>
      <c r="IYJ31" s="302"/>
      <c r="IYK31" s="302"/>
      <c r="IYL31" s="302"/>
      <c r="IYM31" s="302"/>
      <c r="IYN31" s="302"/>
      <c r="IYO31" s="302"/>
      <c r="IYP31" s="302"/>
      <c r="IYQ31" s="302"/>
      <c r="IYR31" s="302"/>
      <c r="IYS31" s="302"/>
      <c r="IYT31" s="302"/>
      <c r="IYU31" s="302"/>
      <c r="IYV31" s="302"/>
      <c r="IYW31" s="302"/>
      <c r="IYX31" s="302"/>
      <c r="IYY31" s="302"/>
      <c r="IYZ31" s="302"/>
      <c r="IZA31" s="302"/>
      <c r="IZB31" s="302"/>
      <c r="IZC31" s="302"/>
      <c r="IZD31" s="302"/>
      <c r="IZE31" s="302"/>
      <c r="IZF31" s="302"/>
      <c r="IZG31" s="302"/>
      <c r="IZH31" s="302"/>
      <c r="IZI31" s="302"/>
      <c r="IZJ31" s="302"/>
      <c r="IZK31" s="302"/>
      <c r="IZL31" s="302"/>
      <c r="IZM31" s="302"/>
      <c r="IZN31" s="302"/>
      <c r="IZO31" s="302"/>
      <c r="IZP31" s="302"/>
      <c r="IZQ31" s="302"/>
      <c r="IZR31" s="302"/>
      <c r="IZS31" s="302"/>
      <c r="IZT31" s="302"/>
      <c r="IZU31" s="302"/>
      <c r="IZV31" s="302"/>
      <c r="IZW31" s="302"/>
      <c r="IZX31" s="302"/>
      <c r="IZY31" s="302"/>
      <c r="IZZ31" s="302"/>
      <c r="JAA31" s="302"/>
      <c r="JAB31" s="302"/>
      <c r="JAC31" s="302"/>
      <c r="JAD31" s="302"/>
      <c r="JAE31" s="302"/>
      <c r="JAF31" s="302"/>
      <c r="JAG31" s="302"/>
      <c r="JAH31" s="302"/>
      <c r="JAI31" s="302"/>
      <c r="JAJ31" s="302"/>
      <c r="JAK31" s="302"/>
      <c r="JAL31" s="302"/>
      <c r="JAM31" s="302"/>
      <c r="JAN31" s="302"/>
      <c r="JAO31" s="302"/>
      <c r="JAP31" s="302"/>
      <c r="JAQ31" s="302"/>
      <c r="JAR31" s="302"/>
      <c r="JAS31" s="302"/>
      <c r="JAT31" s="302"/>
      <c r="JAU31" s="302"/>
      <c r="JAV31" s="302"/>
      <c r="JAW31" s="302"/>
      <c r="JAX31" s="302"/>
      <c r="JAY31" s="302"/>
      <c r="JAZ31" s="302"/>
      <c r="JBA31" s="302"/>
      <c r="JBB31" s="302"/>
      <c r="JBC31" s="302"/>
      <c r="JBD31" s="302"/>
      <c r="JBE31" s="302"/>
      <c r="JBF31" s="302"/>
      <c r="JBG31" s="302"/>
      <c r="JBH31" s="302"/>
      <c r="JBI31" s="302"/>
      <c r="JBJ31" s="302"/>
      <c r="JBK31" s="302"/>
      <c r="JBL31" s="302"/>
      <c r="JBM31" s="302"/>
      <c r="JBN31" s="302"/>
      <c r="JBO31" s="302"/>
      <c r="JBP31" s="302"/>
      <c r="JBQ31" s="302"/>
      <c r="JBR31" s="302"/>
      <c r="JBS31" s="302"/>
      <c r="JBT31" s="302"/>
      <c r="JBU31" s="302"/>
      <c r="JBV31" s="302"/>
      <c r="JBW31" s="302"/>
      <c r="JBX31" s="302"/>
      <c r="JBY31" s="302"/>
      <c r="JBZ31" s="302"/>
      <c r="JCA31" s="302"/>
      <c r="JCB31" s="302"/>
      <c r="JCC31" s="302"/>
      <c r="JCD31" s="302"/>
      <c r="JCE31" s="302"/>
      <c r="JCF31" s="302"/>
      <c r="JCG31" s="302"/>
      <c r="JCH31" s="302"/>
      <c r="JCI31" s="302"/>
      <c r="JCJ31" s="302"/>
      <c r="JCK31" s="302"/>
      <c r="JCL31" s="302"/>
      <c r="JCM31" s="302"/>
      <c r="JCN31" s="302"/>
      <c r="JCO31" s="302"/>
      <c r="JCP31" s="302"/>
      <c r="JCQ31" s="302"/>
      <c r="JCR31" s="302"/>
      <c r="JCS31" s="302"/>
      <c r="JCT31" s="302"/>
      <c r="JCU31" s="302"/>
      <c r="JCV31" s="302"/>
      <c r="JCW31" s="302"/>
      <c r="JCX31" s="302"/>
      <c r="JCY31" s="302"/>
      <c r="JCZ31" s="302"/>
      <c r="JDA31" s="302"/>
      <c r="JDB31" s="302"/>
      <c r="JDC31" s="302"/>
      <c r="JDD31" s="302"/>
      <c r="JDE31" s="302"/>
      <c r="JDF31" s="302"/>
      <c r="JDG31" s="302"/>
      <c r="JDH31" s="302"/>
      <c r="JDI31" s="302"/>
      <c r="JDJ31" s="302"/>
      <c r="JDK31" s="302"/>
      <c r="JDL31" s="302"/>
      <c r="JDM31" s="302"/>
      <c r="JDN31" s="302"/>
      <c r="JDO31" s="302"/>
      <c r="JDP31" s="302"/>
      <c r="JDQ31" s="302"/>
      <c r="JDR31" s="302"/>
      <c r="JDS31" s="302"/>
      <c r="JDT31" s="302"/>
      <c r="JDU31" s="302"/>
      <c r="JDV31" s="302"/>
      <c r="JDW31" s="302"/>
      <c r="JDX31" s="302"/>
      <c r="JDY31" s="302"/>
      <c r="JDZ31" s="302"/>
      <c r="JEA31" s="302"/>
      <c r="JEB31" s="302"/>
      <c r="JEC31" s="302"/>
      <c r="JED31" s="302"/>
      <c r="JEE31" s="302"/>
      <c r="JEF31" s="302"/>
      <c r="JEG31" s="302"/>
      <c r="JEH31" s="302"/>
      <c r="JEI31" s="302"/>
      <c r="JEJ31" s="302"/>
      <c r="JEK31" s="302"/>
      <c r="JEL31" s="302"/>
      <c r="JEM31" s="302"/>
      <c r="JEN31" s="302"/>
      <c r="JEO31" s="302"/>
      <c r="JEP31" s="302"/>
      <c r="JEQ31" s="302"/>
      <c r="JER31" s="302"/>
      <c r="JES31" s="302"/>
      <c r="JET31" s="302"/>
      <c r="JEU31" s="302"/>
      <c r="JEV31" s="302"/>
      <c r="JEW31" s="302"/>
      <c r="JEX31" s="302"/>
      <c r="JEY31" s="302"/>
      <c r="JEZ31" s="302"/>
      <c r="JFA31" s="302"/>
      <c r="JFB31" s="302"/>
      <c r="JFC31" s="302"/>
      <c r="JFD31" s="302"/>
      <c r="JFE31" s="302"/>
      <c r="JFF31" s="302"/>
      <c r="JFG31" s="302"/>
      <c r="JFH31" s="302"/>
      <c r="JFI31" s="302"/>
      <c r="JFJ31" s="302"/>
      <c r="JFK31" s="302"/>
      <c r="JFL31" s="302"/>
      <c r="JFM31" s="302"/>
      <c r="JFN31" s="302"/>
      <c r="JFO31" s="302"/>
      <c r="JFP31" s="302"/>
      <c r="JFQ31" s="302"/>
      <c r="JFR31" s="302"/>
      <c r="JFS31" s="302"/>
      <c r="JFT31" s="302"/>
      <c r="JFU31" s="302"/>
      <c r="JFV31" s="302"/>
      <c r="JFW31" s="302"/>
      <c r="JFX31" s="302"/>
      <c r="JFY31" s="302"/>
      <c r="JFZ31" s="302"/>
      <c r="JGA31" s="302"/>
      <c r="JGB31" s="302"/>
      <c r="JGC31" s="302"/>
      <c r="JGD31" s="302"/>
      <c r="JGE31" s="302"/>
      <c r="JGF31" s="302"/>
      <c r="JGG31" s="302"/>
      <c r="JGH31" s="302"/>
      <c r="JGI31" s="302"/>
      <c r="JGJ31" s="302"/>
      <c r="JGK31" s="302"/>
      <c r="JGL31" s="302"/>
      <c r="JGM31" s="302"/>
      <c r="JGN31" s="302"/>
      <c r="JGO31" s="302"/>
      <c r="JGP31" s="302"/>
      <c r="JGQ31" s="302"/>
      <c r="JGR31" s="302"/>
      <c r="JGS31" s="302"/>
      <c r="JGT31" s="302"/>
      <c r="JGU31" s="302"/>
      <c r="JGV31" s="302"/>
      <c r="JGW31" s="302"/>
      <c r="JGX31" s="302"/>
      <c r="JGY31" s="302"/>
      <c r="JGZ31" s="302"/>
      <c r="JHA31" s="302"/>
      <c r="JHB31" s="302"/>
      <c r="JHC31" s="302"/>
      <c r="JHD31" s="302"/>
      <c r="JHE31" s="302"/>
      <c r="JHF31" s="302"/>
      <c r="JHG31" s="302"/>
      <c r="JHH31" s="302"/>
      <c r="JHI31" s="302"/>
      <c r="JHJ31" s="302"/>
      <c r="JHK31" s="302"/>
      <c r="JHL31" s="302"/>
      <c r="JHM31" s="302"/>
      <c r="JHN31" s="302"/>
      <c r="JHO31" s="302"/>
      <c r="JHP31" s="302"/>
      <c r="JHQ31" s="302"/>
      <c r="JHR31" s="302"/>
      <c r="JHS31" s="302"/>
      <c r="JHT31" s="302"/>
      <c r="JHU31" s="302"/>
      <c r="JHV31" s="302"/>
      <c r="JHW31" s="302"/>
      <c r="JHX31" s="302"/>
      <c r="JHY31" s="302"/>
      <c r="JHZ31" s="302"/>
      <c r="JIA31" s="302"/>
      <c r="JIB31" s="302"/>
      <c r="JIC31" s="302"/>
      <c r="JID31" s="302"/>
      <c r="JIE31" s="302"/>
      <c r="JIF31" s="302"/>
      <c r="JIG31" s="302"/>
      <c r="JIH31" s="302"/>
      <c r="JII31" s="302"/>
      <c r="JIJ31" s="302"/>
      <c r="JIK31" s="302"/>
      <c r="JIL31" s="302"/>
      <c r="JIM31" s="302"/>
      <c r="JIN31" s="302"/>
      <c r="JIO31" s="302"/>
      <c r="JIP31" s="302"/>
      <c r="JIQ31" s="302"/>
      <c r="JIR31" s="302"/>
      <c r="JIS31" s="302"/>
      <c r="JIT31" s="302"/>
      <c r="JIU31" s="302"/>
      <c r="JIV31" s="302"/>
      <c r="JIW31" s="302"/>
      <c r="JIX31" s="302"/>
      <c r="JIY31" s="302"/>
      <c r="JIZ31" s="302"/>
      <c r="JJA31" s="302"/>
      <c r="JJB31" s="302"/>
      <c r="JJC31" s="302"/>
      <c r="JJD31" s="302"/>
      <c r="JJE31" s="302"/>
      <c r="JJF31" s="302"/>
      <c r="JJG31" s="302"/>
      <c r="JJH31" s="302"/>
      <c r="JJI31" s="302"/>
      <c r="JJJ31" s="302"/>
      <c r="JJK31" s="302"/>
      <c r="JJL31" s="302"/>
      <c r="JJM31" s="302"/>
      <c r="JJN31" s="302"/>
      <c r="JJO31" s="302"/>
      <c r="JJP31" s="302"/>
      <c r="JJQ31" s="302"/>
      <c r="JJR31" s="302"/>
      <c r="JJS31" s="302"/>
      <c r="JJT31" s="302"/>
      <c r="JJU31" s="302"/>
      <c r="JJV31" s="302"/>
      <c r="JJW31" s="302"/>
      <c r="JJX31" s="302"/>
      <c r="JJY31" s="302"/>
      <c r="JJZ31" s="302"/>
      <c r="JKA31" s="302"/>
      <c r="JKB31" s="302"/>
      <c r="JKC31" s="302"/>
      <c r="JKD31" s="302"/>
      <c r="JKE31" s="302"/>
      <c r="JKF31" s="302"/>
      <c r="JKG31" s="302"/>
      <c r="JKH31" s="302"/>
      <c r="JKI31" s="302"/>
      <c r="JKJ31" s="302"/>
      <c r="JKK31" s="302"/>
      <c r="JKL31" s="302"/>
      <c r="JKM31" s="302"/>
      <c r="JKN31" s="302"/>
      <c r="JKO31" s="302"/>
      <c r="JKP31" s="302"/>
      <c r="JKQ31" s="302"/>
      <c r="JKR31" s="302"/>
      <c r="JKS31" s="302"/>
      <c r="JKT31" s="302"/>
      <c r="JKU31" s="302"/>
      <c r="JKV31" s="302"/>
      <c r="JKW31" s="302"/>
      <c r="JKX31" s="302"/>
      <c r="JKY31" s="302"/>
      <c r="JKZ31" s="302"/>
      <c r="JLA31" s="302"/>
      <c r="JLB31" s="302"/>
      <c r="JLC31" s="302"/>
      <c r="JLD31" s="302"/>
      <c r="JLE31" s="302"/>
      <c r="JLF31" s="302"/>
      <c r="JLG31" s="302"/>
      <c r="JLH31" s="302"/>
      <c r="JLI31" s="302"/>
      <c r="JLJ31" s="302"/>
      <c r="JLK31" s="302"/>
      <c r="JLL31" s="302"/>
      <c r="JLM31" s="302"/>
      <c r="JLN31" s="302"/>
      <c r="JLO31" s="302"/>
      <c r="JLP31" s="302"/>
      <c r="JLQ31" s="302"/>
      <c r="JLR31" s="302"/>
      <c r="JLS31" s="302"/>
      <c r="JLT31" s="302"/>
      <c r="JLU31" s="302"/>
      <c r="JLV31" s="302"/>
      <c r="JLW31" s="302"/>
      <c r="JLX31" s="302"/>
      <c r="JLY31" s="302"/>
      <c r="JLZ31" s="302"/>
      <c r="JMA31" s="302"/>
      <c r="JMB31" s="302"/>
      <c r="JMC31" s="302"/>
      <c r="JMD31" s="302"/>
      <c r="JME31" s="302"/>
      <c r="JMF31" s="302"/>
      <c r="JMG31" s="302"/>
      <c r="JMH31" s="302"/>
      <c r="JMI31" s="302"/>
      <c r="JMJ31" s="302"/>
      <c r="JMK31" s="302"/>
      <c r="JML31" s="302"/>
      <c r="JMM31" s="302"/>
      <c r="JMN31" s="302"/>
      <c r="JMO31" s="302"/>
      <c r="JMP31" s="302"/>
      <c r="JMQ31" s="302"/>
      <c r="JMR31" s="302"/>
      <c r="JMS31" s="302"/>
      <c r="JMT31" s="302"/>
      <c r="JMU31" s="302"/>
      <c r="JMV31" s="302"/>
      <c r="JMW31" s="302"/>
      <c r="JMX31" s="302"/>
      <c r="JMY31" s="302"/>
      <c r="JMZ31" s="302"/>
      <c r="JNA31" s="302"/>
      <c r="JNB31" s="302"/>
      <c r="JNC31" s="302"/>
      <c r="JND31" s="302"/>
      <c r="JNE31" s="302"/>
      <c r="JNF31" s="302"/>
      <c r="JNG31" s="302"/>
      <c r="JNH31" s="302"/>
      <c r="JNI31" s="302"/>
      <c r="JNJ31" s="302"/>
      <c r="JNK31" s="302"/>
      <c r="JNL31" s="302"/>
      <c r="JNM31" s="302"/>
      <c r="JNN31" s="302"/>
      <c r="JNO31" s="302"/>
      <c r="JNP31" s="302"/>
      <c r="JNQ31" s="302"/>
      <c r="JNR31" s="302"/>
      <c r="JNS31" s="302"/>
      <c r="JNT31" s="302"/>
      <c r="JNU31" s="302"/>
      <c r="JNV31" s="302"/>
      <c r="JNW31" s="302"/>
      <c r="JNX31" s="302"/>
      <c r="JNY31" s="302"/>
      <c r="JNZ31" s="302"/>
      <c r="JOA31" s="302"/>
      <c r="JOB31" s="302"/>
      <c r="JOC31" s="302"/>
      <c r="JOD31" s="302"/>
      <c r="JOE31" s="302"/>
      <c r="JOF31" s="302"/>
      <c r="JOG31" s="302"/>
      <c r="JOH31" s="302"/>
      <c r="JOI31" s="302"/>
      <c r="JOJ31" s="302"/>
      <c r="JOK31" s="302"/>
      <c r="JOL31" s="302"/>
      <c r="JOM31" s="302"/>
      <c r="JON31" s="302"/>
      <c r="JOO31" s="302"/>
      <c r="JOP31" s="302"/>
      <c r="JOQ31" s="302"/>
      <c r="JOR31" s="302"/>
      <c r="JOS31" s="302"/>
      <c r="JOT31" s="302"/>
      <c r="JOU31" s="302"/>
      <c r="JOV31" s="302"/>
      <c r="JOW31" s="302"/>
      <c r="JOX31" s="302"/>
      <c r="JOY31" s="302"/>
      <c r="JOZ31" s="302"/>
      <c r="JPA31" s="302"/>
      <c r="JPB31" s="302"/>
      <c r="JPC31" s="302"/>
      <c r="JPD31" s="302"/>
      <c r="JPE31" s="302"/>
      <c r="JPF31" s="302"/>
      <c r="JPG31" s="302"/>
      <c r="JPH31" s="302"/>
      <c r="JPI31" s="302"/>
      <c r="JPJ31" s="302"/>
      <c r="JPK31" s="302"/>
      <c r="JPL31" s="302"/>
      <c r="JPM31" s="302"/>
      <c r="JPN31" s="302"/>
      <c r="JPO31" s="302"/>
      <c r="JPP31" s="302"/>
      <c r="JPQ31" s="302"/>
      <c r="JPR31" s="302"/>
      <c r="JPS31" s="302"/>
      <c r="JPT31" s="302"/>
      <c r="JPU31" s="302"/>
      <c r="JPV31" s="302"/>
      <c r="JPW31" s="302"/>
      <c r="JPX31" s="302"/>
      <c r="JPY31" s="302"/>
      <c r="JPZ31" s="302"/>
      <c r="JQA31" s="302"/>
      <c r="JQB31" s="302"/>
      <c r="JQC31" s="302"/>
      <c r="JQD31" s="302"/>
      <c r="JQE31" s="302"/>
      <c r="JQF31" s="302"/>
      <c r="JQG31" s="302"/>
      <c r="JQH31" s="302"/>
      <c r="JQI31" s="302"/>
      <c r="JQJ31" s="302"/>
      <c r="JQK31" s="302"/>
      <c r="JQL31" s="302"/>
      <c r="JQM31" s="302"/>
      <c r="JQN31" s="302"/>
      <c r="JQO31" s="302"/>
      <c r="JQP31" s="302"/>
      <c r="JQQ31" s="302"/>
      <c r="JQR31" s="302"/>
      <c r="JQS31" s="302"/>
      <c r="JQT31" s="302"/>
      <c r="JQU31" s="302"/>
      <c r="JQV31" s="302"/>
      <c r="JQW31" s="302"/>
      <c r="JQX31" s="302"/>
      <c r="JQY31" s="302"/>
      <c r="JQZ31" s="302"/>
      <c r="JRA31" s="302"/>
      <c r="JRB31" s="302"/>
      <c r="JRC31" s="302"/>
      <c r="JRD31" s="302"/>
      <c r="JRE31" s="302"/>
      <c r="JRF31" s="302"/>
      <c r="JRG31" s="302"/>
      <c r="JRH31" s="302"/>
      <c r="JRI31" s="302"/>
      <c r="JRJ31" s="302"/>
      <c r="JRK31" s="302"/>
      <c r="JRL31" s="302"/>
      <c r="JRM31" s="302"/>
      <c r="JRN31" s="302"/>
      <c r="JRO31" s="302"/>
      <c r="JRP31" s="302"/>
      <c r="JRQ31" s="302"/>
      <c r="JRR31" s="302"/>
      <c r="JRS31" s="302"/>
      <c r="JRT31" s="302"/>
      <c r="JRU31" s="302"/>
      <c r="JRV31" s="302"/>
      <c r="JRW31" s="302"/>
      <c r="JRX31" s="302"/>
      <c r="JRY31" s="302"/>
      <c r="JRZ31" s="302"/>
      <c r="JSA31" s="302"/>
      <c r="JSB31" s="302"/>
      <c r="JSC31" s="302"/>
      <c r="JSD31" s="302"/>
      <c r="JSE31" s="302"/>
      <c r="JSF31" s="302"/>
      <c r="JSG31" s="302"/>
      <c r="JSH31" s="302"/>
      <c r="JSI31" s="302"/>
      <c r="JSJ31" s="302"/>
      <c r="JSK31" s="302"/>
      <c r="JSL31" s="302"/>
      <c r="JSM31" s="302"/>
      <c r="JSN31" s="302"/>
      <c r="JSO31" s="302"/>
      <c r="JSP31" s="302"/>
      <c r="JSQ31" s="302"/>
      <c r="JSR31" s="302"/>
      <c r="JSS31" s="302"/>
      <c r="JST31" s="302"/>
      <c r="JSU31" s="302"/>
      <c r="JSV31" s="302"/>
      <c r="JSW31" s="302"/>
      <c r="JSX31" s="302"/>
      <c r="JSY31" s="302"/>
      <c r="JSZ31" s="302"/>
      <c r="JTA31" s="302"/>
      <c r="JTB31" s="302"/>
      <c r="JTC31" s="302"/>
      <c r="JTD31" s="302"/>
      <c r="JTE31" s="302"/>
      <c r="JTF31" s="302"/>
      <c r="JTG31" s="302"/>
      <c r="JTH31" s="302"/>
      <c r="JTI31" s="302"/>
      <c r="JTJ31" s="302"/>
      <c r="JTK31" s="302"/>
      <c r="JTL31" s="302"/>
      <c r="JTM31" s="302"/>
      <c r="JTN31" s="302"/>
      <c r="JTO31" s="302"/>
      <c r="JTP31" s="302"/>
      <c r="JTQ31" s="302"/>
      <c r="JTR31" s="302"/>
      <c r="JTS31" s="302"/>
      <c r="JTT31" s="302"/>
      <c r="JTU31" s="302"/>
      <c r="JTV31" s="302"/>
      <c r="JTW31" s="302"/>
      <c r="JTX31" s="302"/>
      <c r="JTY31" s="302"/>
      <c r="JTZ31" s="302"/>
      <c r="JUA31" s="302"/>
      <c r="JUB31" s="302"/>
      <c r="JUC31" s="302"/>
      <c r="JUD31" s="302"/>
      <c r="JUE31" s="302"/>
      <c r="JUF31" s="302"/>
      <c r="JUG31" s="302"/>
      <c r="JUH31" s="302"/>
      <c r="JUI31" s="302"/>
      <c r="JUJ31" s="302"/>
      <c r="JUK31" s="302"/>
      <c r="JUL31" s="302"/>
      <c r="JUM31" s="302"/>
      <c r="JUN31" s="302"/>
      <c r="JUO31" s="302"/>
      <c r="JUP31" s="302"/>
      <c r="JUQ31" s="302"/>
      <c r="JUR31" s="302"/>
      <c r="JUS31" s="302"/>
      <c r="JUT31" s="302"/>
      <c r="JUU31" s="302"/>
      <c r="JUV31" s="302"/>
      <c r="JUW31" s="302"/>
      <c r="JUX31" s="302"/>
      <c r="JUY31" s="302"/>
      <c r="JUZ31" s="302"/>
      <c r="JVA31" s="302"/>
      <c r="JVB31" s="302"/>
      <c r="JVC31" s="302"/>
      <c r="JVD31" s="302"/>
      <c r="JVE31" s="302"/>
      <c r="JVF31" s="302"/>
      <c r="JVG31" s="302"/>
      <c r="JVH31" s="302"/>
      <c r="JVI31" s="302"/>
      <c r="JVJ31" s="302"/>
      <c r="JVK31" s="302"/>
      <c r="JVL31" s="302"/>
      <c r="JVM31" s="302"/>
      <c r="JVN31" s="302"/>
      <c r="JVO31" s="302"/>
      <c r="JVP31" s="302"/>
      <c r="JVQ31" s="302"/>
      <c r="JVR31" s="302"/>
      <c r="JVS31" s="302"/>
      <c r="JVT31" s="302"/>
      <c r="JVU31" s="302"/>
      <c r="JVV31" s="302"/>
      <c r="JVW31" s="302"/>
      <c r="JVX31" s="302"/>
      <c r="JVY31" s="302"/>
      <c r="JVZ31" s="302"/>
      <c r="JWA31" s="302"/>
      <c r="JWB31" s="302"/>
      <c r="JWC31" s="302"/>
      <c r="JWD31" s="302"/>
      <c r="JWE31" s="302"/>
      <c r="JWF31" s="302"/>
      <c r="JWG31" s="302"/>
      <c r="JWH31" s="302"/>
      <c r="JWI31" s="302"/>
      <c r="JWJ31" s="302"/>
      <c r="JWK31" s="302"/>
      <c r="JWL31" s="302"/>
      <c r="JWM31" s="302"/>
      <c r="JWN31" s="302"/>
      <c r="JWO31" s="302"/>
      <c r="JWP31" s="302"/>
      <c r="JWQ31" s="302"/>
      <c r="JWR31" s="302"/>
      <c r="JWS31" s="302"/>
      <c r="JWT31" s="302"/>
      <c r="JWU31" s="302"/>
      <c r="JWV31" s="302"/>
      <c r="JWW31" s="302"/>
      <c r="JWX31" s="302"/>
      <c r="JWY31" s="302"/>
      <c r="JWZ31" s="302"/>
      <c r="JXA31" s="302"/>
      <c r="JXB31" s="302"/>
      <c r="JXC31" s="302"/>
      <c r="JXD31" s="302"/>
      <c r="JXE31" s="302"/>
      <c r="JXF31" s="302"/>
      <c r="JXG31" s="302"/>
      <c r="JXH31" s="302"/>
      <c r="JXI31" s="302"/>
      <c r="JXJ31" s="302"/>
      <c r="JXK31" s="302"/>
      <c r="JXL31" s="302"/>
      <c r="JXM31" s="302"/>
      <c r="JXN31" s="302"/>
      <c r="JXO31" s="302"/>
      <c r="JXP31" s="302"/>
      <c r="JXQ31" s="302"/>
      <c r="JXR31" s="302"/>
      <c r="JXS31" s="302"/>
      <c r="JXT31" s="302"/>
      <c r="JXU31" s="302"/>
      <c r="JXV31" s="302"/>
      <c r="JXW31" s="302"/>
      <c r="JXX31" s="302"/>
      <c r="JXY31" s="302"/>
      <c r="JXZ31" s="302"/>
      <c r="JYA31" s="302"/>
      <c r="JYB31" s="302"/>
      <c r="JYC31" s="302"/>
      <c r="JYD31" s="302"/>
      <c r="JYE31" s="302"/>
      <c r="JYF31" s="302"/>
      <c r="JYG31" s="302"/>
      <c r="JYH31" s="302"/>
      <c r="JYI31" s="302"/>
      <c r="JYJ31" s="302"/>
      <c r="JYK31" s="302"/>
      <c r="JYL31" s="302"/>
      <c r="JYM31" s="302"/>
      <c r="JYN31" s="302"/>
      <c r="JYO31" s="302"/>
      <c r="JYP31" s="302"/>
      <c r="JYQ31" s="302"/>
      <c r="JYR31" s="302"/>
      <c r="JYS31" s="302"/>
      <c r="JYT31" s="302"/>
      <c r="JYU31" s="302"/>
      <c r="JYV31" s="302"/>
      <c r="JYW31" s="302"/>
      <c r="JYX31" s="302"/>
      <c r="JYY31" s="302"/>
      <c r="JYZ31" s="302"/>
      <c r="JZA31" s="302"/>
      <c r="JZB31" s="302"/>
      <c r="JZC31" s="302"/>
      <c r="JZD31" s="302"/>
      <c r="JZE31" s="302"/>
      <c r="JZF31" s="302"/>
      <c r="JZG31" s="302"/>
      <c r="JZH31" s="302"/>
      <c r="JZI31" s="302"/>
      <c r="JZJ31" s="302"/>
      <c r="JZK31" s="302"/>
      <c r="JZL31" s="302"/>
      <c r="JZM31" s="302"/>
      <c r="JZN31" s="302"/>
      <c r="JZO31" s="302"/>
      <c r="JZP31" s="302"/>
      <c r="JZQ31" s="302"/>
      <c r="JZR31" s="302"/>
      <c r="JZS31" s="302"/>
      <c r="JZT31" s="302"/>
      <c r="JZU31" s="302"/>
      <c r="JZV31" s="302"/>
      <c r="JZW31" s="302"/>
      <c r="JZX31" s="302"/>
      <c r="JZY31" s="302"/>
      <c r="JZZ31" s="302"/>
      <c r="KAA31" s="302"/>
      <c r="KAB31" s="302"/>
      <c r="KAC31" s="302"/>
      <c r="KAD31" s="302"/>
      <c r="KAE31" s="302"/>
      <c r="KAF31" s="302"/>
      <c r="KAG31" s="302"/>
      <c r="KAH31" s="302"/>
      <c r="KAI31" s="302"/>
      <c r="KAJ31" s="302"/>
      <c r="KAK31" s="302"/>
      <c r="KAL31" s="302"/>
      <c r="KAM31" s="302"/>
      <c r="KAN31" s="302"/>
      <c r="KAO31" s="302"/>
      <c r="KAP31" s="302"/>
      <c r="KAQ31" s="302"/>
      <c r="KAR31" s="302"/>
      <c r="KAS31" s="302"/>
      <c r="KAT31" s="302"/>
      <c r="KAU31" s="302"/>
      <c r="KAV31" s="302"/>
      <c r="KAW31" s="302"/>
      <c r="KAX31" s="302"/>
      <c r="KAY31" s="302"/>
      <c r="KAZ31" s="302"/>
      <c r="KBA31" s="302"/>
      <c r="KBB31" s="302"/>
      <c r="KBC31" s="302"/>
      <c r="KBD31" s="302"/>
      <c r="KBE31" s="302"/>
      <c r="KBF31" s="302"/>
      <c r="KBG31" s="302"/>
      <c r="KBH31" s="302"/>
      <c r="KBI31" s="302"/>
      <c r="KBJ31" s="302"/>
      <c r="KBK31" s="302"/>
      <c r="KBL31" s="302"/>
      <c r="KBM31" s="302"/>
      <c r="KBN31" s="302"/>
      <c r="KBO31" s="302"/>
      <c r="KBP31" s="302"/>
      <c r="KBQ31" s="302"/>
      <c r="KBR31" s="302"/>
      <c r="KBS31" s="302"/>
      <c r="KBT31" s="302"/>
      <c r="KBU31" s="302"/>
      <c r="KBV31" s="302"/>
      <c r="KBW31" s="302"/>
      <c r="KBX31" s="302"/>
      <c r="KBY31" s="302"/>
      <c r="KBZ31" s="302"/>
      <c r="KCA31" s="302"/>
      <c r="KCB31" s="302"/>
      <c r="KCC31" s="302"/>
      <c r="KCD31" s="302"/>
      <c r="KCE31" s="302"/>
      <c r="KCF31" s="302"/>
      <c r="KCG31" s="302"/>
      <c r="KCH31" s="302"/>
      <c r="KCI31" s="302"/>
      <c r="KCJ31" s="302"/>
      <c r="KCK31" s="302"/>
      <c r="KCL31" s="302"/>
      <c r="KCM31" s="302"/>
      <c r="KCN31" s="302"/>
      <c r="KCO31" s="302"/>
      <c r="KCP31" s="302"/>
      <c r="KCQ31" s="302"/>
      <c r="KCR31" s="302"/>
      <c r="KCS31" s="302"/>
      <c r="KCT31" s="302"/>
      <c r="KCU31" s="302"/>
      <c r="KCV31" s="302"/>
      <c r="KCW31" s="302"/>
      <c r="KCX31" s="302"/>
      <c r="KCY31" s="302"/>
      <c r="KCZ31" s="302"/>
      <c r="KDA31" s="302"/>
      <c r="KDB31" s="302"/>
      <c r="KDC31" s="302"/>
      <c r="KDD31" s="302"/>
      <c r="KDE31" s="302"/>
      <c r="KDF31" s="302"/>
      <c r="KDG31" s="302"/>
      <c r="KDH31" s="302"/>
      <c r="KDI31" s="302"/>
      <c r="KDJ31" s="302"/>
      <c r="KDK31" s="302"/>
      <c r="KDL31" s="302"/>
      <c r="KDM31" s="302"/>
      <c r="KDN31" s="302"/>
      <c r="KDO31" s="302"/>
      <c r="KDP31" s="302"/>
      <c r="KDQ31" s="302"/>
      <c r="KDR31" s="302"/>
      <c r="KDS31" s="302"/>
      <c r="KDT31" s="302"/>
      <c r="KDU31" s="302"/>
      <c r="KDV31" s="302"/>
      <c r="KDW31" s="302"/>
      <c r="KDX31" s="302"/>
      <c r="KDY31" s="302"/>
      <c r="KDZ31" s="302"/>
      <c r="KEA31" s="302"/>
      <c r="KEB31" s="302"/>
      <c r="KEC31" s="302"/>
      <c r="KED31" s="302"/>
      <c r="KEE31" s="302"/>
      <c r="KEF31" s="302"/>
      <c r="KEG31" s="302"/>
      <c r="KEH31" s="302"/>
      <c r="KEI31" s="302"/>
      <c r="KEJ31" s="302"/>
      <c r="KEK31" s="302"/>
      <c r="KEL31" s="302"/>
      <c r="KEM31" s="302"/>
      <c r="KEN31" s="302"/>
      <c r="KEO31" s="302"/>
      <c r="KEP31" s="302"/>
      <c r="KEQ31" s="302"/>
      <c r="KER31" s="302"/>
      <c r="KES31" s="302"/>
      <c r="KET31" s="302"/>
      <c r="KEU31" s="302"/>
      <c r="KEV31" s="302"/>
      <c r="KEW31" s="302"/>
      <c r="KEX31" s="302"/>
      <c r="KEY31" s="302"/>
      <c r="KEZ31" s="302"/>
      <c r="KFA31" s="302"/>
      <c r="KFB31" s="302"/>
      <c r="KFC31" s="302"/>
      <c r="KFD31" s="302"/>
      <c r="KFE31" s="302"/>
      <c r="KFF31" s="302"/>
      <c r="KFG31" s="302"/>
      <c r="KFH31" s="302"/>
      <c r="KFI31" s="302"/>
      <c r="KFJ31" s="302"/>
      <c r="KFK31" s="302"/>
      <c r="KFL31" s="302"/>
      <c r="KFM31" s="302"/>
      <c r="KFN31" s="302"/>
      <c r="KFO31" s="302"/>
      <c r="KFP31" s="302"/>
      <c r="KFQ31" s="302"/>
      <c r="KFR31" s="302"/>
      <c r="KFS31" s="302"/>
      <c r="KFT31" s="302"/>
      <c r="KFU31" s="302"/>
      <c r="KFV31" s="302"/>
      <c r="KFW31" s="302"/>
      <c r="KFX31" s="302"/>
      <c r="KFY31" s="302"/>
      <c r="KFZ31" s="302"/>
      <c r="KGA31" s="302"/>
      <c r="KGB31" s="302"/>
      <c r="KGC31" s="302"/>
      <c r="KGD31" s="302"/>
      <c r="KGE31" s="302"/>
      <c r="KGF31" s="302"/>
      <c r="KGG31" s="302"/>
      <c r="KGH31" s="302"/>
      <c r="KGI31" s="302"/>
      <c r="KGJ31" s="302"/>
      <c r="KGK31" s="302"/>
      <c r="KGL31" s="302"/>
      <c r="KGM31" s="302"/>
      <c r="KGN31" s="302"/>
      <c r="KGO31" s="302"/>
      <c r="KGP31" s="302"/>
      <c r="KGQ31" s="302"/>
      <c r="KGR31" s="302"/>
      <c r="KGS31" s="302"/>
      <c r="KGT31" s="302"/>
      <c r="KGU31" s="302"/>
      <c r="KGV31" s="302"/>
      <c r="KGW31" s="302"/>
      <c r="KGX31" s="302"/>
      <c r="KGY31" s="302"/>
      <c r="KGZ31" s="302"/>
      <c r="KHA31" s="302"/>
      <c r="KHB31" s="302"/>
      <c r="KHC31" s="302"/>
      <c r="KHD31" s="302"/>
      <c r="KHE31" s="302"/>
      <c r="KHF31" s="302"/>
      <c r="KHG31" s="302"/>
      <c r="KHH31" s="302"/>
      <c r="KHI31" s="302"/>
      <c r="KHJ31" s="302"/>
      <c r="KHK31" s="302"/>
      <c r="KHL31" s="302"/>
      <c r="KHM31" s="302"/>
      <c r="KHN31" s="302"/>
      <c r="KHO31" s="302"/>
      <c r="KHP31" s="302"/>
      <c r="KHQ31" s="302"/>
      <c r="KHR31" s="302"/>
      <c r="KHS31" s="302"/>
      <c r="KHT31" s="302"/>
      <c r="KHU31" s="302"/>
      <c r="KHV31" s="302"/>
      <c r="KHW31" s="302"/>
      <c r="KHX31" s="302"/>
      <c r="KHY31" s="302"/>
      <c r="KHZ31" s="302"/>
      <c r="KIA31" s="302"/>
      <c r="KIB31" s="302"/>
      <c r="KIC31" s="302"/>
      <c r="KID31" s="302"/>
      <c r="KIE31" s="302"/>
      <c r="KIF31" s="302"/>
      <c r="KIG31" s="302"/>
      <c r="KIH31" s="302"/>
      <c r="KII31" s="302"/>
      <c r="KIJ31" s="302"/>
      <c r="KIK31" s="302"/>
      <c r="KIL31" s="302"/>
      <c r="KIM31" s="302"/>
      <c r="KIN31" s="302"/>
      <c r="KIO31" s="302"/>
      <c r="KIP31" s="302"/>
      <c r="KIQ31" s="302"/>
      <c r="KIR31" s="302"/>
      <c r="KIS31" s="302"/>
      <c r="KIT31" s="302"/>
      <c r="KIU31" s="302"/>
      <c r="KIV31" s="302"/>
      <c r="KIW31" s="302"/>
      <c r="KIX31" s="302"/>
      <c r="KIY31" s="302"/>
      <c r="KIZ31" s="302"/>
      <c r="KJA31" s="302"/>
      <c r="KJB31" s="302"/>
      <c r="KJC31" s="302"/>
      <c r="KJD31" s="302"/>
      <c r="KJE31" s="302"/>
      <c r="KJF31" s="302"/>
      <c r="KJG31" s="302"/>
      <c r="KJH31" s="302"/>
      <c r="KJI31" s="302"/>
      <c r="KJJ31" s="302"/>
      <c r="KJK31" s="302"/>
      <c r="KJL31" s="302"/>
      <c r="KJM31" s="302"/>
      <c r="KJN31" s="302"/>
      <c r="KJO31" s="302"/>
      <c r="KJP31" s="302"/>
      <c r="KJQ31" s="302"/>
      <c r="KJR31" s="302"/>
      <c r="KJS31" s="302"/>
      <c r="KJT31" s="302"/>
      <c r="KJU31" s="302"/>
      <c r="KJV31" s="302"/>
      <c r="KJW31" s="302"/>
      <c r="KJX31" s="302"/>
      <c r="KJY31" s="302"/>
      <c r="KJZ31" s="302"/>
      <c r="KKA31" s="302"/>
      <c r="KKB31" s="302"/>
      <c r="KKC31" s="302"/>
      <c r="KKD31" s="302"/>
      <c r="KKE31" s="302"/>
      <c r="KKF31" s="302"/>
      <c r="KKG31" s="302"/>
      <c r="KKH31" s="302"/>
      <c r="KKI31" s="302"/>
      <c r="KKJ31" s="302"/>
      <c r="KKK31" s="302"/>
      <c r="KKL31" s="302"/>
      <c r="KKM31" s="302"/>
      <c r="KKN31" s="302"/>
      <c r="KKO31" s="302"/>
      <c r="KKP31" s="302"/>
      <c r="KKQ31" s="302"/>
      <c r="KKR31" s="302"/>
      <c r="KKS31" s="302"/>
      <c r="KKT31" s="302"/>
      <c r="KKU31" s="302"/>
      <c r="KKV31" s="302"/>
      <c r="KKW31" s="302"/>
      <c r="KKX31" s="302"/>
      <c r="KKY31" s="302"/>
      <c r="KKZ31" s="302"/>
      <c r="KLA31" s="302"/>
      <c r="KLB31" s="302"/>
      <c r="KLC31" s="302"/>
      <c r="KLD31" s="302"/>
      <c r="KLE31" s="302"/>
      <c r="KLF31" s="302"/>
      <c r="KLG31" s="302"/>
      <c r="KLH31" s="302"/>
      <c r="KLI31" s="302"/>
      <c r="KLJ31" s="302"/>
      <c r="KLK31" s="302"/>
      <c r="KLL31" s="302"/>
      <c r="KLM31" s="302"/>
      <c r="KLN31" s="302"/>
      <c r="KLO31" s="302"/>
      <c r="KLP31" s="302"/>
      <c r="KLQ31" s="302"/>
      <c r="KLR31" s="302"/>
      <c r="KLS31" s="302"/>
      <c r="KLT31" s="302"/>
      <c r="KLU31" s="302"/>
      <c r="KLV31" s="302"/>
      <c r="KLW31" s="302"/>
      <c r="KLX31" s="302"/>
      <c r="KLY31" s="302"/>
      <c r="KLZ31" s="302"/>
      <c r="KMA31" s="302"/>
      <c r="KMB31" s="302"/>
      <c r="KMC31" s="302"/>
      <c r="KMD31" s="302"/>
      <c r="KME31" s="302"/>
      <c r="KMF31" s="302"/>
      <c r="KMG31" s="302"/>
      <c r="KMH31" s="302"/>
      <c r="KMI31" s="302"/>
      <c r="KMJ31" s="302"/>
      <c r="KMK31" s="302"/>
      <c r="KML31" s="302"/>
      <c r="KMM31" s="302"/>
      <c r="KMN31" s="302"/>
      <c r="KMO31" s="302"/>
      <c r="KMP31" s="302"/>
      <c r="KMQ31" s="302"/>
      <c r="KMR31" s="302"/>
      <c r="KMS31" s="302"/>
      <c r="KMT31" s="302"/>
      <c r="KMU31" s="302"/>
      <c r="KMV31" s="302"/>
      <c r="KMW31" s="302"/>
      <c r="KMX31" s="302"/>
      <c r="KMY31" s="302"/>
      <c r="KMZ31" s="302"/>
      <c r="KNA31" s="302"/>
      <c r="KNB31" s="302"/>
      <c r="KNC31" s="302"/>
      <c r="KND31" s="302"/>
      <c r="KNE31" s="302"/>
      <c r="KNF31" s="302"/>
      <c r="KNG31" s="302"/>
      <c r="KNH31" s="302"/>
      <c r="KNI31" s="302"/>
      <c r="KNJ31" s="302"/>
      <c r="KNK31" s="302"/>
      <c r="KNL31" s="302"/>
      <c r="KNM31" s="302"/>
      <c r="KNN31" s="302"/>
      <c r="KNO31" s="302"/>
      <c r="KNP31" s="302"/>
      <c r="KNQ31" s="302"/>
      <c r="KNR31" s="302"/>
      <c r="KNS31" s="302"/>
      <c r="KNT31" s="302"/>
      <c r="KNU31" s="302"/>
      <c r="KNV31" s="302"/>
      <c r="KNW31" s="302"/>
      <c r="KNX31" s="302"/>
      <c r="KNY31" s="302"/>
      <c r="KNZ31" s="302"/>
      <c r="KOA31" s="302"/>
      <c r="KOB31" s="302"/>
      <c r="KOC31" s="302"/>
      <c r="KOD31" s="302"/>
      <c r="KOE31" s="302"/>
      <c r="KOF31" s="302"/>
      <c r="KOG31" s="302"/>
      <c r="KOH31" s="302"/>
      <c r="KOI31" s="302"/>
      <c r="KOJ31" s="302"/>
      <c r="KOK31" s="302"/>
      <c r="KOL31" s="302"/>
      <c r="KOM31" s="302"/>
      <c r="KON31" s="302"/>
      <c r="KOO31" s="302"/>
      <c r="KOP31" s="302"/>
      <c r="KOQ31" s="302"/>
      <c r="KOR31" s="302"/>
      <c r="KOS31" s="302"/>
      <c r="KOT31" s="302"/>
      <c r="KOU31" s="302"/>
      <c r="KOV31" s="302"/>
      <c r="KOW31" s="302"/>
      <c r="KOX31" s="302"/>
      <c r="KOY31" s="302"/>
      <c r="KOZ31" s="302"/>
      <c r="KPA31" s="302"/>
      <c r="KPB31" s="302"/>
      <c r="KPC31" s="302"/>
      <c r="KPD31" s="302"/>
      <c r="KPE31" s="302"/>
      <c r="KPF31" s="302"/>
      <c r="KPG31" s="302"/>
      <c r="KPH31" s="302"/>
      <c r="KPI31" s="302"/>
      <c r="KPJ31" s="302"/>
      <c r="KPK31" s="302"/>
      <c r="KPL31" s="302"/>
      <c r="KPM31" s="302"/>
      <c r="KPN31" s="302"/>
      <c r="KPO31" s="302"/>
      <c r="KPP31" s="302"/>
      <c r="KPQ31" s="302"/>
      <c r="KPR31" s="302"/>
      <c r="KPS31" s="302"/>
      <c r="KPT31" s="302"/>
      <c r="KPU31" s="302"/>
      <c r="KPV31" s="302"/>
      <c r="KPW31" s="302"/>
      <c r="KPX31" s="302"/>
      <c r="KPY31" s="302"/>
      <c r="KPZ31" s="302"/>
      <c r="KQA31" s="302"/>
      <c r="KQB31" s="302"/>
      <c r="KQC31" s="302"/>
      <c r="KQD31" s="302"/>
      <c r="KQE31" s="302"/>
      <c r="KQF31" s="302"/>
      <c r="KQG31" s="302"/>
      <c r="KQH31" s="302"/>
      <c r="KQI31" s="302"/>
      <c r="KQJ31" s="302"/>
      <c r="KQK31" s="302"/>
      <c r="KQL31" s="302"/>
      <c r="KQM31" s="302"/>
      <c r="KQN31" s="302"/>
      <c r="KQO31" s="302"/>
      <c r="KQP31" s="302"/>
      <c r="KQQ31" s="302"/>
      <c r="KQR31" s="302"/>
      <c r="KQS31" s="302"/>
      <c r="KQT31" s="302"/>
      <c r="KQU31" s="302"/>
      <c r="KQV31" s="302"/>
      <c r="KQW31" s="302"/>
      <c r="KQX31" s="302"/>
      <c r="KQY31" s="302"/>
      <c r="KQZ31" s="302"/>
      <c r="KRA31" s="302"/>
      <c r="KRB31" s="302"/>
      <c r="KRC31" s="302"/>
      <c r="KRD31" s="302"/>
      <c r="KRE31" s="302"/>
      <c r="KRF31" s="302"/>
      <c r="KRG31" s="302"/>
      <c r="KRH31" s="302"/>
      <c r="KRI31" s="302"/>
      <c r="KRJ31" s="302"/>
      <c r="KRK31" s="302"/>
      <c r="KRL31" s="302"/>
      <c r="KRM31" s="302"/>
      <c r="KRN31" s="302"/>
      <c r="KRO31" s="302"/>
      <c r="KRP31" s="302"/>
      <c r="KRQ31" s="302"/>
      <c r="KRR31" s="302"/>
      <c r="KRS31" s="302"/>
      <c r="KRT31" s="302"/>
      <c r="KRU31" s="302"/>
      <c r="KRV31" s="302"/>
      <c r="KRW31" s="302"/>
      <c r="KRX31" s="302"/>
      <c r="KRY31" s="302"/>
      <c r="KRZ31" s="302"/>
      <c r="KSA31" s="302"/>
      <c r="KSB31" s="302"/>
      <c r="KSC31" s="302"/>
      <c r="KSD31" s="302"/>
      <c r="KSE31" s="302"/>
      <c r="KSF31" s="302"/>
      <c r="KSG31" s="302"/>
      <c r="KSH31" s="302"/>
      <c r="KSI31" s="302"/>
      <c r="KSJ31" s="302"/>
      <c r="KSK31" s="302"/>
      <c r="KSL31" s="302"/>
      <c r="KSM31" s="302"/>
      <c r="KSN31" s="302"/>
      <c r="KSO31" s="302"/>
      <c r="KSP31" s="302"/>
      <c r="KSQ31" s="302"/>
      <c r="KSR31" s="302"/>
      <c r="KSS31" s="302"/>
      <c r="KST31" s="302"/>
      <c r="KSU31" s="302"/>
      <c r="KSV31" s="302"/>
      <c r="KSW31" s="302"/>
      <c r="KSX31" s="302"/>
      <c r="KSY31" s="302"/>
      <c r="KSZ31" s="302"/>
      <c r="KTA31" s="302"/>
      <c r="KTB31" s="302"/>
      <c r="KTC31" s="302"/>
      <c r="KTD31" s="302"/>
      <c r="KTE31" s="302"/>
      <c r="KTF31" s="302"/>
      <c r="KTG31" s="302"/>
      <c r="KTH31" s="302"/>
      <c r="KTI31" s="302"/>
      <c r="KTJ31" s="302"/>
      <c r="KTK31" s="302"/>
      <c r="KTL31" s="302"/>
      <c r="KTM31" s="302"/>
      <c r="KTN31" s="302"/>
      <c r="KTO31" s="302"/>
      <c r="KTP31" s="302"/>
      <c r="KTQ31" s="302"/>
      <c r="KTR31" s="302"/>
      <c r="KTS31" s="302"/>
      <c r="KTT31" s="302"/>
      <c r="KTU31" s="302"/>
      <c r="KTV31" s="302"/>
      <c r="KTW31" s="302"/>
      <c r="KTX31" s="302"/>
      <c r="KTY31" s="302"/>
      <c r="KTZ31" s="302"/>
      <c r="KUA31" s="302"/>
      <c r="KUB31" s="302"/>
      <c r="KUC31" s="302"/>
      <c r="KUD31" s="302"/>
      <c r="KUE31" s="302"/>
      <c r="KUF31" s="302"/>
      <c r="KUG31" s="302"/>
      <c r="KUH31" s="302"/>
      <c r="KUI31" s="302"/>
      <c r="KUJ31" s="302"/>
      <c r="KUK31" s="302"/>
      <c r="KUL31" s="302"/>
      <c r="KUM31" s="302"/>
      <c r="KUN31" s="302"/>
      <c r="KUO31" s="302"/>
      <c r="KUP31" s="302"/>
      <c r="KUQ31" s="302"/>
      <c r="KUR31" s="302"/>
      <c r="KUS31" s="302"/>
      <c r="KUT31" s="302"/>
      <c r="KUU31" s="302"/>
      <c r="KUV31" s="302"/>
      <c r="KUW31" s="302"/>
      <c r="KUX31" s="302"/>
      <c r="KUY31" s="302"/>
      <c r="KUZ31" s="302"/>
      <c r="KVA31" s="302"/>
      <c r="KVB31" s="302"/>
      <c r="KVC31" s="302"/>
      <c r="KVD31" s="302"/>
      <c r="KVE31" s="302"/>
      <c r="KVF31" s="302"/>
      <c r="KVG31" s="302"/>
      <c r="KVH31" s="302"/>
      <c r="KVI31" s="302"/>
      <c r="KVJ31" s="302"/>
      <c r="KVK31" s="302"/>
      <c r="KVL31" s="302"/>
      <c r="KVM31" s="302"/>
      <c r="KVN31" s="302"/>
      <c r="KVO31" s="302"/>
      <c r="KVP31" s="302"/>
      <c r="KVQ31" s="302"/>
      <c r="KVR31" s="302"/>
      <c r="KVS31" s="302"/>
      <c r="KVT31" s="302"/>
      <c r="KVU31" s="302"/>
      <c r="KVV31" s="302"/>
      <c r="KVW31" s="302"/>
      <c r="KVX31" s="302"/>
      <c r="KVY31" s="302"/>
      <c r="KVZ31" s="302"/>
      <c r="KWA31" s="302"/>
      <c r="KWB31" s="302"/>
      <c r="KWC31" s="302"/>
      <c r="KWD31" s="302"/>
      <c r="KWE31" s="302"/>
      <c r="KWF31" s="302"/>
      <c r="KWG31" s="302"/>
      <c r="KWH31" s="302"/>
      <c r="KWI31" s="302"/>
      <c r="KWJ31" s="302"/>
      <c r="KWK31" s="302"/>
      <c r="KWL31" s="302"/>
      <c r="KWM31" s="302"/>
      <c r="KWN31" s="302"/>
      <c r="KWO31" s="302"/>
      <c r="KWP31" s="302"/>
      <c r="KWQ31" s="302"/>
      <c r="KWR31" s="302"/>
      <c r="KWS31" s="302"/>
      <c r="KWT31" s="302"/>
      <c r="KWU31" s="302"/>
      <c r="KWV31" s="302"/>
      <c r="KWW31" s="302"/>
      <c r="KWX31" s="302"/>
      <c r="KWY31" s="302"/>
      <c r="KWZ31" s="302"/>
      <c r="KXA31" s="302"/>
      <c r="KXB31" s="302"/>
      <c r="KXC31" s="302"/>
      <c r="KXD31" s="302"/>
      <c r="KXE31" s="302"/>
      <c r="KXF31" s="302"/>
      <c r="KXG31" s="302"/>
      <c r="KXH31" s="302"/>
      <c r="KXI31" s="302"/>
      <c r="KXJ31" s="302"/>
      <c r="KXK31" s="302"/>
      <c r="KXL31" s="302"/>
      <c r="KXM31" s="302"/>
      <c r="KXN31" s="302"/>
      <c r="KXO31" s="302"/>
      <c r="KXP31" s="302"/>
      <c r="KXQ31" s="302"/>
      <c r="KXR31" s="302"/>
      <c r="KXS31" s="302"/>
      <c r="KXT31" s="302"/>
      <c r="KXU31" s="302"/>
      <c r="KXV31" s="302"/>
      <c r="KXW31" s="302"/>
      <c r="KXX31" s="302"/>
      <c r="KXY31" s="302"/>
      <c r="KXZ31" s="302"/>
      <c r="KYA31" s="302"/>
      <c r="KYB31" s="302"/>
      <c r="KYC31" s="302"/>
      <c r="KYD31" s="302"/>
      <c r="KYE31" s="302"/>
      <c r="KYF31" s="302"/>
      <c r="KYG31" s="302"/>
      <c r="KYH31" s="302"/>
      <c r="KYI31" s="302"/>
      <c r="KYJ31" s="302"/>
      <c r="KYK31" s="302"/>
      <c r="KYL31" s="302"/>
      <c r="KYM31" s="302"/>
      <c r="KYN31" s="302"/>
      <c r="KYO31" s="302"/>
      <c r="KYP31" s="302"/>
      <c r="KYQ31" s="302"/>
      <c r="KYR31" s="302"/>
      <c r="KYS31" s="302"/>
      <c r="KYT31" s="302"/>
      <c r="KYU31" s="302"/>
      <c r="KYV31" s="302"/>
      <c r="KYW31" s="302"/>
      <c r="KYX31" s="302"/>
      <c r="KYY31" s="302"/>
      <c r="KYZ31" s="302"/>
      <c r="KZA31" s="302"/>
      <c r="KZB31" s="302"/>
      <c r="KZC31" s="302"/>
      <c r="KZD31" s="302"/>
      <c r="KZE31" s="302"/>
      <c r="KZF31" s="302"/>
      <c r="KZG31" s="302"/>
      <c r="KZH31" s="302"/>
      <c r="KZI31" s="302"/>
      <c r="KZJ31" s="302"/>
      <c r="KZK31" s="302"/>
      <c r="KZL31" s="302"/>
      <c r="KZM31" s="302"/>
      <c r="KZN31" s="302"/>
      <c r="KZO31" s="302"/>
      <c r="KZP31" s="302"/>
      <c r="KZQ31" s="302"/>
      <c r="KZR31" s="302"/>
      <c r="KZS31" s="302"/>
      <c r="KZT31" s="302"/>
      <c r="KZU31" s="302"/>
      <c r="KZV31" s="302"/>
      <c r="KZW31" s="302"/>
      <c r="KZX31" s="302"/>
      <c r="KZY31" s="302"/>
      <c r="KZZ31" s="302"/>
      <c r="LAA31" s="302"/>
      <c r="LAB31" s="302"/>
      <c r="LAC31" s="302"/>
      <c r="LAD31" s="302"/>
      <c r="LAE31" s="302"/>
      <c r="LAF31" s="302"/>
      <c r="LAG31" s="302"/>
      <c r="LAH31" s="302"/>
      <c r="LAI31" s="302"/>
      <c r="LAJ31" s="302"/>
      <c r="LAK31" s="302"/>
      <c r="LAL31" s="302"/>
      <c r="LAM31" s="302"/>
      <c r="LAN31" s="302"/>
      <c r="LAO31" s="302"/>
      <c r="LAP31" s="302"/>
      <c r="LAQ31" s="302"/>
      <c r="LAR31" s="302"/>
      <c r="LAS31" s="302"/>
      <c r="LAT31" s="302"/>
      <c r="LAU31" s="302"/>
      <c r="LAV31" s="302"/>
      <c r="LAW31" s="302"/>
      <c r="LAX31" s="302"/>
      <c r="LAY31" s="302"/>
      <c r="LAZ31" s="302"/>
      <c r="LBA31" s="302"/>
      <c r="LBB31" s="302"/>
      <c r="LBC31" s="302"/>
      <c r="LBD31" s="302"/>
      <c r="LBE31" s="302"/>
      <c r="LBF31" s="302"/>
      <c r="LBG31" s="302"/>
      <c r="LBH31" s="302"/>
      <c r="LBI31" s="302"/>
      <c r="LBJ31" s="302"/>
      <c r="LBK31" s="302"/>
      <c r="LBL31" s="302"/>
      <c r="LBM31" s="302"/>
      <c r="LBN31" s="302"/>
      <c r="LBO31" s="302"/>
      <c r="LBP31" s="302"/>
      <c r="LBQ31" s="302"/>
      <c r="LBR31" s="302"/>
      <c r="LBS31" s="302"/>
      <c r="LBT31" s="302"/>
      <c r="LBU31" s="302"/>
      <c r="LBV31" s="302"/>
      <c r="LBW31" s="302"/>
      <c r="LBX31" s="302"/>
      <c r="LBY31" s="302"/>
      <c r="LBZ31" s="302"/>
      <c r="LCA31" s="302"/>
      <c r="LCB31" s="302"/>
      <c r="LCC31" s="302"/>
      <c r="LCD31" s="302"/>
      <c r="LCE31" s="302"/>
      <c r="LCF31" s="302"/>
      <c r="LCG31" s="302"/>
      <c r="LCH31" s="302"/>
      <c r="LCI31" s="302"/>
      <c r="LCJ31" s="302"/>
      <c r="LCK31" s="302"/>
      <c r="LCL31" s="302"/>
      <c r="LCM31" s="302"/>
      <c r="LCN31" s="302"/>
      <c r="LCO31" s="302"/>
      <c r="LCP31" s="302"/>
      <c r="LCQ31" s="302"/>
      <c r="LCR31" s="302"/>
      <c r="LCS31" s="302"/>
      <c r="LCT31" s="302"/>
      <c r="LCU31" s="302"/>
      <c r="LCV31" s="302"/>
      <c r="LCW31" s="302"/>
      <c r="LCX31" s="302"/>
      <c r="LCY31" s="302"/>
      <c r="LCZ31" s="302"/>
      <c r="LDA31" s="302"/>
      <c r="LDB31" s="302"/>
      <c r="LDC31" s="302"/>
      <c r="LDD31" s="302"/>
      <c r="LDE31" s="302"/>
      <c r="LDF31" s="302"/>
      <c r="LDG31" s="302"/>
      <c r="LDH31" s="302"/>
      <c r="LDI31" s="302"/>
      <c r="LDJ31" s="302"/>
      <c r="LDK31" s="302"/>
      <c r="LDL31" s="302"/>
      <c r="LDM31" s="302"/>
      <c r="LDN31" s="302"/>
      <c r="LDO31" s="302"/>
      <c r="LDP31" s="302"/>
      <c r="LDQ31" s="302"/>
      <c r="LDR31" s="302"/>
      <c r="LDS31" s="302"/>
      <c r="LDT31" s="302"/>
      <c r="LDU31" s="302"/>
      <c r="LDV31" s="302"/>
      <c r="LDW31" s="302"/>
      <c r="LDX31" s="302"/>
      <c r="LDY31" s="302"/>
      <c r="LDZ31" s="302"/>
      <c r="LEA31" s="302"/>
      <c r="LEB31" s="302"/>
      <c r="LEC31" s="302"/>
      <c r="LED31" s="302"/>
      <c r="LEE31" s="302"/>
      <c r="LEF31" s="302"/>
      <c r="LEG31" s="302"/>
      <c r="LEH31" s="302"/>
      <c r="LEI31" s="302"/>
      <c r="LEJ31" s="302"/>
      <c r="LEK31" s="302"/>
      <c r="LEL31" s="302"/>
      <c r="LEM31" s="302"/>
      <c r="LEN31" s="302"/>
      <c r="LEO31" s="302"/>
      <c r="LEP31" s="302"/>
      <c r="LEQ31" s="302"/>
      <c r="LER31" s="302"/>
      <c r="LES31" s="302"/>
      <c r="LET31" s="302"/>
      <c r="LEU31" s="302"/>
      <c r="LEV31" s="302"/>
      <c r="LEW31" s="302"/>
      <c r="LEX31" s="302"/>
      <c r="LEY31" s="302"/>
      <c r="LEZ31" s="302"/>
      <c r="LFA31" s="302"/>
      <c r="LFB31" s="302"/>
      <c r="LFC31" s="302"/>
      <c r="LFD31" s="302"/>
      <c r="LFE31" s="302"/>
      <c r="LFF31" s="302"/>
      <c r="LFG31" s="302"/>
      <c r="LFH31" s="302"/>
      <c r="LFI31" s="302"/>
      <c r="LFJ31" s="302"/>
      <c r="LFK31" s="302"/>
      <c r="LFL31" s="302"/>
      <c r="LFM31" s="302"/>
      <c r="LFN31" s="302"/>
      <c r="LFO31" s="302"/>
      <c r="LFP31" s="302"/>
      <c r="LFQ31" s="302"/>
      <c r="LFR31" s="302"/>
      <c r="LFS31" s="302"/>
      <c r="LFT31" s="302"/>
      <c r="LFU31" s="302"/>
      <c r="LFV31" s="302"/>
      <c r="LFW31" s="302"/>
      <c r="LFX31" s="302"/>
      <c r="LFY31" s="302"/>
      <c r="LFZ31" s="302"/>
      <c r="LGA31" s="302"/>
      <c r="LGB31" s="302"/>
      <c r="LGC31" s="302"/>
      <c r="LGD31" s="302"/>
      <c r="LGE31" s="302"/>
      <c r="LGF31" s="302"/>
      <c r="LGG31" s="302"/>
      <c r="LGH31" s="302"/>
      <c r="LGI31" s="302"/>
      <c r="LGJ31" s="302"/>
      <c r="LGK31" s="302"/>
      <c r="LGL31" s="302"/>
      <c r="LGM31" s="302"/>
      <c r="LGN31" s="302"/>
      <c r="LGO31" s="302"/>
      <c r="LGP31" s="302"/>
      <c r="LGQ31" s="302"/>
      <c r="LGR31" s="302"/>
      <c r="LGS31" s="302"/>
      <c r="LGT31" s="302"/>
      <c r="LGU31" s="302"/>
      <c r="LGV31" s="302"/>
      <c r="LGW31" s="302"/>
      <c r="LGX31" s="302"/>
      <c r="LGY31" s="302"/>
      <c r="LGZ31" s="302"/>
      <c r="LHA31" s="302"/>
      <c r="LHB31" s="302"/>
      <c r="LHC31" s="302"/>
      <c r="LHD31" s="302"/>
      <c r="LHE31" s="302"/>
      <c r="LHF31" s="302"/>
      <c r="LHG31" s="302"/>
      <c r="LHH31" s="302"/>
      <c r="LHI31" s="302"/>
      <c r="LHJ31" s="302"/>
      <c r="LHK31" s="302"/>
      <c r="LHL31" s="302"/>
      <c r="LHM31" s="302"/>
      <c r="LHN31" s="302"/>
      <c r="LHO31" s="302"/>
      <c r="LHP31" s="302"/>
      <c r="LHQ31" s="302"/>
      <c r="LHR31" s="302"/>
      <c r="LHS31" s="302"/>
      <c r="LHT31" s="302"/>
      <c r="LHU31" s="302"/>
      <c r="LHV31" s="302"/>
      <c r="LHW31" s="302"/>
      <c r="LHX31" s="302"/>
      <c r="LHY31" s="302"/>
      <c r="LHZ31" s="302"/>
      <c r="LIA31" s="302"/>
      <c r="LIB31" s="302"/>
      <c r="LIC31" s="302"/>
      <c r="LID31" s="302"/>
      <c r="LIE31" s="302"/>
      <c r="LIF31" s="302"/>
      <c r="LIG31" s="302"/>
      <c r="LIH31" s="302"/>
      <c r="LII31" s="302"/>
      <c r="LIJ31" s="302"/>
      <c r="LIK31" s="302"/>
      <c r="LIL31" s="302"/>
      <c r="LIM31" s="302"/>
      <c r="LIN31" s="302"/>
      <c r="LIO31" s="302"/>
      <c r="LIP31" s="302"/>
      <c r="LIQ31" s="302"/>
      <c r="LIR31" s="302"/>
      <c r="LIS31" s="302"/>
      <c r="LIT31" s="302"/>
      <c r="LIU31" s="302"/>
      <c r="LIV31" s="302"/>
      <c r="LIW31" s="302"/>
      <c r="LIX31" s="302"/>
      <c r="LIY31" s="302"/>
      <c r="LIZ31" s="302"/>
      <c r="LJA31" s="302"/>
      <c r="LJB31" s="302"/>
      <c r="LJC31" s="302"/>
      <c r="LJD31" s="302"/>
      <c r="LJE31" s="302"/>
      <c r="LJF31" s="302"/>
      <c r="LJG31" s="302"/>
      <c r="LJH31" s="302"/>
      <c r="LJI31" s="302"/>
      <c r="LJJ31" s="302"/>
      <c r="LJK31" s="302"/>
      <c r="LJL31" s="302"/>
      <c r="LJM31" s="302"/>
      <c r="LJN31" s="302"/>
      <c r="LJO31" s="302"/>
      <c r="LJP31" s="302"/>
      <c r="LJQ31" s="302"/>
      <c r="LJR31" s="302"/>
      <c r="LJS31" s="302"/>
      <c r="LJT31" s="302"/>
      <c r="LJU31" s="302"/>
      <c r="LJV31" s="302"/>
      <c r="LJW31" s="302"/>
      <c r="LJX31" s="302"/>
      <c r="LJY31" s="302"/>
      <c r="LJZ31" s="302"/>
      <c r="LKA31" s="302"/>
      <c r="LKB31" s="302"/>
      <c r="LKC31" s="302"/>
      <c r="LKD31" s="302"/>
      <c r="LKE31" s="302"/>
      <c r="LKF31" s="302"/>
      <c r="LKG31" s="302"/>
      <c r="LKH31" s="302"/>
      <c r="LKI31" s="302"/>
      <c r="LKJ31" s="302"/>
      <c r="LKK31" s="302"/>
      <c r="LKL31" s="302"/>
      <c r="LKM31" s="302"/>
      <c r="LKN31" s="302"/>
      <c r="LKO31" s="302"/>
      <c r="LKP31" s="302"/>
      <c r="LKQ31" s="302"/>
      <c r="LKR31" s="302"/>
      <c r="LKS31" s="302"/>
      <c r="LKT31" s="302"/>
      <c r="LKU31" s="302"/>
      <c r="LKV31" s="302"/>
      <c r="LKW31" s="302"/>
      <c r="LKX31" s="302"/>
      <c r="LKY31" s="302"/>
      <c r="LKZ31" s="302"/>
      <c r="LLA31" s="302"/>
      <c r="LLB31" s="302"/>
      <c r="LLC31" s="302"/>
      <c r="LLD31" s="302"/>
      <c r="LLE31" s="302"/>
      <c r="LLF31" s="302"/>
      <c r="LLG31" s="302"/>
      <c r="LLH31" s="302"/>
      <c r="LLI31" s="302"/>
      <c r="LLJ31" s="302"/>
      <c r="LLK31" s="302"/>
      <c r="LLL31" s="302"/>
      <c r="LLM31" s="302"/>
      <c r="LLN31" s="302"/>
      <c r="LLO31" s="302"/>
      <c r="LLP31" s="302"/>
      <c r="LLQ31" s="302"/>
      <c r="LLR31" s="302"/>
      <c r="LLS31" s="302"/>
      <c r="LLT31" s="302"/>
      <c r="LLU31" s="302"/>
      <c r="LLV31" s="302"/>
      <c r="LLW31" s="302"/>
      <c r="LLX31" s="302"/>
      <c r="LLY31" s="302"/>
      <c r="LLZ31" s="302"/>
      <c r="LMA31" s="302"/>
      <c r="LMB31" s="302"/>
      <c r="LMC31" s="302"/>
      <c r="LMD31" s="302"/>
      <c r="LME31" s="302"/>
      <c r="LMF31" s="302"/>
      <c r="LMG31" s="302"/>
      <c r="LMH31" s="302"/>
      <c r="LMI31" s="302"/>
      <c r="LMJ31" s="302"/>
      <c r="LMK31" s="302"/>
      <c r="LML31" s="302"/>
      <c r="LMM31" s="302"/>
      <c r="LMN31" s="302"/>
      <c r="LMO31" s="302"/>
      <c r="LMP31" s="302"/>
      <c r="LMQ31" s="302"/>
      <c r="LMR31" s="302"/>
      <c r="LMS31" s="302"/>
      <c r="LMT31" s="302"/>
      <c r="LMU31" s="302"/>
      <c r="LMV31" s="302"/>
      <c r="LMW31" s="302"/>
      <c r="LMX31" s="302"/>
      <c r="LMY31" s="302"/>
      <c r="LMZ31" s="302"/>
      <c r="LNA31" s="302"/>
      <c r="LNB31" s="302"/>
      <c r="LNC31" s="302"/>
      <c r="LND31" s="302"/>
      <c r="LNE31" s="302"/>
      <c r="LNF31" s="302"/>
      <c r="LNG31" s="302"/>
      <c r="LNH31" s="302"/>
      <c r="LNI31" s="302"/>
      <c r="LNJ31" s="302"/>
      <c r="LNK31" s="302"/>
      <c r="LNL31" s="302"/>
      <c r="LNM31" s="302"/>
      <c r="LNN31" s="302"/>
      <c r="LNO31" s="302"/>
      <c r="LNP31" s="302"/>
      <c r="LNQ31" s="302"/>
      <c r="LNR31" s="302"/>
      <c r="LNS31" s="302"/>
      <c r="LNT31" s="302"/>
      <c r="LNU31" s="302"/>
      <c r="LNV31" s="302"/>
      <c r="LNW31" s="302"/>
      <c r="LNX31" s="302"/>
      <c r="LNY31" s="302"/>
      <c r="LNZ31" s="302"/>
      <c r="LOA31" s="302"/>
      <c r="LOB31" s="302"/>
      <c r="LOC31" s="302"/>
      <c r="LOD31" s="302"/>
      <c r="LOE31" s="302"/>
      <c r="LOF31" s="302"/>
      <c r="LOG31" s="302"/>
      <c r="LOH31" s="302"/>
      <c r="LOI31" s="302"/>
      <c r="LOJ31" s="302"/>
      <c r="LOK31" s="302"/>
      <c r="LOL31" s="302"/>
      <c r="LOM31" s="302"/>
      <c r="LON31" s="302"/>
      <c r="LOO31" s="302"/>
      <c r="LOP31" s="302"/>
      <c r="LOQ31" s="302"/>
      <c r="LOR31" s="302"/>
      <c r="LOS31" s="302"/>
      <c r="LOT31" s="302"/>
      <c r="LOU31" s="302"/>
      <c r="LOV31" s="302"/>
      <c r="LOW31" s="302"/>
      <c r="LOX31" s="302"/>
      <c r="LOY31" s="302"/>
      <c r="LOZ31" s="302"/>
      <c r="LPA31" s="302"/>
      <c r="LPB31" s="302"/>
      <c r="LPC31" s="302"/>
      <c r="LPD31" s="302"/>
      <c r="LPE31" s="302"/>
      <c r="LPF31" s="302"/>
      <c r="LPG31" s="302"/>
      <c r="LPH31" s="302"/>
      <c r="LPI31" s="302"/>
      <c r="LPJ31" s="302"/>
      <c r="LPK31" s="302"/>
      <c r="LPL31" s="302"/>
      <c r="LPM31" s="302"/>
      <c r="LPN31" s="302"/>
      <c r="LPO31" s="302"/>
      <c r="LPP31" s="302"/>
      <c r="LPQ31" s="302"/>
      <c r="LPR31" s="302"/>
      <c r="LPS31" s="302"/>
      <c r="LPT31" s="302"/>
      <c r="LPU31" s="302"/>
      <c r="LPV31" s="302"/>
      <c r="LPW31" s="302"/>
      <c r="LPX31" s="302"/>
      <c r="LPY31" s="302"/>
      <c r="LPZ31" s="302"/>
      <c r="LQA31" s="302"/>
      <c r="LQB31" s="302"/>
      <c r="LQC31" s="302"/>
      <c r="LQD31" s="302"/>
      <c r="LQE31" s="302"/>
      <c r="LQF31" s="302"/>
      <c r="LQG31" s="302"/>
      <c r="LQH31" s="302"/>
      <c r="LQI31" s="302"/>
      <c r="LQJ31" s="302"/>
      <c r="LQK31" s="302"/>
      <c r="LQL31" s="302"/>
      <c r="LQM31" s="302"/>
      <c r="LQN31" s="302"/>
      <c r="LQO31" s="302"/>
      <c r="LQP31" s="302"/>
      <c r="LQQ31" s="302"/>
      <c r="LQR31" s="302"/>
      <c r="LQS31" s="302"/>
      <c r="LQT31" s="302"/>
      <c r="LQU31" s="302"/>
      <c r="LQV31" s="302"/>
      <c r="LQW31" s="302"/>
      <c r="LQX31" s="302"/>
      <c r="LQY31" s="302"/>
      <c r="LQZ31" s="302"/>
      <c r="LRA31" s="302"/>
      <c r="LRB31" s="302"/>
      <c r="LRC31" s="302"/>
      <c r="LRD31" s="302"/>
      <c r="LRE31" s="302"/>
      <c r="LRF31" s="302"/>
      <c r="LRG31" s="302"/>
      <c r="LRH31" s="302"/>
      <c r="LRI31" s="302"/>
      <c r="LRJ31" s="302"/>
      <c r="LRK31" s="302"/>
      <c r="LRL31" s="302"/>
      <c r="LRM31" s="302"/>
      <c r="LRN31" s="302"/>
      <c r="LRO31" s="302"/>
      <c r="LRP31" s="302"/>
      <c r="LRQ31" s="302"/>
      <c r="LRR31" s="302"/>
      <c r="LRS31" s="302"/>
      <c r="LRT31" s="302"/>
      <c r="LRU31" s="302"/>
      <c r="LRV31" s="302"/>
      <c r="LRW31" s="302"/>
      <c r="LRX31" s="302"/>
      <c r="LRY31" s="302"/>
      <c r="LRZ31" s="302"/>
      <c r="LSA31" s="302"/>
      <c r="LSB31" s="302"/>
      <c r="LSC31" s="302"/>
      <c r="LSD31" s="302"/>
      <c r="LSE31" s="302"/>
      <c r="LSF31" s="302"/>
      <c r="LSG31" s="302"/>
      <c r="LSH31" s="302"/>
      <c r="LSI31" s="302"/>
      <c r="LSJ31" s="302"/>
      <c r="LSK31" s="302"/>
      <c r="LSL31" s="302"/>
      <c r="LSM31" s="302"/>
      <c r="LSN31" s="302"/>
      <c r="LSO31" s="302"/>
      <c r="LSP31" s="302"/>
      <c r="LSQ31" s="302"/>
      <c r="LSR31" s="302"/>
      <c r="LSS31" s="302"/>
      <c r="LST31" s="302"/>
      <c r="LSU31" s="302"/>
      <c r="LSV31" s="302"/>
      <c r="LSW31" s="302"/>
      <c r="LSX31" s="302"/>
      <c r="LSY31" s="302"/>
      <c r="LSZ31" s="302"/>
      <c r="LTA31" s="302"/>
      <c r="LTB31" s="302"/>
      <c r="LTC31" s="302"/>
      <c r="LTD31" s="302"/>
      <c r="LTE31" s="302"/>
      <c r="LTF31" s="302"/>
      <c r="LTG31" s="302"/>
      <c r="LTH31" s="302"/>
      <c r="LTI31" s="302"/>
      <c r="LTJ31" s="302"/>
      <c r="LTK31" s="302"/>
      <c r="LTL31" s="302"/>
      <c r="LTM31" s="302"/>
      <c r="LTN31" s="302"/>
      <c r="LTO31" s="302"/>
      <c r="LTP31" s="302"/>
      <c r="LTQ31" s="302"/>
      <c r="LTR31" s="302"/>
      <c r="LTS31" s="302"/>
      <c r="LTT31" s="302"/>
      <c r="LTU31" s="302"/>
      <c r="LTV31" s="302"/>
      <c r="LTW31" s="302"/>
      <c r="LTX31" s="302"/>
      <c r="LTY31" s="302"/>
      <c r="LTZ31" s="302"/>
      <c r="LUA31" s="302"/>
      <c r="LUB31" s="302"/>
      <c r="LUC31" s="302"/>
      <c r="LUD31" s="302"/>
      <c r="LUE31" s="302"/>
      <c r="LUF31" s="302"/>
      <c r="LUG31" s="302"/>
      <c r="LUH31" s="302"/>
      <c r="LUI31" s="302"/>
      <c r="LUJ31" s="302"/>
      <c r="LUK31" s="302"/>
      <c r="LUL31" s="302"/>
      <c r="LUM31" s="302"/>
      <c r="LUN31" s="302"/>
      <c r="LUO31" s="302"/>
      <c r="LUP31" s="302"/>
      <c r="LUQ31" s="302"/>
      <c r="LUR31" s="302"/>
      <c r="LUS31" s="302"/>
      <c r="LUT31" s="302"/>
      <c r="LUU31" s="302"/>
      <c r="LUV31" s="302"/>
      <c r="LUW31" s="302"/>
      <c r="LUX31" s="302"/>
      <c r="LUY31" s="302"/>
      <c r="LUZ31" s="302"/>
      <c r="LVA31" s="302"/>
      <c r="LVB31" s="302"/>
      <c r="LVC31" s="302"/>
      <c r="LVD31" s="302"/>
      <c r="LVE31" s="302"/>
      <c r="LVF31" s="302"/>
      <c r="LVG31" s="302"/>
      <c r="LVH31" s="302"/>
      <c r="LVI31" s="302"/>
      <c r="LVJ31" s="302"/>
      <c r="LVK31" s="302"/>
      <c r="LVL31" s="302"/>
      <c r="LVM31" s="302"/>
      <c r="LVN31" s="302"/>
      <c r="LVO31" s="302"/>
      <c r="LVP31" s="302"/>
      <c r="LVQ31" s="302"/>
      <c r="LVR31" s="302"/>
      <c r="LVS31" s="302"/>
      <c r="LVT31" s="302"/>
      <c r="LVU31" s="302"/>
      <c r="LVV31" s="302"/>
      <c r="LVW31" s="302"/>
      <c r="LVX31" s="302"/>
      <c r="LVY31" s="302"/>
      <c r="LVZ31" s="302"/>
      <c r="LWA31" s="302"/>
      <c r="LWB31" s="302"/>
      <c r="LWC31" s="302"/>
      <c r="LWD31" s="302"/>
      <c r="LWE31" s="302"/>
      <c r="LWF31" s="302"/>
      <c r="LWG31" s="302"/>
      <c r="LWH31" s="302"/>
      <c r="LWI31" s="302"/>
      <c r="LWJ31" s="302"/>
      <c r="LWK31" s="302"/>
      <c r="LWL31" s="302"/>
      <c r="LWM31" s="302"/>
      <c r="LWN31" s="302"/>
      <c r="LWO31" s="302"/>
      <c r="LWP31" s="302"/>
      <c r="LWQ31" s="302"/>
      <c r="LWR31" s="302"/>
      <c r="LWS31" s="302"/>
      <c r="LWT31" s="302"/>
      <c r="LWU31" s="302"/>
      <c r="LWV31" s="302"/>
      <c r="LWW31" s="302"/>
      <c r="LWX31" s="302"/>
      <c r="LWY31" s="302"/>
      <c r="LWZ31" s="302"/>
      <c r="LXA31" s="302"/>
      <c r="LXB31" s="302"/>
      <c r="LXC31" s="302"/>
      <c r="LXD31" s="302"/>
      <c r="LXE31" s="302"/>
      <c r="LXF31" s="302"/>
      <c r="LXG31" s="302"/>
      <c r="LXH31" s="302"/>
      <c r="LXI31" s="302"/>
      <c r="LXJ31" s="302"/>
      <c r="LXK31" s="302"/>
      <c r="LXL31" s="302"/>
      <c r="LXM31" s="302"/>
      <c r="LXN31" s="302"/>
      <c r="LXO31" s="302"/>
      <c r="LXP31" s="302"/>
      <c r="LXQ31" s="302"/>
      <c r="LXR31" s="302"/>
      <c r="LXS31" s="302"/>
      <c r="LXT31" s="302"/>
      <c r="LXU31" s="302"/>
      <c r="LXV31" s="302"/>
      <c r="LXW31" s="302"/>
      <c r="LXX31" s="302"/>
      <c r="LXY31" s="302"/>
      <c r="LXZ31" s="302"/>
      <c r="LYA31" s="302"/>
      <c r="LYB31" s="302"/>
      <c r="LYC31" s="302"/>
      <c r="LYD31" s="302"/>
      <c r="LYE31" s="302"/>
      <c r="LYF31" s="302"/>
      <c r="LYG31" s="302"/>
      <c r="LYH31" s="302"/>
      <c r="LYI31" s="302"/>
      <c r="LYJ31" s="302"/>
      <c r="LYK31" s="302"/>
      <c r="LYL31" s="302"/>
      <c r="LYM31" s="302"/>
      <c r="LYN31" s="302"/>
      <c r="LYO31" s="302"/>
      <c r="LYP31" s="302"/>
      <c r="LYQ31" s="302"/>
      <c r="LYR31" s="302"/>
      <c r="LYS31" s="302"/>
      <c r="LYT31" s="302"/>
      <c r="LYU31" s="302"/>
      <c r="LYV31" s="302"/>
      <c r="LYW31" s="302"/>
      <c r="LYX31" s="302"/>
      <c r="LYY31" s="302"/>
      <c r="LYZ31" s="302"/>
      <c r="LZA31" s="302"/>
      <c r="LZB31" s="302"/>
      <c r="LZC31" s="302"/>
      <c r="LZD31" s="302"/>
      <c r="LZE31" s="302"/>
      <c r="LZF31" s="302"/>
      <c r="LZG31" s="302"/>
      <c r="LZH31" s="302"/>
      <c r="LZI31" s="302"/>
      <c r="LZJ31" s="302"/>
      <c r="LZK31" s="302"/>
      <c r="LZL31" s="302"/>
      <c r="LZM31" s="302"/>
      <c r="LZN31" s="302"/>
      <c r="LZO31" s="302"/>
      <c r="LZP31" s="302"/>
      <c r="LZQ31" s="302"/>
      <c r="LZR31" s="302"/>
      <c r="LZS31" s="302"/>
      <c r="LZT31" s="302"/>
      <c r="LZU31" s="302"/>
      <c r="LZV31" s="302"/>
      <c r="LZW31" s="302"/>
      <c r="LZX31" s="302"/>
      <c r="LZY31" s="302"/>
      <c r="LZZ31" s="302"/>
      <c r="MAA31" s="302"/>
      <c r="MAB31" s="302"/>
      <c r="MAC31" s="302"/>
      <c r="MAD31" s="302"/>
      <c r="MAE31" s="302"/>
      <c r="MAF31" s="302"/>
      <c r="MAG31" s="302"/>
      <c r="MAH31" s="302"/>
      <c r="MAI31" s="302"/>
      <c r="MAJ31" s="302"/>
      <c r="MAK31" s="302"/>
      <c r="MAL31" s="302"/>
      <c r="MAM31" s="302"/>
      <c r="MAN31" s="302"/>
      <c r="MAO31" s="302"/>
      <c r="MAP31" s="302"/>
      <c r="MAQ31" s="302"/>
      <c r="MAR31" s="302"/>
      <c r="MAS31" s="302"/>
      <c r="MAT31" s="302"/>
      <c r="MAU31" s="302"/>
      <c r="MAV31" s="302"/>
      <c r="MAW31" s="302"/>
      <c r="MAX31" s="302"/>
      <c r="MAY31" s="302"/>
      <c r="MAZ31" s="302"/>
      <c r="MBA31" s="302"/>
      <c r="MBB31" s="302"/>
      <c r="MBC31" s="302"/>
      <c r="MBD31" s="302"/>
      <c r="MBE31" s="302"/>
      <c r="MBF31" s="302"/>
      <c r="MBG31" s="302"/>
      <c r="MBH31" s="302"/>
      <c r="MBI31" s="302"/>
      <c r="MBJ31" s="302"/>
      <c r="MBK31" s="302"/>
      <c r="MBL31" s="302"/>
      <c r="MBM31" s="302"/>
      <c r="MBN31" s="302"/>
      <c r="MBO31" s="302"/>
      <c r="MBP31" s="302"/>
      <c r="MBQ31" s="302"/>
      <c r="MBR31" s="302"/>
      <c r="MBS31" s="302"/>
      <c r="MBT31" s="302"/>
      <c r="MBU31" s="302"/>
      <c r="MBV31" s="302"/>
      <c r="MBW31" s="302"/>
      <c r="MBX31" s="302"/>
      <c r="MBY31" s="302"/>
      <c r="MBZ31" s="302"/>
      <c r="MCA31" s="302"/>
      <c r="MCB31" s="302"/>
      <c r="MCC31" s="302"/>
      <c r="MCD31" s="302"/>
      <c r="MCE31" s="302"/>
      <c r="MCF31" s="302"/>
      <c r="MCG31" s="302"/>
      <c r="MCH31" s="302"/>
      <c r="MCI31" s="302"/>
      <c r="MCJ31" s="302"/>
      <c r="MCK31" s="302"/>
      <c r="MCL31" s="302"/>
      <c r="MCM31" s="302"/>
      <c r="MCN31" s="302"/>
      <c r="MCO31" s="302"/>
      <c r="MCP31" s="302"/>
      <c r="MCQ31" s="302"/>
      <c r="MCR31" s="302"/>
      <c r="MCS31" s="302"/>
      <c r="MCT31" s="302"/>
      <c r="MCU31" s="302"/>
      <c r="MCV31" s="302"/>
      <c r="MCW31" s="302"/>
      <c r="MCX31" s="302"/>
      <c r="MCY31" s="302"/>
      <c r="MCZ31" s="302"/>
      <c r="MDA31" s="302"/>
      <c r="MDB31" s="302"/>
      <c r="MDC31" s="302"/>
      <c r="MDD31" s="302"/>
      <c r="MDE31" s="302"/>
      <c r="MDF31" s="302"/>
      <c r="MDG31" s="302"/>
      <c r="MDH31" s="302"/>
      <c r="MDI31" s="302"/>
      <c r="MDJ31" s="302"/>
      <c r="MDK31" s="302"/>
      <c r="MDL31" s="302"/>
      <c r="MDM31" s="302"/>
      <c r="MDN31" s="302"/>
      <c r="MDO31" s="302"/>
      <c r="MDP31" s="302"/>
      <c r="MDQ31" s="302"/>
      <c r="MDR31" s="302"/>
      <c r="MDS31" s="302"/>
      <c r="MDT31" s="302"/>
      <c r="MDU31" s="302"/>
      <c r="MDV31" s="302"/>
      <c r="MDW31" s="302"/>
      <c r="MDX31" s="302"/>
      <c r="MDY31" s="302"/>
      <c r="MDZ31" s="302"/>
      <c r="MEA31" s="302"/>
      <c r="MEB31" s="302"/>
      <c r="MEC31" s="302"/>
      <c r="MED31" s="302"/>
      <c r="MEE31" s="302"/>
      <c r="MEF31" s="302"/>
      <c r="MEG31" s="302"/>
      <c r="MEH31" s="302"/>
      <c r="MEI31" s="302"/>
      <c r="MEJ31" s="302"/>
      <c r="MEK31" s="302"/>
      <c r="MEL31" s="302"/>
      <c r="MEM31" s="302"/>
      <c r="MEN31" s="302"/>
      <c r="MEO31" s="302"/>
      <c r="MEP31" s="302"/>
      <c r="MEQ31" s="302"/>
      <c r="MER31" s="302"/>
      <c r="MES31" s="302"/>
      <c r="MET31" s="302"/>
      <c r="MEU31" s="302"/>
      <c r="MEV31" s="302"/>
      <c r="MEW31" s="302"/>
      <c r="MEX31" s="302"/>
      <c r="MEY31" s="302"/>
      <c r="MEZ31" s="302"/>
      <c r="MFA31" s="302"/>
      <c r="MFB31" s="302"/>
      <c r="MFC31" s="302"/>
      <c r="MFD31" s="302"/>
      <c r="MFE31" s="302"/>
      <c r="MFF31" s="302"/>
      <c r="MFG31" s="302"/>
      <c r="MFH31" s="302"/>
      <c r="MFI31" s="302"/>
      <c r="MFJ31" s="302"/>
      <c r="MFK31" s="302"/>
      <c r="MFL31" s="302"/>
      <c r="MFM31" s="302"/>
      <c r="MFN31" s="302"/>
      <c r="MFO31" s="302"/>
      <c r="MFP31" s="302"/>
      <c r="MFQ31" s="302"/>
      <c r="MFR31" s="302"/>
      <c r="MFS31" s="302"/>
      <c r="MFT31" s="302"/>
      <c r="MFU31" s="302"/>
      <c r="MFV31" s="302"/>
      <c r="MFW31" s="302"/>
      <c r="MFX31" s="302"/>
      <c r="MFY31" s="302"/>
      <c r="MFZ31" s="302"/>
      <c r="MGA31" s="302"/>
      <c r="MGB31" s="302"/>
      <c r="MGC31" s="302"/>
      <c r="MGD31" s="302"/>
      <c r="MGE31" s="302"/>
      <c r="MGF31" s="302"/>
      <c r="MGG31" s="302"/>
      <c r="MGH31" s="302"/>
      <c r="MGI31" s="302"/>
      <c r="MGJ31" s="302"/>
      <c r="MGK31" s="302"/>
      <c r="MGL31" s="302"/>
      <c r="MGM31" s="302"/>
      <c r="MGN31" s="302"/>
      <c r="MGO31" s="302"/>
      <c r="MGP31" s="302"/>
      <c r="MGQ31" s="302"/>
      <c r="MGR31" s="302"/>
      <c r="MGS31" s="302"/>
      <c r="MGT31" s="302"/>
      <c r="MGU31" s="302"/>
      <c r="MGV31" s="302"/>
      <c r="MGW31" s="302"/>
      <c r="MGX31" s="302"/>
      <c r="MGY31" s="302"/>
      <c r="MGZ31" s="302"/>
      <c r="MHA31" s="302"/>
      <c r="MHB31" s="302"/>
      <c r="MHC31" s="302"/>
      <c r="MHD31" s="302"/>
      <c r="MHE31" s="302"/>
      <c r="MHF31" s="302"/>
      <c r="MHG31" s="302"/>
      <c r="MHH31" s="302"/>
      <c r="MHI31" s="302"/>
      <c r="MHJ31" s="302"/>
      <c r="MHK31" s="302"/>
      <c r="MHL31" s="302"/>
      <c r="MHM31" s="302"/>
      <c r="MHN31" s="302"/>
      <c r="MHO31" s="302"/>
      <c r="MHP31" s="302"/>
      <c r="MHQ31" s="302"/>
      <c r="MHR31" s="302"/>
      <c r="MHS31" s="302"/>
      <c r="MHT31" s="302"/>
      <c r="MHU31" s="302"/>
      <c r="MHV31" s="302"/>
      <c r="MHW31" s="302"/>
      <c r="MHX31" s="302"/>
      <c r="MHY31" s="302"/>
      <c r="MHZ31" s="302"/>
      <c r="MIA31" s="302"/>
      <c r="MIB31" s="302"/>
      <c r="MIC31" s="302"/>
      <c r="MID31" s="302"/>
      <c r="MIE31" s="302"/>
      <c r="MIF31" s="302"/>
      <c r="MIG31" s="302"/>
      <c r="MIH31" s="302"/>
      <c r="MII31" s="302"/>
      <c r="MIJ31" s="302"/>
      <c r="MIK31" s="302"/>
      <c r="MIL31" s="302"/>
      <c r="MIM31" s="302"/>
      <c r="MIN31" s="302"/>
      <c r="MIO31" s="302"/>
      <c r="MIP31" s="302"/>
      <c r="MIQ31" s="302"/>
      <c r="MIR31" s="302"/>
      <c r="MIS31" s="302"/>
      <c r="MIT31" s="302"/>
      <c r="MIU31" s="302"/>
      <c r="MIV31" s="302"/>
      <c r="MIW31" s="302"/>
      <c r="MIX31" s="302"/>
      <c r="MIY31" s="302"/>
      <c r="MIZ31" s="302"/>
      <c r="MJA31" s="302"/>
      <c r="MJB31" s="302"/>
      <c r="MJC31" s="302"/>
      <c r="MJD31" s="302"/>
      <c r="MJE31" s="302"/>
      <c r="MJF31" s="302"/>
      <c r="MJG31" s="302"/>
      <c r="MJH31" s="302"/>
      <c r="MJI31" s="302"/>
      <c r="MJJ31" s="302"/>
      <c r="MJK31" s="302"/>
      <c r="MJL31" s="302"/>
      <c r="MJM31" s="302"/>
      <c r="MJN31" s="302"/>
      <c r="MJO31" s="302"/>
      <c r="MJP31" s="302"/>
      <c r="MJQ31" s="302"/>
      <c r="MJR31" s="302"/>
      <c r="MJS31" s="302"/>
      <c r="MJT31" s="302"/>
      <c r="MJU31" s="302"/>
      <c r="MJV31" s="302"/>
      <c r="MJW31" s="302"/>
      <c r="MJX31" s="302"/>
      <c r="MJY31" s="302"/>
      <c r="MJZ31" s="302"/>
      <c r="MKA31" s="302"/>
      <c r="MKB31" s="302"/>
      <c r="MKC31" s="302"/>
      <c r="MKD31" s="302"/>
      <c r="MKE31" s="302"/>
      <c r="MKF31" s="302"/>
      <c r="MKG31" s="302"/>
      <c r="MKH31" s="302"/>
      <c r="MKI31" s="302"/>
      <c r="MKJ31" s="302"/>
      <c r="MKK31" s="302"/>
      <c r="MKL31" s="302"/>
      <c r="MKM31" s="302"/>
      <c r="MKN31" s="302"/>
      <c r="MKO31" s="302"/>
      <c r="MKP31" s="302"/>
      <c r="MKQ31" s="302"/>
      <c r="MKR31" s="302"/>
      <c r="MKS31" s="302"/>
      <c r="MKT31" s="302"/>
      <c r="MKU31" s="302"/>
      <c r="MKV31" s="302"/>
      <c r="MKW31" s="302"/>
      <c r="MKX31" s="302"/>
      <c r="MKY31" s="302"/>
      <c r="MKZ31" s="302"/>
      <c r="MLA31" s="302"/>
      <c r="MLB31" s="302"/>
      <c r="MLC31" s="302"/>
      <c r="MLD31" s="302"/>
      <c r="MLE31" s="302"/>
      <c r="MLF31" s="302"/>
      <c r="MLG31" s="302"/>
      <c r="MLH31" s="302"/>
      <c r="MLI31" s="302"/>
      <c r="MLJ31" s="302"/>
      <c r="MLK31" s="302"/>
      <c r="MLL31" s="302"/>
      <c r="MLM31" s="302"/>
      <c r="MLN31" s="302"/>
      <c r="MLO31" s="302"/>
      <c r="MLP31" s="302"/>
      <c r="MLQ31" s="302"/>
      <c r="MLR31" s="302"/>
      <c r="MLS31" s="302"/>
      <c r="MLT31" s="302"/>
      <c r="MLU31" s="302"/>
      <c r="MLV31" s="302"/>
      <c r="MLW31" s="302"/>
      <c r="MLX31" s="302"/>
      <c r="MLY31" s="302"/>
      <c r="MLZ31" s="302"/>
      <c r="MMA31" s="302"/>
      <c r="MMB31" s="302"/>
      <c r="MMC31" s="302"/>
      <c r="MMD31" s="302"/>
      <c r="MME31" s="302"/>
      <c r="MMF31" s="302"/>
      <c r="MMG31" s="302"/>
      <c r="MMH31" s="302"/>
      <c r="MMI31" s="302"/>
      <c r="MMJ31" s="302"/>
      <c r="MMK31" s="302"/>
      <c r="MML31" s="302"/>
      <c r="MMM31" s="302"/>
      <c r="MMN31" s="302"/>
      <c r="MMO31" s="302"/>
      <c r="MMP31" s="302"/>
      <c r="MMQ31" s="302"/>
      <c r="MMR31" s="302"/>
      <c r="MMS31" s="302"/>
      <c r="MMT31" s="302"/>
      <c r="MMU31" s="302"/>
      <c r="MMV31" s="302"/>
      <c r="MMW31" s="302"/>
      <c r="MMX31" s="302"/>
      <c r="MMY31" s="302"/>
      <c r="MMZ31" s="302"/>
      <c r="MNA31" s="302"/>
      <c r="MNB31" s="302"/>
      <c r="MNC31" s="302"/>
      <c r="MND31" s="302"/>
      <c r="MNE31" s="302"/>
      <c r="MNF31" s="302"/>
      <c r="MNG31" s="302"/>
      <c r="MNH31" s="302"/>
      <c r="MNI31" s="302"/>
      <c r="MNJ31" s="302"/>
      <c r="MNK31" s="302"/>
      <c r="MNL31" s="302"/>
      <c r="MNM31" s="302"/>
      <c r="MNN31" s="302"/>
      <c r="MNO31" s="302"/>
      <c r="MNP31" s="302"/>
      <c r="MNQ31" s="302"/>
      <c r="MNR31" s="302"/>
      <c r="MNS31" s="302"/>
      <c r="MNT31" s="302"/>
      <c r="MNU31" s="302"/>
      <c r="MNV31" s="302"/>
      <c r="MNW31" s="302"/>
      <c r="MNX31" s="302"/>
      <c r="MNY31" s="302"/>
      <c r="MNZ31" s="302"/>
      <c r="MOA31" s="302"/>
      <c r="MOB31" s="302"/>
      <c r="MOC31" s="302"/>
      <c r="MOD31" s="302"/>
      <c r="MOE31" s="302"/>
      <c r="MOF31" s="302"/>
      <c r="MOG31" s="302"/>
      <c r="MOH31" s="302"/>
      <c r="MOI31" s="302"/>
      <c r="MOJ31" s="302"/>
      <c r="MOK31" s="302"/>
      <c r="MOL31" s="302"/>
      <c r="MOM31" s="302"/>
      <c r="MON31" s="302"/>
      <c r="MOO31" s="302"/>
      <c r="MOP31" s="302"/>
      <c r="MOQ31" s="302"/>
      <c r="MOR31" s="302"/>
      <c r="MOS31" s="302"/>
      <c r="MOT31" s="302"/>
      <c r="MOU31" s="302"/>
      <c r="MOV31" s="302"/>
      <c r="MOW31" s="302"/>
      <c r="MOX31" s="302"/>
      <c r="MOY31" s="302"/>
      <c r="MOZ31" s="302"/>
      <c r="MPA31" s="302"/>
      <c r="MPB31" s="302"/>
      <c r="MPC31" s="302"/>
      <c r="MPD31" s="302"/>
      <c r="MPE31" s="302"/>
      <c r="MPF31" s="302"/>
      <c r="MPG31" s="302"/>
      <c r="MPH31" s="302"/>
      <c r="MPI31" s="302"/>
      <c r="MPJ31" s="302"/>
      <c r="MPK31" s="302"/>
      <c r="MPL31" s="302"/>
      <c r="MPM31" s="302"/>
      <c r="MPN31" s="302"/>
      <c r="MPO31" s="302"/>
      <c r="MPP31" s="302"/>
      <c r="MPQ31" s="302"/>
      <c r="MPR31" s="302"/>
      <c r="MPS31" s="302"/>
      <c r="MPT31" s="302"/>
      <c r="MPU31" s="302"/>
      <c r="MPV31" s="302"/>
      <c r="MPW31" s="302"/>
      <c r="MPX31" s="302"/>
      <c r="MPY31" s="302"/>
      <c r="MPZ31" s="302"/>
      <c r="MQA31" s="302"/>
      <c r="MQB31" s="302"/>
      <c r="MQC31" s="302"/>
      <c r="MQD31" s="302"/>
      <c r="MQE31" s="302"/>
      <c r="MQF31" s="302"/>
      <c r="MQG31" s="302"/>
      <c r="MQH31" s="302"/>
      <c r="MQI31" s="302"/>
      <c r="MQJ31" s="302"/>
      <c r="MQK31" s="302"/>
      <c r="MQL31" s="302"/>
      <c r="MQM31" s="302"/>
      <c r="MQN31" s="302"/>
      <c r="MQO31" s="302"/>
      <c r="MQP31" s="302"/>
      <c r="MQQ31" s="302"/>
      <c r="MQR31" s="302"/>
      <c r="MQS31" s="302"/>
      <c r="MQT31" s="302"/>
      <c r="MQU31" s="302"/>
      <c r="MQV31" s="302"/>
      <c r="MQW31" s="302"/>
      <c r="MQX31" s="302"/>
      <c r="MQY31" s="302"/>
      <c r="MQZ31" s="302"/>
      <c r="MRA31" s="302"/>
      <c r="MRB31" s="302"/>
      <c r="MRC31" s="302"/>
      <c r="MRD31" s="302"/>
      <c r="MRE31" s="302"/>
      <c r="MRF31" s="302"/>
      <c r="MRG31" s="302"/>
      <c r="MRH31" s="302"/>
      <c r="MRI31" s="302"/>
      <c r="MRJ31" s="302"/>
      <c r="MRK31" s="302"/>
      <c r="MRL31" s="302"/>
      <c r="MRM31" s="302"/>
      <c r="MRN31" s="302"/>
      <c r="MRO31" s="302"/>
      <c r="MRP31" s="302"/>
      <c r="MRQ31" s="302"/>
      <c r="MRR31" s="302"/>
      <c r="MRS31" s="302"/>
      <c r="MRT31" s="302"/>
      <c r="MRU31" s="302"/>
      <c r="MRV31" s="302"/>
      <c r="MRW31" s="302"/>
      <c r="MRX31" s="302"/>
      <c r="MRY31" s="302"/>
      <c r="MRZ31" s="302"/>
      <c r="MSA31" s="302"/>
      <c r="MSB31" s="302"/>
      <c r="MSC31" s="302"/>
      <c r="MSD31" s="302"/>
      <c r="MSE31" s="302"/>
      <c r="MSF31" s="302"/>
      <c r="MSG31" s="302"/>
      <c r="MSH31" s="302"/>
      <c r="MSI31" s="302"/>
      <c r="MSJ31" s="302"/>
      <c r="MSK31" s="302"/>
      <c r="MSL31" s="302"/>
      <c r="MSM31" s="302"/>
      <c r="MSN31" s="302"/>
      <c r="MSO31" s="302"/>
      <c r="MSP31" s="302"/>
      <c r="MSQ31" s="302"/>
      <c r="MSR31" s="302"/>
      <c r="MSS31" s="302"/>
      <c r="MST31" s="302"/>
      <c r="MSU31" s="302"/>
      <c r="MSV31" s="302"/>
      <c r="MSW31" s="302"/>
      <c r="MSX31" s="302"/>
      <c r="MSY31" s="302"/>
      <c r="MSZ31" s="302"/>
      <c r="MTA31" s="302"/>
      <c r="MTB31" s="302"/>
      <c r="MTC31" s="302"/>
      <c r="MTD31" s="302"/>
      <c r="MTE31" s="302"/>
      <c r="MTF31" s="302"/>
      <c r="MTG31" s="302"/>
      <c r="MTH31" s="302"/>
      <c r="MTI31" s="302"/>
      <c r="MTJ31" s="302"/>
      <c r="MTK31" s="302"/>
      <c r="MTL31" s="302"/>
      <c r="MTM31" s="302"/>
      <c r="MTN31" s="302"/>
      <c r="MTO31" s="302"/>
      <c r="MTP31" s="302"/>
      <c r="MTQ31" s="302"/>
      <c r="MTR31" s="302"/>
      <c r="MTS31" s="302"/>
      <c r="MTT31" s="302"/>
      <c r="MTU31" s="302"/>
      <c r="MTV31" s="302"/>
      <c r="MTW31" s="302"/>
      <c r="MTX31" s="302"/>
      <c r="MTY31" s="302"/>
      <c r="MTZ31" s="302"/>
      <c r="MUA31" s="302"/>
      <c r="MUB31" s="302"/>
      <c r="MUC31" s="302"/>
      <c r="MUD31" s="302"/>
      <c r="MUE31" s="302"/>
      <c r="MUF31" s="302"/>
      <c r="MUG31" s="302"/>
      <c r="MUH31" s="302"/>
      <c r="MUI31" s="302"/>
      <c r="MUJ31" s="302"/>
      <c r="MUK31" s="302"/>
      <c r="MUL31" s="302"/>
      <c r="MUM31" s="302"/>
      <c r="MUN31" s="302"/>
      <c r="MUO31" s="302"/>
      <c r="MUP31" s="302"/>
      <c r="MUQ31" s="302"/>
      <c r="MUR31" s="302"/>
      <c r="MUS31" s="302"/>
      <c r="MUT31" s="302"/>
      <c r="MUU31" s="302"/>
      <c r="MUV31" s="302"/>
      <c r="MUW31" s="302"/>
      <c r="MUX31" s="302"/>
      <c r="MUY31" s="302"/>
      <c r="MUZ31" s="302"/>
      <c r="MVA31" s="302"/>
      <c r="MVB31" s="302"/>
      <c r="MVC31" s="302"/>
      <c r="MVD31" s="302"/>
      <c r="MVE31" s="302"/>
      <c r="MVF31" s="302"/>
      <c r="MVG31" s="302"/>
      <c r="MVH31" s="302"/>
      <c r="MVI31" s="302"/>
      <c r="MVJ31" s="302"/>
      <c r="MVK31" s="302"/>
      <c r="MVL31" s="302"/>
      <c r="MVM31" s="302"/>
      <c r="MVN31" s="302"/>
      <c r="MVO31" s="302"/>
      <c r="MVP31" s="302"/>
      <c r="MVQ31" s="302"/>
      <c r="MVR31" s="302"/>
      <c r="MVS31" s="302"/>
      <c r="MVT31" s="302"/>
      <c r="MVU31" s="302"/>
      <c r="MVV31" s="302"/>
      <c r="MVW31" s="302"/>
      <c r="MVX31" s="302"/>
      <c r="MVY31" s="302"/>
      <c r="MVZ31" s="302"/>
      <c r="MWA31" s="302"/>
      <c r="MWB31" s="302"/>
      <c r="MWC31" s="302"/>
      <c r="MWD31" s="302"/>
      <c r="MWE31" s="302"/>
      <c r="MWF31" s="302"/>
      <c r="MWG31" s="302"/>
      <c r="MWH31" s="302"/>
      <c r="MWI31" s="302"/>
      <c r="MWJ31" s="302"/>
      <c r="MWK31" s="302"/>
      <c r="MWL31" s="302"/>
      <c r="MWM31" s="302"/>
      <c r="MWN31" s="302"/>
      <c r="MWO31" s="302"/>
      <c r="MWP31" s="302"/>
      <c r="MWQ31" s="302"/>
      <c r="MWR31" s="302"/>
      <c r="MWS31" s="302"/>
      <c r="MWT31" s="302"/>
      <c r="MWU31" s="302"/>
      <c r="MWV31" s="302"/>
      <c r="MWW31" s="302"/>
      <c r="MWX31" s="302"/>
      <c r="MWY31" s="302"/>
      <c r="MWZ31" s="302"/>
      <c r="MXA31" s="302"/>
      <c r="MXB31" s="302"/>
      <c r="MXC31" s="302"/>
      <c r="MXD31" s="302"/>
      <c r="MXE31" s="302"/>
      <c r="MXF31" s="302"/>
      <c r="MXG31" s="302"/>
      <c r="MXH31" s="302"/>
      <c r="MXI31" s="302"/>
      <c r="MXJ31" s="302"/>
      <c r="MXK31" s="302"/>
      <c r="MXL31" s="302"/>
      <c r="MXM31" s="302"/>
      <c r="MXN31" s="302"/>
      <c r="MXO31" s="302"/>
      <c r="MXP31" s="302"/>
      <c r="MXQ31" s="302"/>
      <c r="MXR31" s="302"/>
      <c r="MXS31" s="302"/>
      <c r="MXT31" s="302"/>
      <c r="MXU31" s="302"/>
      <c r="MXV31" s="302"/>
      <c r="MXW31" s="302"/>
      <c r="MXX31" s="302"/>
      <c r="MXY31" s="302"/>
      <c r="MXZ31" s="302"/>
      <c r="MYA31" s="302"/>
      <c r="MYB31" s="302"/>
      <c r="MYC31" s="302"/>
      <c r="MYD31" s="302"/>
      <c r="MYE31" s="302"/>
      <c r="MYF31" s="302"/>
      <c r="MYG31" s="302"/>
      <c r="MYH31" s="302"/>
      <c r="MYI31" s="302"/>
      <c r="MYJ31" s="302"/>
      <c r="MYK31" s="302"/>
      <c r="MYL31" s="302"/>
      <c r="MYM31" s="302"/>
      <c r="MYN31" s="302"/>
      <c r="MYO31" s="302"/>
      <c r="MYP31" s="302"/>
      <c r="MYQ31" s="302"/>
      <c r="MYR31" s="302"/>
      <c r="MYS31" s="302"/>
      <c r="MYT31" s="302"/>
      <c r="MYU31" s="302"/>
      <c r="MYV31" s="302"/>
      <c r="MYW31" s="302"/>
      <c r="MYX31" s="302"/>
      <c r="MYY31" s="302"/>
      <c r="MYZ31" s="302"/>
      <c r="MZA31" s="302"/>
      <c r="MZB31" s="302"/>
      <c r="MZC31" s="302"/>
      <c r="MZD31" s="302"/>
      <c r="MZE31" s="302"/>
      <c r="MZF31" s="302"/>
      <c r="MZG31" s="302"/>
      <c r="MZH31" s="302"/>
      <c r="MZI31" s="302"/>
      <c r="MZJ31" s="302"/>
      <c r="MZK31" s="302"/>
      <c r="MZL31" s="302"/>
      <c r="MZM31" s="302"/>
      <c r="MZN31" s="302"/>
      <c r="MZO31" s="302"/>
      <c r="MZP31" s="302"/>
      <c r="MZQ31" s="302"/>
      <c r="MZR31" s="302"/>
      <c r="MZS31" s="302"/>
      <c r="MZT31" s="302"/>
      <c r="MZU31" s="302"/>
      <c r="MZV31" s="302"/>
      <c r="MZW31" s="302"/>
      <c r="MZX31" s="302"/>
      <c r="MZY31" s="302"/>
      <c r="MZZ31" s="302"/>
      <c r="NAA31" s="302"/>
      <c r="NAB31" s="302"/>
      <c r="NAC31" s="302"/>
      <c r="NAD31" s="302"/>
      <c r="NAE31" s="302"/>
      <c r="NAF31" s="302"/>
      <c r="NAG31" s="302"/>
      <c r="NAH31" s="302"/>
      <c r="NAI31" s="302"/>
      <c r="NAJ31" s="302"/>
      <c r="NAK31" s="302"/>
      <c r="NAL31" s="302"/>
      <c r="NAM31" s="302"/>
      <c r="NAN31" s="302"/>
      <c r="NAO31" s="302"/>
      <c r="NAP31" s="302"/>
      <c r="NAQ31" s="302"/>
      <c r="NAR31" s="302"/>
      <c r="NAS31" s="302"/>
      <c r="NAT31" s="302"/>
      <c r="NAU31" s="302"/>
      <c r="NAV31" s="302"/>
      <c r="NAW31" s="302"/>
      <c r="NAX31" s="302"/>
      <c r="NAY31" s="302"/>
      <c r="NAZ31" s="302"/>
      <c r="NBA31" s="302"/>
      <c r="NBB31" s="302"/>
      <c r="NBC31" s="302"/>
      <c r="NBD31" s="302"/>
      <c r="NBE31" s="302"/>
      <c r="NBF31" s="302"/>
      <c r="NBG31" s="302"/>
      <c r="NBH31" s="302"/>
      <c r="NBI31" s="302"/>
      <c r="NBJ31" s="302"/>
      <c r="NBK31" s="302"/>
      <c r="NBL31" s="302"/>
      <c r="NBM31" s="302"/>
      <c r="NBN31" s="302"/>
      <c r="NBO31" s="302"/>
      <c r="NBP31" s="302"/>
      <c r="NBQ31" s="302"/>
      <c r="NBR31" s="302"/>
      <c r="NBS31" s="302"/>
      <c r="NBT31" s="302"/>
      <c r="NBU31" s="302"/>
      <c r="NBV31" s="302"/>
      <c r="NBW31" s="302"/>
      <c r="NBX31" s="302"/>
      <c r="NBY31" s="302"/>
      <c r="NBZ31" s="302"/>
      <c r="NCA31" s="302"/>
      <c r="NCB31" s="302"/>
      <c r="NCC31" s="302"/>
      <c r="NCD31" s="302"/>
      <c r="NCE31" s="302"/>
      <c r="NCF31" s="302"/>
      <c r="NCG31" s="302"/>
      <c r="NCH31" s="302"/>
      <c r="NCI31" s="302"/>
      <c r="NCJ31" s="302"/>
      <c r="NCK31" s="302"/>
      <c r="NCL31" s="302"/>
      <c r="NCM31" s="302"/>
      <c r="NCN31" s="302"/>
      <c r="NCO31" s="302"/>
      <c r="NCP31" s="302"/>
      <c r="NCQ31" s="302"/>
      <c r="NCR31" s="302"/>
      <c r="NCS31" s="302"/>
      <c r="NCT31" s="302"/>
      <c r="NCU31" s="302"/>
      <c r="NCV31" s="302"/>
      <c r="NCW31" s="302"/>
      <c r="NCX31" s="302"/>
      <c r="NCY31" s="302"/>
      <c r="NCZ31" s="302"/>
      <c r="NDA31" s="302"/>
      <c r="NDB31" s="302"/>
      <c r="NDC31" s="302"/>
      <c r="NDD31" s="302"/>
      <c r="NDE31" s="302"/>
      <c r="NDF31" s="302"/>
      <c r="NDG31" s="302"/>
      <c r="NDH31" s="302"/>
      <c r="NDI31" s="302"/>
      <c r="NDJ31" s="302"/>
      <c r="NDK31" s="302"/>
      <c r="NDL31" s="302"/>
      <c r="NDM31" s="302"/>
      <c r="NDN31" s="302"/>
      <c r="NDO31" s="302"/>
      <c r="NDP31" s="302"/>
      <c r="NDQ31" s="302"/>
      <c r="NDR31" s="302"/>
      <c r="NDS31" s="302"/>
      <c r="NDT31" s="302"/>
      <c r="NDU31" s="302"/>
      <c r="NDV31" s="302"/>
      <c r="NDW31" s="302"/>
      <c r="NDX31" s="302"/>
      <c r="NDY31" s="302"/>
      <c r="NDZ31" s="302"/>
      <c r="NEA31" s="302"/>
      <c r="NEB31" s="302"/>
      <c r="NEC31" s="302"/>
      <c r="NED31" s="302"/>
      <c r="NEE31" s="302"/>
      <c r="NEF31" s="302"/>
      <c r="NEG31" s="302"/>
      <c r="NEH31" s="302"/>
      <c r="NEI31" s="302"/>
      <c r="NEJ31" s="302"/>
      <c r="NEK31" s="302"/>
      <c r="NEL31" s="302"/>
      <c r="NEM31" s="302"/>
      <c r="NEN31" s="302"/>
      <c r="NEO31" s="302"/>
      <c r="NEP31" s="302"/>
      <c r="NEQ31" s="302"/>
      <c r="NER31" s="302"/>
      <c r="NES31" s="302"/>
      <c r="NET31" s="302"/>
      <c r="NEU31" s="302"/>
      <c r="NEV31" s="302"/>
      <c r="NEW31" s="302"/>
      <c r="NEX31" s="302"/>
      <c r="NEY31" s="302"/>
      <c r="NEZ31" s="302"/>
      <c r="NFA31" s="302"/>
      <c r="NFB31" s="302"/>
      <c r="NFC31" s="302"/>
      <c r="NFD31" s="302"/>
      <c r="NFE31" s="302"/>
      <c r="NFF31" s="302"/>
      <c r="NFG31" s="302"/>
      <c r="NFH31" s="302"/>
      <c r="NFI31" s="302"/>
      <c r="NFJ31" s="302"/>
      <c r="NFK31" s="302"/>
      <c r="NFL31" s="302"/>
      <c r="NFM31" s="302"/>
      <c r="NFN31" s="302"/>
      <c r="NFO31" s="302"/>
      <c r="NFP31" s="302"/>
      <c r="NFQ31" s="302"/>
      <c r="NFR31" s="302"/>
      <c r="NFS31" s="302"/>
      <c r="NFT31" s="302"/>
      <c r="NFU31" s="302"/>
      <c r="NFV31" s="302"/>
      <c r="NFW31" s="302"/>
      <c r="NFX31" s="302"/>
      <c r="NFY31" s="302"/>
      <c r="NFZ31" s="302"/>
      <c r="NGA31" s="302"/>
      <c r="NGB31" s="302"/>
      <c r="NGC31" s="302"/>
      <c r="NGD31" s="302"/>
      <c r="NGE31" s="302"/>
      <c r="NGF31" s="302"/>
      <c r="NGG31" s="302"/>
      <c r="NGH31" s="302"/>
      <c r="NGI31" s="302"/>
      <c r="NGJ31" s="302"/>
      <c r="NGK31" s="302"/>
      <c r="NGL31" s="302"/>
      <c r="NGM31" s="302"/>
      <c r="NGN31" s="302"/>
      <c r="NGO31" s="302"/>
      <c r="NGP31" s="302"/>
      <c r="NGQ31" s="302"/>
      <c r="NGR31" s="302"/>
      <c r="NGS31" s="302"/>
      <c r="NGT31" s="302"/>
      <c r="NGU31" s="302"/>
      <c r="NGV31" s="302"/>
      <c r="NGW31" s="302"/>
      <c r="NGX31" s="302"/>
      <c r="NGY31" s="302"/>
      <c r="NGZ31" s="302"/>
      <c r="NHA31" s="302"/>
      <c r="NHB31" s="302"/>
      <c r="NHC31" s="302"/>
      <c r="NHD31" s="302"/>
      <c r="NHE31" s="302"/>
      <c r="NHF31" s="302"/>
      <c r="NHG31" s="302"/>
      <c r="NHH31" s="302"/>
      <c r="NHI31" s="302"/>
      <c r="NHJ31" s="302"/>
      <c r="NHK31" s="302"/>
      <c r="NHL31" s="302"/>
      <c r="NHM31" s="302"/>
      <c r="NHN31" s="302"/>
      <c r="NHO31" s="302"/>
      <c r="NHP31" s="302"/>
      <c r="NHQ31" s="302"/>
      <c r="NHR31" s="302"/>
      <c r="NHS31" s="302"/>
      <c r="NHT31" s="302"/>
      <c r="NHU31" s="302"/>
      <c r="NHV31" s="302"/>
      <c r="NHW31" s="302"/>
      <c r="NHX31" s="302"/>
      <c r="NHY31" s="302"/>
      <c r="NHZ31" s="302"/>
      <c r="NIA31" s="302"/>
      <c r="NIB31" s="302"/>
      <c r="NIC31" s="302"/>
      <c r="NID31" s="302"/>
      <c r="NIE31" s="302"/>
      <c r="NIF31" s="302"/>
      <c r="NIG31" s="302"/>
      <c r="NIH31" s="302"/>
      <c r="NII31" s="302"/>
      <c r="NIJ31" s="302"/>
      <c r="NIK31" s="302"/>
      <c r="NIL31" s="302"/>
      <c r="NIM31" s="302"/>
      <c r="NIN31" s="302"/>
      <c r="NIO31" s="302"/>
      <c r="NIP31" s="302"/>
      <c r="NIQ31" s="302"/>
      <c r="NIR31" s="302"/>
      <c r="NIS31" s="302"/>
      <c r="NIT31" s="302"/>
      <c r="NIU31" s="302"/>
      <c r="NIV31" s="302"/>
      <c r="NIW31" s="302"/>
      <c r="NIX31" s="302"/>
      <c r="NIY31" s="302"/>
      <c r="NIZ31" s="302"/>
      <c r="NJA31" s="302"/>
      <c r="NJB31" s="302"/>
      <c r="NJC31" s="302"/>
      <c r="NJD31" s="302"/>
      <c r="NJE31" s="302"/>
      <c r="NJF31" s="302"/>
      <c r="NJG31" s="302"/>
      <c r="NJH31" s="302"/>
      <c r="NJI31" s="302"/>
      <c r="NJJ31" s="302"/>
      <c r="NJK31" s="302"/>
      <c r="NJL31" s="302"/>
      <c r="NJM31" s="302"/>
      <c r="NJN31" s="302"/>
      <c r="NJO31" s="302"/>
      <c r="NJP31" s="302"/>
      <c r="NJQ31" s="302"/>
      <c r="NJR31" s="302"/>
      <c r="NJS31" s="302"/>
      <c r="NJT31" s="302"/>
      <c r="NJU31" s="302"/>
      <c r="NJV31" s="302"/>
      <c r="NJW31" s="302"/>
      <c r="NJX31" s="302"/>
      <c r="NJY31" s="302"/>
      <c r="NJZ31" s="302"/>
      <c r="NKA31" s="302"/>
      <c r="NKB31" s="302"/>
      <c r="NKC31" s="302"/>
      <c r="NKD31" s="302"/>
      <c r="NKE31" s="302"/>
      <c r="NKF31" s="302"/>
      <c r="NKG31" s="302"/>
      <c r="NKH31" s="302"/>
      <c r="NKI31" s="302"/>
      <c r="NKJ31" s="302"/>
      <c r="NKK31" s="302"/>
      <c r="NKL31" s="302"/>
      <c r="NKM31" s="302"/>
      <c r="NKN31" s="302"/>
      <c r="NKO31" s="302"/>
      <c r="NKP31" s="302"/>
      <c r="NKQ31" s="302"/>
      <c r="NKR31" s="302"/>
      <c r="NKS31" s="302"/>
      <c r="NKT31" s="302"/>
      <c r="NKU31" s="302"/>
      <c r="NKV31" s="302"/>
      <c r="NKW31" s="302"/>
      <c r="NKX31" s="302"/>
      <c r="NKY31" s="302"/>
      <c r="NKZ31" s="302"/>
      <c r="NLA31" s="302"/>
      <c r="NLB31" s="302"/>
      <c r="NLC31" s="302"/>
      <c r="NLD31" s="302"/>
      <c r="NLE31" s="302"/>
      <c r="NLF31" s="302"/>
      <c r="NLG31" s="302"/>
      <c r="NLH31" s="302"/>
      <c r="NLI31" s="302"/>
      <c r="NLJ31" s="302"/>
      <c r="NLK31" s="302"/>
      <c r="NLL31" s="302"/>
      <c r="NLM31" s="302"/>
      <c r="NLN31" s="302"/>
      <c r="NLO31" s="302"/>
      <c r="NLP31" s="302"/>
      <c r="NLQ31" s="302"/>
      <c r="NLR31" s="302"/>
      <c r="NLS31" s="302"/>
      <c r="NLT31" s="302"/>
      <c r="NLU31" s="302"/>
      <c r="NLV31" s="302"/>
      <c r="NLW31" s="302"/>
      <c r="NLX31" s="302"/>
      <c r="NLY31" s="302"/>
      <c r="NLZ31" s="302"/>
      <c r="NMA31" s="302"/>
      <c r="NMB31" s="302"/>
      <c r="NMC31" s="302"/>
      <c r="NMD31" s="302"/>
      <c r="NME31" s="302"/>
      <c r="NMF31" s="302"/>
      <c r="NMG31" s="302"/>
      <c r="NMH31" s="302"/>
      <c r="NMI31" s="302"/>
      <c r="NMJ31" s="302"/>
      <c r="NMK31" s="302"/>
      <c r="NML31" s="302"/>
      <c r="NMM31" s="302"/>
      <c r="NMN31" s="302"/>
      <c r="NMO31" s="302"/>
      <c r="NMP31" s="302"/>
      <c r="NMQ31" s="302"/>
      <c r="NMR31" s="302"/>
      <c r="NMS31" s="302"/>
      <c r="NMT31" s="302"/>
      <c r="NMU31" s="302"/>
      <c r="NMV31" s="302"/>
      <c r="NMW31" s="302"/>
      <c r="NMX31" s="302"/>
      <c r="NMY31" s="302"/>
      <c r="NMZ31" s="302"/>
      <c r="NNA31" s="302"/>
      <c r="NNB31" s="302"/>
      <c r="NNC31" s="302"/>
      <c r="NND31" s="302"/>
      <c r="NNE31" s="302"/>
      <c r="NNF31" s="302"/>
      <c r="NNG31" s="302"/>
      <c r="NNH31" s="302"/>
      <c r="NNI31" s="302"/>
      <c r="NNJ31" s="302"/>
      <c r="NNK31" s="302"/>
      <c r="NNL31" s="302"/>
      <c r="NNM31" s="302"/>
      <c r="NNN31" s="302"/>
      <c r="NNO31" s="302"/>
      <c r="NNP31" s="302"/>
      <c r="NNQ31" s="302"/>
      <c r="NNR31" s="302"/>
      <c r="NNS31" s="302"/>
      <c r="NNT31" s="302"/>
      <c r="NNU31" s="302"/>
      <c r="NNV31" s="302"/>
      <c r="NNW31" s="302"/>
      <c r="NNX31" s="302"/>
      <c r="NNY31" s="302"/>
      <c r="NNZ31" s="302"/>
      <c r="NOA31" s="302"/>
      <c r="NOB31" s="302"/>
      <c r="NOC31" s="302"/>
      <c r="NOD31" s="302"/>
      <c r="NOE31" s="302"/>
      <c r="NOF31" s="302"/>
      <c r="NOG31" s="302"/>
      <c r="NOH31" s="302"/>
      <c r="NOI31" s="302"/>
      <c r="NOJ31" s="302"/>
      <c r="NOK31" s="302"/>
      <c r="NOL31" s="302"/>
      <c r="NOM31" s="302"/>
      <c r="NON31" s="302"/>
      <c r="NOO31" s="302"/>
      <c r="NOP31" s="302"/>
      <c r="NOQ31" s="302"/>
      <c r="NOR31" s="302"/>
      <c r="NOS31" s="302"/>
      <c r="NOT31" s="302"/>
      <c r="NOU31" s="302"/>
      <c r="NOV31" s="302"/>
      <c r="NOW31" s="302"/>
      <c r="NOX31" s="302"/>
      <c r="NOY31" s="302"/>
      <c r="NOZ31" s="302"/>
      <c r="NPA31" s="302"/>
      <c r="NPB31" s="302"/>
      <c r="NPC31" s="302"/>
      <c r="NPD31" s="302"/>
      <c r="NPE31" s="302"/>
      <c r="NPF31" s="302"/>
      <c r="NPG31" s="302"/>
      <c r="NPH31" s="302"/>
      <c r="NPI31" s="302"/>
      <c r="NPJ31" s="302"/>
      <c r="NPK31" s="302"/>
      <c r="NPL31" s="302"/>
      <c r="NPM31" s="302"/>
      <c r="NPN31" s="302"/>
      <c r="NPO31" s="302"/>
      <c r="NPP31" s="302"/>
      <c r="NPQ31" s="302"/>
      <c r="NPR31" s="302"/>
      <c r="NPS31" s="302"/>
      <c r="NPT31" s="302"/>
      <c r="NPU31" s="302"/>
      <c r="NPV31" s="302"/>
      <c r="NPW31" s="302"/>
      <c r="NPX31" s="302"/>
      <c r="NPY31" s="302"/>
      <c r="NPZ31" s="302"/>
      <c r="NQA31" s="302"/>
      <c r="NQB31" s="302"/>
      <c r="NQC31" s="302"/>
      <c r="NQD31" s="302"/>
      <c r="NQE31" s="302"/>
      <c r="NQF31" s="302"/>
      <c r="NQG31" s="302"/>
      <c r="NQH31" s="302"/>
      <c r="NQI31" s="302"/>
      <c r="NQJ31" s="302"/>
      <c r="NQK31" s="302"/>
      <c r="NQL31" s="302"/>
      <c r="NQM31" s="302"/>
      <c r="NQN31" s="302"/>
      <c r="NQO31" s="302"/>
      <c r="NQP31" s="302"/>
      <c r="NQQ31" s="302"/>
      <c r="NQR31" s="302"/>
      <c r="NQS31" s="302"/>
      <c r="NQT31" s="302"/>
      <c r="NQU31" s="302"/>
      <c r="NQV31" s="302"/>
      <c r="NQW31" s="302"/>
      <c r="NQX31" s="302"/>
      <c r="NQY31" s="302"/>
      <c r="NQZ31" s="302"/>
      <c r="NRA31" s="302"/>
      <c r="NRB31" s="302"/>
      <c r="NRC31" s="302"/>
      <c r="NRD31" s="302"/>
      <c r="NRE31" s="302"/>
      <c r="NRF31" s="302"/>
      <c r="NRG31" s="302"/>
      <c r="NRH31" s="302"/>
      <c r="NRI31" s="302"/>
      <c r="NRJ31" s="302"/>
      <c r="NRK31" s="302"/>
      <c r="NRL31" s="302"/>
      <c r="NRM31" s="302"/>
      <c r="NRN31" s="302"/>
      <c r="NRO31" s="302"/>
      <c r="NRP31" s="302"/>
      <c r="NRQ31" s="302"/>
      <c r="NRR31" s="302"/>
      <c r="NRS31" s="302"/>
      <c r="NRT31" s="302"/>
      <c r="NRU31" s="302"/>
      <c r="NRV31" s="302"/>
      <c r="NRW31" s="302"/>
      <c r="NRX31" s="302"/>
      <c r="NRY31" s="302"/>
      <c r="NRZ31" s="302"/>
      <c r="NSA31" s="302"/>
      <c r="NSB31" s="302"/>
      <c r="NSC31" s="302"/>
      <c r="NSD31" s="302"/>
      <c r="NSE31" s="302"/>
      <c r="NSF31" s="302"/>
      <c r="NSG31" s="302"/>
      <c r="NSH31" s="302"/>
      <c r="NSI31" s="302"/>
      <c r="NSJ31" s="302"/>
      <c r="NSK31" s="302"/>
      <c r="NSL31" s="302"/>
      <c r="NSM31" s="302"/>
      <c r="NSN31" s="302"/>
      <c r="NSO31" s="302"/>
      <c r="NSP31" s="302"/>
      <c r="NSQ31" s="302"/>
      <c r="NSR31" s="302"/>
      <c r="NSS31" s="302"/>
      <c r="NST31" s="302"/>
      <c r="NSU31" s="302"/>
      <c r="NSV31" s="302"/>
      <c r="NSW31" s="302"/>
      <c r="NSX31" s="302"/>
      <c r="NSY31" s="302"/>
      <c r="NSZ31" s="302"/>
      <c r="NTA31" s="302"/>
      <c r="NTB31" s="302"/>
      <c r="NTC31" s="302"/>
      <c r="NTD31" s="302"/>
      <c r="NTE31" s="302"/>
      <c r="NTF31" s="302"/>
      <c r="NTG31" s="302"/>
      <c r="NTH31" s="302"/>
      <c r="NTI31" s="302"/>
      <c r="NTJ31" s="302"/>
      <c r="NTK31" s="302"/>
      <c r="NTL31" s="302"/>
      <c r="NTM31" s="302"/>
      <c r="NTN31" s="302"/>
      <c r="NTO31" s="302"/>
      <c r="NTP31" s="302"/>
      <c r="NTQ31" s="302"/>
      <c r="NTR31" s="302"/>
      <c r="NTS31" s="302"/>
      <c r="NTT31" s="302"/>
      <c r="NTU31" s="302"/>
      <c r="NTV31" s="302"/>
      <c r="NTW31" s="302"/>
      <c r="NTX31" s="302"/>
      <c r="NTY31" s="302"/>
      <c r="NTZ31" s="302"/>
      <c r="NUA31" s="302"/>
      <c r="NUB31" s="302"/>
      <c r="NUC31" s="302"/>
      <c r="NUD31" s="302"/>
      <c r="NUE31" s="302"/>
      <c r="NUF31" s="302"/>
      <c r="NUG31" s="302"/>
      <c r="NUH31" s="302"/>
      <c r="NUI31" s="302"/>
      <c r="NUJ31" s="302"/>
      <c r="NUK31" s="302"/>
      <c r="NUL31" s="302"/>
      <c r="NUM31" s="302"/>
      <c r="NUN31" s="302"/>
      <c r="NUO31" s="302"/>
      <c r="NUP31" s="302"/>
      <c r="NUQ31" s="302"/>
      <c r="NUR31" s="302"/>
      <c r="NUS31" s="302"/>
      <c r="NUT31" s="302"/>
      <c r="NUU31" s="302"/>
      <c r="NUV31" s="302"/>
      <c r="NUW31" s="302"/>
      <c r="NUX31" s="302"/>
      <c r="NUY31" s="302"/>
      <c r="NUZ31" s="302"/>
      <c r="NVA31" s="302"/>
      <c r="NVB31" s="302"/>
      <c r="NVC31" s="302"/>
      <c r="NVD31" s="302"/>
      <c r="NVE31" s="302"/>
      <c r="NVF31" s="302"/>
      <c r="NVG31" s="302"/>
      <c r="NVH31" s="302"/>
      <c r="NVI31" s="302"/>
      <c r="NVJ31" s="302"/>
      <c r="NVK31" s="302"/>
      <c r="NVL31" s="302"/>
      <c r="NVM31" s="302"/>
      <c r="NVN31" s="302"/>
      <c r="NVO31" s="302"/>
      <c r="NVP31" s="302"/>
      <c r="NVQ31" s="302"/>
      <c r="NVR31" s="302"/>
      <c r="NVS31" s="302"/>
      <c r="NVT31" s="302"/>
      <c r="NVU31" s="302"/>
      <c r="NVV31" s="302"/>
      <c r="NVW31" s="302"/>
      <c r="NVX31" s="302"/>
      <c r="NVY31" s="302"/>
      <c r="NVZ31" s="302"/>
      <c r="NWA31" s="302"/>
      <c r="NWB31" s="302"/>
      <c r="NWC31" s="302"/>
      <c r="NWD31" s="302"/>
      <c r="NWE31" s="302"/>
      <c r="NWF31" s="302"/>
      <c r="NWG31" s="302"/>
      <c r="NWH31" s="302"/>
      <c r="NWI31" s="302"/>
      <c r="NWJ31" s="302"/>
      <c r="NWK31" s="302"/>
      <c r="NWL31" s="302"/>
      <c r="NWM31" s="302"/>
      <c r="NWN31" s="302"/>
      <c r="NWO31" s="302"/>
      <c r="NWP31" s="302"/>
      <c r="NWQ31" s="302"/>
      <c r="NWR31" s="302"/>
      <c r="NWS31" s="302"/>
      <c r="NWT31" s="302"/>
      <c r="NWU31" s="302"/>
      <c r="NWV31" s="302"/>
      <c r="NWW31" s="302"/>
      <c r="NWX31" s="302"/>
      <c r="NWY31" s="302"/>
      <c r="NWZ31" s="302"/>
      <c r="NXA31" s="302"/>
      <c r="NXB31" s="302"/>
      <c r="NXC31" s="302"/>
      <c r="NXD31" s="302"/>
      <c r="NXE31" s="302"/>
      <c r="NXF31" s="302"/>
      <c r="NXG31" s="302"/>
      <c r="NXH31" s="302"/>
      <c r="NXI31" s="302"/>
      <c r="NXJ31" s="302"/>
      <c r="NXK31" s="302"/>
      <c r="NXL31" s="302"/>
      <c r="NXM31" s="302"/>
      <c r="NXN31" s="302"/>
      <c r="NXO31" s="302"/>
      <c r="NXP31" s="302"/>
      <c r="NXQ31" s="302"/>
      <c r="NXR31" s="302"/>
      <c r="NXS31" s="302"/>
      <c r="NXT31" s="302"/>
      <c r="NXU31" s="302"/>
      <c r="NXV31" s="302"/>
      <c r="NXW31" s="302"/>
      <c r="NXX31" s="302"/>
      <c r="NXY31" s="302"/>
      <c r="NXZ31" s="302"/>
      <c r="NYA31" s="302"/>
      <c r="NYB31" s="302"/>
      <c r="NYC31" s="302"/>
      <c r="NYD31" s="302"/>
      <c r="NYE31" s="302"/>
      <c r="NYF31" s="302"/>
      <c r="NYG31" s="302"/>
      <c r="NYH31" s="302"/>
      <c r="NYI31" s="302"/>
      <c r="NYJ31" s="302"/>
      <c r="NYK31" s="302"/>
      <c r="NYL31" s="302"/>
      <c r="NYM31" s="302"/>
      <c r="NYN31" s="302"/>
      <c r="NYO31" s="302"/>
      <c r="NYP31" s="302"/>
      <c r="NYQ31" s="302"/>
      <c r="NYR31" s="302"/>
      <c r="NYS31" s="302"/>
      <c r="NYT31" s="302"/>
      <c r="NYU31" s="302"/>
      <c r="NYV31" s="302"/>
      <c r="NYW31" s="302"/>
      <c r="NYX31" s="302"/>
      <c r="NYY31" s="302"/>
      <c r="NYZ31" s="302"/>
      <c r="NZA31" s="302"/>
      <c r="NZB31" s="302"/>
      <c r="NZC31" s="302"/>
      <c r="NZD31" s="302"/>
      <c r="NZE31" s="302"/>
      <c r="NZF31" s="302"/>
      <c r="NZG31" s="302"/>
      <c r="NZH31" s="302"/>
      <c r="NZI31" s="302"/>
      <c r="NZJ31" s="302"/>
      <c r="NZK31" s="302"/>
      <c r="NZL31" s="302"/>
      <c r="NZM31" s="302"/>
      <c r="NZN31" s="302"/>
      <c r="NZO31" s="302"/>
      <c r="NZP31" s="302"/>
      <c r="NZQ31" s="302"/>
      <c r="NZR31" s="302"/>
      <c r="NZS31" s="302"/>
      <c r="NZT31" s="302"/>
      <c r="NZU31" s="302"/>
      <c r="NZV31" s="302"/>
      <c r="NZW31" s="302"/>
      <c r="NZX31" s="302"/>
      <c r="NZY31" s="302"/>
      <c r="NZZ31" s="302"/>
      <c r="OAA31" s="302"/>
      <c r="OAB31" s="302"/>
      <c r="OAC31" s="302"/>
      <c r="OAD31" s="302"/>
      <c r="OAE31" s="302"/>
      <c r="OAF31" s="302"/>
      <c r="OAG31" s="302"/>
      <c r="OAH31" s="302"/>
      <c r="OAI31" s="302"/>
      <c r="OAJ31" s="302"/>
      <c r="OAK31" s="302"/>
      <c r="OAL31" s="302"/>
      <c r="OAM31" s="302"/>
      <c r="OAN31" s="302"/>
      <c r="OAO31" s="302"/>
      <c r="OAP31" s="302"/>
      <c r="OAQ31" s="302"/>
      <c r="OAR31" s="302"/>
      <c r="OAS31" s="302"/>
      <c r="OAT31" s="302"/>
      <c r="OAU31" s="302"/>
      <c r="OAV31" s="302"/>
      <c r="OAW31" s="302"/>
      <c r="OAX31" s="302"/>
      <c r="OAY31" s="302"/>
      <c r="OAZ31" s="302"/>
      <c r="OBA31" s="302"/>
      <c r="OBB31" s="302"/>
      <c r="OBC31" s="302"/>
      <c r="OBD31" s="302"/>
      <c r="OBE31" s="302"/>
      <c r="OBF31" s="302"/>
      <c r="OBG31" s="302"/>
      <c r="OBH31" s="302"/>
      <c r="OBI31" s="302"/>
      <c r="OBJ31" s="302"/>
      <c r="OBK31" s="302"/>
      <c r="OBL31" s="302"/>
      <c r="OBM31" s="302"/>
      <c r="OBN31" s="302"/>
      <c r="OBO31" s="302"/>
      <c r="OBP31" s="302"/>
      <c r="OBQ31" s="302"/>
      <c r="OBR31" s="302"/>
      <c r="OBS31" s="302"/>
      <c r="OBT31" s="302"/>
      <c r="OBU31" s="302"/>
      <c r="OBV31" s="302"/>
      <c r="OBW31" s="302"/>
      <c r="OBX31" s="302"/>
      <c r="OBY31" s="302"/>
      <c r="OBZ31" s="302"/>
      <c r="OCA31" s="302"/>
      <c r="OCB31" s="302"/>
      <c r="OCC31" s="302"/>
      <c r="OCD31" s="302"/>
      <c r="OCE31" s="302"/>
      <c r="OCF31" s="302"/>
      <c r="OCG31" s="302"/>
      <c r="OCH31" s="302"/>
      <c r="OCI31" s="302"/>
      <c r="OCJ31" s="302"/>
      <c r="OCK31" s="302"/>
      <c r="OCL31" s="302"/>
      <c r="OCM31" s="302"/>
      <c r="OCN31" s="302"/>
      <c r="OCO31" s="302"/>
      <c r="OCP31" s="302"/>
      <c r="OCQ31" s="302"/>
      <c r="OCR31" s="302"/>
      <c r="OCS31" s="302"/>
      <c r="OCT31" s="302"/>
      <c r="OCU31" s="302"/>
      <c r="OCV31" s="302"/>
      <c r="OCW31" s="302"/>
      <c r="OCX31" s="302"/>
      <c r="OCY31" s="302"/>
      <c r="OCZ31" s="302"/>
      <c r="ODA31" s="302"/>
      <c r="ODB31" s="302"/>
      <c r="ODC31" s="302"/>
      <c r="ODD31" s="302"/>
      <c r="ODE31" s="302"/>
      <c r="ODF31" s="302"/>
      <c r="ODG31" s="302"/>
      <c r="ODH31" s="302"/>
      <c r="ODI31" s="302"/>
      <c r="ODJ31" s="302"/>
      <c r="ODK31" s="302"/>
      <c r="ODL31" s="302"/>
      <c r="ODM31" s="302"/>
      <c r="ODN31" s="302"/>
      <c r="ODO31" s="302"/>
      <c r="ODP31" s="302"/>
      <c r="ODQ31" s="302"/>
      <c r="ODR31" s="302"/>
      <c r="ODS31" s="302"/>
      <c r="ODT31" s="302"/>
      <c r="ODU31" s="302"/>
      <c r="ODV31" s="302"/>
      <c r="ODW31" s="302"/>
      <c r="ODX31" s="302"/>
      <c r="ODY31" s="302"/>
      <c r="ODZ31" s="302"/>
      <c r="OEA31" s="302"/>
      <c r="OEB31" s="302"/>
      <c r="OEC31" s="302"/>
      <c r="OED31" s="302"/>
      <c r="OEE31" s="302"/>
      <c r="OEF31" s="302"/>
      <c r="OEG31" s="302"/>
      <c r="OEH31" s="302"/>
      <c r="OEI31" s="302"/>
      <c r="OEJ31" s="302"/>
      <c r="OEK31" s="302"/>
      <c r="OEL31" s="302"/>
      <c r="OEM31" s="302"/>
      <c r="OEN31" s="302"/>
      <c r="OEO31" s="302"/>
      <c r="OEP31" s="302"/>
      <c r="OEQ31" s="302"/>
      <c r="OER31" s="302"/>
      <c r="OES31" s="302"/>
      <c r="OET31" s="302"/>
      <c r="OEU31" s="302"/>
      <c r="OEV31" s="302"/>
      <c r="OEW31" s="302"/>
      <c r="OEX31" s="302"/>
      <c r="OEY31" s="302"/>
      <c r="OEZ31" s="302"/>
      <c r="OFA31" s="302"/>
      <c r="OFB31" s="302"/>
      <c r="OFC31" s="302"/>
      <c r="OFD31" s="302"/>
      <c r="OFE31" s="302"/>
      <c r="OFF31" s="302"/>
      <c r="OFG31" s="302"/>
      <c r="OFH31" s="302"/>
      <c r="OFI31" s="302"/>
      <c r="OFJ31" s="302"/>
      <c r="OFK31" s="302"/>
      <c r="OFL31" s="302"/>
      <c r="OFM31" s="302"/>
      <c r="OFN31" s="302"/>
      <c r="OFO31" s="302"/>
      <c r="OFP31" s="302"/>
      <c r="OFQ31" s="302"/>
      <c r="OFR31" s="302"/>
      <c r="OFS31" s="302"/>
      <c r="OFT31" s="302"/>
      <c r="OFU31" s="302"/>
      <c r="OFV31" s="302"/>
      <c r="OFW31" s="302"/>
      <c r="OFX31" s="302"/>
      <c r="OFY31" s="302"/>
      <c r="OFZ31" s="302"/>
      <c r="OGA31" s="302"/>
      <c r="OGB31" s="302"/>
      <c r="OGC31" s="302"/>
      <c r="OGD31" s="302"/>
      <c r="OGE31" s="302"/>
      <c r="OGF31" s="302"/>
      <c r="OGG31" s="302"/>
      <c r="OGH31" s="302"/>
      <c r="OGI31" s="302"/>
      <c r="OGJ31" s="302"/>
      <c r="OGK31" s="302"/>
      <c r="OGL31" s="302"/>
      <c r="OGM31" s="302"/>
      <c r="OGN31" s="302"/>
      <c r="OGO31" s="302"/>
      <c r="OGP31" s="302"/>
      <c r="OGQ31" s="302"/>
      <c r="OGR31" s="302"/>
      <c r="OGS31" s="302"/>
      <c r="OGT31" s="302"/>
      <c r="OGU31" s="302"/>
      <c r="OGV31" s="302"/>
      <c r="OGW31" s="302"/>
      <c r="OGX31" s="302"/>
      <c r="OGY31" s="302"/>
      <c r="OGZ31" s="302"/>
      <c r="OHA31" s="302"/>
      <c r="OHB31" s="302"/>
      <c r="OHC31" s="302"/>
      <c r="OHD31" s="302"/>
      <c r="OHE31" s="302"/>
      <c r="OHF31" s="302"/>
      <c r="OHG31" s="302"/>
      <c r="OHH31" s="302"/>
      <c r="OHI31" s="302"/>
      <c r="OHJ31" s="302"/>
      <c r="OHK31" s="302"/>
      <c r="OHL31" s="302"/>
      <c r="OHM31" s="302"/>
      <c r="OHN31" s="302"/>
      <c r="OHO31" s="302"/>
      <c r="OHP31" s="302"/>
      <c r="OHQ31" s="302"/>
      <c r="OHR31" s="302"/>
      <c r="OHS31" s="302"/>
      <c r="OHT31" s="302"/>
      <c r="OHU31" s="302"/>
      <c r="OHV31" s="302"/>
      <c r="OHW31" s="302"/>
      <c r="OHX31" s="302"/>
      <c r="OHY31" s="302"/>
      <c r="OHZ31" s="302"/>
      <c r="OIA31" s="302"/>
      <c r="OIB31" s="302"/>
      <c r="OIC31" s="302"/>
      <c r="OID31" s="302"/>
      <c r="OIE31" s="302"/>
      <c r="OIF31" s="302"/>
      <c r="OIG31" s="302"/>
      <c r="OIH31" s="302"/>
      <c r="OII31" s="302"/>
      <c r="OIJ31" s="302"/>
      <c r="OIK31" s="302"/>
      <c r="OIL31" s="302"/>
      <c r="OIM31" s="302"/>
      <c r="OIN31" s="302"/>
      <c r="OIO31" s="302"/>
      <c r="OIP31" s="302"/>
      <c r="OIQ31" s="302"/>
      <c r="OIR31" s="302"/>
      <c r="OIS31" s="302"/>
      <c r="OIT31" s="302"/>
      <c r="OIU31" s="302"/>
      <c r="OIV31" s="302"/>
      <c r="OIW31" s="302"/>
      <c r="OIX31" s="302"/>
      <c r="OIY31" s="302"/>
      <c r="OIZ31" s="302"/>
      <c r="OJA31" s="302"/>
      <c r="OJB31" s="302"/>
      <c r="OJC31" s="302"/>
      <c r="OJD31" s="302"/>
      <c r="OJE31" s="302"/>
      <c r="OJF31" s="302"/>
      <c r="OJG31" s="302"/>
      <c r="OJH31" s="302"/>
      <c r="OJI31" s="302"/>
      <c r="OJJ31" s="302"/>
      <c r="OJK31" s="302"/>
      <c r="OJL31" s="302"/>
      <c r="OJM31" s="302"/>
      <c r="OJN31" s="302"/>
      <c r="OJO31" s="302"/>
      <c r="OJP31" s="302"/>
      <c r="OJQ31" s="302"/>
      <c r="OJR31" s="302"/>
      <c r="OJS31" s="302"/>
      <c r="OJT31" s="302"/>
      <c r="OJU31" s="302"/>
      <c r="OJV31" s="302"/>
      <c r="OJW31" s="302"/>
      <c r="OJX31" s="302"/>
      <c r="OJY31" s="302"/>
      <c r="OJZ31" s="302"/>
      <c r="OKA31" s="302"/>
      <c r="OKB31" s="302"/>
      <c r="OKC31" s="302"/>
      <c r="OKD31" s="302"/>
      <c r="OKE31" s="302"/>
      <c r="OKF31" s="302"/>
      <c r="OKG31" s="302"/>
      <c r="OKH31" s="302"/>
      <c r="OKI31" s="302"/>
      <c r="OKJ31" s="302"/>
      <c r="OKK31" s="302"/>
      <c r="OKL31" s="302"/>
      <c r="OKM31" s="302"/>
      <c r="OKN31" s="302"/>
      <c r="OKO31" s="302"/>
      <c r="OKP31" s="302"/>
      <c r="OKQ31" s="302"/>
      <c r="OKR31" s="302"/>
      <c r="OKS31" s="302"/>
      <c r="OKT31" s="302"/>
      <c r="OKU31" s="302"/>
      <c r="OKV31" s="302"/>
      <c r="OKW31" s="302"/>
      <c r="OKX31" s="302"/>
      <c r="OKY31" s="302"/>
      <c r="OKZ31" s="302"/>
      <c r="OLA31" s="302"/>
      <c r="OLB31" s="302"/>
      <c r="OLC31" s="302"/>
      <c r="OLD31" s="302"/>
      <c r="OLE31" s="302"/>
      <c r="OLF31" s="302"/>
      <c r="OLG31" s="302"/>
      <c r="OLH31" s="302"/>
      <c r="OLI31" s="302"/>
      <c r="OLJ31" s="302"/>
      <c r="OLK31" s="302"/>
      <c r="OLL31" s="302"/>
      <c r="OLM31" s="302"/>
      <c r="OLN31" s="302"/>
      <c r="OLO31" s="302"/>
      <c r="OLP31" s="302"/>
      <c r="OLQ31" s="302"/>
      <c r="OLR31" s="302"/>
      <c r="OLS31" s="302"/>
      <c r="OLT31" s="302"/>
      <c r="OLU31" s="302"/>
      <c r="OLV31" s="302"/>
      <c r="OLW31" s="302"/>
      <c r="OLX31" s="302"/>
      <c r="OLY31" s="302"/>
      <c r="OLZ31" s="302"/>
      <c r="OMA31" s="302"/>
      <c r="OMB31" s="302"/>
      <c r="OMC31" s="302"/>
      <c r="OMD31" s="302"/>
      <c r="OME31" s="302"/>
      <c r="OMF31" s="302"/>
      <c r="OMG31" s="302"/>
      <c r="OMH31" s="302"/>
      <c r="OMI31" s="302"/>
      <c r="OMJ31" s="302"/>
      <c r="OMK31" s="302"/>
      <c r="OML31" s="302"/>
      <c r="OMM31" s="302"/>
      <c r="OMN31" s="302"/>
      <c r="OMO31" s="302"/>
      <c r="OMP31" s="302"/>
      <c r="OMQ31" s="302"/>
      <c r="OMR31" s="302"/>
      <c r="OMS31" s="302"/>
      <c r="OMT31" s="302"/>
      <c r="OMU31" s="302"/>
      <c r="OMV31" s="302"/>
      <c r="OMW31" s="302"/>
      <c r="OMX31" s="302"/>
      <c r="OMY31" s="302"/>
      <c r="OMZ31" s="302"/>
      <c r="ONA31" s="302"/>
      <c r="ONB31" s="302"/>
      <c r="ONC31" s="302"/>
      <c r="OND31" s="302"/>
      <c r="ONE31" s="302"/>
      <c r="ONF31" s="302"/>
      <c r="ONG31" s="302"/>
      <c r="ONH31" s="302"/>
      <c r="ONI31" s="302"/>
      <c r="ONJ31" s="302"/>
      <c r="ONK31" s="302"/>
      <c r="ONL31" s="302"/>
      <c r="ONM31" s="302"/>
      <c r="ONN31" s="302"/>
      <c r="ONO31" s="302"/>
      <c r="ONP31" s="302"/>
      <c r="ONQ31" s="302"/>
      <c r="ONR31" s="302"/>
      <c r="ONS31" s="302"/>
      <c r="ONT31" s="302"/>
      <c r="ONU31" s="302"/>
      <c r="ONV31" s="302"/>
      <c r="ONW31" s="302"/>
      <c r="ONX31" s="302"/>
      <c r="ONY31" s="302"/>
      <c r="ONZ31" s="302"/>
      <c r="OOA31" s="302"/>
      <c r="OOB31" s="302"/>
      <c r="OOC31" s="302"/>
      <c r="OOD31" s="302"/>
      <c r="OOE31" s="302"/>
      <c r="OOF31" s="302"/>
      <c r="OOG31" s="302"/>
      <c r="OOH31" s="302"/>
      <c r="OOI31" s="302"/>
      <c r="OOJ31" s="302"/>
      <c r="OOK31" s="302"/>
      <c r="OOL31" s="302"/>
      <c r="OOM31" s="302"/>
      <c r="OON31" s="302"/>
      <c r="OOO31" s="302"/>
      <c r="OOP31" s="302"/>
      <c r="OOQ31" s="302"/>
      <c r="OOR31" s="302"/>
      <c r="OOS31" s="302"/>
      <c r="OOT31" s="302"/>
      <c r="OOU31" s="302"/>
      <c r="OOV31" s="302"/>
      <c r="OOW31" s="302"/>
      <c r="OOX31" s="302"/>
      <c r="OOY31" s="302"/>
      <c r="OOZ31" s="302"/>
      <c r="OPA31" s="302"/>
      <c r="OPB31" s="302"/>
      <c r="OPC31" s="302"/>
      <c r="OPD31" s="302"/>
      <c r="OPE31" s="302"/>
      <c r="OPF31" s="302"/>
      <c r="OPG31" s="302"/>
      <c r="OPH31" s="302"/>
      <c r="OPI31" s="302"/>
      <c r="OPJ31" s="302"/>
      <c r="OPK31" s="302"/>
      <c r="OPL31" s="302"/>
      <c r="OPM31" s="302"/>
      <c r="OPN31" s="302"/>
      <c r="OPO31" s="302"/>
      <c r="OPP31" s="302"/>
      <c r="OPQ31" s="302"/>
      <c r="OPR31" s="302"/>
      <c r="OPS31" s="302"/>
      <c r="OPT31" s="302"/>
      <c r="OPU31" s="302"/>
      <c r="OPV31" s="302"/>
      <c r="OPW31" s="302"/>
      <c r="OPX31" s="302"/>
      <c r="OPY31" s="302"/>
      <c r="OPZ31" s="302"/>
      <c r="OQA31" s="302"/>
      <c r="OQB31" s="302"/>
      <c r="OQC31" s="302"/>
      <c r="OQD31" s="302"/>
      <c r="OQE31" s="302"/>
      <c r="OQF31" s="302"/>
      <c r="OQG31" s="302"/>
      <c r="OQH31" s="302"/>
      <c r="OQI31" s="302"/>
      <c r="OQJ31" s="302"/>
      <c r="OQK31" s="302"/>
      <c r="OQL31" s="302"/>
      <c r="OQM31" s="302"/>
      <c r="OQN31" s="302"/>
      <c r="OQO31" s="302"/>
      <c r="OQP31" s="302"/>
      <c r="OQQ31" s="302"/>
      <c r="OQR31" s="302"/>
      <c r="OQS31" s="302"/>
      <c r="OQT31" s="302"/>
      <c r="OQU31" s="302"/>
      <c r="OQV31" s="302"/>
      <c r="OQW31" s="302"/>
      <c r="OQX31" s="302"/>
      <c r="OQY31" s="302"/>
      <c r="OQZ31" s="302"/>
      <c r="ORA31" s="302"/>
      <c r="ORB31" s="302"/>
      <c r="ORC31" s="302"/>
      <c r="ORD31" s="302"/>
      <c r="ORE31" s="302"/>
      <c r="ORF31" s="302"/>
      <c r="ORG31" s="302"/>
      <c r="ORH31" s="302"/>
      <c r="ORI31" s="302"/>
      <c r="ORJ31" s="302"/>
      <c r="ORK31" s="302"/>
      <c r="ORL31" s="302"/>
      <c r="ORM31" s="302"/>
      <c r="ORN31" s="302"/>
      <c r="ORO31" s="302"/>
      <c r="ORP31" s="302"/>
      <c r="ORQ31" s="302"/>
      <c r="ORR31" s="302"/>
      <c r="ORS31" s="302"/>
      <c r="ORT31" s="302"/>
      <c r="ORU31" s="302"/>
      <c r="ORV31" s="302"/>
      <c r="ORW31" s="302"/>
      <c r="ORX31" s="302"/>
      <c r="ORY31" s="302"/>
      <c r="ORZ31" s="302"/>
      <c r="OSA31" s="302"/>
      <c r="OSB31" s="302"/>
      <c r="OSC31" s="302"/>
      <c r="OSD31" s="302"/>
      <c r="OSE31" s="302"/>
      <c r="OSF31" s="302"/>
      <c r="OSG31" s="302"/>
      <c r="OSH31" s="302"/>
      <c r="OSI31" s="302"/>
      <c r="OSJ31" s="302"/>
      <c r="OSK31" s="302"/>
      <c r="OSL31" s="302"/>
      <c r="OSM31" s="302"/>
      <c r="OSN31" s="302"/>
      <c r="OSO31" s="302"/>
      <c r="OSP31" s="302"/>
      <c r="OSQ31" s="302"/>
      <c r="OSR31" s="302"/>
      <c r="OSS31" s="302"/>
      <c r="OST31" s="302"/>
      <c r="OSU31" s="302"/>
      <c r="OSV31" s="302"/>
      <c r="OSW31" s="302"/>
      <c r="OSX31" s="302"/>
      <c r="OSY31" s="302"/>
      <c r="OSZ31" s="302"/>
      <c r="OTA31" s="302"/>
      <c r="OTB31" s="302"/>
      <c r="OTC31" s="302"/>
      <c r="OTD31" s="302"/>
      <c r="OTE31" s="302"/>
      <c r="OTF31" s="302"/>
      <c r="OTG31" s="302"/>
      <c r="OTH31" s="302"/>
      <c r="OTI31" s="302"/>
      <c r="OTJ31" s="302"/>
      <c r="OTK31" s="302"/>
      <c r="OTL31" s="302"/>
      <c r="OTM31" s="302"/>
      <c r="OTN31" s="302"/>
      <c r="OTO31" s="302"/>
      <c r="OTP31" s="302"/>
      <c r="OTQ31" s="302"/>
      <c r="OTR31" s="302"/>
      <c r="OTS31" s="302"/>
      <c r="OTT31" s="302"/>
      <c r="OTU31" s="302"/>
      <c r="OTV31" s="302"/>
      <c r="OTW31" s="302"/>
      <c r="OTX31" s="302"/>
      <c r="OTY31" s="302"/>
      <c r="OTZ31" s="302"/>
      <c r="OUA31" s="302"/>
      <c r="OUB31" s="302"/>
      <c r="OUC31" s="302"/>
      <c r="OUD31" s="302"/>
      <c r="OUE31" s="302"/>
      <c r="OUF31" s="302"/>
      <c r="OUG31" s="302"/>
      <c r="OUH31" s="302"/>
      <c r="OUI31" s="302"/>
      <c r="OUJ31" s="302"/>
      <c r="OUK31" s="302"/>
      <c r="OUL31" s="302"/>
      <c r="OUM31" s="302"/>
      <c r="OUN31" s="302"/>
      <c r="OUO31" s="302"/>
      <c r="OUP31" s="302"/>
      <c r="OUQ31" s="302"/>
      <c r="OUR31" s="302"/>
      <c r="OUS31" s="302"/>
      <c r="OUT31" s="302"/>
      <c r="OUU31" s="302"/>
      <c r="OUV31" s="302"/>
      <c r="OUW31" s="302"/>
      <c r="OUX31" s="302"/>
      <c r="OUY31" s="302"/>
      <c r="OUZ31" s="302"/>
      <c r="OVA31" s="302"/>
      <c r="OVB31" s="302"/>
      <c r="OVC31" s="302"/>
      <c r="OVD31" s="302"/>
      <c r="OVE31" s="302"/>
      <c r="OVF31" s="302"/>
      <c r="OVG31" s="302"/>
      <c r="OVH31" s="302"/>
      <c r="OVI31" s="302"/>
      <c r="OVJ31" s="302"/>
      <c r="OVK31" s="302"/>
      <c r="OVL31" s="302"/>
      <c r="OVM31" s="302"/>
      <c r="OVN31" s="302"/>
      <c r="OVO31" s="302"/>
      <c r="OVP31" s="302"/>
      <c r="OVQ31" s="302"/>
      <c r="OVR31" s="302"/>
      <c r="OVS31" s="302"/>
      <c r="OVT31" s="302"/>
      <c r="OVU31" s="302"/>
      <c r="OVV31" s="302"/>
      <c r="OVW31" s="302"/>
      <c r="OVX31" s="302"/>
      <c r="OVY31" s="302"/>
      <c r="OVZ31" s="302"/>
      <c r="OWA31" s="302"/>
      <c r="OWB31" s="302"/>
      <c r="OWC31" s="302"/>
      <c r="OWD31" s="302"/>
      <c r="OWE31" s="302"/>
      <c r="OWF31" s="302"/>
      <c r="OWG31" s="302"/>
      <c r="OWH31" s="302"/>
      <c r="OWI31" s="302"/>
      <c r="OWJ31" s="302"/>
      <c r="OWK31" s="302"/>
      <c r="OWL31" s="302"/>
      <c r="OWM31" s="302"/>
      <c r="OWN31" s="302"/>
      <c r="OWO31" s="302"/>
      <c r="OWP31" s="302"/>
      <c r="OWQ31" s="302"/>
      <c r="OWR31" s="302"/>
      <c r="OWS31" s="302"/>
      <c r="OWT31" s="302"/>
      <c r="OWU31" s="302"/>
      <c r="OWV31" s="302"/>
      <c r="OWW31" s="302"/>
      <c r="OWX31" s="302"/>
      <c r="OWY31" s="302"/>
      <c r="OWZ31" s="302"/>
      <c r="OXA31" s="302"/>
      <c r="OXB31" s="302"/>
      <c r="OXC31" s="302"/>
      <c r="OXD31" s="302"/>
      <c r="OXE31" s="302"/>
      <c r="OXF31" s="302"/>
      <c r="OXG31" s="302"/>
      <c r="OXH31" s="302"/>
      <c r="OXI31" s="302"/>
      <c r="OXJ31" s="302"/>
      <c r="OXK31" s="302"/>
      <c r="OXL31" s="302"/>
      <c r="OXM31" s="302"/>
      <c r="OXN31" s="302"/>
      <c r="OXO31" s="302"/>
      <c r="OXP31" s="302"/>
      <c r="OXQ31" s="302"/>
      <c r="OXR31" s="302"/>
      <c r="OXS31" s="302"/>
      <c r="OXT31" s="302"/>
      <c r="OXU31" s="302"/>
      <c r="OXV31" s="302"/>
      <c r="OXW31" s="302"/>
      <c r="OXX31" s="302"/>
      <c r="OXY31" s="302"/>
      <c r="OXZ31" s="302"/>
      <c r="OYA31" s="302"/>
      <c r="OYB31" s="302"/>
      <c r="OYC31" s="302"/>
      <c r="OYD31" s="302"/>
      <c r="OYE31" s="302"/>
      <c r="OYF31" s="302"/>
      <c r="OYG31" s="302"/>
      <c r="OYH31" s="302"/>
      <c r="OYI31" s="302"/>
      <c r="OYJ31" s="302"/>
      <c r="OYK31" s="302"/>
      <c r="OYL31" s="302"/>
      <c r="OYM31" s="302"/>
      <c r="OYN31" s="302"/>
      <c r="OYO31" s="302"/>
      <c r="OYP31" s="302"/>
      <c r="OYQ31" s="302"/>
      <c r="OYR31" s="302"/>
      <c r="OYS31" s="302"/>
      <c r="OYT31" s="302"/>
      <c r="OYU31" s="302"/>
      <c r="OYV31" s="302"/>
      <c r="OYW31" s="302"/>
      <c r="OYX31" s="302"/>
      <c r="OYY31" s="302"/>
      <c r="OYZ31" s="302"/>
      <c r="OZA31" s="302"/>
      <c r="OZB31" s="302"/>
      <c r="OZC31" s="302"/>
      <c r="OZD31" s="302"/>
      <c r="OZE31" s="302"/>
      <c r="OZF31" s="302"/>
      <c r="OZG31" s="302"/>
      <c r="OZH31" s="302"/>
      <c r="OZI31" s="302"/>
      <c r="OZJ31" s="302"/>
      <c r="OZK31" s="302"/>
      <c r="OZL31" s="302"/>
      <c r="OZM31" s="302"/>
      <c r="OZN31" s="302"/>
      <c r="OZO31" s="302"/>
      <c r="OZP31" s="302"/>
      <c r="OZQ31" s="302"/>
      <c r="OZR31" s="302"/>
      <c r="OZS31" s="302"/>
      <c r="OZT31" s="302"/>
      <c r="OZU31" s="302"/>
      <c r="OZV31" s="302"/>
      <c r="OZW31" s="302"/>
      <c r="OZX31" s="302"/>
      <c r="OZY31" s="302"/>
      <c r="OZZ31" s="302"/>
      <c r="PAA31" s="302"/>
      <c r="PAB31" s="302"/>
      <c r="PAC31" s="302"/>
      <c r="PAD31" s="302"/>
      <c r="PAE31" s="302"/>
      <c r="PAF31" s="302"/>
      <c r="PAG31" s="302"/>
      <c r="PAH31" s="302"/>
      <c r="PAI31" s="302"/>
      <c r="PAJ31" s="302"/>
      <c r="PAK31" s="302"/>
      <c r="PAL31" s="302"/>
      <c r="PAM31" s="302"/>
      <c r="PAN31" s="302"/>
      <c r="PAO31" s="302"/>
      <c r="PAP31" s="302"/>
      <c r="PAQ31" s="302"/>
      <c r="PAR31" s="302"/>
      <c r="PAS31" s="302"/>
      <c r="PAT31" s="302"/>
      <c r="PAU31" s="302"/>
      <c r="PAV31" s="302"/>
      <c r="PAW31" s="302"/>
      <c r="PAX31" s="302"/>
      <c r="PAY31" s="302"/>
      <c r="PAZ31" s="302"/>
      <c r="PBA31" s="302"/>
      <c r="PBB31" s="302"/>
      <c r="PBC31" s="302"/>
      <c r="PBD31" s="302"/>
      <c r="PBE31" s="302"/>
      <c r="PBF31" s="302"/>
      <c r="PBG31" s="302"/>
      <c r="PBH31" s="302"/>
      <c r="PBI31" s="302"/>
      <c r="PBJ31" s="302"/>
      <c r="PBK31" s="302"/>
      <c r="PBL31" s="302"/>
      <c r="PBM31" s="302"/>
      <c r="PBN31" s="302"/>
      <c r="PBO31" s="302"/>
      <c r="PBP31" s="302"/>
      <c r="PBQ31" s="302"/>
      <c r="PBR31" s="302"/>
      <c r="PBS31" s="302"/>
      <c r="PBT31" s="302"/>
      <c r="PBU31" s="302"/>
      <c r="PBV31" s="302"/>
      <c r="PBW31" s="302"/>
      <c r="PBX31" s="302"/>
      <c r="PBY31" s="302"/>
      <c r="PBZ31" s="302"/>
      <c r="PCA31" s="302"/>
      <c r="PCB31" s="302"/>
      <c r="PCC31" s="302"/>
      <c r="PCD31" s="302"/>
      <c r="PCE31" s="302"/>
      <c r="PCF31" s="302"/>
      <c r="PCG31" s="302"/>
      <c r="PCH31" s="302"/>
      <c r="PCI31" s="302"/>
      <c r="PCJ31" s="302"/>
      <c r="PCK31" s="302"/>
      <c r="PCL31" s="302"/>
      <c r="PCM31" s="302"/>
      <c r="PCN31" s="302"/>
      <c r="PCO31" s="302"/>
      <c r="PCP31" s="302"/>
      <c r="PCQ31" s="302"/>
      <c r="PCR31" s="302"/>
      <c r="PCS31" s="302"/>
      <c r="PCT31" s="302"/>
      <c r="PCU31" s="302"/>
      <c r="PCV31" s="302"/>
      <c r="PCW31" s="302"/>
      <c r="PCX31" s="302"/>
      <c r="PCY31" s="302"/>
      <c r="PCZ31" s="302"/>
      <c r="PDA31" s="302"/>
      <c r="PDB31" s="302"/>
      <c r="PDC31" s="302"/>
      <c r="PDD31" s="302"/>
      <c r="PDE31" s="302"/>
      <c r="PDF31" s="302"/>
      <c r="PDG31" s="302"/>
      <c r="PDH31" s="302"/>
      <c r="PDI31" s="302"/>
      <c r="PDJ31" s="302"/>
      <c r="PDK31" s="302"/>
      <c r="PDL31" s="302"/>
      <c r="PDM31" s="302"/>
      <c r="PDN31" s="302"/>
      <c r="PDO31" s="302"/>
      <c r="PDP31" s="302"/>
      <c r="PDQ31" s="302"/>
      <c r="PDR31" s="302"/>
      <c r="PDS31" s="302"/>
      <c r="PDT31" s="302"/>
      <c r="PDU31" s="302"/>
      <c r="PDV31" s="302"/>
      <c r="PDW31" s="302"/>
      <c r="PDX31" s="302"/>
      <c r="PDY31" s="302"/>
      <c r="PDZ31" s="302"/>
      <c r="PEA31" s="302"/>
      <c r="PEB31" s="302"/>
      <c r="PEC31" s="302"/>
      <c r="PED31" s="302"/>
      <c r="PEE31" s="302"/>
      <c r="PEF31" s="302"/>
      <c r="PEG31" s="302"/>
      <c r="PEH31" s="302"/>
      <c r="PEI31" s="302"/>
      <c r="PEJ31" s="302"/>
      <c r="PEK31" s="302"/>
      <c r="PEL31" s="302"/>
      <c r="PEM31" s="302"/>
      <c r="PEN31" s="302"/>
      <c r="PEO31" s="302"/>
      <c r="PEP31" s="302"/>
      <c r="PEQ31" s="302"/>
      <c r="PER31" s="302"/>
      <c r="PES31" s="302"/>
      <c r="PET31" s="302"/>
      <c r="PEU31" s="302"/>
      <c r="PEV31" s="302"/>
      <c r="PEW31" s="302"/>
      <c r="PEX31" s="302"/>
      <c r="PEY31" s="302"/>
      <c r="PEZ31" s="302"/>
      <c r="PFA31" s="302"/>
      <c r="PFB31" s="302"/>
      <c r="PFC31" s="302"/>
      <c r="PFD31" s="302"/>
      <c r="PFE31" s="302"/>
      <c r="PFF31" s="302"/>
      <c r="PFG31" s="302"/>
      <c r="PFH31" s="302"/>
      <c r="PFI31" s="302"/>
      <c r="PFJ31" s="302"/>
      <c r="PFK31" s="302"/>
      <c r="PFL31" s="302"/>
      <c r="PFM31" s="302"/>
      <c r="PFN31" s="302"/>
      <c r="PFO31" s="302"/>
      <c r="PFP31" s="302"/>
      <c r="PFQ31" s="302"/>
      <c r="PFR31" s="302"/>
      <c r="PFS31" s="302"/>
      <c r="PFT31" s="302"/>
      <c r="PFU31" s="302"/>
      <c r="PFV31" s="302"/>
      <c r="PFW31" s="302"/>
      <c r="PFX31" s="302"/>
      <c r="PFY31" s="302"/>
      <c r="PFZ31" s="302"/>
      <c r="PGA31" s="302"/>
      <c r="PGB31" s="302"/>
      <c r="PGC31" s="302"/>
      <c r="PGD31" s="302"/>
      <c r="PGE31" s="302"/>
      <c r="PGF31" s="302"/>
      <c r="PGG31" s="302"/>
      <c r="PGH31" s="302"/>
      <c r="PGI31" s="302"/>
      <c r="PGJ31" s="302"/>
      <c r="PGK31" s="302"/>
      <c r="PGL31" s="302"/>
      <c r="PGM31" s="302"/>
      <c r="PGN31" s="302"/>
      <c r="PGO31" s="302"/>
      <c r="PGP31" s="302"/>
      <c r="PGQ31" s="302"/>
      <c r="PGR31" s="302"/>
      <c r="PGS31" s="302"/>
      <c r="PGT31" s="302"/>
      <c r="PGU31" s="302"/>
      <c r="PGV31" s="302"/>
      <c r="PGW31" s="302"/>
      <c r="PGX31" s="302"/>
      <c r="PGY31" s="302"/>
      <c r="PGZ31" s="302"/>
      <c r="PHA31" s="302"/>
      <c r="PHB31" s="302"/>
      <c r="PHC31" s="302"/>
      <c r="PHD31" s="302"/>
      <c r="PHE31" s="302"/>
      <c r="PHF31" s="302"/>
      <c r="PHG31" s="302"/>
      <c r="PHH31" s="302"/>
      <c r="PHI31" s="302"/>
      <c r="PHJ31" s="302"/>
      <c r="PHK31" s="302"/>
      <c r="PHL31" s="302"/>
      <c r="PHM31" s="302"/>
      <c r="PHN31" s="302"/>
      <c r="PHO31" s="302"/>
      <c r="PHP31" s="302"/>
      <c r="PHQ31" s="302"/>
      <c r="PHR31" s="302"/>
      <c r="PHS31" s="302"/>
      <c r="PHT31" s="302"/>
      <c r="PHU31" s="302"/>
      <c r="PHV31" s="302"/>
      <c r="PHW31" s="302"/>
      <c r="PHX31" s="302"/>
      <c r="PHY31" s="302"/>
      <c r="PHZ31" s="302"/>
      <c r="PIA31" s="302"/>
      <c r="PIB31" s="302"/>
      <c r="PIC31" s="302"/>
      <c r="PID31" s="302"/>
      <c r="PIE31" s="302"/>
      <c r="PIF31" s="302"/>
      <c r="PIG31" s="302"/>
      <c r="PIH31" s="302"/>
      <c r="PII31" s="302"/>
      <c r="PIJ31" s="302"/>
      <c r="PIK31" s="302"/>
      <c r="PIL31" s="302"/>
      <c r="PIM31" s="302"/>
      <c r="PIN31" s="302"/>
      <c r="PIO31" s="302"/>
      <c r="PIP31" s="302"/>
      <c r="PIQ31" s="302"/>
      <c r="PIR31" s="302"/>
      <c r="PIS31" s="302"/>
      <c r="PIT31" s="302"/>
      <c r="PIU31" s="302"/>
      <c r="PIV31" s="302"/>
      <c r="PIW31" s="302"/>
      <c r="PIX31" s="302"/>
      <c r="PIY31" s="302"/>
      <c r="PIZ31" s="302"/>
      <c r="PJA31" s="302"/>
      <c r="PJB31" s="302"/>
      <c r="PJC31" s="302"/>
      <c r="PJD31" s="302"/>
      <c r="PJE31" s="302"/>
      <c r="PJF31" s="302"/>
      <c r="PJG31" s="302"/>
      <c r="PJH31" s="302"/>
      <c r="PJI31" s="302"/>
      <c r="PJJ31" s="302"/>
      <c r="PJK31" s="302"/>
      <c r="PJL31" s="302"/>
      <c r="PJM31" s="302"/>
      <c r="PJN31" s="302"/>
      <c r="PJO31" s="302"/>
      <c r="PJP31" s="302"/>
      <c r="PJQ31" s="302"/>
      <c r="PJR31" s="302"/>
      <c r="PJS31" s="302"/>
      <c r="PJT31" s="302"/>
      <c r="PJU31" s="302"/>
      <c r="PJV31" s="302"/>
      <c r="PJW31" s="302"/>
      <c r="PJX31" s="302"/>
      <c r="PJY31" s="302"/>
      <c r="PJZ31" s="302"/>
      <c r="PKA31" s="302"/>
      <c r="PKB31" s="302"/>
      <c r="PKC31" s="302"/>
      <c r="PKD31" s="302"/>
      <c r="PKE31" s="302"/>
      <c r="PKF31" s="302"/>
      <c r="PKG31" s="302"/>
      <c r="PKH31" s="302"/>
      <c r="PKI31" s="302"/>
      <c r="PKJ31" s="302"/>
      <c r="PKK31" s="302"/>
      <c r="PKL31" s="302"/>
      <c r="PKM31" s="302"/>
      <c r="PKN31" s="302"/>
      <c r="PKO31" s="302"/>
      <c r="PKP31" s="302"/>
      <c r="PKQ31" s="302"/>
      <c r="PKR31" s="302"/>
      <c r="PKS31" s="302"/>
      <c r="PKT31" s="302"/>
      <c r="PKU31" s="302"/>
      <c r="PKV31" s="302"/>
      <c r="PKW31" s="302"/>
      <c r="PKX31" s="302"/>
      <c r="PKY31" s="302"/>
      <c r="PKZ31" s="302"/>
      <c r="PLA31" s="302"/>
      <c r="PLB31" s="302"/>
      <c r="PLC31" s="302"/>
      <c r="PLD31" s="302"/>
      <c r="PLE31" s="302"/>
      <c r="PLF31" s="302"/>
      <c r="PLG31" s="302"/>
      <c r="PLH31" s="302"/>
      <c r="PLI31" s="302"/>
      <c r="PLJ31" s="302"/>
      <c r="PLK31" s="302"/>
      <c r="PLL31" s="302"/>
      <c r="PLM31" s="302"/>
      <c r="PLN31" s="302"/>
      <c r="PLO31" s="302"/>
      <c r="PLP31" s="302"/>
      <c r="PLQ31" s="302"/>
      <c r="PLR31" s="302"/>
      <c r="PLS31" s="302"/>
      <c r="PLT31" s="302"/>
      <c r="PLU31" s="302"/>
      <c r="PLV31" s="302"/>
      <c r="PLW31" s="302"/>
      <c r="PLX31" s="302"/>
      <c r="PLY31" s="302"/>
      <c r="PLZ31" s="302"/>
      <c r="PMA31" s="302"/>
      <c r="PMB31" s="302"/>
      <c r="PMC31" s="302"/>
      <c r="PMD31" s="302"/>
      <c r="PME31" s="302"/>
      <c r="PMF31" s="302"/>
      <c r="PMG31" s="302"/>
      <c r="PMH31" s="302"/>
      <c r="PMI31" s="302"/>
      <c r="PMJ31" s="302"/>
      <c r="PMK31" s="302"/>
      <c r="PML31" s="302"/>
      <c r="PMM31" s="302"/>
      <c r="PMN31" s="302"/>
      <c r="PMO31" s="302"/>
      <c r="PMP31" s="302"/>
      <c r="PMQ31" s="302"/>
      <c r="PMR31" s="302"/>
      <c r="PMS31" s="302"/>
      <c r="PMT31" s="302"/>
      <c r="PMU31" s="302"/>
      <c r="PMV31" s="302"/>
      <c r="PMW31" s="302"/>
      <c r="PMX31" s="302"/>
      <c r="PMY31" s="302"/>
      <c r="PMZ31" s="302"/>
      <c r="PNA31" s="302"/>
      <c r="PNB31" s="302"/>
      <c r="PNC31" s="302"/>
      <c r="PND31" s="302"/>
      <c r="PNE31" s="302"/>
      <c r="PNF31" s="302"/>
      <c r="PNG31" s="302"/>
      <c r="PNH31" s="302"/>
      <c r="PNI31" s="302"/>
      <c r="PNJ31" s="302"/>
      <c r="PNK31" s="302"/>
      <c r="PNL31" s="302"/>
      <c r="PNM31" s="302"/>
      <c r="PNN31" s="302"/>
      <c r="PNO31" s="302"/>
      <c r="PNP31" s="302"/>
      <c r="PNQ31" s="302"/>
      <c r="PNR31" s="302"/>
      <c r="PNS31" s="302"/>
      <c r="PNT31" s="302"/>
      <c r="PNU31" s="302"/>
      <c r="PNV31" s="302"/>
      <c r="PNW31" s="302"/>
      <c r="PNX31" s="302"/>
      <c r="PNY31" s="302"/>
      <c r="PNZ31" s="302"/>
      <c r="POA31" s="302"/>
      <c r="POB31" s="302"/>
      <c r="POC31" s="302"/>
      <c r="POD31" s="302"/>
      <c r="POE31" s="302"/>
      <c r="POF31" s="302"/>
      <c r="POG31" s="302"/>
      <c r="POH31" s="302"/>
      <c r="POI31" s="302"/>
      <c r="POJ31" s="302"/>
      <c r="POK31" s="302"/>
      <c r="POL31" s="302"/>
      <c r="POM31" s="302"/>
      <c r="PON31" s="302"/>
      <c r="POO31" s="302"/>
      <c r="POP31" s="302"/>
      <c r="POQ31" s="302"/>
      <c r="POR31" s="302"/>
      <c r="POS31" s="302"/>
      <c r="POT31" s="302"/>
      <c r="POU31" s="302"/>
      <c r="POV31" s="302"/>
      <c r="POW31" s="302"/>
      <c r="POX31" s="302"/>
      <c r="POY31" s="302"/>
      <c r="POZ31" s="302"/>
      <c r="PPA31" s="302"/>
      <c r="PPB31" s="302"/>
      <c r="PPC31" s="302"/>
      <c r="PPD31" s="302"/>
      <c r="PPE31" s="302"/>
      <c r="PPF31" s="302"/>
      <c r="PPG31" s="302"/>
      <c r="PPH31" s="302"/>
      <c r="PPI31" s="302"/>
      <c r="PPJ31" s="302"/>
      <c r="PPK31" s="302"/>
      <c r="PPL31" s="302"/>
      <c r="PPM31" s="302"/>
      <c r="PPN31" s="302"/>
      <c r="PPO31" s="302"/>
      <c r="PPP31" s="302"/>
      <c r="PPQ31" s="302"/>
      <c r="PPR31" s="302"/>
      <c r="PPS31" s="302"/>
      <c r="PPT31" s="302"/>
      <c r="PPU31" s="302"/>
      <c r="PPV31" s="302"/>
      <c r="PPW31" s="302"/>
      <c r="PPX31" s="302"/>
      <c r="PPY31" s="302"/>
      <c r="PPZ31" s="302"/>
      <c r="PQA31" s="302"/>
      <c r="PQB31" s="302"/>
      <c r="PQC31" s="302"/>
      <c r="PQD31" s="302"/>
      <c r="PQE31" s="302"/>
      <c r="PQF31" s="302"/>
      <c r="PQG31" s="302"/>
      <c r="PQH31" s="302"/>
      <c r="PQI31" s="302"/>
      <c r="PQJ31" s="302"/>
      <c r="PQK31" s="302"/>
      <c r="PQL31" s="302"/>
      <c r="PQM31" s="302"/>
      <c r="PQN31" s="302"/>
      <c r="PQO31" s="302"/>
      <c r="PQP31" s="302"/>
      <c r="PQQ31" s="302"/>
      <c r="PQR31" s="302"/>
      <c r="PQS31" s="302"/>
      <c r="PQT31" s="302"/>
      <c r="PQU31" s="302"/>
      <c r="PQV31" s="302"/>
      <c r="PQW31" s="302"/>
      <c r="PQX31" s="302"/>
      <c r="PQY31" s="302"/>
      <c r="PQZ31" s="302"/>
      <c r="PRA31" s="302"/>
      <c r="PRB31" s="302"/>
      <c r="PRC31" s="302"/>
      <c r="PRD31" s="302"/>
      <c r="PRE31" s="302"/>
      <c r="PRF31" s="302"/>
      <c r="PRG31" s="302"/>
      <c r="PRH31" s="302"/>
      <c r="PRI31" s="302"/>
      <c r="PRJ31" s="302"/>
      <c r="PRK31" s="302"/>
      <c r="PRL31" s="302"/>
      <c r="PRM31" s="302"/>
      <c r="PRN31" s="302"/>
      <c r="PRO31" s="302"/>
      <c r="PRP31" s="302"/>
      <c r="PRQ31" s="302"/>
      <c r="PRR31" s="302"/>
      <c r="PRS31" s="302"/>
      <c r="PRT31" s="302"/>
      <c r="PRU31" s="302"/>
      <c r="PRV31" s="302"/>
      <c r="PRW31" s="302"/>
      <c r="PRX31" s="302"/>
      <c r="PRY31" s="302"/>
      <c r="PRZ31" s="302"/>
      <c r="PSA31" s="302"/>
      <c r="PSB31" s="302"/>
      <c r="PSC31" s="302"/>
      <c r="PSD31" s="302"/>
      <c r="PSE31" s="302"/>
      <c r="PSF31" s="302"/>
      <c r="PSG31" s="302"/>
      <c r="PSH31" s="302"/>
      <c r="PSI31" s="302"/>
      <c r="PSJ31" s="302"/>
      <c r="PSK31" s="302"/>
      <c r="PSL31" s="302"/>
      <c r="PSM31" s="302"/>
      <c r="PSN31" s="302"/>
      <c r="PSO31" s="302"/>
      <c r="PSP31" s="302"/>
      <c r="PSQ31" s="302"/>
      <c r="PSR31" s="302"/>
      <c r="PSS31" s="302"/>
      <c r="PST31" s="302"/>
      <c r="PSU31" s="302"/>
      <c r="PSV31" s="302"/>
      <c r="PSW31" s="302"/>
      <c r="PSX31" s="302"/>
      <c r="PSY31" s="302"/>
      <c r="PSZ31" s="302"/>
      <c r="PTA31" s="302"/>
      <c r="PTB31" s="302"/>
      <c r="PTC31" s="302"/>
      <c r="PTD31" s="302"/>
      <c r="PTE31" s="302"/>
      <c r="PTF31" s="302"/>
      <c r="PTG31" s="302"/>
      <c r="PTH31" s="302"/>
      <c r="PTI31" s="302"/>
      <c r="PTJ31" s="302"/>
      <c r="PTK31" s="302"/>
      <c r="PTL31" s="302"/>
      <c r="PTM31" s="302"/>
      <c r="PTN31" s="302"/>
      <c r="PTO31" s="302"/>
      <c r="PTP31" s="302"/>
      <c r="PTQ31" s="302"/>
      <c r="PTR31" s="302"/>
      <c r="PTS31" s="302"/>
      <c r="PTT31" s="302"/>
      <c r="PTU31" s="302"/>
      <c r="PTV31" s="302"/>
      <c r="PTW31" s="302"/>
      <c r="PTX31" s="302"/>
      <c r="PTY31" s="302"/>
      <c r="PTZ31" s="302"/>
      <c r="PUA31" s="302"/>
      <c r="PUB31" s="302"/>
      <c r="PUC31" s="302"/>
      <c r="PUD31" s="302"/>
      <c r="PUE31" s="302"/>
      <c r="PUF31" s="302"/>
      <c r="PUG31" s="302"/>
      <c r="PUH31" s="302"/>
      <c r="PUI31" s="302"/>
      <c r="PUJ31" s="302"/>
      <c r="PUK31" s="302"/>
      <c r="PUL31" s="302"/>
      <c r="PUM31" s="302"/>
      <c r="PUN31" s="302"/>
      <c r="PUO31" s="302"/>
      <c r="PUP31" s="302"/>
      <c r="PUQ31" s="302"/>
      <c r="PUR31" s="302"/>
      <c r="PUS31" s="302"/>
      <c r="PUT31" s="302"/>
      <c r="PUU31" s="302"/>
      <c r="PUV31" s="302"/>
      <c r="PUW31" s="302"/>
      <c r="PUX31" s="302"/>
      <c r="PUY31" s="302"/>
      <c r="PUZ31" s="302"/>
      <c r="PVA31" s="302"/>
      <c r="PVB31" s="302"/>
      <c r="PVC31" s="302"/>
      <c r="PVD31" s="302"/>
      <c r="PVE31" s="302"/>
      <c r="PVF31" s="302"/>
      <c r="PVG31" s="302"/>
      <c r="PVH31" s="302"/>
      <c r="PVI31" s="302"/>
      <c r="PVJ31" s="302"/>
      <c r="PVK31" s="302"/>
      <c r="PVL31" s="302"/>
      <c r="PVM31" s="302"/>
      <c r="PVN31" s="302"/>
      <c r="PVO31" s="302"/>
      <c r="PVP31" s="302"/>
      <c r="PVQ31" s="302"/>
      <c r="PVR31" s="302"/>
      <c r="PVS31" s="302"/>
      <c r="PVT31" s="302"/>
      <c r="PVU31" s="302"/>
      <c r="PVV31" s="302"/>
      <c r="PVW31" s="302"/>
      <c r="PVX31" s="302"/>
      <c r="PVY31" s="302"/>
      <c r="PVZ31" s="302"/>
      <c r="PWA31" s="302"/>
      <c r="PWB31" s="302"/>
      <c r="PWC31" s="302"/>
      <c r="PWD31" s="302"/>
      <c r="PWE31" s="302"/>
      <c r="PWF31" s="302"/>
      <c r="PWG31" s="302"/>
      <c r="PWH31" s="302"/>
      <c r="PWI31" s="302"/>
      <c r="PWJ31" s="302"/>
      <c r="PWK31" s="302"/>
      <c r="PWL31" s="302"/>
      <c r="PWM31" s="302"/>
      <c r="PWN31" s="302"/>
      <c r="PWO31" s="302"/>
      <c r="PWP31" s="302"/>
      <c r="PWQ31" s="302"/>
      <c r="PWR31" s="302"/>
      <c r="PWS31" s="302"/>
      <c r="PWT31" s="302"/>
      <c r="PWU31" s="302"/>
      <c r="PWV31" s="302"/>
      <c r="PWW31" s="302"/>
      <c r="PWX31" s="302"/>
      <c r="PWY31" s="302"/>
      <c r="PWZ31" s="302"/>
      <c r="PXA31" s="302"/>
      <c r="PXB31" s="302"/>
      <c r="PXC31" s="302"/>
      <c r="PXD31" s="302"/>
      <c r="PXE31" s="302"/>
      <c r="PXF31" s="302"/>
      <c r="PXG31" s="302"/>
      <c r="PXH31" s="302"/>
      <c r="PXI31" s="302"/>
      <c r="PXJ31" s="302"/>
      <c r="PXK31" s="302"/>
      <c r="PXL31" s="302"/>
      <c r="PXM31" s="302"/>
      <c r="PXN31" s="302"/>
      <c r="PXO31" s="302"/>
      <c r="PXP31" s="302"/>
      <c r="PXQ31" s="302"/>
      <c r="PXR31" s="302"/>
      <c r="PXS31" s="302"/>
      <c r="PXT31" s="302"/>
      <c r="PXU31" s="302"/>
      <c r="PXV31" s="302"/>
      <c r="PXW31" s="302"/>
      <c r="PXX31" s="302"/>
      <c r="PXY31" s="302"/>
      <c r="PXZ31" s="302"/>
      <c r="PYA31" s="302"/>
      <c r="PYB31" s="302"/>
      <c r="PYC31" s="302"/>
      <c r="PYD31" s="302"/>
      <c r="PYE31" s="302"/>
      <c r="PYF31" s="302"/>
      <c r="PYG31" s="302"/>
      <c r="PYH31" s="302"/>
      <c r="PYI31" s="302"/>
      <c r="PYJ31" s="302"/>
      <c r="PYK31" s="302"/>
      <c r="PYL31" s="302"/>
      <c r="PYM31" s="302"/>
      <c r="PYN31" s="302"/>
      <c r="PYO31" s="302"/>
      <c r="PYP31" s="302"/>
      <c r="PYQ31" s="302"/>
      <c r="PYR31" s="302"/>
      <c r="PYS31" s="302"/>
      <c r="PYT31" s="302"/>
      <c r="PYU31" s="302"/>
      <c r="PYV31" s="302"/>
      <c r="PYW31" s="302"/>
      <c r="PYX31" s="302"/>
      <c r="PYY31" s="302"/>
      <c r="PYZ31" s="302"/>
      <c r="PZA31" s="302"/>
      <c r="PZB31" s="302"/>
      <c r="PZC31" s="302"/>
      <c r="PZD31" s="302"/>
      <c r="PZE31" s="302"/>
      <c r="PZF31" s="302"/>
      <c r="PZG31" s="302"/>
      <c r="PZH31" s="302"/>
      <c r="PZI31" s="302"/>
      <c r="PZJ31" s="302"/>
      <c r="PZK31" s="302"/>
      <c r="PZL31" s="302"/>
      <c r="PZM31" s="302"/>
      <c r="PZN31" s="302"/>
      <c r="PZO31" s="302"/>
      <c r="PZP31" s="302"/>
      <c r="PZQ31" s="302"/>
      <c r="PZR31" s="302"/>
      <c r="PZS31" s="302"/>
      <c r="PZT31" s="302"/>
      <c r="PZU31" s="302"/>
      <c r="PZV31" s="302"/>
      <c r="PZW31" s="302"/>
      <c r="PZX31" s="302"/>
      <c r="PZY31" s="302"/>
      <c r="PZZ31" s="302"/>
      <c r="QAA31" s="302"/>
      <c r="QAB31" s="302"/>
      <c r="QAC31" s="302"/>
      <c r="QAD31" s="302"/>
      <c r="QAE31" s="302"/>
      <c r="QAF31" s="302"/>
      <c r="QAG31" s="302"/>
      <c r="QAH31" s="302"/>
      <c r="QAI31" s="302"/>
      <c r="QAJ31" s="302"/>
      <c r="QAK31" s="302"/>
      <c r="QAL31" s="302"/>
      <c r="QAM31" s="302"/>
      <c r="QAN31" s="302"/>
      <c r="QAO31" s="302"/>
      <c r="QAP31" s="302"/>
      <c r="QAQ31" s="302"/>
      <c r="QAR31" s="302"/>
      <c r="QAS31" s="302"/>
      <c r="QAT31" s="302"/>
      <c r="QAU31" s="302"/>
      <c r="QAV31" s="302"/>
      <c r="QAW31" s="302"/>
      <c r="QAX31" s="302"/>
      <c r="QAY31" s="302"/>
      <c r="QAZ31" s="302"/>
      <c r="QBA31" s="302"/>
      <c r="QBB31" s="302"/>
      <c r="QBC31" s="302"/>
      <c r="QBD31" s="302"/>
      <c r="QBE31" s="302"/>
      <c r="QBF31" s="302"/>
      <c r="QBG31" s="302"/>
      <c r="QBH31" s="302"/>
      <c r="QBI31" s="302"/>
      <c r="QBJ31" s="302"/>
      <c r="QBK31" s="302"/>
      <c r="QBL31" s="302"/>
      <c r="QBM31" s="302"/>
      <c r="QBN31" s="302"/>
      <c r="QBO31" s="302"/>
      <c r="QBP31" s="302"/>
      <c r="QBQ31" s="302"/>
      <c r="QBR31" s="302"/>
      <c r="QBS31" s="302"/>
      <c r="QBT31" s="302"/>
      <c r="QBU31" s="302"/>
      <c r="QBV31" s="302"/>
      <c r="QBW31" s="302"/>
      <c r="QBX31" s="302"/>
      <c r="QBY31" s="302"/>
      <c r="QBZ31" s="302"/>
      <c r="QCA31" s="302"/>
      <c r="QCB31" s="302"/>
      <c r="QCC31" s="302"/>
      <c r="QCD31" s="302"/>
      <c r="QCE31" s="302"/>
      <c r="QCF31" s="302"/>
      <c r="QCG31" s="302"/>
      <c r="QCH31" s="302"/>
      <c r="QCI31" s="302"/>
      <c r="QCJ31" s="302"/>
      <c r="QCK31" s="302"/>
      <c r="QCL31" s="302"/>
      <c r="QCM31" s="302"/>
      <c r="QCN31" s="302"/>
      <c r="QCO31" s="302"/>
      <c r="QCP31" s="302"/>
      <c r="QCQ31" s="302"/>
      <c r="QCR31" s="302"/>
      <c r="QCS31" s="302"/>
      <c r="QCT31" s="302"/>
      <c r="QCU31" s="302"/>
      <c r="QCV31" s="302"/>
      <c r="QCW31" s="302"/>
      <c r="QCX31" s="302"/>
      <c r="QCY31" s="302"/>
      <c r="QCZ31" s="302"/>
      <c r="QDA31" s="302"/>
      <c r="QDB31" s="302"/>
      <c r="QDC31" s="302"/>
      <c r="QDD31" s="302"/>
      <c r="QDE31" s="302"/>
      <c r="QDF31" s="302"/>
      <c r="QDG31" s="302"/>
      <c r="QDH31" s="302"/>
      <c r="QDI31" s="302"/>
      <c r="QDJ31" s="302"/>
      <c r="QDK31" s="302"/>
      <c r="QDL31" s="302"/>
      <c r="QDM31" s="302"/>
      <c r="QDN31" s="302"/>
      <c r="QDO31" s="302"/>
      <c r="QDP31" s="302"/>
      <c r="QDQ31" s="302"/>
      <c r="QDR31" s="302"/>
      <c r="QDS31" s="302"/>
      <c r="QDT31" s="302"/>
      <c r="QDU31" s="302"/>
      <c r="QDV31" s="302"/>
      <c r="QDW31" s="302"/>
      <c r="QDX31" s="302"/>
      <c r="QDY31" s="302"/>
      <c r="QDZ31" s="302"/>
      <c r="QEA31" s="302"/>
      <c r="QEB31" s="302"/>
      <c r="QEC31" s="302"/>
      <c r="QED31" s="302"/>
      <c r="QEE31" s="302"/>
      <c r="QEF31" s="302"/>
      <c r="QEG31" s="302"/>
      <c r="QEH31" s="302"/>
      <c r="QEI31" s="302"/>
      <c r="QEJ31" s="302"/>
      <c r="QEK31" s="302"/>
      <c r="QEL31" s="302"/>
      <c r="QEM31" s="302"/>
      <c r="QEN31" s="302"/>
      <c r="QEO31" s="302"/>
      <c r="QEP31" s="302"/>
      <c r="QEQ31" s="302"/>
      <c r="QER31" s="302"/>
      <c r="QES31" s="302"/>
      <c r="QET31" s="302"/>
      <c r="QEU31" s="302"/>
      <c r="QEV31" s="302"/>
      <c r="QEW31" s="302"/>
      <c r="QEX31" s="302"/>
      <c r="QEY31" s="302"/>
      <c r="QEZ31" s="302"/>
      <c r="QFA31" s="302"/>
      <c r="QFB31" s="302"/>
      <c r="QFC31" s="302"/>
      <c r="QFD31" s="302"/>
      <c r="QFE31" s="302"/>
      <c r="QFF31" s="302"/>
      <c r="QFG31" s="302"/>
      <c r="QFH31" s="302"/>
      <c r="QFI31" s="302"/>
      <c r="QFJ31" s="302"/>
      <c r="QFK31" s="302"/>
      <c r="QFL31" s="302"/>
      <c r="QFM31" s="302"/>
      <c r="QFN31" s="302"/>
      <c r="QFO31" s="302"/>
      <c r="QFP31" s="302"/>
      <c r="QFQ31" s="302"/>
      <c r="QFR31" s="302"/>
      <c r="QFS31" s="302"/>
      <c r="QFT31" s="302"/>
      <c r="QFU31" s="302"/>
      <c r="QFV31" s="302"/>
      <c r="QFW31" s="302"/>
      <c r="QFX31" s="302"/>
      <c r="QFY31" s="302"/>
      <c r="QFZ31" s="302"/>
      <c r="QGA31" s="302"/>
      <c r="QGB31" s="302"/>
      <c r="QGC31" s="302"/>
      <c r="QGD31" s="302"/>
      <c r="QGE31" s="302"/>
      <c r="QGF31" s="302"/>
      <c r="QGG31" s="302"/>
      <c r="QGH31" s="302"/>
      <c r="QGI31" s="302"/>
      <c r="QGJ31" s="302"/>
      <c r="QGK31" s="302"/>
      <c r="QGL31" s="302"/>
      <c r="QGM31" s="302"/>
      <c r="QGN31" s="302"/>
      <c r="QGO31" s="302"/>
      <c r="QGP31" s="302"/>
      <c r="QGQ31" s="302"/>
      <c r="QGR31" s="302"/>
      <c r="QGS31" s="302"/>
      <c r="QGT31" s="302"/>
      <c r="QGU31" s="302"/>
      <c r="QGV31" s="302"/>
      <c r="QGW31" s="302"/>
      <c r="QGX31" s="302"/>
      <c r="QGY31" s="302"/>
      <c r="QGZ31" s="302"/>
      <c r="QHA31" s="302"/>
      <c r="QHB31" s="302"/>
      <c r="QHC31" s="302"/>
      <c r="QHD31" s="302"/>
      <c r="QHE31" s="302"/>
      <c r="QHF31" s="302"/>
      <c r="QHG31" s="302"/>
      <c r="QHH31" s="302"/>
      <c r="QHI31" s="302"/>
      <c r="QHJ31" s="302"/>
      <c r="QHK31" s="302"/>
      <c r="QHL31" s="302"/>
      <c r="QHM31" s="302"/>
      <c r="QHN31" s="302"/>
      <c r="QHO31" s="302"/>
      <c r="QHP31" s="302"/>
      <c r="QHQ31" s="302"/>
      <c r="QHR31" s="302"/>
      <c r="QHS31" s="302"/>
      <c r="QHT31" s="302"/>
      <c r="QHU31" s="302"/>
      <c r="QHV31" s="302"/>
      <c r="QHW31" s="302"/>
      <c r="QHX31" s="302"/>
      <c r="QHY31" s="302"/>
      <c r="QHZ31" s="302"/>
      <c r="QIA31" s="302"/>
      <c r="QIB31" s="302"/>
      <c r="QIC31" s="302"/>
      <c r="QID31" s="302"/>
      <c r="QIE31" s="302"/>
      <c r="QIF31" s="302"/>
      <c r="QIG31" s="302"/>
      <c r="QIH31" s="302"/>
      <c r="QII31" s="302"/>
      <c r="QIJ31" s="302"/>
      <c r="QIK31" s="302"/>
      <c r="QIL31" s="302"/>
      <c r="QIM31" s="302"/>
      <c r="QIN31" s="302"/>
      <c r="QIO31" s="302"/>
      <c r="QIP31" s="302"/>
      <c r="QIQ31" s="302"/>
      <c r="QIR31" s="302"/>
      <c r="QIS31" s="302"/>
      <c r="QIT31" s="302"/>
      <c r="QIU31" s="302"/>
      <c r="QIV31" s="302"/>
      <c r="QIW31" s="302"/>
      <c r="QIX31" s="302"/>
      <c r="QIY31" s="302"/>
      <c r="QIZ31" s="302"/>
      <c r="QJA31" s="302"/>
      <c r="QJB31" s="302"/>
      <c r="QJC31" s="302"/>
      <c r="QJD31" s="302"/>
      <c r="QJE31" s="302"/>
      <c r="QJF31" s="302"/>
      <c r="QJG31" s="302"/>
      <c r="QJH31" s="302"/>
      <c r="QJI31" s="302"/>
      <c r="QJJ31" s="302"/>
      <c r="QJK31" s="302"/>
      <c r="QJL31" s="302"/>
      <c r="QJM31" s="302"/>
      <c r="QJN31" s="302"/>
      <c r="QJO31" s="302"/>
      <c r="QJP31" s="302"/>
      <c r="QJQ31" s="302"/>
      <c r="QJR31" s="302"/>
      <c r="QJS31" s="302"/>
      <c r="QJT31" s="302"/>
      <c r="QJU31" s="302"/>
      <c r="QJV31" s="302"/>
      <c r="QJW31" s="302"/>
      <c r="QJX31" s="302"/>
      <c r="QJY31" s="302"/>
      <c r="QJZ31" s="302"/>
      <c r="QKA31" s="302"/>
      <c r="QKB31" s="302"/>
      <c r="QKC31" s="302"/>
      <c r="QKD31" s="302"/>
      <c r="QKE31" s="302"/>
      <c r="QKF31" s="302"/>
      <c r="QKG31" s="302"/>
      <c r="QKH31" s="302"/>
      <c r="QKI31" s="302"/>
      <c r="QKJ31" s="302"/>
      <c r="QKK31" s="302"/>
      <c r="QKL31" s="302"/>
      <c r="QKM31" s="302"/>
      <c r="QKN31" s="302"/>
      <c r="QKO31" s="302"/>
      <c r="QKP31" s="302"/>
      <c r="QKQ31" s="302"/>
      <c r="QKR31" s="302"/>
      <c r="QKS31" s="302"/>
      <c r="QKT31" s="302"/>
      <c r="QKU31" s="302"/>
      <c r="QKV31" s="302"/>
      <c r="QKW31" s="302"/>
      <c r="QKX31" s="302"/>
      <c r="QKY31" s="302"/>
      <c r="QKZ31" s="302"/>
      <c r="QLA31" s="302"/>
      <c r="QLB31" s="302"/>
      <c r="QLC31" s="302"/>
      <c r="QLD31" s="302"/>
      <c r="QLE31" s="302"/>
      <c r="QLF31" s="302"/>
      <c r="QLG31" s="302"/>
      <c r="QLH31" s="302"/>
      <c r="QLI31" s="302"/>
      <c r="QLJ31" s="302"/>
      <c r="QLK31" s="302"/>
      <c r="QLL31" s="302"/>
      <c r="QLM31" s="302"/>
      <c r="QLN31" s="302"/>
      <c r="QLO31" s="302"/>
      <c r="QLP31" s="302"/>
      <c r="QLQ31" s="302"/>
      <c r="QLR31" s="302"/>
      <c r="QLS31" s="302"/>
      <c r="QLT31" s="302"/>
      <c r="QLU31" s="302"/>
      <c r="QLV31" s="302"/>
      <c r="QLW31" s="302"/>
      <c r="QLX31" s="302"/>
      <c r="QLY31" s="302"/>
      <c r="QLZ31" s="302"/>
      <c r="QMA31" s="302"/>
      <c r="QMB31" s="302"/>
      <c r="QMC31" s="302"/>
      <c r="QMD31" s="302"/>
      <c r="QME31" s="302"/>
      <c r="QMF31" s="302"/>
      <c r="QMG31" s="302"/>
      <c r="QMH31" s="302"/>
      <c r="QMI31" s="302"/>
      <c r="QMJ31" s="302"/>
      <c r="QMK31" s="302"/>
      <c r="QML31" s="302"/>
      <c r="QMM31" s="302"/>
      <c r="QMN31" s="302"/>
      <c r="QMO31" s="302"/>
      <c r="QMP31" s="302"/>
      <c r="QMQ31" s="302"/>
      <c r="QMR31" s="302"/>
      <c r="QMS31" s="302"/>
      <c r="QMT31" s="302"/>
      <c r="QMU31" s="302"/>
      <c r="QMV31" s="302"/>
      <c r="QMW31" s="302"/>
      <c r="QMX31" s="302"/>
      <c r="QMY31" s="302"/>
      <c r="QMZ31" s="302"/>
      <c r="QNA31" s="302"/>
      <c r="QNB31" s="302"/>
      <c r="QNC31" s="302"/>
      <c r="QND31" s="302"/>
      <c r="QNE31" s="302"/>
      <c r="QNF31" s="302"/>
      <c r="QNG31" s="302"/>
      <c r="QNH31" s="302"/>
      <c r="QNI31" s="302"/>
      <c r="QNJ31" s="302"/>
      <c r="QNK31" s="302"/>
      <c r="QNL31" s="302"/>
      <c r="QNM31" s="302"/>
      <c r="QNN31" s="302"/>
      <c r="QNO31" s="302"/>
      <c r="QNP31" s="302"/>
      <c r="QNQ31" s="302"/>
      <c r="QNR31" s="302"/>
      <c r="QNS31" s="302"/>
      <c r="QNT31" s="302"/>
      <c r="QNU31" s="302"/>
      <c r="QNV31" s="302"/>
      <c r="QNW31" s="302"/>
      <c r="QNX31" s="302"/>
      <c r="QNY31" s="302"/>
      <c r="QNZ31" s="302"/>
      <c r="QOA31" s="302"/>
      <c r="QOB31" s="302"/>
      <c r="QOC31" s="302"/>
      <c r="QOD31" s="302"/>
      <c r="QOE31" s="302"/>
      <c r="QOF31" s="302"/>
      <c r="QOG31" s="302"/>
      <c r="QOH31" s="302"/>
      <c r="QOI31" s="302"/>
      <c r="QOJ31" s="302"/>
      <c r="QOK31" s="302"/>
      <c r="QOL31" s="302"/>
      <c r="QOM31" s="302"/>
      <c r="QON31" s="302"/>
      <c r="QOO31" s="302"/>
      <c r="QOP31" s="302"/>
      <c r="QOQ31" s="302"/>
      <c r="QOR31" s="302"/>
      <c r="QOS31" s="302"/>
      <c r="QOT31" s="302"/>
      <c r="QOU31" s="302"/>
      <c r="QOV31" s="302"/>
      <c r="QOW31" s="302"/>
      <c r="QOX31" s="302"/>
      <c r="QOY31" s="302"/>
      <c r="QOZ31" s="302"/>
      <c r="QPA31" s="302"/>
      <c r="QPB31" s="302"/>
      <c r="QPC31" s="302"/>
      <c r="QPD31" s="302"/>
      <c r="QPE31" s="302"/>
      <c r="QPF31" s="302"/>
      <c r="QPG31" s="302"/>
      <c r="QPH31" s="302"/>
      <c r="QPI31" s="302"/>
      <c r="QPJ31" s="302"/>
      <c r="QPK31" s="302"/>
      <c r="QPL31" s="302"/>
      <c r="QPM31" s="302"/>
      <c r="QPN31" s="302"/>
      <c r="QPO31" s="302"/>
      <c r="QPP31" s="302"/>
      <c r="QPQ31" s="302"/>
      <c r="QPR31" s="302"/>
      <c r="QPS31" s="302"/>
      <c r="QPT31" s="302"/>
      <c r="QPU31" s="302"/>
      <c r="QPV31" s="302"/>
      <c r="QPW31" s="302"/>
      <c r="QPX31" s="302"/>
      <c r="QPY31" s="302"/>
      <c r="QPZ31" s="302"/>
      <c r="QQA31" s="302"/>
      <c r="QQB31" s="302"/>
      <c r="QQC31" s="302"/>
      <c r="QQD31" s="302"/>
      <c r="QQE31" s="302"/>
      <c r="QQF31" s="302"/>
      <c r="QQG31" s="302"/>
      <c r="QQH31" s="302"/>
      <c r="QQI31" s="302"/>
      <c r="QQJ31" s="302"/>
      <c r="QQK31" s="302"/>
      <c r="QQL31" s="302"/>
      <c r="QQM31" s="302"/>
      <c r="QQN31" s="302"/>
      <c r="QQO31" s="302"/>
      <c r="QQP31" s="302"/>
      <c r="QQQ31" s="302"/>
      <c r="QQR31" s="302"/>
      <c r="QQS31" s="302"/>
      <c r="QQT31" s="302"/>
      <c r="QQU31" s="302"/>
      <c r="QQV31" s="302"/>
      <c r="QQW31" s="302"/>
      <c r="QQX31" s="302"/>
      <c r="QQY31" s="302"/>
      <c r="QQZ31" s="302"/>
      <c r="QRA31" s="302"/>
      <c r="QRB31" s="302"/>
      <c r="QRC31" s="302"/>
      <c r="QRD31" s="302"/>
      <c r="QRE31" s="302"/>
      <c r="QRF31" s="302"/>
      <c r="QRG31" s="302"/>
      <c r="QRH31" s="302"/>
      <c r="QRI31" s="302"/>
      <c r="QRJ31" s="302"/>
      <c r="QRK31" s="302"/>
      <c r="QRL31" s="302"/>
      <c r="QRM31" s="302"/>
      <c r="QRN31" s="302"/>
      <c r="QRO31" s="302"/>
      <c r="QRP31" s="302"/>
      <c r="QRQ31" s="302"/>
      <c r="QRR31" s="302"/>
      <c r="QRS31" s="302"/>
      <c r="QRT31" s="302"/>
      <c r="QRU31" s="302"/>
      <c r="QRV31" s="302"/>
      <c r="QRW31" s="302"/>
      <c r="QRX31" s="302"/>
      <c r="QRY31" s="302"/>
      <c r="QRZ31" s="302"/>
      <c r="QSA31" s="302"/>
      <c r="QSB31" s="302"/>
      <c r="QSC31" s="302"/>
      <c r="QSD31" s="302"/>
      <c r="QSE31" s="302"/>
      <c r="QSF31" s="302"/>
      <c r="QSG31" s="302"/>
      <c r="QSH31" s="302"/>
      <c r="QSI31" s="302"/>
      <c r="QSJ31" s="302"/>
      <c r="QSK31" s="302"/>
      <c r="QSL31" s="302"/>
      <c r="QSM31" s="302"/>
      <c r="QSN31" s="302"/>
      <c r="QSO31" s="302"/>
      <c r="QSP31" s="302"/>
      <c r="QSQ31" s="302"/>
      <c r="QSR31" s="302"/>
      <c r="QSS31" s="302"/>
      <c r="QST31" s="302"/>
      <c r="QSU31" s="302"/>
      <c r="QSV31" s="302"/>
      <c r="QSW31" s="302"/>
      <c r="QSX31" s="302"/>
      <c r="QSY31" s="302"/>
      <c r="QSZ31" s="302"/>
      <c r="QTA31" s="302"/>
      <c r="QTB31" s="302"/>
      <c r="QTC31" s="302"/>
      <c r="QTD31" s="302"/>
      <c r="QTE31" s="302"/>
      <c r="QTF31" s="302"/>
      <c r="QTG31" s="302"/>
      <c r="QTH31" s="302"/>
      <c r="QTI31" s="302"/>
      <c r="QTJ31" s="302"/>
      <c r="QTK31" s="302"/>
      <c r="QTL31" s="302"/>
      <c r="QTM31" s="302"/>
      <c r="QTN31" s="302"/>
      <c r="QTO31" s="302"/>
      <c r="QTP31" s="302"/>
      <c r="QTQ31" s="302"/>
      <c r="QTR31" s="302"/>
      <c r="QTS31" s="302"/>
      <c r="QTT31" s="302"/>
      <c r="QTU31" s="302"/>
      <c r="QTV31" s="302"/>
      <c r="QTW31" s="302"/>
      <c r="QTX31" s="302"/>
      <c r="QTY31" s="302"/>
      <c r="QTZ31" s="302"/>
      <c r="QUA31" s="302"/>
      <c r="QUB31" s="302"/>
      <c r="QUC31" s="302"/>
      <c r="QUD31" s="302"/>
      <c r="QUE31" s="302"/>
      <c r="QUF31" s="302"/>
      <c r="QUG31" s="302"/>
      <c r="QUH31" s="302"/>
      <c r="QUI31" s="302"/>
      <c r="QUJ31" s="302"/>
      <c r="QUK31" s="302"/>
      <c r="QUL31" s="302"/>
      <c r="QUM31" s="302"/>
      <c r="QUN31" s="302"/>
      <c r="QUO31" s="302"/>
      <c r="QUP31" s="302"/>
      <c r="QUQ31" s="302"/>
      <c r="QUR31" s="302"/>
      <c r="QUS31" s="302"/>
      <c r="QUT31" s="302"/>
      <c r="QUU31" s="302"/>
      <c r="QUV31" s="302"/>
      <c r="QUW31" s="302"/>
      <c r="QUX31" s="302"/>
      <c r="QUY31" s="302"/>
      <c r="QUZ31" s="302"/>
      <c r="QVA31" s="302"/>
      <c r="QVB31" s="302"/>
      <c r="QVC31" s="302"/>
      <c r="QVD31" s="302"/>
      <c r="QVE31" s="302"/>
      <c r="QVF31" s="302"/>
      <c r="QVG31" s="302"/>
      <c r="QVH31" s="302"/>
      <c r="QVI31" s="302"/>
      <c r="QVJ31" s="302"/>
      <c r="QVK31" s="302"/>
      <c r="QVL31" s="302"/>
      <c r="QVM31" s="302"/>
      <c r="QVN31" s="302"/>
      <c r="QVO31" s="302"/>
      <c r="QVP31" s="302"/>
      <c r="QVQ31" s="302"/>
      <c r="QVR31" s="302"/>
      <c r="QVS31" s="302"/>
      <c r="QVT31" s="302"/>
      <c r="QVU31" s="302"/>
      <c r="QVV31" s="302"/>
      <c r="QVW31" s="302"/>
      <c r="QVX31" s="302"/>
      <c r="QVY31" s="302"/>
      <c r="QVZ31" s="302"/>
      <c r="QWA31" s="302"/>
      <c r="QWB31" s="302"/>
      <c r="QWC31" s="302"/>
      <c r="QWD31" s="302"/>
      <c r="QWE31" s="302"/>
      <c r="QWF31" s="302"/>
      <c r="QWG31" s="302"/>
      <c r="QWH31" s="302"/>
      <c r="QWI31" s="302"/>
      <c r="QWJ31" s="302"/>
      <c r="QWK31" s="302"/>
      <c r="QWL31" s="302"/>
      <c r="QWM31" s="302"/>
      <c r="QWN31" s="302"/>
      <c r="QWO31" s="302"/>
      <c r="QWP31" s="302"/>
      <c r="QWQ31" s="302"/>
      <c r="QWR31" s="302"/>
      <c r="QWS31" s="302"/>
      <c r="QWT31" s="302"/>
      <c r="QWU31" s="302"/>
      <c r="QWV31" s="302"/>
      <c r="QWW31" s="302"/>
      <c r="QWX31" s="302"/>
      <c r="QWY31" s="302"/>
      <c r="QWZ31" s="302"/>
      <c r="QXA31" s="302"/>
      <c r="QXB31" s="302"/>
      <c r="QXC31" s="302"/>
      <c r="QXD31" s="302"/>
      <c r="QXE31" s="302"/>
      <c r="QXF31" s="302"/>
      <c r="QXG31" s="302"/>
      <c r="QXH31" s="302"/>
      <c r="QXI31" s="302"/>
      <c r="QXJ31" s="302"/>
      <c r="QXK31" s="302"/>
      <c r="QXL31" s="302"/>
      <c r="QXM31" s="302"/>
      <c r="QXN31" s="302"/>
      <c r="QXO31" s="302"/>
      <c r="QXP31" s="302"/>
      <c r="QXQ31" s="302"/>
      <c r="QXR31" s="302"/>
      <c r="QXS31" s="302"/>
      <c r="QXT31" s="302"/>
      <c r="QXU31" s="302"/>
      <c r="QXV31" s="302"/>
      <c r="QXW31" s="302"/>
      <c r="QXX31" s="302"/>
      <c r="QXY31" s="302"/>
      <c r="QXZ31" s="302"/>
      <c r="QYA31" s="302"/>
      <c r="QYB31" s="302"/>
      <c r="QYC31" s="302"/>
      <c r="QYD31" s="302"/>
      <c r="QYE31" s="302"/>
      <c r="QYF31" s="302"/>
      <c r="QYG31" s="302"/>
      <c r="QYH31" s="302"/>
      <c r="QYI31" s="302"/>
      <c r="QYJ31" s="302"/>
      <c r="QYK31" s="302"/>
      <c r="QYL31" s="302"/>
      <c r="QYM31" s="302"/>
      <c r="QYN31" s="302"/>
      <c r="QYO31" s="302"/>
      <c r="QYP31" s="302"/>
      <c r="QYQ31" s="302"/>
      <c r="QYR31" s="302"/>
      <c r="QYS31" s="302"/>
      <c r="QYT31" s="302"/>
      <c r="QYU31" s="302"/>
      <c r="QYV31" s="302"/>
      <c r="QYW31" s="302"/>
      <c r="QYX31" s="302"/>
      <c r="QYY31" s="302"/>
      <c r="QYZ31" s="302"/>
      <c r="QZA31" s="302"/>
      <c r="QZB31" s="302"/>
      <c r="QZC31" s="302"/>
      <c r="QZD31" s="302"/>
      <c r="QZE31" s="302"/>
      <c r="QZF31" s="302"/>
      <c r="QZG31" s="302"/>
      <c r="QZH31" s="302"/>
      <c r="QZI31" s="302"/>
      <c r="QZJ31" s="302"/>
      <c r="QZK31" s="302"/>
      <c r="QZL31" s="302"/>
      <c r="QZM31" s="302"/>
      <c r="QZN31" s="302"/>
      <c r="QZO31" s="302"/>
      <c r="QZP31" s="302"/>
      <c r="QZQ31" s="302"/>
      <c r="QZR31" s="302"/>
      <c r="QZS31" s="302"/>
      <c r="QZT31" s="302"/>
      <c r="QZU31" s="302"/>
      <c r="QZV31" s="302"/>
      <c r="QZW31" s="302"/>
      <c r="QZX31" s="302"/>
      <c r="QZY31" s="302"/>
      <c r="QZZ31" s="302"/>
      <c r="RAA31" s="302"/>
      <c r="RAB31" s="302"/>
      <c r="RAC31" s="302"/>
      <c r="RAD31" s="302"/>
      <c r="RAE31" s="302"/>
      <c r="RAF31" s="302"/>
      <c r="RAG31" s="302"/>
      <c r="RAH31" s="302"/>
      <c r="RAI31" s="302"/>
      <c r="RAJ31" s="302"/>
      <c r="RAK31" s="302"/>
      <c r="RAL31" s="302"/>
      <c r="RAM31" s="302"/>
      <c r="RAN31" s="302"/>
      <c r="RAO31" s="302"/>
      <c r="RAP31" s="302"/>
      <c r="RAQ31" s="302"/>
      <c r="RAR31" s="302"/>
      <c r="RAS31" s="302"/>
      <c r="RAT31" s="302"/>
      <c r="RAU31" s="302"/>
      <c r="RAV31" s="302"/>
      <c r="RAW31" s="302"/>
      <c r="RAX31" s="302"/>
      <c r="RAY31" s="302"/>
      <c r="RAZ31" s="302"/>
      <c r="RBA31" s="302"/>
      <c r="RBB31" s="302"/>
      <c r="RBC31" s="302"/>
      <c r="RBD31" s="302"/>
      <c r="RBE31" s="302"/>
      <c r="RBF31" s="302"/>
      <c r="RBG31" s="302"/>
      <c r="RBH31" s="302"/>
      <c r="RBI31" s="302"/>
      <c r="RBJ31" s="302"/>
      <c r="RBK31" s="302"/>
      <c r="RBL31" s="302"/>
      <c r="RBM31" s="302"/>
      <c r="RBN31" s="302"/>
      <c r="RBO31" s="302"/>
      <c r="RBP31" s="302"/>
      <c r="RBQ31" s="302"/>
      <c r="RBR31" s="302"/>
      <c r="RBS31" s="302"/>
      <c r="RBT31" s="302"/>
      <c r="RBU31" s="302"/>
      <c r="RBV31" s="302"/>
      <c r="RBW31" s="302"/>
      <c r="RBX31" s="302"/>
      <c r="RBY31" s="302"/>
      <c r="RBZ31" s="302"/>
      <c r="RCA31" s="302"/>
      <c r="RCB31" s="302"/>
      <c r="RCC31" s="302"/>
      <c r="RCD31" s="302"/>
      <c r="RCE31" s="302"/>
      <c r="RCF31" s="302"/>
      <c r="RCG31" s="302"/>
      <c r="RCH31" s="302"/>
      <c r="RCI31" s="302"/>
      <c r="RCJ31" s="302"/>
      <c r="RCK31" s="302"/>
      <c r="RCL31" s="302"/>
      <c r="RCM31" s="302"/>
      <c r="RCN31" s="302"/>
      <c r="RCO31" s="302"/>
      <c r="RCP31" s="302"/>
      <c r="RCQ31" s="302"/>
      <c r="RCR31" s="302"/>
      <c r="RCS31" s="302"/>
      <c r="RCT31" s="302"/>
      <c r="RCU31" s="302"/>
      <c r="RCV31" s="302"/>
      <c r="RCW31" s="302"/>
      <c r="RCX31" s="302"/>
      <c r="RCY31" s="302"/>
      <c r="RCZ31" s="302"/>
      <c r="RDA31" s="302"/>
      <c r="RDB31" s="302"/>
      <c r="RDC31" s="302"/>
      <c r="RDD31" s="302"/>
      <c r="RDE31" s="302"/>
      <c r="RDF31" s="302"/>
      <c r="RDG31" s="302"/>
      <c r="RDH31" s="302"/>
      <c r="RDI31" s="302"/>
      <c r="RDJ31" s="302"/>
      <c r="RDK31" s="302"/>
      <c r="RDL31" s="302"/>
      <c r="RDM31" s="302"/>
      <c r="RDN31" s="302"/>
      <c r="RDO31" s="302"/>
      <c r="RDP31" s="302"/>
      <c r="RDQ31" s="302"/>
      <c r="RDR31" s="302"/>
      <c r="RDS31" s="302"/>
      <c r="RDT31" s="302"/>
      <c r="RDU31" s="302"/>
      <c r="RDV31" s="302"/>
      <c r="RDW31" s="302"/>
      <c r="RDX31" s="302"/>
      <c r="RDY31" s="302"/>
      <c r="RDZ31" s="302"/>
      <c r="REA31" s="302"/>
      <c r="REB31" s="302"/>
      <c r="REC31" s="302"/>
      <c r="RED31" s="302"/>
      <c r="REE31" s="302"/>
      <c r="REF31" s="302"/>
      <c r="REG31" s="302"/>
      <c r="REH31" s="302"/>
      <c r="REI31" s="302"/>
      <c r="REJ31" s="302"/>
      <c r="REK31" s="302"/>
      <c r="REL31" s="302"/>
      <c r="REM31" s="302"/>
      <c r="REN31" s="302"/>
      <c r="REO31" s="302"/>
      <c r="REP31" s="302"/>
      <c r="REQ31" s="302"/>
      <c r="RER31" s="302"/>
      <c r="RES31" s="302"/>
      <c r="RET31" s="302"/>
      <c r="REU31" s="302"/>
      <c r="REV31" s="302"/>
      <c r="REW31" s="302"/>
      <c r="REX31" s="302"/>
      <c r="REY31" s="302"/>
      <c r="REZ31" s="302"/>
      <c r="RFA31" s="302"/>
      <c r="RFB31" s="302"/>
      <c r="RFC31" s="302"/>
      <c r="RFD31" s="302"/>
      <c r="RFE31" s="302"/>
      <c r="RFF31" s="302"/>
      <c r="RFG31" s="302"/>
      <c r="RFH31" s="302"/>
      <c r="RFI31" s="302"/>
      <c r="RFJ31" s="302"/>
      <c r="RFK31" s="302"/>
      <c r="RFL31" s="302"/>
      <c r="RFM31" s="302"/>
      <c r="RFN31" s="302"/>
      <c r="RFO31" s="302"/>
      <c r="RFP31" s="302"/>
      <c r="RFQ31" s="302"/>
      <c r="RFR31" s="302"/>
      <c r="RFS31" s="302"/>
      <c r="RFT31" s="302"/>
      <c r="RFU31" s="302"/>
      <c r="RFV31" s="302"/>
      <c r="RFW31" s="302"/>
      <c r="RFX31" s="302"/>
      <c r="RFY31" s="302"/>
      <c r="RFZ31" s="302"/>
      <c r="RGA31" s="302"/>
      <c r="RGB31" s="302"/>
      <c r="RGC31" s="302"/>
      <c r="RGD31" s="302"/>
      <c r="RGE31" s="302"/>
      <c r="RGF31" s="302"/>
      <c r="RGG31" s="302"/>
      <c r="RGH31" s="302"/>
      <c r="RGI31" s="302"/>
      <c r="RGJ31" s="302"/>
      <c r="RGK31" s="302"/>
      <c r="RGL31" s="302"/>
      <c r="RGM31" s="302"/>
      <c r="RGN31" s="302"/>
      <c r="RGO31" s="302"/>
      <c r="RGP31" s="302"/>
      <c r="RGQ31" s="302"/>
      <c r="RGR31" s="302"/>
      <c r="RGS31" s="302"/>
      <c r="RGT31" s="302"/>
      <c r="RGU31" s="302"/>
      <c r="RGV31" s="302"/>
      <c r="RGW31" s="302"/>
      <c r="RGX31" s="302"/>
      <c r="RGY31" s="302"/>
      <c r="RGZ31" s="302"/>
      <c r="RHA31" s="302"/>
      <c r="RHB31" s="302"/>
      <c r="RHC31" s="302"/>
      <c r="RHD31" s="302"/>
      <c r="RHE31" s="302"/>
      <c r="RHF31" s="302"/>
      <c r="RHG31" s="302"/>
      <c r="RHH31" s="302"/>
      <c r="RHI31" s="302"/>
      <c r="RHJ31" s="302"/>
      <c r="RHK31" s="302"/>
      <c r="RHL31" s="302"/>
      <c r="RHM31" s="302"/>
      <c r="RHN31" s="302"/>
      <c r="RHO31" s="302"/>
      <c r="RHP31" s="302"/>
      <c r="RHQ31" s="302"/>
      <c r="RHR31" s="302"/>
      <c r="RHS31" s="302"/>
      <c r="RHT31" s="302"/>
      <c r="RHU31" s="302"/>
      <c r="RHV31" s="302"/>
      <c r="RHW31" s="302"/>
      <c r="RHX31" s="302"/>
      <c r="RHY31" s="302"/>
      <c r="RHZ31" s="302"/>
      <c r="RIA31" s="302"/>
      <c r="RIB31" s="302"/>
      <c r="RIC31" s="302"/>
      <c r="RID31" s="302"/>
      <c r="RIE31" s="302"/>
      <c r="RIF31" s="302"/>
      <c r="RIG31" s="302"/>
      <c r="RIH31" s="302"/>
      <c r="RII31" s="302"/>
      <c r="RIJ31" s="302"/>
      <c r="RIK31" s="302"/>
      <c r="RIL31" s="302"/>
      <c r="RIM31" s="302"/>
      <c r="RIN31" s="302"/>
      <c r="RIO31" s="302"/>
      <c r="RIP31" s="302"/>
      <c r="RIQ31" s="302"/>
      <c r="RIR31" s="302"/>
      <c r="RIS31" s="302"/>
      <c r="RIT31" s="302"/>
      <c r="RIU31" s="302"/>
      <c r="RIV31" s="302"/>
      <c r="RIW31" s="302"/>
      <c r="RIX31" s="302"/>
      <c r="RIY31" s="302"/>
      <c r="RIZ31" s="302"/>
      <c r="RJA31" s="302"/>
      <c r="RJB31" s="302"/>
      <c r="RJC31" s="302"/>
      <c r="RJD31" s="302"/>
      <c r="RJE31" s="302"/>
      <c r="RJF31" s="302"/>
      <c r="RJG31" s="302"/>
      <c r="RJH31" s="302"/>
      <c r="RJI31" s="302"/>
      <c r="RJJ31" s="302"/>
      <c r="RJK31" s="302"/>
      <c r="RJL31" s="302"/>
      <c r="RJM31" s="302"/>
      <c r="RJN31" s="302"/>
      <c r="RJO31" s="302"/>
      <c r="RJP31" s="302"/>
      <c r="RJQ31" s="302"/>
      <c r="RJR31" s="302"/>
      <c r="RJS31" s="302"/>
      <c r="RJT31" s="302"/>
      <c r="RJU31" s="302"/>
      <c r="RJV31" s="302"/>
      <c r="RJW31" s="302"/>
      <c r="RJX31" s="302"/>
      <c r="RJY31" s="302"/>
      <c r="RJZ31" s="302"/>
      <c r="RKA31" s="302"/>
      <c r="RKB31" s="302"/>
      <c r="RKC31" s="302"/>
      <c r="RKD31" s="302"/>
      <c r="RKE31" s="302"/>
      <c r="RKF31" s="302"/>
      <c r="RKG31" s="302"/>
      <c r="RKH31" s="302"/>
      <c r="RKI31" s="302"/>
      <c r="RKJ31" s="302"/>
      <c r="RKK31" s="302"/>
      <c r="RKL31" s="302"/>
      <c r="RKM31" s="302"/>
      <c r="RKN31" s="302"/>
      <c r="RKO31" s="302"/>
      <c r="RKP31" s="302"/>
      <c r="RKQ31" s="302"/>
      <c r="RKR31" s="302"/>
      <c r="RKS31" s="302"/>
      <c r="RKT31" s="302"/>
      <c r="RKU31" s="302"/>
      <c r="RKV31" s="302"/>
      <c r="RKW31" s="302"/>
      <c r="RKX31" s="302"/>
      <c r="RKY31" s="302"/>
      <c r="RKZ31" s="302"/>
      <c r="RLA31" s="302"/>
      <c r="RLB31" s="302"/>
      <c r="RLC31" s="302"/>
      <c r="RLD31" s="302"/>
      <c r="RLE31" s="302"/>
      <c r="RLF31" s="302"/>
      <c r="RLG31" s="302"/>
      <c r="RLH31" s="302"/>
      <c r="RLI31" s="302"/>
      <c r="RLJ31" s="302"/>
      <c r="RLK31" s="302"/>
      <c r="RLL31" s="302"/>
      <c r="RLM31" s="302"/>
      <c r="RLN31" s="302"/>
      <c r="RLO31" s="302"/>
      <c r="RLP31" s="302"/>
      <c r="RLQ31" s="302"/>
      <c r="RLR31" s="302"/>
      <c r="RLS31" s="302"/>
      <c r="RLT31" s="302"/>
      <c r="RLU31" s="302"/>
      <c r="RLV31" s="302"/>
      <c r="RLW31" s="302"/>
      <c r="RLX31" s="302"/>
      <c r="RLY31" s="302"/>
      <c r="RLZ31" s="302"/>
      <c r="RMA31" s="302"/>
      <c r="RMB31" s="302"/>
      <c r="RMC31" s="302"/>
      <c r="RMD31" s="302"/>
      <c r="RME31" s="302"/>
      <c r="RMF31" s="302"/>
      <c r="RMG31" s="302"/>
      <c r="RMH31" s="302"/>
      <c r="RMI31" s="302"/>
      <c r="RMJ31" s="302"/>
      <c r="RMK31" s="302"/>
      <c r="RML31" s="302"/>
      <c r="RMM31" s="302"/>
      <c r="RMN31" s="302"/>
      <c r="RMO31" s="302"/>
      <c r="RMP31" s="302"/>
      <c r="RMQ31" s="302"/>
      <c r="RMR31" s="302"/>
      <c r="RMS31" s="302"/>
      <c r="RMT31" s="302"/>
      <c r="RMU31" s="302"/>
      <c r="RMV31" s="302"/>
      <c r="RMW31" s="302"/>
      <c r="RMX31" s="302"/>
      <c r="RMY31" s="302"/>
      <c r="RMZ31" s="302"/>
      <c r="RNA31" s="302"/>
      <c r="RNB31" s="302"/>
      <c r="RNC31" s="302"/>
      <c r="RND31" s="302"/>
      <c r="RNE31" s="302"/>
      <c r="RNF31" s="302"/>
      <c r="RNG31" s="302"/>
      <c r="RNH31" s="302"/>
      <c r="RNI31" s="302"/>
      <c r="RNJ31" s="302"/>
      <c r="RNK31" s="302"/>
      <c r="RNL31" s="302"/>
      <c r="RNM31" s="302"/>
      <c r="RNN31" s="302"/>
      <c r="RNO31" s="302"/>
      <c r="RNP31" s="302"/>
      <c r="RNQ31" s="302"/>
      <c r="RNR31" s="302"/>
      <c r="RNS31" s="302"/>
      <c r="RNT31" s="302"/>
      <c r="RNU31" s="302"/>
      <c r="RNV31" s="302"/>
      <c r="RNW31" s="302"/>
      <c r="RNX31" s="302"/>
      <c r="RNY31" s="302"/>
      <c r="RNZ31" s="302"/>
      <c r="ROA31" s="302"/>
      <c r="ROB31" s="302"/>
      <c r="ROC31" s="302"/>
      <c r="ROD31" s="302"/>
      <c r="ROE31" s="302"/>
      <c r="ROF31" s="302"/>
      <c r="ROG31" s="302"/>
      <c r="ROH31" s="302"/>
      <c r="ROI31" s="302"/>
      <c r="ROJ31" s="302"/>
      <c r="ROK31" s="302"/>
      <c r="ROL31" s="302"/>
      <c r="ROM31" s="302"/>
      <c r="RON31" s="302"/>
      <c r="ROO31" s="302"/>
      <c r="ROP31" s="302"/>
      <c r="ROQ31" s="302"/>
      <c r="ROR31" s="302"/>
      <c r="ROS31" s="302"/>
      <c r="ROT31" s="302"/>
      <c r="ROU31" s="302"/>
      <c r="ROV31" s="302"/>
      <c r="ROW31" s="302"/>
      <c r="ROX31" s="302"/>
      <c r="ROY31" s="302"/>
      <c r="ROZ31" s="302"/>
      <c r="RPA31" s="302"/>
      <c r="RPB31" s="302"/>
      <c r="RPC31" s="302"/>
      <c r="RPD31" s="302"/>
      <c r="RPE31" s="302"/>
      <c r="RPF31" s="302"/>
      <c r="RPG31" s="302"/>
      <c r="RPH31" s="302"/>
      <c r="RPI31" s="302"/>
      <c r="RPJ31" s="302"/>
      <c r="RPK31" s="302"/>
      <c r="RPL31" s="302"/>
      <c r="RPM31" s="302"/>
      <c r="RPN31" s="302"/>
      <c r="RPO31" s="302"/>
      <c r="RPP31" s="302"/>
      <c r="RPQ31" s="302"/>
      <c r="RPR31" s="302"/>
      <c r="RPS31" s="302"/>
      <c r="RPT31" s="302"/>
      <c r="RPU31" s="302"/>
      <c r="RPV31" s="302"/>
      <c r="RPW31" s="302"/>
      <c r="RPX31" s="302"/>
      <c r="RPY31" s="302"/>
      <c r="RPZ31" s="302"/>
      <c r="RQA31" s="302"/>
      <c r="RQB31" s="302"/>
      <c r="RQC31" s="302"/>
      <c r="RQD31" s="302"/>
      <c r="RQE31" s="302"/>
      <c r="RQF31" s="302"/>
      <c r="RQG31" s="302"/>
      <c r="RQH31" s="302"/>
      <c r="RQI31" s="302"/>
      <c r="RQJ31" s="302"/>
      <c r="RQK31" s="302"/>
      <c r="RQL31" s="302"/>
      <c r="RQM31" s="302"/>
      <c r="RQN31" s="302"/>
      <c r="RQO31" s="302"/>
      <c r="RQP31" s="302"/>
      <c r="RQQ31" s="302"/>
      <c r="RQR31" s="302"/>
      <c r="RQS31" s="302"/>
      <c r="RQT31" s="302"/>
      <c r="RQU31" s="302"/>
      <c r="RQV31" s="302"/>
      <c r="RQW31" s="302"/>
      <c r="RQX31" s="302"/>
      <c r="RQY31" s="302"/>
      <c r="RQZ31" s="302"/>
      <c r="RRA31" s="302"/>
      <c r="RRB31" s="302"/>
      <c r="RRC31" s="302"/>
      <c r="RRD31" s="302"/>
      <c r="RRE31" s="302"/>
      <c r="RRF31" s="302"/>
      <c r="RRG31" s="302"/>
      <c r="RRH31" s="302"/>
      <c r="RRI31" s="302"/>
      <c r="RRJ31" s="302"/>
      <c r="RRK31" s="302"/>
      <c r="RRL31" s="302"/>
      <c r="RRM31" s="302"/>
      <c r="RRN31" s="302"/>
      <c r="RRO31" s="302"/>
      <c r="RRP31" s="302"/>
      <c r="RRQ31" s="302"/>
      <c r="RRR31" s="302"/>
      <c r="RRS31" s="302"/>
      <c r="RRT31" s="302"/>
      <c r="RRU31" s="302"/>
      <c r="RRV31" s="302"/>
      <c r="RRW31" s="302"/>
      <c r="RRX31" s="302"/>
      <c r="RRY31" s="302"/>
      <c r="RRZ31" s="302"/>
      <c r="RSA31" s="302"/>
      <c r="RSB31" s="302"/>
      <c r="RSC31" s="302"/>
      <c r="RSD31" s="302"/>
      <c r="RSE31" s="302"/>
      <c r="RSF31" s="302"/>
      <c r="RSG31" s="302"/>
      <c r="RSH31" s="302"/>
      <c r="RSI31" s="302"/>
      <c r="RSJ31" s="302"/>
      <c r="RSK31" s="302"/>
      <c r="RSL31" s="302"/>
      <c r="RSM31" s="302"/>
      <c r="RSN31" s="302"/>
      <c r="RSO31" s="302"/>
      <c r="RSP31" s="302"/>
      <c r="RSQ31" s="302"/>
      <c r="RSR31" s="302"/>
      <c r="RSS31" s="302"/>
      <c r="RST31" s="302"/>
      <c r="RSU31" s="302"/>
      <c r="RSV31" s="302"/>
      <c r="RSW31" s="302"/>
      <c r="RSX31" s="302"/>
      <c r="RSY31" s="302"/>
      <c r="RSZ31" s="302"/>
      <c r="RTA31" s="302"/>
      <c r="RTB31" s="302"/>
      <c r="RTC31" s="302"/>
      <c r="RTD31" s="302"/>
      <c r="RTE31" s="302"/>
      <c r="RTF31" s="302"/>
      <c r="RTG31" s="302"/>
      <c r="RTH31" s="302"/>
      <c r="RTI31" s="302"/>
      <c r="RTJ31" s="302"/>
      <c r="RTK31" s="302"/>
      <c r="RTL31" s="302"/>
      <c r="RTM31" s="302"/>
      <c r="RTN31" s="302"/>
      <c r="RTO31" s="302"/>
      <c r="RTP31" s="302"/>
      <c r="RTQ31" s="302"/>
      <c r="RTR31" s="302"/>
      <c r="RTS31" s="302"/>
      <c r="RTT31" s="302"/>
      <c r="RTU31" s="302"/>
      <c r="RTV31" s="302"/>
      <c r="RTW31" s="302"/>
      <c r="RTX31" s="302"/>
      <c r="RTY31" s="302"/>
      <c r="RTZ31" s="302"/>
      <c r="RUA31" s="302"/>
      <c r="RUB31" s="302"/>
      <c r="RUC31" s="302"/>
      <c r="RUD31" s="302"/>
      <c r="RUE31" s="302"/>
      <c r="RUF31" s="302"/>
      <c r="RUG31" s="302"/>
      <c r="RUH31" s="302"/>
      <c r="RUI31" s="302"/>
      <c r="RUJ31" s="302"/>
      <c r="RUK31" s="302"/>
      <c r="RUL31" s="302"/>
      <c r="RUM31" s="302"/>
      <c r="RUN31" s="302"/>
      <c r="RUO31" s="302"/>
      <c r="RUP31" s="302"/>
      <c r="RUQ31" s="302"/>
      <c r="RUR31" s="302"/>
      <c r="RUS31" s="302"/>
      <c r="RUT31" s="302"/>
      <c r="RUU31" s="302"/>
      <c r="RUV31" s="302"/>
      <c r="RUW31" s="302"/>
      <c r="RUX31" s="302"/>
      <c r="RUY31" s="302"/>
      <c r="RUZ31" s="302"/>
      <c r="RVA31" s="302"/>
      <c r="RVB31" s="302"/>
      <c r="RVC31" s="302"/>
      <c r="RVD31" s="302"/>
      <c r="RVE31" s="302"/>
      <c r="RVF31" s="302"/>
      <c r="RVG31" s="302"/>
      <c r="RVH31" s="302"/>
      <c r="RVI31" s="302"/>
      <c r="RVJ31" s="302"/>
      <c r="RVK31" s="302"/>
      <c r="RVL31" s="302"/>
      <c r="RVM31" s="302"/>
      <c r="RVN31" s="302"/>
      <c r="RVO31" s="302"/>
      <c r="RVP31" s="302"/>
      <c r="RVQ31" s="302"/>
      <c r="RVR31" s="302"/>
      <c r="RVS31" s="302"/>
      <c r="RVT31" s="302"/>
      <c r="RVU31" s="302"/>
      <c r="RVV31" s="302"/>
      <c r="RVW31" s="302"/>
      <c r="RVX31" s="302"/>
      <c r="RVY31" s="302"/>
      <c r="RVZ31" s="302"/>
      <c r="RWA31" s="302"/>
      <c r="RWB31" s="302"/>
      <c r="RWC31" s="302"/>
      <c r="RWD31" s="302"/>
      <c r="RWE31" s="302"/>
      <c r="RWF31" s="302"/>
      <c r="RWG31" s="302"/>
      <c r="RWH31" s="302"/>
      <c r="RWI31" s="302"/>
      <c r="RWJ31" s="302"/>
      <c r="RWK31" s="302"/>
      <c r="RWL31" s="302"/>
      <c r="RWM31" s="302"/>
      <c r="RWN31" s="302"/>
      <c r="RWO31" s="302"/>
      <c r="RWP31" s="302"/>
      <c r="RWQ31" s="302"/>
      <c r="RWR31" s="302"/>
      <c r="RWS31" s="302"/>
      <c r="RWT31" s="302"/>
      <c r="RWU31" s="302"/>
      <c r="RWV31" s="302"/>
      <c r="RWW31" s="302"/>
      <c r="RWX31" s="302"/>
      <c r="RWY31" s="302"/>
      <c r="RWZ31" s="302"/>
      <c r="RXA31" s="302"/>
      <c r="RXB31" s="302"/>
      <c r="RXC31" s="302"/>
      <c r="RXD31" s="302"/>
      <c r="RXE31" s="302"/>
      <c r="RXF31" s="302"/>
      <c r="RXG31" s="302"/>
      <c r="RXH31" s="302"/>
      <c r="RXI31" s="302"/>
      <c r="RXJ31" s="302"/>
      <c r="RXK31" s="302"/>
      <c r="RXL31" s="302"/>
      <c r="RXM31" s="302"/>
      <c r="RXN31" s="302"/>
      <c r="RXO31" s="302"/>
      <c r="RXP31" s="302"/>
      <c r="RXQ31" s="302"/>
      <c r="RXR31" s="302"/>
      <c r="RXS31" s="302"/>
      <c r="RXT31" s="302"/>
      <c r="RXU31" s="302"/>
      <c r="RXV31" s="302"/>
      <c r="RXW31" s="302"/>
      <c r="RXX31" s="302"/>
      <c r="RXY31" s="302"/>
      <c r="RXZ31" s="302"/>
      <c r="RYA31" s="302"/>
      <c r="RYB31" s="302"/>
      <c r="RYC31" s="302"/>
      <c r="RYD31" s="302"/>
      <c r="RYE31" s="302"/>
      <c r="RYF31" s="302"/>
      <c r="RYG31" s="302"/>
      <c r="RYH31" s="302"/>
      <c r="RYI31" s="302"/>
      <c r="RYJ31" s="302"/>
      <c r="RYK31" s="302"/>
      <c r="RYL31" s="302"/>
      <c r="RYM31" s="302"/>
      <c r="RYN31" s="302"/>
      <c r="RYO31" s="302"/>
      <c r="RYP31" s="302"/>
      <c r="RYQ31" s="302"/>
      <c r="RYR31" s="302"/>
      <c r="RYS31" s="302"/>
      <c r="RYT31" s="302"/>
      <c r="RYU31" s="302"/>
      <c r="RYV31" s="302"/>
      <c r="RYW31" s="302"/>
      <c r="RYX31" s="302"/>
      <c r="RYY31" s="302"/>
      <c r="RYZ31" s="302"/>
      <c r="RZA31" s="302"/>
      <c r="RZB31" s="302"/>
      <c r="RZC31" s="302"/>
      <c r="RZD31" s="302"/>
      <c r="RZE31" s="302"/>
      <c r="RZF31" s="302"/>
      <c r="RZG31" s="302"/>
      <c r="RZH31" s="302"/>
      <c r="RZI31" s="302"/>
      <c r="RZJ31" s="302"/>
      <c r="RZK31" s="302"/>
      <c r="RZL31" s="302"/>
      <c r="RZM31" s="302"/>
      <c r="RZN31" s="302"/>
      <c r="RZO31" s="302"/>
      <c r="RZP31" s="302"/>
      <c r="RZQ31" s="302"/>
      <c r="RZR31" s="302"/>
      <c r="RZS31" s="302"/>
      <c r="RZT31" s="302"/>
      <c r="RZU31" s="302"/>
      <c r="RZV31" s="302"/>
      <c r="RZW31" s="302"/>
      <c r="RZX31" s="302"/>
      <c r="RZY31" s="302"/>
      <c r="RZZ31" s="302"/>
      <c r="SAA31" s="302"/>
      <c r="SAB31" s="302"/>
      <c r="SAC31" s="302"/>
      <c r="SAD31" s="302"/>
      <c r="SAE31" s="302"/>
      <c r="SAF31" s="302"/>
      <c r="SAG31" s="302"/>
      <c r="SAH31" s="302"/>
      <c r="SAI31" s="302"/>
      <c r="SAJ31" s="302"/>
      <c r="SAK31" s="302"/>
      <c r="SAL31" s="302"/>
      <c r="SAM31" s="302"/>
      <c r="SAN31" s="302"/>
      <c r="SAO31" s="302"/>
      <c r="SAP31" s="302"/>
      <c r="SAQ31" s="302"/>
      <c r="SAR31" s="302"/>
      <c r="SAS31" s="302"/>
      <c r="SAT31" s="302"/>
      <c r="SAU31" s="302"/>
      <c r="SAV31" s="302"/>
      <c r="SAW31" s="302"/>
      <c r="SAX31" s="302"/>
      <c r="SAY31" s="302"/>
      <c r="SAZ31" s="302"/>
      <c r="SBA31" s="302"/>
      <c r="SBB31" s="302"/>
      <c r="SBC31" s="302"/>
      <c r="SBD31" s="302"/>
      <c r="SBE31" s="302"/>
      <c r="SBF31" s="302"/>
      <c r="SBG31" s="302"/>
      <c r="SBH31" s="302"/>
      <c r="SBI31" s="302"/>
      <c r="SBJ31" s="302"/>
      <c r="SBK31" s="302"/>
      <c r="SBL31" s="302"/>
      <c r="SBM31" s="302"/>
      <c r="SBN31" s="302"/>
      <c r="SBO31" s="302"/>
      <c r="SBP31" s="302"/>
      <c r="SBQ31" s="302"/>
      <c r="SBR31" s="302"/>
      <c r="SBS31" s="302"/>
      <c r="SBT31" s="302"/>
      <c r="SBU31" s="302"/>
      <c r="SBV31" s="302"/>
      <c r="SBW31" s="302"/>
      <c r="SBX31" s="302"/>
      <c r="SBY31" s="302"/>
      <c r="SBZ31" s="302"/>
      <c r="SCA31" s="302"/>
      <c r="SCB31" s="302"/>
      <c r="SCC31" s="302"/>
      <c r="SCD31" s="302"/>
      <c r="SCE31" s="302"/>
      <c r="SCF31" s="302"/>
      <c r="SCG31" s="302"/>
      <c r="SCH31" s="302"/>
      <c r="SCI31" s="302"/>
      <c r="SCJ31" s="302"/>
      <c r="SCK31" s="302"/>
      <c r="SCL31" s="302"/>
      <c r="SCM31" s="302"/>
      <c r="SCN31" s="302"/>
      <c r="SCO31" s="302"/>
      <c r="SCP31" s="302"/>
      <c r="SCQ31" s="302"/>
      <c r="SCR31" s="302"/>
      <c r="SCS31" s="302"/>
      <c r="SCT31" s="302"/>
      <c r="SCU31" s="302"/>
      <c r="SCV31" s="302"/>
      <c r="SCW31" s="302"/>
      <c r="SCX31" s="302"/>
      <c r="SCY31" s="302"/>
      <c r="SCZ31" s="302"/>
      <c r="SDA31" s="302"/>
      <c r="SDB31" s="302"/>
      <c r="SDC31" s="302"/>
      <c r="SDD31" s="302"/>
      <c r="SDE31" s="302"/>
      <c r="SDF31" s="302"/>
      <c r="SDG31" s="302"/>
      <c r="SDH31" s="302"/>
      <c r="SDI31" s="302"/>
      <c r="SDJ31" s="302"/>
      <c r="SDK31" s="302"/>
      <c r="SDL31" s="302"/>
      <c r="SDM31" s="302"/>
      <c r="SDN31" s="302"/>
      <c r="SDO31" s="302"/>
      <c r="SDP31" s="302"/>
      <c r="SDQ31" s="302"/>
      <c r="SDR31" s="302"/>
      <c r="SDS31" s="302"/>
      <c r="SDT31" s="302"/>
      <c r="SDU31" s="302"/>
      <c r="SDV31" s="302"/>
      <c r="SDW31" s="302"/>
      <c r="SDX31" s="302"/>
      <c r="SDY31" s="302"/>
      <c r="SDZ31" s="302"/>
      <c r="SEA31" s="302"/>
      <c r="SEB31" s="302"/>
      <c r="SEC31" s="302"/>
      <c r="SED31" s="302"/>
      <c r="SEE31" s="302"/>
      <c r="SEF31" s="302"/>
      <c r="SEG31" s="302"/>
      <c r="SEH31" s="302"/>
      <c r="SEI31" s="302"/>
      <c r="SEJ31" s="302"/>
      <c r="SEK31" s="302"/>
      <c r="SEL31" s="302"/>
      <c r="SEM31" s="302"/>
      <c r="SEN31" s="302"/>
      <c r="SEO31" s="302"/>
      <c r="SEP31" s="302"/>
      <c r="SEQ31" s="302"/>
      <c r="SER31" s="302"/>
      <c r="SES31" s="302"/>
      <c r="SET31" s="302"/>
      <c r="SEU31" s="302"/>
      <c r="SEV31" s="302"/>
      <c r="SEW31" s="302"/>
      <c r="SEX31" s="302"/>
      <c r="SEY31" s="302"/>
      <c r="SEZ31" s="302"/>
      <c r="SFA31" s="302"/>
      <c r="SFB31" s="302"/>
      <c r="SFC31" s="302"/>
      <c r="SFD31" s="302"/>
      <c r="SFE31" s="302"/>
      <c r="SFF31" s="302"/>
      <c r="SFG31" s="302"/>
      <c r="SFH31" s="302"/>
      <c r="SFI31" s="302"/>
      <c r="SFJ31" s="302"/>
      <c r="SFK31" s="302"/>
      <c r="SFL31" s="302"/>
      <c r="SFM31" s="302"/>
      <c r="SFN31" s="302"/>
      <c r="SFO31" s="302"/>
      <c r="SFP31" s="302"/>
      <c r="SFQ31" s="302"/>
      <c r="SFR31" s="302"/>
      <c r="SFS31" s="302"/>
      <c r="SFT31" s="302"/>
      <c r="SFU31" s="302"/>
      <c r="SFV31" s="302"/>
      <c r="SFW31" s="302"/>
      <c r="SFX31" s="302"/>
      <c r="SFY31" s="302"/>
      <c r="SFZ31" s="302"/>
      <c r="SGA31" s="302"/>
      <c r="SGB31" s="302"/>
      <c r="SGC31" s="302"/>
      <c r="SGD31" s="302"/>
      <c r="SGE31" s="302"/>
      <c r="SGF31" s="302"/>
      <c r="SGG31" s="302"/>
      <c r="SGH31" s="302"/>
      <c r="SGI31" s="302"/>
      <c r="SGJ31" s="302"/>
      <c r="SGK31" s="302"/>
      <c r="SGL31" s="302"/>
      <c r="SGM31" s="302"/>
      <c r="SGN31" s="302"/>
      <c r="SGO31" s="302"/>
      <c r="SGP31" s="302"/>
      <c r="SGQ31" s="302"/>
      <c r="SGR31" s="302"/>
      <c r="SGS31" s="302"/>
      <c r="SGT31" s="302"/>
      <c r="SGU31" s="302"/>
      <c r="SGV31" s="302"/>
      <c r="SGW31" s="302"/>
      <c r="SGX31" s="302"/>
      <c r="SGY31" s="302"/>
      <c r="SGZ31" s="302"/>
      <c r="SHA31" s="302"/>
      <c r="SHB31" s="302"/>
      <c r="SHC31" s="302"/>
      <c r="SHD31" s="302"/>
      <c r="SHE31" s="302"/>
      <c r="SHF31" s="302"/>
      <c r="SHG31" s="302"/>
      <c r="SHH31" s="302"/>
      <c r="SHI31" s="302"/>
      <c r="SHJ31" s="302"/>
      <c r="SHK31" s="302"/>
      <c r="SHL31" s="302"/>
      <c r="SHM31" s="302"/>
      <c r="SHN31" s="302"/>
      <c r="SHO31" s="302"/>
      <c r="SHP31" s="302"/>
      <c r="SHQ31" s="302"/>
      <c r="SHR31" s="302"/>
      <c r="SHS31" s="302"/>
      <c r="SHT31" s="302"/>
      <c r="SHU31" s="302"/>
      <c r="SHV31" s="302"/>
      <c r="SHW31" s="302"/>
      <c r="SHX31" s="302"/>
      <c r="SHY31" s="302"/>
      <c r="SHZ31" s="302"/>
      <c r="SIA31" s="302"/>
      <c r="SIB31" s="302"/>
      <c r="SIC31" s="302"/>
      <c r="SID31" s="302"/>
      <c r="SIE31" s="302"/>
      <c r="SIF31" s="302"/>
      <c r="SIG31" s="302"/>
      <c r="SIH31" s="302"/>
      <c r="SII31" s="302"/>
      <c r="SIJ31" s="302"/>
      <c r="SIK31" s="302"/>
      <c r="SIL31" s="302"/>
      <c r="SIM31" s="302"/>
      <c r="SIN31" s="302"/>
      <c r="SIO31" s="302"/>
      <c r="SIP31" s="302"/>
      <c r="SIQ31" s="302"/>
      <c r="SIR31" s="302"/>
      <c r="SIS31" s="302"/>
      <c r="SIT31" s="302"/>
      <c r="SIU31" s="302"/>
      <c r="SIV31" s="302"/>
      <c r="SIW31" s="302"/>
      <c r="SIX31" s="302"/>
      <c r="SIY31" s="302"/>
      <c r="SIZ31" s="302"/>
      <c r="SJA31" s="302"/>
      <c r="SJB31" s="302"/>
      <c r="SJC31" s="302"/>
      <c r="SJD31" s="302"/>
      <c r="SJE31" s="302"/>
      <c r="SJF31" s="302"/>
      <c r="SJG31" s="302"/>
      <c r="SJH31" s="302"/>
      <c r="SJI31" s="302"/>
      <c r="SJJ31" s="302"/>
      <c r="SJK31" s="302"/>
      <c r="SJL31" s="302"/>
      <c r="SJM31" s="302"/>
      <c r="SJN31" s="302"/>
      <c r="SJO31" s="302"/>
      <c r="SJP31" s="302"/>
      <c r="SJQ31" s="302"/>
      <c r="SJR31" s="302"/>
      <c r="SJS31" s="302"/>
      <c r="SJT31" s="302"/>
      <c r="SJU31" s="302"/>
      <c r="SJV31" s="302"/>
      <c r="SJW31" s="302"/>
      <c r="SJX31" s="302"/>
      <c r="SJY31" s="302"/>
      <c r="SJZ31" s="302"/>
      <c r="SKA31" s="302"/>
      <c r="SKB31" s="302"/>
      <c r="SKC31" s="302"/>
      <c r="SKD31" s="302"/>
      <c r="SKE31" s="302"/>
      <c r="SKF31" s="302"/>
      <c r="SKG31" s="302"/>
      <c r="SKH31" s="302"/>
      <c r="SKI31" s="302"/>
      <c r="SKJ31" s="302"/>
      <c r="SKK31" s="302"/>
      <c r="SKL31" s="302"/>
      <c r="SKM31" s="302"/>
      <c r="SKN31" s="302"/>
      <c r="SKO31" s="302"/>
      <c r="SKP31" s="302"/>
      <c r="SKQ31" s="302"/>
      <c r="SKR31" s="302"/>
      <c r="SKS31" s="302"/>
      <c r="SKT31" s="302"/>
      <c r="SKU31" s="302"/>
      <c r="SKV31" s="302"/>
      <c r="SKW31" s="302"/>
      <c r="SKX31" s="302"/>
      <c r="SKY31" s="302"/>
      <c r="SKZ31" s="302"/>
      <c r="SLA31" s="302"/>
      <c r="SLB31" s="302"/>
      <c r="SLC31" s="302"/>
      <c r="SLD31" s="302"/>
      <c r="SLE31" s="302"/>
      <c r="SLF31" s="302"/>
      <c r="SLG31" s="302"/>
      <c r="SLH31" s="302"/>
      <c r="SLI31" s="302"/>
      <c r="SLJ31" s="302"/>
      <c r="SLK31" s="302"/>
      <c r="SLL31" s="302"/>
      <c r="SLM31" s="302"/>
      <c r="SLN31" s="302"/>
      <c r="SLO31" s="302"/>
      <c r="SLP31" s="302"/>
      <c r="SLQ31" s="302"/>
      <c r="SLR31" s="302"/>
      <c r="SLS31" s="302"/>
      <c r="SLT31" s="302"/>
      <c r="SLU31" s="302"/>
      <c r="SLV31" s="302"/>
      <c r="SLW31" s="302"/>
      <c r="SLX31" s="302"/>
      <c r="SLY31" s="302"/>
      <c r="SLZ31" s="302"/>
      <c r="SMA31" s="302"/>
      <c r="SMB31" s="302"/>
      <c r="SMC31" s="302"/>
      <c r="SMD31" s="302"/>
      <c r="SME31" s="302"/>
      <c r="SMF31" s="302"/>
      <c r="SMG31" s="302"/>
      <c r="SMH31" s="302"/>
      <c r="SMI31" s="302"/>
      <c r="SMJ31" s="302"/>
      <c r="SMK31" s="302"/>
      <c r="SML31" s="302"/>
      <c r="SMM31" s="302"/>
      <c r="SMN31" s="302"/>
      <c r="SMO31" s="302"/>
      <c r="SMP31" s="302"/>
      <c r="SMQ31" s="302"/>
      <c r="SMR31" s="302"/>
      <c r="SMS31" s="302"/>
      <c r="SMT31" s="302"/>
      <c r="SMU31" s="302"/>
      <c r="SMV31" s="302"/>
      <c r="SMW31" s="302"/>
      <c r="SMX31" s="302"/>
      <c r="SMY31" s="302"/>
      <c r="SMZ31" s="302"/>
      <c r="SNA31" s="302"/>
      <c r="SNB31" s="302"/>
      <c r="SNC31" s="302"/>
      <c r="SND31" s="302"/>
      <c r="SNE31" s="302"/>
      <c r="SNF31" s="302"/>
      <c r="SNG31" s="302"/>
      <c r="SNH31" s="302"/>
      <c r="SNI31" s="302"/>
      <c r="SNJ31" s="302"/>
      <c r="SNK31" s="302"/>
      <c r="SNL31" s="302"/>
      <c r="SNM31" s="302"/>
      <c r="SNN31" s="302"/>
      <c r="SNO31" s="302"/>
      <c r="SNP31" s="302"/>
      <c r="SNQ31" s="302"/>
      <c r="SNR31" s="302"/>
      <c r="SNS31" s="302"/>
      <c r="SNT31" s="302"/>
      <c r="SNU31" s="302"/>
      <c r="SNV31" s="302"/>
      <c r="SNW31" s="302"/>
      <c r="SNX31" s="302"/>
      <c r="SNY31" s="302"/>
      <c r="SNZ31" s="302"/>
      <c r="SOA31" s="302"/>
      <c r="SOB31" s="302"/>
      <c r="SOC31" s="302"/>
      <c r="SOD31" s="302"/>
      <c r="SOE31" s="302"/>
      <c r="SOF31" s="302"/>
      <c r="SOG31" s="302"/>
      <c r="SOH31" s="302"/>
      <c r="SOI31" s="302"/>
      <c r="SOJ31" s="302"/>
      <c r="SOK31" s="302"/>
      <c r="SOL31" s="302"/>
      <c r="SOM31" s="302"/>
      <c r="SON31" s="302"/>
      <c r="SOO31" s="302"/>
      <c r="SOP31" s="302"/>
      <c r="SOQ31" s="302"/>
      <c r="SOR31" s="302"/>
      <c r="SOS31" s="302"/>
      <c r="SOT31" s="302"/>
      <c r="SOU31" s="302"/>
      <c r="SOV31" s="302"/>
      <c r="SOW31" s="302"/>
      <c r="SOX31" s="302"/>
      <c r="SOY31" s="302"/>
      <c r="SOZ31" s="302"/>
      <c r="SPA31" s="302"/>
      <c r="SPB31" s="302"/>
      <c r="SPC31" s="302"/>
      <c r="SPD31" s="302"/>
      <c r="SPE31" s="302"/>
      <c r="SPF31" s="302"/>
      <c r="SPG31" s="302"/>
      <c r="SPH31" s="302"/>
      <c r="SPI31" s="302"/>
      <c r="SPJ31" s="302"/>
      <c r="SPK31" s="302"/>
      <c r="SPL31" s="302"/>
      <c r="SPM31" s="302"/>
      <c r="SPN31" s="302"/>
      <c r="SPO31" s="302"/>
      <c r="SPP31" s="302"/>
      <c r="SPQ31" s="302"/>
      <c r="SPR31" s="302"/>
      <c r="SPS31" s="302"/>
      <c r="SPT31" s="302"/>
      <c r="SPU31" s="302"/>
      <c r="SPV31" s="302"/>
      <c r="SPW31" s="302"/>
      <c r="SPX31" s="302"/>
      <c r="SPY31" s="302"/>
      <c r="SPZ31" s="302"/>
      <c r="SQA31" s="302"/>
      <c r="SQB31" s="302"/>
      <c r="SQC31" s="302"/>
      <c r="SQD31" s="302"/>
      <c r="SQE31" s="302"/>
      <c r="SQF31" s="302"/>
      <c r="SQG31" s="302"/>
      <c r="SQH31" s="302"/>
      <c r="SQI31" s="302"/>
      <c r="SQJ31" s="302"/>
      <c r="SQK31" s="302"/>
      <c r="SQL31" s="302"/>
      <c r="SQM31" s="302"/>
      <c r="SQN31" s="302"/>
      <c r="SQO31" s="302"/>
      <c r="SQP31" s="302"/>
      <c r="SQQ31" s="302"/>
      <c r="SQR31" s="302"/>
      <c r="SQS31" s="302"/>
      <c r="SQT31" s="302"/>
      <c r="SQU31" s="302"/>
      <c r="SQV31" s="302"/>
      <c r="SQW31" s="302"/>
      <c r="SQX31" s="302"/>
      <c r="SQY31" s="302"/>
      <c r="SQZ31" s="302"/>
      <c r="SRA31" s="302"/>
      <c r="SRB31" s="302"/>
      <c r="SRC31" s="302"/>
      <c r="SRD31" s="302"/>
      <c r="SRE31" s="302"/>
      <c r="SRF31" s="302"/>
      <c r="SRG31" s="302"/>
      <c r="SRH31" s="302"/>
      <c r="SRI31" s="302"/>
      <c r="SRJ31" s="302"/>
      <c r="SRK31" s="302"/>
      <c r="SRL31" s="302"/>
      <c r="SRM31" s="302"/>
      <c r="SRN31" s="302"/>
      <c r="SRO31" s="302"/>
      <c r="SRP31" s="302"/>
      <c r="SRQ31" s="302"/>
      <c r="SRR31" s="302"/>
      <c r="SRS31" s="302"/>
      <c r="SRT31" s="302"/>
      <c r="SRU31" s="302"/>
      <c r="SRV31" s="302"/>
      <c r="SRW31" s="302"/>
      <c r="SRX31" s="302"/>
      <c r="SRY31" s="302"/>
      <c r="SRZ31" s="302"/>
      <c r="SSA31" s="302"/>
      <c r="SSB31" s="302"/>
      <c r="SSC31" s="302"/>
      <c r="SSD31" s="302"/>
      <c r="SSE31" s="302"/>
      <c r="SSF31" s="302"/>
      <c r="SSG31" s="302"/>
      <c r="SSH31" s="302"/>
      <c r="SSI31" s="302"/>
      <c r="SSJ31" s="302"/>
      <c r="SSK31" s="302"/>
      <c r="SSL31" s="302"/>
      <c r="SSM31" s="302"/>
      <c r="SSN31" s="302"/>
      <c r="SSO31" s="302"/>
      <c r="SSP31" s="302"/>
      <c r="SSQ31" s="302"/>
      <c r="SSR31" s="302"/>
      <c r="SSS31" s="302"/>
      <c r="SST31" s="302"/>
      <c r="SSU31" s="302"/>
      <c r="SSV31" s="302"/>
      <c r="SSW31" s="302"/>
      <c r="SSX31" s="302"/>
      <c r="SSY31" s="302"/>
      <c r="SSZ31" s="302"/>
      <c r="STA31" s="302"/>
      <c r="STB31" s="302"/>
      <c r="STC31" s="302"/>
      <c r="STD31" s="302"/>
      <c r="STE31" s="302"/>
      <c r="STF31" s="302"/>
      <c r="STG31" s="302"/>
      <c r="STH31" s="302"/>
      <c r="STI31" s="302"/>
      <c r="STJ31" s="302"/>
      <c r="STK31" s="302"/>
      <c r="STL31" s="302"/>
      <c r="STM31" s="302"/>
      <c r="STN31" s="302"/>
      <c r="STO31" s="302"/>
      <c r="STP31" s="302"/>
      <c r="STQ31" s="302"/>
      <c r="STR31" s="302"/>
      <c r="STS31" s="302"/>
      <c r="STT31" s="302"/>
      <c r="STU31" s="302"/>
      <c r="STV31" s="302"/>
      <c r="STW31" s="302"/>
      <c r="STX31" s="302"/>
      <c r="STY31" s="302"/>
      <c r="STZ31" s="302"/>
      <c r="SUA31" s="302"/>
      <c r="SUB31" s="302"/>
      <c r="SUC31" s="302"/>
      <c r="SUD31" s="302"/>
      <c r="SUE31" s="302"/>
      <c r="SUF31" s="302"/>
      <c r="SUG31" s="302"/>
      <c r="SUH31" s="302"/>
      <c r="SUI31" s="302"/>
      <c r="SUJ31" s="302"/>
      <c r="SUK31" s="302"/>
      <c r="SUL31" s="302"/>
      <c r="SUM31" s="302"/>
      <c r="SUN31" s="302"/>
      <c r="SUO31" s="302"/>
      <c r="SUP31" s="302"/>
      <c r="SUQ31" s="302"/>
      <c r="SUR31" s="302"/>
      <c r="SUS31" s="302"/>
      <c r="SUT31" s="302"/>
      <c r="SUU31" s="302"/>
      <c r="SUV31" s="302"/>
      <c r="SUW31" s="302"/>
      <c r="SUX31" s="302"/>
      <c r="SUY31" s="302"/>
      <c r="SUZ31" s="302"/>
      <c r="SVA31" s="302"/>
      <c r="SVB31" s="302"/>
      <c r="SVC31" s="302"/>
      <c r="SVD31" s="302"/>
      <c r="SVE31" s="302"/>
      <c r="SVF31" s="302"/>
      <c r="SVG31" s="302"/>
      <c r="SVH31" s="302"/>
      <c r="SVI31" s="302"/>
      <c r="SVJ31" s="302"/>
      <c r="SVK31" s="302"/>
      <c r="SVL31" s="302"/>
      <c r="SVM31" s="302"/>
      <c r="SVN31" s="302"/>
      <c r="SVO31" s="302"/>
      <c r="SVP31" s="302"/>
      <c r="SVQ31" s="302"/>
      <c r="SVR31" s="302"/>
      <c r="SVS31" s="302"/>
      <c r="SVT31" s="302"/>
      <c r="SVU31" s="302"/>
      <c r="SVV31" s="302"/>
      <c r="SVW31" s="302"/>
      <c r="SVX31" s="302"/>
      <c r="SVY31" s="302"/>
      <c r="SVZ31" s="302"/>
      <c r="SWA31" s="302"/>
      <c r="SWB31" s="302"/>
      <c r="SWC31" s="302"/>
      <c r="SWD31" s="302"/>
      <c r="SWE31" s="302"/>
      <c r="SWF31" s="302"/>
      <c r="SWG31" s="302"/>
      <c r="SWH31" s="302"/>
      <c r="SWI31" s="302"/>
      <c r="SWJ31" s="302"/>
      <c r="SWK31" s="302"/>
      <c r="SWL31" s="302"/>
      <c r="SWM31" s="302"/>
      <c r="SWN31" s="302"/>
      <c r="SWO31" s="302"/>
      <c r="SWP31" s="302"/>
      <c r="SWQ31" s="302"/>
      <c r="SWR31" s="302"/>
      <c r="SWS31" s="302"/>
      <c r="SWT31" s="302"/>
      <c r="SWU31" s="302"/>
      <c r="SWV31" s="302"/>
      <c r="SWW31" s="302"/>
      <c r="SWX31" s="302"/>
      <c r="SWY31" s="302"/>
      <c r="SWZ31" s="302"/>
      <c r="SXA31" s="302"/>
      <c r="SXB31" s="302"/>
      <c r="SXC31" s="302"/>
      <c r="SXD31" s="302"/>
      <c r="SXE31" s="302"/>
      <c r="SXF31" s="302"/>
      <c r="SXG31" s="302"/>
      <c r="SXH31" s="302"/>
      <c r="SXI31" s="302"/>
      <c r="SXJ31" s="302"/>
      <c r="SXK31" s="302"/>
      <c r="SXL31" s="302"/>
      <c r="SXM31" s="302"/>
      <c r="SXN31" s="302"/>
      <c r="SXO31" s="302"/>
      <c r="SXP31" s="302"/>
      <c r="SXQ31" s="302"/>
      <c r="SXR31" s="302"/>
      <c r="SXS31" s="302"/>
      <c r="SXT31" s="302"/>
      <c r="SXU31" s="302"/>
      <c r="SXV31" s="302"/>
      <c r="SXW31" s="302"/>
      <c r="SXX31" s="302"/>
      <c r="SXY31" s="302"/>
      <c r="SXZ31" s="302"/>
      <c r="SYA31" s="302"/>
      <c r="SYB31" s="302"/>
      <c r="SYC31" s="302"/>
      <c r="SYD31" s="302"/>
      <c r="SYE31" s="302"/>
      <c r="SYF31" s="302"/>
      <c r="SYG31" s="302"/>
      <c r="SYH31" s="302"/>
      <c r="SYI31" s="302"/>
      <c r="SYJ31" s="302"/>
      <c r="SYK31" s="302"/>
      <c r="SYL31" s="302"/>
      <c r="SYM31" s="302"/>
      <c r="SYN31" s="302"/>
      <c r="SYO31" s="302"/>
      <c r="SYP31" s="302"/>
      <c r="SYQ31" s="302"/>
      <c r="SYR31" s="302"/>
      <c r="SYS31" s="302"/>
      <c r="SYT31" s="302"/>
      <c r="SYU31" s="302"/>
      <c r="SYV31" s="302"/>
      <c r="SYW31" s="302"/>
      <c r="SYX31" s="302"/>
      <c r="SYY31" s="302"/>
      <c r="SYZ31" s="302"/>
      <c r="SZA31" s="302"/>
      <c r="SZB31" s="302"/>
      <c r="SZC31" s="302"/>
      <c r="SZD31" s="302"/>
      <c r="SZE31" s="302"/>
      <c r="SZF31" s="302"/>
      <c r="SZG31" s="302"/>
      <c r="SZH31" s="302"/>
      <c r="SZI31" s="302"/>
      <c r="SZJ31" s="302"/>
      <c r="SZK31" s="302"/>
      <c r="SZL31" s="302"/>
      <c r="SZM31" s="302"/>
      <c r="SZN31" s="302"/>
      <c r="SZO31" s="302"/>
      <c r="SZP31" s="302"/>
      <c r="SZQ31" s="302"/>
      <c r="SZR31" s="302"/>
      <c r="SZS31" s="302"/>
      <c r="SZT31" s="302"/>
      <c r="SZU31" s="302"/>
      <c r="SZV31" s="302"/>
      <c r="SZW31" s="302"/>
      <c r="SZX31" s="302"/>
      <c r="SZY31" s="302"/>
      <c r="SZZ31" s="302"/>
      <c r="TAA31" s="302"/>
      <c r="TAB31" s="302"/>
      <c r="TAC31" s="302"/>
      <c r="TAD31" s="302"/>
      <c r="TAE31" s="302"/>
      <c r="TAF31" s="302"/>
      <c r="TAG31" s="302"/>
      <c r="TAH31" s="302"/>
      <c r="TAI31" s="302"/>
      <c r="TAJ31" s="302"/>
      <c r="TAK31" s="302"/>
      <c r="TAL31" s="302"/>
      <c r="TAM31" s="302"/>
      <c r="TAN31" s="302"/>
      <c r="TAO31" s="302"/>
      <c r="TAP31" s="302"/>
      <c r="TAQ31" s="302"/>
      <c r="TAR31" s="302"/>
      <c r="TAS31" s="302"/>
      <c r="TAT31" s="302"/>
      <c r="TAU31" s="302"/>
      <c r="TAV31" s="302"/>
      <c r="TAW31" s="302"/>
      <c r="TAX31" s="302"/>
      <c r="TAY31" s="302"/>
      <c r="TAZ31" s="302"/>
      <c r="TBA31" s="302"/>
      <c r="TBB31" s="302"/>
      <c r="TBC31" s="302"/>
      <c r="TBD31" s="302"/>
      <c r="TBE31" s="302"/>
      <c r="TBF31" s="302"/>
      <c r="TBG31" s="302"/>
      <c r="TBH31" s="302"/>
      <c r="TBI31" s="302"/>
      <c r="TBJ31" s="302"/>
      <c r="TBK31" s="302"/>
      <c r="TBL31" s="302"/>
      <c r="TBM31" s="302"/>
      <c r="TBN31" s="302"/>
      <c r="TBO31" s="302"/>
      <c r="TBP31" s="302"/>
      <c r="TBQ31" s="302"/>
      <c r="TBR31" s="302"/>
      <c r="TBS31" s="302"/>
      <c r="TBT31" s="302"/>
      <c r="TBU31" s="302"/>
      <c r="TBV31" s="302"/>
      <c r="TBW31" s="302"/>
      <c r="TBX31" s="302"/>
      <c r="TBY31" s="302"/>
      <c r="TBZ31" s="302"/>
      <c r="TCA31" s="302"/>
      <c r="TCB31" s="302"/>
      <c r="TCC31" s="302"/>
      <c r="TCD31" s="302"/>
      <c r="TCE31" s="302"/>
      <c r="TCF31" s="302"/>
      <c r="TCG31" s="302"/>
      <c r="TCH31" s="302"/>
      <c r="TCI31" s="302"/>
      <c r="TCJ31" s="302"/>
      <c r="TCK31" s="302"/>
      <c r="TCL31" s="302"/>
      <c r="TCM31" s="302"/>
      <c r="TCN31" s="302"/>
      <c r="TCO31" s="302"/>
      <c r="TCP31" s="302"/>
      <c r="TCQ31" s="302"/>
      <c r="TCR31" s="302"/>
      <c r="TCS31" s="302"/>
      <c r="TCT31" s="302"/>
      <c r="TCU31" s="302"/>
      <c r="TCV31" s="302"/>
      <c r="TCW31" s="302"/>
      <c r="TCX31" s="302"/>
      <c r="TCY31" s="302"/>
      <c r="TCZ31" s="302"/>
      <c r="TDA31" s="302"/>
      <c r="TDB31" s="302"/>
      <c r="TDC31" s="302"/>
      <c r="TDD31" s="302"/>
      <c r="TDE31" s="302"/>
      <c r="TDF31" s="302"/>
      <c r="TDG31" s="302"/>
      <c r="TDH31" s="302"/>
      <c r="TDI31" s="302"/>
      <c r="TDJ31" s="302"/>
      <c r="TDK31" s="302"/>
      <c r="TDL31" s="302"/>
      <c r="TDM31" s="302"/>
      <c r="TDN31" s="302"/>
      <c r="TDO31" s="302"/>
      <c r="TDP31" s="302"/>
      <c r="TDQ31" s="302"/>
      <c r="TDR31" s="302"/>
      <c r="TDS31" s="302"/>
      <c r="TDT31" s="302"/>
      <c r="TDU31" s="302"/>
      <c r="TDV31" s="302"/>
      <c r="TDW31" s="302"/>
      <c r="TDX31" s="302"/>
      <c r="TDY31" s="302"/>
      <c r="TDZ31" s="302"/>
      <c r="TEA31" s="302"/>
      <c r="TEB31" s="302"/>
      <c r="TEC31" s="302"/>
      <c r="TED31" s="302"/>
      <c r="TEE31" s="302"/>
      <c r="TEF31" s="302"/>
      <c r="TEG31" s="302"/>
      <c r="TEH31" s="302"/>
      <c r="TEI31" s="302"/>
      <c r="TEJ31" s="302"/>
      <c r="TEK31" s="302"/>
      <c r="TEL31" s="302"/>
      <c r="TEM31" s="302"/>
      <c r="TEN31" s="302"/>
      <c r="TEO31" s="302"/>
      <c r="TEP31" s="302"/>
      <c r="TEQ31" s="302"/>
      <c r="TER31" s="302"/>
      <c r="TES31" s="302"/>
      <c r="TET31" s="302"/>
      <c r="TEU31" s="302"/>
      <c r="TEV31" s="302"/>
      <c r="TEW31" s="302"/>
      <c r="TEX31" s="302"/>
      <c r="TEY31" s="302"/>
      <c r="TEZ31" s="302"/>
      <c r="TFA31" s="302"/>
      <c r="TFB31" s="302"/>
      <c r="TFC31" s="302"/>
      <c r="TFD31" s="302"/>
      <c r="TFE31" s="302"/>
      <c r="TFF31" s="302"/>
      <c r="TFG31" s="302"/>
      <c r="TFH31" s="302"/>
      <c r="TFI31" s="302"/>
      <c r="TFJ31" s="302"/>
      <c r="TFK31" s="302"/>
      <c r="TFL31" s="302"/>
      <c r="TFM31" s="302"/>
      <c r="TFN31" s="302"/>
      <c r="TFO31" s="302"/>
      <c r="TFP31" s="302"/>
      <c r="TFQ31" s="302"/>
      <c r="TFR31" s="302"/>
      <c r="TFS31" s="302"/>
      <c r="TFT31" s="302"/>
      <c r="TFU31" s="302"/>
      <c r="TFV31" s="302"/>
      <c r="TFW31" s="302"/>
      <c r="TFX31" s="302"/>
      <c r="TFY31" s="302"/>
      <c r="TFZ31" s="302"/>
      <c r="TGA31" s="302"/>
      <c r="TGB31" s="302"/>
      <c r="TGC31" s="302"/>
      <c r="TGD31" s="302"/>
      <c r="TGE31" s="302"/>
      <c r="TGF31" s="302"/>
      <c r="TGG31" s="302"/>
      <c r="TGH31" s="302"/>
      <c r="TGI31" s="302"/>
      <c r="TGJ31" s="302"/>
      <c r="TGK31" s="302"/>
      <c r="TGL31" s="302"/>
      <c r="TGM31" s="302"/>
      <c r="TGN31" s="302"/>
      <c r="TGO31" s="302"/>
      <c r="TGP31" s="302"/>
      <c r="TGQ31" s="302"/>
      <c r="TGR31" s="302"/>
      <c r="TGS31" s="302"/>
      <c r="TGT31" s="302"/>
      <c r="TGU31" s="302"/>
      <c r="TGV31" s="302"/>
      <c r="TGW31" s="302"/>
      <c r="TGX31" s="302"/>
      <c r="TGY31" s="302"/>
      <c r="TGZ31" s="302"/>
      <c r="THA31" s="302"/>
      <c r="THB31" s="302"/>
      <c r="THC31" s="302"/>
      <c r="THD31" s="302"/>
      <c r="THE31" s="302"/>
      <c r="THF31" s="302"/>
      <c r="THG31" s="302"/>
      <c r="THH31" s="302"/>
      <c r="THI31" s="302"/>
      <c r="THJ31" s="302"/>
      <c r="THK31" s="302"/>
      <c r="THL31" s="302"/>
      <c r="THM31" s="302"/>
      <c r="THN31" s="302"/>
      <c r="THO31" s="302"/>
      <c r="THP31" s="302"/>
      <c r="THQ31" s="302"/>
      <c r="THR31" s="302"/>
      <c r="THS31" s="302"/>
      <c r="THT31" s="302"/>
      <c r="THU31" s="302"/>
      <c r="THV31" s="302"/>
      <c r="THW31" s="302"/>
      <c r="THX31" s="302"/>
      <c r="THY31" s="302"/>
      <c r="THZ31" s="302"/>
      <c r="TIA31" s="302"/>
      <c r="TIB31" s="302"/>
      <c r="TIC31" s="302"/>
      <c r="TID31" s="302"/>
      <c r="TIE31" s="302"/>
      <c r="TIF31" s="302"/>
      <c r="TIG31" s="302"/>
      <c r="TIH31" s="302"/>
      <c r="TII31" s="302"/>
      <c r="TIJ31" s="302"/>
      <c r="TIK31" s="302"/>
      <c r="TIL31" s="302"/>
      <c r="TIM31" s="302"/>
      <c r="TIN31" s="302"/>
      <c r="TIO31" s="302"/>
      <c r="TIP31" s="302"/>
      <c r="TIQ31" s="302"/>
      <c r="TIR31" s="302"/>
      <c r="TIS31" s="302"/>
      <c r="TIT31" s="302"/>
      <c r="TIU31" s="302"/>
      <c r="TIV31" s="302"/>
      <c r="TIW31" s="302"/>
      <c r="TIX31" s="302"/>
      <c r="TIY31" s="302"/>
      <c r="TIZ31" s="302"/>
      <c r="TJA31" s="302"/>
      <c r="TJB31" s="302"/>
      <c r="TJC31" s="302"/>
      <c r="TJD31" s="302"/>
      <c r="TJE31" s="302"/>
      <c r="TJF31" s="302"/>
      <c r="TJG31" s="302"/>
      <c r="TJH31" s="302"/>
      <c r="TJI31" s="302"/>
      <c r="TJJ31" s="302"/>
      <c r="TJK31" s="302"/>
      <c r="TJL31" s="302"/>
      <c r="TJM31" s="302"/>
      <c r="TJN31" s="302"/>
      <c r="TJO31" s="302"/>
      <c r="TJP31" s="302"/>
      <c r="TJQ31" s="302"/>
      <c r="TJR31" s="302"/>
      <c r="TJS31" s="302"/>
      <c r="TJT31" s="302"/>
      <c r="TJU31" s="302"/>
      <c r="TJV31" s="302"/>
      <c r="TJW31" s="302"/>
      <c r="TJX31" s="302"/>
      <c r="TJY31" s="302"/>
      <c r="TJZ31" s="302"/>
      <c r="TKA31" s="302"/>
      <c r="TKB31" s="302"/>
      <c r="TKC31" s="302"/>
      <c r="TKD31" s="302"/>
      <c r="TKE31" s="302"/>
      <c r="TKF31" s="302"/>
      <c r="TKG31" s="302"/>
      <c r="TKH31" s="302"/>
      <c r="TKI31" s="302"/>
      <c r="TKJ31" s="302"/>
      <c r="TKK31" s="302"/>
      <c r="TKL31" s="302"/>
      <c r="TKM31" s="302"/>
      <c r="TKN31" s="302"/>
      <c r="TKO31" s="302"/>
      <c r="TKP31" s="302"/>
      <c r="TKQ31" s="302"/>
      <c r="TKR31" s="302"/>
      <c r="TKS31" s="302"/>
      <c r="TKT31" s="302"/>
      <c r="TKU31" s="302"/>
      <c r="TKV31" s="302"/>
      <c r="TKW31" s="302"/>
      <c r="TKX31" s="302"/>
      <c r="TKY31" s="302"/>
      <c r="TKZ31" s="302"/>
      <c r="TLA31" s="302"/>
      <c r="TLB31" s="302"/>
      <c r="TLC31" s="302"/>
      <c r="TLD31" s="302"/>
      <c r="TLE31" s="302"/>
      <c r="TLF31" s="302"/>
      <c r="TLG31" s="302"/>
      <c r="TLH31" s="302"/>
      <c r="TLI31" s="302"/>
      <c r="TLJ31" s="302"/>
      <c r="TLK31" s="302"/>
      <c r="TLL31" s="302"/>
      <c r="TLM31" s="302"/>
      <c r="TLN31" s="302"/>
      <c r="TLO31" s="302"/>
      <c r="TLP31" s="302"/>
      <c r="TLQ31" s="302"/>
      <c r="TLR31" s="302"/>
      <c r="TLS31" s="302"/>
      <c r="TLT31" s="302"/>
      <c r="TLU31" s="302"/>
      <c r="TLV31" s="302"/>
      <c r="TLW31" s="302"/>
      <c r="TLX31" s="302"/>
      <c r="TLY31" s="302"/>
      <c r="TLZ31" s="302"/>
      <c r="TMA31" s="302"/>
      <c r="TMB31" s="302"/>
      <c r="TMC31" s="302"/>
      <c r="TMD31" s="302"/>
      <c r="TME31" s="302"/>
      <c r="TMF31" s="302"/>
      <c r="TMG31" s="302"/>
      <c r="TMH31" s="302"/>
      <c r="TMI31" s="302"/>
      <c r="TMJ31" s="302"/>
      <c r="TMK31" s="302"/>
      <c r="TML31" s="302"/>
      <c r="TMM31" s="302"/>
      <c r="TMN31" s="302"/>
      <c r="TMO31" s="302"/>
      <c r="TMP31" s="302"/>
      <c r="TMQ31" s="302"/>
      <c r="TMR31" s="302"/>
      <c r="TMS31" s="302"/>
      <c r="TMT31" s="302"/>
      <c r="TMU31" s="302"/>
      <c r="TMV31" s="302"/>
      <c r="TMW31" s="302"/>
      <c r="TMX31" s="302"/>
      <c r="TMY31" s="302"/>
      <c r="TMZ31" s="302"/>
      <c r="TNA31" s="302"/>
      <c r="TNB31" s="302"/>
      <c r="TNC31" s="302"/>
      <c r="TND31" s="302"/>
      <c r="TNE31" s="302"/>
      <c r="TNF31" s="302"/>
      <c r="TNG31" s="302"/>
      <c r="TNH31" s="302"/>
      <c r="TNI31" s="302"/>
      <c r="TNJ31" s="302"/>
      <c r="TNK31" s="302"/>
      <c r="TNL31" s="302"/>
      <c r="TNM31" s="302"/>
      <c r="TNN31" s="302"/>
      <c r="TNO31" s="302"/>
      <c r="TNP31" s="302"/>
      <c r="TNQ31" s="302"/>
      <c r="TNR31" s="302"/>
      <c r="TNS31" s="302"/>
      <c r="TNT31" s="302"/>
      <c r="TNU31" s="302"/>
      <c r="TNV31" s="302"/>
      <c r="TNW31" s="302"/>
      <c r="TNX31" s="302"/>
      <c r="TNY31" s="302"/>
      <c r="TNZ31" s="302"/>
      <c r="TOA31" s="302"/>
      <c r="TOB31" s="302"/>
      <c r="TOC31" s="302"/>
      <c r="TOD31" s="302"/>
      <c r="TOE31" s="302"/>
      <c r="TOF31" s="302"/>
      <c r="TOG31" s="302"/>
      <c r="TOH31" s="302"/>
      <c r="TOI31" s="302"/>
      <c r="TOJ31" s="302"/>
      <c r="TOK31" s="302"/>
      <c r="TOL31" s="302"/>
      <c r="TOM31" s="302"/>
      <c r="TON31" s="302"/>
      <c r="TOO31" s="302"/>
      <c r="TOP31" s="302"/>
      <c r="TOQ31" s="302"/>
      <c r="TOR31" s="302"/>
      <c r="TOS31" s="302"/>
      <c r="TOT31" s="302"/>
      <c r="TOU31" s="302"/>
      <c r="TOV31" s="302"/>
      <c r="TOW31" s="302"/>
      <c r="TOX31" s="302"/>
      <c r="TOY31" s="302"/>
      <c r="TOZ31" s="302"/>
      <c r="TPA31" s="302"/>
      <c r="TPB31" s="302"/>
      <c r="TPC31" s="302"/>
      <c r="TPD31" s="302"/>
      <c r="TPE31" s="302"/>
      <c r="TPF31" s="302"/>
      <c r="TPG31" s="302"/>
      <c r="TPH31" s="302"/>
      <c r="TPI31" s="302"/>
      <c r="TPJ31" s="302"/>
      <c r="TPK31" s="302"/>
      <c r="TPL31" s="302"/>
      <c r="TPM31" s="302"/>
      <c r="TPN31" s="302"/>
      <c r="TPO31" s="302"/>
      <c r="TPP31" s="302"/>
      <c r="TPQ31" s="302"/>
      <c r="TPR31" s="302"/>
      <c r="TPS31" s="302"/>
      <c r="TPT31" s="302"/>
      <c r="TPU31" s="302"/>
      <c r="TPV31" s="302"/>
      <c r="TPW31" s="302"/>
      <c r="TPX31" s="302"/>
      <c r="TPY31" s="302"/>
      <c r="TPZ31" s="302"/>
      <c r="TQA31" s="302"/>
      <c r="TQB31" s="302"/>
      <c r="TQC31" s="302"/>
      <c r="TQD31" s="302"/>
      <c r="TQE31" s="302"/>
      <c r="TQF31" s="302"/>
      <c r="TQG31" s="302"/>
      <c r="TQH31" s="302"/>
      <c r="TQI31" s="302"/>
      <c r="TQJ31" s="302"/>
      <c r="TQK31" s="302"/>
      <c r="TQL31" s="302"/>
      <c r="TQM31" s="302"/>
      <c r="TQN31" s="302"/>
      <c r="TQO31" s="302"/>
      <c r="TQP31" s="302"/>
      <c r="TQQ31" s="302"/>
      <c r="TQR31" s="302"/>
      <c r="TQS31" s="302"/>
      <c r="TQT31" s="302"/>
      <c r="TQU31" s="302"/>
      <c r="TQV31" s="302"/>
      <c r="TQW31" s="302"/>
      <c r="TQX31" s="302"/>
      <c r="TQY31" s="302"/>
      <c r="TQZ31" s="302"/>
      <c r="TRA31" s="302"/>
      <c r="TRB31" s="302"/>
      <c r="TRC31" s="302"/>
      <c r="TRD31" s="302"/>
      <c r="TRE31" s="302"/>
      <c r="TRF31" s="302"/>
      <c r="TRG31" s="302"/>
      <c r="TRH31" s="302"/>
      <c r="TRI31" s="302"/>
      <c r="TRJ31" s="302"/>
      <c r="TRK31" s="302"/>
      <c r="TRL31" s="302"/>
      <c r="TRM31" s="302"/>
      <c r="TRN31" s="302"/>
      <c r="TRO31" s="302"/>
      <c r="TRP31" s="302"/>
      <c r="TRQ31" s="302"/>
      <c r="TRR31" s="302"/>
      <c r="TRS31" s="302"/>
      <c r="TRT31" s="302"/>
      <c r="TRU31" s="302"/>
      <c r="TRV31" s="302"/>
      <c r="TRW31" s="302"/>
      <c r="TRX31" s="302"/>
      <c r="TRY31" s="302"/>
      <c r="TRZ31" s="302"/>
      <c r="TSA31" s="302"/>
      <c r="TSB31" s="302"/>
      <c r="TSC31" s="302"/>
      <c r="TSD31" s="302"/>
      <c r="TSE31" s="302"/>
      <c r="TSF31" s="302"/>
      <c r="TSG31" s="302"/>
      <c r="TSH31" s="302"/>
      <c r="TSI31" s="302"/>
      <c r="TSJ31" s="302"/>
      <c r="TSK31" s="302"/>
      <c r="TSL31" s="302"/>
      <c r="TSM31" s="302"/>
      <c r="TSN31" s="302"/>
      <c r="TSO31" s="302"/>
      <c r="TSP31" s="302"/>
      <c r="TSQ31" s="302"/>
      <c r="TSR31" s="302"/>
      <c r="TSS31" s="302"/>
      <c r="TST31" s="302"/>
      <c r="TSU31" s="302"/>
      <c r="TSV31" s="302"/>
      <c r="TSW31" s="302"/>
      <c r="TSX31" s="302"/>
      <c r="TSY31" s="302"/>
      <c r="TSZ31" s="302"/>
      <c r="TTA31" s="302"/>
      <c r="TTB31" s="302"/>
      <c r="TTC31" s="302"/>
      <c r="TTD31" s="302"/>
      <c r="TTE31" s="302"/>
      <c r="TTF31" s="302"/>
      <c r="TTG31" s="302"/>
      <c r="TTH31" s="302"/>
      <c r="TTI31" s="302"/>
      <c r="TTJ31" s="302"/>
      <c r="TTK31" s="302"/>
      <c r="TTL31" s="302"/>
      <c r="TTM31" s="302"/>
      <c r="TTN31" s="302"/>
      <c r="TTO31" s="302"/>
      <c r="TTP31" s="302"/>
      <c r="TTQ31" s="302"/>
      <c r="TTR31" s="302"/>
      <c r="TTS31" s="302"/>
      <c r="TTT31" s="302"/>
      <c r="TTU31" s="302"/>
      <c r="TTV31" s="302"/>
      <c r="TTW31" s="302"/>
      <c r="TTX31" s="302"/>
      <c r="TTY31" s="302"/>
      <c r="TTZ31" s="302"/>
      <c r="TUA31" s="302"/>
      <c r="TUB31" s="302"/>
      <c r="TUC31" s="302"/>
      <c r="TUD31" s="302"/>
      <c r="TUE31" s="302"/>
      <c r="TUF31" s="302"/>
      <c r="TUG31" s="302"/>
      <c r="TUH31" s="302"/>
      <c r="TUI31" s="302"/>
      <c r="TUJ31" s="302"/>
      <c r="TUK31" s="302"/>
      <c r="TUL31" s="302"/>
      <c r="TUM31" s="302"/>
      <c r="TUN31" s="302"/>
      <c r="TUO31" s="302"/>
      <c r="TUP31" s="302"/>
      <c r="TUQ31" s="302"/>
      <c r="TUR31" s="302"/>
      <c r="TUS31" s="302"/>
      <c r="TUT31" s="302"/>
      <c r="TUU31" s="302"/>
      <c r="TUV31" s="302"/>
      <c r="TUW31" s="302"/>
      <c r="TUX31" s="302"/>
      <c r="TUY31" s="302"/>
      <c r="TUZ31" s="302"/>
      <c r="TVA31" s="302"/>
      <c r="TVB31" s="302"/>
      <c r="TVC31" s="302"/>
      <c r="TVD31" s="302"/>
      <c r="TVE31" s="302"/>
      <c r="TVF31" s="302"/>
      <c r="TVG31" s="302"/>
      <c r="TVH31" s="302"/>
      <c r="TVI31" s="302"/>
      <c r="TVJ31" s="302"/>
      <c r="TVK31" s="302"/>
      <c r="TVL31" s="302"/>
      <c r="TVM31" s="302"/>
      <c r="TVN31" s="302"/>
      <c r="TVO31" s="302"/>
      <c r="TVP31" s="302"/>
      <c r="TVQ31" s="302"/>
      <c r="TVR31" s="302"/>
      <c r="TVS31" s="302"/>
      <c r="TVT31" s="302"/>
      <c r="TVU31" s="302"/>
      <c r="TVV31" s="302"/>
      <c r="TVW31" s="302"/>
      <c r="TVX31" s="302"/>
      <c r="TVY31" s="302"/>
      <c r="TVZ31" s="302"/>
      <c r="TWA31" s="302"/>
      <c r="TWB31" s="302"/>
      <c r="TWC31" s="302"/>
      <c r="TWD31" s="302"/>
      <c r="TWE31" s="302"/>
      <c r="TWF31" s="302"/>
      <c r="TWG31" s="302"/>
      <c r="TWH31" s="302"/>
      <c r="TWI31" s="302"/>
      <c r="TWJ31" s="302"/>
      <c r="TWK31" s="302"/>
      <c r="TWL31" s="302"/>
      <c r="TWM31" s="302"/>
      <c r="TWN31" s="302"/>
      <c r="TWO31" s="302"/>
      <c r="TWP31" s="302"/>
      <c r="TWQ31" s="302"/>
      <c r="TWR31" s="302"/>
      <c r="TWS31" s="302"/>
      <c r="TWT31" s="302"/>
      <c r="TWU31" s="302"/>
      <c r="TWV31" s="302"/>
      <c r="TWW31" s="302"/>
      <c r="TWX31" s="302"/>
      <c r="TWY31" s="302"/>
      <c r="TWZ31" s="302"/>
      <c r="TXA31" s="302"/>
      <c r="TXB31" s="302"/>
      <c r="TXC31" s="302"/>
      <c r="TXD31" s="302"/>
      <c r="TXE31" s="302"/>
      <c r="TXF31" s="302"/>
      <c r="TXG31" s="302"/>
      <c r="TXH31" s="302"/>
      <c r="TXI31" s="302"/>
      <c r="TXJ31" s="302"/>
      <c r="TXK31" s="302"/>
      <c r="TXL31" s="302"/>
      <c r="TXM31" s="302"/>
      <c r="TXN31" s="302"/>
      <c r="TXO31" s="302"/>
      <c r="TXP31" s="302"/>
      <c r="TXQ31" s="302"/>
      <c r="TXR31" s="302"/>
      <c r="TXS31" s="302"/>
      <c r="TXT31" s="302"/>
      <c r="TXU31" s="302"/>
      <c r="TXV31" s="302"/>
      <c r="TXW31" s="302"/>
      <c r="TXX31" s="302"/>
      <c r="TXY31" s="302"/>
      <c r="TXZ31" s="302"/>
      <c r="TYA31" s="302"/>
      <c r="TYB31" s="302"/>
      <c r="TYC31" s="302"/>
      <c r="TYD31" s="302"/>
      <c r="TYE31" s="302"/>
      <c r="TYF31" s="302"/>
      <c r="TYG31" s="302"/>
      <c r="TYH31" s="302"/>
      <c r="TYI31" s="302"/>
      <c r="TYJ31" s="302"/>
      <c r="TYK31" s="302"/>
      <c r="TYL31" s="302"/>
      <c r="TYM31" s="302"/>
      <c r="TYN31" s="302"/>
      <c r="TYO31" s="302"/>
      <c r="TYP31" s="302"/>
      <c r="TYQ31" s="302"/>
      <c r="TYR31" s="302"/>
      <c r="TYS31" s="302"/>
      <c r="TYT31" s="302"/>
      <c r="TYU31" s="302"/>
      <c r="TYV31" s="302"/>
      <c r="TYW31" s="302"/>
      <c r="TYX31" s="302"/>
      <c r="TYY31" s="302"/>
      <c r="TYZ31" s="302"/>
      <c r="TZA31" s="302"/>
      <c r="TZB31" s="302"/>
      <c r="TZC31" s="302"/>
      <c r="TZD31" s="302"/>
      <c r="TZE31" s="302"/>
      <c r="TZF31" s="302"/>
      <c r="TZG31" s="302"/>
      <c r="TZH31" s="302"/>
      <c r="TZI31" s="302"/>
      <c r="TZJ31" s="302"/>
      <c r="TZK31" s="302"/>
      <c r="TZL31" s="302"/>
      <c r="TZM31" s="302"/>
      <c r="TZN31" s="302"/>
      <c r="TZO31" s="302"/>
      <c r="TZP31" s="302"/>
      <c r="TZQ31" s="302"/>
      <c r="TZR31" s="302"/>
      <c r="TZS31" s="302"/>
      <c r="TZT31" s="302"/>
      <c r="TZU31" s="302"/>
      <c r="TZV31" s="302"/>
      <c r="TZW31" s="302"/>
      <c r="TZX31" s="302"/>
      <c r="TZY31" s="302"/>
      <c r="TZZ31" s="302"/>
      <c r="UAA31" s="302"/>
      <c r="UAB31" s="302"/>
      <c r="UAC31" s="302"/>
      <c r="UAD31" s="302"/>
      <c r="UAE31" s="302"/>
      <c r="UAF31" s="302"/>
      <c r="UAG31" s="302"/>
      <c r="UAH31" s="302"/>
      <c r="UAI31" s="302"/>
      <c r="UAJ31" s="302"/>
      <c r="UAK31" s="302"/>
      <c r="UAL31" s="302"/>
      <c r="UAM31" s="302"/>
      <c r="UAN31" s="302"/>
      <c r="UAO31" s="302"/>
      <c r="UAP31" s="302"/>
      <c r="UAQ31" s="302"/>
      <c r="UAR31" s="302"/>
      <c r="UAS31" s="302"/>
      <c r="UAT31" s="302"/>
      <c r="UAU31" s="302"/>
      <c r="UAV31" s="302"/>
      <c r="UAW31" s="302"/>
      <c r="UAX31" s="302"/>
      <c r="UAY31" s="302"/>
      <c r="UAZ31" s="302"/>
      <c r="UBA31" s="302"/>
      <c r="UBB31" s="302"/>
      <c r="UBC31" s="302"/>
      <c r="UBD31" s="302"/>
      <c r="UBE31" s="302"/>
      <c r="UBF31" s="302"/>
      <c r="UBG31" s="302"/>
      <c r="UBH31" s="302"/>
      <c r="UBI31" s="302"/>
      <c r="UBJ31" s="302"/>
      <c r="UBK31" s="302"/>
      <c r="UBL31" s="302"/>
      <c r="UBM31" s="302"/>
      <c r="UBN31" s="302"/>
      <c r="UBO31" s="302"/>
      <c r="UBP31" s="302"/>
      <c r="UBQ31" s="302"/>
      <c r="UBR31" s="302"/>
      <c r="UBS31" s="302"/>
      <c r="UBT31" s="302"/>
      <c r="UBU31" s="302"/>
      <c r="UBV31" s="302"/>
      <c r="UBW31" s="302"/>
      <c r="UBX31" s="302"/>
      <c r="UBY31" s="302"/>
      <c r="UBZ31" s="302"/>
      <c r="UCA31" s="302"/>
      <c r="UCB31" s="302"/>
      <c r="UCC31" s="302"/>
      <c r="UCD31" s="302"/>
      <c r="UCE31" s="302"/>
      <c r="UCF31" s="302"/>
      <c r="UCG31" s="302"/>
      <c r="UCH31" s="302"/>
      <c r="UCI31" s="302"/>
      <c r="UCJ31" s="302"/>
      <c r="UCK31" s="302"/>
      <c r="UCL31" s="302"/>
      <c r="UCM31" s="302"/>
      <c r="UCN31" s="302"/>
      <c r="UCO31" s="302"/>
      <c r="UCP31" s="302"/>
      <c r="UCQ31" s="302"/>
      <c r="UCR31" s="302"/>
      <c r="UCS31" s="302"/>
      <c r="UCT31" s="302"/>
      <c r="UCU31" s="302"/>
      <c r="UCV31" s="302"/>
      <c r="UCW31" s="302"/>
      <c r="UCX31" s="302"/>
      <c r="UCY31" s="302"/>
      <c r="UCZ31" s="302"/>
      <c r="UDA31" s="302"/>
      <c r="UDB31" s="302"/>
      <c r="UDC31" s="302"/>
      <c r="UDD31" s="302"/>
      <c r="UDE31" s="302"/>
      <c r="UDF31" s="302"/>
      <c r="UDG31" s="302"/>
      <c r="UDH31" s="302"/>
      <c r="UDI31" s="302"/>
      <c r="UDJ31" s="302"/>
      <c r="UDK31" s="302"/>
      <c r="UDL31" s="302"/>
      <c r="UDM31" s="302"/>
      <c r="UDN31" s="302"/>
      <c r="UDO31" s="302"/>
      <c r="UDP31" s="302"/>
      <c r="UDQ31" s="302"/>
      <c r="UDR31" s="302"/>
      <c r="UDS31" s="302"/>
      <c r="UDT31" s="302"/>
      <c r="UDU31" s="302"/>
      <c r="UDV31" s="302"/>
      <c r="UDW31" s="302"/>
      <c r="UDX31" s="302"/>
      <c r="UDY31" s="302"/>
      <c r="UDZ31" s="302"/>
      <c r="UEA31" s="302"/>
      <c r="UEB31" s="302"/>
      <c r="UEC31" s="302"/>
      <c r="UED31" s="302"/>
      <c r="UEE31" s="302"/>
      <c r="UEF31" s="302"/>
      <c r="UEG31" s="302"/>
      <c r="UEH31" s="302"/>
      <c r="UEI31" s="302"/>
      <c r="UEJ31" s="302"/>
      <c r="UEK31" s="302"/>
      <c r="UEL31" s="302"/>
      <c r="UEM31" s="302"/>
      <c r="UEN31" s="302"/>
      <c r="UEO31" s="302"/>
      <c r="UEP31" s="302"/>
      <c r="UEQ31" s="302"/>
      <c r="UER31" s="302"/>
      <c r="UES31" s="302"/>
      <c r="UET31" s="302"/>
      <c r="UEU31" s="302"/>
      <c r="UEV31" s="302"/>
      <c r="UEW31" s="302"/>
      <c r="UEX31" s="302"/>
      <c r="UEY31" s="302"/>
      <c r="UEZ31" s="302"/>
      <c r="UFA31" s="302"/>
      <c r="UFB31" s="302"/>
      <c r="UFC31" s="302"/>
      <c r="UFD31" s="302"/>
      <c r="UFE31" s="302"/>
      <c r="UFF31" s="302"/>
      <c r="UFG31" s="302"/>
      <c r="UFH31" s="302"/>
      <c r="UFI31" s="302"/>
      <c r="UFJ31" s="302"/>
      <c r="UFK31" s="302"/>
      <c r="UFL31" s="302"/>
      <c r="UFM31" s="302"/>
      <c r="UFN31" s="302"/>
      <c r="UFO31" s="302"/>
      <c r="UFP31" s="302"/>
      <c r="UFQ31" s="302"/>
      <c r="UFR31" s="302"/>
      <c r="UFS31" s="302"/>
      <c r="UFT31" s="302"/>
      <c r="UFU31" s="302"/>
      <c r="UFV31" s="302"/>
      <c r="UFW31" s="302"/>
      <c r="UFX31" s="302"/>
      <c r="UFY31" s="302"/>
      <c r="UFZ31" s="302"/>
      <c r="UGA31" s="302"/>
      <c r="UGB31" s="302"/>
      <c r="UGC31" s="302"/>
      <c r="UGD31" s="302"/>
      <c r="UGE31" s="302"/>
      <c r="UGF31" s="302"/>
      <c r="UGG31" s="302"/>
      <c r="UGH31" s="302"/>
      <c r="UGI31" s="302"/>
      <c r="UGJ31" s="302"/>
      <c r="UGK31" s="302"/>
      <c r="UGL31" s="302"/>
      <c r="UGM31" s="302"/>
      <c r="UGN31" s="302"/>
      <c r="UGO31" s="302"/>
      <c r="UGP31" s="302"/>
      <c r="UGQ31" s="302"/>
      <c r="UGR31" s="302"/>
      <c r="UGS31" s="302"/>
      <c r="UGT31" s="302"/>
      <c r="UGU31" s="302"/>
      <c r="UGV31" s="302"/>
      <c r="UGW31" s="302"/>
      <c r="UGX31" s="302"/>
      <c r="UGY31" s="302"/>
      <c r="UGZ31" s="302"/>
      <c r="UHA31" s="302"/>
      <c r="UHB31" s="302"/>
      <c r="UHC31" s="302"/>
      <c r="UHD31" s="302"/>
      <c r="UHE31" s="302"/>
      <c r="UHF31" s="302"/>
      <c r="UHG31" s="302"/>
      <c r="UHH31" s="302"/>
      <c r="UHI31" s="302"/>
      <c r="UHJ31" s="302"/>
      <c r="UHK31" s="302"/>
      <c r="UHL31" s="302"/>
      <c r="UHM31" s="302"/>
      <c r="UHN31" s="302"/>
      <c r="UHO31" s="302"/>
      <c r="UHP31" s="302"/>
      <c r="UHQ31" s="302"/>
      <c r="UHR31" s="302"/>
      <c r="UHS31" s="302"/>
      <c r="UHT31" s="302"/>
      <c r="UHU31" s="302"/>
      <c r="UHV31" s="302"/>
      <c r="UHW31" s="302"/>
      <c r="UHX31" s="302"/>
      <c r="UHY31" s="302"/>
      <c r="UHZ31" s="302"/>
      <c r="UIA31" s="302"/>
      <c r="UIB31" s="302"/>
      <c r="UIC31" s="302"/>
      <c r="UID31" s="302"/>
      <c r="UIE31" s="302"/>
      <c r="UIF31" s="302"/>
      <c r="UIG31" s="302"/>
      <c r="UIH31" s="302"/>
      <c r="UII31" s="302"/>
      <c r="UIJ31" s="302"/>
      <c r="UIK31" s="302"/>
      <c r="UIL31" s="302"/>
      <c r="UIM31" s="302"/>
      <c r="UIN31" s="302"/>
      <c r="UIO31" s="302"/>
      <c r="UIP31" s="302"/>
      <c r="UIQ31" s="302"/>
      <c r="UIR31" s="302"/>
      <c r="UIS31" s="302"/>
      <c r="UIT31" s="302"/>
      <c r="UIU31" s="302"/>
      <c r="UIV31" s="302"/>
      <c r="UIW31" s="302"/>
      <c r="UIX31" s="302"/>
      <c r="UIY31" s="302"/>
      <c r="UIZ31" s="302"/>
      <c r="UJA31" s="302"/>
      <c r="UJB31" s="302"/>
      <c r="UJC31" s="302"/>
      <c r="UJD31" s="302"/>
      <c r="UJE31" s="302"/>
      <c r="UJF31" s="302"/>
      <c r="UJG31" s="302"/>
      <c r="UJH31" s="302"/>
      <c r="UJI31" s="302"/>
      <c r="UJJ31" s="302"/>
      <c r="UJK31" s="302"/>
      <c r="UJL31" s="302"/>
      <c r="UJM31" s="302"/>
      <c r="UJN31" s="302"/>
      <c r="UJO31" s="302"/>
      <c r="UJP31" s="302"/>
      <c r="UJQ31" s="302"/>
      <c r="UJR31" s="302"/>
      <c r="UJS31" s="302"/>
      <c r="UJT31" s="302"/>
      <c r="UJU31" s="302"/>
      <c r="UJV31" s="302"/>
      <c r="UJW31" s="302"/>
      <c r="UJX31" s="302"/>
      <c r="UJY31" s="302"/>
      <c r="UJZ31" s="302"/>
      <c r="UKA31" s="302"/>
      <c r="UKB31" s="302"/>
      <c r="UKC31" s="302"/>
      <c r="UKD31" s="302"/>
      <c r="UKE31" s="302"/>
      <c r="UKF31" s="302"/>
      <c r="UKG31" s="302"/>
      <c r="UKH31" s="302"/>
      <c r="UKI31" s="302"/>
      <c r="UKJ31" s="302"/>
      <c r="UKK31" s="302"/>
      <c r="UKL31" s="302"/>
      <c r="UKM31" s="302"/>
      <c r="UKN31" s="302"/>
      <c r="UKO31" s="302"/>
      <c r="UKP31" s="302"/>
      <c r="UKQ31" s="302"/>
      <c r="UKR31" s="302"/>
      <c r="UKS31" s="302"/>
      <c r="UKT31" s="302"/>
      <c r="UKU31" s="302"/>
      <c r="UKV31" s="302"/>
      <c r="UKW31" s="302"/>
      <c r="UKX31" s="302"/>
      <c r="UKY31" s="302"/>
      <c r="UKZ31" s="302"/>
      <c r="ULA31" s="302"/>
      <c r="ULB31" s="302"/>
      <c r="ULC31" s="302"/>
      <c r="ULD31" s="302"/>
      <c r="ULE31" s="302"/>
      <c r="ULF31" s="302"/>
      <c r="ULG31" s="302"/>
      <c r="ULH31" s="302"/>
      <c r="ULI31" s="302"/>
      <c r="ULJ31" s="302"/>
      <c r="ULK31" s="302"/>
      <c r="ULL31" s="302"/>
      <c r="ULM31" s="302"/>
      <c r="ULN31" s="302"/>
      <c r="ULO31" s="302"/>
      <c r="ULP31" s="302"/>
      <c r="ULQ31" s="302"/>
      <c r="ULR31" s="302"/>
      <c r="ULS31" s="302"/>
      <c r="ULT31" s="302"/>
      <c r="ULU31" s="302"/>
      <c r="ULV31" s="302"/>
      <c r="ULW31" s="302"/>
      <c r="ULX31" s="302"/>
      <c r="ULY31" s="302"/>
      <c r="ULZ31" s="302"/>
      <c r="UMA31" s="302"/>
      <c r="UMB31" s="302"/>
      <c r="UMC31" s="302"/>
      <c r="UMD31" s="302"/>
      <c r="UME31" s="302"/>
      <c r="UMF31" s="302"/>
      <c r="UMG31" s="302"/>
      <c r="UMH31" s="302"/>
      <c r="UMI31" s="302"/>
      <c r="UMJ31" s="302"/>
      <c r="UMK31" s="302"/>
      <c r="UML31" s="302"/>
      <c r="UMM31" s="302"/>
      <c r="UMN31" s="302"/>
      <c r="UMO31" s="302"/>
      <c r="UMP31" s="302"/>
      <c r="UMQ31" s="302"/>
      <c r="UMR31" s="302"/>
      <c r="UMS31" s="302"/>
      <c r="UMT31" s="302"/>
      <c r="UMU31" s="302"/>
      <c r="UMV31" s="302"/>
      <c r="UMW31" s="302"/>
      <c r="UMX31" s="302"/>
      <c r="UMY31" s="302"/>
      <c r="UMZ31" s="302"/>
      <c r="UNA31" s="302"/>
      <c r="UNB31" s="302"/>
      <c r="UNC31" s="302"/>
      <c r="UND31" s="302"/>
      <c r="UNE31" s="302"/>
      <c r="UNF31" s="302"/>
      <c r="UNG31" s="302"/>
      <c r="UNH31" s="302"/>
      <c r="UNI31" s="302"/>
      <c r="UNJ31" s="302"/>
      <c r="UNK31" s="302"/>
      <c r="UNL31" s="302"/>
      <c r="UNM31" s="302"/>
      <c r="UNN31" s="302"/>
      <c r="UNO31" s="302"/>
      <c r="UNP31" s="302"/>
      <c r="UNQ31" s="302"/>
      <c r="UNR31" s="302"/>
      <c r="UNS31" s="302"/>
      <c r="UNT31" s="302"/>
      <c r="UNU31" s="302"/>
      <c r="UNV31" s="302"/>
      <c r="UNW31" s="302"/>
      <c r="UNX31" s="302"/>
      <c r="UNY31" s="302"/>
      <c r="UNZ31" s="302"/>
      <c r="UOA31" s="302"/>
      <c r="UOB31" s="302"/>
      <c r="UOC31" s="302"/>
      <c r="UOD31" s="302"/>
      <c r="UOE31" s="302"/>
      <c r="UOF31" s="302"/>
      <c r="UOG31" s="302"/>
      <c r="UOH31" s="302"/>
      <c r="UOI31" s="302"/>
      <c r="UOJ31" s="302"/>
      <c r="UOK31" s="302"/>
      <c r="UOL31" s="302"/>
      <c r="UOM31" s="302"/>
      <c r="UON31" s="302"/>
      <c r="UOO31" s="302"/>
      <c r="UOP31" s="302"/>
      <c r="UOQ31" s="302"/>
      <c r="UOR31" s="302"/>
      <c r="UOS31" s="302"/>
      <c r="UOT31" s="302"/>
      <c r="UOU31" s="302"/>
      <c r="UOV31" s="302"/>
      <c r="UOW31" s="302"/>
      <c r="UOX31" s="302"/>
      <c r="UOY31" s="302"/>
      <c r="UOZ31" s="302"/>
      <c r="UPA31" s="302"/>
      <c r="UPB31" s="302"/>
      <c r="UPC31" s="302"/>
      <c r="UPD31" s="302"/>
      <c r="UPE31" s="302"/>
      <c r="UPF31" s="302"/>
      <c r="UPG31" s="302"/>
      <c r="UPH31" s="302"/>
      <c r="UPI31" s="302"/>
      <c r="UPJ31" s="302"/>
      <c r="UPK31" s="302"/>
      <c r="UPL31" s="302"/>
      <c r="UPM31" s="302"/>
      <c r="UPN31" s="302"/>
      <c r="UPO31" s="302"/>
      <c r="UPP31" s="302"/>
      <c r="UPQ31" s="302"/>
      <c r="UPR31" s="302"/>
      <c r="UPS31" s="302"/>
      <c r="UPT31" s="302"/>
      <c r="UPU31" s="302"/>
      <c r="UPV31" s="302"/>
      <c r="UPW31" s="302"/>
      <c r="UPX31" s="302"/>
      <c r="UPY31" s="302"/>
      <c r="UPZ31" s="302"/>
      <c r="UQA31" s="302"/>
      <c r="UQB31" s="302"/>
      <c r="UQC31" s="302"/>
      <c r="UQD31" s="302"/>
      <c r="UQE31" s="302"/>
      <c r="UQF31" s="302"/>
      <c r="UQG31" s="302"/>
      <c r="UQH31" s="302"/>
      <c r="UQI31" s="302"/>
      <c r="UQJ31" s="302"/>
      <c r="UQK31" s="302"/>
      <c r="UQL31" s="302"/>
      <c r="UQM31" s="302"/>
      <c r="UQN31" s="302"/>
      <c r="UQO31" s="302"/>
      <c r="UQP31" s="302"/>
      <c r="UQQ31" s="302"/>
      <c r="UQR31" s="302"/>
      <c r="UQS31" s="302"/>
      <c r="UQT31" s="302"/>
      <c r="UQU31" s="302"/>
      <c r="UQV31" s="302"/>
      <c r="UQW31" s="302"/>
      <c r="UQX31" s="302"/>
      <c r="UQY31" s="302"/>
      <c r="UQZ31" s="302"/>
      <c r="URA31" s="302"/>
      <c r="URB31" s="302"/>
      <c r="URC31" s="302"/>
      <c r="URD31" s="302"/>
      <c r="URE31" s="302"/>
      <c r="URF31" s="302"/>
      <c r="URG31" s="302"/>
      <c r="URH31" s="302"/>
      <c r="URI31" s="302"/>
      <c r="URJ31" s="302"/>
      <c r="URK31" s="302"/>
      <c r="URL31" s="302"/>
      <c r="URM31" s="302"/>
      <c r="URN31" s="302"/>
      <c r="URO31" s="302"/>
      <c r="URP31" s="302"/>
      <c r="URQ31" s="302"/>
      <c r="URR31" s="302"/>
      <c r="URS31" s="302"/>
      <c r="URT31" s="302"/>
      <c r="URU31" s="302"/>
      <c r="URV31" s="302"/>
      <c r="URW31" s="302"/>
      <c r="URX31" s="302"/>
      <c r="URY31" s="302"/>
      <c r="URZ31" s="302"/>
      <c r="USA31" s="302"/>
      <c r="USB31" s="302"/>
      <c r="USC31" s="302"/>
      <c r="USD31" s="302"/>
      <c r="USE31" s="302"/>
      <c r="USF31" s="302"/>
      <c r="USG31" s="302"/>
      <c r="USH31" s="302"/>
      <c r="USI31" s="302"/>
      <c r="USJ31" s="302"/>
      <c r="USK31" s="302"/>
      <c r="USL31" s="302"/>
      <c r="USM31" s="302"/>
      <c r="USN31" s="302"/>
      <c r="USO31" s="302"/>
      <c r="USP31" s="302"/>
      <c r="USQ31" s="302"/>
      <c r="USR31" s="302"/>
      <c r="USS31" s="302"/>
      <c r="UST31" s="302"/>
      <c r="USU31" s="302"/>
      <c r="USV31" s="302"/>
      <c r="USW31" s="302"/>
      <c r="USX31" s="302"/>
      <c r="USY31" s="302"/>
      <c r="USZ31" s="302"/>
      <c r="UTA31" s="302"/>
      <c r="UTB31" s="302"/>
      <c r="UTC31" s="302"/>
      <c r="UTD31" s="302"/>
      <c r="UTE31" s="302"/>
      <c r="UTF31" s="302"/>
      <c r="UTG31" s="302"/>
      <c r="UTH31" s="302"/>
      <c r="UTI31" s="302"/>
      <c r="UTJ31" s="302"/>
      <c r="UTK31" s="302"/>
      <c r="UTL31" s="302"/>
      <c r="UTM31" s="302"/>
      <c r="UTN31" s="302"/>
      <c r="UTO31" s="302"/>
      <c r="UTP31" s="302"/>
      <c r="UTQ31" s="302"/>
      <c r="UTR31" s="302"/>
      <c r="UTS31" s="302"/>
      <c r="UTT31" s="302"/>
      <c r="UTU31" s="302"/>
      <c r="UTV31" s="302"/>
      <c r="UTW31" s="302"/>
      <c r="UTX31" s="302"/>
      <c r="UTY31" s="302"/>
      <c r="UTZ31" s="302"/>
      <c r="UUA31" s="302"/>
      <c r="UUB31" s="302"/>
      <c r="UUC31" s="302"/>
      <c r="UUD31" s="302"/>
      <c r="UUE31" s="302"/>
      <c r="UUF31" s="302"/>
      <c r="UUG31" s="302"/>
      <c r="UUH31" s="302"/>
      <c r="UUI31" s="302"/>
      <c r="UUJ31" s="302"/>
      <c r="UUK31" s="302"/>
      <c r="UUL31" s="302"/>
      <c r="UUM31" s="302"/>
      <c r="UUN31" s="302"/>
      <c r="UUO31" s="302"/>
      <c r="UUP31" s="302"/>
      <c r="UUQ31" s="302"/>
      <c r="UUR31" s="302"/>
      <c r="UUS31" s="302"/>
      <c r="UUT31" s="302"/>
      <c r="UUU31" s="302"/>
      <c r="UUV31" s="302"/>
      <c r="UUW31" s="302"/>
      <c r="UUX31" s="302"/>
      <c r="UUY31" s="302"/>
      <c r="UUZ31" s="302"/>
      <c r="UVA31" s="302"/>
      <c r="UVB31" s="302"/>
      <c r="UVC31" s="302"/>
      <c r="UVD31" s="302"/>
      <c r="UVE31" s="302"/>
      <c r="UVF31" s="302"/>
      <c r="UVG31" s="302"/>
      <c r="UVH31" s="302"/>
      <c r="UVI31" s="302"/>
      <c r="UVJ31" s="302"/>
      <c r="UVK31" s="302"/>
      <c r="UVL31" s="302"/>
      <c r="UVM31" s="302"/>
      <c r="UVN31" s="302"/>
      <c r="UVO31" s="302"/>
      <c r="UVP31" s="302"/>
      <c r="UVQ31" s="302"/>
      <c r="UVR31" s="302"/>
      <c r="UVS31" s="302"/>
      <c r="UVT31" s="302"/>
      <c r="UVU31" s="302"/>
      <c r="UVV31" s="302"/>
      <c r="UVW31" s="302"/>
      <c r="UVX31" s="302"/>
      <c r="UVY31" s="302"/>
      <c r="UVZ31" s="302"/>
      <c r="UWA31" s="302"/>
      <c r="UWB31" s="302"/>
      <c r="UWC31" s="302"/>
      <c r="UWD31" s="302"/>
      <c r="UWE31" s="302"/>
      <c r="UWF31" s="302"/>
      <c r="UWG31" s="302"/>
      <c r="UWH31" s="302"/>
      <c r="UWI31" s="302"/>
      <c r="UWJ31" s="302"/>
      <c r="UWK31" s="302"/>
      <c r="UWL31" s="302"/>
      <c r="UWM31" s="302"/>
      <c r="UWN31" s="302"/>
      <c r="UWO31" s="302"/>
      <c r="UWP31" s="302"/>
      <c r="UWQ31" s="302"/>
      <c r="UWR31" s="302"/>
      <c r="UWS31" s="302"/>
      <c r="UWT31" s="302"/>
      <c r="UWU31" s="302"/>
      <c r="UWV31" s="302"/>
      <c r="UWW31" s="302"/>
      <c r="UWX31" s="302"/>
      <c r="UWY31" s="302"/>
      <c r="UWZ31" s="302"/>
      <c r="UXA31" s="302"/>
      <c r="UXB31" s="302"/>
      <c r="UXC31" s="302"/>
      <c r="UXD31" s="302"/>
      <c r="UXE31" s="302"/>
      <c r="UXF31" s="302"/>
      <c r="UXG31" s="302"/>
      <c r="UXH31" s="302"/>
      <c r="UXI31" s="302"/>
      <c r="UXJ31" s="302"/>
      <c r="UXK31" s="302"/>
      <c r="UXL31" s="302"/>
      <c r="UXM31" s="302"/>
      <c r="UXN31" s="302"/>
      <c r="UXO31" s="302"/>
      <c r="UXP31" s="302"/>
      <c r="UXQ31" s="302"/>
      <c r="UXR31" s="302"/>
      <c r="UXS31" s="302"/>
      <c r="UXT31" s="302"/>
      <c r="UXU31" s="302"/>
      <c r="UXV31" s="302"/>
      <c r="UXW31" s="302"/>
      <c r="UXX31" s="302"/>
      <c r="UXY31" s="302"/>
      <c r="UXZ31" s="302"/>
      <c r="UYA31" s="302"/>
      <c r="UYB31" s="302"/>
      <c r="UYC31" s="302"/>
      <c r="UYD31" s="302"/>
      <c r="UYE31" s="302"/>
      <c r="UYF31" s="302"/>
      <c r="UYG31" s="302"/>
      <c r="UYH31" s="302"/>
      <c r="UYI31" s="302"/>
      <c r="UYJ31" s="302"/>
      <c r="UYK31" s="302"/>
      <c r="UYL31" s="302"/>
      <c r="UYM31" s="302"/>
      <c r="UYN31" s="302"/>
      <c r="UYO31" s="302"/>
      <c r="UYP31" s="302"/>
      <c r="UYQ31" s="302"/>
      <c r="UYR31" s="302"/>
      <c r="UYS31" s="302"/>
      <c r="UYT31" s="302"/>
      <c r="UYU31" s="302"/>
      <c r="UYV31" s="302"/>
      <c r="UYW31" s="302"/>
      <c r="UYX31" s="302"/>
      <c r="UYY31" s="302"/>
      <c r="UYZ31" s="302"/>
      <c r="UZA31" s="302"/>
      <c r="UZB31" s="302"/>
      <c r="UZC31" s="302"/>
      <c r="UZD31" s="302"/>
      <c r="UZE31" s="302"/>
      <c r="UZF31" s="302"/>
      <c r="UZG31" s="302"/>
      <c r="UZH31" s="302"/>
      <c r="UZI31" s="302"/>
      <c r="UZJ31" s="302"/>
      <c r="UZK31" s="302"/>
      <c r="UZL31" s="302"/>
      <c r="UZM31" s="302"/>
      <c r="UZN31" s="302"/>
      <c r="UZO31" s="302"/>
      <c r="UZP31" s="302"/>
      <c r="UZQ31" s="302"/>
      <c r="UZR31" s="302"/>
      <c r="UZS31" s="302"/>
      <c r="UZT31" s="302"/>
      <c r="UZU31" s="302"/>
      <c r="UZV31" s="302"/>
      <c r="UZW31" s="302"/>
      <c r="UZX31" s="302"/>
      <c r="UZY31" s="302"/>
      <c r="UZZ31" s="302"/>
      <c r="VAA31" s="302"/>
      <c r="VAB31" s="302"/>
      <c r="VAC31" s="302"/>
      <c r="VAD31" s="302"/>
      <c r="VAE31" s="302"/>
      <c r="VAF31" s="302"/>
      <c r="VAG31" s="302"/>
      <c r="VAH31" s="302"/>
      <c r="VAI31" s="302"/>
      <c r="VAJ31" s="302"/>
      <c r="VAK31" s="302"/>
      <c r="VAL31" s="302"/>
      <c r="VAM31" s="302"/>
      <c r="VAN31" s="302"/>
      <c r="VAO31" s="302"/>
      <c r="VAP31" s="302"/>
      <c r="VAQ31" s="302"/>
      <c r="VAR31" s="302"/>
      <c r="VAS31" s="302"/>
      <c r="VAT31" s="302"/>
      <c r="VAU31" s="302"/>
      <c r="VAV31" s="302"/>
      <c r="VAW31" s="302"/>
      <c r="VAX31" s="302"/>
      <c r="VAY31" s="302"/>
      <c r="VAZ31" s="302"/>
      <c r="VBA31" s="302"/>
      <c r="VBB31" s="302"/>
      <c r="VBC31" s="302"/>
      <c r="VBD31" s="302"/>
      <c r="VBE31" s="302"/>
      <c r="VBF31" s="302"/>
      <c r="VBG31" s="302"/>
      <c r="VBH31" s="302"/>
      <c r="VBI31" s="302"/>
      <c r="VBJ31" s="302"/>
      <c r="VBK31" s="302"/>
      <c r="VBL31" s="302"/>
      <c r="VBM31" s="302"/>
      <c r="VBN31" s="302"/>
      <c r="VBO31" s="302"/>
      <c r="VBP31" s="302"/>
      <c r="VBQ31" s="302"/>
      <c r="VBR31" s="302"/>
      <c r="VBS31" s="302"/>
      <c r="VBT31" s="302"/>
      <c r="VBU31" s="302"/>
      <c r="VBV31" s="302"/>
      <c r="VBW31" s="302"/>
      <c r="VBX31" s="302"/>
      <c r="VBY31" s="302"/>
      <c r="VBZ31" s="302"/>
      <c r="VCA31" s="302"/>
      <c r="VCB31" s="302"/>
      <c r="VCC31" s="302"/>
      <c r="VCD31" s="302"/>
      <c r="VCE31" s="302"/>
      <c r="VCF31" s="302"/>
      <c r="VCG31" s="302"/>
      <c r="VCH31" s="302"/>
      <c r="VCI31" s="302"/>
      <c r="VCJ31" s="302"/>
      <c r="VCK31" s="302"/>
      <c r="VCL31" s="302"/>
      <c r="VCM31" s="302"/>
      <c r="VCN31" s="302"/>
      <c r="VCO31" s="302"/>
      <c r="VCP31" s="302"/>
      <c r="VCQ31" s="302"/>
      <c r="VCR31" s="302"/>
      <c r="VCS31" s="302"/>
      <c r="VCT31" s="302"/>
      <c r="VCU31" s="302"/>
      <c r="VCV31" s="302"/>
      <c r="VCW31" s="302"/>
      <c r="VCX31" s="302"/>
      <c r="VCY31" s="302"/>
      <c r="VCZ31" s="302"/>
      <c r="VDA31" s="302"/>
      <c r="VDB31" s="302"/>
      <c r="VDC31" s="302"/>
      <c r="VDD31" s="302"/>
      <c r="VDE31" s="302"/>
      <c r="VDF31" s="302"/>
      <c r="VDG31" s="302"/>
      <c r="VDH31" s="302"/>
      <c r="VDI31" s="302"/>
      <c r="VDJ31" s="302"/>
      <c r="VDK31" s="302"/>
      <c r="VDL31" s="302"/>
      <c r="VDM31" s="302"/>
      <c r="VDN31" s="302"/>
      <c r="VDO31" s="302"/>
      <c r="VDP31" s="302"/>
      <c r="VDQ31" s="302"/>
      <c r="VDR31" s="302"/>
      <c r="VDS31" s="302"/>
      <c r="VDT31" s="302"/>
      <c r="VDU31" s="302"/>
      <c r="VDV31" s="302"/>
      <c r="VDW31" s="302"/>
      <c r="VDX31" s="302"/>
      <c r="VDY31" s="302"/>
      <c r="VDZ31" s="302"/>
      <c r="VEA31" s="302"/>
      <c r="VEB31" s="302"/>
      <c r="VEC31" s="302"/>
      <c r="VED31" s="302"/>
      <c r="VEE31" s="302"/>
      <c r="VEF31" s="302"/>
      <c r="VEG31" s="302"/>
      <c r="VEH31" s="302"/>
      <c r="VEI31" s="302"/>
      <c r="VEJ31" s="302"/>
      <c r="VEK31" s="302"/>
      <c r="VEL31" s="302"/>
      <c r="VEM31" s="302"/>
      <c r="VEN31" s="302"/>
      <c r="VEO31" s="302"/>
      <c r="VEP31" s="302"/>
      <c r="VEQ31" s="302"/>
      <c r="VER31" s="302"/>
      <c r="VES31" s="302"/>
      <c r="VET31" s="302"/>
      <c r="VEU31" s="302"/>
      <c r="VEV31" s="302"/>
      <c r="VEW31" s="302"/>
      <c r="VEX31" s="302"/>
      <c r="VEY31" s="302"/>
      <c r="VEZ31" s="302"/>
      <c r="VFA31" s="302"/>
      <c r="VFB31" s="302"/>
      <c r="VFC31" s="302"/>
      <c r="VFD31" s="302"/>
      <c r="VFE31" s="302"/>
      <c r="VFF31" s="302"/>
      <c r="VFG31" s="302"/>
      <c r="VFH31" s="302"/>
      <c r="VFI31" s="302"/>
      <c r="VFJ31" s="302"/>
      <c r="VFK31" s="302"/>
      <c r="VFL31" s="302"/>
      <c r="VFM31" s="302"/>
      <c r="VFN31" s="302"/>
      <c r="VFO31" s="302"/>
      <c r="VFP31" s="302"/>
      <c r="VFQ31" s="302"/>
      <c r="VFR31" s="302"/>
      <c r="VFS31" s="302"/>
      <c r="VFT31" s="302"/>
      <c r="VFU31" s="302"/>
      <c r="VFV31" s="302"/>
      <c r="VFW31" s="302"/>
      <c r="VFX31" s="302"/>
      <c r="VFY31" s="302"/>
      <c r="VFZ31" s="302"/>
      <c r="VGA31" s="302"/>
      <c r="VGB31" s="302"/>
      <c r="VGC31" s="302"/>
      <c r="VGD31" s="302"/>
      <c r="VGE31" s="302"/>
      <c r="VGF31" s="302"/>
      <c r="VGG31" s="302"/>
      <c r="VGH31" s="302"/>
      <c r="VGI31" s="302"/>
      <c r="VGJ31" s="302"/>
      <c r="VGK31" s="302"/>
      <c r="VGL31" s="302"/>
      <c r="VGM31" s="302"/>
      <c r="VGN31" s="302"/>
      <c r="VGO31" s="302"/>
      <c r="VGP31" s="302"/>
      <c r="VGQ31" s="302"/>
      <c r="VGR31" s="302"/>
      <c r="VGS31" s="302"/>
      <c r="VGT31" s="302"/>
      <c r="VGU31" s="302"/>
      <c r="VGV31" s="302"/>
      <c r="VGW31" s="302"/>
      <c r="VGX31" s="302"/>
      <c r="VGY31" s="302"/>
      <c r="VGZ31" s="302"/>
      <c r="VHA31" s="302"/>
      <c r="VHB31" s="302"/>
      <c r="VHC31" s="302"/>
      <c r="VHD31" s="302"/>
      <c r="VHE31" s="302"/>
      <c r="VHF31" s="302"/>
      <c r="VHG31" s="302"/>
      <c r="VHH31" s="302"/>
      <c r="VHI31" s="302"/>
      <c r="VHJ31" s="302"/>
      <c r="VHK31" s="302"/>
      <c r="VHL31" s="302"/>
      <c r="VHM31" s="302"/>
      <c r="VHN31" s="302"/>
      <c r="VHO31" s="302"/>
      <c r="VHP31" s="302"/>
      <c r="VHQ31" s="302"/>
      <c r="VHR31" s="302"/>
      <c r="VHS31" s="302"/>
      <c r="VHT31" s="302"/>
      <c r="VHU31" s="302"/>
      <c r="VHV31" s="302"/>
      <c r="VHW31" s="302"/>
      <c r="VHX31" s="302"/>
      <c r="VHY31" s="302"/>
      <c r="VHZ31" s="302"/>
      <c r="VIA31" s="302"/>
      <c r="VIB31" s="302"/>
      <c r="VIC31" s="302"/>
      <c r="VID31" s="302"/>
      <c r="VIE31" s="302"/>
      <c r="VIF31" s="302"/>
      <c r="VIG31" s="302"/>
      <c r="VIH31" s="302"/>
      <c r="VII31" s="302"/>
      <c r="VIJ31" s="302"/>
      <c r="VIK31" s="302"/>
      <c r="VIL31" s="302"/>
      <c r="VIM31" s="302"/>
      <c r="VIN31" s="302"/>
      <c r="VIO31" s="302"/>
      <c r="VIP31" s="302"/>
      <c r="VIQ31" s="302"/>
      <c r="VIR31" s="302"/>
      <c r="VIS31" s="302"/>
      <c r="VIT31" s="302"/>
      <c r="VIU31" s="302"/>
      <c r="VIV31" s="302"/>
      <c r="VIW31" s="302"/>
      <c r="VIX31" s="302"/>
      <c r="VIY31" s="302"/>
      <c r="VIZ31" s="302"/>
      <c r="VJA31" s="302"/>
      <c r="VJB31" s="302"/>
      <c r="VJC31" s="302"/>
      <c r="VJD31" s="302"/>
      <c r="VJE31" s="302"/>
      <c r="VJF31" s="302"/>
      <c r="VJG31" s="302"/>
      <c r="VJH31" s="302"/>
      <c r="VJI31" s="302"/>
      <c r="VJJ31" s="302"/>
      <c r="VJK31" s="302"/>
      <c r="VJL31" s="302"/>
      <c r="VJM31" s="302"/>
      <c r="VJN31" s="302"/>
      <c r="VJO31" s="302"/>
      <c r="VJP31" s="302"/>
      <c r="VJQ31" s="302"/>
      <c r="VJR31" s="302"/>
      <c r="VJS31" s="302"/>
      <c r="VJT31" s="302"/>
      <c r="VJU31" s="302"/>
      <c r="VJV31" s="302"/>
      <c r="VJW31" s="302"/>
      <c r="VJX31" s="302"/>
      <c r="VJY31" s="302"/>
      <c r="VJZ31" s="302"/>
      <c r="VKA31" s="302"/>
      <c r="VKB31" s="302"/>
      <c r="VKC31" s="302"/>
      <c r="VKD31" s="302"/>
      <c r="VKE31" s="302"/>
      <c r="VKF31" s="302"/>
      <c r="VKG31" s="302"/>
      <c r="VKH31" s="302"/>
      <c r="VKI31" s="302"/>
      <c r="VKJ31" s="302"/>
      <c r="VKK31" s="302"/>
      <c r="VKL31" s="302"/>
      <c r="VKM31" s="302"/>
      <c r="VKN31" s="302"/>
      <c r="VKO31" s="302"/>
      <c r="VKP31" s="302"/>
      <c r="VKQ31" s="302"/>
      <c r="VKR31" s="302"/>
      <c r="VKS31" s="302"/>
      <c r="VKT31" s="302"/>
      <c r="VKU31" s="302"/>
      <c r="VKV31" s="302"/>
      <c r="VKW31" s="302"/>
      <c r="VKX31" s="302"/>
      <c r="VKY31" s="302"/>
      <c r="VKZ31" s="302"/>
      <c r="VLA31" s="302"/>
      <c r="VLB31" s="302"/>
      <c r="VLC31" s="302"/>
      <c r="VLD31" s="302"/>
      <c r="VLE31" s="302"/>
      <c r="VLF31" s="302"/>
      <c r="VLG31" s="302"/>
      <c r="VLH31" s="302"/>
      <c r="VLI31" s="302"/>
      <c r="VLJ31" s="302"/>
      <c r="VLK31" s="302"/>
      <c r="VLL31" s="302"/>
      <c r="VLM31" s="302"/>
      <c r="VLN31" s="302"/>
      <c r="VLO31" s="302"/>
      <c r="VLP31" s="302"/>
      <c r="VLQ31" s="302"/>
      <c r="VLR31" s="302"/>
      <c r="VLS31" s="302"/>
      <c r="VLT31" s="302"/>
      <c r="VLU31" s="302"/>
      <c r="VLV31" s="302"/>
      <c r="VLW31" s="302"/>
      <c r="VLX31" s="302"/>
      <c r="VLY31" s="302"/>
      <c r="VLZ31" s="302"/>
      <c r="VMA31" s="302"/>
      <c r="VMB31" s="302"/>
      <c r="VMC31" s="302"/>
      <c r="VMD31" s="302"/>
      <c r="VME31" s="302"/>
      <c r="VMF31" s="302"/>
      <c r="VMG31" s="302"/>
      <c r="VMH31" s="302"/>
      <c r="VMI31" s="302"/>
      <c r="VMJ31" s="302"/>
      <c r="VMK31" s="302"/>
      <c r="VML31" s="302"/>
      <c r="VMM31" s="302"/>
      <c r="VMN31" s="302"/>
      <c r="VMO31" s="302"/>
      <c r="VMP31" s="302"/>
      <c r="VMQ31" s="302"/>
      <c r="VMR31" s="302"/>
      <c r="VMS31" s="302"/>
      <c r="VMT31" s="302"/>
      <c r="VMU31" s="302"/>
      <c r="VMV31" s="302"/>
      <c r="VMW31" s="302"/>
      <c r="VMX31" s="302"/>
      <c r="VMY31" s="302"/>
      <c r="VMZ31" s="302"/>
      <c r="VNA31" s="302"/>
      <c r="VNB31" s="302"/>
      <c r="VNC31" s="302"/>
      <c r="VND31" s="302"/>
      <c r="VNE31" s="302"/>
      <c r="VNF31" s="302"/>
      <c r="VNG31" s="302"/>
      <c r="VNH31" s="302"/>
      <c r="VNI31" s="302"/>
      <c r="VNJ31" s="302"/>
      <c r="VNK31" s="302"/>
      <c r="VNL31" s="302"/>
      <c r="VNM31" s="302"/>
      <c r="VNN31" s="302"/>
      <c r="VNO31" s="302"/>
      <c r="VNP31" s="302"/>
      <c r="VNQ31" s="302"/>
      <c r="VNR31" s="302"/>
      <c r="VNS31" s="302"/>
      <c r="VNT31" s="302"/>
      <c r="VNU31" s="302"/>
      <c r="VNV31" s="302"/>
      <c r="VNW31" s="302"/>
      <c r="VNX31" s="302"/>
      <c r="VNY31" s="302"/>
      <c r="VNZ31" s="302"/>
      <c r="VOA31" s="302"/>
      <c r="VOB31" s="302"/>
      <c r="VOC31" s="302"/>
      <c r="VOD31" s="302"/>
      <c r="VOE31" s="302"/>
      <c r="VOF31" s="302"/>
      <c r="VOG31" s="302"/>
      <c r="VOH31" s="302"/>
      <c r="VOI31" s="302"/>
      <c r="VOJ31" s="302"/>
      <c r="VOK31" s="302"/>
      <c r="VOL31" s="302"/>
      <c r="VOM31" s="302"/>
      <c r="VON31" s="302"/>
      <c r="VOO31" s="302"/>
      <c r="VOP31" s="302"/>
      <c r="VOQ31" s="302"/>
      <c r="VOR31" s="302"/>
      <c r="VOS31" s="302"/>
      <c r="VOT31" s="302"/>
      <c r="VOU31" s="302"/>
      <c r="VOV31" s="302"/>
      <c r="VOW31" s="302"/>
      <c r="VOX31" s="302"/>
      <c r="VOY31" s="302"/>
      <c r="VOZ31" s="302"/>
      <c r="VPA31" s="302"/>
      <c r="VPB31" s="302"/>
      <c r="VPC31" s="302"/>
      <c r="VPD31" s="302"/>
      <c r="VPE31" s="302"/>
      <c r="VPF31" s="302"/>
      <c r="VPG31" s="302"/>
      <c r="VPH31" s="302"/>
      <c r="VPI31" s="302"/>
      <c r="VPJ31" s="302"/>
      <c r="VPK31" s="302"/>
      <c r="VPL31" s="302"/>
      <c r="VPM31" s="302"/>
      <c r="VPN31" s="302"/>
      <c r="VPO31" s="302"/>
      <c r="VPP31" s="302"/>
      <c r="VPQ31" s="302"/>
      <c r="VPR31" s="302"/>
      <c r="VPS31" s="302"/>
      <c r="VPT31" s="302"/>
      <c r="VPU31" s="302"/>
      <c r="VPV31" s="302"/>
      <c r="VPW31" s="302"/>
      <c r="VPX31" s="302"/>
      <c r="VPY31" s="302"/>
      <c r="VPZ31" s="302"/>
      <c r="VQA31" s="302"/>
      <c r="VQB31" s="302"/>
      <c r="VQC31" s="302"/>
      <c r="VQD31" s="302"/>
      <c r="VQE31" s="302"/>
      <c r="VQF31" s="302"/>
      <c r="VQG31" s="302"/>
      <c r="VQH31" s="302"/>
      <c r="VQI31" s="302"/>
      <c r="VQJ31" s="302"/>
      <c r="VQK31" s="302"/>
      <c r="VQL31" s="302"/>
      <c r="VQM31" s="302"/>
      <c r="VQN31" s="302"/>
      <c r="VQO31" s="302"/>
      <c r="VQP31" s="302"/>
      <c r="VQQ31" s="302"/>
      <c r="VQR31" s="302"/>
      <c r="VQS31" s="302"/>
      <c r="VQT31" s="302"/>
      <c r="VQU31" s="302"/>
      <c r="VQV31" s="302"/>
      <c r="VQW31" s="302"/>
      <c r="VQX31" s="302"/>
      <c r="VQY31" s="302"/>
      <c r="VQZ31" s="302"/>
      <c r="VRA31" s="302"/>
      <c r="VRB31" s="302"/>
      <c r="VRC31" s="302"/>
      <c r="VRD31" s="302"/>
      <c r="VRE31" s="302"/>
      <c r="VRF31" s="302"/>
      <c r="VRG31" s="302"/>
      <c r="VRH31" s="302"/>
      <c r="VRI31" s="302"/>
      <c r="VRJ31" s="302"/>
      <c r="VRK31" s="302"/>
      <c r="VRL31" s="302"/>
      <c r="VRM31" s="302"/>
      <c r="VRN31" s="302"/>
      <c r="VRO31" s="302"/>
      <c r="VRP31" s="302"/>
      <c r="VRQ31" s="302"/>
      <c r="VRR31" s="302"/>
      <c r="VRS31" s="302"/>
      <c r="VRT31" s="302"/>
      <c r="VRU31" s="302"/>
      <c r="VRV31" s="302"/>
      <c r="VRW31" s="302"/>
      <c r="VRX31" s="302"/>
      <c r="VRY31" s="302"/>
      <c r="VRZ31" s="302"/>
      <c r="VSA31" s="302"/>
      <c r="VSB31" s="302"/>
      <c r="VSC31" s="302"/>
      <c r="VSD31" s="302"/>
      <c r="VSE31" s="302"/>
      <c r="VSF31" s="302"/>
      <c r="VSG31" s="302"/>
      <c r="VSH31" s="302"/>
      <c r="VSI31" s="302"/>
      <c r="VSJ31" s="302"/>
      <c r="VSK31" s="302"/>
      <c r="VSL31" s="302"/>
      <c r="VSM31" s="302"/>
      <c r="VSN31" s="302"/>
      <c r="VSO31" s="302"/>
      <c r="VSP31" s="302"/>
      <c r="VSQ31" s="302"/>
      <c r="VSR31" s="302"/>
      <c r="VSS31" s="302"/>
      <c r="VST31" s="302"/>
      <c r="VSU31" s="302"/>
      <c r="VSV31" s="302"/>
      <c r="VSW31" s="302"/>
      <c r="VSX31" s="302"/>
      <c r="VSY31" s="302"/>
      <c r="VSZ31" s="302"/>
      <c r="VTA31" s="302"/>
      <c r="VTB31" s="302"/>
      <c r="VTC31" s="302"/>
      <c r="VTD31" s="302"/>
      <c r="VTE31" s="302"/>
      <c r="VTF31" s="302"/>
      <c r="VTG31" s="302"/>
      <c r="VTH31" s="302"/>
      <c r="VTI31" s="302"/>
      <c r="VTJ31" s="302"/>
      <c r="VTK31" s="302"/>
      <c r="VTL31" s="302"/>
      <c r="VTM31" s="302"/>
      <c r="VTN31" s="302"/>
      <c r="VTO31" s="302"/>
      <c r="VTP31" s="302"/>
      <c r="VTQ31" s="302"/>
      <c r="VTR31" s="302"/>
      <c r="VTS31" s="302"/>
      <c r="VTT31" s="302"/>
      <c r="VTU31" s="302"/>
      <c r="VTV31" s="302"/>
      <c r="VTW31" s="302"/>
      <c r="VTX31" s="302"/>
      <c r="VTY31" s="302"/>
      <c r="VTZ31" s="302"/>
      <c r="VUA31" s="302"/>
      <c r="VUB31" s="302"/>
      <c r="VUC31" s="302"/>
      <c r="VUD31" s="302"/>
      <c r="VUE31" s="302"/>
      <c r="VUF31" s="302"/>
      <c r="VUG31" s="302"/>
      <c r="VUH31" s="302"/>
      <c r="VUI31" s="302"/>
      <c r="VUJ31" s="302"/>
      <c r="VUK31" s="302"/>
      <c r="VUL31" s="302"/>
      <c r="VUM31" s="302"/>
      <c r="VUN31" s="302"/>
      <c r="VUO31" s="302"/>
      <c r="VUP31" s="302"/>
      <c r="VUQ31" s="302"/>
      <c r="VUR31" s="302"/>
      <c r="VUS31" s="302"/>
      <c r="VUT31" s="302"/>
      <c r="VUU31" s="302"/>
      <c r="VUV31" s="302"/>
      <c r="VUW31" s="302"/>
      <c r="VUX31" s="302"/>
      <c r="VUY31" s="302"/>
      <c r="VUZ31" s="302"/>
      <c r="VVA31" s="302"/>
      <c r="VVB31" s="302"/>
      <c r="VVC31" s="302"/>
      <c r="VVD31" s="302"/>
      <c r="VVE31" s="302"/>
      <c r="VVF31" s="302"/>
      <c r="VVG31" s="302"/>
      <c r="VVH31" s="302"/>
      <c r="VVI31" s="302"/>
      <c r="VVJ31" s="302"/>
      <c r="VVK31" s="302"/>
      <c r="VVL31" s="302"/>
      <c r="VVM31" s="302"/>
      <c r="VVN31" s="302"/>
      <c r="VVO31" s="302"/>
      <c r="VVP31" s="302"/>
      <c r="VVQ31" s="302"/>
      <c r="VVR31" s="302"/>
      <c r="VVS31" s="302"/>
      <c r="VVT31" s="302"/>
      <c r="VVU31" s="302"/>
      <c r="VVV31" s="302"/>
      <c r="VVW31" s="302"/>
      <c r="VVX31" s="302"/>
      <c r="VVY31" s="302"/>
      <c r="VVZ31" s="302"/>
      <c r="VWA31" s="302"/>
      <c r="VWB31" s="302"/>
      <c r="VWC31" s="302"/>
      <c r="VWD31" s="302"/>
      <c r="VWE31" s="302"/>
      <c r="VWF31" s="302"/>
      <c r="VWG31" s="302"/>
      <c r="VWH31" s="302"/>
      <c r="VWI31" s="302"/>
      <c r="VWJ31" s="302"/>
      <c r="VWK31" s="302"/>
      <c r="VWL31" s="302"/>
      <c r="VWM31" s="302"/>
      <c r="VWN31" s="302"/>
      <c r="VWO31" s="302"/>
      <c r="VWP31" s="302"/>
      <c r="VWQ31" s="302"/>
      <c r="VWR31" s="302"/>
      <c r="VWS31" s="302"/>
      <c r="VWT31" s="302"/>
      <c r="VWU31" s="302"/>
      <c r="VWV31" s="302"/>
      <c r="VWW31" s="302"/>
      <c r="VWX31" s="302"/>
      <c r="VWY31" s="302"/>
      <c r="VWZ31" s="302"/>
      <c r="VXA31" s="302"/>
      <c r="VXB31" s="302"/>
      <c r="VXC31" s="302"/>
      <c r="VXD31" s="302"/>
      <c r="VXE31" s="302"/>
      <c r="VXF31" s="302"/>
      <c r="VXG31" s="302"/>
      <c r="VXH31" s="302"/>
      <c r="VXI31" s="302"/>
      <c r="VXJ31" s="302"/>
      <c r="VXK31" s="302"/>
      <c r="VXL31" s="302"/>
      <c r="VXM31" s="302"/>
      <c r="VXN31" s="302"/>
      <c r="VXO31" s="302"/>
      <c r="VXP31" s="302"/>
      <c r="VXQ31" s="302"/>
      <c r="VXR31" s="302"/>
      <c r="VXS31" s="302"/>
      <c r="VXT31" s="302"/>
      <c r="VXU31" s="302"/>
      <c r="VXV31" s="302"/>
      <c r="VXW31" s="302"/>
      <c r="VXX31" s="302"/>
      <c r="VXY31" s="302"/>
      <c r="VXZ31" s="302"/>
      <c r="VYA31" s="302"/>
      <c r="VYB31" s="302"/>
      <c r="VYC31" s="302"/>
      <c r="VYD31" s="302"/>
      <c r="VYE31" s="302"/>
      <c r="VYF31" s="302"/>
      <c r="VYG31" s="302"/>
      <c r="VYH31" s="302"/>
      <c r="VYI31" s="302"/>
      <c r="VYJ31" s="302"/>
      <c r="VYK31" s="302"/>
      <c r="VYL31" s="302"/>
      <c r="VYM31" s="302"/>
      <c r="VYN31" s="302"/>
      <c r="VYO31" s="302"/>
      <c r="VYP31" s="302"/>
      <c r="VYQ31" s="302"/>
      <c r="VYR31" s="302"/>
      <c r="VYS31" s="302"/>
      <c r="VYT31" s="302"/>
      <c r="VYU31" s="302"/>
      <c r="VYV31" s="302"/>
      <c r="VYW31" s="302"/>
      <c r="VYX31" s="302"/>
      <c r="VYY31" s="302"/>
      <c r="VYZ31" s="302"/>
      <c r="VZA31" s="302"/>
      <c r="VZB31" s="302"/>
      <c r="VZC31" s="302"/>
      <c r="VZD31" s="302"/>
      <c r="VZE31" s="302"/>
      <c r="VZF31" s="302"/>
      <c r="VZG31" s="302"/>
      <c r="VZH31" s="302"/>
      <c r="VZI31" s="302"/>
      <c r="VZJ31" s="302"/>
      <c r="VZK31" s="302"/>
      <c r="VZL31" s="302"/>
      <c r="VZM31" s="302"/>
      <c r="VZN31" s="302"/>
      <c r="VZO31" s="302"/>
      <c r="VZP31" s="302"/>
      <c r="VZQ31" s="302"/>
      <c r="VZR31" s="302"/>
      <c r="VZS31" s="302"/>
      <c r="VZT31" s="302"/>
      <c r="VZU31" s="302"/>
      <c r="VZV31" s="302"/>
      <c r="VZW31" s="302"/>
      <c r="VZX31" s="302"/>
      <c r="VZY31" s="302"/>
      <c r="VZZ31" s="302"/>
      <c r="WAA31" s="302"/>
      <c r="WAB31" s="302"/>
      <c r="WAC31" s="302"/>
      <c r="WAD31" s="302"/>
      <c r="WAE31" s="302"/>
      <c r="WAF31" s="302"/>
      <c r="WAG31" s="302"/>
      <c r="WAH31" s="302"/>
      <c r="WAI31" s="302"/>
      <c r="WAJ31" s="302"/>
      <c r="WAK31" s="302"/>
      <c r="WAL31" s="302"/>
      <c r="WAM31" s="302"/>
      <c r="WAN31" s="302"/>
      <c r="WAO31" s="302"/>
      <c r="WAP31" s="302"/>
      <c r="WAQ31" s="302"/>
      <c r="WAR31" s="302"/>
      <c r="WAS31" s="302"/>
      <c r="WAT31" s="302"/>
      <c r="WAU31" s="302"/>
      <c r="WAV31" s="302"/>
      <c r="WAW31" s="302"/>
      <c r="WAX31" s="302"/>
      <c r="WAY31" s="302"/>
      <c r="WAZ31" s="302"/>
      <c r="WBA31" s="302"/>
      <c r="WBB31" s="302"/>
      <c r="WBC31" s="302"/>
      <c r="WBD31" s="302"/>
      <c r="WBE31" s="302"/>
      <c r="WBF31" s="302"/>
      <c r="WBG31" s="302"/>
      <c r="WBH31" s="302"/>
      <c r="WBI31" s="302"/>
      <c r="WBJ31" s="302"/>
      <c r="WBK31" s="302"/>
      <c r="WBL31" s="302"/>
      <c r="WBM31" s="302"/>
      <c r="WBN31" s="302"/>
      <c r="WBO31" s="302"/>
      <c r="WBP31" s="302"/>
      <c r="WBQ31" s="302"/>
      <c r="WBR31" s="302"/>
      <c r="WBS31" s="302"/>
      <c r="WBT31" s="302"/>
      <c r="WBU31" s="302"/>
      <c r="WBV31" s="302"/>
      <c r="WBW31" s="302"/>
      <c r="WBX31" s="302"/>
      <c r="WBY31" s="302"/>
      <c r="WBZ31" s="302"/>
      <c r="WCA31" s="302"/>
      <c r="WCB31" s="302"/>
      <c r="WCC31" s="302"/>
      <c r="WCD31" s="302"/>
      <c r="WCE31" s="302"/>
      <c r="WCF31" s="302"/>
      <c r="WCG31" s="302"/>
      <c r="WCH31" s="302"/>
      <c r="WCI31" s="302"/>
      <c r="WCJ31" s="302"/>
      <c r="WCK31" s="302"/>
      <c r="WCL31" s="302"/>
      <c r="WCM31" s="302"/>
      <c r="WCN31" s="302"/>
      <c r="WCO31" s="302"/>
      <c r="WCP31" s="302"/>
      <c r="WCQ31" s="302"/>
      <c r="WCR31" s="302"/>
      <c r="WCS31" s="302"/>
      <c r="WCT31" s="302"/>
      <c r="WCU31" s="302"/>
      <c r="WCV31" s="302"/>
      <c r="WCW31" s="302"/>
      <c r="WCX31" s="302"/>
      <c r="WCY31" s="302"/>
      <c r="WCZ31" s="302"/>
      <c r="WDA31" s="302"/>
      <c r="WDB31" s="302"/>
      <c r="WDC31" s="302"/>
      <c r="WDD31" s="302"/>
      <c r="WDE31" s="302"/>
      <c r="WDF31" s="302"/>
      <c r="WDG31" s="302"/>
      <c r="WDH31" s="302"/>
      <c r="WDI31" s="302"/>
      <c r="WDJ31" s="302"/>
      <c r="WDK31" s="302"/>
      <c r="WDL31" s="302"/>
      <c r="WDM31" s="302"/>
      <c r="WDN31" s="302"/>
      <c r="WDO31" s="302"/>
      <c r="WDP31" s="302"/>
      <c r="WDQ31" s="302"/>
      <c r="WDR31" s="302"/>
      <c r="WDS31" s="302"/>
      <c r="WDT31" s="302"/>
      <c r="WDU31" s="302"/>
      <c r="WDV31" s="302"/>
      <c r="WDW31" s="302"/>
      <c r="WDX31" s="302"/>
      <c r="WDY31" s="302"/>
      <c r="WDZ31" s="302"/>
      <c r="WEA31" s="302"/>
      <c r="WEB31" s="302"/>
      <c r="WEC31" s="302"/>
      <c r="WED31" s="302"/>
      <c r="WEE31" s="302"/>
      <c r="WEF31" s="302"/>
      <c r="WEG31" s="302"/>
      <c r="WEH31" s="302"/>
      <c r="WEI31" s="302"/>
      <c r="WEJ31" s="302"/>
      <c r="WEK31" s="302"/>
      <c r="WEL31" s="302"/>
      <c r="WEM31" s="302"/>
      <c r="WEN31" s="302"/>
      <c r="WEO31" s="302"/>
      <c r="WEP31" s="302"/>
      <c r="WEQ31" s="302"/>
      <c r="WER31" s="302"/>
      <c r="WES31" s="302"/>
      <c r="WET31" s="302"/>
      <c r="WEU31" s="302"/>
      <c r="WEV31" s="302"/>
      <c r="WEW31" s="302"/>
      <c r="WEX31" s="302"/>
      <c r="WEY31" s="302"/>
      <c r="WEZ31" s="302"/>
      <c r="WFA31" s="302"/>
      <c r="WFB31" s="302"/>
      <c r="WFC31" s="302"/>
      <c r="WFD31" s="302"/>
      <c r="WFE31" s="302"/>
      <c r="WFF31" s="302"/>
      <c r="WFG31" s="302"/>
      <c r="WFH31" s="302"/>
      <c r="WFI31" s="302"/>
      <c r="WFJ31" s="302"/>
      <c r="WFK31" s="302"/>
      <c r="WFL31" s="302"/>
      <c r="WFM31" s="302"/>
      <c r="WFN31" s="302"/>
      <c r="WFO31" s="302"/>
      <c r="WFP31" s="302"/>
      <c r="WFQ31" s="302"/>
      <c r="WFR31" s="302"/>
      <c r="WFS31" s="302"/>
      <c r="WFT31" s="302"/>
      <c r="WFU31" s="302"/>
      <c r="WFV31" s="302"/>
      <c r="WFW31" s="302"/>
      <c r="WFX31" s="302"/>
      <c r="WFY31" s="302"/>
      <c r="WFZ31" s="302"/>
      <c r="WGA31" s="302"/>
      <c r="WGB31" s="302"/>
      <c r="WGC31" s="302"/>
      <c r="WGD31" s="302"/>
      <c r="WGE31" s="302"/>
      <c r="WGF31" s="302"/>
      <c r="WGG31" s="302"/>
      <c r="WGH31" s="302"/>
      <c r="WGI31" s="302"/>
      <c r="WGJ31" s="302"/>
      <c r="WGK31" s="302"/>
      <c r="WGL31" s="302"/>
      <c r="WGM31" s="302"/>
      <c r="WGN31" s="302"/>
      <c r="WGO31" s="302"/>
      <c r="WGP31" s="302"/>
      <c r="WGQ31" s="302"/>
      <c r="WGR31" s="302"/>
      <c r="WGS31" s="302"/>
      <c r="WGT31" s="302"/>
      <c r="WGU31" s="302"/>
      <c r="WGV31" s="302"/>
      <c r="WGW31" s="302"/>
      <c r="WGX31" s="302"/>
      <c r="WGY31" s="302"/>
      <c r="WGZ31" s="302"/>
      <c r="WHA31" s="302"/>
      <c r="WHB31" s="302"/>
      <c r="WHC31" s="302"/>
      <c r="WHD31" s="302"/>
      <c r="WHE31" s="302"/>
      <c r="WHF31" s="302"/>
      <c r="WHG31" s="302"/>
      <c r="WHH31" s="302"/>
      <c r="WHI31" s="302"/>
      <c r="WHJ31" s="302"/>
      <c r="WHK31" s="302"/>
      <c r="WHL31" s="302"/>
      <c r="WHM31" s="302"/>
      <c r="WHN31" s="302"/>
      <c r="WHO31" s="302"/>
      <c r="WHP31" s="302"/>
      <c r="WHQ31" s="302"/>
      <c r="WHR31" s="302"/>
      <c r="WHS31" s="302"/>
      <c r="WHT31" s="302"/>
      <c r="WHU31" s="302"/>
      <c r="WHV31" s="302"/>
      <c r="WHW31" s="302"/>
      <c r="WHX31" s="302"/>
      <c r="WHY31" s="302"/>
      <c r="WHZ31" s="302"/>
      <c r="WIA31" s="302"/>
      <c r="WIB31" s="302"/>
      <c r="WIC31" s="302"/>
      <c r="WID31" s="302"/>
      <c r="WIE31" s="302"/>
      <c r="WIF31" s="302"/>
      <c r="WIG31" s="302"/>
      <c r="WIH31" s="302"/>
      <c r="WII31" s="302"/>
      <c r="WIJ31" s="302"/>
      <c r="WIK31" s="302"/>
      <c r="WIL31" s="302"/>
      <c r="WIM31" s="302"/>
      <c r="WIN31" s="302"/>
      <c r="WIO31" s="302"/>
      <c r="WIP31" s="302"/>
      <c r="WIQ31" s="302"/>
      <c r="WIR31" s="302"/>
      <c r="WIS31" s="302"/>
      <c r="WIT31" s="302"/>
      <c r="WIU31" s="302"/>
      <c r="WIV31" s="302"/>
      <c r="WIW31" s="302"/>
      <c r="WIX31" s="302"/>
      <c r="WIY31" s="302"/>
      <c r="WIZ31" s="302"/>
      <c r="WJA31" s="302"/>
      <c r="WJB31" s="302"/>
      <c r="WJC31" s="302"/>
      <c r="WJD31" s="302"/>
      <c r="WJE31" s="302"/>
      <c r="WJF31" s="302"/>
      <c r="WJG31" s="302"/>
      <c r="WJH31" s="302"/>
      <c r="WJI31" s="302"/>
      <c r="WJJ31" s="302"/>
      <c r="WJK31" s="302"/>
      <c r="WJL31" s="302"/>
      <c r="WJM31" s="302"/>
      <c r="WJN31" s="302"/>
      <c r="WJO31" s="302"/>
      <c r="WJP31" s="302"/>
      <c r="WJQ31" s="302"/>
      <c r="WJR31" s="302"/>
      <c r="WJS31" s="302"/>
      <c r="WJT31" s="302"/>
      <c r="WJU31" s="302"/>
      <c r="WJV31" s="302"/>
      <c r="WJW31" s="302"/>
      <c r="WJX31" s="302"/>
      <c r="WJY31" s="302"/>
      <c r="WJZ31" s="302"/>
      <c r="WKA31" s="302"/>
      <c r="WKB31" s="302"/>
      <c r="WKC31" s="302"/>
      <c r="WKD31" s="302"/>
      <c r="WKE31" s="302"/>
      <c r="WKF31" s="302"/>
      <c r="WKG31" s="302"/>
      <c r="WKH31" s="302"/>
      <c r="WKI31" s="302"/>
      <c r="WKJ31" s="302"/>
      <c r="WKK31" s="302"/>
      <c r="WKL31" s="302"/>
      <c r="WKM31" s="302"/>
      <c r="WKN31" s="302"/>
      <c r="WKO31" s="302"/>
      <c r="WKP31" s="302"/>
      <c r="WKQ31" s="302"/>
      <c r="WKR31" s="302"/>
      <c r="WKS31" s="302"/>
      <c r="WKT31" s="302"/>
      <c r="WKU31" s="302"/>
      <c r="WKV31" s="302"/>
      <c r="WKW31" s="302"/>
      <c r="WKX31" s="302"/>
      <c r="WKY31" s="302"/>
      <c r="WKZ31" s="302"/>
      <c r="WLA31" s="302"/>
      <c r="WLB31" s="302"/>
      <c r="WLC31" s="302"/>
      <c r="WLD31" s="302"/>
      <c r="WLE31" s="302"/>
      <c r="WLF31" s="302"/>
      <c r="WLG31" s="302"/>
      <c r="WLH31" s="302"/>
      <c r="WLI31" s="302"/>
      <c r="WLJ31" s="302"/>
      <c r="WLK31" s="302"/>
      <c r="WLL31" s="302"/>
      <c r="WLM31" s="302"/>
      <c r="WLN31" s="302"/>
      <c r="WLO31" s="302"/>
      <c r="WLP31" s="302"/>
      <c r="WLQ31" s="302"/>
      <c r="WLR31" s="302"/>
      <c r="WLS31" s="302"/>
      <c r="WLT31" s="302"/>
      <c r="WLU31" s="302"/>
      <c r="WLV31" s="302"/>
      <c r="WLW31" s="302"/>
      <c r="WLX31" s="302"/>
      <c r="WLY31" s="302"/>
      <c r="WLZ31" s="302"/>
      <c r="WMA31" s="302"/>
      <c r="WMB31" s="302"/>
      <c r="WMC31" s="302"/>
      <c r="WMD31" s="302"/>
      <c r="WME31" s="302"/>
      <c r="WMF31" s="302"/>
      <c r="WMG31" s="302"/>
      <c r="WMH31" s="302"/>
      <c r="WMI31" s="302"/>
      <c r="WMJ31" s="302"/>
      <c r="WMK31" s="302"/>
      <c r="WML31" s="302"/>
      <c r="WMM31" s="302"/>
      <c r="WMN31" s="302"/>
      <c r="WMO31" s="302"/>
      <c r="WMP31" s="302"/>
      <c r="WMQ31" s="302"/>
      <c r="WMR31" s="302"/>
      <c r="WMS31" s="302"/>
      <c r="WMT31" s="302"/>
      <c r="WMU31" s="302"/>
      <c r="WMV31" s="302"/>
      <c r="WMW31" s="302"/>
      <c r="WMX31" s="302"/>
      <c r="WMY31" s="302"/>
      <c r="WMZ31" s="302"/>
      <c r="WNA31" s="302"/>
      <c r="WNB31" s="302"/>
      <c r="WNC31" s="302"/>
      <c r="WND31" s="302"/>
      <c r="WNE31" s="302"/>
      <c r="WNF31" s="302"/>
      <c r="WNG31" s="302"/>
      <c r="WNH31" s="302"/>
      <c r="WNI31" s="302"/>
      <c r="WNJ31" s="302"/>
      <c r="WNK31" s="302"/>
      <c r="WNL31" s="302"/>
      <c r="WNM31" s="302"/>
      <c r="WNN31" s="302"/>
      <c r="WNO31" s="302"/>
      <c r="WNP31" s="302"/>
      <c r="WNQ31" s="302"/>
      <c r="WNR31" s="302"/>
      <c r="WNS31" s="302"/>
      <c r="WNT31" s="302"/>
      <c r="WNU31" s="302"/>
      <c r="WNV31" s="302"/>
      <c r="WNW31" s="302"/>
      <c r="WNX31" s="302"/>
      <c r="WNY31" s="302"/>
      <c r="WNZ31" s="302"/>
      <c r="WOA31" s="302"/>
      <c r="WOB31" s="302"/>
      <c r="WOC31" s="302"/>
      <c r="WOD31" s="302"/>
      <c r="WOE31" s="302"/>
      <c r="WOF31" s="302"/>
      <c r="WOG31" s="302"/>
      <c r="WOH31" s="302"/>
      <c r="WOI31" s="302"/>
      <c r="WOJ31" s="302"/>
      <c r="WOK31" s="302"/>
      <c r="WOL31" s="302"/>
      <c r="WOM31" s="302"/>
      <c r="WON31" s="302"/>
      <c r="WOO31" s="302"/>
      <c r="WOP31" s="302"/>
      <c r="WOQ31" s="302"/>
      <c r="WOR31" s="302"/>
      <c r="WOS31" s="302"/>
      <c r="WOT31" s="302"/>
      <c r="WOU31" s="302"/>
      <c r="WOV31" s="302"/>
      <c r="WOW31" s="302"/>
      <c r="WOX31" s="302"/>
      <c r="WOY31" s="302"/>
      <c r="WOZ31" s="302"/>
      <c r="WPA31" s="302"/>
      <c r="WPB31" s="302"/>
      <c r="WPC31" s="302"/>
      <c r="WPD31" s="302"/>
      <c r="WPE31" s="302"/>
      <c r="WPF31" s="302"/>
      <c r="WPG31" s="302"/>
      <c r="WPH31" s="302"/>
      <c r="WPI31" s="302"/>
      <c r="WPJ31" s="302"/>
      <c r="WPK31" s="302"/>
      <c r="WPL31" s="302"/>
      <c r="WPM31" s="302"/>
      <c r="WPN31" s="302"/>
      <c r="WPO31" s="302"/>
      <c r="WPP31" s="302"/>
      <c r="WPQ31" s="302"/>
      <c r="WPR31" s="302"/>
      <c r="WPS31" s="302"/>
      <c r="WPT31" s="302"/>
      <c r="WPU31" s="302"/>
      <c r="WPV31" s="302"/>
      <c r="WPW31" s="302"/>
      <c r="WPX31" s="302"/>
      <c r="WPY31" s="302"/>
      <c r="WPZ31" s="302"/>
      <c r="WQA31" s="302"/>
      <c r="WQB31" s="302"/>
      <c r="WQC31" s="302"/>
      <c r="WQD31" s="302"/>
      <c r="WQE31" s="302"/>
      <c r="WQF31" s="302"/>
      <c r="WQG31" s="302"/>
      <c r="WQH31" s="302"/>
      <c r="WQI31" s="302"/>
      <c r="WQJ31" s="302"/>
      <c r="WQK31" s="302"/>
      <c r="WQL31" s="302"/>
      <c r="WQM31" s="302"/>
      <c r="WQN31" s="302"/>
      <c r="WQO31" s="302"/>
      <c r="WQP31" s="302"/>
      <c r="WQQ31" s="302"/>
      <c r="WQR31" s="302"/>
      <c r="WQS31" s="302"/>
      <c r="WQT31" s="302"/>
      <c r="WQU31" s="302"/>
      <c r="WQV31" s="302"/>
      <c r="WQW31" s="302"/>
      <c r="WQX31" s="302"/>
      <c r="WQY31" s="302"/>
      <c r="WQZ31" s="302"/>
      <c r="WRA31" s="302"/>
      <c r="WRB31" s="302"/>
      <c r="WRC31" s="302"/>
      <c r="WRD31" s="302"/>
      <c r="WRE31" s="302"/>
      <c r="WRF31" s="302"/>
      <c r="WRG31" s="302"/>
      <c r="WRH31" s="302"/>
      <c r="WRI31" s="302"/>
      <c r="WRJ31" s="302"/>
      <c r="WRK31" s="302"/>
      <c r="WRL31" s="302"/>
      <c r="WRM31" s="302"/>
      <c r="WRN31" s="302"/>
      <c r="WRO31" s="302"/>
      <c r="WRP31" s="302"/>
      <c r="WRQ31" s="302"/>
      <c r="WRR31" s="302"/>
      <c r="WRS31" s="302"/>
      <c r="WRT31" s="302"/>
      <c r="WRU31" s="302"/>
      <c r="WRV31" s="302"/>
      <c r="WRW31" s="302"/>
      <c r="WRX31" s="302"/>
      <c r="WRY31" s="302"/>
      <c r="WRZ31" s="302"/>
      <c r="WSA31" s="302"/>
      <c r="WSB31" s="302"/>
      <c r="WSC31" s="302"/>
      <c r="WSD31" s="302"/>
      <c r="WSE31" s="302"/>
      <c r="WSF31" s="302"/>
      <c r="WSG31" s="302"/>
      <c r="WSH31" s="302"/>
      <c r="WSI31" s="302"/>
      <c r="WSJ31" s="302"/>
      <c r="WSK31" s="302"/>
      <c r="WSL31" s="302"/>
      <c r="WSM31" s="302"/>
      <c r="WSN31" s="302"/>
      <c r="WSO31" s="302"/>
      <c r="WSP31" s="302"/>
      <c r="WSQ31" s="302"/>
      <c r="WSR31" s="302"/>
      <c r="WSS31" s="302"/>
      <c r="WST31" s="302"/>
      <c r="WSU31" s="302"/>
      <c r="WSV31" s="302"/>
      <c r="WSW31" s="302"/>
      <c r="WSX31" s="302"/>
      <c r="WSY31" s="302"/>
      <c r="WSZ31" s="302"/>
      <c r="WTA31" s="302"/>
      <c r="WTB31" s="302"/>
      <c r="WTC31" s="302"/>
      <c r="WTD31" s="302"/>
      <c r="WTE31" s="302"/>
      <c r="WTF31" s="302"/>
      <c r="WTG31" s="302"/>
      <c r="WTH31" s="302"/>
      <c r="WTI31" s="302"/>
      <c r="WTJ31" s="302"/>
      <c r="WTK31" s="302"/>
      <c r="WTL31" s="302"/>
      <c r="WTM31" s="302"/>
      <c r="WTN31" s="302"/>
      <c r="WTO31" s="302"/>
      <c r="WTP31" s="302"/>
      <c r="WTQ31" s="302"/>
      <c r="WTR31" s="302"/>
      <c r="WTS31" s="302"/>
      <c r="WTT31" s="302"/>
      <c r="WTU31" s="302"/>
      <c r="WTV31" s="302"/>
      <c r="WTW31" s="302"/>
      <c r="WTX31" s="302"/>
      <c r="WTY31" s="302"/>
      <c r="WTZ31" s="302"/>
      <c r="WUA31" s="302"/>
      <c r="WUB31" s="302"/>
      <c r="WUC31" s="302"/>
      <c r="WUD31" s="302"/>
      <c r="WUE31" s="302"/>
      <c r="WUF31" s="302"/>
      <c r="WUG31" s="302"/>
      <c r="WUH31" s="302"/>
      <c r="WUI31" s="302"/>
      <c r="WUJ31" s="302"/>
      <c r="WUK31" s="302"/>
      <c r="WUL31" s="302"/>
      <c r="WUM31" s="302"/>
      <c r="WUN31" s="302"/>
      <c r="WUO31" s="302"/>
      <c r="WUP31" s="302"/>
      <c r="WUQ31" s="302"/>
      <c r="WUR31" s="302"/>
      <c r="WUS31" s="302"/>
      <c r="WUT31" s="302"/>
      <c r="WUU31" s="302"/>
      <c r="WUV31" s="302"/>
      <c r="WUW31" s="302"/>
      <c r="WUX31" s="302"/>
      <c r="WUY31" s="302"/>
      <c r="WUZ31" s="302"/>
      <c r="WVA31" s="302"/>
      <c r="WVB31" s="302"/>
      <c r="WVC31" s="302"/>
      <c r="WVD31" s="302"/>
      <c r="WVE31" s="302"/>
      <c r="WVF31" s="302"/>
      <c r="WVG31" s="302"/>
      <c r="WVH31" s="302"/>
      <c r="WVI31" s="302"/>
      <c r="WVJ31" s="302"/>
      <c r="WVK31" s="302"/>
      <c r="WVL31" s="302"/>
      <c r="WVM31" s="302"/>
      <c r="WVN31" s="302"/>
      <c r="WVO31" s="302"/>
      <c r="WVP31" s="302"/>
      <c r="WVQ31" s="302"/>
      <c r="WVR31" s="302"/>
      <c r="WVS31" s="302"/>
      <c r="WVT31" s="302"/>
      <c r="WVU31" s="302"/>
      <c r="WVV31" s="302"/>
      <c r="WVW31" s="302"/>
      <c r="WVX31" s="302"/>
      <c r="WVY31" s="302"/>
      <c r="WVZ31" s="302"/>
      <c r="WWA31" s="302"/>
      <c r="WWB31" s="302"/>
      <c r="WWC31" s="302"/>
      <c r="WWD31" s="302"/>
      <c r="WWE31" s="302"/>
      <c r="WWF31" s="302"/>
      <c r="WWG31" s="302"/>
      <c r="WWH31" s="302"/>
      <c r="WWI31" s="302"/>
      <c r="WWJ31" s="302"/>
      <c r="WWK31" s="302"/>
      <c r="WWL31" s="302"/>
      <c r="WWM31" s="302"/>
      <c r="WWN31" s="302"/>
      <c r="WWO31" s="302"/>
      <c r="WWP31" s="302"/>
      <c r="WWQ31" s="302"/>
      <c r="WWR31" s="302"/>
      <c r="WWS31" s="302"/>
      <c r="WWT31" s="302"/>
      <c r="WWU31" s="302"/>
      <c r="WWV31" s="302"/>
      <c r="WWW31" s="302"/>
      <c r="WWX31" s="302"/>
      <c r="WWY31" s="302"/>
      <c r="WWZ31" s="302"/>
      <c r="WXA31" s="302"/>
      <c r="WXB31" s="302"/>
      <c r="WXC31" s="302"/>
      <c r="WXD31" s="302"/>
      <c r="WXE31" s="302"/>
      <c r="WXF31" s="302"/>
      <c r="WXG31" s="302"/>
      <c r="WXH31" s="302"/>
      <c r="WXI31" s="302"/>
      <c r="WXJ31" s="302"/>
      <c r="WXK31" s="302"/>
      <c r="WXL31" s="302"/>
      <c r="WXM31" s="302"/>
      <c r="WXN31" s="302"/>
      <c r="WXO31" s="302"/>
      <c r="WXP31" s="302"/>
      <c r="WXQ31" s="302"/>
      <c r="WXR31" s="302"/>
      <c r="WXS31" s="302"/>
      <c r="WXT31" s="302"/>
      <c r="WXU31" s="302"/>
      <c r="WXV31" s="302"/>
      <c r="WXW31" s="302"/>
      <c r="WXX31" s="302"/>
      <c r="WXY31" s="302"/>
      <c r="WXZ31" s="302"/>
      <c r="WYA31" s="302"/>
      <c r="WYB31" s="302"/>
      <c r="WYC31" s="302"/>
      <c r="WYD31" s="302"/>
      <c r="WYE31" s="302"/>
      <c r="WYF31" s="302"/>
      <c r="WYG31" s="302"/>
      <c r="WYH31" s="302"/>
      <c r="WYI31" s="302"/>
      <c r="WYJ31" s="302"/>
      <c r="WYK31" s="302"/>
      <c r="WYL31" s="302"/>
      <c r="WYM31" s="302"/>
      <c r="WYN31" s="302"/>
      <c r="WYO31" s="302"/>
      <c r="WYP31" s="302"/>
      <c r="WYQ31" s="302"/>
      <c r="WYR31" s="302"/>
      <c r="WYS31" s="302"/>
      <c r="WYT31" s="302"/>
      <c r="WYU31" s="302"/>
      <c r="WYV31" s="302"/>
      <c r="WYW31" s="302"/>
      <c r="WYX31" s="302"/>
      <c r="WYY31" s="302"/>
      <c r="WYZ31" s="302"/>
      <c r="WZA31" s="302"/>
      <c r="WZB31" s="302"/>
      <c r="WZC31" s="302"/>
      <c r="WZD31" s="302"/>
      <c r="WZE31" s="302"/>
      <c r="WZF31" s="302"/>
      <c r="WZG31" s="302"/>
      <c r="WZH31" s="302"/>
      <c r="WZI31" s="302"/>
      <c r="WZJ31" s="302"/>
      <c r="WZK31" s="302"/>
      <c r="WZL31" s="302"/>
      <c r="WZM31" s="302"/>
      <c r="WZN31" s="302"/>
      <c r="WZO31" s="302"/>
      <c r="WZP31" s="302"/>
      <c r="WZQ31" s="302"/>
      <c r="WZR31" s="302"/>
      <c r="WZS31" s="302"/>
      <c r="WZT31" s="302"/>
      <c r="WZU31" s="302"/>
      <c r="WZV31" s="302"/>
      <c r="WZW31" s="302"/>
      <c r="WZX31" s="302"/>
      <c r="WZY31" s="302"/>
      <c r="WZZ31" s="302"/>
      <c r="XAA31" s="302"/>
      <c r="XAB31" s="302"/>
      <c r="XAC31" s="302"/>
      <c r="XAD31" s="302"/>
      <c r="XAE31" s="302"/>
      <c r="XAF31" s="302"/>
      <c r="XAG31" s="302"/>
      <c r="XAH31" s="302"/>
      <c r="XAI31" s="302"/>
      <c r="XAJ31" s="302"/>
      <c r="XAK31" s="302"/>
      <c r="XAL31" s="302"/>
      <c r="XAM31" s="302"/>
      <c r="XAN31" s="302"/>
      <c r="XAO31" s="302"/>
      <c r="XAP31" s="302"/>
      <c r="XAQ31" s="302"/>
      <c r="XAR31" s="302"/>
      <c r="XAS31" s="302"/>
      <c r="XAT31" s="302"/>
      <c r="XAU31" s="302"/>
      <c r="XAV31" s="302"/>
      <c r="XAW31" s="302"/>
      <c r="XAX31" s="302"/>
      <c r="XAY31" s="302"/>
      <c r="XAZ31" s="302"/>
      <c r="XBA31" s="302"/>
      <c r="XBB31" s="302"/>
      <c r="XBC31" s="302"/>
      <c r="XBD31" s="302"/>
      <c r="XBE31" s="302"/>
      <c r="XBF31" s="302"/>
      <c r="XBG31" s="302"/>
      <c r="XBH31" s="302"/>
      <c r="XBI31" s="302"/>
      <c r="XBJ31" s="302"/>
      <c r="XBK31" s="302"/>
      <c r="XBL31" s="302"/>
      <c r="XBM31" s="302"/>
      <c r="XBN31" s="302"/>
      <c r="XBO31" s="302"/>
      <c r="XBP31" s="302"/>
      <c r="XBQ31" s="302"/>
      <c r="XBR31" s="302"/>
      <c r="XBS31" s="302"/>
      <c r="XBT31" s="302"/>
      <c r="XBU31" s="302"/>
      <c r="XBV31" s="302"/>
      <c r="XBW31" s="302"/>
      <c r="XBX31" s="302"/>
      <c r="XBY31" s="302"/>
      <c r="XBZ31" s="302"/>
      <c r="XCA31" s="302"/>
      <c r="XCB31" s="302"/>
      <c r="XCC31" s="302"/>
      <c r="XCD31" s="302"/>
      <c r="XCE31" s="302"/>
      <c r="XCF31" s="302"/>
      <c r="XCG31" s="302"/>
      <c r="XCH31" s="302"/>
      <c r="XCI31" s="302"/>
      <c r="XCJ31" s="302"/>
      <c r="XCK31" s="302"/>
      <c r="XCL31" s="302"/>
      <c r="XCM31" s="302"/>
      <c r="XCN31" s="302"/>
      <c r="XCO31" s="302"/>
      <c r="XCP31" s="302"/>
      <c r="XCQ31" s="302"/>
      <c r="XCR31" s="302"/>
      <c r="XCS31" s="302"/>
      <c r="XCT31" s="302"/>
      <c r="XCU31" s="302"/>
      <c r="XCV31" s="302"/>
      <c r="XCW31" s="302"/>
      <c r="XCX31" s="302"/>
      <c r="XCY31" s="302"/>
      <c r="XCZ31" s="302"/>
      <c r="XDA31" s="302"/>
      <c r="XDB31" s="302"/>
      <c r="XDC31" s="302"/>
      <c r="XDD31" s="302"/>
      <c r="XDE31" s="302"/>
      <c r="XDF31" s="302"/>
      <c r="XDG31" s="302"/>
      <c r="XDH31" s="302"/>
      <c r="XDI31" s="302"/>
      <c r="XDJ31" s="302"/>
      <c r="XDK31" s="302"/>
      <c r="XDL31" s="302"/>
      <c r="XDM31" s="302"/>
      <c r="XDN31" s="302"/>
      <c r="XDO31" s="302"/>
      <c r="XDP31" s="302"/>
      <c r="XDQ31" s="302"/>
      <c r="XDR31" s="302"/>
      <c r="XDS31" s="302"/>
      <c r="XDT31" s="302"/>
      <c r="XDU31" s="302"/>
      <c r="XDV31" s="302"/>
      <c r="XDW31" s="302"/>
      <c r="XDX31" s="302"/>
      <c r="XDY31" s="302"/>
      <c r="XDZ31" s="302"/>
      <c r="XEA31" s="302"/>
      <c r="XEB31" s="302"/>
      <c r="XEC31" s="302"/>
      <c r="XED31" s="302"/>
      <c r="XEE31" s="302"/>
      <c r="XEF31" s="302"/>
      <c r="XEG31" s="302"/>
      <c r="XEH31" s="302"/>
      <c r="XEI31" s="302"/>
      <c r="XEJ31" s="302"/>
      <c r="XEK31" s="302"/>
      <c r="XEL31" s="302"/>
      <c r="XEM31" s="302"/>
      <c r="XEN31" s="302"/>
      <c r="XEO31" s="302"/>
      <c r="XEP31" s="302"/>
      <c r="XEQ31" s="302"/>
      <c r="XER31" s="302"/>
      <c r="XES31" s="302"/>
      <c r="XET31" s="302"/>
      <c r="XEU31" s="302"/>
      <c r="XEV31" s="302"/>
      <c r="XEW31" s="302"/>
      <c r="XEX31" s="302"/>
      <c r="XEY31" s="302"/>
      <c r="XEZ31" s="302"/>
      <c r="XFA31" s="302"/>
      <c r="XFB31" s="302"/>
    </row>
    <row r="32" spans="1:16384" s="1307" customFormat="1" ht="2.25" customHeight="1">
      <c r="A32" s="1340"/>
      <c r="B32" s="1341"/>
      <c r="C32" s="1341"/>
      <c r="D32" s="1341"/>
      <c r="E32" s="1341"/>
      <c r="F32" s="1341"/>
      <c r="G32" s="1341"/>
      <c r="H32" s="1341"/>
      <c r="I32" s="1341"/>
      <c r="J32" s="1341"/>
      <c r="K32" s="1341"/>
      <c r="L32" s="1341"/>
      <c r="M32" s="1341"/>
      <c r="N32" s="1341"/>
      <c r="O32" s="1341"/>
      <c r="P32" s="1341"/>
      <c r="Q32" s="1341"/>
      <c r="R32" s="1341"/>
      <c r="S32" s="1341"/>
      <c r="T32" s="1341"/>
      <c r="U32" s="1341"/>
      <c r="V32" s="1341"/>
      <c r="W32" s="1341"/>
      <c r="X32" s="1341"/>
      <c r="Y32" s="1341"/>
      <c r="Z32" s="1341"/>
      <c r="AA32" s="1341"/>
      <c r="AB32" s="1341"/>
      <c r="AC32" s="1341"/>
      <c r="AD32" s="1341"/>
      <c r="AE32" s="1341"/>
      <c r="AF32" s="1341"/>
      <c r="AG32" s="1341"/>
      <c r="AH32" s="1341"/>
      <c r="AI32" s="1341"/>
      <c r="AJ32" s="1341"/>
      <c r="AK32" s="1341"/>
      <c r="AL32" s="1341"/>
      <c r="AM32" s="1341"/>
      <c r="AN32" s="1341"/>
      <c r="AO32" s="1341"/>
      <c r="AP32" s="1341"/>
      <c r="AQ32" s="1341"/>
      <c r="AR32" s="1341"/>
      <c r="AS32" s="1341"/>
      <c r="AT32" s="1341"/>
      <c r="AU32" s="1341"/>
      <c r="AV32" s="1341"/>
      <c r="AW32" s="1341"/>
      <c r="AX32" s="302"/>
      <c r="AY32" s="302"/>
      <c r="AZ32" s="302"/>
      <c r="BA32" s="302"/>
      <c r="BB32" s="302"/>
      <c r="BC32" s="302"/>
      <c r="BD32" s="302"/>
      <c r="BE32" s="302"/>
      <c r="BF32" s="302"/>
      <c r="BG32" s="302"/>
      <c r="BH32" s="302"/>
      <c r="BI32" s="302"/>
      <c r="BJ32" s="302"/>
      <c r="BK32" s="302"/>
      <c r="BL32" s="302"/>
      <c r="BM32" s="302"/>
      <c r="BN32" s="302"/>
      <c r="BO32" s="302"/>
      <c r="BP32" s="302"/>
      <c r="BQ32" s="302"/>
      <c r="BR32" s="302"/>
      <c r="BS32" s="302"/>
      <c r="BT32" s="302"/>
      <c r="BU32" s="302"/>
      <c r="BV32" s="302"/>
      <c r="BW32" s="302"/>
      <c r="BX32" s="302"/>
      <c r="BY32" s="302"/>
      <c r="BZ32" s="302"/>
      <c r="CA32" s="302"/>
      <c r="CB32" s="302"/>
      <c r="CC32" s="302"/>
      <c r="CD32" s="302"/>
      <c r="CE32" s="302"/>
      <c r="CF32" s="302"/>
      <c r="CG32" s="302"/>
      <c r="CH32" s="302"/>
      <c r="CI32" s="302"/>
      <c r="CJ32" s="302"/>
      <c r="CK32" s="302"/>
      <c r="CL32" s="302"/>
      <c r="CM32" s="302"/>
      <c r="CN32" s="302"/>
      <c r="CO32" s="302"/>
      <c r="CP32" s="302"/>
      <c r="CQ32" s="302"/>
      <c r="CR32" s="302"/>
      <c r="CS32" s="302"/>
      <c r="CT32" s="302"/>
      <c r="CU32" s="302"/>
      <c r="CV32" s="302"/>
      <c r="CW32" s="302"/>
      <c r="CX32" s="302"/>
      <c r="CY32" s="302"/>
      <c r="CZ32" s="302"/>
      <c r="DA32" s="302"/>
      <c r="DB32" s="302"/>
      <c r="DC32" s="302"/>
      <c r="DD32" s="302"/>
      <c r="DE32" s="302"/>
      <c r="DF32" s="302"/>
      <c r="DG32" s="302"/>
      <c r="DH32" s="302"/>
      <c r="DI32" s="302"/>
      <c r="DJ32" s="302"/>
      <c r="DK32" s="302"/>
      <c r="DL32" s="302"/>
      <c r="DM32" s="302"/>
      <c r="DN32" s="302"/>
      <c r="DO32" s="302"/>
      <c r="DP32" s="302"/>
      <c r="DQ32" s="302"/>
      <c r="DR32" s="302"/>
      <c r="DS32" s="302"/>
      <c r="DT32" s="302"/>
      <c r="DU32" s="302"/>
      <c r="DV32" s="302"/>
      <c r="DW32" s="302"/>
      <c r="DX32" s="302"/>
      <c r="DY32" s="302"/>
      <c r="DZ32" s="302"/>
      <c r="EA32" s="302"/>
      <c r="EB32" s="302"/>
      <c r="EC32" s="302"/>
      <c r="ED32" s="302"/>
      <c r="EE32" s="302"/>
      <c r="EF32" s="302"/>
      <c r="EG32" s="302"/>
      <c r="EH32" s="302"/>
      <c r="EI32" s="302"/>
      <c r="EJ32" s="302"/>
      <c r="EK32" s="302"/>
      <c r="EL32" s="302"/>
      <c r="EM32" s="302"/>
      <c r="EN32" s="302"/>
      <c r="EO32" s="302"/>
      <c r="EP32" s="302"/>
      <c r="EQ32" s="302"/>
      <c r="ER32" s="302"/>
      <c r="ES32" s="302"/>
      <c r="ET32" s="302"/>
      <c r="EU32" s="302"/>
      <c r="EV32" s="302"/>
      <c r="EW32" s="302"/>
      <c r="EX32" s="302"/>
      <c r="EY32" s="302"/>
      <c r="EZ32" s="302"/>
      <c r="FA32" s="302"/>
      <c r="FB32" s="302"/>
      <c r="FC32" s="302"/>
      <c r="FD32" s="302"/>
      <c r="FE32" s="302"/>
      <c r="FF32" s="302"/>
      <c r="FG32" s="302"/>
      <c r="FH32" s="302"/>
      <c r="FI32" s="302"/>
      <c r="FJ32" s="302"/>
      <c r="FK32" s="302"/>
      <c r="FL32" s="302"/>
      <c r="FM32" s="302"/>
      <c r="FN32" s="302"/>
      <c r="FO32" s="302"/>
      <c r="FP32" s="302"/>
      <c r="FQ32" s="302"/>
      <c r="FR32" s="302"/>
      <c r="FS32" s="302"/>
      <c r="FT32" s="302"/>
      <c r="FU32" s="302"/>
      <c r="FV32" s="302"/>
      <c r="FW32" s="302"/>
      <c r="FX32" s="302"/>
      <c r="FY32" s="302"/>
      <c r="FZ32" s="302"/>
      <c r="GA32" s="302"/>
      <c r="GB32" s="302"/>
      <c r="GC32" s="302"/>
      <c r="GD32" s="302"/>
      <c r="GE32" s="302"/>
      <c r="GF32" s="302"/>
      <c r="GG32" s="302"/>
      <c r="GH32" s="302"/>
      <c r="GI32" s="302"/>
      <c r="GJ32" s="302"/>
      <c r="GK32" s="302"/>
      <c r="GL32" s="302"/>
      <c r="GM32" s="302"/>
      <c r="GN32" s="302"/>
      <c r="GO32" s="302"/>
      <c r="GP32" s="302"/>
      <c r="GQ32" s="302"/>
      <c r="GR32" s="302"/>
      <c r="GS32" s="302"/>
      <c r="GT32" s="302"/>
      <c r="GU32" s="302"/>
      <c r="GV32" s="302"/>
      <c r="GW32" s="302"/>
      <c r="GX32" s="302"/>
      <c r="GY32" s="302"/>
      <c r="GZ32" s="302"/>
      <c r="HA32" s="302"/>
      <c r="HB32" s="302"/>
      <c r="HC32" s="302"/>
      <c r="HD32" s="302"/>
      <c r="HE32" s="302"/>
      <c r="HF32" s="302"/>
      <c r="HG32" s="302"/>
      <c r="HH32" s="302"/>
      <c r="HI32" s="302"/>
      <c r="HJ32" s="302"/>
      <c r="HK32" s="302"/>
      <c r="HL32" s="302"/>
      <c r="HM32" s="302"/>
      <c r="HN32" s="302"/>
      <c r="HO32" s="302"/>
      <c r="HP32" s="302"/>
      <c r="HQ32" s="302"/>
      <c r="HR32" s="302"/>
      <c r="HS32" s="302"/>
      <c r="HT32" s="302"/>
      <c r="HU32" s="302"/>
      <c r="HV32" s="302"/>
      <c r="HW32" s="302"/>
      <c r="HX32" s="302"/>
      <c r="HY32" s="302"/>
      <c r="HZ32" s="302"/>
      <c r="IA32" s="302"/>
      <c r="IB32" s="302"/>
      <c r="IC32" s="302"/>
      <c r="ID32" s="302"/>
      <c r="IE32" s="302"/>
      <c r="IF32" s="302"/>
      <c r="IG32" s="302"/>
      <c r="IH32" s="302"/>
      <c r="II32" s="302"/>
      <c r="IJ32" s="302"/>
      <c r="IK32" s="302"/>
      <c r="IL32" s="302"/>
      <c r="IM32" s="302"/>
      <c r="IN32" s="302"/>
      <c r="IO32" s="302"/>
      <c r="IP32" s="302"/>
      <c r="IQ32" s="302"/>
      <c r="IR32" s="302"/>
      <c r="IS32" s="302"/>
      <c r="IT32" s="302"/>
      <c r="IU32" s="302"/>
      <c r="IV32" s="302"/>
      <c r="IW32" s="302"/>
      <c r="IX32" s="302"/>
      <c r="IY32" s="302"/>
      <c r="IZ32" s="302"/>
      <c r="JA32" s="302"/>
      <c r="JB32" s="302"/>
      <c r="JC32" s="302"/>
      <c r="JD32" s="302"/>
      <c r="JE32" s="302"/>
      <c r="JF32" s="302"/>
      <c r="JG32" s="302"/>
      <c r="JH32" s="302"/>
      <c r="JI32" s="302"/>
      <c r="JJ32" s="302"/>
      <c r="JK32" s="302"/>
      <c r="JL32" s="302"/>
      <c r="JM32" s="302"/>
      <c r="JN32" s="302"/>
      <c r="JO32" s="302"/>
      <c r="JP32" s="302"/>
      <c r="JQ32" s="302"/>
      <c r="JR32" s="302"/>
      <c r="JS32" s="302"/>
      <c r="JT32" s="302"/>
      <c r="JU32" s="302"/>
      <c r="JV32" s="302"/>
      <c r="JW32" s="302"/>
      <c r="JX32" s="302"/>
      <c r="JY32" s="302"/>
      <c r="JZ32" s="302"/>
      <c r="KA32" s="302"/>
      <c r="KB32" s="302"/>
      <c r="KC32" s="302"/>
      <c r="KD32" s="302"/>
      <c r="KE32" s="302"/>
      <c r="KF32" s="302"/>
      <c r="KG32" s="302"/>
      <c r="KH32" s="302"/>
      <c r="KI32" s="302"/>
      <c r="KJ32" s="302"/>
      <c r="KK32" s="302"/>
      <c r="KL32" s="302"/>
      <c r="KM32" s="302"/>
      <c r="KN32" s="302"/>
      <c r="KO32" s="302"/>
      <c r="KP32" s="302"/>
      <c r="KQ32" s="302"/>
      <c r="KR32" s="302"/>
      <c r="KS32" s="302"/>
      <c r="KT32" s="302"/>
      <c r="KU32" s="302"/>
      <c r="KV32" s="302"/>
      <c r="KW32" s="302"/>
      <c r="KX32" s="302"/>
      <c r="KY32" s="302"/>
      <c r="KZ32" s="302"/>
      <c r="LA32" s="302"/>
      <c r="LB32" s="302"/>
      <c r="LC32" s="302"/>
      <c r="LD32" s="302"/>
      <c r="LE32" s="302"/>
      <c r="LF32" s="302"/>
      <c r="LG32" s="302"/>
      <c r="LH32" s="302"/>
      <c r="LI32" s="302"/>
      <c r="LJ32" s="302"/>
      <c r="LK32" s="302"/>
      <c r="LL32" s="302"/>
      <c r="LM32" s="302"/>
      <c r="LN32" s="302"/>
      <c r="LO32" s="302"/>
      <c r="LP32" s="302"/>
      <c r="LQ32" s="302"/>
      <c r="LR32" s="302"/>
      <c r="LS32" s="302"/>
      <c r="LT32" s="302"/>
      <c r="LU32" s="302"/>
      <c r="LV32" s="302"/>
      <c r="LW32" s="302"/>
      <c r="LX32" s="302"/>
      <c r="LY32" s="302"/>
      <c r="LZ32" s="302"/>
      <c r="MA32" s="302"/>
      <c r="MB32" s="302"/>
      <c r="MC32" s="302"/>
      <c r="MD32" s="302"/>
      <c r="ME32" s="302"/>
      <c r="MF32" s="302"/>
      <c r="MG32" s="302"/>
      <c r="MH32" s="302"/>
      <c r="MI32" s="302"/>
      <c r="MJ32" s="302"/>
      <c r="MK32" s="302"/>
      <c r="ML32" s="302"/>
      <c r="MM32" s="302"/>
      <c r="MN32" s="302"/>
      <c r="MO32" s="302"/>
      <c r="MP32" s="302"/>
      <c r="MQ32" s="302"/>
      <c r="MR32" s="302"/>
      <c r="MS32" s="302"/>
      <c r="MT32" s="302"/>
      <c r="MU32" s="302"/>
      <c r="MV32" s="302"/>
      <c r="MW32" s="302"/>
      <c r="MX32" s="302"/>
      <c r="MY32" s="302"/>
      <c r="MZ32" s="302"/>
      <c r="NA32" s="302"/>
      <c r="NB32" s="302"/>
      <c r="NC32" s="302"/>
      <c r="ND32" s="302"/>
      <c r="NE32" s="302"/>
      <c r="NF32" s="302"/>
      <c r="NG32" s="302"/>
      <c r="NH32" s="302"/>
      <c r="NI32" s="302"/>
      <c r="NJ32" s="302"/>
      <c r="NK32" s="302"/>
      <c r="NL32" s="302"/>
      <c r="NM32" s="302"/>
      <c r="NN32" s="302"/>
      <c r="NO32" s="302"/>
      <c r="NP32" s="302"/>
      <c r="NQ32" s="302"/>
      <c r="NR32" s="302"/>
      <c r="NS32" s="302"/>
      <c r="NT32" s="302"/>
      <c r="NU32" s="302"/>
      <c r="NV32" s="302"/>
      <c r="NW32" s="302"/>
      <c r="NX32" s="302"/>
      <c r="NY32" s="302"/>
      <c r="NZ32" s="302"/>
      <c r="OA32" s="302"/>
      <c r="OB32" s="302"/>
      <c r="OC32" s="302"/>
      <c r="OD32" s="302"/>
      <c r="OE32" s="302"/>
      <c r="OF32" s="302"/>
      <c r="OG32" s="302"/>
      <c r="OH32" s="302"/>
      <c r="OI32" s="302"/>
      <c r="OJ32" s="302"/>
      <c r="OK32" s="302"/>
      <c r="OL32" s="302"/>
      <c r="OM32" s="302"/>
      <c r="ON32" s="302"/>
      <c r="OO32" s="302"/>
      <c r="OP32" s="302"/>
      <c r="OQ32" s="302"/>
      <c r="OR32" s="302"/>
      <c r="OS32" s="302"/>
      <c r="OT32" s="302"/>
      <c r="OU32" s="302"/>
      <c r="OV32" s="302"/>
      <c r="OW32" s="302"/>
      <c r="OX32" s="302"/>
      <c r="OY32" s="302"/>
      <c r="OZ32" s="302"/>
      <c r="PA32" s="302"/>
      <c r="PB32" s="302"/>
      <c r="PC32" s="302"/>
      <c r="PD32" s="302"/>
      <c r="PE32" s="302"/>
      <c r="PF32" s="302"/>
      <c r="PG32" s="302"/>
      <c r="PH32" s="302"/>
      <c r="PI32" s="302"/>
      <c r="PJ32" s="302"/>
      <c r="PK32" s="302"/>
      <c r="PL32" s="302"/>
      <c r="PM32" s="302"/>
      <c r="PN32" s="302"/>
      <c r="PO32" s="302"/>
      <c r="PP32" s="302"/>
      <c r="PQ32" s="302"/>
      <c r="PR32" s="302"/>
      <c r="PS32" s="302"/>
      <c r="PT32" s="302"/>
      <c r="PU32" s="302"/>
      <c r="PV32" s="302"/>
      <c r="PW32" s="302"/>
      <c r="PX32" s="302"/>
      <c r="PY32" s="302"/>
      <c r="PZ32" s="302"/>
      <c r="QA32" s="302"/>
      <c r="QB32" s="302"/>
      <c r="QC32" s="302"/>
      <c r="QD32" s="302"/>
      <c r="QE32" s="302"/>
      <c r="QF32" s="302"/>
      <c r="QG32" s="302"/>
      <c r="QH32" s="302"/>
      <c r="QI32" s="302"/>
      <c r="QJ32" s="302"/>
      <c r="QK32" s="302"/>
      <c r="QL32" s="302"/>
      <c r="QM32" s="302"/>
      <c r="QN32" s="302"/>
      <c r="QO32" s="302"/>
      <c r="QP32" s="302"/>
      <c r="QQ32" s="302"/>
      <c r="QR32" s="302"/>
      <c r="QS32" s="302"/>
      <c r="QT32" s="302"/>
      <c r="QU32" s="302"/>
      <c r="QV32" s="302"/>
      <c r="QW32" s="302"/>
      <c r="QX32" s="302"/>
      <c r="QY32" s="302"/>
      <c r="QZ32" s="302"/>
      <c r="RA32" s="302"/>
      <c r="RB32" s="302"/>
      <c r="RC32" s="302"/>
      <c r="RD32" s="302"/>
      <c r="RE32" s="302"/>
      <c r="RF32" s="302"/>
      <c r="RG32" s="302"/>
      <c r="RH32" s="302"/>
      <c r="RI32" s="302"/>
      <c r="RJ32" s="302"/>
      <c r="RK32" s="302"/>
      <c r="RL32" s="302"/>
      <c r="RM32" s="302"/>
      <c r="RN32" s="302"/>
      <c r="RO32" s="302"/>
      <c r="RP32" s="302"/>
      <c r="RQ32" s="302"/>
      <c r="RR32" s="302"/>
      <c r="RS32" s="302"/>
      <c r="RT32" s="302"/>
      <c r="RU32" s="302"/>
      <c r="RV32" s="302"/>
      <c r="RW32" s="302"/>
      <c r="RX32" s="302"/>
      <c r="RY32" s="302"/>
      <c r="RZ32" s="302"/>
      <c r="SA32" s="302"/>
      <c r="SB32" s="302"/>
      <c r="SC32" s="302"/>
      <c r="SD32" s="302"/>
      <c r="SE32" s="302"/>
      <c r="SF32" s="302"/>
      <c r="SG32" s="302"/>
      <c r="SH32" s="302"/>
      <c r="SI32" s="302"/>
      <c r="SJ32" s="302"/>
      <c r="SK32" s="302"/>
      <c r="SL32" s="302"/>
      <c r="SM32" s="302"/>
      <c r="SN32" s="302"/>
      <c r="SO32" s="302"/>
      <c r="SP32" s="302"/>
      <c r="SQ32" s="302"/>
      <c r="SR32" s="302"/>
      <c r="SS32" s="302"/>
      <c r="ST32" s="302"/>
      <c r="SU32" s="302"/>
      <c r="SV32" s="302"/>
      <c r="SW32" s="302"/>
      <c r="SX32" s="302"/>
      <c r="SY32" s="302"/>
      <c r="SZ32" s="302"/>
      <c r="TA32" s="302"/>
      <c r="TB32" s="302"/>
      <c r="TC32" s="302"/>
      <c r="TD32" s="302"/>
      <c r="TE32" s="302"/>
      <c r="TF32" s="302"/>
      <c r="TG32" s="302"/>
      <c r="TH32" s="302"/>
      <c r="TI32" s="302"/>
      <c r="TJ32" s="302"/>
      <c r="TK32" s="302"/>
      <c r="TL32" s="302"/>
      <c r="TM32" s="302"/>
      <c r="TN32" s="302"/>
      <c r="TO32" s="302"/>
      <c r="TP32" s="302"/>
      <c r="TQ32" s="302"/>
      <c r="TR32" s="302"/>
      <c r="TS32" s="302"/>
      <c r="TT32" s="302"/>
      <c r="TU32" s="302"/>
      <c r="TV32" s="302"/>
      <c r="TW32" s="302"/>
      <c r="TX32" s="302"/>
      <c r="TY32" s="302"/>
      <c r="TZ32" s="302"/>
      <c r="UA32" s="302"/>
      <c r="UB32" s="302"/>
      <c r="UC32" s="302"/>
      <c r="UD32" s="302"/>
      <c r="UE32" s="302"/>
      <c r="UF32" s="302"/>
      <c r="UG32" s="302"/>
      <c r="UH32" s="302"/>
      <c r="UI32" s="302"/>
      <c r="UJ32" s="302"/>
      <c r="UK32" s="302"/>
      <c r="UL32" s="302"/>
      <c r="UM32" s="302"/>
      <c r="UN32" s="302"/>
      <c r="UO32" s="302"/>
      <c r="UP32" s="302"/>
      <c r="UQ32" s="302"/>
      <c r="UR32" s="302"/>
      <c r="US32" s="302"/>
      <c r="UT32" s="302"/>
      <c r="UU32" s="302"/>
      <c r="UV32" s="302"/>
      <c r="UW32" s="302"/>
      <c r="UX32" s="302"/>
      <c r="UY32" s="302"/>
      <c r="UZ32" s="302"/>
      <c r="VA32" s="302"/>
      <c r="VB32" s="302"/>
      <c r="VC32" s="302"/>
      <c r="VD32" s="302"/>
      <c r="VE32" s="302"/>
      <c r="VF32" s="302"/>
      <c r="VG32" s="302"/>
      <c r="VH32" s="302"/>
      <c r="VI32" s="302"/>
      <c r="VJ32" s="302"/>
      <c r="VK32" s="302"/>
      <c r="VL32" s="302"/>
      <c r="VM32" s="302"/>
      <c r="VN32" s="302"/>
      <c r="VO32" s="302"/>
      <c r="VP32" s="302"/>
      <c r="VQ32" s="302"/>
      <c r="VR32" s="302"/>
      <c r="VS32" s="302"/>
      <c r="VT32" s="302"/>
      <c r="VU32" s="302"/>
      <c r="VV32" s="302"/>
      <c r="VW32" s="302"/>
      <c r="VX32" s="302"/>
      <c r="VY32" s="302"/>
      <c r="VZ32" s="302"/>
      <c r="WA32" s="302"/>
      <c r="WB32" s="302"/>
      <c r="WC32" s="302"/>
      <c r="WD32" s="302"/>
      <c r="WE32" s="302"/>
      <c r="WF32" s="302"/>
      <c r="WG32" s="302"/>
      <c r="WH32" s="302"/>
      <c r="WI32" s="302"/>
      <c r="WJ32" s="302"/>
      <c r="WK32" s="302"/>
      <c r="WL32" s="302"/>
      <c r="WM32" s="302"/>
      <c r="WN32" s="302"/>
      <c r="WO32" s="302"/>
      <c r="WP32" s="302"/>
      <c r="WQ32" s="302"/>
      <c r="WR32" s="302"/>
      <c r="WS32" s="302"/>
      <c r="WT32" s="302"/>
      <c r="WU32" s="302"/>
      <c r="WV32" s="302"/>
      <c r="WW32" s="302"/>
      <c r="WX32" s="302"/>
      <c r="WY32" s="302"/>
      <c r="WZ32" s="302"/>
      <c r="XA32" s="302"/>
      <c r="XB32" s="302"/>
      <c r="XC32" s="302"/>
      <c r="XD32" s="302"/>
      <c r="XE32" s="302"/>
      <c r="XF32" s="302"/>
      <c r="XG32" s="302"/>
      <c r="XH32" s="302"/>
      <c r="XI32" s="302"/>
      <c r="XJ32" s="302"/>
      <c r="XK32" s="302"/>
      <c r="XL32" s="302"/>
      <c r="XM32" s="302"/>
      <c r="XN32" s="302"/>
      <c r="XO32" s="302"/>
      <c r="XP32" s="302"/>
      <c r="XQ32" s="302"/>
      <c r="XR32" s="302"/>
      <c r="XS32" s="302"/>
      <c r="XT32" s="302"/>
      <c r="XU32" s="302"/>
      <c r="XV32" s="302"/>
      <c r="XW32" s="302"/>
      <c r="XX32" s="302"/>
      <c r="XY32" s="302"/>
      <c r="XZ32" s="302"/>
      <c r="YA32" s="302"/>
      <c r="YB32" s="302"/>
      <c r="YC32" s="302"/>
      <c r="YD32" s="302"/>
      <c r="YE32" s="302"/>
      <c r="YF32" s="302"/>
      <c r="YG32" s="302"/>
      <c r="YH32" s="302"/>
      <c r="YI32" s="302"/>
      <c r="YJ32" s="302"/>
      <c r="YK32" s="302"/>
      <c r="YL32" s="302"/>
      <c r="YM32" s="302"/>
      <c r="YN32" s="302"/>
      <c r="YO32" s="302"/>
      <c r="YP32" s="302"/>
      <c r="YQ32" s="302"/>
      <c r="YR32" s="302"/>
      <c r="YS32" s="302"/>
      <c r="YT32" s="302"/>
      <c r="YU32" s="302"/>
      <c r="YV32" s="302"/>
      <c r="YW32" s="302"/>
      <c r="YX32" s="302"/>
      <c r="YY32" s="302"/>
      <c r="YZ32" s="302"/>
      <c r="ZA32" s="302"/>
      <c r="ZB32" s="302"/>
      <c r="ZC32" s="302"/>
      <c r="ZD32" s="302"/>
      <c r="ZE32" s="302"/>
      <c r="ZF32" s="302"/>
      <c r="ZG32" s="302"/>
      <c r="ZH32" s="302"/>
      <c r="ZI32" s="302"/>
      <c r="ZJ32" s="302"/>
      <c r="ZK32" s="302"/>
      <c r="ZL32" s="302"/>
      <c r="ZM32" s="302"/>
      <c r="ZN32" s="302"/>
      <c r="ZO32" s="302"/>
      <c r="ZP32" s="302"/>
      <c r="ZQ32" s="302"/>
      <c r="ZR32" s="302"/>
      <c r="ZS32" s="302"/>
      <c r="ZT32" s="302"/>
      <c r="ZU32" s="302"/>
      <c r="ZV32" s="302"/>
      <c r="ZW32" s="302"/>
      <c r="ZX32" s="302"/>
      <c r="ZY32" s="302"/>
      <c r="ZZ32" s="302"/>
      <c r="AAA32" s="302"/>
      <c r="AAB32" s="302"/>
      <c r="AAC32" s="302"/>
      <c r="AAD32" s="302"/>
      <c r="AAE32" s="302"/>
      <c r="AAF32" s="302"/>
      <c r="AAG32" s="302"/>
      <c r="AAH32" s="302"/>
      <c r="AAI32" s="302"/>
      <c r="AAJ32" s="302"/>
      <c r="AAK32" s="302"/>
      <c r="AAL32" s="302"/>
      <c r="AAM32" s="302"/>
      <c r="AAN32" s="302"/>
      <c r="AAO32" s="302"/>
      <c r="AAP32" s="302"/>
      <c r="AAQ32" s="302"/>
      <c r="AAR32" s="302"/>
      <c r="AAS32" s="302"/>
      <c r="AAT32" s="302"/>
      <c r="AAU32" s="302"/>
      <c r="AAV32" s="302"/>
      <c r="AAW32" s="302"/>
      <c r="AAX32" s="302"/>
      <c r="AAY32" s="302"/>
      <c r="AAZ32" s="302"/>
      <c r="ABA32" s="302"/>
      <c r="ABB32" s="302"/>
      <c r="ABC32" s="302"/>
      <c r="ABD32" s="302"/>
      <c r="ABE32" s="302"/>
      <c r="ABF32" s="302"/>
      <c r="ABG32" s="302"/>
      <c r="ABH32" s="302"/>
      <c r="ABI32" s="302"/>
      <c r="ABJ32" s="302"/>
      <c r="ABK32" s="302"/>
      <c r="ABL32" s="302"/>
      <c r="ABM32" s="302"/>
      <c r="ABN32" s="302"/>
      <c r="ABO32" s="302"/>
      <c r="ABP32" s="302"/>
      <c r="ABQ32" s="302"/>
      <c r="ABR32" s="302"/>
      <c r="ABS32" s="302"/>
      <c r="ABT32" s="302"/>
      <c r="ABU32" s="302"/>
      <c r="ABV32" s="302"/>
      <c r="ABW32" s="302"/>
      <c r="ABX32" s="302"/>
      <c r="ABY32" s="302"/>
      <c r="ABZ32" s="302"/>
      <c r="ACA32" s="302"/>
      <c r="ACB32" s="302"/>
      <c r="ACC32" s="302"/>
      <c r="ACD32" s="302"/>
      <c r="ACE32" s="302"/>
      <c r="ACF32" s="302"/>
      <c r="ACG32" s="302"/>
      <c r="ACH32" s="302"/>
      <c r="ACI32" s="302"/>
      <c r="ACJ32" s="302"/>
      <c r="ACK32" s="302"/>
      <c r="ACL32" s="302"/>
      <c r="ACM32" s="302"/>
      <c r="ACN32" s="302"/>
      <c r="ACO32" s="302"/>
      <c r="ACP32" s="302"/>
      <c r="ACQ32" s="302"/>
      <c r="ACR32" s="302"/>
      <c r="ACS32" s="302"/>
      <c r="ACT32" s="302"/>
      <c r="ACU32" s="302"/>
      <c r="ACV32" s="302"/>
      <c r="ACW32" s="302"/>
      <c r="ACX32" s="302"/>
      <c r="ACY32" s="302"/>
      <c r="ACZ32" s="302"/>
      <c r="ADA32" s="302"/>
      <c r="ADB32" s="302"/>
      <c r="ADC32" s="302"/>
      <c r="ADD32" s="302"/>
      <c r="ADE32" s="302"/>
      <c r="ADF32" s="302"/>
      <c r="ADG32" s="302"/>
      <c r="ADH32" s="302"/>
      <c r="ADI32" s="302"/>
      <c r="ADJ32" s="302"/>
      <c r="ADK32" s="302"/>
      <c r="ADL32" s="302"/>
      <c r="ADM32" s="302"/>
      <c r="ADN32" s="302"/>
      <c r="ADO32" s="302"/>
      <c r="ADP32" s="302"/>
      <c r="ADQ32" s="302"/>
      <c r="ADR32" s="302"/>
      <c r="ADS32" s="302"/>
      <c r="ADT32" s="302"/>
      <c r="ADU32" s="302"/>
      <c r="ADV32" s="302"/>
      <c r="ADW32" s="302"/>
      <c r="ADX32" s="302"/>
      <c r="ADY32" s="302"/>
      <c r="ADZ32" s="302"/>
      <c r="AEA32" s="302"/>
      <c r="AEB32" s="302"/>
      <c r="AEC32" s="302"/>
      <c r="AED32" s="302"/>
      <c r="AEE32" s="302"/>
      <c r="AEF32" s="302"/>
      <c r="AEG32" s="302"/>
      <c r="AEH32" s="302"/>
      <c r="AEI32" s="302"/>
      <c r="AEJ32" s="302"/>
      <c r="AEK32" s="302"/>
      <c r="AEL32" s="302"/>
      <c r="AEM32" s="302"/>
      <c r="AEN32" s="302"/>
      <c r="AEO32" s="302"/>
      <c r="AEP32" s="302"/>
      <c r="AEQ32" s="302"/>
      <c r="AER32" s="302"/>
      <c r="AES32" s="302"/>
      <c r="AET32" s="302"/>
      <c r="AEU32" s="302"/>
      <c r="AEV32" s="302"/>
      <c r="AEW32" s="302"/>
      <c r="AEX32" s="302"/>
      <c r="AEY32" s="302"/>
      <c r="AEZ32" s="302"/>
      <c r="AFA32" s="302"/>
      <c r="AFB32" s="302"/>
      <c r="AFC32" s="302"/>
      <c r="AFD32" s="302"/>
      <c r="AFE32" s="302"/>
      <c r="AFF32" s="302"/>
      <c r="AFG32" s="302"/>
      <c r="AFH32" s="302"/>
      <c r="AFI32" s="302"/>
      <c r="AFJ32" s="302"/>
      <c r="AFK32" s="302"/>
      <c r="AFL32" s="302"/>
      <c r="AFM32" s="302"/>
      <c r="AFN32" s="302"/>
      <c r="AFO32" s="302"/>
      <c r="AFP32" s="302"/>
      <c r="AFQ32" s="302"/>
      <c r="AFR32" s="302"/>
      <c r="AFS32" s="302"/>
      <c r="AFT32" s="302"/>
      <c r="AFU32" s="302"/>
      <c r="AFV32" s="302"/>
      <c r="AFW32" s="302"/>
      <c r="AFX32" s="302"/>
      <c r="AFY32" s="302"/>
      <c r="AFZ32" s="302"/>
      <c r="AGA32" s="302"/>
      <c r="AGB32" s="302"/>
      <c r="AGC32" s="302"/>
      <c r="AGD32" s="302"/>
      <c r="AGE32" s="302"/>
      <c r="AGF32" s="302"/>
      <c r="AGG32" s="302"/>
      <c r="AGH32" s="302"/>
      <c r="AGI32" s="302"/>
      <c r="AGJ32" s="302"/>
      <c r="AGK32" s="302"/>
      <c r="AGL32" s="302"/>
      <c r="AGM32" s="302"/>
      <c r="AGN32" s="302"/>
      <c r="AGO32" s="302"/>
      <c r="AGP32" s="302"/>
      <c r="AGQ32" s="302"/>
      <c r="AGR32" s="302"/>
      <c r="AGS32" s="302"/>
      <c r="AGT32" s="302"/>
      <c r="AGU32" s="302"/>
      <c r="AGV32" s="302"/>
      <c r="AGW32" s="302"/>
      <c r="AGX32" s="302"/>
      <c r="AGY32" s="302"/>
      <c r="AGZ32" s="302"/>
      <c r="AHA32" s="302"/>
      <c r="AHB32" s="302"/>
      <c r="AHC32" s="302"/>
      <c r="AHD32" s="302"/>
      <c r="AHE32" s="302"/>
      <c r="AHF32" s="302"/>
      <c r="AHG32" s="302"/>
      <c r="AHH32" s="302"/>
      <c r="AHI32" s="302"/>
      <c r="AHJ32" s="302"/>
      <c r="AHK32" s="302"/>
      <c r="AHL32" s="302"/>
      <c r="AHM32" s="302"/>
      <c r="AHN32" s="302"/>
      <c r="AHO32" s="302"/>
      <c r="AHP32" s="302"/>
      <c r="AHQ32" s="302"/>
      <c r="AHR32" s="302"/>
      <c r="AHS32" s="302"/>
      <c r="AHT32" s="302"/>
      <c r="AHU32" s="302"/>
      <c r="AHV32" s="302"/>
      <c r="AHW32" s="302"/>
      <c r="AHX32" s="302"/>
      <c r="AHY32" s="302"/>
      <c r="AHZ32" s="302"/>
      <c r="AIA32" s="302"/>
      <c r="AIB32" s="302"/>
      <c r="AIC32" s="302"/>
      <c r="AID32" s="302"/>
      <c r="AIE32" s="302"/>
      <c r="AIF32" s="302"/>
      <c r="AIG32" s="302"/>
      <c r="AIH32" s="302"/>
      <c r="AII32" s="302"/>
      <c r="AIJ32" s="302"/>
      <c r="AIK32" s="302"/>
      <c r="AIL32" s="302"/>
      <c r="AIM32" s="302"/>
      <c r="AIN32" s="302"/>
      <c r="AIO32" s="302"/>
      <c r="AIP32" s="302"/>
      <c r="AIQ32" s="302"/>
      <c r="AIR32" s="302"/>
      <c r="AIS32" s="302"/>
      <c r="AIT32" s="302"/>
      <c r="AIU32" s="302"/>
      <c r="AIV32" s="302"/>
      <c r="AIW32" s="302"/>
      <c r="AIX32" s="302"/>
      <c r="AIY32" s="302"/>
      <c r="AIZ32" s="302"/>
      <c r="AJA32" s="302"/>
      <c r="AJB32" s="302"/>
      <c r="AJC32" s="302"/>
      <c r="AJD32" s="302"/>
      <c r="AJE32" s="302"/>
      <c r="AJF32" s="302"/>
      <c r="AJG32" s="302"/>
      <c r="AJH32" s="302"/>
      <c r="AJI32" s="302"/>
      <c r="AJJ32" s="302"/>
      <c r="AJK32" s="302"/>
      <c r="AJL32" s="302"/>
      <c r="AJM32" s="302"/>
      <c r="AJN32" s="302"/>
      <c r="AJO32" s="302"/>
      <c r="AJP32" s="302"/>
      <c r="AJQ32" s="302"/>
      <c r="AJR32" s="302"/>
      <c r="AJS32" s="302"/>
      <c r="AJT32" s="302"/>
      <c r="AJU32" s="302"/>
      <c r="AJV32" s="302"/>
      <c r="AJW32" s="302"/>
      <c r="AJX32" s="302"/>
      <c r="AJY32" s="302"/>
      <c r="AJZ32" s="302"/>
      <c r="AKA32" s="302"/>
      <c r="AKB32" s="302"/>
      <c r="AKC32" s="302"/>
      <c r="AKD32" s="302"/>
      <c r="AKE32" s="302"/>
      <c r="AKF32" s="302"/>
      <c r="AKG32" s="302"/>
      <c r="AKH32" s="302"/>
      <c r="AKI32" s="302"/>
      <c r="AKJ32" s="302"/>
      <c r="AKK32" s="302"/>
      <c r="AKL32" s="302"/>
      <c r="AKM32" s="302"/>
      <c r="AKN32" s="302"/>
      <c r="AKO32" s="302"/>
      <c r="AKP32" s="302"/>
      <c r="AKQ32" s="302"/>
      <c r="AKR32" s="302"/>
      <c r="AKS32" s="302"/>
      <c r="AKT32" s="302"/>
      <c r="AKU32" s="302"/>
      <c r="AKV32" s="302"/>
      <c r="AKW32" s="302"/>
      <c r="AKX32" s="302"/>
      <c r="AKY32" s="302"/>
      <c r="AKZ32" s="302"/>
      <c r="ALA32" s="302"/>
      <c r="ALB32" s="302"/>
      <c r="ALC32" s="302"/>
      <c r="ALD32" s="302"/>
      <c r="ALE32" s="302"/>
      <c r="ALF32" s="302"/>
      <c r="ALG32" s="302"/>
      <c r="ALH32" s="302"/>
      <c r="ALI32" s="302"/>
      <c r="ALJ32" s="302"/>
      <c r="ALK32" s="302"/>
      <c r="ALL32" s="302"/>
      <c r="ALM32" s="302"/>
      <c r="ALN32" s="302"/>
      <c r="ALO32" s="302"/>
      <c r="ALP32" s="302"/>
      <c r="ALQ32" s="302"/>
      <c r="ALR32" s="302"/>
      <c r="ALS32" s="302"/>
      <c r="ALT32" s="302"/>
      <c r="ALU32" s="302"/>
      <c r="ALV32" s="302"/>
      <c r="ALW32" s="302"/>
      <c r="ALX32" s="302"/>
      <c r="ALY32" s="302"/>
      <c r="ALZ32" s="302"/>
      <c r="AMA32" s="302"/>
      <c r="AMB32" s="302"/>
      <c r="AMC32" s="302"/>
      <c r="AMD32" s="302"/>
      <c r="AME32" s="302"/>
      <c r="AMF32" s="302"/>
      <c r="AMG32" s="302"/>
      <c r="AMH32" s="302"/>
      <c r="AMI32" s="302"/>
      <c r="AMJ32" s="302"/>
      <c r="AMK32" s="302"/>
      <c r="AML32" s="302"/>
      <c r="AMM32" s="302"/>
      <c r="AMN32" s="302"/>
      <c r="AMO32" s="302"/>
      <c r="AMP32" s="302"/>
      <c r="AMQ32" s="302"/>
      <c r="AMR32" s="302"/>
      <c r="AMS32" s="302"/>
      <c r="AMT32" s="302"/>
      <c r="AMU32" s="302"/>
      <c r="AMV32" s="302"/>
      <c r="AMW32" s="302"/>
      <c r="AMX32" s="302"/>
      <c r="AMY32" s="302"/>
      <c r="AMZ32" s="302"/>
      <c r="ANA32" s="302"/>
      <c r="ANB32" s="302"/>
      <c r="ANC32" s="302"/>
      <c r="AND32" s="302"/>
      <c r="ANE32" s="302"/>
      <c r="ANF32" s="302"/>
      <c r="ANG32" s="302"/>
      <c r="ANH32" s="302"/>
      <c r="ANI32" s="302"/>
      <c r="ANJ32" s="302"/>
      <c r="ANK32" s="302"/>
      <c r="ANL32" s="302"/>
      <c r="ANM32" s="302"/>
      <c r="ANN32" s="302"/>
      <c r="ANO32" s="302"/>
      <c r="ANP32" s="302"/>
      <c r="ANQ32" s="302"/>
      <c r="ANR32" s="302"/>
      <c r="ANS32" s="302"/>
      <c r="ANT32" s="302"/>
      <c r="ANU32" s="302"/>
      <c r="ANV32" s="302"/>
      <c r="ANW32" s="302"/>
      <c r="ANX32" s="302"/>
      <c r="ANY32" s="302"/>
      <c r="ANZ32" s="302"/>
      <c r="AOA32" s="302"/>
      <c r="AOB32" s="302"/>
      <c r="AOC32" s="302"/>
      <c r="AOD32" s="302"/>
      <c r="AOE32" s="302"/>
      <c r="AOF32" s="302"/>
      <c r="AOG32" s="302"/>
      <c r="AOH32" s="302"/>
      <c r="AOI32" s="302"/>
      <c r="AOJ32" s="302"/>
      <c r="AOK32" s="302"/>
      <c r="AOL32" s="302"/>
      <c r="AOM32" s="302"/>
      <c r="AON32" s="302"/>
      <c r="AOO32" s="302"/>
      <c r="AOP32" s="302"/>
      <c r="AOQ32" s="302"/>
      <c r="AOR32" s="302"/>
      <c r="AOS32" s="302"/>
      <c r="AOT32" s="302"/>
      <c r="AOU32" s="302"/>
      <c r="AOV32" s="302"/>
      <c r="AOW32" s="302"/>
      <c r="AOX32" s="302"/>
      <c r="AOY32" s="302"/>
      <c r="AOZ32" s="302"/>
      <c r="APA32" s="302"/>
      <c r="APB32" s="302"/>
      <c r="APC32" s="302"/>
      <c r="APD32" s="302"/>
      <c r="APE32" s="302"/>
      <c r="APF32" s="302"/>
      <c r="APG32" s="302"/>
      <c r="APH32" s="302"/>
      <c r="API32" s="302"/>
      <c r="APJ32" s="302"/>
      <c r="APK32" s="302"/>
      <c r="APL32" s="302"/>
      <c r="APM32" s="302"/>
      <c r="APN32" s="302"/>
      <c r="APO32" s="302"/>
      <c r="APP32" s="302"/>
      <c r="APQ32" s="302"/>
      <c r="APR32" s="302"/>
      <c r="APS32" s="302"/>
      <c r="APT32" s="302"/>
      <c r="APU32" s="302"/>
      <c r="APV32" s="302"/>
      <c r="APW32" s="302"/>
      <c r="APX32" s="302"/>
      <c r="APY32" s="302"/>
      <c r="APZ32" s="302"/>
      <c r="AQA32" s="302"/>
      <c r="AQB32" s="302"/>
      <c r="AQC32" s="302"/>
      <c r="AQD32" s="302"/>
      <c r="AQE32" s="302"/>
      <c r="AQF32" s="302"/>
      <c r="AQG32" s="302"/>
      <c r="AQH32" s="302"/>
      <c r="AQI32" s="302"/>
      <c r="AQJ32" s="302"/>
      <c r="AQK32" s="302"/>
      <c r="AQL32" s="302"/>
      <c r="AQM32" s="302"/>
      <c r="AQN32" s="302"/>
      <c r="AQO32" s="302"/>
      <c r="AQP32" s="302"/>
      <c r="AQQ32" s="302"/>
      <c r="AQR32" s="302"/>
      <c r="AQS32" s="302"/>
      <c r="AQT32" s="302"/>
      <c r="AQU32" s="302"/>
      <c r="AQV32" s="302"/>
      <c r="AQW32" s="302"/>
      <c r="AQX32" s="302"/>
      <c r="AQY32" s="302"/>
      <c r="AQZ32" s="302"/>
      <c r="ARA32" s="302"/>
      <c r="ARB32" s="302"/>
      <c r="ARC32" s="302"/>
      <c r="ARD32" s="302"/>
      <c r="ARE32" s="302"/>
      <c r="ARF32" s="302"/>
      <c r="ARG32" s="302"/>
      <c r="ARH32" s="302"/>
      <c r="ARI32" s="302"/>
      <c r="ARJ32" s="302"/>
      <c r="ARK32" s="302"/>
      <c r="ARL32" s="302"/>
      <c r="ARM32" s="302"/>
      <c r="ARN32" s="302"/>
      <c r="ARO32" s="302"/>
      <c r="ARP32" s="302"/>
      <c r="ARQ32" s="302"/>
      <c r="ARR32" s="302"/>
      <c r="ARS32" s="302"/>
      <c r="ART32" s="302"/>
      <c r="ARU32" s="302"/>
      <c r="ARV32" s="302"/>
      <c r="ARW32" s="302"/>
      <c r="ARX32" s="302"/>
      <c r="ARY32" s="302"/>
      <c r="ARZ32" s="302"/>
      <c r="ASA32" s="302"/>
      <c r="ASB32" s="302"/>
      <c r="ASC32" s="302"/>
      <c r="ASD32" s="302"/>
      <c r="ASE32" s="302"/>
      <c r="ASF32" s="302"/>
      <c r="ASG32" s="302"/>
      <c r="ASH32" s="302"/>
      <c r="ASI32" s="302"/>
      <c r="ASJ32" s="302"/>
      <c r="ASK32" s="302"/>
      <c r="ASL32" s="302"/>
      <c r="ASM32" s="302"/>
      <c r="ASN32" s="302"/>
      <c r="ASO32" s="302"/>
      <c r="ASP32" s="302"/>
      <c r="ASQ32" s="302"/>
      <c r="ASR32" s="302"/>
      <c r="ASS32" s="302"/>
      <c r="AST32" s="302"/>
      <c r="ASU32" s="302"/>
      <c r="ASV32" s="302"/>
      <c r="ASW32" s="302"/>
      <c r="ASX32" s="302"/>
      <c r="ASY32" s="302"/>
      <c r="ASZ32" s="302"/>
      <c r="ATA32" s="302"/>
      <c r="ATB32" s="302"/>
      <c r="ATC32" s="302"/>
      <c r="ATD32" s="302"/>
      <c r="ATE32" s="302"/>
      <c r="ATF32" s="302"/>
      <c r="ATG32" s="302"/>
      <c r="ATH32" s="302"/>
      <c r="ATI32" s="302"/>
      <c r="ATJ32" s="302"/>
      <c r="ATK32" s="302"/>
      <c r="ATL32" s="302"/>
      <c r="ATM32" s="302"/>
      <c r="ATN32" s="302"/>
      <c r="ATO32" s="302"/>
      <c r="ATP32" s="302"/>
      <c r="ATQ32" s="302"/>
      <c r="ATR32" s="302"/>
      <c r="ATS32" s="302"/>
      <c r="ATT32" s="302"/>
      <c r="ATU32" s="302"/>
      <c r="ATV32" s="302"/>
      <c r="ATW32" s="302"/>
      <c r="ATX32" s="302"/>
      <c r="ATY32" s="302"/>
      <c r="ATZ32" s="302"/>
      <c r="AUA32" s="302"/>
      <c r="AUB32" s="302"/>
      <c r="AUC32" s="302"/>
      <c r="AUD32" s="302"/>
      <c r="AUE32" s="302"/>
      <c r="AUF32" s="302"/>
      <c r="AUG32" s="302"/>
      <c r="AUH32" s="302"/>
      <c r="AUI32" s="302"/>
      <c r="AUJ32" s="302"/>
      <c r="AUK32" s="302"/>
      <c r="AUL32" s="302"/>
      <c r="AUM32" s="302"/>
      <c r="AUN32" s="302"/>
      <c r="AUO32" s="302"/>
      <c r="AUP32" s="302"/>
      <c r="AUQ32" s="302"/>
      <c r="AUR32" s="302"/>
      <c r="AUS32" s="302"/>
      <c r="AUT32" s="302"/>
      <c r="AUU32" s="302"/>
      <c r="AUV32" s="302"/>
      <c r="AUW32" s="302"/>
      <c r="AUX32" s="302"/>
      <c r="AUY32" s="302"/>
      <c r="AUZ32" s="302"/>
      <c r="AVA32" s="302"/>
      <c r="AVB32" s="302"/>
      <c r="AVC32" s="302"/>
      <c r="AVD32" s="302"/>
      <c r="AVE32" s="302"/>
      <c r="AVF32" s="302"/>
      <c r="AVG32" s="302"/>
      <c r="AVH32" s="302"/>
      <c r="AVI32" s="302"/>
      <c r="AVJ32" s="302"/>
      <c r="AVK32" s="302"/>
      <c r="AVL32" s="302"/>
      <c r="AVM32" s="302"/>
      <c r="AVN32" s="302"/>
      <c r="AVO32" s="302"/>
      <c r="AVP32" s="302"/>
      <c r="AVQ32" s="302"/>
      <c r="AVR32" s="302"/>
      <c r="AVS32" s="302"/>
      <c r="AVT32" s="302"/>
      <c r="AVU32" s="302"/>
      <c r="AVV32" s="302"/>
      <c r="AVW32" s="302"/>
      <c r="AVX32" s="302"/>
      <c r="AVY32" s="302"/>
      <c r="AVZ32" s="302"/>
      <c r="AWA32" s="302"/>
      <c r="AWB32" s="302"/>
      <c r="AWC32" s="302"/>
      <c r="AWD32" s="302"/>
      <c r="AWE32" s="302"/>
      <c r="AWF32" s="302"/>
      <c r="AWG32" s="302"/>
      <c r="AWH32" s="302"/>
      <c r="AWI32" s="302"/>
      <c r="AWJ32" s="302"/>
      <c r="AWK32" s="302"/>
      <c r="AWL32" s="302"/>
      <c r="AWM32" s="302"/>
      <c r="AWN32" s="302"/>
      <c r="AWO32" s="302"/>
      <c r="AWP32" s="302"/>
      <c r="AWQ32" s="302"/>
      <c r="AWR32" s="302"/>
      <c r="AWS32" s="302"/>
      <c r="AWT32" s="302"/>
      <c r="AWU32" s="302"/>
      <c r="AWV32" s="302"/>
      <c r="AWW32" s="302"/>
      <c r="AWX32" s="302"/>
      <c r="AWY32" s="302"/>
      <c r="AWZ32" s="302"/>
      <c r="AXA32" s="302"/>
      <c r="AXB32" s="302"/>
      <c r="AXC32" s="302"/>
      <c r="AXD32" s="302"/>
      <c r="AXE32" s="302"/>
      <c r="AXF32" s="302"/>
      <c r="AXG32" s="302"/>
      <c r="AXH32" s="302"/>
      <c r="AXI32" s="302"/>
      <c r="AXJ32" s="302"/>
      <c r="AXK32" s="302"/>
      <c r="AXL32" s="302"/>
      <c r="AXM32" s="302"/>
      <c r="AXN32" s="302"/>
      <c r="AXO32" s="302"/>
      <c r="AXP32" s="302"/>
      <c r="AXQ32" s="302"/>
      <c r="AXR32" s="302"/>
      <c r="AXS32" s="302"/>
      <c r="AXT32" s="302"/>
      <c r="AXU32" s="302"/>
      <c r="AXV32" s="302"/>
      <c r="AXW32" s="302"/>
      <c r="AXX32" s="302"/>
      <c r="AXY32" s="302"/>
      <c r="AXZ32" s="302"/>
      <c r="AYA32" s="302"/>
      <c r="AYB32" s="302"/>
      <c r="AYC32" s="302"/>
      <c r="AYD32" s="302"/>
      <c r="AYE32" s="302"/>
      <c r="AYF32" s="302"/>
      <c r="AYG32" s="302"/>
      <c r="AYH32" s="302"/>
      <c r="AYI32" s="302"/>
      <c r="AYJ32" s="302"/>
      <c r="AYK32" s="302"/>
      <c r="AYL32" s="302"/>
      <c r="AYM32" s="302"/>
      <c r="AYN32" s="302"/>
      <c r="AYO32" s="302"/>
      <c r="AYP32" s="302"/>
      <c r="AYQ32" s="302"/>
      <c r="AYR32" s="302"/>
      <c r="AYS32" s="302"/>
      <c r="AYT32" s="302"/>
      <c r="AYU32" s="302"/>
      <c r="AYV32" s="302"/>
      <c r="AYW32" s="302"/>
      <c r="AYX32" s="302"/>
      <c r="AYY32" s="302"/>
      <c r="AYZ32" s="302"/>
      <c r="AZA32" s="302"/>
      <c r="AZB32" s="302"/>
      <c r="AZC32" s="302"/>
      <c r="AZD32" s="302"/>
      <c r="AZE32" s="302"/>
      <c r="AZF32" s="302"/>
      <c r="AZG32" s="302"/>
      <c r="AZH32" s="302"/>
      <c r="AZI32" s="302"/>
      <c r="AZJ32" s="302"/>
      <c r="AZK32" s="302"/>
      <c r="AZL32" s="302"/>
      <c r="AZM32" s="302"/>
      <c r="AZN32" s="302"/>
      <c r="AZO32" s="302"/>
      <c r="AZP32" s="302"/>
      <c r="AZQ32" s="302"/>
      <c r="AZR32" s="302"/>
      <c r="AZS32" s="302"/>
      <c r="AZT32" s="302"/>
      <c r="AZU32" s="302"/>
      <c r="AZV32" s="302"/>
      <c r="AZW32" s="302"/>
      <c r="AZX32" s="302"/>
      <c r="AZY32" s="302"/>
      <c r="AZZ32" s="302"/>
      <c r="BAA32" s="302"/>
      <c r="BAB32" s="302"/>
      <c r="BAC32" s="302"/>
      <c r="BAD32" s="302"/>
      <c r="BAE32" s="302"/>
      <c r="BAF32" s="302"/>
      <c r="BAG32" s="302"/>
      <c r="BAH32" s="302"/>
      <c r="BAI32" s="302"/>
      <c r="BAJ32" s="302"/>
      <c r="BAK32" s="302"/>
      <c r="BAL32" s="302"/>
      <c r="BAM32" s="302"/>
      <c r="BAN32" s="302"/>
      <c r="BAO32" s="302"/>
      <c r="BAP32" s="302"/>
      <c r="BAQ32" s="302"/>
      <c r="BAR32" s="302"/>
      <c r="BAS32" s="302"/>
      <c r="BAT32" s="302"/>
      <c r="BAU32" s="302"/>
      <c r="BAV32" s="302"/>
      <c r="BAW32" s="302"/>
      <c r="BAX32" s="302"/>
      <c r="BAY32" s="302"/>
      <c r="BAZ32" s="302"/>
      <c r="BBA32" s="302"/>
      <c r="BBB32" s="302"/>
      <c r="BBC32" s="302"/>
      <c r="BBD32" s="302"/>
      <c r="BBE32" s="302"/>
      <c r="BBF32" s="302"/>
      <c r="BBG32" s="302"/>
      <c r="BBH32" s="302"/>
      <c r="BBI32" s="302"/>
      <c r="BBJ32" s="302"/>
      <c r="BBK32" s="302"/>
      <c r="BBL32" s="302"/>
      <c r="BBM32" s="302"/>
      <c r="BBN32" s="302"/>
      <c r="BBO32" s="302"/>
      <c r="BBP32" s="302"/>
      <c r="BBQ32" s="302"/>
      <c r="BBR32" s="302"/>
      <c r="BBS32" s="302"/>
      <c r="BBT32" s="302"/>
      <c r="BBU32" s="302"/>
      <c r="BBV32" s="302"/>
      <c r="BBW32" s="302"/>
      <c r="BBX32" s="302"/>
      <c r="BBY32" s="302"/>
      <c r="BBZ32" s="302"/>
      <c r="BCA32" s="302"/>
      <c r="BCB32" s="302"/>
      <c r="BCC32" s="302"/>
      <c r="BCD32" s="302"/>
      <c r="BCE32" s="302"/>
      <c r="BCF32" s="302"/>
      <c r="BCG32" s="302"/>
      <c r="BCH32" s="302"/>
      <c r="BCI32" s="302"/>
      <c r="BCJ32" s="302"/>
      <c r="BCK32" s="302"/>
      <c r="BCL32" s="302"/>
      <c r="BCM32" s="302"/>
      <c r="BCN32" s="302"/>
      <c r="BCO32" s="302"/>
      <c r="BCP32" s="302"/>
      <c r="BCQ32" s="302"/>
      <c r="BCR32" s="302"/>
      <c r="BCS32" s="302"/>
      <c r="BCT32" s="302"/>
      <c r="BCU32" s="302"/>
      <c r="BCV32" s="302"/>
      <c r="BCW32" s="302"/>
      <c r="BCX32" s="302"/>
      <c r="BCY32" s="302"/>
      <c r="BCZ32" s="302"/>
      <c r="BDA32" s="302"/>
      <c r="BDB32" s="302"/>
      <c r="BDC32" s="302"/>
      <c r="BDD32" s="302"/>
      <c r="BDE32" s="302"/>
      <c r="BDF32" s="302"/>
      <c r="BDG32" s="302"/>
      <c r="BDH32" s="302"/>
      <c r="BDI32" s="302"/>
      <c r="BDJ32" s="302"/>
      <c r="BDK32" s="302"/>
      <c r="BDL32" s="302"/>
      <c r="BDM32" s="302"/>
      <c r="BDN32" s="302"/>
      <c r="BDO32" s="302"/>
      <c r="BDP32" s="302"/>
      <c r="BDQ32" s="302"/>
      <c r="BDR32" s="302"/>
      <c r="BDS32" s="302"/>
      <c r="BDT32" s="302"/>
      <c r="BDU32" s="302"/>
      <c r="BDV32" s="302"/>
      <c r="BDW32" s="302"/>
      <c r="BDX32" s="302"/>
      <c r="BDY32" s="302"/>
      <c r="BDZ32" s="302"/>
      <c r="BEA32" s="302"/>
      <c r="BEB32" s="302"/>
      <c r="BEC32" s="302"/>
      <c r="BED32" s="302"/>
      <c r="BEE32" s="302"/>
      <c r="BEF32" s="302"/>
      <c r="BEG32" s="302"/>
      <c r="BEH32" s="302"/>
      <c r="BEI32" s="302"/>
      <c r="BEJ32" s="302"/>
      <c r="BEK32" s="302"/>
      <c r="BEL32" s="302"/>
      <c r="BEM32" s="302"/>
      <c r="BEN32" s="302"/>
      <c r="BEO32" s="302"/>
      <c r="BEP32" s="302"/>
      <c r="BEQ32" s="302"/>
      <c r="BER32" s="302"/>
      <c r="BES32" s="302"/>
      <c r="BET32" s="302"/>
      <c r="BEU32" s="302"/>
      <c r="BEV32" s="302"/>
      <c r="BEW32" s="302"/>
      <c r="BEX32" s="302"/>
      <c r="BEY32" s="302"/>
      <c r="BEZ32" s="302"/>
      <c r="BFA32" s="302"/>
      <c r="BFB32" s="302"/>
      <c r="BFC32" s="302"/>
      <c r="BFD32" s="302"/>
      <c r="BFE32" s="302"/>
      <c r="BFF32" s="302"/>
      <c r="BFG32" s="302"/>
      <c r="BFH32" s="302"/>
      <c r="BFI32" s="302"/>
      <c r="BFJ32" s="302"/>
      <c r="BFK32" s="302"/>
      <c r="BFL32" s="302"/>
      <c r="BFM32" s="302"/>
      <c r="BFN32" s="302"/>
      <c r="BFO32" s="302"/>
      <c r="BFP32" s="302"/>
      <c r="BFQ32" s="302"/>
      <c r="BFR32" s="302"/>
      <c r="BFS32" s="302"/>
      <c r="BFT32" s="302"/>
      <c r="BFU32" s="302"/>
      <c r="BFV32" s="302"/>
      <c r="BFW32" s="302"/>
      <c r="BFX32" s="302"/>
      <c r="BFY32" s="302"/>
      <c r="BFZ32" s="302"/>
      <c r="BGA32" s="302"/>
      <c r="BGB32" s="302"/>
      <c r="BGC32" s="302"/>
      <c r="BGD32" s="302"/>
      <c r="BGE32" s="302"/>
      <c r="BGF32" s="302"/>
      <c r="BGG32" s="302"/>
      <c r="BGH32" s="302"/>
      <c r="BGI32" s="302"/>
      <c r="BGJ32" s="302"/>
      <c r="BGK32" s="302"/>
      <c r="BGL32" s="302"/>
      <c r="BGM32" s="302"/>
      <c r="BGN32" s="302"/>
      <c r="BGO32" s="302"/>
      <c r="BGP32" s="302"/>
      <c r="BGQ32" s="302"/>
      <c r="BGR32" s="302"/>
      <c r="BGS32" s="302"/>
      <c r="BGT32" s="302"/>
      <c r="BGU32" s="302"/>
      <c r="BGV32" s="302"/>
      <c r="BGW32" s="302"/>
      <c r="BGX32" s="302"/>
      <c r="BGY32" s="302"/>
      <c r="BGZ32" s="302"/>
      <c r="BHA32" s="302"/>
      <c r="BHB32" s="302"/>
      <c r="BHC32" s="302"/>
      <c r="BHD32" s="302"/>
      <c r="BHE32" s="302"/>
      <c r="BHF32" s="302"/>
      <c r="BHG32" s="302"/>
      <c r="BHH32" s="302"/>
      <c r="BHI32" s="302"/>
      <c r="BHJ32" s="302"/>
      <c r="BHK32" s="302"/>
      <c r="BHL32" s="302"/>
      <c r="BHM32" s="302"/>
      <c r="BHN32" s="302"/>
      <c r="BHO32" s="302"/>
      <c r="BHP32" s="302"/>
      <c r="BHQ32" s="302"/>
      <c r="BHR32" s="302"/>
      <c r="BHS32" s="302"/>
      <c r="BHT32" s="302"/>
      <c r="BHU32" s="302"/>
      <c r="BHV32" s="302"/>
      <c r="BHW32" s="302"/>
      <c r="BHX32" s="302"/>
      <c r="BHY32" s="302"/>
      <c r="BHZ32" s="302"/>
      <c r="BIA32" s="302"/>
      <c r="BIB32" s="302"/>
      <c r="BIC32" s="302"/>
      <c r="BID32" s="302"/>
      <c r="BIE32" s="302"/>
      <c r="BIF32" s="302"/>
      <c r="BIG32" s="302"/>
      <c r="BIH32" s="302"/>
      <c r="BII32" s="302"/>
      <c r="BIJ32" s="302"/>
      <c r="BIK32" s="302"/>
      <c r="BIL32" s="302"/>
      <c r="BIM32" s="302"/>
      <c r="BIN32" s="302"/>
      <c r="BIO32" s="302"/>
      <c r="BIP32" s="302"/>
      <c r="BIQ32" s="302"/>
      <c r="BIR32" s="302"/>
      <c r="BIS32" s="302"/>
      <c r="BIT32" s="302"/>
      <c r="BIU32" s="302"/>
      <c r="BIV32" s="302"/>
      <c r="BIW32" s="302"/>
      <c r="BIX32" s="302"/>
      <c r="BIY32" s="302"/>
      <c r="BIZ32" s="302"/>
      <c r="BJA32" s="302"/>
      <c r="BJB32" s="302"/>
      <c r="BJC32" s="302"/>
      <c r="BJD32" s="302"/>
      <c r="BJE32" s="302"/>
      <c r="BJF32" s="302"/>
      <c r="BJG32" s="302"/>
      <c r="BJH32" s="302"/>
      <c r="BJI32" s="302"/>
      <c r="BJJ32" s="302"/>
      <c r="BJK32" s="302"/>
      <c r="BJL32" s="302"/>
      <c r="BJM32" s="302"/>
      <c r="BJN32" s="302"/>
      <c r="BJO32" s="302"/>
      <c r="BJP32" s="302"/>
      <c r="BJQ32" s="302"/>
      <c r="BJR32" s="302"/>
      <c r="BJS32" s="302"/>
      <c r="BJT32" s="302"/>
      <c r="BJU32" s="302"/>
      <c r="BJV32" s="302"/>
      <c r="BJW32" s="302"/>
      <c r="BJX32" s="302"/>
      <c r="BJY32" s="302"/>
      <c r="BJZ32" s="302"/>
      <c r="BKA32" s="302"/>
      <c r="BKB32" s="302"/>
      <c r="BKC32" s="302"/>
      <c r="BKD32" s="302"/>
      <c r="BKE32" s="302"/>
      <c r="BKF32" s="302"/>
      <c r="BKG32" s="302"/>
      <c r="BKH32" s="302"/>
      <c r="BKI32" s="302"/>
      <c r="BKJ32" s="302"/>
      <c r="BKK32" s="302"/>
      <c r="BKL32" s="302"/>
      <c r="BKM32" s="302"/>
      <c r="BKN32" s="302"/>
      <c r="BKO32" s="302"/>
      <c r="BKP32" s="302"/>
      <c r="BKQ32" s="302"/>
      <c r="BKR32" s="302"/>
      <c r="BKS32" s="302"/>
      <c r="BKT32" s="302"/>
      <c r="BKU32" s="302"/>
      <c r="BKV32" s="302"/>
      <c r="BKW32" s="302"/>
      <c r="BKX32" s="302"/>
      <c r="BKY32" s="302"/>
      <c r="BKZ32" s="302"/>
      <c r="BLA32" s="302"/>
      <c r="BLB32" s="302"/>
      <c r="BLC32" s="302"/>
      <c r="BLD32" s="302"/>
      <c r="BLE32" s="302"/>
      <c r="BLF32" s="302"/>
      <c r="BLG32" s="302"/>
      <c r="BLH32" s="302"/>
      <c r="BLI32" s="302"/>
      <c r="BLJ32" s="302"/>
      <c r="BLK32" s="302"/>
      <c r="BLL32" s="302"/>
      <c r="BLM32" s="302"/>
      <c r="BLN32" s="302"/>
      <c r="BLO32" s="302"/>
      <c r="BLP32" s="302"/>
      <c r="BLQ32" s="302"/>
      <c r="BLR32" s="302"/>
      <c r="BLS32" s="302"/>
      <c r="BLT32" s="302"/>
      <c r="BLU32" s="302"/>
      <c r="BLV32" s="302"/>
      <c r="BLW32" s="302"/>
      <c r="BLX32" s="302"/>
      <c r="BLY32" s="302"/>
      <c r="BLZ32" s="302"/>
      <c r="BMA32" s="302"/>
      <c r="BMB32" s="302"/>
      <c r="BMC32" s="302"/>
      <c r="BMD32" s="302"/>
      <c r="BME32" s="302"/>
      <c r="BMF32" s="302"/>
      <c r="BMG32" s="302"/>
      <c r="BMH32" s="302"/>
      <c r="BMI32" s="302"/>
      <c r="BMJ32" s="302"/>
      <c r="BMK32" s="302"/>
      <c r="BML32" s="302"/>
      <c r="BMM32" s="302"/>
      <c r="BMN32" s="302"/>
      <c r="BMO32" s="302"/>
      <c r="BMP32" s="302"/>
      <c r="BMQ32" s="302"/>
      <c r="BMR32" s="302"/>
      <c r="BMS32" s="302"/>
      <c r="BMT32" s="302"/>
      <c r="BMU32" s="302"/>
      <c r="BMV32" s="302"/>
      <c r="BMW32" s="302"/>
      <c r="BMX32" s="302"/>
      <c r="BMY32" s="302"/>
      <c r="BMZ32" s="302"/>
      <c r="BNA32" s="302"/>
      <c r="BNB32" s="302"/>
      <c r="BNC32" s="302"/>
      <c r="BND32" s="302"/>
      <c r="BNE32" s="302"/>
      <c r="BNF32" s="302"/>
      <c r="BNG32" s="302"/>
      <c r="BNH32" s="302"/>
      <c r="BNI32" s="302"/>
      <c r="BNJ32" s="302"/>
      <c r="BNK32" s="302"/>
      <c r="BNL32" s="302"/>
      <c r="BNM32" s="302"/>
      <c r="BNN32" s="302"/>
      <c r="BNO32" s="302"/>
      <c r="BNP32" s="302"/>
      <c r="BNQ32" s="302"/>
      <c r="BNR32" s="302"/>
      <c r="BNS32" s="302"/>
      <c r="BNT32" s="302"/>
      <c r="BNU32" s="302"/>
      <c r="BNV32" s="302"/>
      <c r="BNW32" s="302"/>
      <c r="BNX32" s="302"/>
      <c r="BNY32" s="302"/>
      <c r="BNZ32" s="302"/>
      <c r="BOA32" s="302"/>
      <c r="BOB32" s="302"/>
      <c r="BOC32" s="302"/>
      <c r="BOD32" s="302"/>
      <c r="BOE32" s="302"/>
      <c r="BOF32" s="302"/>
      <c r="BOG32" s="302"/>
      <c r="BOH32" s="302"/>
      <c r="BOI32" s="302"/>
      <c r="BOJ32" s="302"/>
      <c r="BOK32" s="302"/>
      <c r="BOL32" s="302"/>
      <c r="BOM32" s="302"/>
      <c r="BON32" s="302"/>
      <c r="BOO32" s="302"/>
      <c r="BOP32" s="302"/>
      <c r="BOQ32" s="302"/>
      <c r="BOR32" s="302"/>
      <c r="BOS32" s="302"/>
      <c r="BOT32" s="302"/>
      <c r="BOU32" s="302"/>
      <c r="BOV32" s="302"/>
      <c r="BOW32" s="302"/>
      <c r="BOX32" s="302"/>
      <c r="BOY32" s="302"/>
      <c r="BOZ32" s="302"/>
      <c r="BPA32" s="302"/>
      <c r="BPB32" s="302"/>
      <c r="BPC32" s="302"/>
      <c r="BPD32" s="302"/>
      <c r="BPE32" s="302"/>
      <c r="BPF32" s="302"/>
      <c r="BPG32" s="302"/>
      <c r="BPH32" s="302"/>
      <c r="BPI32" s="302"/>
      <c r="BPJ32" s="302"/>
      <c r="BPK32" s="302"/>
      <c r="BPL32" s="302"/>
      <c r="BPM32" s="302"/>
      <c r="BPN32" s="302"/>
      <c r="BPO32" s="302"/>
      <c r="BPP32" s="302"/>
      <c r="BPQ32" s="302"/>
      <c r="BPR32" s="302"/>
      <c r="BPS32" s="302"/>
      <c r="BPT32" s="302"/>
      <c r="BPU32" s="302"/>
      <c r="BPV32" s="302"/>
      <c r="BPW32" s="302"/>
      <c r="BPX32" s="302"/>
      <c r="BPY32" s="302"/>
      <c r="BPZ32" s="302"/>
      <c r="BQA32" s="302"/>
      <c r="BQB32" s="302"/>
      <c r="BQC32" s="302"/>
      <c r="BQD32" s="302"/>
      <c r="BQE32" s="302"/>
      <c r="BQF32" s="302"/>
      <c r="BQG32" s="302"/>
      <c r="BQH32" s="302"/>
      <c r="BQI32" s="302"/>
      <c r="BQJ32" s="302"/>
      <c r="BQK32" s="302"/>
      <c r="BQL32" s="302"/>
      <c r="BQM32" s="302"/>
      <c r="BQN32" s="302"/>
      <c r="BQO32" s="302"/>
      <c r="BQP32" s="302"/>
      <c r="BQQ32" s="302"/>
      <c r="BQR32" s="302"/>
      <c r="BQS32" s="302"/>
      <c r="BQT32" s="302"/>
      <c r="BQU32" s="302"/>
      <c r="BQV32" s="302"/>
      <c r="BQW32" s="302"/>
      <c r="BQX32" s="302"/>
      <c r="BQY32" s="302"/>
      <c r="BQZ32" s="302"/>
      <c r="BRA32" s="302"/>
      <c r="BRB32" s="302"/>
      <c r="BRC32" s="302"/>
      <c r="BRD32" s="302"/>
      <c r="BRE32" s="302"/>
      <c r="BRF32" s="302"/>
      <c r="BRG32" s="302"/>
      <c r="BRH32" s="302"/>
      <c r="BRI32" s="302"/>
      <c r="BRJ32" s="302"/>
      <c r="BRK32" s="302"/>
      <c r="BRL32" s="302"/>
      <c r="BRM32" s="302"/>
      <c r="BRN32" s="302"/>
      <c r="BRO32" s="302"/>
      <c r="BRP32" s="302"/>
      <c r="BRQ32" s="302"/>
      <c r="BRR32" s="302"/>
      <c r="BRS32" s="302"/>
      <c r="BRT32" s="302"/>
      <c r="BRU32" s="302"/>
      <c r="BRV32" s="302"/>
      <c r="BRW32" s="302"/>
      <c r="BRX32" s="302"/>
      <c r="BRY32" s="302"/>
      <c r="BRZ32" s="302"/>
      <c r="BSA32" s="302"/>
      <c r="BSB32" s="302"/>
      <c r="BSC32" s="302"/>
      <c r="BSD32" s="302"/>
      <c r="BSE32" s="302"/>
      <c r="BSF32" s="302"/>
      <c r="BSG32" s="302"/>
      <c r="BSH32" s="302"/>
      <c r="BSI32" s="302"/>
      <c r="BSJ32" s="302"/>
      <c r="BSK32" s="302"/>
      <c r="BSL32" s="302"/>
      <c r="BSM32" s="302"/>
      <c r="BSN32" s="302"/>
      <c r="BSO32" s="302"/>
      <c r="BSP32" s="302"/>
      <c r="BSQ32" s="302"/>
      <c r="BSR32" s="302"/>
      <c r="BSS32" s="302"/>
      <c r="BST32" s="302"/>
      <c r="BSU32" s="302"/>
      <c r="BSV32" s="302"/>
      <c r="BSW32" s="302"/>
      <c r="BSX32" s="302"/>
      <c r="BSY32" s="302"/>
      <c r="BSZ32" s="302"/>
      <c r="BTA32" s="302"/>
      <c r="BTB32" s="302"/>
      <c r="BTC32" s="302"/>
      <c r="BTD32" s="302"/>
      <c r="BTE32" s="302"/>
      <c r="BTF32" s="302"/>
      <c r="BTG32" s="302"/>
      <c r="BTH32" s="302"/>
      <c r="BTI32" s="302"/>
      <c r="BTJ32" s="302"/>
      <c r="BTK32" s="302"/>
      <c r="BTL32" s="302"/>
      <c r="BTM32" s="302"/>
      <c r="BTN32" s="302"/>
      <c r="BTO32" s="302"/>
      <c r="BTP32" s="302"/>
      <c r="BTQ32" s="302"/>
      <c r="BTR32" s="302"/>
      <c r="BTS32" s="302"/>
      <c r="BTT32" s="302"/>
      <c r="BTU32" s="302"/>
      <c r="BTV32" s="302"/>
      <c r="BTW32" s="302"/>
      <c r="BTX32" s="302"/>
      <c r="BTY32" s="302"/>
      <c r="BTZ32" s="302"/>
      <c r="BUA32" s="302"/>
      <c r="BUB32" s="302"/>
      <c r="BUC32" s="302"/>
      <c r="BUD32" s="302"/>
      <c r="BUE32" s="302"/>
      <c r="BUF32" s="302"/>
      <c r="BUG32" s="302"/>
      <c r="BUH32" s="302"/>
      <c r="BUI32" s="302"/>
      <c r="BUJ32" s="302"/>
      <c r="BUK32" s="302"/>
      <c r="BUL32" s="302"/>
      <c r="BUM32" s="302"/>
      <c r="BUN32" s="302"/>
      <c r="BUO32" s="302"/>
      <c r="BUP32" s="302"/>
      <c r="BUQ32" s="302"/>
      <c r="BUR32" s="302"/>
      <c r="BUS32" s="302"/>
      <c r="BUT32" s="302"/>
      <c r="BUU32" s="302"/>
      <c r="BUV32" s="302"/>
      <c r="BUW32" s="302"/>
      <c r="BUX32" s="302"/>
      <c r="BUY32" s="302"/>
      <c r="BUZ32" s="302"/>
      <c r="BVA32" s="302"/>
      <c r="BVB32" s="302"/>
      <c r="BVC32" s="302"/>
      <c r="BVD32" s="302"/>
      <c r="BVE32" s="302"/>
      <c r="BVF32" s="302"/>
      <c r="BVG32" s="302"/>
      <c r="BVH32" s="302"/>
      <c r="BVI32" s="302"/>
      <c r="BVJ32" s="302"/>
      <c r="BVK32" s="302"/>
      <c r="BVL32" s="302"/>
      <c r="BVM32" s="302"/>
      <c r="BVN32" s="302"/>
      <c r="BVO32" s="302"/>
      <c r="BVP32" s="302"/>
      <c r="BVQ32" s="302"/>
      <c r="BVR32" s="302"/>
      <c r="BVS32" s="302"/>
      <c r="BVT32" s="302"/>
      <c r="BVU32" s="302"/>
      <c r="BVV32" s="302"/>
      <c r="BVW32" s="302"/>
      <c r="BVX32" s="302"/>
      <c r="BVY32" s="302"/>
      <c r="BVZ32" s="302"/>
      <c r="BWA32" s="302"/>
      <c r="BWB32" s="302"/>
      <c r="BWC32" s="302"/>
      <c r="BWD32" s="302"/>
      <c r="BWE32" s="302"/>
      <c r="BWF32" s="302"/>
      <c r="BWG32" s="302"/>
      <c r="BWH32" s="302"/>
      <c r="BWI32" s="302"/>
      <c r="BWJ32" s="302"/>
      <c r="BWK32" s="302"/>
      <c r="BWL32" s="302"/>
      <c r="BWM32" s="302"/>
      <c r="BWN32" s="302"/>
      <c r="BWO32" s="302"/>
      <c r="BWP32" s="302"/>
      <c r="BWQ32" s="302"/>
      <c r="BWR32" s="302"/>
      <c r="BWS32" s="302"/>
      <c r="BWT32" s="302"/>
      <c r="BWU32" s="302"/>
      <c r="BWV32" s="302"/>
      <c r="BWW32" s="302"/>
      <c r="BWX32" s="302"/>
      <c r="BWY32" s="302"/>
      <c r="BWZ32" s="302"/>
      <c r="BXA32" s="302"/>
      <c r="BXB32" s="302"/>
      <c r="BXC32" s="302"/>
      <c r="BXD32" s="302"/>
      <c r="BXE32" s="302"/>
      <c r="BXF32" s="302"/>
      <c r="BXG32" s="302"/>
      <c r="BXH32" s="302"/>
      <c r="BXI32" s="302"/>
      <c r="BXJ32" s="302"/>
      <c r="BXK32" s="302"/>
      <c r="BXL32" s="302"/>
      <c r="BXM32" s="302"/>
      <c r="BXN32" s="302"/>
      <c r="BXO32" s="302"/>
      <c r="BXP32" s="302"/>
      <c r="BXQ32" s="302"/>
      <c r="BXR32" s="302"/>
      <c r="BXS32" s="302"/>
      <c r="BXT32" s="302"/>
      <c r="BXU32" s="302"/>
      <c r="BXV32" s="302"/>
      <c r="BXW32" s="302"/>
      <c r="BXX32" s="302"/>
      <c r="BXY32" s="302"/>
      <c r="BXZ32" s="302"/>
      <c r="BYA32" s="302"/>
      <c r="BYB32" s="302"/>
      <c r="BYC32" s="302"/>
      <c r="BYD32" s="302"/>
      <c r="BYE32" s="302"/>
      <c r="BYF32" s="302"/>
      <c r="BYG32" s="302"/>
      <c r="BYH32" s="302"/>
      <c r="BYI32" s="302"/>
      <c r="BYJ32" s="302"/>
      <c r="BYK32" s="302"/>
      <c r="BYL32" s="302"/>
      <c r="BYM32" s="302"/>
      <c r="BYN32" s="302"/>
      <c r="BYO32" s="302"/>
      <c r="BYP32" s="302"/>
      <c r="BYQ32" s="302"/>
      <c r="BYR32" s="302"/>
      <c r="BYS32" s="302"/>
      <c r="BYT32" s="302"/>
      <c r="BYU32" s="302"/>
      <c r="BYV32" s="302"/>
      <c r="BYW32" s="302"/>
      <c r="BYX32" s="302"/>
      <c r="BYY32" s="302"/>
      <c r="BYZ32" s="302"/>
      <c r="BZA32" s="302"/>
      <c r="BZB32" s="302"/>
      <c r="BZC32" s="302"/>
      <c r="BZD32" s="302"/>
      <c r="BZE32" s="302"/>
      <c r="BZF32" s="302"/>
      <c r="BZG32" s="302"/>
      <c r="BZH32" s="302"/>
      <c r="BZI32" s="302"/>
      <c r="BZJ32" s="302"/>
      <c r="BZK32" s="302"/>
      <c r="BZL32" s="302"/>
      <c r="BZM32" s="302"/>
      <c r="BZN32" s="302"/>
      <c r="BZO32" s="302"/>
      <c r="BZP32" s="302"/>
      <c r="BZQ32" s="302"/>
      <c r="BZR32" s="302"/>
      <c r="BZS32" s="302"/>
      <c r="BZT32" s="302"/>
      <c r="BZU32" s="302"/>
      <c r="BZV32" s="302"/>
      <c r="BZW32" s="302"/>
      <c r="BZX32" s="302"/>
      <c r="BZY32" s="302"/>
      <c r="BZZ32" s="302"/>
      <c r="CAA32" s="302"/>
      <c r="CAB32" s="302"/>
      <c r="CAC32" s="302"/>
      <c r="CAD32" s="302"/>
      <c r="CAE32" s="302"/>
      <c r="CAF32" s="302"/>
      <c r="CAG32" s="302"/>
      <c r="CAH32" s="302"/>
      <c r="CAI32" s="302"/>
      <c r="CAJ32" s="302"/>
      <c r="CAK32" s="302"/>
      <c r="CAL32" s="302"/>
      <c r="CAM32" s="302"/>
      <c r="CAN32" s="302"/>
      <c r="CAO32" s="302"/>
      <c r="CAP32" s="302"/>
      <c r="CAQ32" s="302"/>
      <c r="CAR32" s="302"/>
      <c r="CAS32" s="302"/>
      <c r="CAT32" s="302"/>
      <c r="CAU32" s="302"/>
      <c r="CAV32" s="302"/>
      <c r="CAW32" s="302"/>
      <c r="CAX32" s="302"/>
      <c r="CAY32" s="302"/>
      <c r="CAZ32" s="302"/>
      <c r="CBA32" s="302"/>
      <c r="CBB32" s="302"/>
      <c r="CBC32" s="302"/>
      <c r="CBD32" s="302"/>
      <c r="CBE32" s="302"/>
      <c r="CBF32" s="302"/>
      <c r="CBG32" s="302"/>
      <c r="CBH32" s="302"/>
      <c r="CBI32" s="302"/>
      <c r="CBJ32" s="302"/>
      <c r="CBK32" s="302"/>
      <c r="CBL32" s="302"/>
      <c r="CBM32" s="302"/>
      <c r="CBN32" s="302"/>
      <c r="CBO32" s="302"/>
      <c r="CBP32" s="302"/>
      <c r="CBQ32" s="302"/>
      <c r="CBR32" s="302"/>
      <c r="CBS32" s="302"/>
      <c r="CBT32" s="302"/>
      <c r="CBU32" s="302"/>
      <c r="CBV32" s="302"/>
      <c r="CBW32" s="302"/>
      <c r="CBX32" s="302"/>
      <c r="CBY32" s="302"/>
      <c r="CBZ32" s="302"/>
      <c r="CCA32" s="302"/>
      <c r="CCB32" s="302"/>
      <c r="CCC32" s="302"/>
      <c r="CCD32" s="302"/>
      <c r="CCE32" s="302"/>
      <c r="CCF32" s="302"/>
      <c r="CCG32" s="302"/>
      <c r="CCH32" s="302"/>
      <c r="CCI32" s="302"/>
      <c r="CCJ32" s="302"/>
      <c r="CCK32" s="302"/>
      <c r="CCL32" s="302"/>
      <c r="CCM32" s="302"/>
      <c r="CCN32" s="302"/>
      <c r="CCO32" s="302"/>
      <c r="CCP32" s="302"/>
      <c r="CCQ32" s="302"/>
      <c r="CCR32" s="302"/>
      <c r="CCS32" s="302"/>
      <c r="CCT32" s="302"/>
      <c r="CCU32" s="302"/>
      <c r="CCV32" s="302"/>
      <c r="CCW32" s="302"/>
      <c r="CCX32" s="302"/>
      <c r="CCY32" s="302"/>
      <c r="CCZ32" s="302"/>
      <c r="CDA32" s="302"/>
      <c r="CDB32" s="302"/>
      <c r="CDC32" s="302"/>
      <c r="CDD32" s="302"/>
      <c r="CDE32" s="302"/>
      <c r="CDF32" s="302"/>
      <c r="CDG32" s="302"/>
      <c r="CDH32" s="302"/>
      <c r="CDI32" s="302"/>
      <c r="CDJ32" s="302"/>
      <c r="CDK32" s="302"/>
      <c r="CDL32" s="302"/>
      <c r="CDM32" s="302"/>
      <c r="CDN32" s="302"/>
      <c r="CDO32" s="302"/>
      <c r="CDP32" s="302"/>
      <c r="CDQ32" s="302"/>
      <c r="CDR32" s="302"/>
      <c r="CDS32" s="302"/>
      <c r="CDT32" s="302"/>
      <c r="CDU32" s="302"/>
      <c r="CDV32" s="302"/>
      <c r="CDW32" s="302"/>
      <c r="CDX32" s="302"/>
      <c r="CDY32" s="302"/>
      <c r="CDZ32" s="302"/>
      <c r="CEA32" s="302"/>
      <c r="CEB32" s="302"/>
      <c r="CEC32" s="302"/>
      <c r="CED32" s="302"/>
      <c r="CEE32" s="302"/>
      <c r="CEF32" s="302"/>
      <c r="CEG32" s="302"/>
      <c r="CEH32" s="302"/>
      <c r="CEI32" s="302"/>
      <c r="CEJ32" s="302"/>
      <c r="CEK32" s="302"/>
      <c r="CEL32" s="302"/>
      <c r="CEM32" s="302"/>
      <c r="CEN32" s="302"/>
      <c r="CEO32" s="302"/>
      <c r="CEP32" s="302"/>
      <c r="CEQ32" s="302"/>
      <c r="CER32" s="302"/>
      <c r="CES32" s="302"/>
      <c r="CET32" s="302"/>
      <c r="CEU32" s="302"/>
      <c r="CEV32" s="302"/>
      <c r="CEW32" s="302"/>
      <c r="CEX32" s="302"/>
      <c r="CEY32" s="302"/>
      <c r="CEZ32" s="302"/>
      <c r="CFA32" s="302"/>
      <c r="CFB32" s="302"/>
      <c r="CFC32" s="302"/>
      <c r="CFD32" s="302"/>
      <c r="CFE32" s="302"/>
      <c r="CFF32" s="302"/>
      <c r="CFG32" s="302"/>
      <c r="CFH32" s="302"/>
      <c r="CFI32" s="302"/>
      <c r="CFJ32" s="302"/>
      <c r="CFK32" s="302"/>
      <c r="CFL32" s="302"/>
      <c r="CFM32" s="302"/>
      <c r="CFN32" s="302"/>
      <c r="CFO32" s="302"/>
      <c r="CFP32" s="302"/>
      <c r="CFQ32" s="302"/>
      <c r="CFR32" s="302"/>
      <c r="CFS32" s="302"/>
      <c r="CFT32" s="302"/>
      <c r="CFU32" s="302"/>
      <c r="CFV32" s="302"/>
      <c r="CFW32" s="302"/>
      <c r="CFX32" s="302"/>
      <c r="CFY32" s="302"/>
      <c r="CFZ32" s="302"/>
      <c r="CGA32" s="302"/>
      <c r="CGB32" s="302"/>
      <c r="CGC32" s="302"/>
      <c r="CGD32" s="302"/>
      <c r="CGE32" s="302"/>
      <c r="CGF32" s="302"/>
      <c r="CGG32" s="302"/>
      <c r="CGH32" s="302"/>
      <c r="CGI32" s="302"/>
      <c r="CGJ32" s="302"/>
      <c r="CGK32" s="302"/>
      <c r="CGL32" s="302"/>
      <c r="CGM32" s="302"/>
      <c r="CGN32" s="302"/>
      <c r="CGO32" s="302"/>
      <c r="CGP32" s="302"/>
      <c r="CGQ32" s="302"/>
      <c r="CGR32" s="302"/>
      <c r="CGS32" s="302"/>
      <c r="CGT32" s="302"/>
      <c r="CGU32" s="302"/>
      <c r="CGV32" s="302"/>
      <c r="CGW32" s="302"/>
      <c r="CGX32" s="302"/>
      <c r="CGY32" s="302"/>
      <c r="CGZ32" s="302"/>
      <c r="CHA32" s="302"/>
      <c r="CHB32" s="302"/>
      <c r="CHC32" s="302"/>
      <c r="CHD32" s="302"/>
      <c r="CHE32" s="302"/>
      <c r="CHF32" s="302"/>
      <c r="CHG32" s="302"/>
      <c r="CHH32" s="302"/>
      <c r="CHI32" s="302"/>
      <c r="CHJ32" s="302"/>
      <c r="CHK32" s="302"/>
      <c r="CHL32" s="302"/>
      <c r="CHM32" s="302"/>
      <c r="CHN32" s="302"/>
      <c r="CHO32" s="302"/>
      <c r="CHP32" s="302"/>
      <c r="CHQ32" s="302"/>
      <c r="CHR32" s="302"/>
      <c r="CHS32" s="302"/>
      <c r="CHT32" s="302"/>
      <c r="CHU32" s="302"/>
      <c r="CHV32" s="302"/>
      <c r="CHW32" s="302"/>
      <c r="CHX32" s="302"/>
      <c r="CHY32" s="302"/>
      <c r="CHZ32" s="302"/>
      <c r="CIA32" s="302"/>
      <c r="CIB32" s="302"/>
      <c r="CIC32" s="302"/>
      <c r="CID32" s="302"/>
      <c r="CIE32" s="302"/>
      <c r="CIF32" s="302"/>
      <c r="CIG32" s="302"/>
      <c r="CIH32" s="302"/>
      <c r="CII32" s="302"/>
      <c r="CIJ32" s="302"/>
      <c r="CIK32" s="302"/>
      <c r="CIL32" s="302"/>
      <c r="CIM32" s="302"/>
      <c r="CIN32" s="302"/>
      <c r="CIO32" s="302"/>
      <c r="CIP32" s="302"/>
      <c r="CIQ32" s="302"/>
      <c r="CIR32" s="302"/>
      <c r="CIS32" s="302"/>
      <c r="CIT32" s="302"/>
      <c r="CIU32" s="302"/>
      <c r="CIV32" s="302"/>
      <c r="CIW32" s="302"/>
      <c r="CIX32" s="302"/>
      <c r="CIY32" s="302"/>
      <c r="CIZ32" s="302"/>
      <c r="CJA32" s="302"/>
      <c r="CJB32" s="302"/>
      <c r="CJC32" s="302"/>
      <c r="CJD32" s="302"/>
      <c r="CJE32" s="302"/>
      <c r="CJF32" s="302"/>
      <c r="CJG32" s="302"/>
      <c r="CJH32" s="302"/>
      <c r="CJI32" s="302"/>
      <c r="CJJ32" s="302"/>
      <c r="CJK32" s="302"/>
      <c r="CJL32" s="302"/>
      <c r="CJM32" s="302"/>
      <c r="CJN32" s="302"/>
      <c r="CJO32" s="302"/>
      <c r="CJP32" s="302"/>
      <c r="CJQ32" s="302"/>
      <c r="CJR32" s="302"/>
      <c r="CJS32" s="302"/>
      <c r="CJT32" s="302"/>
      <c r="CJU32" s="302"/>
      <c r="CJV32" s="302"/>
      <c r="CJW32" s="302"/>
      <c r="CJX32" s="302"/>
      <c r="CJY32" s="302"/>
      <c r="CJZ32" s="302"/>
      <c r="CKA32" s="302"/>
      <c r="CKB32" s="302"/>
      <c r="CKC32" s="302"/>
      <c r="CKD32" s="302"/>
      <c r="CKE32" s="302"/>
      <c r="CKF32" s="302"/>
      <c r="CKG32" s="302"/>
      <c r="CKH32" s="302"/>
      <c r="CKI32" s="302"/>
      <c r="CKJ32" s="302"/>
      <c r="CKK32" s="302"/>
      <c r="CKL32" s="302"/>
      <c r="CKM32" s="302"/>
      <c r="CKN32" s="302"/>
      <c r="CKO32" s="302"/>
      <c r="CKP32" s="302"/>
      <c r="CKQ32" s="302"/>
      <c r="CKR32" s="302"/>
      <c r="CKS32" s="302"/>
      <c r="CKT32" s="302"/>
      <c r="CKU32" s="302"/>
      <c r="CKV32" s="302"/>
      <c r="CKW32" s="302"/>
      <c r="CKX32" s="302"/>
      <c r="CKY32" s="302"/>
      <c r="CKZ32" s="302"/>
      <c r="CLA32" s="302"/>
      <c r="CLB32" s="302"/>
      <c r="CLC32" s="302"/>
      <c r="CLD32" s="302"/>
      <c r="CLE32" s="302"/>
      <c r="CLF32" s="302"/>
      <c r="CLG32" s="302"/>
      <c r="CLH32" s="302"/>
      <c r="CLI32" s="302"/>
      <c r="CLJ32" s="302"/>
      <c r="CLK32" s="302"/>
      <c r="CLL32" s="302"/>
      <c r="CLM32" s="302"/>
      <c r="CLN32" s="302"/>
      <c r="CLO32" s="302"/>
      <c r="CLP32" s="302"/>
      <c r="CLQ32" s="302"/>
      <c r="CLR32" s="302"/>
      <c r="CLS32" s="302"/>
      <c r="CLT32" s="302"/>
      <c r="CLU32" s="302"/>
      <c r="CLV32" s="302"/>
      <c r="CLW32" s="302"/>
      <c r="CLX32" s="302"/>
      <c r="CLY32" s="302"/>
      <c r="CLZ32" s="302"/>
      <c r="CMA32" s="302"/>
      <c r="CMB32" s="302"/>
      <c r="CMC32" s="302"/>
      <c r="CMD32" s="302"/>
      <c r="CME32" s="302"/>
      <c r="CMF32" s="302"/>
      <c r="CMG32" s="302"/>
      <c r="CMH32" s="302"/>
      <c r="CMI32" s="302"/>
      <c r="CMJ32" s="302"/>
      <c r="CMK32" s="302"/>
      <c r="CML32" s="302"/>
      <c r="CMM32" s="302"/>
      <c r="CMN32" s="302"/>
      <c r="CMO32" s="302"/>
      <c r="CMP32" s="302"/>
      <c r="CMQ32" s="302"/>
      <c r="CMR32" s="302"/>
      <c r="CMS32" s="302"/>
      <c r="CMT32" s="302"/>
      <c r="CMU32" s="302"/>
      <c r="CMV32" s="302"/>
      <c r="CMW32" s="302"/>
      <c r="CMX32" s="302"/>
      <c r="CMY32" s="302"/>
      <c r="CMZ32" s="302"/>
      <c r="CNA32" s="302"/>
      <c r="CNB32" s="302"/>
      <c r="CNC32" s="302"/>
      <c r="CND32" s="302"/>
      <c r="CNE32" s="302"/>
      <c r="CNF32" s="302"/>
      <c r="CNG32" s="302"/>
      <c r="CNH32" s="302"/>
      <c r="CNI32" s="302"/>
      <c r="CNJ32" s="302"/>
      <c r="CNK32" s="302"/>
      <c r="CNL32" s="302"/>
      <c r="CNM32" s="302"/>
      <c r="CNN32" s="302"/>
      <c r="CNO32" s="302"/>
      <c r="CNP32" s="302"/>
      <c r="CNQ32" s="302"/>
      <c r="CNR32" s="302"/>
      <c r="CNS32" s="302"/>
      <c r="CNT32" s="302"/>
      <c r="CNU32" s="302"/>
      <c r="CNV32" s="302"/>
      <c r="CNW32" s="302"/>
      <c r="CNX32" s="302"/>
      <c r="CNY32" s="302"/>
      <c r="CNZ32" s="302"/>
      <c r="COA32" s="302"/>
      <c r="COB32" s="302"/>
      <c r="COC32" s="302"/>
      <c r="COD32" s="302"/>
      <c r="COE32" s="302"/>
      <c r="COF32" s="302"/>
      <c r="COG32" s="302"/>
      <c r="COH32" s="302"/>
      <c r="COI32" s="302"/>
      <c r="COJ32" s="302"/>
      <c r="COK32" s="302"/>
      <c r="COL32" s="302"/>
      <c r="COM32" s="302"/>
      <c r="CON32" s="302"/>
      <c r="COO32" s="302"/>
      <c r="COP32" s="302"/>
      <c r="COQ32" s="302"/>
      <c r="COR32" s="302"/>
      <c r="COS32" s="302"/>
      <c r="COT32" s="302"/>
      <c r="COU32" s="302"/>
      <c r="COV32" s="302"/>
      <c r="COW32" s="302"/>
      <c r="COX32" s="302"/>
      <c r="COY32" s="302"/>
      <c r="COZ32" s="302"/>
      <c r="CPA32" s="302"/>
      <c r="CPB32" s="302"/>
      <c r="CPC32" s="302"/>
      <c r="CPD32" s="302"/>
      <c r="CPE32" s="302"/>
      <c r="CPF32" s="302"/>
      <c r="CPG32" s="302"/>
      <c r="CPH32" s="302"/>
      <c r="CPI32" s="302"/>
      <c r="CPJ32" s="302"/>
      <c r="CPK32" s="302"/>
      <c r="CPL32" s="302"/>
      <c r="CPM32" s="302"/>
      <c r="CPN32" s="302"/>
      <c r="CPO32" s="302"/>
      <c r="CPP32" s="302"/>
      <c r="CPQ32" s="302"/>
      <c r="CPR32" s="302"/>
      <c r="CPS32" s="302"/>
      <c r="CPT32" s="302"/>
      <c r="CPU32" s="302"/>
      <c r="CPV32" s="302"/>
      <c r="CPW32" s="302"/>
      <c r="CPX32" s="302"/>
      <c r="CPY32" s="302"/>
      <c r="CPZ32" s="302"/>
      <c r="CQA32" s="302"/>
      <c r="CQB32" s="302"/>
      <c r="CQC32" s="302"/>
      <c r="CQD32" s="302"/>
      <c r="CQE32" s="302"/>
      <c r="CQF32" s="302"/>
      <c r="CQG32" s="302"/>
      <c r="CQH32" s="302"/>
      <c r="CQI32" s="302"/>
      <c r="CQJ32" s="302"/>
      <c r="CQK32" s="302"/>
      <c r="CQL32" s="302"/>
      <c r="CQM32" s="302"/>
      <c r="CQN32" s="302"/>
      <c r="CQO32" s="302"/>
      <c r="CQP32" s="302"/>
      <c r="CQQ32" s="302"/>
      <c r="CQR32" s="302"/>
      <c r="CQS32" s="302"/>
      <c r="CQT32" s="302"/>
      <c r="CQU32" s="302"/>
      <c r="CQV32" s="302"/>
      <c r="CQW32" s="302"/>
      <c r="CQX32" s="302"/>
      <c r="CQY32" s="302"/>
      <c r="CQZ32" s="302"/>
      <c r="CRA32" s="302"/>
      <c r="CRB32" s="302"/>
      <c r="CRC32" s="302"/>
      <c r="CRD32" s="302"/>
      <c r="CRE32" s="302"/>
      <c r="CRF32" s="302"/>
      <c r="CRG32" s="302"/>
      <c r="CRH32" s="302"/>
      <c r="CRI32" s="302"/>
      <c r="CRJ32" s="302"/>
      <c r="CRK32" s="302"/>
      <c r="CRL32" s="302"/>
      <c r="CRM32" s="302"/>
      <c r="CRN32" s="302"/>
      <c r="CRO32" s="302"/>
      <c r="CRP32" s="302"/>
      <c r="CRQ32" s="302"/>
      <c r="CRR32" s="302"/>
      <c r="CRS32" s="302"/>
      <c r="CRT32" s="302"/>
      <c r="CRU32" s="302"/>
      <c r="CRV32" s="302"/>
      <c r="CRW32" s="302"/>
      <c r="CRX32" s="302"/>
      <c r="CRY32" s="302"/>
      <c r="CRZ32" s="302"/>
      <c r="CSA32" s="302"/>
      <c r="CSB32" s="302"/>
      <c r="CSC32" s="302"/>
      <c r="CSD32" s="302"/>
      <c r="CSE32" s="302"/>
      <c r="CSF32" s="302"/>
      <c r="CSG32" s="302"/>
      <c r="CSH32" s="302"/>
      <c r="CSI32" s="302"/>
      <c r="CSJ32" s="302"/>
      <c r="CSK32" s="302"/>
      <c r="CSL32" s="302"/>
      <c r="CSM32" s="302"/>
      <c r="CSN32" s="302"/>
      <c r="CSO32" s="302"/>
      <c r="CSP32" s="302"/>
      <c r="CSQ32" s="302"/>
      <c r="CSR32" s="302"/>
      <c r="CSS32" s="302"/>
      <c r="CST32" s="302"/>
      <c r="CSU32" s="302"/>
      <c r="CSV32" s="302"/>
      <c r="CSW32" s="302"/>
      <c r="CSX32" s="302"/>
      <c r="CSY32" s="302"/>
      <c r="CSZ32" s="302"/>
      <c r="CTA32" s="302"/>
      <c r="CTB32" s="302"/>
      <c r="CTC32" s="302"/>
      <c r="CTD32" s="302"/>
      <c r="CTE32" s="302"/>
      <c r="CTF32" s="302"/>
      <c r="CTG32" s="302"/>
      <c r="CTH32" s="302"/>
      <c r="CTI32" s="302"/>
      <c r="CTJ32" s="302"/>
      <c r="CTK32" s="302"/>
      <c r="CTL32" s="302"/>
      <c r="CTM32" s="302"/>
      <c r="CTN32" s="302"/>
      <c r="CTO32" s="302"/>
      <c r="CTP32" s="302"/>
      <c r="CTQ32" s="302"/>
      <c r="CTR32" s="302"/>
      <c r="CTS32" s="302"/>
      <c r="CTT32" s="302"/>
      <c r="CTU32" s="302"/>
      <c r="CTV32" s="302"/>
      <c r="CTW32" s="302"/>
      <c r="CTX32" s="302"/>
      <c r="CTY32" s="302"/>
      <c r="CTZ32" s="302"/>
      <c r="CUA32" s="302"/>
      <c r="CUB32" s="302"/>
      <c r="CUC32" s="302"/>
      <c r="CUD32" s="302"/>
      <c r="CUE32" s="302"/>
      <c r="CUF32" s="302"/>
      <c r="CUG32" s="302"/>
      <c r="CUH32" s="302"/>
      <c r="CUI32" s="302"/>
      <c r="CUJ32" s="302"/>
      <c r="CUK32" s="302"/>
      <c r="CUL32" s="302"/>
      <c r="CUM32" s="302"/>
      <c r="CUN32" s="302"/>
      <c r="CUO32" s="302"/>
      <c r="CUP32" s="302"/>
      <c r="CUQ32" s="302"/>
      <c r="CUR32" s="302"/>
      <c r="CUS32" s="302"/>
      <c r="CUT32" s="302"/>
      <c r="CUU32" s="302"/>
      <c r="CUV32" s="302"/>
      <c r="CUW32" s="302"/>
      <c r="CUX32" s="302"/>
      <c r="CUY32" s="302"/>
      <c r="CUZ32" s="302"/>
      <c r="CVA32" s="302"/>
      <c r="CVB32" s="302"/>
      <c r="CVC32" s="302"/>
      <c r="CVD32" s="302"/>
      <c r="CVE32" s="302"/>
      <c r="CVF32" s="302"/>
      <c r="CVG32" s="302"/>
      <c r="CVH32" s="302"/>
      <c r="CVI32" s="302"/>
      <c r="CVJ32" s="302"/>
      <c r="CVK32" s="302"/>
      <c r="CVL32" s="302"/>
      <c r="CVM32" s="302"/>
      <c r="CVN32" s="302"/>
      <c r="CVO32" s="302"/>
      <c r="CVP32" s="302"/>
      <c r="CVQ32" s="302"/>
      <c r="CVR32" s="302"/>
      <c r="CVS32" s="302"/>
      <c r="CVT32" s="302"/>
      <c r="CVU32" s="302"/>
      <c r="CVV32" s="302"/>
      <c r="CVW32" s="302"/>
      <c r="CVX32" s="302"/>
      <c r="CVY32" s="302"/>
      <c r="CVZ32" s="302"/>
      <c r="CWA32" s="302"/>
      <c r="CWB32" s="302"/>
      <c r="CWC32" s="302"/>
      <c r="CWD32" s="302"/>
      <c r="CWE32" s="302"/>
      <c r="CWF32" s="302"/>
      <c r="CWG32" s="302"/>
      <c r="CWH32" s="302"/>
      <c r="CWI32" s="302"/>
      <c r="CWJ32" s="302"/>
      <c r="CWK32" s="302"/>
      <c r="CWL32" s="302"/>
      <c r="CWM32" s="302"/>
      <c r="CWN32" s="302"/>
      <c r="CWO32" s="302"/>
      <c r="CWP32" s="302"/>
      <c r="CWQ32" s="302"/>
      <c r="CWR32" s="302"/>
      <c r="CWS32" s="302"/>
      <c r="CWT32" s="302"/>
      <c r="CWU32" s="302"/>
      <c r="CWV32" s="302"/>
      <c r="CWW32" s="302"/>
      <c r="CWX32" s="302"/>
      <c r="CWY32" s="302"/>
      <c r="CWZ32" s="302"/>
      <c r="CXA32" s="302"/>
      <c r="CXB32" s="302"/>
      <c r="CXC32" s="302"/>
      <c r="CXD32" s="302"/>
      <c r="CXE32" s="302"/>
      <c r="CXF32" s="302"/>
      <c r="CXG32" s="302"/>
      <c r="CXH32" s="302"/>
      <c r="CXI32" s="302"/>
      <c r="CXJ32" s="302"/>
      <c r="CXK32" s="302"/>
      <c r="CXL32" s="302"/>
      <c r="CXM32" s="302"/>
      <c r="CXN32" s="302"/>
      <c r="CXO32" s="302"/>
      <c r="CXP32" s="302"/>
      <c r="CXQ32" s="302"/>
      <c r="CXR32" s="302"/>
      <c r="CXS32" s="302"/>
      <c r="CXT32" s="302"/>
      <c r="CXU32" s="302"/>
      <c r="CXV32" s="302"/>
      <c r="CXW32" s="302"/>
      <c r="CXX32" s="302"/>
      <c r="CXY32" s="302"/>
      <c r="CXZ32" s="302"/>
      <c r="CYA32" s="302"/>
      <c r="CYB32" s="302"/>
      <c r="CYC32" s="302"/>
      <c r="CYD32" s="302"/>
      <c r="CYE32" s="302"/>
      <c r="CYF32" s="302"/>
      <c r="CYG32" s="302"/>
      <c r="CYH32" s="302"/>
      <c r="CYI32" s="302"/>
      <c r="CYJ32" s="302"/>
      <c r="CYK32" s="302"/>
      <c r="CYL32" s="302"/>
      <c r="CYM32" s="302"/>
      <c r="CYN32" s="302"/>
      <c r="CYO32" s="302"/>
      <c r="CYP32" s="302"/>
      <c r="CYQ32" s="302"/>
      <c r="CYR32" s="302"/>
      <c r="CYS32" s="302"/>
      <c r="CYT32" s="302"/>
      <c r="CYU32" s="302"/>
      <c r="CYV32" s="302"/>
      <c r="CYW32" s="302"/>
      <c r="CYX32" s="302"/>
      <c r="CYY32" s="302"/>
      <c r="CYZ32" s="302"/>
      <c r="CZA32" s="302"/>
      <c r="CZB32" s="302"/>
      <c r="CZC32" s="302"/>
      <c r="CZD32" s="302"/>
      <c r="CZE32" s="302"/>
      <c r="CZF32" s="302"/>
      <c r="CZG32" s="302"/>
      <c r="CZH32" s="302"/>
      <c r="CZI32" s="302"/>
      <c r="CZJ32" s="302"/>
      <c r="CZK32" s="302"/>
      <c r="CZL32" s="302"/>
      <c r="CZM32" s="302"/>
      <c r="CZN32" s="302"/>
      <c r="CZO32" s="302"/>
      <c r="CZP32" s="302"/>
      <c r="CZQ32" s="302"/>
      <c r="CZR32" s="302"/>
      <c r="CZS32" s="302"/>
      <c r="CZT32" s="302"/>
      <c r="CZU32" s="302"/>
      <c r="CZV32" s="302"/>
      <c r="CZW32" s="302"/>
      <c r="CZX32" s="302"/>
      <c r="CZY32" s="302"/>
      <c r="CZZ32" s="302"/>
      <c r="DAA32" s="302"/>
      <c r="DAB32" s="302"/>
      <c r="DAC32" s="302"/>
      <c r="DAD32" s="302"/>
      <c r="DAE32" s="302"/>
      <c r="DAF32" s="302"/>
      <c r="DAG32" s="302"/>
      <c r="DAH32" s="302"/>
      <c r="DAI32" s="302"/>
      <c r="DAJ32" s="302"/>
      <c r="DAK32" s="302"/>
      <c r="DAL32" s="302"/>
      <c r="DAM32" s="302"/>
      <c r="DAN32" s="302"/>
      <c r="DAO32" s="302"/>
      <c r="DAP32" s="302"/>
      <c r="DAQ32" s="302"/>
      <c r="DAR32" s="302"/>
      <c r="DAS32" s="302"/>
      <c r="DAT32" s="302"/>
      <c r="DAU32" s="302"/>
      <c r="DAV32" s="302"/>
      <c r="DAW32" s="302"/>
      <c r="DAX32" s="302"/>
      <c r="DAY32" s="302"/>
      <c r="DAZ32" s="302"/>
      <c r="DBA32" s="302"/>
      <c r="DBB32" s="302"/>
      <c r="DBC32" s="302"/>
      <c r="DBD32" s="302"/>
      <c r="DBE32" s="302"/>
      <c r="DBF32" s="302"/>
      <c r="DBG32" s="302"/>
      <c r="DBH32" s="302"/>
      <c r="DBI32" s="302"/>
      <c r="DBJ32" s="302"/>
      <c r="DBK32" s="302"/>
      <c r="DBL32" s="302"/>
      <c r="DBM32" s="302"/>
      <c r="DBN32" s="302"/>
      <c r="DBO32" s="302"/>
      <c r="DBP32" s="302"/>
      <c r="DBQ32" s="302"/>
      <c r="DBR32" s="302"/>
      <c r="DBS32" s="302"/>
      <c r="DBT32" s="302"/>
      <c r="DBU32" s="302"/>
      <c r="DBV32" s="302"/>
      <c r="DBW32" s="302"/>
      <c r="DBX32" s="302"/>
      <c r="DBY32" s="302"/>
      <c r="DBZ32" s="302"/>
      <c r="DCA32" s="302"/>
      <c r="DCB32" s="302"/>
      <c r="DCC32" s="302"/>
      <c r="DCD32" s="302"/>
      <c r="DCE32" s="302"/>
      <c r="DCF32" s="302"/>
      <c r="DCG32" s="302"/>
      <c r="DCH32" s="302"/>
      <c r="DCI32" s="302"/>
      <c r="DCJ32" s="302"/>
      <c r="DCK32" s="302"/>
      <c r="DCL32" s="302"/>
      <c r="DCM32" s="302"/>
      <c r="DCN32" s="302"/>
      <c r="DCO32" s="302"/>
      <c r="DCP32" s="302"/>
      <c r="DCQ32" s="302"/>
      <c r="DCR32" s="302"/>
      <c r="DCS32" s="302"/>
      <c r="DCT32" s="302"/>
      <c r="DCU32" s="302"/>
      <c r="DCV32" s="302"/>
      <c r="DCW32" s="302"/>
      <c r="DCX32" s="302"/>
      <c r="DCY32" s="302"/>
      <c r="DCZ32" s="302"/>
      <c r="DDA32" s="302"/>
      <c r="DDB32" s="302"/>
      <c r="DDC32" s="302"/>
      <c r="DDD32" s="302"/>
      <c r="DDE32" s="302"/>
      <c r="DDF32" s="302"/>
      <c r="DDG32" s="302"/>
      <c r="DDH32" s="302"/>
      <c r="DDI32" s="302"/>
      <c r="DDJ32" s="302"/>
      <c r="DDK32" s="302"/>
      <c r="DDL32" s="302"/>
      <c r="DDM32" s="302"/>
      <c r="DDN32" s="302"/>
      <c r="DDO32" s="302"/>
      <c r="DDP32" s="302"/>
      <c r="DDQ32" s="302"/>
      <c r="DDR32" s="302"/>
      <c r="DDS32" s="302"/>
      <c r="DDT32" s="302"/>
      <c r="DDU32" s="302"/>
      <c r="DDV32" s="302"/>
      <c r="DDW32" s="302"/>
      <c r="DDX32" s="302"/>
      <c r="DDY32" s="302"/>
      <c r="DDZ32" s="302"/>
      <c r="DEA32" s="302"/>
      <c r="DEB32" s="302"/>
      <c r="DEC32" s="302"/>
      <c r="DED32" s="302"/>
      <c r="DEE32" s="302"/>
      <c r="DEF32" s="302"/>
      <c r="DEG32" s="302"/>
      <c r="DEH32" s="302"/>
      <c r="DEI32" s="302"/>
      <c r="DEJ32" s="302"/>
      <c r="DEK32" s="302"/>
      <c r="DEL32" s="302"/>
      <c r="DEM32" s="302"/>
      <c r="DEN32" s="302"/>
      <c r="DEO32" s="302"/>
      <c r="DEP32" s="302"/>
      <c r="DEQ32" s="302"/>
      <c r="DER32" s="302"/>
      <c r="DES32" s="302"/>
      <c r="DET32" s="302"/>
      <c r="DEU32" s="302"/>
      <c r="DEV32" s="302"/>
      <c r="DEW32" s="302"/>
      <c r="DEX32" s="302"/>
      <c r="DEY32" s="302"/>
      <c r="DEZ32" s="302"/>
      <c r="DFA32" s="302"/>
      <c r="DFB32" s="302"/>
      <c r="DFC32" s="302"/>
      <c r="DFD32" s="302"/>
      <c r="DFE32" s="302"/>
      <c r="DFF32" s="302"/>
      <c r="DFG32" s="302"/>
      <c r="DFH32" s="302"/>
      <c r="DFI32" s="302"/>
      <c r="DFJ32" s="302"/>
      <c r="DFK32" s="302"/>
      <c r="DFL32" s="302"/>
      <c r="DFM32" s="302"/>
      <c r="DFN32" s="302"/>
      <c r="DFO32" s="302"/>
      <c r="DFP32" s="302"/>
      <c r="DFQ32" s="302"/>
      <c r="DFR32" s="302"/>
      <c r="DFS32" s="302"/>
      <c r="DFT32" s="302"/>
      <c r="DFU32" s="302"/>
      <c r="DFV32" s="302"/>
      <c r="DFW32" s="302"/>
      <c r="DFX32" s="302"/>
      <c r="DFY32" s="302"/>
      <c r="DFZ32" s="302"/>
      <c r="DGA32" s="302"/>
      <c r="DGB32" s="302"/>
      <c r="DGC32" s="302"/>
      <c r="DGD32" s="302"/>
      <c r="DGE32" s="302"/>
      <c r="DGF32" s="302"/>
      <c r="DGG32" s="302"/>
      <c r="DGH32" s="302"/>
      <c r="DGI32" s="302"/>
      <c r="DGJ32" s="302"/>
      <c r="DGK32" s="302"/>
      <c r="DGL32" s="302"/>
      <c r="DGM32" s="302"/>
      <c r="DGN32" s="302"/>
      <c r="DGO32" s="302"/>
      <c r="DGP32" s="302"/>
      <c r="DGQ32" s="302"/>
      <c r="DGR32" s="302"/>
      <c r="DGS32" s="302"/>
      <c r="DGT32" s="302"/>
      <c r="DGU32" s="302"/>
      <c r="DGV32" s="302"/>
      <c r="DGW32" s="302"/>
      <c r="DGX32" s="302"/>
      <c r="DGY32" s="302"/>
      <c r="DGZ32" s="302"/>
      <c r="DHA32" s="302"/>
      <c r="DHB32" s="302"/>
      <c r="DHC32" s="302"/>
      <c r="DHD32" s="302"/>
      <c r="DHE32" s="302"/>
      <c r="DHF32" s="302"/>
      <c r="DHG32" s="302"/>
      <c r="DHH32" s="302"/>
      <c r="DHI32" s="302"/>
      <c r="DHJ32" s="302"/>
      <c r="DHK32" s="302"/>
      <c r="DHL32" s="302"/>
      <c r="DHM32" s="302"/>
      <c r="DHN32" s="302"/>
      <c r="DHO32" s="302"/>
      <c r="DHP32" s="302"/>
      <c r="DHQ32" s="302"/>
      <c r="DHR32" s="302"/>
      <c r="DHS32" s="302"/>
      <c r="DHT32" s="302"/>
      <c r="DHU32" s="302"/>
      <c r="DHV32" s="302"/>
      <c r="DHW32" s="302"/>
      <c r="DHX32" s="302"/>
      <c r="DHY32" s="302"/>
      <c r="DHZ32" s="302"/>
      <c r="DIA32" s="302"/>
      <c r="DIB32" s="302"/>
      <c r="DIC32" s="302"/>
      <c r="DID32" s="302"/>
      <c r="DIE32" s="302"/>
      <c r="DIF32" s="302"/>
      <c r="DIG32" s="302"/>
      <c r="DIH32" s="302"/>
      <c r="DII32" s="302"/>
      <c r="DIJ32" s="302"/>
      <c r="DIK32" s="302"/>
      <c r="DIL32" s="302"/>
      <c r="DIM32" s="302"/>
      <c r="DIN32" s="302"/>
      <c r="DIO32" s="302"/>
      <c r="DIP32" s="302"/>
      <c r="DIQ32" s="302"/>
      <c r="DIR32" s="302"/>
      <c r="DIS32" s="302"/>
      <c r="DIT32" s="302"/>
      <c r="DIU32" s="302"/>
      <c r="DIV32" s="302"/>
      <c r="DIW32" s="302"/>
      <c r="DIX32" s="302"/>
      <c r="DIY32" s="302"/>
      <c r="DIZ32" s="302"/>
      <c r="DJA32" s="302"/>
      <c r="DJB32" s="302"/>
      <c r="DJC32" s="302"/>
      <c r="DJD32" s="302"/>
      <c r="DJE32" s="302"/>
      <c r="DJF32" s="302"/>
      <c r="DJG32" s="302"/>
      <c r="DJH32" s="302"/>
      <c r="DJI32" s="302"/>
      <c r="DJJ32" s="302"/>
      <c r="DJK32" s="302"/>
      <c r="DJL32" s="302"/>
      <c r="DJM32" s="302"/>
      <c r="DJN32" s="302"/>
      <c r="DJO32" s="302"/>
      <c r="DJP32" s="302"/>
      <c r="DJQ32" s="302"/>
      <c r="DJR32" s="302"/>
      <c r="DJS32" s="302"/>
      <c r="DJT32" s="302"/>
      <c r="DJU32" s="302"/>
      <c r="DJV32" s="302"/>
      <c r="DJW32" s="302"/>
      <c r="DJX32" s="302"/>
      <c r="DJY32" s="302"/>
      <c r="DJZ32" s="302"/>
      <c r="DKA32" s="302"/>
      <c r="DKB32" s="302"/>
      <c r="DKC32" s="302"/>
      <c r="DKD32" s="302"/>
      <c r="DKE32" s="302"/>
      <c r="DKF32" s="302"/>
      <c r="DKG32" s="302"/>
      <c r="DKH32" s="302"/>
      <c r="DKI32" s="302"/>
      <c r="DKJ32" s="302"/>
      <c r="DKK32" s="302"/>
      <c r="DKL32" s="302"/>
      <c r="DKM32" s="302"/>
      <c r="DKN32" s="302"/>
      <c r="DKO32" s="302"/>
      <c r="DKP32" s="302"/>
      <c r="DKQ32" s="302"/>
      <c r="DKR32" s="302"/>
      <c r="DKS32" s="302"/>
      <c r="DKT32" s="302"/>
      <c r="DKU32" s="302"/>
      <c r="DKV32" s="302"/>
      <c r="DKW32" s="302"/>
      <c r="DKX32" s="302"/>
      <c r="DKY32" s="302"/>
      <c r="DKZ32" s="302"/>
      <c r="DLA32" s="302"/>
      <c r="DLB32" s="302"/>
      <c r="DLC32" s="302"/>
      <c r="DLD32" s="302"/>
      <c r="DLE32" s="302"/>
      <c r="DLF32" s="302"/>
      <c r="DLG32" s="302"/>
      <c r="DLH32" s="302"/>
      <c r="DLI32" s="302"/>
      <c r="DLJ32" s="302"/>
      <c r="DLK32" s="302"/>
      <c r="DLL32" s="302"/>
      <c r="DLM32" s="302"/>
      <c r="DLN32" s="302"/>
      <c r="DLO32" s="302"/>
      <c r="DLP32" s="302"/>
      <c r="DLQ32" s="302"/>
      <c r="DLR32" s="302"/>
      <c r="DLS32" s="302"/>
      <c r="DLT32" s="302"/>
      <c r="DLU32" s="302"/>
      <c r="DLV32" s="302"/>
      <c r="DLW32" s="302"/>
      <c r="DLX32" s="302"/>
      <c r="DLY32" s="302"/>
      <c r="DLZ32" s="302"/>
      <c r="DMA32" s="302"/>
      <c r="DMB32" s="302"/>
      <c r="DMC32" s="302"/>
      <c r="DMD32" s="302"/>
      <c r="DME32" s="302"/>
      <c r="DMF32" s="302"/>
      <c r="DMG32" s="302"/>
      <c r="DMH32" s="302"/>
      <c r="DMI32" s="302"/>
      <c r="DMJ32" s="302"/>
      <c r="DMK32" s="302"/>
      <c r="DML32" s="302"/>
      <c r="DMM32" s="302"/>
      <c r="DMN32" s="302"/>
      <c r="DMO32" s="302"/>
      <c r="DMP32" s="302"/>
      <c r="DMQ32" s="302"/>
      <c r="DMR32" s="302"/>
      <c r="DMS32" s="302"/>
      <c r="DMT32" s="302"/>
      <c r="DMU32" s="302"/>
      <c r="DMV32" s="302"/>
      <c r="DMW32" s="302"/>
      <c r="DMX32" s="302"/>
      <c r="DMY32" s="302"/>
      <c r="DMZ32" s="302"/>
      <c r="DNA32" s="302"/>
      <c r="DNB32" s="302"/>
      <c r="DNC32" s="302"/>
      <c r="DND32" s="302"/>
      <c r="DNE32" s="302"/>
      <c r="DNF32" s="302"/>
      <c r="DNG32" s="302"/>
      <c r="DNH32" s="302"/>
      <c r="DNI32" s="302"/>
      <c r="DNJ32" s="302"/>
      <c r="DNK32" s="302"/>
      <c r="DNL32" s="302"/>
      <c r="DNM32" s="302"/>
      <c r="DNN32" s="302"/>
      <c r="DNO32" s="302"/>
      <c r="DNP32" s="302"/>
      <c r="DNQ32" s="302"/>
      <c r="DNR32" s="302"/>
      <c r="DNS32" s="302"/>
      <c r="DNT32" s="302"/>
      <c r="DNU32" s="302"/>
      <c r="DNV32" s="302"/>
      <c r="DNW32" s="302"/>
      <c r="DNX32" s="302"/>
      <c r="DNY32" s="302"/>
      <c r="DNZ32" s="302"/>
      <c r="DOA32" s="302"/>
      <c r="DOB32" s="302"/>
      <c r="DOC32" s="302"/>
      <c r="DOD32" s="302"/>
      <c r="DOE32" s="302"/>
      <c r="DOF32" s="302"/>
      <c r="DOG32" s="302"/>
      <c r="DOH32" s="302"/>
      <c r="DOI32" s="302"/>
      <c r="DOJ32" s="302"/>
      <c r="DOK32" s="302"/>
      <c r="DOL32" s="302"/>
      <c r="DOM32" s="302"/>
      <c r="DON32" s="302"/>
      <c r="DOO32" s="302"/>
      <c r="DOP32" s="302"/>
      <c r="DOQ32" s="302"/>
      <c r="DOR32" s="302"/>
      <c r="DOS32" s="302"/>
      <c r="DOT32" s="302"/>
      <c r="DOU32" s="302"/>
      <c r="DOV32" s="302"/>
      <c r="DOW32" s="302"/>
      <c r="DOX32" s="302"/>
      <c r="DOY32" s="302"/>
      <c r="DOZ32" s="302"/>
      <c r="DPA32" s="302"/>
      <c r="DPB32" s="302"/>
      <c r="DPC32" s="302"/>
      <c r="DPD32" s="302"/>
      <c r="DPE32" s="302"/>
      <c r="DPF32" s="302"/>
      <c r="DPG32" s="302"/>
      <c r="DPH32" s="302"/>
      <c r="DPI32" s="302"/>
      <c r="DPJ32" s="302"/>
      <c r="DPK32" s="302"/>
      <c r="DPL32" s="302"/>
      <c r="DPM32" s="302"/>
      <c r="DPN32" s="302"/>
      <c r="DPO32" s="302"/>
      <c r="DPP32" s="302"/>
      <c r="DPQ32" s="302"/>
      <c r="DPR32" s="302"/>
      <c r="DPS32" s="302"/>
      <c r="DPT32" s="302"/>
      <c r="DPU32" s="302"/>
      <c r="DPV32" s="302"/>
      <c r="DPW32" s="302"/>
      <c r="DPX32" s="302"/>
      <c r="DPY32" s="302"/>
      <c r="DPZ32" s="302"/>
      <c r="DQA32" s="302"/>
      <c r="DQB32" s="302"/>
      <c r="DQC32" s="302"/>
      <c r="DQD32" s="302"/>
      <c r="DQE32" s="302"/>
      <c r="DQF32" s="302"/>
      <c r="DQG32" s="302"/>
      <c r="DQH32" s="302"/>
      <c r="DQI32" s="302"/>
      <c r="DQJ32" s="302"/>
      <c r="DQK32" s="302"/>
      <c r="DQL32" s="302"/>
      <c r="DQM32" s="302"/>
      <c r="DQN32" s="302"/>
      <c r="DQO32" s="302"/>
      <c r="DQP32" s="302"/>
      <c r="DQQ32" s="302"/>
      <c r="DQR32" s="302"/>
      <c r="DQS32" s="302"/>
      <c r="DQT32" s="302"/>
      <c r="DQU32" s="302"/>
      <c r="DQV32" s="302"/>
      <c r="DQW32" s="302"/>
      <c r="DQX32" s="302"/>
      <c r="DQY32" s="302"/>
      <c r="DQZ32" s="302"/>
      <c r="DRA32" s="302"/>
      <c r="DRB32" s="302"/>
      <c r="DRC32" s="302"/>
      <c r="DRD32" s="302"/>
      <c r="DRE32" s="302"/>
      <c r="DRF32" s="302"/>
      <c r="DRG32" s="302"/>
      <c r="DRH32" s="302"/>
      <c r="DRI32" s="302"/>
      <c r="DRJ32" s="302"/>
      <c r="DRK32" s="302"/>
      <c r="DRL32" s="302"/>
      <c r="DRM32" s="302"/>
      <c r="DRN32" s="302"/>
      <c r="DRO32" s="302"/>
      <c r="DRP32" s="302"/>
      <c r="DRQ32" s="302"/>
      <c r="DRR32" s="302"/>
      <c r="DRS32" s="302"/>
      <c r="DRT32" s="302"/>
      <c r="DRU32" s="302"/>
      <c r="DRV32" s="302"/>
      <c r="DRW32" s="302"/>
      <c r="DRX32" s="302"/>
      <c r="DRY32" s="302"/>
      <c r="DRZ32" s="302"/>
      <c r="DSA32" s="302"/>
      <c r="DSB32" s="302"/>
      <c r="DSC32" s="302"/>
      <c r="DSD32" s="302"/>
      <c r="DSE32" s="302"/>
      <c r="DSF32" s="302"/>
      <c r="DSG32" s="302"/>
      <c r="DSH32" s="302"/>
      <c r="DSI32" s="302"/>
      <c r="DSJ32" s="302"/>
      <c r="DSK32" s="302"/>
      <c r="DSL32" s="302"/>
      <c r="DSM32" s="302"/>
      <c r="DSN32" s="302"/>
      <c r="DSO32" s="302"/>
      <c r="DSP32" s="302"/>
      <c r="DSQ32" s="302"/>
      <c r="DSR32" s="302"/>
      <c r="DSS32" s="302"/>
      <c r="DST32" s="302"/>
      <c r="DSU32" s="302"/>
      <c r="DSV32" s="302"/>
      <c r="DSW32" s="302"/>
      <c r="DSX32" s="302"/>
      <c r="DSY32" s="302"/>
      <c r="DSZ32" s="302"/>
      <c r="DTA32" s="302"/>
      <c r="DTB32" s="302"/>
      <c r="DTC32" s="302"/>
      <c r="DTD32" s="302"/>
      <c r="DTE32" s="302"/>
      <c r="DTF32" s="302"/>
      <c r="DTG32" s="302"/>
      <c r="DTH32" s="302"/>
      <c r="DTI32" s="302"/>
      <c r="DTJ32" s="302"/>
      <c r="DTK32" s="302"/>
      <c r="DTL32" s="302"/>
      <c r="DTM32" s="302"/>
      <c r="DTN32" s="302"/>
      <c r="DTO32" s="302"/>
      <c r="DTP32" s="302"/>
      <c r="DTQ32" s="302"/>
      <c r="DTR32" s="302"/>
      <c r="DTS32" s="302"/>
      <c r="DTT32" s="302"/>
      <c r="DTU32" s="302"/>
      <c r="DTV32" s="302"/>
      <c r="DTW32" s="302"/>
      <c r="DTX32" s="302"/>
      <c r="DTY32" s="302"/>
      <c r="DTZ32" s="302"/>
      <c r="DUA32" s="302"/>
      <c r="DUB32" s="302"/>
      <c r="DUC32" s="302"/>
      <c r="DUD32" s="302"/>
      <c r="DUE32" s="302"/>
      <c r="DUF32" s="302"/>
      <c r="DUG32" s="302"/>
      <c r="DUH32" s="302"/>
      <c r="DUI32" s="302"/>
      <c r="DUJ32" s="302"/>
      <c r="DUK32" s="302"/>
      <c r="DUL32" s="302"/>
      <c r="DUM32" s="302"/>
      <c r="DUN32" s="302"/>
      <c r="DUO32" s="302"/>
      <c r="DUP32" s="302"/>
      <c r="DUQ32" s="302"/>
      <c r="DUR32" s="302"/>
      <c r="DUS32" s="302"/>
      <c r="DUT32" s="302"/>
      <c r="DUU32" s="302"/>
      <c r="DUV32" s="302"/>
      <c r="DUW32" s="302"/>
      <c r="DUX32" s="302"/>
      <c r="DUY32" s="302"/>
      <c r="DUZ32" s="302"/>
      <c r="DVA32" s="302"/>
      <c r="DVB32" s="302"/>
      <c r="DVC32" s="302"/>
      <c r="DVD32" s="302"/>
      <c r="DVE32" s="302"/>
      <c r="DVF32" s="302"/>
      <c r="DVG32" s="302"/>
      <c r="DVH32" s="302"/>
      <c r="DVI32" s="302"/>
      <c r="DVJ32" s="302"/>
      <c r="DVK32" s="302"/>
      <c r="DVL32" s="302"/>
      <c r="DVM32" s="302"/>
      <c r="DVN32" s="302"/>
      <c r="DVO32" s="302"/>
      <c r="DVP32" s="302"/>
      <c r="DVQ32" s="302"/>
      <c r="DVR32" s="302"/>
      <c r="DVS32" s="302"/>
      <c r="DVT32" s="302"/>
      <c r="DVU32" s="302"/>
      <c r="DVV32" s="302"/>
      <c r="DVW32" s="302"/>
      <c r="DVX32" s="302"/>
      <c r="DVY32" s="302"/>
      <c r="DVZ32" s="302"/>
      <c r="DWA32" s="302"/>
      <c r="DWB32" s="302"/>
      <c r="DWC32" s="302"/>
      <c r="DWD32" s="302"/>
      <c r="DWE32" s="302"/>
      <c r="DWF32" s="302"/>
      <c r="DWG32" s="302"/>
      <c r="DWH32" s="302"/>
      <c r="DWI32" s="302"/>
      <c r="DWJ32" s="302"/>
      <c r="DWK32" s="302"/>
      <c r="DWL32" s="302"/>
      <c r="DWM32" s="302"/>
      <c r="DWN32" s="302"/>
      <c r="DWO32" s="302"/>
      <c r="DWP32" s="302"/>
      <c r="DWQ32" s="302"/>
      <c r="DWR32" s="302"/>
      <c r="DWS32" s="302"/>
      <c r="DWT32" s="302"/>
      <c r="DWU32" s="302"/>
      <c r="DWV32" s="302"/>
      <c r="DWW32" s="302"/>
      <c r="DWX32" s="302"/>
      <c r="DWY32" s="302"/>
      <c r="DWZ32" s="302"/>
      <c r="DXA32" s="302"/>
      <c r="DXB32" s="302"/>
      <c r="DXC32" s="302"/>
      <c r="DXD32" s="302"/>
      <c r="DXE32" s="302"/>
      <c r="DXF32" s="302"/>
      <c r="DXG32" s="302"/>
      <c r="DXH32" s="302"/>
      <c r="DXI32" s="302"/>
      <c r="DXJ32" s="302"/>
      <c r="DXK32" s="302"/>
      <c r="DXL32" s="302"/>
      <c r="DXM32" s="302"/>
      <c r="DXN32" s="302"/>
      <c r="DXO32" s="302"/>
      <c r="DXP32" s="302"/>
      <c r="DXQ32" s="302"/>
      <c r="DXR32" s="302"/>
      <c r="DXS32" s="302"/>
      <c r="DXT32" s="302"/>
      <c r="DXU32" s="302"/>
      <c r="DXV32" s="302"/>
      <c r="DXW32" s="302"/>
      <c r="DXX32" s="302"/>
      <c r="DXY32" s="302"/>
      <c r="DXZ32" s="302"/>
      <c r="DYA32" s="302"/>
      <c r="DYB32" s="302"/>
      <c r="DYC32" s="302"/>
      <c r="DYD32" s="302"/>
      <c r="DYE32" s="302"/>
      <c r="DYF32" s="302"/>
      <c r="DYG32" s="302"/>
      <c r="DYH32" s="302"/>
      <c r="DYI32" s="302"/>
      <c r="DYJ32" s="302"/>
      <c r="DYK32" s="302"/>
      <c r="DYL32" s="302"/>
      <c r="DYM32" s="302"/>
      <c r="DYN32" s="302"/>
      <c r="DYO32" s="302"/>
      <c r="DYP32" s="302"/>
      <c r="DYQ32" s="302"/>
      <c r="DYR32" s="302"/>
      <c r="DYS32" s="302"/>
      <c r="DYT32" s="302"/>
      <c r="DYU32" s="302"/>
      <c r="DYV32" s="302"/>
      <c r="DYW32" s="302"/>
      <c r="DYX32" s="302"/>
      <c r="DYY32" s="302"/>
      <c r="DYZ32" s="302"/>
      <c r="DZA32" s="302"/>
      <c r="DZB32" s="302"/>
      <c r="DZC32" s="302"/>
      <c r="DZD32" s="302"/>
      <c r="DZE32" s="302"/>
      <c r="DZF32" s="302"/>
      <c r="DZG32" s="302"/>
      <c r="DZH32" s="302"/>
      <c r="DZI32" s="302"/>
      <c r="DZJ32" s="302"/>
      <c r="DZK32" s="302"/>
      <c r="DZL32" s="302"/>
      <c r="DZM32" s="302"/>
      <c r="DZN32" s="302"/>
      <c r="DZO32" s="302"/>
      <c r="DZP32" s="302"/>
      <c r="DZQ32" s="302"/>
      <c r="DZR32" s="302"/>
      <c r="DZS32" s="302"/>
      <c r="DZT32" s="302"/>
      <c r="DZU32" s="302"/>
      <c r="DZV32" s="302"/>
      <c r="DZW32" s="302"/>
      <c r="DZX32" s="302"/>
      <c r="DZY32" s="302"/>
      <c r="DZZ32" s="302"/>
      <c r="EAA32" s="302"/>
      <c r="EAB32" s="302"/>
      <c r="EAC32" s="302"/>
      <c r="EAD32" s="302"/>
      <c r="EAE32" s="302"/>
      <c r="EAF32" s="302"/>
      <c r="EAG32" s="302"/>
      <c r="EAH32" s="302"/>
      <c r="EAI32" s="302"/>
      <c r="EAJ32" s="302"/>
      <c r="EAK32" s="302"/>
      <c r="EAL32" s="302"/>
      <c r="EAM32" s="302"/>
      <c r="EAN32" s="302"/>
      <c r="EAO32" s="302"/>
      <c r="EAP32" s="302"/>
      <c r="EAQ32" s="302"/>
      <c r="EAR32" s="302"/>
      <c r="EAS32" s="302"/>
      <c r="EAT32" s="302"/>
      <c r="EAU32" s="302"/>
      <c r="EAV32" s="302"/>
      <c r="EAW32" s="302"/>
      <c r="EAX32" s="302"/>
      <c r="EAY32" s="302"/>
      <c r="EAZ32" s="302"/>
      <c r="EBA32" s="302"/>
      <c r="EBB32" s="302"/>
      <c r="EBC32" s="302"/>
      <c r="EBD32" s="302"/>
      <c r="EBE32" s="302"/>
      <c r="EBF32" s="302"/>
      <c r="EBG32" s="302"/>
      <c r="EBH32" s="302"/>
      <c r="EBI32" s="302"/>
      <c r="EBJ32" s="302"/>
      <c r="EBK32" s="302"/>
      <c r="EBL32" s="302"/>
      <c r="EBM32" s="302"/>
      <c r="EBN32" s="302"/>
      <c r="EBO32" s="302"/>
      <c r="EBP32" s="302"/>
      <c r="EBQ32" s="302"/>
      <c r="EBR32" s="302"/>
      <c r="EBS32" s="302"/>
      <c r="EBT32" s="302"/>
      <c r="EBU32" s="302"/>
      <c r="EBV32" s="302"/>
      <c r="EBW32" s="302"/>
      <c r="EBX32" s="302"/>
      <c r="EBY32" s="302"/>
      <c r="EBZ32" s="302"/>
      <c r="ECA32" s="302"/>
      <c r="ECB32" s="302"/>
      <c r="ECC32" s="302"/>
      <c r="ECD32" s="302"/>
      <c r="ECE32" s="302"/>
      <c r="ECF32" s="302"/>
      <c r="ECG32" s="302"/>
      <c r="ECH32" s="302"/>
      <c r="ECI32" s="302"/>
      <c r="ECJ32" s="302"/>
      <c r="ECK32" s="302"/>
      <c r="ECL32" s="302"/>
      <c r="ECM32" s="302"/>
      <c r="ECN32" s="302"/>
      <c r="ECO32" s="302"/>
      <c r="ECP32" s="302"/>
      <c r="ECQ32" s="302"/>
      <c r="ECR32" s="302"/>
      <c r="ECS32" s="302"/>
      <c r="ECT32" s="302"/>
      <c r="ECU32" s="302"/>
      <c r="ECV32" s="302"/>
      <c r="ECW32" s="302"/>
      <c r="ECX32" s="302"/>
      <c r="ECY32" s="302"/>
      <c r="ECZ32" s="302"/>
      <c r="EDA32" s="302"/>
      <c r="EDB32" s="302"/>
      <c r="EDC32" s="302"/>
      <c r="EDD32" s="302"/>
      <c r="EDE32" s="302"/>
      <c r="EDF32" s="302"/>
      <c r="EDG32" s="302"/>
      <c r="EDH32" s="302"/>
      <c r="EDI32" s="302"/>
      <c r="EDJ32" s="302"/>
      <c r="EDK32" s="302"/>
      <c r="EDL32" s="302"/>
      <c r="EDM32" s="302"/>
      <c r="EDN32" s="302"/>
      <c r="EDO32" s="302"/>
      <c r="EDP32" s="302"/>
      <c r="EDQ32" s="302"/>
      <c r="EDR32" s="302"/>
      <c r="EDS32" s="302"/>
      <c r="EDT32" s="302"/>
      <c r="EDU32" s="302"/>
      <c r="EDV32" s="302"/>
      <c r="EDW32" s="302"/>
      <c r="EDX32" s="302"/>
      <c r="EDY32" s="302"/>
      <c r="EDZ32" s="302"/>
      <c r="EEA32" s="302"/>
      <c r="EEB32" s="302"/>
      <c r="EEC32" s="302"/>
      <c r="EED32" s="302"/>
      <c r="EEE32" s="302"/>
      <c r="EEF32" s="302"/>
      <c r="EEG32" s="302"/>
      <c r="EEH32" s="302"/>
      <c r="EEI32" s="302"/>
      <c r="EEJ32" s="302"/>
      <c r="EEK32" s="302"/>
      <c r="EEL32" s="302"/>
      <c r="EEM32" s="302"/>
      <c r="EEN32" s="302"/>
      <c r="EEO32" s="302"/>
      <c r="EEP32" s="302"/>
      <c r="EEQ32" s="302"/>
      <c r="EER32" s="302"/>
      <c r="EES32" s="302"/>
      <c r="EET32" s="302"/>
      <c r="EEU32" s="302"/>
      <c r="EEV32" s="302"/>
      <c r="EEW32" s="302"/>
      <c r="EEX32" s="302"/>
      <c r="EEY32" s="302"/>
      <c r="EEZ32" s="302"/>
      <c r="EFA32" s="302"/>
      <c r="EFB32" s="302"/>
      <c r="EFC32" s="302"/>
      <c r="EFD32" s="302"/>
      <c r="EFE32" s="302"/>
      <c r="EFF32" s="302"/>
      <c r="EFG32" s="302"/>
      <c r="EFH32" s="302"/>
      <c r="EFI32" s="302"/>
      <c r="EFJ32" s="302"/>
      <c r="EFK32" s="302"/>
      <c r="EFL32" s="302"/>
      <c r="EFM32" s="302"/>
      <c r="EFN32" s="302"/>
      <c r="EFO32" s="302"/>
      <c r="EFP32" s="302"/>
      <c r="EFQ32" s="302"/>
      <c r="EFR32" s="302"/>
      <c r="EFS32" s="302"/>
      <c r="EFT32" s="302"/>
      <c r="EFU32" s="302"/>
      <c r="EFV32" s="302"/>
      <c r="EFW32" s="302"/>
      <c r="EFX32" s="302"/>
      <c r="EFY32" s="302"/>
      <c r="EFZ32" s="302"/>
      <c r="EGA32" s="302"/>
      <c r="EGB32" s="302"/>
      <c r="EGC32" s="302"/>
      <c r="EGD32" s="302"/>
      <c r="EGE32" s="302"/>
      <c r="EGF32" s="302"/>
      <c r="EGG32" s="302"/>
      <c r="EGH32" s="302"/>
      <c r="EGI32" s="302"/>
      <c r="EGJ32" s="302"/>
      <c r="EGK32" s="302"/>
      <c r="EGL32" s="302"/>
      <c r="EGM32" s="302"/>
      <c r="EGN32" s="302"/>
      <c r="EGO32" s="302"/>
      <c r="EGP32" s="302"/>
      <c r="EGQ32" s="302"/>
      <c r="EGR32" s="302"/>
      <c r="EGS32" s="302"/>
      <c r="EGT32" s="302"/>
      <c r="EGU32" s="302"/>
      <c r="EGV32" s="302"/>
      <c r="EGW32" s="302"/>
      <c r="EGX32" s="302"/>
      <c r="EGY32" s="302"/>
      <c r="EGZ32" s="302"/>
      <c r="EHA32" s="302"/>
      <c r="EHB32" s="302"/>
      <c r="EHC32" s="302"/>
      <c r="EHD32" s="302"/>
      <c r="EHE32" s="302"/>
      <c r="EHF32" s="302"/>
      <c r="EHG32" s="302"/>
      <c r="EHH32" s="302"/>
      <c r="EHI32" s="302"/>
      <c r="EHJ32" s="302"/>
      <c r="EHK32" s="302"/>
      <c r="EHL32" s="302"/>
      <c r="EHM32" s="302"/>
      <c r="EHN32" s="302"/>
      <c r="EHO32" s="302"/>
      <c r="EHP32" s="302"/>
      <c r="EHQ32" s="302"/>
      <c r="EHR32" s="302"/>
      <c r="EHS32" s="302"/>
      <c r="EHT32" s="302"/>
      <c r="EHU32" s="302"/>
      <c r="EHV32" s="302"/>
      <c r="EHW32" s="302"/>
      <c r="EHX32" s="302"/>
      <c r="EHY32" s="302"/>
      <c r="EHZ32" s="302"/>
      <c r="EIA32" s="302"/>
      <c r="EIB32" s="302"/>
      <c r="EIC32" s="302"/>
      <c r="EID32" s="302"/>
      <c r="EIE32" s="302"/>
      <c r="EIF32" s="302"/>
      <c r="EIG32" s="302"/>
      <c r="EIH32" s="302"/>
      <c r="EII32" s="302"/>
      <c r="EIJ32" s="302"/>
      <c r="EIK32" s="302"/>
      <c r="EIL32" s="302"/>
      <c r="EIM32" s="302"/>
      <c r="EIN32" s="302"/>
      <c r="EIO32" s="302"/>
      <c r="EIP32" s="302"/>
      <c r="EIQ32" s="302"/>
      <c r="EIR32" s="302"/>
      <c r="EIS32" s="302"/>
      <c r="EIT32" s="302"/>
      <c r="EIU32" s="302"/>
      <c r="EIV32" s="302"/>
      <c r="EIW32" s="302"/>
      <c r="EIX32" s="302"/>
      <c r="EIY32" s="302"/>
      <c r="EIZ32" s="302"/>
      <c r="EJA32" s="302"/>
      <c r="EJB32" s="302"/>
      <c r="EJC32" s="302"/>
      <c r="EJD32" s="302"/>
      <c r="EJE32" s="302"/>
      <c r="EJF32" s="302"/>
      <c r="EJG32" s="302"/>
      <c r="EJH32" s="302"/>
      <c r="EJI32" s="302"/>
      <c r="EJJ32" s="302"/>
      <c r="EJK32" s="302"/>
      <c r="EJL32" s="302"/>
      <c r="EJM32" s="302"/>
      <c r="EJN32" s="302"/>
      <c r="EJO32" s="302"/>
      <c r="EJP32" s="302"/>
      <c r="EJQ32" s="302"/>
      <c r="EJR32" s="302"/>
      <c r="EJS32" s="302"/>
      <c r="EJT32" s="302"/>
      <c r="EJU32" s="302"/>
      <c r="EJV32" s="302"/>
      <c r="EJW32" s="302"/>
      <c r="EJX32" s="302"/>
      <c r="EJY32" s="302"/>
      <c r="EJZ32" s="302"/>
      <c r="EKA32" s="302"/>
      <c r="EKB32" s="302"/>
      <c r="EKC32" s="302"/>
      <c r="EKD32" s="302"/>
      <c r="EKE32" s="302"/>
      <c r="EKF32" s="302"/>
      <c r="EKG32" s="302"/>
      <c r="EKH32" s="302"/>
      <c r="EKI32" s="302"/>
      <c r="EKJ32" s="302"/>
      <c r="EKK32" s="302"/>
      <c r="EKL32" s="302"/>
      <c r="EKM32" s="302"/>
      <c r="EKN32" s="302"/>
      <c r="EKO32" s="302"/>
      <c r="EKP32" s="302"/>
      <c r="EKQ32" s="302"/>
      <c r="EKR32" s="302"/>
      <c r="EKS32" s="302"/>
      <c r="EKT32" s="302"/>
      <c r="EKU32" s="302"/>
      <c r="EKV32" s="302"/>
      <c r="EKW32" s="302"/>
      <c r="EKX32" s="302"/>
      <c r="EKY32" s="302"/>
      <c r="EKZ32" s="302"/>
      <c r="ELA32" s="302"/>
      <c r="ELB32" s="302"/>
      <c r="ELC32" s="302"/>
      <c r="ELD32" s="302"/>
      <c r="ELE32" s="302"/>
      <c r="ELF32" s="302"/>
      <c r="ELG32" s="302"/>
      <c r="ELH32" s="302"/>
      <c r="ELI32" s="302"/>
      <c r="ELJ32" s="302"/>
      <c r="ELK32" s="302"/>
      <c r="ELL32" s="302"/>
      <c r="ELM32" s="302"/>
      <c r="ELN32" s="302"/>
      <c r="ELO32" s="302"/>
      <c r="ELP32" s="302"/>
      <c r="ELQ32" s="302"/>
      <c r="ELR32" s="302"/>
      <c r="ELS32" s="302"/>
      <c r="ELT32" s="302"/>
      <c r="ELU32" s="302"/>
      <c r="ELV32" s="302"/>
      <c r="ELW32" s="302"/>
      <c r="ELX32" s="302"/>
      <c r="ELY32" s="302"/>
      <c r="ELZ32" s="302"/>
      <c r="EMA32" s="302"/>
      <c r="EMB32" s="302"/>
      <c r="EMC32" s="302"/>
      <c r="EMD32" s="302"/>
      <c r="EME32" s="302"/>
      <c r="EMF32" s="302"/>
      <c r="EMG32" s="302"/>
      <c r="EMH32" s="302"/>
      <c r="EMI32" s="302"/>
      <c r="EMJ32" s="302"/>
      <c r="EMK32" s="302"/>
      <c r="EML32" s="302"/>
      <c r="EMM32" s="302"/>
      <c r="EMN32" s="302"/>
      <c r="EMO32" s="302"/>
      <c r="EMP32" s="302"/>
      <c r="EMQ32" s="302"/>
      <c r="EMR32" s="302"/>
      <c r="EMS32" s="302"/>
      <c r="EMT32" s="302"/>
      <c r="EMU32" s="302"/>
      <c r="EMV32" s="302"/>
      <c r="EMW32" s="302"/>
      <c r="EMX32" s="302"/>
      <c r="EMY32" s="302"/>
      <c r="EMZ32" s="302"/>
      <c r="ENA32" s="302"/>
      <c r="ENB32" s="302"/>
      <c r="ENC32" s="302"/>
      <c r="END32" s="302"/>
      <c r="ENE32" s="302"/>
      <c r="ENF32" s="302"/>
      <c r="ENG32" s="302"/>
      <c r="ENH32" s="302"/>
      <c r="ENI32" s="302"/>
      <c r="ENJ32" s="302"/>
      <c r="ENK32" s="302"/>
      <c r="ENL32" s="302"/>
      <c r="ENM32" s="302"/>
      <c r="ENN32" s="302"/>
      <c r="ENO32" s="302"/>
      <c r="ENP32" s="302"/>
      <c r="ENQ32" s="302"/>
      <c r="ENR32" s="302"/>
      <c r="ENS32" s="302"/>
      <c r="ENT32" s="302"/>
      <c r="ENU32" s="302"/>
      <c r="ENV32" s="302"/>
      <c r="ENW32" s="302"/>
      <c r="ENX32" s="302"/>
      <c r="ENY32" s="302"/>
      <c r="ENZ32" s="302"/>
      <c r="EOA32" s="302"/>
      <c r="EOB32" s="302"/>
      <c r="EOC32" s="302"/>
      <c r="EOD32" s="302"/>
      <c r="EOE32" s="302"/>
      <c r="EOF32" s="302"/>
      <c r="EOG32" s="302"/>
      <c r="EOH32" s="302"/>
      <c r="EOI32" s="302"/>
      <c r="EOJ32" s="302"/>
      <c r="EOK32" s="302"/>
      <c r="EOL32" s="302"/>
      <c r="EOM32" s="302"/>
      <c r="EON32" s="302"/>
      <c r="EOO32" s="302"/>
      <c r="EOP32" s="302"/>
      <c r="EOQ32" s="302"/>
      <c r="EOR32" s="302"/>
      <c r="EOS32" s="302"/>
      <c r="EOT32" s="302"/>
      <c r="EOU32" s="302"/>
      <c r="EOV32" s="302"/>
      <c r="EOW32" s="302"/>
      <c r="EOX32" s="302"/>
      <c r="EOY32" s="302"/>
      <c r="EOZ32" s="302"/>
      <c r="EPA32" s="302"/>
      <c r="EPB32" s="302"/>
      <c r="EPC32" s="302"/>
      <c r="EPD32" s="302"/>
      <c r="EPE32" s="302"/>
      <c r="EPF32" s="302"/>
      <c r="EPG32" s="302"/>
      <c r="EPH32" s="302"/>
      <c r="EPI32" s="302"/>
      <c r="EPJ32" s="302"/>
      <c r="EPK32" s="302"/>
      <c r="EPL32" s="302"/>
      <c r="EPM32" s="302"/>
      <c r="EPN32" s="302"/>
      <c r="EPO32" s="302"/>
      <c r="EPP32" s="302"/>
      <c r="EPQ32" s="302"/>
      <c r="EPR32" s="302"/>
      <c r="EPS32" s="302"/>
      <c r="EPT32" s="302"/>
      <c r="EPU32" s="302"/>
      <c r="EPV32" s="302"/>
      <c r="EPW32" s="302"/>
      <c r="EPX32" s="302"/>
      <c r="EPY32" s="302"/>
      <c r="EPZ32" s="302"/>
      <c r="EQA32" s="302"/>
      <c r="EQB32" s="302"/>
      <c r="EQC32" s="302"/>
      <c r="EQD32" s="302"/>
      <c r="EQE32" s="302"/>
      <c r="EQF32" s="302"/>
      <c r="EQG32" s="302"/>
      <c r="EQH32" s="302"/>
      <c r="EQI32" s="302"/>
      <c r="EQJ32" s="302"/>
      <c r="EQK32" s="302"/>
      <c r="EQL32" s="302"/>
      <c r="EQM32" s="302"/>
      <c r="EQN32" s="302"/>
      <c r="EQO32" s="302"/>
      <c r="EQP32" s="302"/>
      <c r="EQQ32" s="302"/>
      <c r="EQR32" s="302"/>
      <c r="EQS32" s="302"/>
      <c r="EQT32" s="302"/>
      <c r="EQU32" s="302"/>
      <c r="EQV32" s="302"/>
      <c r="EQW32" s="302"/>
      <c r="EQX32" s="302"/>
      <c r="EQY32" s="302"/>
      <c r="EQZ32" s="302"/>
      <c r="ERA32" s="302"/>
      <c r="ERB32" s="302"/>
      <c r="ERC32" s="302"/>
      <c r="ERD32" s="302"/>
      <c r="ERE32" s="302"/>
      <c r="ERF32" s="302"/>
      <c r="ERG32" s="302"/>
      <c r="ERH32" s="302"/>
      <c r="ERI32" s="302"/>
      <c r="ERJ32" s="302"/>
      <c r="ERK32" s="302"/>
      <c r="ERL32" s="302"/>
      <c r="ERM32" s="302"/>
      <c r="ERN32" s="302"/>
      <c r="ERO32" s="302"/>
      <c r="ERP32" s="302"/>
      <c r="ERQ32" s="302"/>
      <c r="ERR32" s="302"/>
      <c r="ERS32" s="302"/>
      <c r="ERT32" s="302"/>
      <c r="ERU32" s="302"/>
      <c r="ERV32" s="302"/>
      <c r="ERW32" s="302"/>
      <c r="ERX32" s="302"/>
      <c r="ERY32" s="302"/>
      <c r="ERZ32" s="302"/>
      <c r="ESA32" s="302"/>
      <c r="ESB32" s="302"/>
      <c r="ESC32" s="302"/>
      <c r="ESD32" s="302"/>
      <c r="ESE32" s="302"/>
      <c r="ESF32" s="302"/>
      <c r="ESG32" s="302"/>
      <c r="ESH32" s="302"/>
      <c r="ESI32" s="302"/>
      <c r="ESJ32" s="302"/>
      <c r="ESK32" s="302"/>
      <c r="ESL32" s="302"/>
      <c r="ESM32" s="302"/>
      <c r="ESN32" s="302"/>
      <c r="ESO32" s="302"/>
      <c r="ESP32" s="302"/>
      <c r="ESQ32" s="302"/>
      <c r="ESR32" s="302"/>
      <c r="ESS32" s="302"/>
      <c r="EST32" s="302"/>
      <c r="ESU32" s="302"/>
      <c r="ESV32" s="302"/>
      <c r="ESW32" s="302"/>
      <c r="ESX32" s="302"/>
      <c r="ESY32" s="302"/>
      <c r="ESZ32" s="302"/>
      <c r="ETA32" s="302"/>
      <c r="ETB32" s="302"/>
      <c r="ETC32" s="302"/>
      <c r="ETD32" s="302"/>
      <c r="ETE32" s="302"/>
      <c r="ETF32" s="302"/>
      <c r="ETG32" s="302"/>
      <c r="ETH32" s="302"/>
      <c r="ETI32" s="302"/>
      <c r="ETJ32" s="302"/>
      <c r="ETK32" s="302"/>
      <c r="ETL32" s="302"/>
      <c r="ETM32" s="302"/>
      <c r="ETN32" s="302"/>
      <c r="ETO32" s="302"/>
      <c r="ETP32" s="302"/>
      <c r="ETQ32" s="302"/>
      <c r="ETR32" s="302"/>
      <c r="ETS32" s="302"/>
      <c r="ETT32" s="302"/>
      <c r="ETU32" s="302"/>
      <c r="ETV32" s="302"/>
      <c r="ETW32" s="302"/>
      <c r="ETX32" s="302"/>
      <c r="ETY32" s="302"/>
      <c r="ETZ32" s="302"/>
      <c r="EUA32" s="302"/>
      <c r="EUB32" s="302"/>
      <c r="EUC32" s="302"/>
      <c r="EUD32" s="302"/>
      <c r="EUE32" s="302"/>
      <c r="EUF32" s="302"/>
      <c r="EUG32" s="302"/>
      <c r="EUH32" s="302"/>
      <c r="EUI32" s="302"/>
      <c r="EUJ32" s="302"/>
      <c r="EUK32" s="302"/>
      <c r="EUL32" s="302"/>
      <c r="EUM32" s="302"/>
      <c r="EUN32" s="302"/>
      <c r="EUO32" s="302"/>
      <c r="EUP32" s="302"/>
      <c r="EUQ32" s="302"/>
      <c r="EUR32" s="302"/>
      <c r="EUS32" s="302"/>
      <c r="EUT32" s="302"/>
      <c r="EUU32" s="302"/>
      <c r="EUV32" s="302"/>
      <c r="EUW32" s="302"/>
      <c r="EUX32" s="302"/>
      <c r="EUY32" s="302"/>
      <c r="EUZ32" s="302"/>
      <c r="EVA32" s="302"/>
      <c r="EVB32" s="302"/>
      <c r="EVC32" s="302"/>
      <c r="EVD32" s="302"/>
      <c r="EVE32" s="302"/>
      <c r="EVF32" s="302"/>
      <c r="EVG32" s="302"/>
      <c r="EVH32" s="302"/>
      <c r="EVI32" s="302"/>
      <c r="EVJ32" s="302"/>
      <c r="EVK32" s="302"/>
      <c r="EVL32" s="302"/>
      <c r="EVM32" s="302"/>
      <c r="EVN32" s="302"/>
      <c r="EVO32" s="302"/>
      <c r="EVP32" s="302"/>
      <c r="EVQ32" s="302"/>
      <c r="EVR32" s="302"/>
      <c r="EVS32" s="302"/>
      <c r="EVT32" s="302"/>
      <c r="EVU32" s="302"/>
      <c r="EVV32" s="302"/>
      <c r="EVW32" s="302"/>
      <c r="EVX32" s="302"/>
      <c r="EVY32" s="302"/>
      <c r="EVZ32" s="302"/>
      <c r="EWA32" s="302"/>
      <c r="EWB32" s="302"/>
      <c r="EWC32" s="302"/>
      <c r="EWD32" s="302"/>
      <c r="EWE32" s="302"/>
      <c r="EWF32" s="302"/>
      <c r="EWG32" s="302"/>
      <c r="EWH32" s="302"/>
      <c r="EWI32" s="302"/>
      <c r="EWJ32" s="302"/>
      <c r="EWK32" s="302"/>
      <c r="EWL32" s="302"/>
      <c r="EWM32" s="302"/>
      <c r="EWN32" s="302"/>
      <c r="EWO32" s="302"/>
      <c r="EWP32" s="302"/>
      <c r="EWQ32" s="302"/>
      <c r="EWR32" s="302"/>
      <c r="EWS32" s="302"/>
      <c r="EWT32" s="302"/>
      <c r="EWU32" s="302"/>
      <c r="EWV32" s="302"/>
      <c r="EWW32" s="302"/>
      <c r="EWX32" s="302"/>
      <c r="EWY32" s="302"/>
      <c r="EWZ32" s="302"/>
      <c r="EXA32" s="302"/>
      <c r="EXB32" s="302"/>
      <c r="EXC32" s="302"/>
      <c r="EXD32" s="302"/>
      <c r="EXE32" s="302"/>
      <c r="EXF32" s="302"/>
      <c r="EXG32" s="302"/>
      <c r="EXH32" s="302"/>
      <c r="EXI32" s="302"/>
      <c r="EXJ32" s="302"/>
      <c r="EXK32" s="302"/>
      <c r="EXL32" s="302"/>
      <c r="EXM32" s="302"/>
      <c r="EXN32" s="302"/>
      <c r="EXO32" s="302"/>
      <c r="EXP32" s="302"/>
      <c r="EXQ32" s="302"/>
      <c r="EXR32" s="302"/>
      <c r="EXS32" s="302"/>
      <c r="EXT32" s="302"/>
      <c r="EXU32" s="302"/>
      <c r="EXV32" s="302"/>
      <c r="EXW32" s="302"/>
      <c r="EXX32" s="302"/>
      <c r="EXY32" s="302"/>
      <c r="EXZ32" s="302"/>
      <c r="EYA32" s="302"/>
      <c r="EYB32" s="302"/>
      <c r="EYC32" s="302"/>
      <c r="EYD32" s="302"/>
      <c r="EYE32" s="302"/>
      <c r="EYF32" s="302"/>
      <c r="EYG32" s="302"/>
      <c r="EYH32" s="302"/>
      <c r="EYI32" s="302"/>
      <c r="EYJ32" s="302"/>
      <c r="EYK32" s="302"/>
      <c r="EYL32" s="302"/>
      <c r="EYM32" s="302"/>
      <c r="EYN32" s="302"/>
      <c r="EYO32" s="302"/>
      <c r="EYP32" s="302"/>
      <c r="EYQ32" s="302"/>
      <c r="EYR32" s="302"/>
      <c r="EYS32" s="302"/>
      <c r="EYT32" s="302"/>
      <c r="EYU32" s="302"/>
      <c r="EYV32" s="302"/>
      <c r="EYW32" s="302"/>
      <c r="EYX32" s="302"/>
      <c r="EYY32" s="302"/>
      <c r="EYZ32" s="302"/>
      <c r="EZA32" s="302"/>
      <c r="EZB32" s="302"/>
      <c r="EZC32" s="302"/>
      <c r="EZD32" s="302"/>
      <c r="EZE32" s="302"/>
      <c r="EZF32" s="302"/>
      <c r="EZG32" s="302"/>
      <c r="EZH32" s="302"/>
      <c r="EZI32" s="302"/>
      <c r="EZJ32" s="302"/>
      <c r="EZK32" s="302"/>
      <c r="EZL32" s="302"/>
      <c r="EZM32" s="302"/>
      <c r="EZN32" s="302"/>
      <c r="EZO32" s="302"/>
      <c r="EZP32" s="302"/>
      <c r="EZQ32" s="302"/>
      <c r="EZR32" s="302"/>
      <c r="EZS32" s="302"/>
      <c r="EZT32" s="302"/>
      <c r="EZU32" s="302"/>
      <c r="EZV32" s="302"/>
      <c r="EZW32" s="302"/>
      <c r="EZX32" s="302"/>
      <c r="EZY32" s="302"/>
      <c r="EZZ32" s="302"/>
      <c r="FAA32" s="302"/>
      <c r="FAB32" s="302"/>
      <c r="FAC32" s="302"/>
      <c r="FAD32" s="302"/>
      <c r="FAE32" s="302"/>
      <c r="FAF32" s="302"/>
      <c r="FAG32" s="302"/>
      <c r="FAH32" s="302"/>
      <c r="FAI32" s="302"/>
      <c r="FAJ32" s="302"/>
      <c r="FAK32" s="302"/>
      <c r="FAL32" s="302"/>
      <c r="FAM32" s="302"/>
      <c r="FAN32" s="302"/>
      <c r="FAO32" s="302"/>
      <c r="FAP32" s="302"/>
      <c r="FAQ32" s="302"/>
      <c r="FAR32" s="302"/>
      <c r="FAS32" s="302"/>
      <c r="FAT32" s="302"/>
      <c r="FAU32" s="302"/>
      <c r="FAV32" s="302"/>
      <c r="FAW32" s="302"/>
      <c r="FAX32" s="302"/>
      <c r="FAY32" s="302"/>
      <c r="FAZ32" s="302"/>
      <c r="FBA32" s="302"/>
      <c r="FBB32" s="302"/>
      <c r="FBC32" s="302"/>
      <c r="FBD32" s="302"/>
      <c r="FBE32" s="302"/>
      <c r="FBF32" s="302"/>
      <c r="FBG32" s="302"/>
      <c r="FBH32" s="302"/>
      <c r="FBI32" s="302"/>
      <c r="FBJ32" s="302"/>
      <c r="FBK32" s="302"/>
      <c r="FBL32" s="302"/>
      <c r="FBM32" s="302"/>
      <c r="FBN32" s="302"/>
      <c r="FBO32" s="302"/>
      <c r="FBP32" s="302"/>
      <c r="FBQ32" s="302"/>
      <c r="FBR32" s="302"/>
      <c r="FBS32" s="302"/>
      <c r="FBT32" s="302"/>
      <c r="FBU32" s="302"/>
      <c r="FBV32" s="302"/>
      <c r="FBW32" s="302"/>
      <c r="FBX32" s="302"/>
      <c r="FBY32" s="302"/>
      <c r="FBZ32" s="302"/>
      <c r="FCA32" s="302"/>
      <c r="FCB32" s="302"/>
      <c r="FCC32" s="302"/>
      <c r="FCD32" s="302"/>
      <c r="FCE32" s="302"/>
      <c r="FCF32" s="302"/>
      <c r="FCG32" s="302"/>
      <c r="FCH32" s="302"/>
      <c r="FCI32" s="302"/>
      <c r="FCJ32" s="302"/>
      <c r="FCK32" s="302"/>
      <c r="FCL32" s="302"/>
      <c r="FCM32" s="302"/>
      <c r="FCN32" s="302"/>
      <c r="FCO32" s="302"/>
      <c r="FCP32" s="302"/>
      <c r="FCQ32" s="302"/>
      <c r="FCR32" s="302"/>
      <c r="FCS32" s="302"/>
      <c r="FCT32" s="302"/>
      <c r="FCU32" s="302"/>
      <c r="FCV32" s="302"/>
      <c r="FCW32" s="302"/>
      <c r="FCX32" s="302"/>
      <c r="FCY32" s="302"/>
      <c r="FCZ32" s="302"/>
      <c r="FDA32" s="302"/>
      <c r="FDB32" s="302"/>
      <c r="FDC32" s="302"/>
      <c r="FDD32" s="302"/>
      <c r="FDE32" s="302"/>
      <c r="FDF32" s="302"/>
      <c r="FDG32" s="302"/>
      <c r="FDH32" s="302"/>
      <c r="FDI32" s="302"/>
      <c r="FDJ32" s="302"/>
      <c r="FDK32" s="302"/>
      <c r="FDL32" s="302"/>
      <c r="FDM32" s="302"/>
      <c r="FDN32" s="302"/>
      <c r="FDO32" s="302"/>
      <c r="FDP32" s="302"/>
      <c r="FDQ32" s="302"/>
      <c r="FDR32" s="302"/>
      <c r="FDS32" s="302"/>
      <c r="FDT32" s="302"/>
      <c r="FDU32" s="302"/>
      <c r="FDV32" s="302"/>
      <c r="FDW32" s="302"/>
      <c r="FDX32" s="302"/>
      <c r="FDY32" s="302"/>
      <c r="FDZ32" s="302"/>
      <c r="FEA32" s="302"/>
      <c r="FEB32" s="302"/>
      <c r="FEC32" s="302"/>
      <c r="FED32" s="302"/>
      <c r="FEE32" s="302"/>
      <c r="FEF32" s="302"/>
      <c r="FEG32" s="302"/>
      <c r="FEH32" s="302"/>
      <c r="FEI32" s="302"/>
      <c r="FEJ32" s="302"/>
      <c r="FEK32" s="302"/>
      <c r="FEL32" s="302"/>
      <c r="FEM32" s="302"/>
      <c r="FEN32" s="302"/>
      <c r="FEO32" s="302"/>
      <c r="FEP32" s="302"/>
      <c r="FEQ32" s="302"/>
      <c r="FER32" s="302"/>
      <c r="FES32" s="302"/>
      <c r="FET32" s="302"/>
      <c r="FEU32" s="302"/>
      <c r="FEV32" s="302"/>
      <c r="FEW32" s="302"/>
      <c r="FEX32" s="302"/>
      <c r="FEY32" s="302"/>
      <c r="FEZ32" s="302"/>
      <c r="FFA32" s="302"/>
      <c r="FFB32" s="302"/>
      <c r="FFC32" s="302"/>
      <c r="FFD32" s="302"/>
      <c r="FFE32" s="302"/>
      <c r="FFF32" s="302"/>
      <c r="FFG32" s="302"/>
      <c r="FFH32" s="302"/>
      <c r="FFI32" s="302"/>
      <c r="FFJ32" s="302"/>
      <c r="FFK32" s="302"/>
      <c r="FFL32" s="302"/>
      <c r="FFM32" s="302"/>
      <c r="FFN32" s="302"/>
      <c r="FFO32" s="302"/>
      <c r="FFP32" s="302"/>
      <c r="FFQ32" s="302"/>
      <c r="FFR32" s="302"/>
      <c r="FFS32" s="302"/>
      <c r="FFT32" s="302"/>
      <c r="FFU32" s="302"/>
      <c r="FFV32" s="302"/>
      <c r="FFW32" s="302"/>
      <c r="FFX32" s="302"/>
      <c r="FFY32" s="302"/>
      <c r="FFZ32" s="302"/>
      <c r="FGA32" s="302"/>
      <c r="FGB32" s="302"/>
      <c r="FGC32" s="302"/>
      <c r="FGD32" s="302"/>
      <c r="FGE32" s="302"/>
      <c r="FGF32" s="302"/>
      <c r="FGG32" s="302"/>
      <c r="FGH32" s="302"/>
      <c r="FGI32" s="302"/>
      <c r="FGJ32" s="302"/>
      <c r="FGK32" s="302"/>
      <c r="FGL32" s="302"/>
      <c r="FGM32" s="302"/>
      <c r="FGN32" s="302"/>
      <c r="FGO32" s="302"/>
      <c r="FGP32" s="302"/>
      <c r="FGQ32" s="302"/>
      <c r="FGR32" s="302"/>
      <c r="FGS32" s="302"/>
      <c r="FGT32" s="302"/>
      <c r="FGU32" s="302"/>
      <c r="FGV32" s="302"/>
      <c r="FGW32" s="302"/>
      <c r="FGX32" s="302"/>
      <c r="FGY32" s="302"/>
      <c r="FGZ32" s="302"/>
      <c r="FHA32" s="302"/>
      <c r="FHB32" s="302"/>
      <c r="FHC32" s="302"/>
      <c r="FHD32" s="302"/>
      <c r="FHE32" s="302"/>
      <c r="FHF32" s="302"/>
      <c r="FHG32" s="302"/>
      <c r="FHH32" s="302"/>
      <c r="FHI32" s="302"/>
      <c r="FHJ32" s="302"/>
      <c r="FHK32" s="302"/>
      <c r="FHL32" s="302"/>
      <c r="FHM32" s="302"/>
      <c r="FHN32" s="302"/>
      <c r="FHO32" s="302"/>
      <c r="FHP32" s="302"/>
      <c r="FHQ32" s="302"/>
      <c r="FHR32" s="302"/>
      <c r="FHS32" s="302"/>
      <c r="FHT32" s="302"/>
      <c r="FHU32" s="302"/>
      <c r="FHV32" s="302"/>
      <c r="FHW32" s="302"/>
      <c r="FHX32" s="302"/>
      <c r="FHY32" s="302"/>
      <c r="FHZ32" s="302"/>
      <c r="FIA32" s="302"/>
      <c r="FIB32" s="302"/>
      <c r="FIC32" s="302"/>
      <c r="FID32" s="302"/>
      <c r="FIE32" s="302"/>
      <c r="FIF32" s="302"/>
      <c r="FIG32" s="302"/>
      <c r="FIH32" s="302"/>
      <c r="FII32" s="302"/>
      <c r="FIJ32" s="302"/>
      <c r="FIK32" s="302"/>
      <c r="FIL32" s="302"/>
      <c r="FIM32" s="302"/>
      <c r="FIN32" s="302"/>
      <c r="FIO32" s="302"/>
      <c r="FIP32" s="302"/>
      <c r="FIQ32" s="302"/>
      <c r="FIR32" s="302"/>
      <c r="FIS32" s="302"/>
      <c r="FIT32" s="302"/>
      <c r="FIU32" s="302"/>
      <c r="FIV32" s="302"/>
      <c r="FIW32" s="302"/>
      <c r="FIX32" s="302"/>
      <c r="FIY32" s="302"/>
      <c r="FIZ32" s="302"/>
      <c r="FJA32" s="302"/>
      <c r="FJB32" s="302"/>
      <c r="FJC32" s="302"/>
      <c r="FJD32" s="302"/>
      <c r="FJE32" s="302"/>
      <c r="FJF32" s="302"/>
      <c r="FJG32" s="302"/>
      <c r="FJH32" s="302"/>
      <c r="FJI32" s="302"/>
      <c r="FJJ32" s="302"/>
      <c r="FJK32" s="302"/>
      <c r="FJL32" s="302"/>
      <c r="FJM32" s="302"/>
      <c r="FJN32" s="302"/>
      <c r="FJO32" s="302"/>
      <c r="FJP32" s="302"/>
      <c r="FJQ32" s="302"/>
      <c r="FJR32" s="302"/>
      <c r="FJS32" s="302"/>
      <c r="FJT32" s="302"/>
      <c r="FJU32" s="302"/>
      <c r="FJV32" s="302"/>
      <c r="FJW32" s="302"/>
      <c r="FJX32" s="302"/>
      <c r="FJY32" s="302"/>
      <c r="FJZ32" s="302"/>
      <c r="FKA32" s="302"/>
      <c r="FKB32" s="302"/>
      <c r="FKC32" s="302"/>
      <c r="FKD32" s="302"/>
      <c r="FKE32" s="302"/>
      <c r="FKF32" s="302"/>
      <c r="FKG32" s="302"/>
      <c r="FKH32" s="302"/>
      <c r="FKI32" s="302"/>
      <c r="FKJ32" s="302"/>
      <c r="FKK32" s="302"/>
      <c r="FKL32" s="302"/>
      <c r="FKM32" s="302"/>
      <c r="FKN32" s="302"/>
      <c r="FKO32" s="302"/>
      <c r="FKP32" s="302"/>
      <c r="FKQ32" s="302"/>
      <c r="FKR32" s="302"/>
      <c r="FKS32" s="302"/>
      <c r="FKT32" s="302"/>
      <c r="FKU32" s="302"/>
      <c r="FKV32" s="302"/>
      <c r="FKW32" s="302"/>
      <c r="FKX32" s="302"/>
      <c r="FKY32" s="302"/>
      <c r="FKZ32" s="302"/>
      <c r="FLA32" s="302"/>
      <c r="FLB32" s="302"/>
      <c r="FLC32" s="302"/>
      <c r="FLD32" s="302"/>
      <c r="FLE32" s="302"/>
      <c r="FLF32" s="302"/>
      <c r="FLG32" s="302"/>
      <c r="FLH32" s="302"/>
      <c r="FLI32" s="302"/>
      <c r="FLJ32" s="302"/>
      <c r="FLK32" s="302"/>
      <c r="FLL32" s="302"/>
      <c r="FLM32" s="302"/>
      <c r="FLN32" s="302"/>
      <c r="FLO32" s="302"/>
      <c r="FLP32" s="302"/>
      <c r="FLQ32" s="302"/>
      <c r="FLR32" s="302"/>
      <c r="FLS32" s="302"/>
      <c r="FLT32" s="302"/>
      <c r="FLU32" s="302"/>
      <c r="FLV32" s="302"/>
      <c r="FLW32" s="302"/>
      <c r="FLX32" s="302"/>
      <c r="FLY32" s="302"/>
      <c r="FLZ32" s="302"/>
      <c r="FMA32" s="302"/>
      <c r="FMB32" s="302"/>
      <c r="FMC32" s="302"/>
      <c r="FMD32" s="302"/>
      <c r="FME32" s="302"/>
      <c r="FMF32" s="302"/>
      <c r="FMG32" s="302"/>
      <c r="FMH32" s="302"/>
      <c r="FMI32" s="302"/>
      <c r="FMJ32" s="302"/>
      <c r="FMK32" s="302"/>
      <c r="FML32" s="302"/>
      <c r="FMM32" s="302"/>
      <c r="FMN32" s="302"/>
      <c r="FMO32" s="302"/>
      <c r="FMP32" s="302"/>
      <c r="FMQ32" s="302"/>
      <c r="FMR32" s="302"/>
      <c r="FMS32" s="302"/>
      <c r="FMT32" s="302"/>
      <c r="FMU32" s="302"/>
      <c r="FMV32" s="302"/>
      <c r="FMW32" s="302"/>
      <c r="FMX32" s="302"/>
      <c r="FMY32" s="302"/>
      <c r="FMZ32" s="302"/>
      <c r="FNA32" s="302"/>
      <c r="FNB32" s="302"/>
      <c r="FNC32" s="302"/>
      <c r="FND32" s="302"/>
      <c r="FNE32" s="302"/>
      <c r="FNF32" s="302"/>
      <c r="FNG32" s="302"/>
      <c r="FNH32" s="302"/>
      <c r="FNI32" s="302"/>
      <c r="FNJ32" s="302"/>
      <c r="FNK32" s="302"/>
      <c r="FNL32" s="302"/>
      <c r="FNM32" s="302"/>
      <c r="FNN32" s="302"/>
      <c r="FNO32" s="302"/>
      <c r="FNP32" s="302"/>
      <c r="FNQ32" s="302"/>
      <c r="FNR32" s="302"/>
      <c r="FNS32" s="302"/>
      <c r="FNT32" s="302"/>
      <c r="FNU32" s="302"/>
      <c r="FNV32" s="302"/>
      <c r="FNW32" s="302"/>
      <c r="FNX32" s="302"/>
      <c r="FNY32" s="302"/>
      <c r="FNZ32" s="302"/>
      <c r="FOA32" s="302"/>
      <c r="FOB32" s="302"/>
      <c r="FOC32" s="302"/>
      <c r="FOD32" s="302"/>
      <c r="FOE32" s="302"/>
      <c r="FOF32" s="302"/>
      <c r="FOG32" s="302"/>
      <c r="FOH32" s="302"/>
      <c r="FOI32" s="302"/>
      <c r="FOJ32" s="302"/>
      <c r="FOK32" s="302"/>
      <c r="FOL32" s="302"/>
      <c r="FOM32" s="302"/>
      <c r="FON32" s="302"/>
      <c r="FOO32" s="302"/>
      <c r="FOP32" s="302"/>
      <c r="FOQ32" s="302"/>
      <c r="FOR32" s="302"/>
      <c r="FOS32" s="302"/>
      <c r="FOT32" s="302"/>
      <c r="FOU32" s="302"/>
      <c r="FOV32" s="302"/>
      <c r="FOW32" s="302"/>
      <c r="FOX32" s="302"/>
      <c r="FOY32" s="302"/>
      <c r="FOZ32" s="302"/>
      <c r="FPA32" s="302"/>
      <c r="FPB32" s="302"/>
      <c r="FPC32" s="302"/>
      <c r="FPD32" s="302"/>
      <c r="FPE32" s="302"/>
      <c r="FPF32" s="302"/>
      <c r="FPG32" s="302"/>
      <c r="FPH32" s="302"/>
      <c r="FPI32" s="302"/>
      <c r="FPJ32" s="302"/>
      <c r="FPK32" s="302"/>
      <c r="FPL32" s="302"/>
      <c r="FPM32" s="302"/>
      <c r="FPN32" s="302"/>
      <c r="FPO32" s="302"/>
      <c r="FPP32" s="302"/>
      <c r="FPQ32" s="302"/>
      <c r="FPR32" s="302"/>
      <c r="FPS32" s="302"/>
      <c r="FPT32" s="302"/>
      <c r="FPU32" s="302"/>
      <c r="FPV32" s="302"/>
      <c r="FPW32" s="302"/>
      <c r="FPX32" s="302"/>
      <c r="FPY32" s="302"/>
      <c r="FPZ32" s="302"/>
      <c r="FQA32" s="302"/>
      <c r="FQB32" s="302"/>
      <c r="FQC32" s="302"/>
      <c r="FQD32" s="302"/>
      <c r="FQE32" s="302"/>
      <c r="FQF32" s="302"/>
      <c r="FQG32" s="302"/>
      <c r="FQH32" s="302"/>
      <c r="FQI32" s="302"/>
      <c r="FQJ32" s="302"/>
      <c r="FQK32" s="302"/>
      <c r="FQL32" s="302"/>
      <c r="FQM32" s="302"/>
      <c r="FQN32" s="302"/>
      <c r="FQO32" s="302"/>
      <c r="FQP32" s="302"/>
      <c r="FQQ32" s="302"/>
      <c r="FQR32" s="302"/>
      <c r="FQS32" s="302"/>
      <c r="FQT32" s="302"/>
      <c r="FQU32" s="302"/>
      <c r="FQV32" s="302"/>
      <c r="FQW32" s="302"/>
      <c r="FQX32" s="302"/>
      <c r="FQY32" s="302"/>
      <c r="FQZ32" s="302"/>
      <c r="FRA32" s="302"/>
      <c r="FRB32" s="302"/>
      <c r="FRC32" s="302"/>
      <c r="FRD32" s="302"/>
      <c r="FRE32" s="302"/>
      <c r="FRF32" s="302"/>
      <c r="FRG32" s="302"/>
      <c r="FRH32" s="302"/>
      <c r="FRI32" s="302"/>
      <c r="FRJ32" s="302"/>
      <c r="FRK32" s="302"/>
      <c r="FRL32" s="302"/>
      <c r="FRM32" s="302"/>
      <c r="FRN32" s="302"/>
      <c r="FRO32" s="302"/>
      <c r="FRP32" s="302"/>
      <c r="FRQ32" s="302"/>
      <c r="FRR32" s="302"/>
      <c r="FRS32" s="302"/>
      <c r="FRT32" s="302"/>
      <c r="FRU32" s="302"/>
      <c r="FRV32" s="302"/>
      <c r="FRW32" s="302"/>
      <c r="FRX32" s="302"/>
      <c r="FRY32" s="302"/>
      <c r="FRZ32" s="302"/>
      <c r="FSA32" s="302"/>
      <c r="FSB32" s="302"/>
      <c r="FSC32" s="302"/>
      <c r="FSD32" s="302"/>
      <c r="FSE32" s="302"/>
      <c r="FSF32" s="302"/>
      <c r="FSG32" s="302"/>
      <c r="FSH32" s="302"/>
      <c r="FSI32" s="302"/>
      <c r="FSJ32" s="302"/>
      <c r="FSK32" s="302"/>
      <c r="FSL32" s="302"/>
      <c r="FSM32" s="302"/>
      <c r="FSN32" s="302"/>
      <c r="FSO32" s="302"/>
      <c r="FSP32" s="302"/>
      <c r="FSQ32" s="302"/>
      <c r="FSR32" s="302"/>
      <c r="FSS32" s="302"/>
      <c r="FST32" s="302"/>
      <c r="FSU32" s="302"/>
      <c r="FSV32" s="302"/>
      <c r="FSW32" s="302"/>
      <c r="FSX32" s="302"/>
      <c r="FSY32" s="302"/>
      <c r="FSZ32" s="302"/>
      <c r="FTA32" s="302"/>
      <c r="FTB32" s="302"/>
      <c r="FTC32" s="302"/>
      <c r="FTD32" s="302"/>
      <c r="FTE32" s="302"/>
      <c r="FTF32" s="302"/>
      <c r="FTG32" s="302"/>
      <c r="FTH32" s="302"/>
      <c r="FTI32" s="302"/>
      <c r="FTJ32" s="302"/>
      <c r="FTK32" s="302"/>
      <c r="FTL32" s="302"/>
      <c r="FTM32" s="302"/>
      <c r="FTN32" s="302"/>
      <c r="FTO32" s="302"/>
      <c r="FTP32" s="302"/>
      <c r="FTQ32" s="302"/>
      <c r="FTR32" s="302"/>
      <c r="FTS32" s="302"/>
      <c r="FTT32" s="302"/>
      <c r="FTU32" s="302"/>
      <c r="FTV32" s="302"/>
      <c r="FTW32" s="302"/>
      <c r="FTX32" s="302"/>
      <c r="FTY32" s="302"/>
      <c r="FTZ32" s="302"/>
      <c r="FUA32" s="302"/>
      <c r="FUB32" s="302"/>
      <c r="FUC32" s="302"/>
      <c r="FUD32" s="302"/>
      <c r="FUE32" s="302"/>
      <c r="FUF32" s="302"/>
      <c r="FUG32" s="302"/>
      <c r="FUH32" s="302"/>
      <c r="FUI32" s="302"/>
      <c r="FUJ32" s="302"/>
      <c r="FUK32" s="302"/>
      <c r="FUL32" s="302"/>
      <c r="FUM32" s="302"/>
      <c r="FUN32" s="302"/>
      <c r="FUO32" s="302"/>
      <c r="FUP32" s="302"/>
      <c r="FUQ32" s="302"/>
      <c r="FUR32" s="302"/>
      <c r="FUS32" s="302"/>
      <c r="FUT32" s="302"/>
      <c r="FUU32" s="302"/>
      <c r="FUV32" s="302"/>
      <c r="FUW32" s="302"/>
      <c r="FUX32" s="302"/>
      <c r="FUY32" s="302"/>
      <c r="FUZ32" s="302"/>
      <c r="FVA32" s="302"/>
      <c r="FVB32" s="302"/>
      <c r="FVC32" s="302"/>
      <c r="FVD32" s="302"/>
      <c r="FVE32" s="302"/>
      <c r="FVF32" s="302"/>
      <c r="FVG32" s="302"/>
      <c r="FVH32" s="302"/>
      <c r="FVI32" s="302"/>
      <c r="FVJ32" s="302"/>
      <c r="FVK32" s="302"/>
      <c r="FVL32" s="302"/>
      <c r="FVM32" s="302"/>
      <c r="FVN32" s="302"/>
      <c r="FVO32" s="302"/>
      <c r="FVP32" s="302"/>
      <c r="FVQ32" s="302"/>
      <c r="FVR32" s="302"/>
      <c r="FVS32" s="302"/>
      <c r="FVT32" s="302"/>
      <c r="FVU32" s="302"/>
      <c r="FVV32" s="302"/>
      <c r="FVW32" s="302"/>
      <c r="FVX32" s="302"/>
      <c r="FVY32" s="302"/>
      <c r="FVZ32" s="302"/>
      <c r="FWA32" s="302"/>
      <c r="FWB32" s="302"/>
      <c r="FWC32" s="302"/>
      <c r="FWD32" s="302"/>
      <c r="FWE32" s="302"/>
      <c r="FWF32" s="302"/>
      <c r="FWG32" s="302"/>
      <c r="FWH32" s="302"/>
      <c r="FWI32" s="302"/>
      <c r="FWJ32" s="302"/>
      <c r="FWK32" s="302"/>
      <c r="FWL32" s="302"/>
      <c r="FWM32" s="302"/>
      <c r="FWN32" s="302"/>
      <c r="FWO32" s="302"/>
      <c r="FWP32" s="302"/>
      <c r="FWQ32" s="302"/>
      <c r="FWR32" s="302"/>
      <c r="FWS32" s="302"/>
      <c r="FWT32" s="302"/>
      <c r="FWU32" s="302"/>
      <c r="FWV32" s="302"/>
      <c r="FWW32" s="302"/>
      <c r="FWX32" s="302"/>
      <c r="FWY32" s="302"/>
      <c r="FWZ32" s="302"/>
      <c r="FXA32" s="302"/>
      <c r="FXB32" s="302"/>
      <c r="FXC32" s="302"/>
      <c r="FXD32" s="302"/>
      <c r="FXE32" s="302"/>
      <c r="FXF32" s="302"/>
      <c r="FXG32" s="302"/>
      <c r="FXH32" s="302"/>
      <c r="FXI32" s="302"/>
      <c r="FXJ32" s="302"/>
      <c r="FXK32" s="302"/>
      <c r="FXL32" s="302"/>
      <c r="FXM32" s="302"/>
      <c r="FXN32" s="302"/>
      <c r="FXO32" s="302"/>
      <c r="FXP32" s="302"/>
      <c r="FXQ32" s="302"/>
      <c r="FXR32" s="302"/>
      <c r="FXS32" s="302"/>
      <c r="FXT32" s="302"/>
      <c r="FXU32" s="302"/>
      <c r="FXV32" s="302"/>
      <c r="FXW32" s="302"/>
      <c r="FXX32" s="302"/>
      <c r="FXY32" s="302"/>
      <c r="FXZ32" s="302"/>
      <c r="FYA32" s="302"/>
      <c r="FYB32" s="302"/>
      <c r="FYC32" s="302"/>
      <c r="FYD32" s="302"/>
      <c r="FYE32" s="302"/>
      <c r="FYF32" s="302"/>
      <c r="FYG32" s="302"/>
      <c r="FYH32" s="302"/>
      <c r="FYI32" s="302"/>
      <c r="FYJ32" s="302"/>
      <c r="FYK32" s="302"/>
      <c r="FYL32" s="302"/>
      <c r="FYM32" s="302"/>
      <c r="FYN32" s="302"/>
      <c r="FYO32" s="302"/>
      <c r="FYP32" s="302"/>
      <c r="FYQ32" s="302"/>
      <c r="FYR32" s="302"/>
      <c r="FYS32" s="302"/>
      <c r="FYT32" s="302"/>
      <c r="FYU32" s="302"/>
      <c r="FYV32" s="302"/>
      <c r="FYW32" s="302"/>
      <c r="FYX32" s="302"/>
      <c r="FYY32" s="302"/>
      <c r="FYZ32" s="302"/>
      <c r="FZA32" s="302"/>
      <c r="FZB32" s="302"/>
      <c r="FZC32" s="302"/>
      <c r="FZD32" s="302"/>
      <c r="FZE32" s="302"/>
      <c r="FZF32" s="302"/>
      <c r="FZG32" s="302"/>
      <c r="FZH32" s="302"/>
      <c r="FZI32" s="302"/>
      <c r="FZJ32" s="302"/>
      <c r="FZK32" s="302"/>
      <c r="FZL32" s="302"/>
      <c r="FZM32" s="302"/>
      <c r="FZN32" s="302"/>
      <c r="FZO32" s="302"/>
      <c r="FZP32" s="302"/>
      <c r="FZQ32" s="302"/>
      <c r="FZR32" s="302"/>
      <c r="FZS32" s="302"/>
      <c r="FZT32" s="302"/>
      <c r="FZU32" s="302"/>
      <c r="FZV32" s="302"/>
      <c r="FZW32" s="302"/>
      <c r="FZX32" s="302"/>
      <c r="FZY32" s="302"/>
      <c r="FZZ32" s="302"/>
      <c r="GAA32" s="302"/>
      <c r="GAB32" s="302"/>
      <c r="GAC32" s="302"/>
      <c r="GAD32" s="302"/>
      <c r="GAE32" s="302"/>
      <c r="GAF32" s="302"/>
      <c r="GAG32" s="302"/>
      <c r="GAH32" s="302"/>
      <c r="GAI32" s="302"/>
      <c r="GAJ32" s="302"/>
      <c r="GAK32" s="302"/>
      <c r="GAL32" s="302"/>
      <c r="GAM32" s="302"/>
      <c r="GAN32" s="302"/>
      <c r="GAO32" s="302"/>
      <c r="GAP32" s="302"/>
      <c r="GAQ32" s="302"/>
      <c r="GAR32" s="302"/>
      <c r="GAS32" s="302"/>
      <c r="GAT32" s="302"/>
      <c r="GAU32" s="302"/>
      <c r="GAV32" s="302"/>
      <c r="GAW32" s="302"/>
      <c r="GAX32" s="302"/>
      <c r="GAY32" s="302"/>
      <c r="GAZ32" s="302"/>
      <c r="GBA32" s="302"/>
      <c r="GBB32" s="302"/>
      <c r="GBC32" s="302"/>
      <c r="GBD32" s="302"/>
      <c r="GBE32" s="302"/>
      <c r="GBF32" s="302"/>
      <c r="GBG32" s="302"/>
      <c r="GBH32" s="302"/>
      <c r="GBI32" s="302"/>
      <c r="GBJ32" s="302"/>
      <c r="GBK32" s="302"/>
      <c r="GBL32" s="302"/>
      <c r="GBM32" s="302"/>
      <c r="GBN32" s="302"/>
      <c r="GBO32" s="302"/>
      <c r="GBP32" s="302"/>
      <c r="GBQ32" s="302"/>
      <c r="GBR32" s="302"/>
      <c r="GBS32" s="302"/>
      <c r="GBT32" s="302"/>
      <c r="GBU32" s="302"/>
      <c r="GBV32" s="302"/>
      <c r="GBW32" s="302"/>
      <c r="GBX32" s="302"/>
      <c r="GBY32" s="302"/>
      <c r="GBZ32" s="302"/>
      <c r="GCA32" s="302"/>
      <c r="GCB32" s="302"/>
      <c r="GCC32" s="302"/>
      <c r="GCD32" s="302"/>
      <c r="GCE32" s="302"/>
      <c r="GCF32" s="302"/>
      <c r="GCG32" s="302"/>
      <c r="GCH32" s="302"/>
      <c r="GCI32" s="302"/>
      <c r="GCJ32" s="302"/>
      <c r="GCK32" s="302"/>
      <c r="GCL32" s="302"/>
      <c r="GCM32" s="302"/>
      <c r="GCN32" s="302"/>
      <c r="GCO32" s="302"/>
      <c r="GCP32" s="302"/>
      <c r="GCQ32" s="302"/>
      <c r="GCR32" s="302"/>
      <c r="GCS32" s="302"/>
      <c r="GCT32" s="302"/>
      <c r="GCU32" s="302"/>
      <c r="GCV32" s="302"/>
      <c r="GCW32" s="302"/>
      <c r="GCX32" s="302"/>
      <c r="GCY32" s="302"/>
      <c r="GCZ32" s="302"/>
      <c r="GDA32" s="302"/>
      <c r="GDB32" s="302"/>
      <c r="GDC32" s="302"/>
      <c r="GDD32" s="302"/>
      <c r="GDE32" s="302"/>
      <c r="GDF32" s="302"/>
      <c r="GDG32" s="302"/>
      <c r="GDH32" s="302"/>
      <c r="GDI32" s="302"/>
      <c r="GDJ32" s="302"/>
      <c r="GDK32" s="302"/>
      <c r="GDL32" s="302"/>
      <c r="GDM32" s="302"/>
      <c r="GDN32" s="302"/>
      <c r="GDO32" s="302"/>
      <c r="GDP32" s="302"/>
      <c r="GDQ32" s="302"/>
      <c r="GDR32" s="302"/>
      <c r="GDS32" s="302"/>
      <c r="GDT32" s="302"/>
      <c r="GDU32" s="302"/>
      <c r="GDV32" s="302"/>
      <c r="GDW32" s="302"/>
      <c r="GDX32" s="302"/>
      <c r="GDY32" s="302"/>
      <c r="GDZ32" s="302"/>
      <c r="GEA32" s="302"/>
      <c r="GEB32" s="302"/>
      <c r="GEC32" s="302"/>
      <c r="GED32" s="302"/>
      <c r="GEE32" s="302"/>
      <c r="GEF32" s="302"/>
      <c r="GEG32" s="302"/>
      <c r="GEH32" s="302"/>
      <c r="GEI32" s="302"/>
      <c r="GEJ32" s="302"/>
      <c r="GEK32" s="302"/>
      <c r="GEL32" s="302"/>
      <c r="GEM32" s="302"/>
      <c r="GEN32" s="302"/>
      <c r="GEO32" s="302"/>
      <c r="GEP32" s="302"/>
      <c r="GEQ32" s="302"/>
      <c r="GER32" s="302"/>
      <c r="GES32" s="302"/>
      <c r="GET32" s="302"/>
      <c r="GEU32" s="302"/>
      <c r="GEV32" s="302"/>
      <c r="GEW32" s="302"/>
      <c r="GEX32" s="302"/>
      <c r="GEY32" s="302"/>
      <c r="GEZ32" s="302"/>
      <c r="GFA32" s="302"/>
      <c r="GFB32" s="302"/>
      <c r="GFC32" s="302"/>
      <c r="GFD32" s="302"/>
      <c r="GFE32" s="302"/>
      <c r="GFF32" s="302"/>
      <c r="GFG32" s="302"/>
      <c r="GFH32" s="302"/>
      <c r="GFI32" s="302"/>
      <c r="GFJ32" s="302"/>
      <c r="GFK32" s="302"/>
      <c r="GFL32" s="302"/>
      <c r="GFM32" s="302"/>
      <c r="GFN32" s="302"/>
      <c r="GFO32" s="302"/>
      <c r="GFP32" s="302"/>
      <c r="GFQ32" s="302"/>
      <c r="GFR32" s="302"/>
      <c r="GFS32" s="302"/>
      <c r="GFT32" s="302"/>
      <c r="GFU32" s="302"/>
      <c r="GFV32" s="302"/>
      <c r="GFW32" s="302"/>
      <c r="GFX32" s="302"/>
      <c r="GFY32" s="302"/>
      <c r="GFZ32" s="302"/>
      <c r="GGA32" s="302"/>
      <c r="GGB32" s="302"/>
      <c r="GGC32" s="302"/>
      <c r="GGD32" s="302"/>
      <c r="GGE32" s="302"/>
      <c r="GGF32" s="302"/>
      <c r="GGG32" s="302"/>
      <c r="GGH32" s="302"/>
      <c r="GGI32" s="302"/>
      <c r="GGJ32" s="302"/>
      <c r="GGK32" s="302"/>
      <c r="GGL32" s="302"/>
      <c r="GGM32" s="302"/>
      <c r="GGN32" s="302"/>
      <c r="GGO32" s="302"/>
      <c r="GGP32" s="302"/>
      <c r="GGQ32" s="302"/>
      <c r="GGR32" s="302"/>
      <c r="GGS32" s="302"/>
      <c r="GGT32" s="302"/>
      <c r="GGU32" s="302"/>
      <c r="GGV32" s="302"/>
      <c r="GGW32" s="302"/>
      <c r="GGX32" s="302"/>
      <c r="GGY32" s="302"/>
      <c r="GGZ32" s="302"/>
      <c r="GHA32" s="302"/>
      <c r="GHB32" s="302"/>
      <c r="GHC32" s="302"/>
      <c r="GHD32" s="302"/>
      <c r="GHE32" s="302"/>
      <c r="GHF32" s="302"/>
      <c r="GHG32" s="302"/>
      <c r="GHH32" s="302"/>
      <c r="GHI32" s="302"/>
      <c r="GHJ32" s="302"/>
      <c r="GHK32" s="302"/>
      <c r="GHL32" s="302"/>
      <c r="GHM32" s="302"/>
      <c r="GHN32" s="302"/>
      <c r="GHO32" s="302"/>
      <c r="GHP32" s="302"/>
      <c r="GHQ32" s="302"/>
      <c r="GHR32" s="302"/>
      <c r="GHS32" s="302"/>
      <c r="GHT32" s="302"/>
      <c r="GHU32" s="302"/>
      <c r="GHV32" s="302"/>
      <c r="GHW32" s="302"/>
      <c r="GHX32" s="302"/>
      <c r="GHY32" s="302"/>
      <c r="GHZ32" s="302"/>
      <c r="GIA32" s="302"/>
      <c r="GIB32" s="302"/>
      <c r="GIC32" s="302"/>
      <c r="GID32" s="302"/>
      <c r="GIE32" s="302"/>
      <c r="GIF32" s="302"/>
      <c r="GIG32" s="302"/>
      <c r="GIH32" s="302"/>
      <c r="GII32" s="302"/>
      <c r="GIJ32" s="302"/>
      <c r="GIK32" s="302"/>
      <c r="GIL32" s="302"/>
      <c r="GIM32" s="302"/>
      <c r="GIN32" s="302"/>
      <c r="GIO32" s="302"/>
      <c r="GIP32" s="302"/>
      <c r="GIQ32" s="302"/>
      <c r="GIR32" s="302"/>
      <c r="GIS32" s="302"/>
      <c r="GIT32" s="302"/>
      <c r="GIU32" s="302"/>
      <c r="GIV32" s="302"/>
      <c r="GIW32" s="302"/>
      <c r="GIX32" s="302"/>
      <c r="GIY32" s="302"/>
      <c r="GIZ32" s="302"/>
      <c r="GJA32" s="302"/>
      <c r="GJB32" s="302"/>
      <c r="GJC32" s="302"/>
      <c r="GJD32" s="302"/>
      <c r="GJE32" s="302"/>
      <c r="GJF32" s="302"/>
      <c r="GJG32" s="302"/>
      <c r="GJH32" s="302"/>
      <c r="GJI32" s="302"/>
      <c r="GJJ32" s="302"/>
      <c r="GJK32" s="302"/>
      <c r="GJL32" s="302"/>
      <c r="GJM32" s="302"/>
      <c r="GJN32" s="302"/>
      <c r="GJO32" s="302"/>
      <c r="GJP32" s="302"/>
      <c r="GJQ32" s="302"/>
      <c r="GJR32" s="302"/>
      <c r="GJS32" s="302"/>
      <c r="GJT32" s="302"/>
      <c r="GJU32" s="302"/>
      <c r="GJV32" s="302"/>
      <c r="GJW32" s="302"/>
      <c r="GJX32" s="302"/>
      <c r="GJY32" s="302"/>
      <c r="GJZ32" s="302"/>
      <c r="GKA32" s="302"/>
      <c r="GKB32" s="302"/>
      <c r="GKC32" s="302"/>
      <c r="GKD32" s="302"/>
      <c r="GKE32" s="302"/>
      <c r="GKF32" s="302"/>
      <c r="GKG32" s="302"/>
      <c r="GKH32" s="302"/>
      <c r="GKI32" s="302"/>
      <c r="GKJ32" s="302"/>
      <c r="GKK32" s="302"/>
      <c r="GKL32" s="302"/>
      <c r="GKM32" s="302"/>
      <c r="GKN32" s="302"/>
      <c r="GKO32" s="302"/>
      <c r="GKP32" s="302"/>
      <c r="GKQ32" s="302"/>
      <c r="GKR32" s="302"/>
      <c r="GKS32" s="302"/>
      <c r="GKT32" s="302"/>
      <c r="GKU32" s="302"/>
      <c r="GKV32" s="302"/>
      <c r="GKW32" s="302"/>
      <c r="GKX32" s="302"/>
      <c r="GKY32" s="302"/>
      <c r="GKZ32" s="302"/>
      <c r="GLA32" s="302"/>
      <c r="GLB32" s="302"/>
      <c r="GLC32" s="302"/>
      <c r="GLD32" s="302"/>
      <c r="GLE32" s="302"/>
      <c r="GLF32" s="302"/>
      <c r="GLG32" s="302"/>
      <c r="GLH32" s="302"/>
      <c r="GLI32" s="302"/>
      <c r="GLJ32" s="302"/>
      <c r="GLK32" s="302"/>
      <c r="GLL32" s="302"/>
      <c r="GLM32" s="302"/>
      <c r="GLN32" s="302"/>
      <c r="GLO32" s="302"/>
      <c r="GLP32" s="302"/>
      <c r="GLQ32" s="302"/>
      <c r="GLR32" s="302"/>
      <c r="GLS32" s="302"/>
      <c r="GLT32" s="302"/>
      <c r="GLU32" s="302"/>
      <c r="GLV32" s="302"/>
      <c r="GLW32" s="302"/>
      <c r="GLX32" s="302"/>
      <c r="GLY32" s="302"/>
      <c r="GLZ32" s="302"/>
      <c r="GMA32" s="302"/>
      <c r="GMB32" s="302"/>
      <c r="GMC32" s="302"/>
      <c r="GMD32" s="302"/>
      <c r="GME32" s="302"/>
      <c r="GMF32" s="302"/>
      <c r="GMG32" s="302"/>
      <c r="GMH32" s="302"/>
      <c r="GMI32" s="302"/>
      <c r="GMJ32" s="302"/>
      <c r="GMK32" s="302"/>
      <c r="GML32" s="302"/>
      <c r="GMM32" s="302"/>
      <c r="GMN32" s="302"/>
      <c r="GMO32" s="302"/>
      <c r="GMP32" s="302"/>
      <c r="GMQ32" s="302"/>
      <c r="GMR32" s="302"/>
      <c r="GMS32" s="302"/>
      <c r="GMT32" s="302"/>
      <c r="GMU32" s="302"/>
      <c r="GMV32" s="302"/>
      <c r="GMW32" s="302"/>
      <c r="GMX32" s="302"/>
      <c r="GMY32" s="302"/>
      <c r="GMZ32" s="302"/>
      <c r="GNA32" s="302"/>
      <c r="GNB32" s="302"/>
      <c r="GNC32" s="302"/>
      <c r="GND32" s="302"/>
      <c r="GNE32" s="302"/>
      <c r="GNF32" s="302"/>
      <c r="GNG32" s="302"/>
      <c r="GNH32" s="302"/>
      <c r="GNI32" s="302"/>
      <c r="GNJ32" s="302"/>
      <c r="GNK32" s="302"/>
      <c r="GNL32" s="302"/>
      <c r="GNM32" s="302"/>
      <c r="GNN32" s="302"/>
      <c r="GNO32" s="302"/>
      <c r="GNP32" s="302"/>
      <c r="GNQ32" s="302"/>
      <c r="GNR32" s="302"/>
      <c r="GNS32" s="302"/>
      <c r="GNT32" s="302"/>
      <c r="GNU32" s="302"/>
      <c r="GNV32" s="302"/>
      <c r="GNW32" s="302"/>
      <c r="GNX32" s="302"/>
      <c r="GNY32" s="302"/>
      <c r="GNZ32" s="302"/>
      <c r="GOA32" s="302"/>
      <c r="GOB32" s="302"/>
      <c r="GOC32" s="302"/>
      <c r="GOD32" s="302"/>
      <c r="GOE32" s="302"/>
      <c r="GOF32" s="302"/>
      <c r="GOG32" s="302"/>
      <c r="GOH32" s="302"/>
      <c r="GOI32" s="302"/>
      <c r="GOJ32" s="302"/>
      <c r="GOK32" s="302"/>
      <c r="GOL32" s="302"/>
      <c r="GOM32" s="302"/>
      <c r="GON32" s="302"/>
      <c r="GOO32" s="302"/>
      <c r="GOP32" s="302"/>
      <c r="GOQ32" s="302"/>
      <c r="GOR32" s="302"/>
      <c r="GOS32" s="302"/>
      <c r="GOT32" s="302"/>
      <c r="GOU32" s="302"/>
      <c r="GOV32" s="302"/>
      <c r="GOW32" s="302"/>
      <c r="GOX32" s="302"/>
      <c r="GOY32" s="302"/>
      <c r="GOZ32" s="302"/>
      <c r="GPA32" s="302"/>
      <c r="GPB32" s="302"/>
      <c r="GPC32" s="302"/>
      <c r="GPD32" s="302"/>
      <c r="GPE32" s="302"/>
      <c r="GPF32" s="302"/>
      <c r="GPG32" s="302"/>
      <c r="GPH32" s="302"/>
      <c r="GPI32" s="302"/>
      <c r="GPJ32" s="302"/>
      <c r="GPK32" s="302"/>
      <c r="GPL32" s="302"/>
      <c r="GPM32" s="302"/>
      <c r="GPN32" s="302"/>
      <c r="GPO32" s="302"/>
      <c r="GPP32" s="302"/>
      <c r="GPQ32" s="302"/>
      <c r="GPR32" s="302"/>
      <c r="GPS32" s="302"/>
      <c r="GPT32" s="302"/>
      <c r="GPU32" s="302"/>
      <c r="GPV32" s="302"/>
      <c r="GPW32" s="302"/>
      <c r="GPX32" s="302"/>
      <c r="GPY32" s="302"/>
      <c r="GPZ32" s="302"/>
      <c r="GQA32" s="302"/>
      <c r="GQB32" s="302"/>
      <c r="GQC32" s="302"/>
      <c r="GQD32" s="302"/>
      <c r="GQE32" s="302"/>
      <c r="GQF32" s="302"/>
      <c r="GQG32" s="302"/>
      <c r="GQH32" s="302"/>
      <c r="GQI32" s="302"/>
      <c r="GQJ32" s="302"/>
      <c r="GQK32" s="302"/>
      <c r="GQL32" s="302"/>
      <c r="GQM32" s="302"/>
      <c r="GQN32" s="302"/>
      <c r="GQO32" s="302"/>
      <c r="GQP32" s="302"/>
      <c r="GQQ32" s="302"/>
      <c r="GQR32" s="302"/>
      <c r="GQS32" s="302"/>
      <c r="GQT32" s="302"/>
      <c r="GQU32" s="302"/>
      <c r="GQV32" s="302"/>
      <c r="GQW32" s="302"/>
      <c r="GQX32" s="302"/>
      <c r="GQY32" s="302"/>
      <c r="GQZ32" s="302"/>
      <c r="GRA32" s="302"/>
      <c r="GRB32" s="302"/>
      <c r="GRC32" s="302"/>
      <c r="GRD32" s="302"/>
      <c r="GRE32" s="302"/>
      <c r="GRF32" s="302"/>
      <c r="GRG32" s="302"/>
      <c r="GRH32" s="302"/>
      <c r="GRI32" s="302"/>
      <c r="GRJ32" s="302"/>
      <c r="GRK32" s="302"/>
      <c r="GRL32" s="302"/>
      <c r="GRM32" s="302"/>
      <c r="GRN32" s="302"/>
      <c r="GRO32" s="302"/>
      <c r="GRP32" s="302"/>
      <c r="GRQ32" s="302"/>
      <c r="GRR32" s="302"/>
      <c r="GRS32" s="302"/>
      <c r="GRT32" s="302"/>
      <c r="GRU32" s="302"/>
      <c r="GRV32" s="302"/>
      <c r="GRW32" s="302"/>
      <c r="GRX32" s="302"/>
      <c r="GRY32" s="302"/>
      <c r="GRZ32" s="302"/>
      <c r="GSA32" s="302"/>
      <c r="GSB32" s="302"/>
      <c r="GSC32" s="302"/>
      <c r="GSD32" s="302"/>
      <c r="GSE32" s="302"/>
      <c r="GSF32" s="302"/>
      <c r="GSG32" s="302"/>
      <c r="GSH32" s="302"/>
      <c r="GSI32" s="302"/>
      <c r="GSJ32" s="302"/>
      <c r="GSK32" s="302"/>
      <c r="GSL32" s="302"/>
      <c r="GSM32" s="302"/>
      <c r="GSN32" s="302"/>
      <c r="GSO32" s="302"/>
      <c r="GSP32" s="302"/>
      <c r="GSQ32" s="302"/>
      <c r="GSR32" s="302"/>
      <c r="GSS32" s="302"/>
      <c r="GST32" s="302"/>
      <c r="GSU32" s="302"/>
      <c r="GSV32" s="302"/>
      <c r="GSW32" s="302"/>
      <c r="GSX32" s="302"/>
      <c r="GSY32" s="302"/>
      <c r="GSZ32" s="302"/>
      <c r="GTA32" s="302"/>
      <c r="GTB32" s="302"/>
      <c r="GTC32" s="302"/>
      <c r="GTD32" s="302"/>
      <c r="GTE32" s="302"/>
      <c r="GTF32" s="302"/>
      <c r="GTG32" s="302"/>
      <c r="GTH32" s="302"/>
      <c r="GTI32" s="302"/>
      <c r="GTJ32" s="302"/>
      <c r="GTK32" s="302"/>
      <c r="GTL32" s="302"/>
      <c r="GTM32" s="302"/>
      <c r="GTN32" s="302"/>
      <c r="GTO32" s="302"/>
      <c r="GTP32" s="302"/>
      <c r="GTQ32" s="302"/>
      <c r="GTR32" s="302"/>
      <c r="GTS32" s="302"/>
      <c r="GTT32" s="302"/>
      <c r="GTU32" s="302"/>
      <c r="GTV32" s="302"/>
      <c r="GTW32" s="302"/>
      <c r="GTX32" s="302"/>
      <c r="GTY32" s="302"/>
      <c r="GTZ32" s="302"/>
      <c r="GUA32" s="302"/>
      <c r="GUB32" s="302"/>
      <c r="GUC32" s="302"/>
      <c r="GUD32" s="302"/>
      <c r="GUE32" s="302"/>
      <c r="GUF32" s="302"/>
      <c r="GUG32" s="302"/>
      <c r="GUH32" s="302"/>
      <c r="GUI32" s="302"/>
      <c r="GUJ32" s="302"/>
      <c r="GUK32" s="302"/>
      <c r="GUL32" s="302"/>
      <c r="GUM32" s="302"/>
      <c r="GUN32" s="302"/>
      <c r="GUO32" s="302"/>
      <c r="GUP32" s="302"/>
      <c r="GUQ32" s="302"/>
      <c r="GUR32" s="302"/>
      <c r="GUS32" s="302"/>
      <c r="GUT32" s="302"/>
      <c r="GUU32" s="302"/>
      <c r="GUV32" s="302"/>
      <c r="GUW32" s="302"/>
      <c r="GUX32" s="302"/>
      <c r="GUY32" s="302"/>
      <c r="GUZ32" s="302"/>
      <c r="GVA32" s="302"/>
      <c r="GVB32" s="302"/>
      <c r="GVC32" s="302"/>
      <c r="GVD32" s="302"/>
      <c r="GVE32" s="302"/>
      <c r="GVF32" s="302"/>
      <c r="GVG32" s="302"/>
      <c r="GVH32" s="302"/>
      <c r="GVI32" s="302"/>
      <c r="GVJ32" s="302"/>
      <c r="GVK32" s="302"/>
      <c r="GVL32" s="302"/>
      <c r="GVM32" s="302"/>
      <c r="GVN32" s="302"/>
      <c r="GVO32" s="302"/>
      <c r="GVP32" s="302"/>
      <c r="GVQ32" s="302"/>
      <c r="GVR32" s="302"/>
      <c r="GVS32" s="302"/>
      <c r="GVT32" s="302"/>
      <c r="GVU32" s="302"/>
      <c r="GVV32" s="302"/>
      <c r="GVW32" s="302"/>
      <c r="GVX32" s="302"/>
      <c r="GVY32" s="302"/>
      <c r="GVZ32" s="302"/>
      <c r="GWA32" s="302"/>
      <c r="GWB32" s="302"/>
      <c r="GWC32" s="302"/>
      <c r="GWD32" s="302"/>
      <c r="GWE32" s="302"/>
      <c r="GWF32" s="302"/>
      <c r="GWG32" s="302"/>
      <c r="GWH32" s="302"/>
      <c r="GWI32" s="302"/>
      <c r="GWJ32" s="302"/>
      <c r="GWK32" s="302"/>
      <c r="GWL32" s="302"/>
      <c r="GWM32" s="302"/>
      <c r="GWN32" s="302"/>
      <c r="GWO32" s="302"/>
      <c r="GWP32" s="302"/>
      <c r="GWQ32" s="302"/>
      <c r="GWR32" s="302"/>
      <c r="GWS32" s="302"/>
      <c r="GWT32" s="302"/>
      <c r="GWU32" s="302"/>
      <c r="GWV32" s="302"/>
      <c r="GWW32" s="302"/>
      <c r="GWX32" s="302"/>
      <c r="GWY32" s="302"/>
      <c r="GWZ32" s="302"/>
      <c r="GXA32" s="302"/>
      <c r="GXB32" s="302"/>
      <c r="GXC32" s="302"/>
      <c r="GXD32" s="302"/>
      <c r="GXE32" s="302"/>
      <c r="GXF32" s="302"/>
      <c r="GXG32" s="302"/>
      <c r="GXH32" s="302"/>
      <c r="GXI32" s="302"/>
      <c r="GXJ32" s="302"/>
      <c r="GXK32" s="302"/>
      <c r="GXL32" s="302"/>
      <c r="GXM32" s="302"/>
      <c r="GXN32" s="302"/>
      <c r="GXO32" s="302"/>
      <c r="GXP32" s="302"/>
      <c r="GXQ32" s="302"/>
      <c r="GXR32" s="302"/>
      <c r="GXS32" s="302"/>
      <c r="GXT32" s="302"/>
      <c r="GXU32" s="302"/>
      <c r="GXV32" s="302"/>
      <c r="GXW32" s="302"/>
      <c r="GXX32" s="302"/>
      <c r="GXY32" s="302"/>
      <c r="GXZ32" s="302"/>
      <c r="GYA32" s="302"/>
      <c r="GYB32" s="302"/>
      <c r="GYC32" s="302"/>
      <c r="GYD32" s="302"/>
      <c r="GYE32" s="302"/>
      <c r="GYF32" s="302"/>
      <c r="GYG32" s="302"/>
      <c r="GYH32" s="302"/>
      <c r="GYI32" s="302"/>
      <c r="GYJ32" s="302"/>
      <c r="GYK32" s="302"/>
      <c r="GYL32" s="302"/>
      <c r="GYM32" s="302"/>
      <c r="GYN32" s="302"/>
      <c r="GYO32" s="302"/>
      <c r="GYP32" s="302"/>
      <c r="GYQ32" s="302"/>
      <c r="GYR32" s="302"/>
      <c r="GYS32" s="302"/>
      <c r="GYT32" s="302"/>
      <c r="GYU32" s="302"/>
      <c r="GYV32" s="302"/>
      <c r="GYW32" s="302"/>
      <c r="GYX32" s="302"/>
      <c r="GYY32" s="302"/>
      <c r="GYZ32" s="302"/>
      <c r="GZA32" s="302"/>
      <c r="GZB32" s="302"/>
      <c r="GZC32" s="302"/>
      <c r="GZD32" s="302"/>
      <c r="GZE32" s="302"/>
      <c r="GZF32" s="302"/>
      <c r="GZG32" s="302"/>
      <c r="GZH32" s="302"/>
      <c r="GZI32" s="302"/>
      <c r="GZJ32" s="302"/>
      <c r="GZK32" s="302"/>
      <c r="GZL32" s="302"/>
      <c r="GZM32" s="302"/>
      <c r="GZN32" s="302"/>
      <c r="GZO32" s="302"/>
      <c r="GZP32" s="302"/>
      <c r="GZQ32" s="302"/>
      <c r="GZR32" s="302"/>
      <c r="GZS32" s="302"/>
      <c r="GZT32" s="302"/>
      <c r="GZU32" s="302"/>
      <c r="GZV32" s="302"/>
      <c r="GZW32" s="302"/>
      <c r="GZX32" s="302"/>
      <c r="GZY32" s="302"/>
      <c r="GZZ32" s="302"/>
      <c r="HAA32" s="302"/>
      <c r="HAB32" s="302"/>
      <c r="HAC32" s="302"/>
      <c r="HAD32" s="302"/>
      <c r="HAE32" s="302"/>
      <c r="HAF32" s="302"/>
      <c r="HAG32" s="302"/>
      <c r="HAH32" s="302"/>
      <c r="HAI32" s="302"/>
      <c r="HAJ32" s="302"/>
      <c r="HAK32" s="302"/>
      <c r="HAL32" s="302"/>
      <c r="HAM32" s="302"/>
      <c r="HAN32" s="302"/>
      <c r="HAO32" s="302"/>
      <c r="HAP32" s="302"/>
      <c r="HAQ32" s="302"/>
      <c r="HAR32" s="302"/>
      <c r="HAS32" s="302"/>
      <c r="HAT32" s="302"/>
      <c r="HAU32" s="302"/>
      <c r="HAV32" s="302"/>
      <c r="HAW32" s="302"/>
      <c r="HAX32" s="302"/>
      <c r="HAY32" s="302"/>
      <c r="HAZ32" s="302"/>
      <c r="HBA32" s="302"/>
      <c r="HBB32" s="302"/>
      <c r="HBC32" s="302"/>
      <c r="HBD32" s="302"/>
      <c r="HBE32" s="302"/>
      <c r="HBF32" s="302"/>
      <c r="HBG32" s="302"/>
      <c r="HBH32" s="302"/>
      <c r="HBI32" s="302"/>
      <c r="HBJ32" s="302"/>
      <c r="HBK32" s="302"/>
      <c r="HBL32" s="302"/>
      <c r="HBM32" s="302"/>
      <c r="HBN32" s="302"/>
      <c r="HBO32" s="302"/>
      <c r="HBP32" s="302"/>
      <c r="HBQ32" s="302"/>
      <c r="HBR32" s="302"/>
      <c r="HBS32" s="302"/>
      <c r="HBT32" s="302"/>
      <c r="HBU32" s="302"/>
      <c r="HBV32" s="302"/>
      <c r="HBW32" s="302"/>
      <c r="HBX32" s="302"/>
      <c r="HBY32" s="302"/>
      <c r="HBZ32" s="302"/>
      <c r="HCA32" s="302"/>
      <c r="HCB32" s="302"/>
      <c r="HCC32" s="302"/>
      <c r="HCD32" s="302"/>
      <c r="HCE32" s="302"/>
      <c r="HCF32" s="302"/>
      <c r="HCG32" s="302"/>
      <c r="HCH32" s="302"/>
      <c r="HCI32" s="302"/>
      <c r="HCJ32" s="302"/>
      <c r="HCK32" s="302"/>
      <c r="HCL32" s="302"/>
      <c r="HCM32" s="302"/>
      <c r="HCN32" s="302"/>
      <c r="HCO32" s="302"/>
      <c r="HCP32" s="302"/>
      <c r="HCQ32" s="302"/>
      <c r="HCR32" s="302"/>
      <c r="HCS32" s="302"/>
      <c r="HCT32" s="302"/>
      <c r="HCU32" s="302"/>
      <c r="HCV32" s="302"/>
      <c r="HCW32" s="302"/>
      <c r="HCX32" s="302"/>
      <c r="HCY32" s="302"/>
      <c r="HCZ32" s="302"/>
      <c r="HDA32" s="302"/>
      <c r="HDB32" s="302"/>
      <c r="HDC32" s="302"/>
      <c r="HDD32" s="302"/>
      <c r="HDE32" s="302"/>
      <c r="HDF32" s="302"/>
      <c r="HDG32" s="302"/>
      <c r="HDH32" s="302"/>
      <c r="HDI32" s="302"/>
      <c r="HDJ32" s="302"/>
      <c r="HDK32" s="302"/>
      <c r="HDL32" s="302"/>
      <c r="HDM32" s="302"/>
      <c r="HDN32" s="302"/>
      <c r="HDO32" s="302"/>
      <c r="HDP32" s="302"/>
      <c r="HDQ32" s="302"/>
      <c r="HDR32" s="302"/>
      <c r="HDS32" s="302"/>
      <c r="HDT32" s="302"/>
      <c r="HDU32" s="302"/>
      <c r="HDV32" s="302"/>
      <c r="HDW32" s="302"/>
      <c r="HDX32" s="302"/>
      <c r="HDY32" s="302"/>
      <c r="HDZ32" s="302"/>
      <c r="HEA32" s="302"/>
      <c r="HEB32" s="302"/>
      <c r="HEC32" s="302"/>
      <c r="HED32" s="302"/>
      <c r="HEE32" s="302"/>
      <c r="HEF32" s="302"/>
      <c r="HEG32" s="302"/>
      <c r="HEH32" s="302"/>
      <c r="HEI32" s="302"/>
      <c r="HEJ32" s="302"/>
      <c r="HEK32" s="302"/>
      <c r="HEL32" s="302"/>
      <c r="HEM32" s="302"/>
      <c r="HEN32" s="302"/>
      <c r="HEO32" s="302"/>
      <c r="HEP32" s="302"/>
      <c r="HEQ32" s="302"/>
      <c r="HER32" s="302"/>
      <c r="HES32" s="302"/>
      <c r="HET32" s="302"/>
      <c r="HEU32" s="302"/>
      <c r="HEV32" s="302"/>
      <c r="HEW32" s="302"/>
      <c r="HEX32" s="302"/>
      <c r="HEY32" s="302"/>
      <c r="HEZ32" s="302"/>
      <c r="HFA32" s="302"/>
      <c r="HFB32" s="302"/>
      <c r="HFC32" s="302"/>
      <c r="HFD32" s="302"/>
      <c r="HFE32" s="302"/>
      <c r="HFF32" s="302"/>
      <c r="HFG32" s="302"/>
      <c r="HFH32" s="302"/>
      <c r="HFI32" s="302"/>
      <c r="HFJ32" s="302"/>
      <c r="HFK32" s="302"/>
      <c r="HFL32" s="302"/>
      <c r="HFM32" s="302"/>
      <c r="HFN32" s="302"/>
      <c r="HFO32" s="302"/>
      <c r="HFP32" s="302"/>
      <c r="HFQ32" s="302"/>
      <c r="HFR32" s="302"/>
      <c r="HFS32" s="302"/>
      <c r="HFT32" s="302"/>
      <c r="HFU32" s="302"/>
      <c r="HFV32" s="302"/>
      <c r="HFW32" s="302"/>
      <c r="HFX32" s="302"/>
      <c r="HFY32" s="302"/>
      <c r="HFZ32" s="302"/>
      <c r="HGA32" s="302"/>
      <c r="HGB32" s="302"/>
      <c r="HGC32" s="302"/>
      <c r="HGD32" s="302"/>
      <c r="HGE32" s="302"/>
      <c r="HGF32" s="302"/>
      <c r="HGG32" s="302"/>
      <c r="HGH32" s="302"/>
      <c r="HGI32" s="302"/>
      <c r="HGJ32" s="302"/>
      <c r="HGK32" s="302"/>
      <c r="HGL32" s="302"/>
      <c r="HGM32" s="302"/>
      <c r="HGN32" s="302"/>
      <c r="HGO32" s="302"/>
      <c r="HGP32" s="302"/>
      <c r="HGQ32" s="302"/>
      <c r="HGR32" s="302"/>
      <c r="HGS32" s="302"/>
      <c r="HGT32" s="302"/>
      <c r="HGU32" s="302"/>
      <c r="HGV32" s="302"/>
      <c r="HGW32" s="302"/>
      <c r="HGX32" s="302"/>
      <c r="HGY32" s="302"/>
      <c r="HGZ32" s="302"/>
      <c r="HHA32" s="302"/>
      <c r="HHB32" s="302"/>
      <c r="HHC32" s="302"/>
      <c r="HHD32" s="302"/>
      <c r="HHE32" s="302"/>
      <c r="HHF32" s="302"/>
      <c r="HHG32" s="302"/>
      <c r="HHH32" s="302"/>
      <c r="HHI32" s="302"/>
      <c r="HHJ32" s="302"/>
      <c r="HHK32" s="302"/>
      <c r="HHL32" s="302"/>
      <c r="HHM32" s="302"/>
      <c r="HHN32" s="302"/>
      <c r="HHO32" s="302"/>
      <c r="HHP32" s="302"/>
      <c r="HHQ32" s="302"/>
      <c r="HHR32" s="302"/>
      <c r="HHS32" s="302"/>
      <c r="HHT32" s="302"/>
      <c r="HHU32" s="302"/>
      <c r="HHV32" s="302"/>
      <c r="HHW32" s="302"/>
      <c r="HHX32" s="302"/>
      <c r="HHY32" s="302"/>
      <c r="HHZ32" s="302"/>
      <c r="HIA32" s="302"/>
      <c r="HIB32" s="302"/>
      <c r="HIC32" s="302"/>
      <c r="HID32" s="302"/>
      <c r="HIE32" s="302"/>
      <c r="HIF32" s="302"/>
      <c r="HIG32" s="302"/>
      <c r="HIH32" s="302"/>
      <c r="HII32" s="302"/>
      <c r="HIJ32" s="302"/>
      <c r="HIK32" s="302"/>
      <c r="HIL32" s="302"/>
      <c r="HIM32" s="302"/>
      <c r="HIN32" s="302"/>
      <c r="HIO32" s="302"/>
      <c r="HIP32" s="302"/>
      <c r="HIQ32" s="302"/>
      <c r="HIR32" s="302"/>
      <c r="HIS32" s="302"/>
      <c r="HIT32" s="302"/>
      <c r="HIU32" s="302"/>
      <c r="HIV32" s="302"/>
      <c r="HIW32" s="302"/>
      <c r="HIX32" s="302"/>
      <c r="HIY32" s="302"/>
      <c r="HIZ32" s="302"/>
      <c r="HJA32" s="302"/>
      <c r="HJB32" s="302"/>
      <c r="HJC32" s="302"/>
      <c r="HJD32" s="302"/>
      <c r="HJE32" s="302"/>
      <c r="HJF32" s="302"/>
      <c r="HJG32" s="302"/>
      <c r="HJH32" s="302"/>
      <c r="HJI32" s="302"/>
      <c r="HJJ32" s="302"/>
      <c r="HJK32" s="302"/>
      <c r="HJL32" s="302"/>
      <c r="HJM32" s="302"/>
      <c r="HJN32" s="302"/>
      <c r="HJO32" s="302"/>
      <c r="HJP32" s="302"/>
      <c r="HJQ32" s="302"/>
      <c r="HJR32" s="302"/>
      <c r="HJS32" s="302"/>
      <c r="HJT32" s="302"/>
      <c r="HJU32" s="302"/>
      <c r="HJV32" s="302"/>
      <c r="HJW32" s="302"/>
      <c r="HJX32" s="302"/>
      <c r="HJY32" s="302"/>
      <c r="HJZ32" s="302"/>
      <c r="HKA32" s="302"/>
      <c r="HKB32" s="302"/>
      <c r="HKC32" s="302"/>
      <c r="HKD32" s="302"/>
      <c r="HKE32" s="302"/>
      <c r="HKF32" s="302"/>
      <c r="HKG32" s="302"/>
      <c r="HKH32" s="302"/>
      <c r="HKI32" s="302"/>
      <c r="HKJ32" s="302"/>
      <c r="HKK32" s="302"/>
      <c r="HKL32" s="302"/>
      <c r="HKM32" s="302"/>
      <c r="HKN32" s="302"/>
      <c r="HKO32" s="302"/>
      <c r="HKP32" s="302"/>
      <c r="HKQ32" s="302"/>
      <c r="HKR32" s="302"/>
      <c r="HKS32" s="302"/>
      <c r="HKT32" s="302"/>
      <c r="HKU32" s="302"/>
      <c r="HKV32" s="302"/>
      <c r="HKW32" s="302"/>
      <c r="HKX32" s="302"/>
      <c r="HKY32" s="302"/>
      <c r="HKZ32" s="302"/>
      <c r="HLA32" s="302"/>
      <c r="HLB32" s="302"/>
      <c r="HLC32" s="302"/>
      <c r="HLD32" s="302"/>
      <c r="HLE32" s="302"/>
      <c r="HLF32" s="302"/>
      <c r="HLG32" s="302"/>
      <c r="HLH32" s="302"/>
      <c r="HLI32" s="302"/>
      <c r="HLJ32" s="302"/>
      <c r="HLK32" s="302"/>
      <c r="HLL32" s="302"/>
      <c r="HLM32" s="302"/>
      <c r="HLN32" s="302"/>
      <c r="HLO32" s="302"/>
      <c r="HLP32" s="302"/>
      <c r="HLQ32" s="302"/>
      <c r="HLR32" s="302"/>
      <c r="HLS32" s="302"/>
      <c r="HLT32" s="302"/>
      <c r="HLU32" s="302"/>
      <c r="HLV32" s="302"/>
      <c r="HLW32" s="302"/>
      <c r="HLX32" s="302"/>
      <c r="HLY32" s="302"/>
      <c r="HLZ32" s="302"/>
      <c r="HMA32" s="302"/>
      <c r="HMB32" s="302"/>
      <c r="HMC32" s="302"/>
      <c r="HMD32" s="302"/>
      <c r="HME32" s="302"/>
      <c r="HMF32" s="302"/>
      <c r="HMG32" s="302"/>
      <c r="HMH32" s="302"/>
      <c r="HMI32" s="302"/>
      <c r="HMJ32" s="302"/>
      <c r="HMK32" s="302"/>
      <c r="HML32" s="302"/>
      <c r="HMM32" s="302"/>
      <c r="HMN32" s="302"/>
      <c r="HMO32" s="302"/>
      <c r="HMP32" s="302"/>
      <c r="HMQ32" s="302"/>
      <c r="HMR32" s="302"/>
      <c r="HMS32" s="302"/>
      <c r="HMT32" s="302"/>
      <c r="HMU32" s="302"/>
      <c r="HMV32" s="302"/>
      <c r="HMW32" s="302"/>
      <c r="HMX32" s="302"/>
      <c r="HMY32" s="302"/>
      <c r="HMZ32" s="302"/>
      <c r="HNA32" s="302"/>
      <c r="HNB32" s="302"/>
      <c r="HNC32" s="302"/>
      <c r="HND32" s="302"/>
      <c r="HNE32" s="302"/>
      <c r="HNF32" s="302"/>
      <c r="HNG32" s="302"/>
      <c r="HNH32" s="302"/>
      <c r="HNI32" s="302"/>
      <c r="HNJ32" s="302"/>
      <c r="HNK32" s="302"/>
      <c r="HNL32" s="302"/>
      <c r="HNM32" s="302"/>
      <c r="HNN32" s="302"/>
      <c r="HNO32" s="302"/>
      <c r="HNP32" s="302"/>
      <c r="HNQ32" s="302"/>
      <c r="HNR32" s="302"/>
      <c r="HNS32" s="302"/>
      <c r="HNT32" s="302"/>
      <c r="HNU32" s="302"/>
      <c r="HNV32" s="302"/>
      <c r="HNW32" s="302"/>
      <c r="HNX32" s="302"/>
      <c r="HNY32" s="302"/>
      <c r="HNZ32" s="302"/>
      <c r="HOA32" s="302"/>
      <c r="HOB32" s="302"/>
      <c r="HOC32" s="302"/>
      <c r="HOD32" s="302"/>
      <c r="HOE32" s="302"/>
      <c r="HOF32" s="302"/>
      <c r="HOG32" s="302"/>
      <c r="HOH32" s="302"/>
      <c r="HOI32" s="302"/>
      <c r="HOJ32" s="302"/>
      <c r="HOK32" s="302"/>
      <c r="HOL32" s="302"/>
      <c r="HOM32" s="302"/>
      <c r="HON32" s="302"/>
      <c r="HOO32" s="302"/>
      <c r="HOP32" s="302"/>
      <c r="HOQ32" s="302"/>
      <c r="HOR32" s="302"/>
      <c r="HOS32" s="302"/>
      <c r="HOT32" s="302"/>
      <c r="HOU32" s="302"/>
      <c r="HOV32" s="302"/>
      <c r="HOW32" s="302"/>
      <c r="HOX32" s="302"/>
      <c r="HOY32" s="302"/>
      <c r="HOZ32" s="302"/>
      <c r="HPA32" s="302"/>
      <c r="HPB32" s="302"/>
      <c r="HPC32" s="302"/>
      <c r="HPD32" s="302"/>
      <c r="HPE32" s="302"/>
      <c r="HPF32" s="302"/>
      <c r="HPG32" s="302"/>
      <c r="HPH32" s="302"/>
      <c r="HPI32" s="302"/>
      <c r="HPJ32" s="302"/>
      <c r="HPK32" s="302"/>
      <c r="HPL32" s="302"/>
      <c r="HPM32" s="302"/>
      <c r="HPN32" s="302"/>
      <c r="HPO32" s="302"/>
      <c r="HPP32" s="302"/>
      <c r="HPQ32" s="302"/>
      <c r="HPR32" s="302"/>
      <c r="HPS32" s="302"/>
      <c r="HPT32" s="302"/>
      <c r="HPU32" s="302"/>
      <c r="HPV32" s="302"/>
      <c r="HPW32" s="302"/>
      <c r="HPX32" s="302"/>
      <c r="HPY32" s="302"/>
      <c r="HPZ32" s="302"/>
      <c r="HQA32" s="302"/>
      <c r="HQB32" s="302"/>
      <c r="HQC32" s="302"/>
      <c r="HQD32" s="302"/>
      <c r="HQE32" s="302"/>
      <c r="HQF32" s="302"/>
      <c r="HQG32" s="302"/>
      <c r="HQH32" s="302"/>
      <c r="HQI32" s="302"/>
      <c r="HQJ32" s="302"/>
      <c r="HQK32" s="302"/>
      <c r="HQL32" s="302"/>
      <c r="HQM32" s="302"/>
      <c r="HQN32" s="302"/>
      <c r="HQO32" s="302"/>
      <c r="HQP32" s="302"/>
      <c r="HQQ32" s="302"/>
      <c r="HQR32" s="302"/>
      <c r="HQS32" s="302"/>
      <c r="HQT32" s="302"/>
      <c r="HQU32" s="302"/>
      <c r="HQV32" s="302"/>
      <c r="HQW32" s="302"/>
      <c r="HQX32" s="302"/>
      <c r="HQY32" s="302"/>
      <c r="HQZ32" s="302"/>
      <c r="HRA32" s="302"/>
      <c r="HRB32" s="302"/>
      <c r="HRC32" s="302"/>
      <c r="HRD32" s="302"/>
      <c r="HRE32" s="302"/>
      <c r="HRF32" s="302"/>
      <c r="HRG32" s="302"/>
      <c r="HRH32" s="302"/>
      <c r="HRI32" s="302"/>
      <c r="HRJ32" s="302"/>
      <c r="HRK32" s="302"/>
      <c r="HRL32" s="302"/>
      <c r="HRM32" s="302"/>
      <c r="HRN32" s="302"/>
      <c r="HRO32" s="302"/>
      <c r="HRP32" s="302"/>
      <c r="HRQ32" s="302"/>
      <c r="HRR32" s="302"/>
      <c r="HRS32" s="302"/>
      <c r="HRT32" s="302"/>
      <c r="HRU32" s="302"/>
      <c r="HRV32" s="302"/>
      <c r="HRW32" s="302"/>
      <c r="HRX32" s="302"/>
      <c r="HRY32" s="302"/>
      <c r="HRZ32" s="302"/>
      <c r="HSA32" s="302"/>
      <c r="HSB32" s="302"/>
      <c r="HSC32" s="302"/>
      <c r="HSD32" s="302"/>
      <c r="HSE32" s="302"/>
      <c r="HSF32" s="302"/>
      <c r="HSG32" s="302"/>
      <c r="HSH32" s="302"/>
      <c r="HSI32" s="302"/>
      <c r="HSJ32" s="302"/>
      <c r="HSK32" s="302"/>
      <c r="HSL32" s="302"/>
      <c r="HSM32" s="302"/>
      <c r="HSN32" s="302"/>
      <c r="HSO32" s="302"/>
      <c r="HSP32" s="302"/>
      <c r="HSQ32" s="302"/>
      <c r="HSR32" s="302"/>
      <c r="HSS32" s="302"/>
      <c r="HST32" s="302"/>
      <c r="HSU32" s="302"/>
      <c r="HSV32" s="302"/>
      <c r="HSW32" s="302"/>
      <c r="HSX32" s="302"/>
      <c r="HSY32" s="302"/>
      <c r="HSZ32" s="302"/>
      <c r="HTA32" s="302"/>
      <c r="HTB32" s="302"/>
      <c r="HTC32" s="302"/>
      <c r="HTD32" s="302"/>
      <c r="HTE32" s="302"/>
      <c r="HTF32" s="302"/>
      <c r="HTG32" s="302"/>
      <c r="HTH32" s="302"/>
      <c r="HTI32" s="302"/>
      <c r="HTJ32" s="302"/>
      <c r="HTK32" s="302"/>
      <c r="HTL32" s="302"/>
      <c r="HTM32" s="302"/>
      <c r="HTN32" s="302"/>
      <c r="HTO32" s="302"/>
      <c r="HTP32" s="302"/>
      <c r="HTQ32" s="302"/>
      <c r="HTR32" s="302"/>
      <c r="HTS32" s="302"/>
      <c r="HTT32" s="302"/>
      <c r="HTU32" s="302"/>
      <c r="HTV32" s="302"/>
      <c r="HTW32" s="302"/>
      <c r="HTX32" s="302"/>
      <c r="HTY32" s="302"/>
      <c r="HTZ32" s="302"/>
      <c r="HUA32" s="302"/>
      <c r="HUB32" s="302"/>
      <c r="HUC32" s="302"/>
      <c r="HUD32" s="302"/>
      <c r="HUE32" s="302"/>
      <c r="HUF32" s="302"/>
      <c r="HUG32" s="302"/>
      <c r="HUH32" s="302"/>
      <c r="HUI32" s="302"/>
      <c r="HUJ32" s="302"/>
      <c r="HUK32" s="302"/>
      <c r="HUL32" s="302"/>
      <c r="HUM32" s="302"/>
      <c r="HUN32" s="302"/>
      <c r="HUO32" s="302"/>
      <c r="HUP32" s="302"/>
      <c r="HUQ32" s="302"/>
      <c r="HUR32" s="302"/>
      <c r="HUS32" s="302"/>
      <c r="HUT32" s="302"/>
      <c r="HUU32" s="302"/>
      <c r="HUV32" s="302"/>
      <c r="HUW32" s="302"/>
      <c r="HUX32" s="302"/>
      <c r="HUY32" s="302"/>
      <c r="HUZ32" s="302"/>
      <c r="HVA32" s="302"/>
      <c r="HVB32" s="302"/>
      <c r="HVC32" s="302"/>
      <c r="HVD32" s="302"/>
      <c r="HVE32" s="302"/>
      <c r="HVF32" s="302"/>
      <c r="HVG32" s="302"/>
      <c r="HVH32" s="302"/>
      <c r="HVI32" s="302"/>
      <c r="HVJ32" s="302"/>
      <c r="HVK32" s="302"/>
      <c r="HVL32" s="302"/>
      <c r="HVM32" s="302"/>
      <c r="HVN32" s="302"/>
      <c r="HVO32" s="302"/>
      <c r="HVP32" s="302"/>
      <c r="HVQ32" s="302"/>
      <c r="HVR32" s="302"/>
      <c r="HVS32" s="302"/>
      <c r="HVT32" s="302"/>
      <c r="HVU32" s="302"/>
      <c r="HVV32" s="302"/>
      <c r="HVW32" s="302"/>
      <c r="HVX32" s="302"/>
      <c r="HVY32" s="302"/>
      <c r="HVZ32" s="302"/>
      <c r="HWA32" s="302"/>
      <c r="HWB32" s="302"/>
      <c r="HWC32" s="302"/>
      <c r="HWD32" s="302"/>
      <c r="HWE32" s="302"/>
      <c r="HWF32" s="302"/>
      <c r="HWG32" s="302"/>
      <c r="HWH32" s="302"/>
      <c r="HWI32" s="302"/>
      <c r="HWJ32" s="302"/>
      <c r="HWK32" s="302"/>
      <c r="HWL32" s="302"/>
      <c r="HWM32" s="302"/>
      <c r="HWN32" s="302"/>
      <c r="HWO32" s="302"/>
      <c r="HWP32" s="302"/>
      <c r="HWQ32" s="302"/>
      <c r="HWR32" s="302"/>
      <c r="HWS32" s="302"/>
      <c r="HWT32" s="302"/>
      <c r="HWU32" s="302"/>
      <c r="HWV32" s="302"/>
      <c r="HWW32" s="302"/>
      <c r="HWX32" s="302"/>
      <c r="HWY32" s="302"/>
      <c r="HWZ32" s="302"/>
      <c r="HXA32" s="302"/>
      <c r="HXB32" s="302"/>
      <c r="HXC32" s="302"/>
      <c r="HXD32" s="302"/>
      <c r="HXE32" s="302"/>
      <c r="HXF32" s="302"/>
      <c r="HXG32" s="302"/>
      <c r="HXH32" s="302"/>
      <c r="HXI32" s="302"/>
      <c r="HXJ32" s="302"/>
      <c r="HXK32" s="302"/>
      <c r="HXL32" s="302"/>
      <c r="HXM32" s="302"/>
      <c r="HXN32" s="302"/>
      <c r="HXO32" s="302"/>
      <c r="HXP32" s="302"/>
      <c r="HXQ32" s="302"/>
      <c r="HXR32" s="302"/>
      <c r="HXS32" s="302"/>
      <c r="HXT32" s="302"/>
      <c r="HXU32" s="302"/>
      <c r="HXV32" s="302"/>
      <c r="HXW32" s="302"/>
      <c r="HXX32" s="302"/>
      <c r="HXY32" s="302"/>
      <c r="HXZ32" s="302"/>
      <c r="HYA32" s="302"/>
      <c r="HYB32" s="302"/>
      <c r="HYC32" s="302"/>
      <c r="HYD32" s="302"/>
      <c r="HYE32" s="302"/>
      <c r="HYF32" s="302"/>
      <c r="HYG32" s="302"/>
      <c r="HYH32" s="302"/>
      <c r="HYI32" s="302"/>
      <c r="HYJ32" s="302"/>
      <c r="HYK32" s="302"/>
      <c r="HYL32" s="302"/>
      <c r="HYM32" s="302"/>
      <c r="HYN32" s="302"/>
      <c r="HYO32" s="302"/>
      <c r="HYP32" s="302"/>
      <c r="HYQ32" s="302"/>
      <c r="HYR32" s="302"/>
      <c r="HYS32" s="302"/>
      <c r="HYT32" s="302"/>
      <c r="HYU32" s="302"/>
      <c r="HYV32" s="302"/>
      <c r="HYW32" s="302"/>
      <c r="HYX32" s="302"/>
      <c r="HYY32" s="302"/>
      <c r="HYZ32" s="302"/>
      <c r="HZA32" s="302"/>
      <c r="HZB32" s="302"/>
      <c r="HZC32" s="302"/>
      <c r="HZD32" s="302"/>
      <c r="HZE32" s="302"/>
      <c r="HZF32" s="302"/>
      <c r="HZG32" s="302"/>
      <c r="HZH32" s="302"/>
      <c r="HZI32" s="302"/>
      <c r="HZJ32" s="302"/>
      <c r="HZK32" s="302"/>
      <c r="HZL32" s="302"/>
      <c r="HZM32" s="302"/>
      <c r="HZN32" s="302"/>
      <c r="HZO32" s="302"/>
      <c r="HZP32" s="302"/>
      <c r="HZQ32" s="302"/>
      <c r="HZR32" s="302"/>
      <c r="HZS32" s="302"/>
      <c r="HZT32" s="302"/>
      <c r="HZU32" s="302"/>
      <c r="HZV32" s="302"/>
      <c r="HZW32" s="302"/>
      <c r="HZX32" s="302"/>
      <c r="HZY32" s="302"/>
      <c r="HZZ32" s="302"/>
      <c r="IAA32" s="302"/>
      <c r="IAB32" s="302"/>
      <c r="IAC32" s="302"/>
      <c r="IAD32" s="302"/>
      <c r="IAE32" s="302"/>
      <c r="IAF32" s="302"/>
      <c r="IAG32" s="302"/>
      <c r="IAH32" s="302"/>
      <c r="IAI32" s="302"/>
      <c r="IAJ32" s="302"/>
      <c r="IAK32" s="302"/>
      <c r="IAL32" s="302"/>
      <c r="IAM32" s="302"/>
      <c r="IAN32" s="302"/>
      <c r="IAO32" s="302"/>
      <c r="IAP32" s="302"/>
      <c r="IAQ32" s="302"/>
      <c r="IAR32" s="302"/>
      <c r="IAS32" s="302"/>
      <c r="IAT32" s="302"/>
      <c r="IAU32" s="302"/>
      <c r="IAV32" s="302"/>
      <c r="IAW32" s="302"/>
      <c r="IAX32" s="302"/>
      <c r="IAY32" s="302"/>
      <c r="IAZ32" s="302"/>
      <c r="IBA32" s="302"/>
      <c r="IBB32" s="302"/>
      <c r="IBC32" s="302"/>
      <c r="IBD32" s="302"/>
      <c r="IBE32" s="302"/>
      <c r="IBF32" s="302"/>
      <c r="IBG32" s="302"/>
      <c r="IBH32" s="302"/>
      <c r="IBI32" s="302"/>
      <c r="IBJ32" s="302"/>
      <c r="IBK32" s="302"/>
      <c r="IBL32" s="302"/>
      <c r="IBM32" s="302"/>
      <c r="IBN32" s="302"/>
      <c r="IBO32" s="302"/>
      <c r="IBP32" s="302"/>
      <c r="IBQ32" s="302"/>
      <c r="IBR32" s="302"/>
      <c r="IBS32" s="302"/>
      <c r="IBT32" s="302"/>
      <c r="IBU32" s="302"/>
      <c r="IBV32" s="302"/>
      <c r="IBW32" s="302"/>
      <c r="IBX32" s="302"/>
      <c r="IBY32" s="302"/>
      <c r="IBZ32" s="302"/>
      <c r="ICA32" s="302"/>
      <c r="ICB32" s="302"/>
      <c r="ICC32" s="302"/>
      <c r="ICD32" s="302"/>
      <c r="ICE32" s="302"/>
      <c r="ICF32" s="302"/>
      <c r="ICG32" s="302"/>
      <c r="ICH32" s="302"/>
      <c r="ICI32" s="302"/>
      <c r="ICJ32" s="302"/>
      <c r="ICK32" s="302"/>
      <c r="ICL32" s="302"/>
      <c r="ICM32" s="302"/>
      <c r="ICN32" s="302"/>
      <c r="ICO32" s="302"/>
      <c r="ICP32" s="302"/>
      <c r="ICQ32" s="302"/>
      <c r="ICR32" s="302"/>
      <c r="ICS32" s="302"/>
      <c r="ICT32" s="302"/>
      <c r="ICU32" s="302"/>
      <c r="ICV32" s="302"/>
      <c r="ICW32" s="302"/>
      <c r="ICX32" s="302"/>
      <c r="ICY32" s="302"/>
      <c r="ICZ32" s="302"/>
      <c r="IDA32" s="302"/>
      <c r="IDB32" s="302"/>
      <c r="IDC32" s="302"/>
      <c r="IDD32" s="302"/>
      <c r="IDE32" s="302"/>
      <c r="IDF32" s="302"/>
      <c r="IDG32" s="302"/>
      <c r="IDH32" s="302"/>
      <c r="IDI32" s="302"/>
      <c r="IDJ32" s="302"/>
      <c r="IDK32" s="302"/>
      <c r="IDL32" s="302"/>
      <c r="IDM32" s="302"/>
      <c r="IDN32" s="302"/>
      <c r="IDO32" s="302"/>
      <c r="IDP32" s="302"/>
      <c r="IDQ32" s="302"/>
      <c r="IDR32" s="302"/>
      <c r="IDS32" s="302"/>
      <c r="IDT32" s="302"/>
      <c r="IDU32" s="302"/>
      <c r="IDV32" s="302"/>
      <c r="IDW32" s="302"/>
      <c r="IDX32" s="302"/>
      <c r="IDY32" s="302"/>
      <c r="IDZ32" s="302"/>
      <c r="IEA32" s="302"/>
      <c r="IEB32" s="302"/>
      <c r="IEC32" s="302"/>
      <c r="IED32" s="302"/>
      <c r="IEE32" s="302"/>
      <c r="IEF32" s="302"/>
      <c r="IEG32" s="302"/>
      <c r="IEH32" s="302"/>
      <c r="IEI32" s="302"/>
      <c r="IEJ32" s="302"/>
      <c r="IEK32" s="302"/>
      <c r="IEL32" s="302"/>
      <c r="IEM32" s="302"/>
      <c r="IEN32" s="302"/>
      <c r="IEO32" s="302"/>
      <c r="IEP32" s="302"/>
      <c r="IEQ32" s="302"/>
      <c r="IER32" s="302"/>
      <c r="IES32" s="302"/>
      <c r="IET32" s="302"/>
      <c r="IEU32" s="302"/>
      <c r="IEV32" s="302"/>
      <c r="IEW32" s="302"/>
      <c r="IEX32" s="302"/>
      <c r="IEY32" s="302"/>
      <c r="IEZ32" s="302"/>
      <c r="IFA32" s="302"/>
      <c r="IFB32" s="302"/>
      <c r="IFC32" s="302"/>
      <c r="IFD32" s="302"/>
      <c r="IFE32" s="302"/>
      <c r="IFF32" s="302"/>
      <c r="IFG32" s="302"/>
      <c r="IFH32" s="302"/>
      <c r="IFI32" s="302"/>
      <c r="IFJ32" s="302"/>
      <c r="IFK32" s="302"/>
      <c r="IFL32" s="302"/>
      <c r="IFM32" s="302"/>
      <c r="IFN32" s="302"/>
      <c r="IFO32" s="302"/>
      <c r="IFP32" s="302"/>
      <c r="IFQ32" s="302"/>
      <c r="IFR32" s="302"/>
      <c r="IFS32" s="302"/>
      <c r="IFT32" s="302"/>
      <c r="IFU32" s="302"/>
      <c r="IFV32" s="302"/>
      <c r="IFW32" s="302"/>
      <c r="IFX32" s="302"/>
      <c r="IFY32" s="302"/>
      <c r="IFZ32" s="302"/>
      <c r="IGA32" s="302"/>
      <c r="IGB32" s="302"/>
      <c r="IGC32" s="302"/>
      <c r="IGD32" s="302"/>
      <c r="IGE32" s="302"/>
      <c r="IGF32" s="302"/>
      <c r="IGG32" s="302"/>
      <c r="IGH32" s="302"/>
      <c r="IGI32" s="302"/>
      <c r="IGJ32" s="302"/>
      <c r="IGK32" s="302"/>
      <c r="IGL32" s="302"/>
      <c r="IGM32" s="302"/>
      <c r="IGN32" s="302"/>
      <c r="IGO32" s="302"/>
      <c r="IGP32" s="302"/>
      <c r="IGQ32" s="302"/>
      <c r="IGR32" s="302"/>
      <c r="IGS32" s="302"/>
      <c r="IGT32" s="302"/>
      <c r="IGU32" s="302"/>
      <c r="IGV32" s="302"/>
      <c r="IGW32" s="302"/>
      <c r="IGX32" s="302"/>
      <c r="IGY32" s="302"/>
      <c r="IGZ32" s="302"/>
      <c r="IHA32" s="302"/>
      <c r="IHB32" s="302"/>
      <c r="IHC32" s="302"/>
      <c r="IHD32" s="302"/>
      <c r="IHE32" s="302"/>
      <c r="IHF32" s="302"/>
      <c r="IHG32" s="302"/>
      <c r="IHH32" s="302"/>
      <c r="IHI32" s="302"/>
      <c r="IHJ32" s="302"/>
      <c r="IHK32" s="302"/>
      <c r="IHL32" s="302"/>
      <c r="IHM32" s="302"/>
      <c r="IHN32" s="302"/>
      <c r="IHO32" s="302"/>
      <c r="IHP32" s="302"/>
      <c r="IHQ32" s="302"/>
      <c r="IHR32" s="302"/>
      <c r="IHS32" s="302"/>
      <c r="IHT32" s="302"/>
      <c r="IHU32" s="302"/>
      <c r="IHV32" s="302"/>
      <c r="IHW32" s="302"/>
      <c r="IHX32" s="302"/>
      <c r="IHY32" s="302"/>
      <c r="IHZ32" s="302"/>
      <c r="IIA32" s="302"/>
      <c r="IIB32" s="302"/>
      <c r="IIC32" s="302"/>
      <c r="IID32" s="302"/>
      <c r="IIE32" s="302"/>
      <c r="IIF32" s="302"/>
      <c r="IIG32" s="302"/>
      <c r="IIH32" s="302"/>
      <c r="III32" s="302"/>
      <c r="IIJ32" s="302"/>
      <c r="IIK32" s="302"/>
      <c r="IIL32" s="302"/>
      <c r="IIM32" s="302"/>
      <c r="IIN32" s="302"/>
      <c r="IIO32" s="302"/>
      <c r="IIP32" s="302"/>
      <c r="IIQ32" s="302"/>
      <c r="IIR32" s="302"/>
      <c r="IIS32" s="302"/>
      <c r="IIT32" s="302"/>
      <c r="IIU32" s="302"/>
      <c r="IIV32" s="302"/>
      <c r="IIW32" s="302"/>
      <c r="IIX32" s="302"/>
      <c r="IIY32" s="302"/>
      <c r="IIZ32" s="302"/>
      <c r="IJA32" s="302"/>
      <c r="IJB32" s="302"/>
      <c r="IJC32" s="302"/>
      <c r="IJD32" s="302"/>
      <c r="IJE32" s="302"/>
      <c r="IJF32" s="302"/>
      <c r="IJG32" s="302"/>
      <c r="IJH32" s="302"/>
      <c r="IJI32" s="302"/>
      <c r="IJJ32" s="302"/>
      <c r="IJK32" s="302"/>
      <c r="IJL32" s="302"/>
      <c r="IJM32" s="302"/>
      <c r="IJN32" s="302"/>
      <c r="IJO32" s="302"/>
      <c r="IJP32" s="302"/>
      <c r="IJQ32" s="302"/>
      <c r="IJR32" s="302"/>
      <c r="IJS32" s="302"/>
      <c r="IJT32" s="302"/>
      <c r="IJU32" s="302"/>
      <c r="IJV32" s="302"/>
      <c r="IJW32" s="302"/>
      <c r="IJX32" s="302"/>
      <c r="IJY32" s="302"/>
      <c r="IJZ32" s="302"/>
      <c r="IKA32" s="302"/>
      <c r="IKB32" s="302"/>
      <c r="IKC32" s="302"/>
      <c r="IKD32" s="302"/>
      <c r="IKE32" s="302"/>
      <c r="IKF32" s="302"/>
      <c r="IKG32" s="302"/>
      <c r="IKH32" s="302"/>
      <c r="IKI32" s="302"/>
      <c r="IKJ32" s="302"/>
      <c r="IKK32" s="302"/>
      <c r="IKL32" s="302"/>
      <c r="IKM32" s="302"/>
      <c r="IKN32" s="302"/>
      <c r="IKO32" s="302"/>
      <c r="IKP32" s="302"/>
      <c r="IKQ32" s="302"/>
      <c r="IKR32" s="302"/>
      <c r="IKS32" s="302"/>
      <c r="IKT32" s="302"/>
      <c r="IKU32" s="302"/>
      <c r="IKV32" s="302"/>
      <c r="IKW32" s="302"/>
      <c r="IKX32" s="302"/>
      <c r="IKY32" s="302"/>
      <c r="IKZ32" s="302"/>
      <c r="ILA32" s="302"/>
      <c r="ILB32" s="302"/>
      <c r="ILC32" s="302"/>
      <c r="ILD32" s="302"/>
      <c r="ILE32" s="302"/>
      <c r="ILF32" s="302"/>
      <c r="ILG32" s="302"/>
      <c r="ILH32" s="302"/>
      <c r="ILI32" s="302"/>
      <c r="ILJ32" s="302"/>
      <c r="ILK32" s="302"/>
      <c r="ILL32" s="302"/>
      <c r="ILM32" s="302"/>
      <c r="ILN32" s="302"/>
      <c r="ILO32" s="302"/>
      <c r="ILP32" s="302"/>
      <c r="ILQ32" s="302"/>
      <c r="ILR32" s="302"/>
      <c r="ILS32" s="302"/>
      <c r="ILT32" s="302"/>
      <c r="ILU32" s="302"/>
      <c r="ILV32" s="302"/>
      <c r="ILW32" s="302"/>
      <c r="ILX32" s="302"/>
      <c r="ILY32" s="302"/>
      <c r="ILZ32" s="302"/>
      <c r="IMA32" s="302"/>
      <c r="IMB32" s="302"/>
      <c r="IMC32" s="302"/>
      <c r="IMD32" s="302"/>
      <c r="IME32" s="302"/>
      <c r="IMF32" s="302"/>
      <c r="IMG32" s="302"/>
      <c r="IMH32" s="302"/>
      <c r="IMI32" s="302"/>
      <c r="IMJ32" s="302"/>
      <c r="IMK32" s="302"/>
      <c r="IML32" s="302"/>
      <c r="IMM32" s="302"/>
      <c r="IMN32" s="302"/>
      <c r="IMO32" s="302"/>
      <c r="IMP32" s="302"/>
      <c r="IMQ32" s="302"/>
      <c r="IMR32" s="302"/>
      <c r="IMS32" s="302"/>
      <c r="IMT32" s="302"/>
      <c r="IMU32" s="302"/>
      <c r="IMV32" s="302"/>
      <c r="IMW32" s="302"/>
      <c r="IMX32" s="302"/>
      <c r="IMY32" s="302"/>
      <c r="IMZ32" s="302"/>
      <c r="INA32" s="302"/>
      <c r="INB32" s="302"/>
      <c r="INC32" s="302"/>
      <c r="IND32" s="302"/>
      <c r="INE32" s="302"/>
      <c r="INF32" s="302"/>
      <c r="ING32" s="302"/>
      <c r="INH32" s="302"/>
      <c r="INI32" s="302"/>
      <c r="INJ32" s="302"/>
      <c r="INK32" s="302"/>
      <c r="INL32" s="302"/>
      <c r="INM32" s="302"/>
      <c r="INN32" s="302"/>
      <c r="INO32" s="302"/>
      <c r="INP32" s="302"/>
      <c r="INQ32" s="302"/>
      <c r="INR32" s="302"/>
      <c r="INS32" s="302"/>
      <c r="INT32" s="302"/>
      <c r="INU32" s="302"/>
      <c r="INV32" s="302"/>
      <c r="INW32" s="302"/>
      <c r="INX32" s="302"/>
      <c r="INY32" s="302"/>
      <c r="INZ32" s="302"/>
      <c r="IOA32" s="302"/>
      <c r="IOB32" s="302"/>
      <c r="IOC32" s="302"/>
      <c r="IOD32" s="302"/>
      <c r="IOE32" s="302"/>
      <c r="IOF32" s="302"/>
      <c r="IOG32" s="302"/>
      <c r="IOH32" s="302"/>
      <c r="IOI32" s="302"/>
      <c r="IOJ32" s="302"/>
      <c r="IOK32" s="302"/>
      <c r="IOL32" s="302"/>
      <c r="IOM32" s="302"/>
      <c r="ION32" s="302"/>
      <c r="IOO32" s="302"/>
      <c r="IOP32" s="302"/>
      <c r="IOQ32" s="302"/>
      <c r="IOR32" s="302"/>
      <c r="IOS32" s="302"/>
      <c r="IOT32" s="302"/>
      <c r="IOU32" s="302"/>
      <c r="IOV32" s="302"/>
      <c r="IOW32" s="302"/>
      <c r="IOX32" s="302"/>
      <c r="IOY32" s="302"/>
      <c r="IOZ32" s="302"/>
      <c r="IPA32" s="302"/>
      <c r="IPB32" s="302"/>
      <c r="IPC32" s="302"/>
      <c r="IPD32" s="302"/>
      <c r="IPE32" s="302"/>
      <c r="IPF32" s="302"/>
      <c r="IPG32" s="302"/>
      <c r="IPH32" s="302"/>
      <c r="IPI32" s="302"/>
      <c r="IPJ32" s="302"/>
      <c r="IPK32" s="302"/>
      <c r="IPL32" s="302"/>
      <c r="IPM32" s="302"/>
      <c r="IPN32" s="302"/>
      <c r="IPO32" s="302"/>
      <c r="IPP32" s="302"/>
      <c r="IPQ32" s="302"/>
      <c r="IPR32" s="302"/>
      <c r="IPS32" s="302"/>
      <c r="IPT32" s="302"/>
      <c r="IPU32" s="302"/>
      <c r="IPV32" s="302"/>
      <c r="IPW32" s="302"/>
      <c r="IPX32" s="302"/>
      <c r="IPY32" s="302"/>
      <c r="IPZ32" s="302"/>
      <c r="IQA32" s="302"/>
      <c r="IQB32" s="302"/>
      <c r="IQC32" s="302"/>
      <c r="IQD32" s="302"/>
      <c r="IQE32" s="302"/>
      <c r="IQF32" s="302"/>
      <c r="IQG32" s="302"/>
      <c r="IQH32" s="302"/>
      <c r="IQI32" s="302"/>
      <c r="IQJ32" s="302"/>
      <c r="IQK32" s="302"/>
      <c r="IQL32" s="302"/>
      <c r="IQM32" s="302"/>
      <c r="IQN32" s="302"/>
      <c r="IQO32" s="302"/>
      <c r="IQP32" s="302"/>
      <c r="IQQ32" s="302"/>
      <c r="IQR32" s="302"/>
      <c r="IQS32" s="302"/>
      <c r="IQT32" s="302"/>
      <c r="IQU32" s="302"/>
      <c r="IQV32" s="302"/>
      <c r="IQW32" s="302"/>
      <c r="IQX32" s="302"/>
      <c r="IQY32" s="302"/>
      <c r="IQZ32" s="302"/>
      <c r="IRA32" s="302"/>
      <c r="IRB32" s="302"/>
      <c r="IRC32" s="302"/>
      <c r="IRD32" s="302"/>
      <c r="IRE32" s="302"/>
      <c r="IRF32" s="302"/>
      <c r="IRG32" s="302"/>
      <c r="IRH32" s="302"/>
      <c r="IRI32" s="302"/>
      <c r="IRJ32" s="302"/>
      <c r="IRK32" s="302"/>
      <c r="IRL32" s="302"/>
      <c r="IRM32" s="302"/>
      <c r="IRN32" s="302"/>
      <c r="IRO32" s="302"/>
      <c r="IRP32" s="302"/>
      <c r="IRQ32" s="302"/>
      <c r="IRR32" s="302"/>
      <c r="IRS32" s="302"/>
      <c r="IRT32" s="302"/>
      <c r="IRU32" s="302"/>
      <c r="IRV32" s="302"/>
      <c r="IRW32" s="302"/>
      <c r="IRX32" s="302"/>
      <c r="IRY32" s="302"/>
      <c r="IRZ32" s="302"/>
      <c r="ISA32" s="302"/>
      <c r="ISB32" s="302"/>
      <c r="ISC32" s="302"/>
      <c r="ISD32" s="302"/>
      <c r="ISE32" s="302"/>
      <c r="ISF32" s="302"/>
      <c r="ISG32" s="302"/>
      <c r="ISH32" s="302"/>
      <c r="ISI32" s="302"/>
      <c r="ISJ32" s="302"/>
      <c r="ISK32" s="302"/>
      <c r="ISL32" s="302"/>
      <c r="ISM32" s="302"/>
      <c r="ISN32" s="302"/>
      <c r="ISO32" s="302"/>
      <c r="ISP32" s="302"/>
      <c r="ISQ32" s="302"/>
      <c r="ISR32" s="302"/>
      <c r="ISS32" s="302"/>
      <c r="IST32" s="302"/>
      <c r="ISU32" s="302"/>
      <c r="ISV32" s="302"/>
      <c r="ISW32" s="302"/>
      <c r="ISX32" s="302"/>
      <c r="ISY32" s="302"/>
      <c r="ISZ32" s="302"/>
      <c r="ITA32" s="302"/>
      <c r="ITB32" s="302"/>
      <c r="ITC32" s="302"/>
      <c r="ITD32" s="302"/>
      <c r="ITE32" s="302"/>
      <c r="ITF32" s="302"/>
      <c r="ITG32" s="302"/>
      <c r="ITH32" s="302"/>
      <c r="ITI32" s="302"/>
      <c r="ITJ32" s="302"/>
      <c r="ITK32" s="302"/>
      <c r="ITL32" s="302"/>
      <c r="ITM32" s="302"/>
      <c r="ITN32" s="302"/>
      <c r="ITO32" s="302"/>
      <c r="ITP32" s="302"/>
      <c r="ITQ32" s="302"/>
      <c r="ITR32" s="302"/>
      <c r="ITS32" s="302"/>
      <c r="ITT32" s="302"/>
      <c r="ITU32" s="302"/>
      <c r="ITV32" s="302"/>
      <c r="ITW32" s="302"/>
      <c r="ITX32" s="302"/>
      <c r="ITY32" s="302"/>
      <c r="ITZ32" s="302"/>
      <c r="IUA32" s="302"/>
      <c r="IUB32" s="302"/>
      <c r="IUC32" s="302"/>
      <c r="IUD32" s="302"/>
      <c r="IUE32" s="302"/>
      <c r="IUF32" s="302"/>
      <c r="IUG32" s="302"/>
      <c r="IUH32" s="302"/>
      <c r="IUI32" s="302"/>
      <c r="IUJ32" s="302"/>
      <c r="IUK32" s="302"/>
      <c r="IUL32" s="302"/>
      <c r="IUM32" s="302"/>
      <c r="IUN32" s="302"/>
      <c r="IUO32" s="302"/>
      <c r="IUP32" s="302"/>
      <c r="IUQ32" s="302"/>
      <c r="IUR32" s="302"/>
      <c r="IUS32" s="302"/>
      <c r="IUT32" s="302"/>
      <c r="IUU32" s="302"/>
      <c r="IUV32" s="302"/>
      <c r="IUW32" s="302"/>
      <c r="IUX32" s="302"/>
      <c r="IUY32" s="302"/>
      <c r="IUZ32" s="302"/>
      <c r="IVA32" s="302"/>
      <c r="IVB32" s="302"/>
      <c r="IVC32" s="302"/>
      <c r="IVD32" s="302"/>
      <c r="IVE32" s="302"/>
      <c r="IVF32" s="302"/>
      <c r="IVG32" s="302"/>
      <c r="IVH32" s="302"/>
      <c r="IVI32" s="302"/>
      <c r="IVJ32" s="302"/>
      <c r="IVK32" s="302"/>
      <c r="IVL32" s="302"/>
      <c r="IVM32" s="302"/>
      <c r="IVN32" s="302"/>
      <c r="IVO32" s="302"/>
      <c r="IVP32" s="302"/>
      <c r="IVQ32" s="302"/>
      <c r="IVR32" s="302"/>
      <c r="IVS32" s="302"/>
      <c r="IVT32" s="302"/>
      <c r="IVU32" s="302"/>
      <c r="IVV32" s="302"/>
      <c r="IVW32" s="302"/>
      <c r="IVX32" s="302"/>
      <c r="IVY32" s="302"/>
      <c r="IVZ32" s="302"/>
      <c r="IWA32" s="302"/>
      <c r="IWB32" s="302"/>
      <c r="IWC32" s="302"/>
      <c r="IWD32" s="302"/>
      <c r="IWE32" s="302"/>
      <c r="IWF32" s="302"/>
      <c r="IWG32" s="302"/>
      <c r="IWH32" s="302"/>
      <c r="IWI32" s="302"/>
      <c r="IWJ32" s="302"/>
      <c r="IWK32" s="302"/>
      <c r="IWL32" s="302"/>
      <c r="IWM32" s="302"/>
      <c r="IWN32" s="302"/>
      <c r="IWO32" s="302"/>
      <c r="IWP32" s="302"/>
      <c r="IWQ32" s="302"/>
      <c r="IWR32" s="302"/>
      <c r="IWS32" s="302"/>
      <c r="IWT32" s="302"/>
      <c r="IWU32" s="302"/>
      <c r="IWV32" s="302"/>
      <c r="IWW32" s="302"/>
      <c r="IWX32" s="302"/>
      <c r="IWY32" s="302"/>
      <c r="IWZ32" s="302"/>
      <c r="IXA32" s="302"/>
      <c r="IXB32" s="302"/>
      <c r="IXC32" s="302"/>
      <c r="IXD32" s="302"/>
      <c r="IXE32" s="302"/>
      <c r="IXF32" s="302"/>
      <c r="IXG32" s="302"/>
      <c r="IXH32" s="302"/>
      <c r="IXI32" s="302"/>
      <c r="IXJ32" s="302"/>
      <c r="IXK32" s="302"/>
      <c r="IXL32" s="302"/>
      <c r="IXM32" s="302"/>
      <c r="IXN32" s="302"/>
      <c r="IXO32" s="302"/>
      <c r="IXP32" s="302"/>
      <c r="IXQ32" s="302"/>
      <c r="IXR32" s="302"/>
      <c r="IXS32" s="302"/>
      <c r="IXT32" s="302"/>
      <c r="IXU32" s="302"/>
      <c r="IXV32" s="302"/>
      <c r="IXW32" s="302"/>
      <c r="IXX32" s="302"/>
      <c r="IXY32" s="302"/>
      <c r="IXZ32" s="302"/>
      <c r="IYA32" s="302"/>
      <c r="IYB32" s="302"/>
      <c r="IYC32" s="302"/>
      <c r="IYD32" s="302"/>
      <c r="IYE32" s="302"/>
      <c r="IYF32" s="302"/>
      <c r="IYG32" s="302"/>
      <c r="IYH32" s="302"/>
      <c r="IYI32" s="302"/>
      <c r="IYJ32" s="302"/>
      <c r="IYK32" s="302"/>
      <c r="IYL32" s="302"/>
      <c r="IYM32" s="302"/>
      <c r="IYN32" s="302"/>
      <c r="IYO32" s="302"/>
      <c r="IYP32" s="302"/>
      <c r="IYQ32" s="302"/>
      <c r="IYR32" s="302"/>
      <c r="IYS32" s="302"/>
      <c r="IYT32" s="302"/>
      <c r="IYU32" s="302"/>
      <c r="IYV32" s="302"/>
      <c r="IYW32" s="302"/>
      <c r="IYX32" s="302"/>
      <c r="IYY32" s="302"/>
      <c r="IYZ32" s="302"/>
      <c r="IZA32" s="302"/>
      <c r="IZB32" s="302"/>
      <c r="IZC32" s="302"/>
      <c r="IZD32" s="302"/>
      <c r="IZE32" s="302"/>
      <c r="IZF32" s="302"/>
      <c r="IZG32" s="302"/>
      <c r="IZH32" s="302"/>
      <c r="IZI32" s="302"/>
      <c r="IZJ32" s="302"/>
      <c r="IZK32" s="302"/>
      <c r="IZL32" s="302"/>
      <c r="IZM32" s="302"/>
      <c r="IZN32" s="302"/>
      <c r="IZO32" s="302"/>
      <c r="IZP32" s="302"/>
      <c r="IZQ32" s="302"/>
      <c r="IZR32" s="302"/>
      <c r="IZS32" s="302"/>
      <c r="IZT32" s="302"/>
      <c r="IZU32" s="302"/>
      <c r="IZV32" s="302"/>
      <c r="IZW32" s="302"/>
      <c r="IZX32" s="302"/>
      <c r="IZY32" s="302"/>
      <c r="IZZ32" s="302"/>
      <c r="JAA32" s="302"/>
      <c r="JAB32" s="302"/>
      <c r="JAC32" s="302"/>
      <c r="JAD32" s="302"/>
      <c r="JAE32" s="302"/>
      <c r="JAF32" s="302"/>
      <c r="JAG32" s="302"/>
      <c r="JAH32" s="302"/>
      <c r="JAI32" s="302"/>
      <c r="JAJ32" s="302"/>
      <c r="JAK32" s="302"/>
      <c r="JAL32" s="302"/>
      <c r="JAM32" s="302"/>
      <c r="JAN32" s="302"/>
      <c r="JAO32" s="302"/>
      <c r="JAP32" s="302"/>
      <c r="JAQ32" s="302"/>
      <c r="JAR32" s="302"/>
      <c r="JAS32" s="302"/>
      <c r="JAT32" s="302"/>
      <c r="JAU32" s="302"/>
      <c r="JAV32" s="302"/>
      <c r="JAW32" s="302"/>
      <c r="JAX32" s="302"/>
      <c r="JAY32" s="302"/>
      <c r="JAZ32" s="302"/>
      <c r="JBA32" s="302"/>
      <c r="JBB32" s="302"/>
      <c r="JBC32" s="302"/>
      <c r="JBD32" s="302"/>
      <c r="JBE32" s="302"/>
      <c r="JBF32" s="302"/>
      <c r="JBG32" s="302"/>
      <c r="JBH32" s="302"/>
      <c r="JBI32" s="302"/>
      <c r="JBJ32" s="302"/>
      <c r="JBK32" s="302"/>
      <c r="JBL32" s="302"/>
      <c r="JBM32" s="302"/>
      <c r="JBN32" s="302"/>
      <c r="JBO32" s="302"/>
      <c r="JBP32" s="302"/>
      <c r="JBQ32" s="302"/>
      <c r="JBR32" s="302"/>
      <c r="JBS32" s="302"/>
      <c r="JBT32" s="302"/>
      <c r="JBU32" s="302"/>
      <c r="JBV32" s="302"/>
      <c r="JBW32" s="302"/>
      <c r="JBX32" s="302"/>
      <c r="JBY32" s="302"/>
      <c r="JBZ32" s="302"/>
      <c r="JCA32" s="302"/>
      <c r="JCB32" s="302"/>
      <c r="JCC32" s="302"/>
      <c r="JCD32" s="302"/>
      <c r="JCE32" s="302"/>
      <c r="JCF32" s="302"/>
      <c r="JCG32" s="302"/>
      <c r="JCH32" s="302"/>
      <c r="JCI32" s="302"/>
      <c r="JCJ32" s="302"/>
      <c r="JCK32" s="302"/>
      <c r="JCL32" s="302"/>
      <c r="JCM32" s="302"/>
      <c r="JCN32" s="302"/>
      <c r="JCO32" s="302"/>
      <c r="JCP32" s="302"/>
      <c r="JCQ32" s="302"/>
      <c r="JCR32" s="302"/>
      <c r="JCS32" s="302"/>
      <c r="JCT32" s="302"/>
      <c r="JCU32" s="302"/>
      <c r="JCV32" s="302"/>
      <c r="JCW32" s="302"/>
      <c r="JCX32" s="302"/>
      <c r="JCY32" s="302"/>
      <c r="JCZ32" s="302"/>
      <c r="JDA32" s="302"/>
      <c r="JDB32" s="302"/>
      <c r="JDC32" s="302"/>
      <c r="JDD32" s="302"/>
      <c r="JDE32" s="302"/>
      <c r="JDF32" s="302"/>
      <c r="JDG32" s="302"/>
      <c r="JDH32" s="302"/>
      <c r="JDI32" s="302"/>
      <c r="JDJ32" s="302"/>
      <c r="JDK32" s="302"/>
      <c r="JDL32" s="302"/>
      <c r="JDM32" s="302"/>
      <c r="JDN32" s="302"/>
      <c r="JDO32" s="302"/>
      <c r="JDP32" s="302"/>
      <c r="JDQ32" s="302"/>
      <c r="JDR32" s="302"/>
      <c r="JDS32" s="302"/>
      <c r="JDT32" s="302"/>
      <c r="JDU32" s="302"/>
      <c r="JDV32" s="302"/>
      <c r="JDW32" s="302"/>
      <c r="JDX32" s="302"/>
      <c r="JDY32" s="302"/>
      <c r="JDZ32" s="302"/>
      <c r="JEA32" s="302"/>
      <c r="JEB32" s="302"/>
      <c r="JEC32" s="302"/>
      <c r="JED32" s="302"/>
      <c r="JEE32" s="302"/>
      <c r="JEF32" s="302"/>
      <c r="JEG32" s="302"/>
      <c r="JEH32" s="302"/>
      <c r="JEI32" s="302"/>
      <c r="JEJ32" s="302"/>
      <c r="JEK32" s="302"/>
      <c r="JEL32" s="302"/>
      <c r="JEM32" s="302"/>
      <c r="JEN32" s="302"/>
      <c r="JEO32" s="302"/>
      <c r="JEP32" s="302"/>
      <c r="JEQ32" s="302"/>
      <c r="JER32" s="302"/>
      <c r="JES32" s="302"/>
      <c r="JET32" s="302"/>
      <c r="JEU32" s="302"/>
      <c r="JEV32" s="302"/>
      <c r="JEW32" s="302"/>
      <c r="JEX32" s="302"/>
      <c r="JEY32" s="302"/>
      <c r="JEZ32" s="302"/>
      <c r="JFA32" s="302"/>
      <c r="JFB32" s="302"/>
      <c r="JFC32" s="302"/>
      <c r="JFD32" s="302"/>
      <c r="JFE32" s="302"/>
      <c r="JFF32" s="302"/>
      <c r="JFG32" s="302"/>
      <c r="JFH32" s="302"/>
      <c r="JFI32" s="302"/>
      <c r="JFJ32" s="302"/>
      <c r="JFK32" s="302"/>
      <c r="JFL32" s="302"/>
      <c r="JFM32" s="302"/>
      <c r="JFN32" s="302"/>
      <c r="JFO32" s="302"/>
      <c r="JFP32" s="302"/>
      <c r="JFQ32" s="302"/>
      <c r="JFR32" s="302"/>
      <c r="JFS32" s="302"/>
      <c r="JFT32" s="302"/>
      <c r="JFU32" s="302"/>
      <c r="JFV32" s="302"/>
      <c r="JFW32" s="302"/>
      <c r="JFX32" s="302"/>
      <c r="JFY32" s="302"/>
      <c r="JFZ32" s="302"/>
      <c r="JGA32" s="302"/>
      <c r="JGB32" s="302"/>
      <c r="JGC32" s="302"/>
      <c r="JGD32" s="302"/>
      <c r="JGE32" s="302"/>
      <c r="JGF32" s="302"/>
      <c r="JGG32" s="302"/>
      <c r="JGH32" s="302"/>
      <c r="JGI32" s="302"/>
      <c r="JGJ32" s="302"/>
      <c r="JGK32" s="302"/>
      <c r="JGL32" s="302"/>
      <c r="JGM32" s="302"/>
      <c r="JGN32" s="302"/>
      <c r="JGO32" s="302"/>
      <c r="JGP32" s="302"/>
      <c r="JGQ32" s="302"/>
      <c r="JGR32" s="302"/>
      <c r="JGS32" s="302"/>
      <c r="JGT32" s="302"/>
      <c r="JGU32" s="302"/>
      <c r="JGV32" s="302"/>
      <c r="JGW32" s="302"/>
      <c r="JGX32" s="302"/>
      <c r="JGY32" s="302"/>
      <c r="JGZ32" s="302"/>
      <c r="JHA32" s="302"/>
      <c r="JHB32" s="302"/>
      <c r="JHC32" s="302"/>
      <c r="JHD32" s="302"/>
      <c r="JHE32" s="302"/>
      <c r="JHF32" s="302"/>
      <c r="JHG32" s="302"/>
      <c r="JHH32" s="302"/>
      <c r="JHI32" s="302"/>
      <c r="JHJ32" s="302"/>
      <c r="JHK32" s="302"/>
      <c r="JHL32" s="302"/>
      <c r="JHM32" s="302"/>
      <c r="JHN32" s="302"/>
      <c r="JHO32" s="302"/>
      <c r="JHP32" s="302"/>
      <c r="JHQ32" s="302"/>
      <c r="JHR32" s="302"/>
      <c r="JHS32" s="302"/>
      <c r="JHT32" s="302"/>
      <c r="JHU32" s="302"/>
      <c r="JHV32" s="302"/>
      <c r="JHW32" s="302"/>
      <c r="JHX32" s="302"/>
      <c r="JHY32" s="302"/>
      <c r="JHZ32" s="302"/>
      <c r="JIA32" s="302"/>
      <c r="JIB32" s="302"/>
      <c r="JIC32" s="302"/>
      <c r="JID32" s="302"/>
      <c r="JIE32" s="302"/>
      <c r="JIF32" s="302"/>
      <c r="JIG32" s="302"/>
      <c r="JIH32" s="302"/>
      <c r="JII32" s="302"/>
      <c r="JIJ32" s="302"/>
      <c r="JIK32" s="302"/>
      <c r="JIL32" s="302"/>
      <c r="JIM32" s="302"/>
      <c r="JIN32" s="302"/>
      <c r="JIO32" s="302"/>
      <c r="JIP32" s="302"/>
      <c r="JIQ32" s="302"/>
      <c r="JIR32" s="302"/>
      <c r="JIS32" s="302"/>
      <c r="JIT32" s="302"/>
      <c r="JIU32" s="302"/>
      <c r="JIV32" s="302"/>
      <c r="JIW32" s="302"/>
      <c r="JIX32" s="302"/>
      <c r="JIY32" s="302"/>
      <c r="JIZ32" s="302"/>
      <c r="JJA32" s="302"/>
      <c r="JJB32" s="302"/>
      <c r="JJC32" s="302"/>
      <c r="JJD32" s="302"/>
      <c r="JJE32" s="302"/>
      <c r="JJF32" s="302"/>
      <c r="JJG32" s="302"/>
      <c r="JJH32" s="302"/>
      <c r="JJI32" s="302"/>
      <c r="JJJ32" s="302"/>
      <c r="JJK32" s="302"/>
      <c r="JJL32" s="302"/>
      <c r="JJM32" s="302"/>
      <c r="JJN32" s="302"/>
      <c r="JJO32" s="302"/>
      <c r="JJP32" s="302"/>
      <c r="JJQ32" s="302"/>
      <c r="JJR32" s="302"/>
      <c r="JJS32" s="302"/>
      <c r="JJT32" s="302"/>
      <c r="JJU32" s="302"/>
      <c r="JJV32" s="302"/>
      <c r="JJW32" s="302"/>
      <c r="JJX32" s="302"/>
      <c r="JJY32" s="302"/>
      <c r="JJZ32" s="302"/>
      <c r="JKA32" s="302"/>
      <c r="JKB32" s="302"/>
      <c r="JKC32" s="302"/>
      <c r="JKD32" s="302"/>
      <c r="JKE32" s="302"/>
      <c r="JKF32" s="302"/>
      <c r="JKG32" s="302"/>
      <c r="JKH32" s="302"/>
      <c r="JKI32" s="302"/>
      <c r="JKJ32" s="302"/>
      <c r="JKK32" s="302"/>
      <c r="JKL32" s="302"/>
      <c r="JKM32" s="302"/>
      <c r="JKN32" s="302"/>
      <c r="JKO32" s="302"/>
      <c r="JKP32" s="302"/>
      <c r="JKQ32" s="302"/>
      <c r="JKR32" s="302"/>
      <c r="JKS32" s="302"/>
      <c r="JKT32" s="302"/>
      <c r="JKU32" s="302"/>
      <c r="JKV32" s="302"/>
      <c r="JKW32" s="302"/>
      <c r="JKX32" s="302"/>
      <c r="JKY32" s="302"/>
      <c r="JKZ32" s="302"/>
      <c r="JLA32" s="302"/>
      <c r="JLB32" s="302"/>
      <c r="JLC32" s="302"/>
      <c r="JLD32" s="302"/>
      <c r="JLE32" s="302"/>
      <c r="JLF32" s="302"/>
      <c r="JLG32" s="302"/>
      <c r="JLH32" s="302"/>
      <c r="JLI32" s="302"/>
      <c r="JLJ32" s="302"/>
      <c r="JLK32" s="302"/>
      <c r="JLL32" s="302"/>
      <c r="JLM32" s="302"/>
      <c r="JLN32" s="302"/>
      <c r="JLO32" s="302"/>
      <c r="JLP32" s="302"/>
      <c r="JLQ32" s="302"/>
      <c r="JLR32" s="302"/>
      <c r="JLS32" s="302"/>
      <c r="JLT32" s="302"/>
      <c r="JLU32" s="302"/>
      <c r="JLV32" s="302"/>
      <c r="JLW32" s="302"/>
      <c r="JLX32" s="302"/>
      <c r="JLY32" s="302"/>
      <c r="JLZ32" s="302"/>
      <c r="JMA32" s="302"/>
      <c r="JMB32" s="302"/>
      <c r="JMC32" s="302"/>
      <c r="JMD32" s="302"/>
      <c r="JME32" s="302"/>
      <c r="JMF32" s="302"/>
      <c r="JMG32" s="302"/>
      <c r="JMH32" s="302"/>
      <c r="JMI32" s="302"/>
      <c r="JMJ32" s="302"/>
      <c r="JMK32" s="302"/>
      <c r="JML32" s="302"/>
      <c r="JMM32" s="302"/>
      <c r="JMN32" s="302"/>
      <c r="JMO32" s="302"/>
      <c r="JMP32" s="302"/>
      <c r="JMQ32" s="302"/>
      <c r="JMR32" s="302"/>
      <c r="JMS32" s="302"/>
      <c r="JMT32" s="302"/>
      <c r="JMU32" s="302"/>
      <c r="JMV32" s="302"/>
      <c r="JMW32" s="302"/>
      <c r="JMX32" s="302"/>
      <c r="JMY32" s="302"/>
      <c r="JMZ32" s="302"/>
      <c r="JNA32" s="302"/>
      <c r="JNB32" s="302"/>
      <c r="JNC32" s="302"/>
      <c r="JND32" s="302"/>
      <c r="JNE32" s="302"/>
      <c r="JNF32" s="302"/>
      <c r="JNG32" s="302"/>
      <c r="JNH32" s="302"/>
      <c r="JNI32" s="302"/>
      <c r="JNJ32" s="302"/>
      <c r="JNK32" s="302"/>
      <c r="JNL32" s="302"/>
      <c r="JNM32" s="302"/>
      <c r="JNN32" s="302"/>
      <c r="JNO32" s="302"/>
      <c r="JNP32" s="302"/>
      <c r="JNQ32" s="302"/>
      <c r="JNR32" s="302"/>
      <c r="JNS32" s="302"/>
      <c r="JNT32" s="302"/>
      <c r="JNU32" s="302"/>
      <c r="JNV32" s="302"/>
      <c r="JNW32" s="302"/>
      <c r="JNX32" s="302"/>
      <c r="JNY32" s="302"/>
      <c r="JNZ32" s="302"/>
      <c r="JOA32" s="302"/>
      <c r="JOB32" s="302"/>
      <c r="JOC32" s="302"/>
      <c r="JOD32" s="302"/>
      <c r="JOE32" s="302"/>
      <c r="JOF32" s="302"/>
      <c r="JOG32" s="302"/>
      <c r="JOH32" s="302"/>
      <c r="JOI32" s="302"/>
      <c r="JOJ32" s="302"/>
      <c r="JOK32" s="302"/>
      <c r="JOL32" s="302"/>
      <c r="JOM32" s="302"/>
      <c r="JON32" s="302"/>
      <c r="JOO32" s="302"/>
      <c r="JOP32" s="302"/>
      <c r="JOQ32" s="302"/>
      <c r="JOR32" s="302"/>
      <c r="JOS32" s="302"/>
      <c r="JOT32" s="302"/>
      <c r="JOU32" s="302"/>
      <c r="JOV32" s="302"/>
      <c r="JOW32" s="302"/>
      <c r="JOX32" s="302"/>
      <c r="JOY32" s="302"/>
      <c r="JOZ32" s="302"/>
      <c r="JPA32" s="302"/>
      <c r="JPB32" s="302"/>
      <c r="JPC32" s="302"/>
      <c r="JPD32" s="302"/>
      <c r="JPE32" s="302"/>
      <c r="JPF32" s="302"/>
      <c r="JPG32" s="302"/>
      <c r="JPH32" s="302"/>
      <c r="JPI32" s="302"/>
      <c r="JPJ32" s="302"/>
      <c r="JPK32" s="302"/>
      <c r="JPL32" s="302"/>
      <c r="JPM32" s="302"/>
      <c r="JPN32" s="302"/>
      <c r="JPO32" s="302"/>
      <c r="JPP32" s="302"/>
      <c r="JPQ32" s="302"/>
      <c r="JPR32" s="302"/>
      <c r="JPS32" s="302"/>
      <c r="JPT32" s="302"/>
      <c r="JPU32" s="302"/>
      <c r="JPV32" s="302"/>
      <c r="JPW32" s="302"/>
      <c r="JPX32" s="302"/>
      <c r="JPY32" s="302"/>
      <c r="JPZ32" s="302"/>
      <c r="JQA32" s="302"/>
      <c r="JQB32" s="302"/>
      <c r="JQC32" s="302"/>
      <c r="JQD32" s="302"/>
      <c r="JQE32" s="302"/>
      <c r="JQF32" s="302"/>
      <c r="JQG32" s="302"/>
      <c r="JQH32" s="302"/>
      <c r="JQI32" s="302"/>
      <c r="JQJ32" s="302"/>
      <c r="JQK32" s="302"/>
      <c r="JQL32" s="302"/>
      <c r="JQM32" s="302"/>
      <c r="JQN32" s="302"/>
      <c r="JQO32" s="302"/>
      <c r="JQP32" s="302"/>
      <c r="JQQ32" s="302"/>
      <c r="JQR32" s="302"/>
      <c r="JQS32" s="302"/>
      <c r="JQT32" s="302"/>
      <c r="JQU32" s="302"/>
      <c r="JQV32" s="302"/>
      <c r="JQW32" s="302"/>
      <c r="JQX32" s="302"/>
      <c r="JQY32" s="302"/>
      <c r="JQZ32" s="302"/>
      <c r="JRA32" s="302"/>
      <c r="JRB32" s="302"/>
      <c r="JRC32" s="302"/>
      <c r="JRD32" s="302"/>
      <c r="JRE32" s="302"/>
      <c r="JRF32" s="302"/>
      <c r="JRG32" s="302"/>
      <c r="JRH32" s="302"/>
      <c r="JRI32" s="302"/>
      <c r="JRJ32" s="302"/>
      <c r="JRK32" s="302"/>
      <c r="JRL32" s="302"/>
      <c r="JRM32" s="302"/>
      <c r="JRN32" s="302"/>
      <c r="JRO32" s="302"/>
      <c r="JRP32" s="302"/>
      <c r="JRQ32" s="302"/>
      <c r="JRR32" s="302"/>
      <c r="JRS32" s="302"/>
      <c r="JRT32" s="302"/>
      <c r="JRU32" s="302"/>
      <c r="JRV32" s="302"/>
      <c r="JRW32" s="302"/>
      <c r="JRX32" s="302"/>
      <c r="JRY32" s="302"/>
      <c r="JRZ32" s="302"/>
      <c r="JSA32" s="302"/>
      <c r="JSB32" s="302"/>
      <c r="JSC32" s="302"/>
      <c r="JSD32" s="302"/>
      <c r="JSE32" s="302"/>
      <c r="JSF32" s="302"/>
      <c r="JSG32" s="302"/>
      <c r="JSH32" s="302"/>
      <c r="JSI32" s="302"/>
      <c r="JSJ32" s="302"/>
      <c r="JSK32" s="302"/>
      <c r="JSL32" s="302"/>
      <c r="JSM32" s="302"/>
      <c r="JSN32" s="302"/>
      <c r="JSO32" s="302"/>
      <c r="JSP32" s="302"/>
      <c r="JSQ32" s="302"/>
      <c r="JSR32" s="302"/>
      <c r="JSS32" s="302"/>
      <c r="JST32" s="302"/>
      <c r="JSU32" s="302"/>
      <c r="JSV32" s="302"/>
      <c r="JSW32" s="302"/>
      <c r="JSX32" s="302"/>
      <c r="JSY32" s="302"/>
      <c r="JSZ32" s="302"/>
      <c r="JTA32" s="302"/>
      <c r="JTB32" s="302"/>
      <c r="JTC32" s="302"/>
      <c r="JTD32" s="302"/>
      <c r="JTE32" s="302"/>
      <c r="JTF32" s="302"/>
      <c r="JTG32" s="302"/>
      <c r="JTH32" s="302"/>
      <c r="JTI32" s="302"/>
      <c r="JTJ32" s="302"/>
      <c r="JTK32" s="302"/>
      <c r="JTL32" s="302"/>
      <c r="JTM32" s="302"/>
      <c r="JTN32" s="302"/>
      <c r="JTO32" s="302"/>
      <c r="JTP32" s="302"/>
      <c r="JTQ32" s="302"/>
      <c r="JTR32" s="302"/>
      <c r="JTS32" s="302"/>
      <c r="JTT32" s="302"/>
      <c r="JTU32" s="302"/>
      <c r="JTV32" s="302"/>
      <c r="JTW32" s="302"/>
      <c r="JTX32" s="302"/>
      <c r="JTY32" s="302"/>
      <c r="JTZ32" s="302"/>
      <c r="JUA32" s="302"/>
      <c r="JUB32" s="302"/>
      <c r="JUC32" s="302"/>
      <c r="JUD32" s="302"/>
      <c r="JUE32" s="302"/>
      <c r="JUF32" s="302"/>
      <c r="JUG32" s="302"/>
      <c r="JUH32" s="302"/>
      <c r="JUI32" s="302"/>
      <c r="JUJ32" s="302"/>
      <c r="JUK32" s="302"/>
      <c r="JUL32" s="302"/>
      <c r="JUM32" s="302"/>
      <c r="JUN32" s="302"/>
      <c r="JUO32" s="302"/>
      <c r="JUP32" s="302"/>
      <c r="JUQ32" s="302"/>
      <c r="JUR32" s="302"/>
      <c r="JUS32" s="302"/>
      <c r="JUT32" s="302"/>
      <c r="JUU32" s="302"/>
      <c r="JUV32" s="302"/>
      <c r="JUW32" s="302"/>
      <c r="JUX32" s="302"/>
      <c r="JUY32" s="302"/>
      <c r="JUZ32" s="302"/>
      <c r="JVA32" s="302"/>
      <c r="JVB32" s="302"/>
      <c r="JVC32" s="302"/>
      <c r="JVD32" s="302"/>
      <c r="JVE32" s="302"/>
      <c r="JVF32" s="302"/>
      <c r="JVG32" s="302"/>
      <c r="JVH32" s="302"/>
      <c r="JVI32" s="302"/>
      <c r="JVJ32" s="302"/>
      <c r="JVK32" s="302"/>
      <c r="JVL32" s="302"/>
      <c r="JVM32" s="302"/>
      <c r="JVN32" s="302"/>
      <c r="JVO32" s="302"/>
      <c r="JVP32" s="302"/>
      <c r="JVQ32" s="302"/>
      <c r="JVR32" s="302"/>
      <c r="JVS32" s="302"/>
      <c r="JVT32" s="302"/>
      <c r="JVU32" s="302"/>
      <c r="JVV32" s="302"/>
      <c r="JVW32" s="302"/>
      <c r="JVX32" s="302"/>
      <c r="JVY32" s="302"/>
      <c r="JVZ32" s="302"/>
      <c r="JWA32" s="302"/>
      <c r="JWB32" s="302"/>
      <c r="JWC32" s="302"/>
      <c r="JWD32" s="302"/>
      <c r="JWE32" s="302"/>
      <c r="JWF32" s="302"/>
      <c r="JWG32" s="302"/>
      <c r="JWH32" s="302"/>
      <c r="JWI32" s="302"/>
      <c r="JWJ32" s="302"/>
      <c r="JWK32" s="302"/>
      <c r="JWL32" s="302"/>
      <c r="JWM32" s="302"/>
      <c r="JWN32" s="302"/>
      <c r="JWO32" s="302"/>
      <c r="JWP32" s="302"/>
      <c r="JWQ32" s="302"/>
      <c r="JWR32" s="302"/>
      <c r="JWS32" s="302"/>
      <c r="JWT32" s="302"/>
      <c r="JWU32" s="302"/>
      <c r="JWV32" s="302"/>
      <c r="JWW32" s="302"/>
      <c r="JWX32" s="302"/>
      <c r="JWY32" s="302"/>
      <c r="JWZ32" s="302"/>
      <c r="JXA32" s="302"/>
      <c r="JXB32" s="302"/>
      <c r="JXC32" s="302"/>
      <c r="JXD32" s="302"/>
      <c r="JXE32" s="302"/>
      <c r="JXF32" s="302"/>
      <c r="JXG32" s="302"/>
      <c r="JXH32" s="302"/>
      <c r="JXI32" s="302"/>
      <c r="JXJ32" s="302"/>
      <c r="JXK32" s="302"/>
      <c r="JXL32" s="302"/>
      <c r="JXM32" s="302"/>
      <c r="JXN32" s="302"/>
      <c r="JXO32" s="302"/>
      <c r="JXP32" s="302"/>
      <c r="JXQ32" s="302"/>
      <c r="JXR32" s="302"/>
      <c r="JXS32" s="302"/>
      <c r="JXT32" s="302"/>
      <c r="JXU32" s="302"/>
      <c r="JXV32" s="302"/>
      <c r="JXW32" s="302"/>
      <c r="JXX32" s="302"/>
      <c r="JXY32" s="302"/>
      <c r="JXZ32" s="302"/>
      <c r="JYA32" s="302"/>
      <c r="JYB32" s="302"/>
      <c r="JYC32" s="302"/>
      <c r="JYD32" s="302"/>
      <c r="JYE32" s="302"/>
      <c r="JYF32" s="302"/>
      <c r="JYG32" s="302"/>
      <c r="JYH32" s="302"/>
      <c r="JYI32" s="302"/>
      <c r="JYJ32" s="302"/>
      <c r="JYK32" s="302"/>
      <c r="JYL32" s="302"/>
      <c r="JYM32" s="302"/>
      <c r="JYN32" s="302"/>
      <c r="JYO32" s="302"/>
      <c r="JYP32" s="302"/>
      <c r="JYQ32" s="302"/>
      <c r="JYR32" s="302"/>
      <c r="JYS32" s="302"/>
      <c r="JYT32" s="302"/>
      <c r="JYU32" s="302"/>
      <c r="JYV32" s="302"/>
      <c r="JYW32" s="302"/>
      <c r="JYX32" s="302"/>
      <c r="JYY32" s="302"/>
      <c r="JYZ32" s="302"/>
      <c r="JZA32" s="302"/>
      <c r="JZB32" s="302"/>
      <c r="JZC32" s="302"/>
      <c r="JZD32" s="302"/>
      <c r="JZE32" s="302"/>
      <c r="JZF32" s="302"/>
      <c r="JZG32" s="302"/>
      <c r="JZH32" s="302"/>
      <c r="JZI32" s="302"/>
      <c r="JZJ32" s="302"/>
      <c r="JZK32" s="302"/>
      <c r="JZL32" s="302"/>
      <c r="JZM32" s="302"/>
      <c r="JZN32" s="302"/>
      <c r="JZO32" s="302"/>
      <c r="JZP32" s="302"/>
      <c r="JZQ32" s="302"/>
      <c r="JZR32" s="302"/>
      <c r="JZS32" s="302"/>
      <c r="JZT32" s="302"/>
      <c r="JZU32" s="302"/>
      <c r="JZV32" s="302"/>
      <c r="JZW32" s="302"/>
      <c r="JZX32" s="302"/>
      <c r="JZY32" s="302"/>
      <c r="JZZ32" s="302"/>
      <c r="KAA32" s="302"/>
      <c r="KAB32" s="302"/>
      <c r="KAC32" s="302"/>
      <c r="KAD32" s="302"/>
      <c r="KAE32" s="302"/>
      <c r="KAF32" s="302"/>
      <c r="KAG32" s="302"/>
      <c r="KAH32" s="302"/>
      <c r="KAI32" s="302"/>
      <c r="KAJ32" s="302"/>
      <c r="KAK32" s="302"/>
      <c r="KAL32" s="302"/>
      <c r="KAM32" s="302"/>
      <c r="KAN32" s="302"/>
      <c r="KAO32" s="302"/>
      <c r="KAP32" s="302"/>
      <c r="KAQ32" s="302"/>
      <c r="KAR32" s="302"/>
      <c r="KAS32" s="302"/>
      <c r="KAT32" s="302"/>
      <c r="KAU32" s="302"/>
      <c r="KAV32" s="302"/>
      <c r="KAW32" s="302"/>
      <c r="KAX32" s="302"/>
      <c r="KAY32" s="302"/>
      <c r="KAZ32" s="302"/>
      <c r="KBA32" s="302"/>
      <c r="KBB32" s="302"/>
      <c r="KBC32" s="302"/>
      <c r="KBD32" s="302"/>
      <c r="KBE32" s="302"/>
      <c r="KBF32" s="302"/>
      <c r="KBG32" s="302"/>
      <c r="KBH32" s="302"/>
      <c r="KBI32" s="302"/>
      <c r="KBJ32" s="302"/>
      <c r="KBK32" s="302"/>
      <c r="KBL32" s="302"/>
      <c r="KBM32" s="302"/>
      <c r="KBN32" s="302"/>
      <c r="KBO32" s="302"/>
      <c r="KBP32" s="302"/>
      <c r="KBQ32" s="302"/>
      <c r="KBR32" s="302"/>
      <c r="KBS32" s="302"/>
      <c r="KBT32" s="302"/>
      <c r="KBU32" s="302"/>
      <c r="KBV32" s="302"/>
      <c r="KBW32" s="302"/>
      <c r="KBX32" s="302"/>
      <c r="KBY32" s="302"/>
      <c r="KBZ32" s="302"/>
      <c r="KCA32" s="302"/>
      <c r="KCB32" s="302"/>
      <c r="KCC32" s="302"/>
      <c r="KCD32" s="302"/>
      <c r="KCE32" s="302"/>
      <c r="KCF32" s="302"/>
      <c r="KCG32" s="302"/>
      <c r="KCH32" s="302"/>
      <c r="KCI32" s="302"/>
      <c r="KCJ32" s="302"/>
      <c r="KCK32" s="302"/>
      <c r="KCL32" s="302"/>
      <c r="KCM32" s="302"/>
      <c r="KCN32" s="302"/>
      <c r="KCO32" s="302"/>
      <c r="KCP32" s="302"/>
      <c r="KCQ32" s="302"/>
      <c r="KCR32" s="302"/>
      <c r="KCS32" s="302"/>
      <c r="KCT32" s="302"/>
      <c r="KCU32" s="302"/>
      <c r="KCV32" s="302"/>
      <c r="KCW32" s="302"/>
      <c r="KCX32" s="302"/>
      <c r="KCY32" s="302"/>
      <c r="KCZ32" s="302"/>
      <c r="KDA32" s="302"/>
      <c r="KDB32" s="302"/>
      <c r="KDC32" s="302"/>
      <c r="KDD32" s="302"/>
      <c r="KDE32" s="302"/>
      <c r="KDF32" s="302"/>
      <c r="KDG32" s="302"/>
      <c r="KDH32" s="302"/>
      <c r="KDI32" s="302"/>
      <c r="KDJ32" s="302"/>
      <c r="KDK32" s="302"/>
      <c r="KDL32" s="302"/>
      <c r="KDM32" s="302"/>
      <c r="KDN32" s="302"/>
      <c r="KDO32" s="302"/>
      <c r="KDP32" s="302"/>
      <c r="KDQ32" s="302"/>
      <c r="KDR32" s="302"/>
      <c r="KDS32" s="302"/>
      <c r="KDT32" s="302"/>
      <c r="KDU32" s="302"/>
      <c r="KDV32" s="302"/>
      <c r="KDW32" s="302"/>
      <c r="KDX32" s="302"/>
      <c r="KDY32" s="302"/>
      <c r="KDZ32" s="302"/>
      <c r="KEA32" s="302"/>
      <c r="KEB32" s="302"/>
      <c r="KEC32" s="302"/>
      <c r="KED32" s="302"/>
      <c r="KEE32" s="302"/>
      <c r="KEF32" s="302"/>
      <c r="KEG32" s="302"/>
      <c r="KEH32" s="302"/>
      <c r="KEI32" s="302"/>
      <c r="KEJ32" s="302"/>
      <c r="KEK32" s="302"/>
      <c r="KEL32" s="302"/>
      <c r="KEM32" s="302"/>
      <c r="KEN32" s="302"/>
      <c r="KEO32" s="302"/>
      <c r="KEP32" s="302"/>
      <c r="KEQ32" s="302"/>
      <c r="KER32" s="302"/>
      <c r="KES32" s="302"/>
      <c r="KET32" s="302"/>
      <c r="KEU32" s="302"/>
      <c r="KEV32" s="302"/>
      <c r="KEW32" s="302"/>
      <c r="KEX32" s="302"/>
      <c r="KEY32" s="302"/>
      <c r="KEZ32" s="302"/>
      <c r="KFA32" s="302"/>
      <c r="KFB32" s="302"/>
      <c r="KFC32" s="302"/>
      <c r="KFD32" s="302"/>
      <c r="KFE32" s="302"/>
      <c r="KFF32" s="302"/>
      <c r="KFG32" s="302"/>
      <c r="KFH32" s="302"/>
      <c r="KFI32" s="302"/>
      <c r="KFJ32" s="302"/>
      <c r="KFK32" s="302"/>
      <c r="KFL32" s="302"/>
      <c r="KFM32" s="302"/>
      <c r="KFN32" s="302"/>
      <c r="KFO32" s="302"/>
      <c r="KFP32" s="302"/>
      <c r="KFQ32" s="302"/>
      <c r="KFR32" s="302"/>
      <c r="KFS32" s="302"/>
      <c r="KFT32" s="302"/>
      <c r="KFU32" s="302"/>
      <c r="KFV32" s="302"/>
      <c r="KFW32" s="302"/>
      <c r="KFX32" s="302"/>
      <c r="KFY32" s="302"/>
      <c r="KFZ32" s="302"/>
      <c r="KGA32" s="302"/>
      <c r="KGB32" s="302"/>
      <c r="KGC32" s="302"/>
      <c r="KGD32" s="302"/>
      <c r="KGE32" s="302"/>
      <c r="KGF32" s="302"/>
      <c r="KGG32" s="302"/>
      <c r="KGH32" s="302"/>
      <c r="KGI32" s="302"/>
      <c r="KGJ32" s="302"/>
      <c r="KGK32" s="302"/>
      <c r="KGL32" s="302"/>
      <c r="KGM32" s="302"/>
      <c r="KGN32" s="302"/>
      <c r="KGO32" s="302"/>
      <c r="KGP32" s="302"/>
      <c r="KGQ32" s="302"/>
      <c r="KGR32" s="302"/>
      <c r="KGS32" s="302"/>
      <c r="KGT32" s="302"/>
      <c r="KGU32" s="302"/>
      <c r="KGV32" s="302"/>
      <c r="KGW32" s="302"/>
      <c r="KGX32" s="302"/>
      <c r="KGY32" s="302"/>
      <c r="KGZ32" s="302"/>
      <c r="KHA32" s="302"/>
      <c r="KHB32" s="302"/>
      <c r="KHC32" s="302"/>
      <c r="KHD32" s="302"/>
      <c r="KHE32" s="302"/>
      <c r="KHF32" s="302"/>
      <c r="KHG32" s="302"/>
      <c r="KHH32" s="302"/>
      <c r="KHI32" s="302"/>
      <c r="KHJ32" s="302"/>
      <c r="KHK32" s="302"/>
      <c r="KHL32" s="302"/>
      <c r="KHM32" s="302"/>
      <c r="KHN32" s="302"/>
      <c r="KHO32" s="302"/>
      <c r="KHP32" s="302"/>
      <c r="KHQ32" s="302"/>
      <c r="KHR32" s="302"/>
      <c r="KHS32" s="302"/>
      <c r="KHT32" s="302"/>
      <c r="KHU32" s="302"/>
      <c r="KHV32" s="302"/>
      <c r="KHW32" s="302"/>
      <c r="KHX32" s="302"/>
      <c r="KHY32" s="302"/>
      <c r="KHZ32" s="302"/>
      <c r="KIA32" s="302"/>
      <c r="KIB32" s="302"/>
      <c r="KIC32" s="302"/>
      <c r="KID32" s="302"/>
      <c r="KIE32" s="302"/>
      <c r="KIF32" s="302"/>
      <c r="KIG32" s="302"/>
      <c r="KIH32" s="302"/>
      <c r="KII32" s="302"/>
      <c r="KIJ32" s="302"/>
      <c r="KIK32" s="302"/>
      <c r="KIL32" s="302"/>
      <c r="KIM32" s="302"/>
      <c r="KIN32" s="302"/>
      <c r="KIO32" s="302"/>
      <c r="KIP32" s="302"/>
      <c r="KIQ32" s="302"/>
      <c r="KIR32" s="302"/>
      <c r="KIS32" s="302"/>
      <c r="KIT32" s="302"/>
      <c r="KIU32" s="302"/>
      <c r="KIV32" s="302"/>
      <c r="KIW32" s="302"/>
      <c r="KIX32" s="302"/>
      <c r="KIY32" s="302"/>
      <c r="KIZ32" s="302"/>
      <c r="KJA32" s="302"/>
      <c r="KJB32" s="302"/>
      <c r="KJC32" s="302"/>
      <c r="KJD32" s="302"/>
      <c r="KJE32" s="302"/>
      <c r="KJF32" s="302"/>
      <c r="KJG32" s="302"/>
      <c r="KJH32" s="302"/>
      <c r="KJI32" s="302"/>
      <c r="KJJ32" s="302"/>
      <c r="KJK32" s="302"/>
      <c r="KJL32" s="302"/>
      <c r="KJM32" s="302"/>
      <c r="KJN32" s="302"/>
      <c r="KJO32" s="302"/>
      <c r="KJP32" s="302"/>
      <c r="KJQ32" s="302"/>
      <c r="KJR32" s="302"/>
      <c r="KJS32" s="302"/>
      <c r="KJT32" s="302"/>
      <c r="KJU32" s="302"/>
      <c r="KJV32" s="302"/>
      <c r="KJW32" s="302"/>
      <c r="KJX32" s="302"/>
      <c r="KJY32" s="302"/>
      <c r="KJZ32" s="302"/>
      <c r="KKA32" s="302"/>
      <c r="KKB32" s="302"/>
      <c r="KKC32" s="302"/>
      <c r="KKD32" s="302"/>
      <c r="KKE32" s="302"/>
      <c r="KKF32" s="302"/>
      <c r="KKG32" s="302"/>
      <c r="KKH32" s="302"/>
      <c r="KKI32" s="302"/>
      <c r="KKJ32" s="302"/>
      <c r="KKK32" s="302"/>
      <c r="KKL32" s="302"/>
      <c r="KKM32" s="302"/>
      <c r="KKN32" s="302"/>
      <c r="KKO32" s="302"/>
      <c r="KKP32" s="302"/>
      <c r="KKQ32" s="302"/>
      <c r="KKR32" s="302"/>
      <c r="KKS32" s="302"/>
      <c r="KKT32" s="302"/>
      <c r="KKU32" s="302"/>
      <c r="KKV32" s="302"/>
      <c r="KKW32" s="302"/>
      <c r="KKX32" s="302"/>
      <c r="KKY32" s="302"/>
      <c r="KKZ32" s="302"/>
      <c r="KLA32" s="302"/>
      <c r="KLB32" s="302"/>
      <c r="KLC32" s="302"/>
      <c r="KLD32" s="302"/>
      <c r="KLE32" s="302"/>
      <c r="KLF32" s="302"/>
      <c r="KLG32" s="302"/>
      <c r="KLH32" s="302"/>
      <c r="KLI32" s="302"/>
      <c r="KLJ32" s="302"/>
      <c r="KLK32" s="302"/>
      <c r="KLL32" s="302"/>
      <c r="KLM32" s="302"/>
      <c r="KLN32" s="302"/>
      <c r="KLO32" s="302"/>
      <c r="KLP32" s="302"/>
      <c r="KLQ32" s="302"/>
      <c r="KLR32" s="302"/>
      <c r="KLS32" s="302"/>
      <c r="KLT32" s="302"/>
      <c r="KLU32" s="302"/>
      <c r="KLV32" s="302"/>
      <c r="KLW32" s="302"/>
      <c r="KLX32" s="302"/>
      <c r="KLY32" s="302"/>
      <c r="KLZ32" s="302"/>
      <c r="KMA32" s="302"/>
      <c r="KMB32" s="302"/>
      <c r="KMC32" s="302"/>
      <c r="KMD32" s="302"/>
      <c r="KME32" s="302"/>
      <c r="KMF32" s="302"/>
      <c r="KMG32" s="302"/>
      <c r="KMH32" s="302"/>
      <c r="KMI32" s="302"/>
      <c r="KMJ32" s="302"/>
      <c r="KMK32" s="302"/>
      <c r="KML32" s="302"/>
      <c r="KMM32" s="302"/>
      <c r="KMN32" s="302"/>
      <c r="KMO32" s="302"/>
      <c r="KMP32" s="302"/>
      <c r="KMQ32" s="302"/>
      <c r="KMR32" s="302"/>
      <c r="KMS32" s="302"/>
      <c r="KMT32" s="302"/>
      <c r="KMU32" s="302"/>
      <c r="KMV32" s="302"/>
      <c r="KMW32" s="302"/>
      <c r="KMX32" s="302"/>
      <c r="KMY32" s="302"/>
      <c r="KMZ32" s="302"/>
      <c r="KNA32" s="302"/>
      <c r="KNB32" s="302"/>
      <c r="KNC32" s="302"/>
      <c r="KND32" s="302"/>
      <c r="KNE32" s="302"/>
      <c r="KNF32" s="302"/>
      <c r="KNG32" s="302"/>
      <c r="KNH32" s="302"/>
      <c r="KNI32" s="302"/>
      <c r="KNJ32" s="302"/>
      <c r="KNK32" s="302"/>
      <c r="KNL32" s="302"/>
      <c r="KNM32" s="302"/>
      <c r="KNN32" s="302"/>
      <c r="KNO32" s="302"/>
      <c r="KNP32" s="302"/>
      <c r="KNQ32" s="302"/>
      <c r="KNR32" s="302"/>
      <c r="KNS32" s="302"/>
      <c r="KNT32" s="302"/>
      <c r="KNU32" s="302"/>
      <c r="KNV32" s="302"/>
      <c r="KNW32" s="302"/>
      <c r="KNX32" s="302"/>
      <c r="KNY32" s="302"/>
      <c r="KNZ32" s="302"/>
      <c r="KOA32" s="302"/>
      <c r="KOB32" s="302"/>
      <c r="KOC32" s="302"/>
      <c r="KOD32" s="302"/>
      <c r="KOE32" s="302"/>
      <c r="KOF32" s="302"/>
      <c r="KOG32" s="302"/>
      <c r="KOH32" s="302"/>
      <c r="KOI32" s="302"/>
      <c r="KOJ32" s="302"/>
      <c r="KOK32" s="302"/>
      <c r="KOL32" s="302"/>
      <c r="KOM32" s="302"/>
      <c r="KON32" s="302"/>
      <c r="KOO32" s="302"/>
      <c r="KOP32" s="302"/>
      <c r="KOQ32" s="302"/>
      <c r="KOR32" s="302"/>
      <c r="KOS32" s="302"/>
      <c r="KOT32" s="302"/>
      <c r="KOU32" s="302"/>
      <c r="KOV32" s="302"/>
      <c r="KOW32" s="302"/>
      <c r="KOX32" s="302"/>
      <c r="KOY32" s="302"/>
      <c r="KOZ32" s="302"/>
      <c r="KPA32" s="302"/>
      <c r="KPB32" s="302"/>
      <c r="KPC32" s="302"/>
      <c r="KPD32" s="302"/>
      <c r="KPE32" s="302"/>
      <c r="KPF32" s="302"/>
      <c r="KPG32" s="302"/>
      <c r="KPH32" s="302"/>
      <c r="KPI32" s="302"/>
      <c r="KPJ32" s="302"/>
      <c r="KPK32" s="302"/>
      <c r="KPL32" s="302"/>
      <c r="KPM32" s="302"/>
      <c r="KPN32" s="302"/>
      <c r="KPO32" s="302"/>
      <c r="KPP32" s="302"/>
      <c r="KPQ32" s="302"/>
      <c r="KPR32" s="302"/>
      <c r="KPS32" s="302"/>
      <c r="KPT32" s="302"/>
      <c r="KPU32" s="302"/>
      <c r="KPV32" s="302"/>
      <c r="KPW32" s="302"/>
      <c r="KPX32" s="302"/>
      <c r="KPY32" s="302"/>
      <c r="KPZ32" s="302"/>
      <c r="KQA32" s="302"/>
      <c r="KQB32" s="302"/>
      <c r="KQC32" s="302"/>
      <c r="KQD32" s="302"/>
      <c r="KQE32" s="302"/>
      <c r="KQF32" s="302"/>
      <c r="KQG32" s="302"/>
      <c r="KQH32" s="302"/>
      <c r="KQI32" s="302"/>
      <c r="KQJ32" s="302"/>
      <c r="KQK32" s="302"/>
      <c r="KQL32" s="302"/>
      <c r="KQM32" s="302"/>
      <c r="KQN32" s="302"/>
      <c r="KQO32" s="302"/>
      <c r="KQP32" s="302"/>
      <c r="KQQ32" s="302"/>
      <c r="KQR32" s="302"/>
      <c r="KQS32" s="302"/>
      <c r="KQT32" s="302"/>
      <c r="KQU32" s="302"/>
      <c r="KQV32" s="302"/>
      <c r="KQW32" s="302"/>
      <c r="KQX32" s="302"/>
      <c r="KQY32" s="302"/>
      <c r="KQZ32" s="302"/>
      <c r="KRA32" s="302"/>
      <c r="KRB32" s="302"/>
      <c r="KRC32" s="302"/>
      <c r="KRD32" s="302"/>
      <c r="KRE32" s="302"/>
      <c r="KRF32" s="302"/>
      <c r="KRG32" s="302"/>
      <c r="KRH32" s="302"/>
      <c r="KRI32" s="302"/>
      <c r="KRJ32" s="302"/>
      <c r="KRK32" s="302"/>
      <c r="KRL32" s="302"/>
      <c r="KRM32" s="302"/>
      <c r="KRN32" s="302"/>
      <c r="KRO32" s="302"/>
      <c r="KRP32" s="302"/>
      <c r="KRQ32" s="302"/>
      <c r="KRR32" s="302"/>
      <c r="KRS32" s="302"/>
      <c r="KRT32" s="302"/>
      <c r="KRU32" s="302"/>
      <c r="KRV32" s="302"/>
      <c r="KRW32" s="302"/>
      <c r="KRX32" s="302"/>
      <c r="KRY32" s="302"/>
      <c r="KRZ32" s="302"/>
      <c r="KSA32" s="302"/>
      <c r="KSB32" s="302"/>
      <c r="KSC32" s="302"/>
      <c r="KSD32" s="302"/>
      <c r="KSE32" s="302"/>
      <c r="KSF32" s="302"/>
      <c r="KSG32" s="302"/>
      <c r="KSH32" s="302"/>
      <c r="KSI32" s="302"/>
      <c r="KSJ32" s="302"/>
      <c r="KSK32" s="302"/>
      <c r="KSL32" s="302"/>
      <c r="KSM32" s="302"/>
      <c r="KSN32" s="302"/>
      <c r="KSO32" s="302"/>
      <c r="KSP32" s="302"/>
      <c r="KSQ32" s="302"/>
      <c r="KSR32" s="302"/>
      <c r="KSS32" s="302"/>
      <c r="KST32" s="302"/>
      <c r="KSU32" s="302"/>
      <c r="KSV32" s="302"/>
      <c r="KSW32" s="302"/>
      <c r="KSX32" s="302"/>
      <c r="KSY32" s="302"/>
      <c r="KSZ32" s="302"/>
      <c r="KTA32" s="302"/>
      <c r="KTB32" s="302"/>
      <c r="KTC32" s="302"/>
      <c r="KTD32" s="302"/>
      <c r="KTE32" s="302"/>
      <c r="KTF32" s="302"/>
      <c r="KTG32" s="302"/>
      <c r="KTH32" s="302"/>
      <c r="KTI32" s="302"/>
      <c r="KTJ32" s="302"/>
      <c r="KTK32" s="302"/>
      <c r="KTL32" s="302"/>
      <c r="KTM32" s="302"/>
      <c r="KTN32" s="302"/>
      <c r="KTO32" s="302"/>
      <c r="KTP32" s="302"/>
      <c r="KTQ32" s="302"/>
      <c r="KTR32" s="302"/>
      <c r="KTS32" s="302"/>
      <c r="KTT32" s="302"/>
      <c r="KTU32" s="302"/>
      <c r="KTV32" s="302"/>
      <c r="KTW32" s="302"/>
      <c r="KTX32" s="302"/>
      <c r="KTY32" s="302"/>
      <c r="KTZ32" s="302"/>
      <c r="KUA32" s="302"/>
      <c r="KUB32" s="302"/>
      <c r="KUC32" s="302"/>
      <c r="KUD32" s="302"/>
      <c r="KUE32" s="302"/>
      <c r="KUF32" s="302"/>
      <c r="KUG32" s="302"/>
      <c r="KUH32" s="302"/>
      <c r="KUI32" s="302"/>
      <c r="KUJ32" s="302"/>
      <c r="KUK32" s="302"/>
      <c r="KUL32" s="302"/>
      <c r="KUM32" s="302"/>
      <c r="KUN32" s="302"/>
      <c r="KUO32" s="302"/>
      <c r="KUP32" s="302"/>
      <c r="KUQ32" s="302"/>
      <c r="KUR32" s="302"/>
      <c r="KUS32" s="302"/>
      <c r="KUT32" s="302"/>
      <c r="KUU32" s="302"/>
      <c r="KUV32" s="302"/>
      <c r="KUW32" s="302"/>
      <c r="KUX32" s="302"/>
      <c r="KUY32" s="302"/>
      <c r="KUZ32" s="302"/>
      <c r="KVA32" s="302"/>
      <c r="KVB32" s="302"/>
      <c r="KVC32" s="302"/>
      <c r="KVD32" s="302"/>
      <c r="KVE32" s="302"/>
      <c r="KVF32" s="302"/>
      <c r="KVG32" s="302"/>
      <c r="KVH32" s="302"/>
      <c r="KVI32" s="302"/>
      <c r="KVJ32" s="302"/>
      <c r="KVK32" s="302"/>
      <c r="KVL32" s="302"/>
      <c r="KVM32" s="302"/>
      <c r="KVN32" s="302"/>
      <c r="KVO32" s="302"/>
      <c r="KVP32" s="302"/>
      <c r="KVQ32" s="302"/>
      <c r="KVR32" s="302"/>
      <c r="KVS32" s="302"/>
      <c r="KVT32" s="302"/>
      <c r="KVU32" s="302"/>
      <c r="KVV32" s="302"/>
      <c r="KVW32" s="302"/>
      <c r="KVX32" s="302"/>
      <c r="KVY32" s="302"/>
      <c r="KVZ32" s="302"/>
      <c r="KWA32" s="302"/>
      <c r="KWB32" s="302"/>
      <c r="KWC32" s="302"/>
      <c r="KWD32" s="302"/>
      <c r="KWE32" s="302"/>
      <c r="KWF32" s="302"/>
      <c r="KWG32" s="302"/>
      <c r="KWH32" s="302"/>
      <c r="KWI32" s="302"/>
      <c r="KWJ32" s="302"/>
      <c r="KWK32" s="302"/>
      <c r="KWL32" s="302"/>
      <c r="KWM32" s="302"/>
      <c r="KWN32" s="302"/>
      <c r="KWO32" s="302"/>
      <c r="KWP32" s="302"/>
      <c r="KWQ32" s="302"/>
      <c r="KWR32" s="302"/>
      <c r="KWS32" s="302"/>
      <c r="KWT32" s="302"/>
      <c r="KWU32" s="302"/>
      <c r="KWV32" s="302"/>
      <c r="KWW32" s="302"/>
      <c r="KWX32" s="302"/>
      <c r="KWY32" s="302"/>
      <c r="KWZ32" s="302"/>
      <c r="KXA32" s="302"/>
      <c r="KXB32" s="302"/>
      <c r="KXC32" s="302"/>
      <c r="KXD32" s="302"/>
      <c r="KXE32" s="302"/>
      <c r="KXF32" s="302"/>
      <c r="KXG32" s="302"/>
      <c r="KXH32" s="302"/>
      <c r="KXI32" s="302"/>
      <c r="KXJ32" s="302"/>
      <c r="KXK32" s="302"/>
      <c r="KXL32" s="302"/>
      <c r="KXM32" s="302"/>
      <c r="KXN32" s="302"/>
      <c r="KXO32" s="302"/>
      <c r="KXP32" s="302"/>
      <c r="KXQ32" s="302"/>
      <c r="KXR32" s="302"/>
      <c r="KXS32" s="302"/>
      <c r="KXT32" s="302"/>
      <c r="KXU32" s="302"/>
      <c r="KXV32" s="302"/>
      <c r="KXW32" s="302"/>
      <c r="KXX32" s="302"/>
      <c r="KXY32" s="302"/>
      <c r="KXZ32" s="302"/>
      <c r="KYA32" s="302"/>
      <c r="KYB32" s="302"/>
      <c r="KYC32" s="302"/>
      <c r="KYD32" s="302"/>
      <c r="KYE32" s="302"/>
      <c r="KYF32" s="302"/>
      <c r="KYG32" s="302"/>
      <c r="KYH32" s="302"/>
      <c r="KYI32" s="302"/>
      <c r="KYJ32" s="302"/>
      <c r="KYK32" s="302"/>
      <c r="KYL32" s="302"/>
      <c r="KYM32" s="302"/>
      <c r="KYN32" s="302"/>
      <c r="KYO32" s="302"/>
      <c r="KYP32" s="302"/>
      <c r="KYQ32" s="302"/>
      <c r="KYR32" s="302"/>
      <c r="KYS32" s="302"/>
      <c r="KYT32" s="302"/>
      <c r="KYU32" s="302"/>
      <c r="KYV32" s="302"/>
      <c r="KYW32" s="302"/>
      <c r="KYX32" s="302"/>
      <c r="KYY32" s="302"/>
      <c r="KYZ32" s="302"/>
      <c r="KZA32" s="302"/>
      <c r="KZB32" s="302"/>
      <c r="KZC32" s="302"/>
      <c r="KZD32" s="302"/>
      <c r="KZE32" s="302"/>
      <c r="KZF32" s="302"/>
      <c r="KZG32" s="302"/>
      <c r="KZH32" s="302"/>
      <c r="KZI32" s="302"/>
      <c r="KZJ32" s="302"/>
      <c r="KZK32" s="302"/>
      <c r="KZL32" s="302"/>
      <c r="KZM32" s="302"/>
      <c r="KZN32" s="302"/>
      <c r="KZO32" s="302"/>
      <c r="KZP32" s="302"/>
      <c r="KZQ32" s="302"/>
      <c r="KZR32" s="302"/>
      <c r="KZS32" s="302"/>
      <c r="KZT32" s="302"/>
      <c r="KZU32" s="302"/>
      <c r="KZV32" s="302"/>
      <c r="KZW32" s="302"/>
      <c r="KZX32" s="302"/>
      <c r="KZY32" s="302"/>
      <c r="KZZ32" s="302"/>
      <c r="LAA32" s="302"/>
      <c r="LAB32" s="302"/>
      <c r="LAC32" s="302"/>
      <c r="LAD32" s="302"/>
      <c r="LAE32" s="302"/>
      <c r="LAF32" s="302"/>
      <c r="LAG32" s="302"/>
      <c r="LAH32" s="302"/>
      <c r="LAI32" s="302"/>
      <c r="LAJ32" s="302"/>
      <c r="LAK32" s="302"/>
      <c r="LAL32" s="302"/>
      <c r="LAM32" s="302"/>
      <c r="LAN32" s="302"/>
      <c r="LAO32" s="302"/>
      <c r="LAP32" s="302"/>
      <c r="LAQ32" s="302"/>
      <c r="LAR32" s="302"/>
      <c r="LAS32" s="302"/>
      <c r="LAT32" s="302"/>
      <c r="LAU32" s="302"/>
      <c r="LAV32" s="302"/>
      <c r="LAW32" s="302"/>
      <c r="LAX32" s="302"/>
      <c r="LAY32" s="302"/>
      <c r="LAZ32" s="302"/>
      <c r="LBA32" s="302"/>
      <c r="LBB32" s="302"/>
      <c r="LBC32" s="302"/>
      <c r="LBD32" s="302"/>
      <c r="LBE32" s="302"/>
      <c r="LBF32" s="302"/>
      <c r="LBG32" s="302"/>
      <c r="LBH32" s="302"/>
      <c r="LBI32" s="302"/>
      <c r="LBJ32" s="302"/>
      <c r="LBK32" s="302"/>
      <c r="LBL32" s="302"/>
      <c r="LBM32" s="302"/>
      <c r="LBN32" s="302"/>
      <c r="LBO32" s="302"/>
      <c r="LBP32" s="302"/>
      <c r="LBQ32" s="302"/>
      <c r="LBR32" s="302"/>
      <c r="LBS32" s="302"/>
      <c r="LBT32" s="302"/>
      <c r="LBU32" s="302"/>
      <c r="LBV32" s="302"/>
      <c r="LBW32" s="302"/>
      <c r="LBX32" s="302"/>
      <c r="LBY32" s="302"/>
      <c r="LBZ32" s="302"/>
      <c r="LCA32" s="302"/>
      <c r="LCB32" s="302"/>
      <c r="LCC32" s="302"/>
      <c r="LCD32" s="302"/>
      <c r="LCE32" s="302"/>
      <c r="LCF32" s="302"/>
      <c r="LCG32" s="302"/>
      <c r="LCH32" s="302"/>
      <c r="LCI32" s="302"/>
      <c r="LCJ32" s="302"/>
      <c r="LCK32" s="302"/>
      <c r="LCL32" s="302"/>
      <c r="LCM32" s="302"/>
      <c r="LCN32" s="302"/>
      <c r="LCO32" s="302"/>
      <c r="LCP32" s="302"/>
      <c r="LCQ32" s="302"/>
      <c r="LCR32" s="302"/>
      <c r="LCS32" s="302"/>
      <c r="LCT32" s="302"/>
      <c r="LCU32" s="302"/>
      <c r="LCV32" s="302"/>
      <c r="LCW32" s="302"/>
      <c r="LCX32" s="302"/>
      <c r="LCY32" s="302"/>
      <c r="LCZ32" s="302"/>
      <c r="LDA32" s="302"/>
      <c r="LDB32" s="302"/>
      <c r="LDC32" s="302"/>
      <c r="LDD32" s="302"/>
      <c r="LDE32" s="302"/>
      <c r="LDF32" s="302"/>
      <c r="LDG32" s="302"/>
      <c r="LDH32" s="302"/>
      <c r="LDI32" s="302"/>
      <c r="LDJ32" s="302"/>
      <c r="LDK32" s="302"/>
      <c r="LDL32" s="302"/>
      <c r="LDM32" s="302"/>
      <c r="LDN32" s="302"/>
      <c r="LDO32" s="302"/>
      <c r="LDP32" s="302"/>
      <c r="LDQ32" s="302"/>
      <c r="LDR32" s="302"/>
      <c r="LDS32" s="302"/>
      <c r="LDT32" s="302"/>
      <c r="LDU32" s="302"/>
      <c r="LDV32" s="302"/>
      <c r="LDW32" s="302"/>
      <c r="LDX32" s="302"/>
      <c r="LDY32" s="302"/>
      <c r="LDZ32" s="302"/>
      <c r="LEA32" s="302"/>
      <c r="LEB32" s="302"/>
      <c r="LEC32" s="302"/>
      <c r="LED32" s="302"/>
      <c r="LEE32" s="302"/>
      <c r="LEF32" s="302"/>
      <c r="LEG32" s="302"/>
      <c r="LEH32" s="302"/>
      <c r="LEI32" s="302"/>
      <c r="LEJ32" s="302"/>
      <c r="LEK32" s="302"/>
      <c r="LEL32" s="302"/>
      <c r="LEM32" s="302"/>
      <c r="LEN32" s="302"/>
      <c r="LEO32" s="302"/>
      <c r="LEP32" s="302"/>
      <c r="LEQ32" s="302"/>
      <c r="LER32" s="302"/>
      <c r="LES32" s="302"/>
      <c r="LET32" s="302"/>
      <c r="LEU32" s="302"/>
      <c r="LEV32" s="302"/>
      <c r="LEW32" s="302"/>
      <c r="LEX32" s="302"/>
      <c r="LEY32" s="302"/>
      <c r="LEZ32" s="302"/>
      <c r="LFA32" s="302"/>
      <c r="LFB32" s="302"/>
      <c r="LFC32" s="302"/>
      <c r="LFD32" s="302"/>
      <c r="LFE32" s="302"/>
      <c r="LFF32" s="302"/>
      <c r="LFG32" s="302"/>
      <c r="LFH32" s="302"/>
      <c r="LFI32" s="302"/>
      <c r="LFJ32" s="302"/>
      <c r="LFK32" s="302"/>
      <c r="LFL32" s="302"/>
      <c r="LFM32" s="302"/>
      <c r="LFN32" s="302"/>
      <c r="LFO32" s="302"/>
      <c r="LFP32" s="302"/>
      <c r="LFQ32" s="302"/>
      <c r="LFR32" s="302"/>
      <c r="LFS32" s="302"/>
      <c r="LFT32" s="302"/>
      <c r="LFU32" s="302"/>
      <c r="LFV32" s="302"/>
      <c r="LFW32" s="302"/>
      <c r="LFX32" s="302"/>
      <c r="LFY32" s="302"/>
      <c r="LFZ32" s="302"/>
      <c r="LGA32" s="302"/>
      <c r="LGB32" s="302"/>
      <c r="LGC32" s="302"/>
      <c r="LGD32" s="302"/>
      <c r="LGE32" s="302"/>
      <c r="LGF32" s="302"/>
      <c r="LGG32" s="302"/>
      <c r="LGH32" s="302"/>
      <c r="LGI32" s="302"/>
      <c r="LGJ32" s="302"/>
      <c r="LGK32" s="302"/>
      <c r="LGL32" s="302"/>
      <c r="LGM32" s="302"/>
      <c r="LGN32" s="302"/>
      <c r="LGO32" s="302"/>
      <c r="LGP32" s="302"/>
      <c r="LGQ32" s="302"/>
      <c r="LGR32" s="302"/>
      <c r="LGS32" s="302"/>
      <c r="LGT32" s="302"/>
      <c r="LGU32" s="302"/>
      <c r="LGV32" s="302"/>
      <c r="LGW32" s="302"/>
      <c r="LGX32" s="302"/>
      <c r="LGY32" s="302"/>
      <c r="LGZ32" s="302"/>
      <c r="LHA32" s="302"/>
      <c r="LHB32" s="302"/>
      <c r="LHC32" s="302"/>
      <c r="LHD32" s="302"/>
      <c r="LHE32" s="302"/>
      <c r="LHF32" s="302"/>
      <c r="LHG32" s="302"/>
      <c r="LHH32" s="302"/>
      <c r="LHI32" s="302"/>
      <c r="LHJ32" s="302"/>
      <c r="LHK32" s="302"/>
      <c r="LHL32" s="302"/>
      <c r="LHM32" s="302"/>
      <c r="LHN32" s="302"/>
      <c r="LHO32" s="302"/>
      <c r="LHP32" s="302"/>
      <c r="LHQ32" s="302"/>
      <c r="LHR32" s="302"/>
      <c r="LHS32" s="302"/>
      <c r="LHT32" s="302"/>
      <c r="LHU32" s="302"/>
      <c r="LHV32" s="302"/>
      <c r="LHW32" s="302"/>
      <c r="LHX32" s="302"/>
      <c r="LHY32" s="302"/>
      <c r="LHZ32" s="302"/>
      <c r="LIA32" s="302"/>
      <c r="LIB32" s="302"/>
      <c r="LIC32" s="302"/>
      <c r="LID32" s="302"/>
      <c r="LIE32" s="302"/>
      <c r="LIF32" s="302"/>
      <c r="LIG32" s="302"/>
      <c r="LIH32" s="302"/>
      <c r="LII32" s="302"/>
      <c r="LIJ32" s="302"/>
      <c r="LIK32" s="302"/>
      <c r="LIL32" s="302"/>
      <c r="LIM32" s="302"/>
      <c r="LIN32" s="302"/>
      <c r="LIO32" s="302"/>
      <c r="LIP32" s="302"/>
      <c r="LIQ32" s="302"/>
      <c r="LIR32" s="302"/>
      <c r="LIS32" s="302"/>
      <c r="LIT32" s="302"/>
      <c r="LIU32" s="302"/>
      <c r="LIV32" s="302"/>
      <c r="LIW32" s="302"/>
      <c r="LIX32" s="302"/>
      <c r="LIY32" s="302"/>
      <c r="LIZ32" s="302"/>
      <c r="LJA32" s="302"/>
      <c r="LJB32" s="302"/>
      <c r="LJC32" s="302"/>
      <c r="LJD32" s="302"/>
      <c r="LJE32" s="302"/>
      <c r="LJF32" s="302"/>
      <c r="LJG32" s="302"/>
      <c r="LJH32" s="302"/>
      <c r="LJI32" s="302"/>
      <c r="LJJ32" s="302"/>
      <c r="LJK32" s="302"/>
      <c r="LJL32" s="302"/>
      <c r="LJM32" s="302"/>
      <c r="LJN32" s="302"/>
      <c r="LJO32" s="302"/>
      <c r="LJP32" s="302"/>
      <c r="LJQ32" s="302"/>
      <c r="LJR32" s="302"/>
      <c r="LJS32" s="302"/>
      <c r="LJT32" s="302"/>
      <c r="LJU32" s="302"/>
      <c r="LJV32" s="302"/>
      <c r="LJW32" s="302"/>
      <c r="LJX32" s="302"/>
      <c r="LJY32" s="302"/>
      <c r="LJZ32" s="302"/>
      <c r="LKA32" s="302"/>
      <c r="LKB32" s="302"/>
      <c r="LKC32" s="302"/>
      <c r="LKD32" s="302"/>
      <c r="LKE32" s="302"/>
      <c r="LKF32" s="302"/>
      <c r="LKG32" s="302"/>
      <c r="LKH32" s="302"/>
      <c r="LKI32" s="302"/>
      <c r="LKJ32" s="302"/>
      <c r="LKK32" s="302"/>
      <c r="LKL32" s="302"/>
      <c r="LKM32" s="302"/>
      <c r="LKN32" s="302"/>
      <c r="LKO32" s="302"/>
      <c r="LKP32" s="302"/>
      <c r="LKQ32" s="302"/>
      <c r="LKR32" s="302"/>
      <c r="LKS32" s="302"/>
      <c r="LKT32" s="302"/>
      <c r="LKU32" s="302"/>
      <c r="LKV32" s="302"/>
      <c r="LKW32" s="302"/>
      <c r="LKX32" s="302"/>
      <c r="LKY32" s="302"/>
      <c r="LKZ32" s="302"/>
      <c r="LLA32" s="302"/>
      <c r="LLB32" s="302"/>
      <c r="LLC32" s="302"/>
      <c r="LLD32" s="302"/>
      <c r="LLE32" s="302"/>
      <c r="LLF32" s="302"/>
      <c r="LLG32" s="302"/>
      <c r="LLH32" s="302"/>
      <c r="LLI32" s="302"/>
      <c r="LLJ32" s="302"/>
      <c r="LLK32" s="302"/>
      <c r="LLL32" s="302"/>
      <c r="LLM32" s="302"/>
      <c r="LLN32" s="302"/>
      <c r="LLO32" s="302"/>
      <c r="LLP32" s="302"/>
      <c r="LLQ32" s="302"/>
      <c r="LLR32" s="302"/>
      <c r="LLS32" s="302"/>
      <c r="LLT32" s="302"/>
      <c r="LLU32" s="302"/>
      <c r="LLV32" s="302"/>
      <c r="LLW32" s="302"/>
      <c r="LLX32" s="302"/>
      <c r="LLY32" s="302"/>
      <c r="LLZ32" s="302"/>
      <c r="LMA32" s="302"/>
      <c r="LMB32" s="302"/>
      <c r="LMC32" s="302"/>
      <c r="LMD32" s="302"/>
      <c r="LME32" s="302"/>
      <c r="LMF32" s="302"/>
      <c r="LMG32" s="302"/>
      <c r="LMH32" s="302"/>
      <c r="LMI32" s="302"/>
      <c r="LMJ32" s="302"/>
      <c r="LMK32" s="302"/>
      <c r="LML32" s="302"/>
      <c r="LMM32" s="302"/>
      <c r="LMN32" s="302"/>
      <c r="LMO32" s="302"/>
      <c r="LMP32" s="302"/>
      <c r="LMQ32" s="302"/>
      <c r="LMR32" s="302"/>
      <c r="LMS32" s="302"/>
      <c r="LMT32" s="302"/>
      <c r="LMU32" s="302"/>
      <c r="LMV32" s="302"/>
      <c r="LMW32" s="302"/>
      <c r="LMX32" s="302"/>
      <c r="LMY32" s="302"/>
      <c r="LMZ32" s="302"/>
      <c r="LNA32" s="302"/>
      <c r="LNB32" s="302"/>
      <c r="LNC32" s="302"/>
      <c r="LND32" s="302"/>
      <c r="LNE32" s="302"/>
      <c r="LNF32" s="302"/>
      <c r="LNG32" s="302"/>
      <c r="LNH32" s="302"/>
      <c r="LNI32" s="302"/>
      <c r="LNJ32" s="302"/>
      <c r="LNK32" s="302"/>
      <c r="LNL32" s="302"/>
      <c r="LNM32" s="302"/>
      <c r="LNN32" s="302"/>
      <c r="LNO32" s="302"/>
      <c r="LNP32" s="302"/>
      <c r="LNQ32" s="302"/>
      <c r="LNR32" s="302"/>
      <c r="LNS32" s="302"/>
      <c r="LNT32" s="302"/>
      <c r="LNU32" s="302"/>
      <c r="LNV32" s="302"/>
      <c r="LNW32" s="302"/>
      <c r="LNX32" s="302"/>
      <c r="LNY32" s="302"/>
      <c r="LNZ32" s="302"/>
      <c r="LOA32" s="302"/>
      <c r="LOB32" s="302"/>
      <c r="LOC32" s="302"/>
      <c r="LOD32" s="302"/>
      <c r="LOE32" s="302"/>
      <c r="LOF32" s="302"/>
      <c r="LOG32" s="302"/>
      <c r="LOH32" s="302"/>
      <c r="LOI32" s="302"/>
      <c r="LOJ32" s="302"/>
      <c r="LOK32" s="302"/>
      <c r="LOL32" s="302"/>
      <c r="LOM32" s="302"/>
      <c r="LON32" s="302"/>
      <c r="LOO32" s="302"/>
      <c r="LOP32" s="302"/>
      <c r="LOQ32" s="302"/>
      <c r="LOR32" s="302"/>
      <c r="LOS32" s="302"/>
      <c r="LOT32" s="302"/>
      <c r="LOU32" s="302"/>
      <c r="LOV32" s="302"/>
      <c r="LOW32" s="302"/>
      <c r="LOX32" s="302"/>
      <c r="LOY32" s="302"/>
      <c r="LOZ32" s="302"/>
      <c r="LPA32" s="302"/>
      <c r="LPB32" s="302"/>
      <c r="LPC32" s="302"/>
      <c r="LPD32" s="302"/>
      <c r="LPE32" s="302"/>
      <c r="LPF32" s="302"/>
      <c r="LPG32" s="302"/>
      <c r="LPH32" s="302"/>
      <c r="LPI32" s="302"/>
      <c r="LPJ32" s="302"/>
      <c r="LPK32" s="302"/>
      <c r="LPL32" s="302"/>
      <c r="LPM32" s="302"/>
      <c r="LPN32" s="302"/>
      <c r="LPO32" s="302"/>
      <c r="LPP32" s="302"/>
      <c r="LPQ32" s="302"/>
      <c r="LPR32" s="302"/>
      <c r="LPS32" s="302"/>
      <c r="LPT32" s="302"/>
      <c r="LPU32" s="302"/>
      <c r="LPV32" s="302"/>
      <c r="LPW32" s="302"/>
      <c r="LPX32" s="302"/>
      <c r="LPY32" s="302"/>
      <c r="LPZ32" s="302"/>
      <c r="LQA32" s="302"/>
      <c r="LQB32" s="302"/>
      <c r="LQC32" s="302"/>
      <c r="LQD32" s="302"/>
      <c r="LQE32" s="302"/>
      <c r="LQF32" s="302"/>
      <c r="LQG32" s="302"/>
      <c r="LQH32" s="302"/>
      <c r="LQI32" s="302"/>
      <c r="LQJ32" s="302"/>
      <c r="LQK32" s="302"/>
      <c r="LQL32" s="302"/>
      <c r="LQM32" s="302"/>
      <c r="LQN32" s="302"/>
      <c r="LQO32" s="302"/>
      <c r="LQP32" s="302"/>
      <c r="LQQ32" s="302"/>
      <c r="LQR32" s="302"/>
      <c r="LQS32" s="302"/>
      <c r="LQT32" s="302"/>
      <c r="LQU32" s="302"/>
      <c r="LQV32" s="302"/>
      <c r="LQW32" s="302"/>
      <c r="LQX32" s="302"/>
      <c r="LQY32" s="302"/>
      <c r="LQZ32" s="302"/>
      <c r="LRA32" s="302"/>
      <c r="LRB32" s="302"/>
      <c r="LRC32" s="302"/>
      <c r="LRD32" s="302"/>
      <c r="LRE32" s="302"/>
      <c r="LRF32" s="302"/>
      <c r="LRG32" s="302"/>
      <c r="LRH32" s="302"/>
      <c r="LRI32" s="302"/>
      <c r="LRJ32" s="302"/>
      <c r="LRK32" s="302"/>
      <c r="LRL32" s="302"/>
      <c r="LRM32" s="302"/>
      <c r="LRN32" s="302"/>
      <c r="LRO32" s="302"/>
      <c r="LRP32" s="302"/>
      <c r="LRQ32" s="302"/>
      <c r="LRR32" s="302"/>
      <c r="LRS32" s="302"/>
      <c r="LRT32" s="302"/>
      <c r="LRU32" s="302"/>
      <c r="LRV32" s="302"/>
      <c r="LRW32" s="302"/>
      <c r="LRX32" s="302"/>
      <c r="LRY32" s="302"/>
      <c r="LRZ32" s="302"/>
      <c r="LSA32" s="302"/>
      <c r="LSB32" s="302"/>
      <c r="LSC32" s="302"/>
      <c r="LSD32" s="302"/>
      <c r="LSE32" s="302"/>
      <c r="LSF32" s="302"/>
      <c r="LSG32" s="302"/>
      <c r="LSH32" s="302"/>
      <c r="LSI32" s="302"/>
      <c r="LSJ32" s="302"/>
      <c r="LSK32" s="302"/>
      <c r="LSL32" s="302"/>
      <c r="LSM32" s="302"/>
      <c r="LSN32" s="302"/>
      <c r="LSO32" s="302"/>
      <c r="LSP32" s="302"/>
      <c r="LSQ32" s="302"/>
      <c r="LSR32" s="302"/>
      <c r="LSS32" s="302"/>
      <c r="LST32" s="302"/>
      <c r="LSU32" s="302"/>
      <c r="LSV32" s="302"/>
      <c r="LSW32" s="302"/>
      <c r="LSX32" s="302"/>
      <c r="LSY32" s="302"/>
      <c r="LSZ32" s="302"/>
      <c r="LTA32" s="302"/>
      <c r="LTB32" s="302"/>
      <c r="LTC32" s="302"/>
      <c r="LTD32" s="302"/>
      <c r="LTE32" s="302"/>
      <c r="LTF32" s="302"/>
      <c r="LTG32" s="302"/>
      <c r="LTH32" s="302"/>
      <c r="LTI32" s="302"/>
      <c r="LTJ32" s="302"/>
      <c r="LTK32" s="302"/>
      <c r="LTL32" s="302"/>
      <c r="LTM32" s="302"/>
      <c r="LTN32" s="302"/>
      <c r="LTO32" s="302"/>
      <c r="LTP32" s="302"/>
      <c r="LTQ32" s="302"/>
      <c r="LTR32" s="302"/>
      <c r="LTS32" s="302"/>
      <c r="LTT32" s="302"/>
      <c r="LTU32" s="302"/>
      <c r="LTV32" s="302"/>
      <c r="LTW32" s="302"/>
      <c r="LTX32" s="302"/>
      <c r="LTY32" s="302"/>
      <c r="LTZ32" s="302"/>
      <c r="LUA32" s="302"/>
      <c r="LUB32" s="302"/>
      <c r="LUC32" s="302"/>
      <c r="LUD32" s="302"/>
      <c r="LUE32" s="302"/>
      <c r="LUF32" s="302"/>
      <c r="LUG32" s="302"/>
      <c r="LUH32" s="302"/>
      <c r="LUI32" s="302"/>
      <c r="LUJ32" s="302"/>
      <c r="LUK32" s="302"/>
      <c r="LUL32" s="302"/>
      <c r="LUM32" s="302"/>
      <c r="LUN32" s="302"/>
      <c r="LUO32" s="302"/>
      <c r="LUP32" s="302"/>
      <c r="LUQ32" s="302"/>
      <c r="LUR32" s="302"/>
      <c r="LUS32" s="302"/>
      <c r="LUT32" s="302"/>
      <c r="LUU32" s="302"/>
      <c r="LUV32" s="302"/>
      <c r="LUW32" s="302"/>
      <c r="LUX32" s="302"/>
      <c r="LUY32" s="302"/>
      <c r="LUZ32" s="302"/>
      <c r="LVA32" s="302"/>
      <c r="LVB32" s="302"/>
      <c r="LVC32" s="302"/>
      <c r="LVD32" s="302"/>
      <c r="LVE32" s="302"/>
      <c r="LVF32" s="302"/>
      <c r="LVG32" s="302"/>
      <c r="LVH32" s="302"/>
      <c r="LVI32" s="302"/>
      <c r="LVJ32" s="302"/>
      <c r="LVK32" s="302"/>
      <c r="LVL32" s="302"/>
      <c r="LVM32" s="302"/>
      <c r="LVN32" s="302"/>
      <c r="LVO32" s="302"/>
      <c r="LVP32" s="302"/>
      <c r="LVQ32" s="302"/>
      <c r="LVR32" s="302"/>
      <c r="LVS32" s="302"/>
      <c r="LVT32" s="302"/>
      <c r="LVU32" s="302"/>
      <c r="LVV32" s="302"/>
      <c r="LVW32" s="302"/>
      <c r="LVX32" s="302"/>
      <c r="LVY32" s="302"/>
      <c r="LVZ32" s="302"/>
      <c r="LWA32" s="302"/>
      <c r="LWB32" s="302"/>
      <c r="LWC32" s="302"/>
      <c r="LWD32" s="302"/>
      <c r="LWE32" s="302"/>
      <c r="LWF32" s="302"/>
      <c r="LWG32" s="302"/>
      <c r="LWH32" s="302"/>
      <c r="LWI32" s="302"/>
      <c r="LWJ32" s="302"/>
      <c r="LWK32" s="302"/>
      <c r="LWL32" s="302"/>
      <c r="LWM32" s="302"/>
      <c r="LWN32" s="302"/>
      <c r="LWO32" s="302"/>
      <c r="LWP32" s="302"/>
      <c r="LWQ32" s="302"/>
      <c r="LWR32" s="302"/>
      <c r="LWS32" s="302"/>
      <c r="LWT32" s="302"/>
      <c r="LWU32" s="302"/>
      <c r="LWV32" s="302"/>
      <c r="LWW32" s="302"/>
      <c r="LWX32" s="302"/>
      <c r="LWY32" s="302"/>
      <c r="LWZ32" s="302"/>
      <c r="LXA32" s="302"/>
      <c r="LXB32" s="302"/>
      <c r="LXC32" s="302"/>
      <c r="LXD32" s="302"/>
      <c r="LXE32" s="302"/>
      <c r="LXF32" s="302"/>
      <c r="LXG32" s="302"/>
      <c r="LXH32" s="302"/>
      <c r="LXI32" s="302"/>
      <c r="LXJ32" s="302"/>
      <c r="LXK32" s="302"/>
      <c r="LXL32" s="302"/>
      <c r="LXM32" s="302"/>
      <c r="LXN32" s="302"/>
      <c r="LXO32" s="302"/>
      <c r="LXP32" s="302"/>
      <c r="LXQ32" s="302"/>
      <c r="LXR32" s="302"/>
      <c r="LXS32" s="302"/>
      <c r="LXT32" s="302"/>
      <c r="LXU32" s="302"/>
      <c r="LXV32" s="302"/>
      <c r="LXW32" s="302"/>
      <c r="LXX32" s="302"/>
      <c r="LXY32" s="302"/>
      <c r="LXZ32" s="302"/>
      <c r="LYA32" s="302"/>
      <c r="LYB32" s="302"/>
      <c r="LYC32" s="302"/>
      <c r="LYD32" s="302"/>
      <c r="LYE32" s="302"/>
      <c r="LYF32" s="302"/>
      <c r="LYG32" s="302"/>
      <c r="LYH32" s="302"/>
      <c r="LYI32" s="302"/>
      <c r="LYJ32" s="302"/>
      <c r="LYK32" s="302"/>
      <c r="LYL32" s="302"/>
      <c r="LYM32" s="302"/>
      <c r="LYN32" s="302"/>
      <c r="LYO32" s="302"/>
      <c r="LYP32" s="302"/>
      <c r="LYQ32" s="302"/>
      <c r="LYR32" s="302"/>
      <c r="LYS32" s="302"/>
      <c r="LYT32" s="302"/>
      <c r="LYU32" s="302"/>
      <c r="LYV32" s="302"/>
      <c r="LYW32" s="302"/>
      <c r="LYX32" s="302"/>
      <c r="LYY32" s="302"/>
      <c r="LYZ32" s="302"/>
      <c r="LZA32" s="302"/>
      <c r="LZB32" s="302"/>
      <c r="LZC32" s="302"/>
      <c r="LZD32" s="302"/>
      <c r="LZE32" s="302"/>
      <c r="LZF32" s="302"/>
      <c r="LZG32" s="302"/>
      <c r="LZH32" s="302"/>
      <c r="LZI32" s="302"/>
      <c r="LZJ32" s="302"/>
      <c r="LZK32" s="302"/>
      <c r="LZL32" s="302"/>
      <c r="LZM32" s="302"/>
      <c r="LZN32" s="302"/>
      <c r="LZO32" s="302"/>
      <c r="LZP32" s="302"/>
      <c r="LZQ32" s="302"/>
      <c r="LZR32" s="302"/>
      <c r="LZS32" s="302"/>
      <c r="LZT32" s="302"/>
      <c r="LZU32" s="302"/>
      <c r="LZV32" s="302"/>
      <c r="LZW32" s="302"/>
      <c r="LZX32" s="302"/>
      <c r="LZY32" s="302"/>
      <c r="LZZ32" s="302"/>
      <c r="MAA32" s="302"/>
      <c r="MAB32" s="302"/>
      <c r="MAC32" s="302"/>
      <c r="MAD32" s="302"/>
      <c r="MAE32" s="302"/>
      <c r="MAF32" s="302"/>
      <c r="MAG32" s="302"/>
      <c r="MAH32" s="302"/>
      <c r="MAI32" s="302"/>
      <c r="MAJ32" s="302"/>
      <c r="MAK32" s="302"/>
      <c r="MAL32" s="302"/>
      <c r="MAM32" s="302"/>
      <c r="MAN32" s="302"/>
      <c r="MAO32" s="302"/>
      <c r="MAP32" s="302"/>
      <c r="MAQ32" s="302"/>
      <c r="MAR32" s="302"/>
      <c r="MAS32" s="302"/>
      <c r="MAT32" s="302"/>
      <c r="MAU32" s="302"/>
      <c r="MAV32" s="302"/>
      <c r="MAW32" s="302"/>
      <c r="MAX32" s="302"/>
      <c r="MAY32" s="302"/>
      <c r="MAZ32" s="302"/>
      <c r="MBA32" s="302"/>
      <c r="MBB32" s="302"/>
      <c r="MBC32" s="302"/>
      <c r="MBD32" s="302"/>
      <c r="MBE32" s="302"/>
      <c r="MBF32" s="302"/>
      <c r="MBG32" s="302"/>
      <c r="MBH32" s="302"/>
      <c r="MBI32" s="302"/>
      <c r="MBJ32" s="302"/>
      <c r="MBK32" s="302"/>
      <c r="MBL32" s="302"/>
      <c r="MBM32" s="302"/>
      <c r="MBN32" s="302"/>
      <c r="MBO32" s="302"/>
      <c r="MBP32" s="302"/>
      <c r="MBQ32" s="302"/>
      <c r="MBR32" s="302"/>
      <c r="MBS32" s="302"/>
      <c r="MBT32" s="302"/>
      <c r="MBU32" s="302"/>
      <c r="MBV32" s="302"/>
      <c r="MBW32" s="302"/>
      <c r="MBX32" s="302"/>
      <c r="MBY32" s="302"/>
      <c r="MBZ32" s="302"/>
      <c r="MCA32" s="302"/>
      <c r="MCB32" s="302"/>
      <c r="MCC32" s="302"/>
      <c r="MCD32" s="302"/>
      <c r="MCE32" s="302"/>
      <c r="MCF32" s="302"/>
      <c r="MCG32" s="302"/>
      <c r="MCH32" s="302"/>
      <c r="MCI32" s="302"/>
      <c r="MCJ32" s="302"/>
      <c r="MCK32" s="302"/>
      <c r="MCL32" s="302"/>
      <c r="MCM32" s="302"/>
      <c r="MCN32" s="302"/>
      <c r="MCO32" s="302"/>
      <c r="MCP32" s="302"/>
      <c r="MCQ32" s="302"/>
      <c r="MCR32" s="302"/>
      <c r="MCS32" s="302"/>
      <c r="MCT32" s="302"/>
      <c r="MCU32" s="302"/>
      <c r="MCV32" s="302"/>
      <c r="MCW32" s="302"/>
      <c r="MCX32" s="302"/>
      <c r="MCY32" s="302"/>
      <c r="MCZ32" s="302"/>
      <c r="MDA32" s="302"/>
      <c r="MDB32" s="302"/>
      <c r="MDC32" s="302"/>
      <c r="MDD32" s="302"/>
      <c r="MDE32" s="302"/>
      <c r="MDF32" s="302"/>
      <c r="MDG32" s="302"/>
      <c r="MDH32" s="302"/>
      <c r="MDI32" s="302"/>
      <c r="MDJ32" s="302"/>
      <c r="MDK32" s="302"/>
      <c r="MDL32" s="302"/>
      <c r="MDM32" s="302"/>
      <c r="MDN32" s="302"/>
      <c r="MDO32" s="302"/>
      <c r="MDP32" s="302"/>
      <c r="MDQ32" s="302"/>
      <c r="MDR32" s="302"/>
      <c r="MDS32" s="302"/>
      <c r="MDT32" s="302"/>
      <c r="MDU32" s="302"/>
      <c r="MDV32" s="302"/>
      <c r="MDW32" s="302"/>
      <c r="MDX32" s="302"/>
      <c r="MDY32" s="302"/>
      <c r="MDZ32" s="302"/>
      <c r="MEA32" s="302"/>
      <c r="MEB32" s="302"/>
      <c r="MEC32" s="302"/>
      <c r="MED32" s="302"/>
      <c r="MEE32" s="302"/>
      <c r="MEF32" s="302"/>
      <c r="MEG32" s="302"/>
      <c r="MEH32" s="302"/>
      <c r="MEI32" s="302"/>
      <c r="MEJ32" s="302"/>
      <c r="MEK32" s="302"/>
      <c r="MEL32" s="302"/>
      <c r="MEM32" s="302"/>
      <c r="MEN32" s="302"/>
      <c r="MEO32" s="302"/>
      <c r="MEP32" s="302"/>
      <c r="MEQ32" s="302"/>
      <c r="MER32" s="302"/>
      <c r="MES32" s="302"/>
      <c r="MET32" s="302"/>
      <c r="MEU32" s="302"/>
      <c r="MEV32" s="302"/>
      <c r="MEW32" s="302"/>
      <c r="MEX32" s="302"/>
      <c r="MEY32" s="302"/>
      <c r="MEZ32" s="302"/>
      <c r="MFA32" s="302"/>
      <c r="MFB32" s="302"/>
      <c r="MFC32" s="302"/>
      <c r="MFD32" s="302"/>
      <c r="MFE32" s="302"/>
      <c r="MFF32" s="302"/>
      <c r="MFG32" s="302"/>
      <c r="MFH32" s="302"/>
      <c r="MFI32" s="302"/>
      <c r="MFJ32" s="302"/>
      <c r="MFK32" s="302"/>
      <c r="MFL32" s="302"/>
      <c r="MFM32" s="302"/>
      <c r="MFN32" s="302"/>
      <c r="MFO32" s="302"/>
      <c r="MFP32" s="302"/>
      <c r="MFQ32" s="302"/>
      <c r="MFR32" s="302"/>
      <c r="MFS32" s="302"/>
      <c r="MFT32" s="302"/>
      <c r="MFU32" s="302"/>
      <c r="MFV32" s="302"/>
      <c r="MFW32" s="302"/>
      <c r="MFX32" s="302"/>
      <c r="MFY32" s="302"/>
      <c r="MFZ32" s="302"/>
      <c r="MGA32" s="302"/>
      <c r="MGB32" s="302"/>
      <c r="MGC32" s="302"/>
      <c r="MGD32" s="302"/>
      <c r="MGE32" s="302"/>
      <c r="MGF32" s="302"/>
      <c r="MGG32" s="302"/>
      <c r="MGH32" s="302"/>
      <c r="MGI32" s="302"/>
      <c r="MGJ32" s="302"/>
      <c r="MGK32" s="302"/>
      <c r="MGL32" s="302"/>
      <c r="MGM32" s="302"/>
      <c r="MGN32" s="302"/>
      <c r="MGO32" s="302"/>
      <c r="MGP32" s="302"/>
      <c r="MGQ32" s="302"/>
      <c r="MGR32" s="302"/>
      <c r="MGS32" s="302"/>
      <c r="MGT32" s="302"/>
      <c r="MGU32" s="302"/>
      <c r="MGV32" s="302"/>
      <c r="MGW32" s="302"/>
      <c r="MGX32" s="302"/>
      <c r="MGY32" s="302"/>
      <c r="MGZ32" s="302"/>
      <c r="MHA32" s="302"/>
      <c r="MHB32" s="302"/>
      <c r="MHC32" s="302"/>
      <c r="MHD32" s="302"/>
      <c r="MHE32" s="302"/>
      <c r="MHF32" s="302"/>
      <c r="MHG32" s="302"/>
      <c r="MHH32" s="302"/>
      <c r="MHI32" s="302"/>
      <c r="MHJ32" s="302"/>
      <c r="MHK32" s="302"/>
      <c r="MHL32" s="302"/>
      <c r="MHM32" s="302"/>
      <c r="MHN32" s="302"/>
      <c r="MHO32" s="302"/>
      <c r="MHP32" s="302"/>
      <c r="MHQ32" s="302"/>
      <c r="MHR32" s="302"/>
      <c r="MHS32" s="302"/>
      <c r="MHT32" s="302"/>
      <c r="MHU32" s="302"/>
      <c r="MHV32" s="302"/>
      <c r="MHW32" s="302"/>
      <c r="MHX32" s="302"/>
      <c r="MHY32" s="302"/>
      <c r="MHZ32" s="302"/>
      <c r="MIA32" s="302"/>
      <c r="MIB32" s="302"/>
      <c r="MIC32" s="302"/>
      <c r="MID32" s="302"/>
      <c r="MIE32" s="302"/>
      <c r="MIF32" s="302"/>
      <c r="MIG32" s="302"/>
      <c r="MIH32" s="302"/>
      <c r="MII32" s="302"/>
      <c r="MIJ32" s="302"/>
      <c r="MIK32" s="302"/>
      <c r="MIL32" s="302"/>
      <c r="MIM32" s="302"/>
      <c r="MIN32" s="302"/>
      <c r="MIO32" s="302"/>
      <c r="MIP32" s="302"/>
      <c r="MIQ32" s="302"/>
      <c r="MIR32" s="302"/>
      <c r="MIS32" s="302"/>
      <c r="MIT32" s="302"/>
      <c r="MIU32" s="302"/>
      <c r="MIV32" s="302"/>
      <c r="MIW32" s="302"/>
      <c r="MIX32" s="302"/>
      <c r="MIY32" s="302"/>
      <c r="MIZ32" s="302"/>
      <c r="MJA32" s="302"/>
      <c r="MJB32" s="302"/>
      <c r="MJC32" s="302"/>
      <c r="MJD32" s="302"/>
      <c r="MJE32" s="302"/>
      <c r="MJF32" s="302"/>
      <c r="MJG32" s="302"/>
      <c r="MJH32" s="302"/>
      <c r="MJI32" s="302"/>
      <c r="MJJ32" s="302"/>
      <c r="MJK32" s="302"/>
      <c r="MJL32" s="302"/>
      <c r="MJM32" s="302"/>
      <c r="MJN32" s="302"/>
      <c r="MJO32" s="302"/>
      <c r="MJP32" s="302"/>
      <c r="MJQ32" s="302"/>
      <c r="MJR32" s="302"/>
      <c r="MJS32" s="302"/>
      <c r="MJT32" s="302"/>
      <c r="MJU32" s="302"/>
      <c r="MJV32" s="302"/>
      <c r="MJW32" s="302"/>
      <c r="MJX32" s="302"/>
      <c r="MJY32" s="302"/>
      <c r="MJZ32" s="302"/>
      <c r="MKA32" s="302"/>
      <c r="MKB32" s="302"/>
      <c r="MKC32" s="302"/>
      <c r="MKD32" s="302"/>
      <c r="MKE32" s="302"/>
      <c r="MKF32" s="302"/>
      <c r="MKG32" s="302"/>
      <c r="MKH32" s="302"/>
      <c r="MKI32" s="302"/>
      <c r="MKJ32" s="302"/>
      <c r="MKK32" s="302"/>
      <c r="MKL32" s="302"/>
      <c r="MKM32" s="302"/>
      <c r="MKN32" s="302"/>
      <c r="MKO32" s="302"/>
      <c r="MKP32" s="302"/>
      <c r="MKQ32" s="302"/>
      <c r="MKR32" s="302"/>
      <c r="MKS32" s="302"/>
      <c r="MKT32" s="302"/>
      <c r="MKU32" s="302"/>
      <c r="MKV32" s="302"/>
      <c r="MKW32" s="302"/>
      <c r="MKX32" s="302"/>
      <c r="MKY32" s="302"/>
      <c r="MKZ32" s="302"/>
      <c r="MLA32" s="302"/>
      <c r="MLB32" s="302"/>
      <c r="MLC32" s="302"/>
      <c r="MLD32" s="302"/>
      <c r="MLE32" s="302"/>
      <c r="MLF32" s="302"/>
      <c r="MLG32" s="302"/>
      <c r="MLH32" s="302"/>
      <c r="MLI32" s="302"/>
      <c r="MLJ32" s="302"/>
      <c r="MLK32" s="302"/>
      <c r="MLL32" s="302"/>
      <c r="MLM32" s="302"/>
      <c r="MLN32" s="302"/>
      <c r="MLO32" s="302"/>
      <c r="MLP32" s="302"/>
      <c r="MLQ32" s="302"/>
      <c r="MLR32" s="302"/>
      <c r="MLS32" s="302"/>
      <c r="MLT32" s="302"/>
      <c r="MLU32" s="302"/>
      <c r="MLV32" s="302"/>
      <c r="MLW32" s="302"/>
      <c r="MLX32" s="302"/>
      <c r="MLY32" s="302"/>
      <c r="MLZ32" s="302"/>
      <c r="MMA32" s="302"/>
      <c r="MMB32" s="302"/>
      <c r="MMC32" s="302"/>
      <c r="MMD32" s="302"/>
      <c r="MME32" s="302"/>
      <c r="MMF32" s="302"/>
      <c r="MMG32" s="302"/>
      <c r="MMH32" s="302"/>
      <c r="MMI32" s="302"/>
      <c r="MMJ32" s="302"/>
      <c r="MMK32" s="302"/>
      <c r="MML32" s="302"/>
      <c r="MMM32" s="302"/>
      <c r="MMN32" s="302"/>
      <c r="MMO32" s="302"/>
      <c r="MMP32" s="302"/>
      <c r="MMQ32" s="302"/>
      <c r="MMR32" s="302"/>
      <c r="MMS32" s="302"/>
      <c r="MMT32" s="302"/>
      <c r="MMU32" s="302"/>
      <c r="MMV32" s="302"/>
      <c r="MMW32" s="302"/>
      <c r="MMX32" s="302"/>
      <c r="MMY32" s="302"/>
      <c r="MMZ32" s="302"/>
      <c r="MNA32" s="302"/>
      <c r="MNB32" s="302"/>
      <c r="MNC32" s="302"/>
      <c r="MND32" s="302"/>
      <c r="MNE32" s="302"/>
      <c r="MNF32" s="302"/>
      <c r="MNG32" s="302"/>
      <c r="MNH32" s="302"/>
      <c r="MNI32" s="302"/>
      <c r="MNJ32" s="302"/>
      <c r="MNK32" s="302"/>
      <c r="MNL32" s="302"/>
      <c r="MNM32" s="302"/>
      <c r="MNN32" s="302"/>
      <c r="MNO32" s="302"/>
      <c r="MNP32" s="302"/>
      <c r="MNQ32" s="302"/>
      <c r="MNR32" s="302"/>
      <c r="MNS32" s="302"/>
      <c r="MNT32" s="302"/>
      <c r="MNU32" s="302"/>
      <c r="MNV32" s="302"/>
      <c r="MNW32" s="302"/>
      <c r="MNX32" s="302"/>
      <c r="MNY32" s="302"/>
      <c r="MNZ32" s="302"/>
      <c r="MOA32" s="302"/>
      <c r="MOB32" s="302"/>
      <c r="MOC32" s="302"/>
      <c r="MOD32" s="302"/>
      <c r="MOE32" s="302"/>
      <c r="MOF32" s="302"/>
      <c r="MOG32" s="302"/>
      <c r="MOH32" s="302"/>
      <c r="MOI32" s="302"/>
      <c r="MOJ32" s="302"/>
      <c r="MOK32" s="302"/>
      <c r="MOL32" s="302"/>
      <c r="MOM32" s="302"/>
      <c r="MON32" s="302"/>
      <c r="MOO32" s="302"/>
      <c r="MOP32" s="302"/>
      <c r="MOQ32" s="302"/>
      <c r="MOR32" s="302"/>
      <c r="MOS32" s="302"/>
      <c r="MOT32" s="302"/>
      <c r="MOU32" s="302"/>
      <c r="MOV32" s="302"/>
      <c r="MOW32" s="302"/>
      <c r="MOX32" s="302"/>
      <c r="MOY32" s="302"/>
      <c r="MOZ32" s="302"/>
      <c r="MPA32" s="302"/>
      <c r="MPB32" s="302"/>
      <c r="MPC32" s="302"/>
      <c r="MPD32" s="302"/>
      <c r="MPE32" s="302"/>
      <c r="MPF32" s="302"/>
      <c r="MPG32" s="302"/>
      <c r="MPH32" s="302"/>
      <c r="MPI32" s="302"/>
      <c r="MPJ32" s="302"/>
      <c r="MPK32" s="302"/>
      <c r="MPL32" s="302"/>
      <c r="MPM32" s="302"/>
      <c r="MPN32" s="302"/>
      <c r="MPO32" s="302"/>
      <c r="MPP32" s="302"/>
      <c r="MPQ32" s="302"/>
      <c r="MPR32" s="302"/>
      <c r="MPS32" s="302"/>
      <c r="MPT32" s="302"/>
      <c r="MPU32" s="302"/>
      <c r="MPV32" s="302"/>
      <c r="MPW32" s="302"/>
      <c r="MPX32" s="302"/>
      <c r="MPY32" s="302"/>
      <c r="MPZ32" s="302"/>
      <c r="MQA32" s="302"/>
      <c r="MQB32" s="302"/>
      <c r="MQC32" s="302"/>
      <c r="MQD32" s="302"/>
      <c r="MQE32" s="302"/>
      <c r="MQF32" s="302"/>
      <c r="MQG32" s="302"/>
      <c r="MQH32" s="302"/>
      <c r="MQI32" s="302"/>
      <c r="MQJ32" s="302"/>
      <c r="MQK32" s="302"/>
      <c r="MQL32" s="302"/>
      <c r="MQM32" s="302"/>
      <c r="MQN32" s="302"/>
      <c r="MQO32" s="302"/>
      <c r="MQP32" s="302"/>
      <c r="MQQ32" s="302"/>
      <c r="MQR32" s="302"/>
      <c r="MQS32" s="302"/>
      <c r="MQT32" s="302"/>
      <c r="MQU32" s="302"/>
      <c r="MQV32" s="302"/>
      <c r="MQW32" s="302"/>
      <c r="MQX32" s="302"/>
      <c r="MQY32" s="302"/>
      <c r="MQZ32" s="302"/>
      <c r="MRA32" s="302"/>
      <c r="MRB32" s="302"/>
      <c r="MRC32" s="302"/>
      <c r="MRD32" s="302"/>
      <c r="MRE32" s="302"/>
      <c r="MRF32" s="302"/>
      <c r="MRG32" s="302"/>
      <c r="MRH32" s="302"/>
      <c r="MRI32" s="302"/>
      <c r="MRJ32" s="302"/>
      <c r="MRK32" s="302"/>
      <c r="MRL32" s="302"/>
      <c r="MRM32" s="302"/>
      <c r="MRN32" s="302"/>
      <c r="MRO32" s="302"/>
      <c r="MRP32" s="302"/>
      <c r="MRQ32" s="302"/>
      <c r="MRR32" s="302"/>
      <c r="MRS32" s="302"/>
      <c r="MRT32" s="302"/>
      <c r="MRU32" s="302"/>
      <c r="MRV32" s="302"/>
      <c r="MRW32" s="302"/>
      <c r="MRX32" s="302"/>
      <c r="MRY32" s="302"/>
      <c r="MRZ32" s="302"/>
      <c r="MSA32" s="302"/>
      <c r="MSB32" s="302"/>
      <c r="MSC32" s="302"/>
      <c r="MSD32" s="302"/>
      <c r="MSE32" s="302"/>
      <c r="MSF32" s="302"/>
      <c r="MSG32" s="302"/>
      <c r="MSH32" s="302"/>
      <c r="MSI32" s="302"/>
      <c r="MSJ32" s="302"/>
      <c r="MSK32" s="302"/>
      <c r="MSL32" s="302"/>
      <c r="MSM32" s="302"/>
      <c r="MSN32" s="302"/>
      <c r="MSO32" s="302"/>
      <c r="MSP32" s="302"/>
      <c r="MSQ32" s="302"/>
      <c r="MSR32" s="302"/>
      <c r="MSS32" s="302"/>
      <c r="MST32" s="302"/>
      <c r="MSU32" s="302"/>
      <c r="MSV32" s="302"/>
      <c r="MSW32" s="302"/>
      <c r="MSX32" s="302"/>
      <c r="MSY32" s="302"/>
      <c r="MSZ32" s="302"/>
      <c r="MTA32" s="302"/>
      <c r="MTB32" s="302"/>
      <c r="MTC32" s="302"/>
      <c r="MTD32" s="302"/>
      <c r="MTE32" s="302"/>
      <c r="MTF32" s="302"/>
      <c r="MTG32" s="302"/>
      <c r="MTH32" s="302"/>
      <c r="MTI32" s="302"/>
      <c r="MTJ32" s="302"/>
      <c r="MTK32" s="302"/>
      <c r="MTL32" s="302"/>
      <c r="MTM32" s="302"/>
      <c r="MTN32" s="302"/>
      <c r="MTO32" s="302"/>
      <c r="MTP32" s="302"/>
      <c r="MTQ32" s="302"/>
      <c r="MTR32" s="302"/>
      <c r="MTS32" s="302"/>
      <c r="MTT32" s="302"/>
      <c r="MTU32" s="302"/>
      <c r="MTV32" s="302"/>
      <c r="MTW32" s="302"/>
      <c r="MTX32" s="302"/>
      <c r="MTY32" s="302"/>
      <c r="MTZ32" s="302"/>
      <c r="MUA32" s="302"/>
      <c r="MUB32" s="302"/>
      <c r="MUC32" s="302"/>
      <c r="MUD32" s="302"/>
      <c r="MUE32" s="302"/>
      <c r="MUF32" s="302"/>
      <c r="MUG32" s="302"/>
      <c r="MUH32" s="302"/>
      <c r="MUI32" s="302"/>
      <c r="MUJ32" s="302"/>
      <c r="MUK32" s="302"/>
      <c r="MUL32" s="302"/>
      <c r="MUM32" s="302"/>
      <c r="MUN32" s="302"/>
      <c r="MUO32" s="302"/>
      <c r="MUP32" s="302"/>
      <c r="MUQ32" s="302"/>
      <c r="MUR32" s="302"/>
      <c r="MUS32" s="302"/>
      <c r="MUT32" s="302"/>
      <c r="MUU32" s="302"/>
      <c r="MUV32" s="302"/>
      <c r="MUW32" s="302"/>
      <c r="MUX32" s="302"/>
      <c r="MUY32" s="302"/>
      <c r="MUZ32" s="302"/>
      <c r="MVA32" s="302"/>
      <c r="MVB32" s="302"/>
      <c r="MVC32" s="302"/>
      <c r="MVD32" s="302"/>
      <c r="MVE32" s="302"/>
      <c r="MVF32" s="302"/>
      <c r="MVG32" s="302"/>
      <c r="MVH32" s="302"/>
      <c r="MVI32" s="302"/>
      <c r="MVJ32" s="302"/>
      <c r="MVK32" s="302"/>
      <c r="MVL32" s="302"/>
      <c r="MVM32" s="302"/>
      <c r="MVN32" s="302"/>
      <c r="MVO32" s="302"/>
      <c r="MVP32" s="302"/>
      <c r="MVQ32" s="302"/>
      <c r="MVR32" s="302"/>
      <c r="MVS32" s="302"/>
      <c r="MVT32" s="302"/>
      <c r="MVU32" s="302"/>
      <c r="MVV32" s="302"/>
      <c r="MVW32" s="302"/>
      <c r="MVX32" s="302"/>
      <c r="MVY32" s="302"/>
      <c r="MVZ32" s="302"/>
      <c r="MWA32" s="302"/>
      <c r="MWB32" s="302"/>
      <c r="MWC32" s="302"/>
      <c r="MWD32" s="302"/>
      <c r="MWE32" s="302"/>
      <c r="MWF32" s="302"/>
      <c r="MWG32" s="302"/>
      <c r="MWH32" s="302"/>
      <c r="MWI32" s="302"/>
      <c r="MWJ32" s="302"/>
      <c r="MWK32" s="302"/>
      <c r="MWL32" s="302"/>
      <c r="MWM32" s="302"/>
      <c r="MWN32" s="302"/>
      <c r="MWO32" s="302"/>
      <c r="MWP32" s="302"/>
      <c r="MWQ32" s="302"/>
      <c r="MWR32" s="302"/>
      <c r="MWS32" s="302"/>
      <c r="MWT32" s="302"/>
      <c r="MWU32" s="302"/>
      <c r="MWV32" s="302"/>
      <c r="MWW32" s="302"/>
      <c r="MWX32" s="302"/>
      <c r="MWY32" s="302"/>
      <c r="MWZ32" s="302"/>
      <c r="MXA32" s="302"/>
      <c r="MXB32" s="302"/>
      <c r="MXC32" s="302"/>
      <c r="MXD32" s="302"/>
      <c r="MXE32" s="302"/>
      <c r="MXF32" s="302"/>
      <c r="MXG32" s="302"/>
      <c r="MXH32" s="302"/>
      <c r="MXI32" s="302"/>
      <c r="MXJ32" s="302"/>
      <c r="MXK32" s="302"/>
      <c r="MXL32" s="302"/>
      <c r="MXM32" s="302"/>
      <c r="MXN32" s="302"/>
      <c r="MXO32" s="302"/>
      <c r="MXP32" s="302"/>
      <c r="MXQ32" s="302"/>
      <c r="MXR32" s="302"/>
      <c r="MXS32" s="302"/>
      <c r="MXT32" s="302"/>
      <c r="MXU32" s="302"/>
      <c r="MXV32" s="302"/>
      <c r="MXW32" s="302"/>
      <c r="MXX32" s="302"/>
      <c r="MXY32" s="302"/>
      <c r="MXZ32" s="302"/>
      <c r="MYA32" s="302"/>
      <c r="MYB32" s="302"/>
      <c r="MYC32" s="302"/>
      <c r="MYD32" s="302"/>
      <c r="MYE32" s="302"/>
      <c r="MYF32" s="302"/>
      <c r="MYG32" s="302"/>
      <c r="MYH32" s="302"/>
      <c r="MYI32" s="302"/>
      <c r="MYJ32" s="302"/>
      <c r="MYK32" s="302"/>
      <c r="MYL32" s="302"/>
      <c r="MYM32" s="302"/>
      <c r="MYN32" s="302"/>
      <c r="MYO32" s="302"/>
      <c r="MYP32" s="302"/>
      <c r="MYQ32" s="302"/>
      <c r="MYR32" s="302"/>
      <c r="MYS32" s="302"/>
      <c r="MYT32" s="302"/>
      <c r="MYU32" s="302"/>
      <c r="MYV32" s="302"/>
      <c r="MYW32" s="302"/>
      <c r="MYX32" s="302"/>
      <c r="MYY32" s="302"/>
      <c r="MYZ32" s="302"/>
      <c r="MZA32" s="302"/>
      <c r="MZB32" s="302"/>
      <c r="MZC32" s="302"/>
      <c r="MZD32" s="302"/>
      <c r="MZE32" s="302"/>
      <c r="MZF32" s="302"/>
      <c r="MZG32" s="302"/>
      <c r="MZH32" s="302"/>
      <c r="MZI32" s="302"/>
      <c r="MZJ32" s="302"/>
      <c r="MZK32" s="302"/>
      <c r="MZL32" s="302"/>
      <c r="MZM32" s="302"/>
      <c r="MZN32" s="302"/>
      <c r="MZO32" s="302"/>
      <c r="MZP32" s="302"/>
      <c r="MZQ32" s="302"/>
      <c r="MZR32" s="302"/>
      <c r="MZS32" s="302"/>
      <c r="MZT32" s="302"/>
      <c r="MZU32" s="302"/>
      <c r="MZV32" s="302"/>
      <c r="MZW32" s="302"/>
      <c r="MZX32" s="302"/>
      <c r="MZY32" s="302"/>
      <c r="MZZ32" s="302"/>
      <c r="NAA32" s="302"/>
      <c r="NAB32" s="302"/>
      <c r="NAC32" s="302"/>
      <c r="NAD32" s="302"/>
      <c r="NAE32" s="302"/>
      <c r="NAF32" s="302"/>
      <c r="NAG32" s="302"/>
      <c r="NAH32" s="302"/>
      <c r="NAI32" s="302"/>
      <c r="NAJ32" s="302"/>
      <c r="NAK32" s="302"/>
      <c r="NAL32" s="302"/>
      <c r="NAM32" s="302"/>
      <c r="NAN32" s="302"/>
      <c r="NAO32" s="302"/>
      <c r="NAP32" s="302"/>
      <c r="NAQ32" s="302"/>
      <c r="NAR32" s="302"/>
      <c r="NAS32" s="302"/>
      <c r="NAT32" s="302"/>
      <c r="NAU32" s="302"/>
      <c r="NAV32" s="302"/>
      <c r="NAW32" s="302"/>
      <c r="NAX32" s="302"/>
      <c r="NAY32" s="302"/>
      <c r="NAZ32" s="302"/>
      <c r="NBA32" s="302"/>
      <c r="NBB32" s="302"/>
      <c r="NBC32" s="302"/>
      <c r="NBD32" s="302"/>
      <c r="NBE32" s="302"/>
      <c r="NBF32" s="302"/>
      <c r="NBG32" s="302"/>
      <c r="NBH32" s="302"/>
      <c r="NBI32" s="302"/>
      <c r="NBJ32" s="302"/>
      <c r="NBK32" s="302"/>
      <c r="NBL32" s="302"/>
      <c r="NBM32" s="302"/>
      <c r="NBN32" s="302"/>
      <c r="NBO32" s="302"/>
      <c r="NBP32" s="302"/>
      <c r="NBQ32" s="302"/>
      <c r="NBR32" s="302"/>
      <c r="NBS32" s="302"/>
      <c r="NBT32" s="302"/>
      <c r="NBU32" s="302"/>
      <c r="NBV32" s="302"/>
      <c r="NBW32" s="302"/>
      <c r="NBX32" s="302"/>
      <c r="NBY32" s="302"/>
      <c r="NBZ32" s="302"/>
      <c r="NCA32" s="302"/>
      <c r="NCB32" s="302"/>
      <c r="NCC32" s="302"/>
      <c r="NCD32" s="302"/>
      <c r="NCE32" s="302"/>
      <c r="NCF32" s="302"/>
      <c r="NCG32" s="302"/>
      <c r="NCH32" s="302"/>
      <c r="NCI32" s="302"/>
      <c r="NCJ32" s="302"/>
      <c r="NCK32" s="302"/>
      <c r="NCL32" s="302"/>
      <c r="NCM32" s="302"/>
      <c r="NCN32" s="302"/>
      <c r="NCO32" s="302"/>
      <c r="NCP32" s="302"/>
      <c r="NCQ32" s="302"/>
      <c r="NCR32" s="302"/>
      <c r="NCS32" s="302"/>
      <c r="NCT32" s="302"/>
      <c r="NCU32" s="302"/>
      <c r="NCV32" s="302"/>
      <c r="NCW32" s="302"/>
      <c r="NCX32" s="302"/>
      <c r="NCY32" s="302"/>
      <c r="NCZ32" s="302"/>
      <c r="NDA32" s="302"/>
      <c r="NDB32" s="302"/>
      <c r="NDC32" s="302"/>
      <c r="NDD32" s="302"/>
      <c r="NDE32" s="302"/>
      <c r="NDF32" s="302"/>
      <c r="NDG32" s="302"/>
      <c r="NDH32" s="302"/>
      <c r="NDI32" s="302"/>
      <c r="NDJ32" s="302"/>
      <c r="NDK32" s="302"/>
      <c r="NDL32" s="302"/>
      <c r="NDM32" s="302"/>
      <c r="NDN32" s="302"/>
      <c r="NDO32" s="302"/>
      <c r="NDP32" s="302"/>
      <c r="NDQ32" s="302"/>
      <c r="NDR32" s="302"/>
      <c r="NDS32" s="302"/>
      <c r="NDT32" s="302"/>
      <c r="NDU32" s="302"/>
      <c r="NDV32" s="302"/>
      <c r="NDW32" s="302"/>
      <c r="NDX32" s="302"/>
      <c r="NDY32" s="302"/>
      <c r="NDZ32" s="302"/>
      <c r="NEA32" s="302"/>
      <c r="NEB32" s="302"/>
      <c r="NEC32" s="302"/>
      <c r="NED32" s="302"/>
      <c r="NEE32" s="302"/>
      <c r="NEF32" s="302"/>
      <c r="NEG32" s="302"/>
      <c r="NEH32" s="302"/>
      <c r="NEI32" s="302"/>
      <c r="NEJ32" s="302"/>
      <c r="NEK32" s="302"/>
      <c r="NEL32" s="302"/>
      <c r="NEM32" s="302"/>
      <c r="NEN32" s="302"/>
      <c r="NEO32" s="302"/>
      <c r="NEP32" s="302"/>
      <c r="NEQ32" s="302"/>
      <c r="NER32" s="302"/>
      <c r="NES32" s="302"/>
      <c r="NET32" s="302"/>
      <c r="NEU32" s="302"/>
      <c r="NEV32" s="302"/>
      <c r="NEW32" s="302"/>
      <c r="NEX32" s="302"/>
      <c r="NEY32" s="302"/>
      <c r="NEZ32" s="302"/>
      <c r="NFA32" s="302"/>
      <c r="NFB32" s="302"/>
      <c r="NFC32" s="302"/>
      <c r="NFD32" s="302"/>
      <c r="NFE32" s="302"/>
      <c r="NFF32" s="302"/>
      <c r="NFG32" s="302"/>
      <c r="NFH32" s="302"/>
      <c r="NFI32" s="302"/>
      <c r="NFJ32" s="302"/>
      <c r="NFK32" s="302"/>
      <c r="NFL32" s="302"/>
      <c r="NFM32" s="302"/>
      <c r="NFN32" s="302"/>
      <c r="NFO32" s="302"/>
      <c r="NFP32" s="302"/>
      <c r="NFQ32" s="302"/>
      <c r="NFR32" s="302"/>
      <c r="NFS32" s="302"/>
      <c r="NFT32" s="302"/>
      <c r="NFU32" s="302"/>
      <c r="NFV32" s="302"/>
      <c r="NFW32" s="302"/>
      <c r="NFX32" s="302"/>
      <c r="NFY32" s="302"/>
      <c r="NFZ32" s="302"/>
      <c r="NGA32" s="302"/>
      <c r="NGB32" s="302"/>
      <c r="NGC32" s="302"/>
      <c r="NGD32" s="302"/>
      <c r="NGE32" s="302"/>
      <c r="NGF32" s="302"/>
      <c r="NGG32" s="302"/>
      <c r="NGH32" s="302"/>
      <c r="NGI32" s="302"/>
      <c r="NGJ32" s="302"/>
      <c r="NGK32" s="302"/>
      <c r="NGL32" s="302"/>
      <c r="NGM32" s="302"/>
      <c r="NGN32" s="302"/>
      <c r="NGO32" s="302"/>
      <c r="NGP32" s="302"/>
      <c r="NGQ32" s="302"/>
      <c r="NGR32" s="302"/>
      <c r="NGS32" s="302"/>
      <c r="NGT32" s="302"/>
      <c r="NGU32" s="302"/>
      <c r="NGV32" s="302"/>
      <c r="NGW32" s="302"/>
      <c r="NGX32" s="302"/>
      <c r="NGY32" s="302"/>
      <c r="NGZ32" s="302"/>
      <c r="NHA32" s="302"/>
      <c r="NHB32" s="302"/>
      <c r="NHC32" s="302"/>
      <c r="NHD32" s="302"/>
      <c r="NHE32" s="302"/>
      <c r="NHF32" s="302"/>
      <c r="NHG32" s="302"/>
      <c r="NHH32" s="302"/>
      <c r="NHI32" s="302"/>
      <c r="NHJ32" s="302"/>
      <c r="NHK32" s="302"/>
      <c r="NHL32" s="302"/>
      <c r="NHM32" s="302"/>
      <c r="NHN32" s="302"/>
      <c r="NHO32" s="302"/>
      <c r="NHP32" s="302"/>
      <c r="NHQ32" s="302"/>
      <c r="NHR32" s="302"/>
      <c r="NHS32" s="302"/>
      <c r="NHT32" s="302"/>
      <c r="NHU32" s="302"/>
      <c r="NHV32" s="302"/>
      <c r="NHW32" s="302"/>
      <c r="NHX32" s="302"/>
      <c r="NHY32" s="302"/>
      <c r="NHZ32" s="302"/>
      <c r="NIA32" s="302"/>
      <c r="NIB32" s="302"/>
      <c r="NIC32" s="302"/>
      <c r="NID32" s="302"/>
      <c r="NIE32" s="302"/>
      <c r="NIF32" s="302"/>
      <c r="NIG32" s="302"/>
      <c r="NIH32" s="302"/>
      <c r="NII32" s="302"/>
      <c r="NIJ32" s="302"/>
      <c r="NIK32" s="302"/>
      <c r="NIL32" s="302"/>
      <c r="NIM32" s="302"/>
      <c r="NIN32" s="302"/>
      <c r="NIO32" s="302"/>
      <c r="NIP32" s="302"/>
      <c r="NIQ32" s="302"/>
      <c r="NIR32" s="302"/>
      <c r="NIS32" s="302"/>
      <c r="NIT32" s="302"/>
      <c r="NIU32" s="302"/>
      <c r="NIV32" s="302"/>
      <c r="NIW32" s="302"/>
      <c r="NIX32" s="302"/>
      <c r="NIY32" s="302"/>
      <c r="NIZ32" s="302"/>
      <c r="NJA32" s="302"/>
      <c r="NJB32" s="302"/>
      <c r="NJC32" s="302"/>
      <c r="NJD32" s="302"/>
      <c r="NJE32" s="302"/>
      <c r="NJF32" s="302"/>
      <c r="NJG32" s="302"/>
      <c r="NJH32" s="302"/>
      <c r="NJI32" s="302"/>
      <c r="NJJ32" s="302"/>
      <c r="NJK32" s="302"/>
      <c r="NJL32" s="302"/>
      <c r="NJM32" s="302"/>
      <c r="NJN32" s="302"/>
      <c r="NJO32" s="302"/>
      <c r="NJP32" s="302"/>
      <c r="NJQ32" s="302"/>
      <c r="NJR32" s="302"/>
      <c r="NJS32" s="302"/>
      <c r="NJT32" s="302"/>
      <c r="NJU32" s="302"/>
      <c r="NJV32" s="302"/>
      <c r="NJW32" s="302"/>
      <c r="NJX32" s="302"/>
      <c r="NJY32" s="302"/>
      <c r="NJZ32" s="302"/>
      <c r="NKA32" s="302"/>
      <c r="NKB32" s="302"/>
      <c r="NKC32" s="302"/>
      <c r="NKD32" s="302"/>
      <c r="NKE32" s="302"/>
      <c r="NKF32" s="302"/>
      <c r="NKG32" s="302"/>
      <c r="NKH32" s="302"/>
      <c r="NKI32" s="302"/>
      <c r="NKJ32" s="302"/>
      <c r="NKK32" s="302"/>
      <c r="NKL32" s="302"/>
      <c r="NKM32" s="302"/>
      <c r="NKN32" s="302"/>
      <c r="NKO32" s="302"/>
      <c r="NKP32" s="302"/>
      <c r="NKQ32" s="302"/>
      <c r="NKR32" s="302"/>
      <c r="NKS32" s="302"/>
      <c r="NKT32" s="302"/>
      <c r="NKU32" s="302"/>
      <c r="NKV32" s="302"/>
      <c r="NKW32" s="302"/>
      <c r="NKX32" s="302"/>
      <c r="NKY32" s="302"/>
      <c r="NKZ32" s="302"/>
      <c r="NLA32" s="302"/>
      <c r="NLB32" s="302"/>
      <c r="NLC32" s="302"/>
      <c r="NLD32" s="302"/>
      <c r="NLE32" s="302"/>
      <c r="NLF32" s="302"/>
      <c r="NLG32" s="302"/>
      <c r="NLH32" s="302"/>
      <c r="NLI32" s="302"/>
      <c r="NLJ32" s="302"/>
      <c r="NLK32" s="302"/>
      <c r="NLL32" s="302"/>
      <c r="NLM32" s="302"/>
      <c r="NLN32" s="302"/>
      <c r="NLO32" s="302"/>
      <c r="NLP32" s="302"/>
      <c r="NLQ32" s="302"/>
      <c r="NLR32" s="302"/>
      <c r="NLS32" s="302"/>
      <c r="NLT32" s="302"/>
      <c r="NLU32" s="302"/>
      <c r="NLV32" s="302"/>
      <c r="NLW32" s="302"/>
      <c r="NLX32" s="302"/>
      <c r="NLY32" s="302"/>
      <c r="NLZ32" s="302"/>
      <c r="NMA32" s="302"/>
      <c r="NMB32" s="302"/>
      <c r="NMC32" s="302"/>
      <c r="NMD32" s="302"/>
      <c r="NME32" s="302"/>
      <c r="NMF32" s="302"/>
      <c r="NMG32" s="302"/>
      <c r="NMH32" s="302"/>
      <c r="NMI32" s="302"/>
      <c r="NMJ32" s="302"/>
      <c r="NMK32" s="302"/>
      <c r="NML32" s="302"/>
      <c r="NMM32" s="302"/>
      <c r="NMN32" s="302"/>
      <c r="NMO32" s="302"/>
      <c r="NMP32" s="302"/>
      <c r="NMQ32" s="302"/>
      <c r="NMR32" s="302"/>
      <c r="NMS32" s="302"/>
      <c r="NMT32" s="302"/>
      <c r="NMU32" s="302"/>
      <c r="NMV32" s="302"/>
      <c r="NMW32" s="302"/>
      <c r="NMX32" s="302"/>
      <c r="NMY32" s="302"/>
      <c r="NMZ32" s="302"/>
      <c r="NNA32" s="302"/>
      <c r="NNB32" s="302"/>
      <c r="NNC32" s="302"/>
      <c r="NND32" s="302"/>
      <c r="NNE32" s="302"/>
      <c r="NNF32" s="302"/>
      <c r="NNG32" s="302"/>
      <c r="NNH32" s="302"/>
      <c r="NNI32" s="302"/>
      <c r="NNJ32" s="302"/>
      <c r="NNK32" s="302"/>
      <c r="NNL32" s="302"/>
      <c r="NNM32" s="302"/>
      <c r="NNN32" s="302"/>
      <c r="NNO32" s="302"/>
      <c r="NNP32" s="302"/>
      <c r="NNQ32" s="302"/>
      <c r="NNR32" s="302"/>
      <c r="NNS32" s="302"/>
      <c r="NNT32" s="302"/>
      <c r="NNU32" s="302"/>
      <c r="NNV32" s="302"/>
      <c r="NNW32" s="302"/>
      <c r="NNX32" s="302"/>
      <c r="NNY32" s="302"/>
      <c r="NNZ32" s="302"/>
      <c r="NOA32" s="302"/>
      <c r="NOB32" s="302"/>
      <c r="NOC32" s="302"/>
      <c r="NOD32" s="302"/>
      <c r="NOE32" s="302"/>
      <c r="NOF32" s="302"/>
      <c r="NOG32" s="302"/>
      <c r="NOH32" s="302"/>
      <c r="NOI32" s="302"/>
      <c r="NOJ32" s="302"/>
      <c r="NOK32" s="302"/>
      <c r="NOL32" s="302"/>
      <c r="NOM32" s="302"/>
      <c r="NON32" s="302"/>
      <c r="NOO32" s="302"/>
      <c r="NOP32" s="302"/>
      <c r="NOQ32" s="302"/>
      <c r="NOR32" s="302"/>
      <c r="NOS32" s="302"/>
      <c r="NOT32" s="302"/>
      <c r="NOU32" s="302"/>
      <c r="NOV32" s="302"/>
      <c r="NOW32" s="302"/>
      <c r="NOX32" s="302"/>
      <c r="NOY32" s="302"/>
      <c r="NOZ32" s="302"/>
      <c r="NPA32" s="302"/>
      <c r="NPB32" s="302"/>
      <c r="NPC32" s="302"/>
      <c r="NPD32" s="302"/>
      <c r="NPE32" s="302"/>
      <c r="NPF32" s="302"/>
      <c r="NPG32" s="302"/>
      <c r="NPH32" s="302"/>
      <c r="NPI32" s="302"/>
      <c r="NPJ32" s="302"/>
      <c r="NPK32" s="302"/>
      <c r="NPL32" s="302"/>
      <c r="NPM32" s="302"/>
      <c r="NPN32" s="302"/>
      <c r="NPO32" s="302"/>
      <c r="NPP32" s="302"/>
      <c r="NPQ32" s="302"/>
      <c r="NPR32" s="302"/>
      <c r="NPS32" s="302"/>
      <c r="NPT32" s="302"/>
      <c r="NPU32" s="302"/>
      <c r="NPV32" s="302"/>
      <c r="NPW32" s="302"/>
      <c r="NPX32" s="302"/>
      <c r="NPY32" s="302"/>
      <c r="NPZ32" s="302"/>
      <c r="NQA32" s="302"/>
      <c r="NQB32" s="302"/>
      <c r="NQC32" s="302"/>
      <c r="NQD32" s="302"/>
      <c r="NQE32" s="302"/>
      <c r="NQF32" s="302"/>
      <c r="NQG32" s="302"/>
      <c r="NQH32" s="302"/>
      <c r="NQI32" s="302"/>
      <c r="NQJ32" s="302"/>
      <c r="NQK32" s="302"/>
      <c r="NQL32" s="302"/>
      <c r="NQM32" s="302"/>
      <c r="NQN32" s="302"/>
      <c r="NQO32" s="302"/>
      <c r="NQP32" s="302"/>
      <c r="NQQ32" s="302"/>
      <c r="NQR32" s="302"/>
      <c r="NQS32" s="302"/>
      <c r="NQT32" s="302"/>
      <c r="NQU32" s="302"/>
      <c r="NQV32" s="302"/>
      <c r="NQW32" s="302"/>
      <c r="NQX32" s="302"/>
      <c r="NQY32" s="302"/>
      <c r="NQZ32" s="302"/>
      <c r="NRA32" s="302"/>
      <c r="NRB32" s="302"/>
      <c r="NRC32" s="302"/>
      <c r="NRD32" s="302"/>
      <c r="NRE32" s="302"/>
      <c r="NRF32" s="302"/>
      <c r="NRG32" s="302"/>
      <c r="NRH32" s="302"/>
      <c r="NRI32" s="302"/>
      <c r="NRJ32" s="302"/>
      <c r="NRK32" s="302"/>
      <c r="NRL32" s="302"/>
      <c r="NRM32" s="302"/>
      <c r="NRN32" s="302"/>
      <c r="NRO32" s="302"/>
      <c r="NRP32" s="302"/>
      <c r="NRQ32" s="302"/>
      <c r="NRR32" s="302"/>
      <c r="NRS32" s="302"/>
      <c r="NRT32" s="302"/>
      <c r="NRU32" s="302"/>
      <c r="NRV32" s="302"/>
      <c r="NRW32" s="302"/>
      <c r="NRX32" s="302"/>
      <c r="NRY32" s="302"/>
      <c r="NRZ32" s="302"/>
      <c r="NSA32" s="302"/>
      <c r="NSB32" s="302"/>
      <c r="NSC32" s="302"/>
      <c r="NSD32" s="302"/>
      <c r="NSE32" s="302"/>
      <c r="NSF32" s="302"/>
      <c r="NSG32" s="302"/>
      <c r="NSH32" s="302"/>
      <c r="NSI32" s="302"/>
      <c r="NSJ32" s="302"/>
      <c r="NSK32" s="302"/>
      <c r="NSL32" s="302"/>
      <c r="NSM32" s="302"/>
      <c r="NSN32" s="302"/>
      <c r="NSO32" s="302"/>
      <c r="NSP32" s="302"/>
      <c r="NSQ32" s="302"/>
      <c r="NSR32" s="302"/>
      <c r="NSS32" s="302"/>
      <c r="NST32" s="302"/>
      <c r="NSU32" s="302"/>
      <c r="NSV32" s="302"/>
      <c r="NSW32" s="302"/>
      <c r="NSX32" s="302"/>
      <c r="NSY32" s="302"/>
      <c r="NSZ32" s="302"/>
      <c r="NTA32" s="302"/>
      <c r="NTB32" s="302"/>
      <c r="NTC32" s="302"/>
      <c r="NTD32" s="302"/>
      <c r="NTE32" s="302"/>
      <c r="NTF32" s="302"/>
      <c r="NTG32" s="302"/>
      <c r="NTH32" s="302"/>
      <c r="NTI32" s="302"/>
      <c r="NTJ32" s="302"/>
      <c r="NTK32" s="302"/>
      <c r="NTL32" s="302"/>
      <c r="NTM32" s="302"/>
      <c r="NTN32" s="302"/>
      <c r="NTO32" s="302"/>
      <c r="NTP32" s="302"/>
      <c r="NTQ32" s="302"/>
      <c r="NTR32" s="302"/>
      <c r="NTS32" s="302"/>
      <c r="NTT32" s="302"/>
      <c r="NTU32" s="302"/>
      <c r="NTV32" s="302"/>
      <c r="NTW32" s="302"/>
      <c r="NTX32" s="302"/>
      <c r="NTY32" s="302"/>
      <c r="NTZ32" s="302"/>
      <c r="NUA32" s="302"/>
      <c r="NUB32" s="302"/>
      <c r="NUC32" s="302"/>
      <c r="NUD32" s="302"/>
      <c r="NUE32" s="302"/>
      <c r="NUF32" s="302"/>
      <c r="NUG32" s="302"/>
      <c r="NUH32" s="302"/>
      <c r="NUI32" s="302"/>
      <c r="NUJ32" s="302"/>
      <c r="NUK32" s="302"/>
      <c r="NUL32" s="302"/>
      <c r="NUM32" s="302"/>
      <c r="NUN32" s="302"/>
      <c r="NUO32" s="302"/>
      <c r="NUP32" s="302"/>
      <c r="NUQ32" s="302"/>
      <c r="NUR32" s="302"/>
      <c r="NUS32" s="302"/>
      <c r="NUT32" s="302"/>
      <c r="NUU32" s="302"/>
      <c r="NUV32" s="302"/>
      <c r="NUW32" s="302"/>
      <c r="NUX32" s="302"/>
      <c r="NUY32" s="302"/>
      <c r="NUZ32" s="302"/>
      <c r="NVA32" s="302"/>
      <c r="NVB32" s="302"/>
      <c r="NVC32" s="302"/>
      <c r="NVD32" s="302"/>
      <c r="NVE32" s="302"/>
      <c r="NVF32" s="302"/>
      <c r="NVG32" s="302"/>
      <c r="NVH32" s="302"/>
      <c r="NVI32" s="302"/>
      <c r="NVJ32" s="302"/>
      <c r="NVK32" s="302"/>
      <c r="NVL32" s="302"/>
      <c r="NVM32" s="302"/>
      <c r="NVN32" s="302"/>
      <c r="NVO32" s="302"/>
      <c r="NVP32" s="302"/>
      <c r="NVQ32" s="302"/>
      <c r="NVR32" s="302"/>
      <c r="NVS32" s="302"/>
      <c r="NVT32" s="302"/>
      <c r="NVU32" s="302"/>
      <c r="NVV32" s="302"/>
      <c r="NVW32" s="302"/>
      <c r="NVX32" s="302"/>
      <c r="NVY32" s="302"/>
      <c r="NVZ32" s="302"/>
      <c r="NWA32" s="302"/>
      <c r="NWB32" s="302"/>
      <c r="NWC32" s="302"/>
      <c r="NWD32" s="302"/>
      <c r="NWE32" s="302"/>
      <c r="NWF32" s="302"/>
      <c r="NWG32" s="302"/>
      <c r="NWH32" s="302"/>
      <c r="NWI32" s="302"/>
      <c r="NWJ32" s="302"/>
      <c r="NWK32" s="302"/>
      <c r="NWL32" s="302"/>
      <c r="NWM32" s="302"/>
      <c r="NWN32" s="302"/>
      <c r="NWO32" s="302"/>
      <c r="NWP32" s="302"/>
      <c r="NWQ32" s="302"/>
      <c r="NWR32" s="302"/>
      <c r="NWS32" s="302"/>
      <c r="NWT32" s="302"/>
      <c r="NWU32" s="302"/>
      <c r="NWV32" s="302"/>
      <c r="NWW32" s="302"/>
      <c r="NWX32" s="302"/>
      <c r="NWY32" s="302"/>
      <c r="NWZ32" s="302"/>
      <c r="NXA32" s="302"/>
      <c r="NXB32" s="302"/>
      <c r="NXC32" s="302"/>
      <c r="NXD32" s="302"/>
      <c r="NXE32" s="302"/>
      <c r="NXF32" s="302"/>
      <c r="NXG32" s="302"/>
      <c r="NXH32" s="302"/>
      <c r="NXI32" s="302"/>
      <c r="NXJ32" s="302"/>
      <c r="NXK32" s="302"/>
      <c r="NXL32" s="302"/>
      <c r="NXM32" s="302"/>
      <c r="NXN32" s="302"/>
      <c r="NXO32" s="302"/>
      <c r="NXP32" s="302"/>
      <c r="NXQ32" s="302"/>
      <c r="NXR32" s="302"/>
      <c r="NXS32" s="302"/>
      <c r="NXT32" s="302"/>
      <c r="NXU32" s="302"/>
      <c r="NXV32" s="302"/>
      <c r="NXW32" s="302"/>
      <c r="NXX32" s="302"/>
      <c r="NXY32" s="302"/>
      <c r="NXZ32" s="302"/>
      <c r="NYA32" s="302"/>
      <c r="NYB32" s="302"/>
      <c r="NYC32" s="302"/>
      <c r="NYD32" s="302"/>
      <c r="NYE32" s="302"/>
      <c r="NYF32" s="302"/>
      <c r="NYG32" s="302"/>
      <c r="NYH32" s="302"/>
      <c r="NYI32" s="302"/>
      <c r="NYJ32" s="302"/>
      <c r="NYK32" s="302"/>
      <c r="NYL32" s="302"/>
      <c r="NYM32" s="302"/>
      <c r="NYN32" s="302"/>
      <c r="NYO32" s="302"/>
      <c r="NYP32" s="302"/>
      <c r="NYQ32" s="302"/>
      <c r="NYR32" s="302"/>
      <c r="NYS32" s="302"/>
      <c r="NYT32" s="302"/>
      <c r="NYU32" s="302"/>
      <c r="NYV32" s="302"/>
      <c r="NYW32" s="302"/>
      <c r="NYX32" s="302"/>
      <c r="NYY32" s="302"/>
      <c r="NYZ32" s="302"/>
      <c r="NZA32" s="302"/>
      <c r="NZB32" s="302"/>
      <c r="NZC32" s="302"/>
      <c r="NZD32" s="302"/>
      <c r="NZE32" s="302"/>
      <c r="NZF32" s="302"/>
      <c r="NZG32" s="302"/>
      <c r="NZH32" s="302"/>
      <c r="NZI32" s="302"/>
      <c r="NZJ32" s="302"/>
      <c r="NZK32" s="302"/>
      <c r="NZL32" s="302"/>
      <c r="NZM32" s="302"/>
      <c r="NZN32" s="302"/>
      <c r="NZO32" s="302"/>
      <c r="NZP32" s="302"/>
      <c r="NZQ32" s="302"/>
      <c r="NZR32" s="302"/>
      <c r="NZS32" s="302"/>
      <c r="NZT32" s="302"/>
      <c r="NZU32" s="302"/>
      <c r="NZV32" s="302"/>
      <c r="NZW32" s="302"/>
      <c r="NZX32" s="302"/>
      <c r="NZY32" s="302"/>
      <c r="NZZ32" s="302"/>
      <c r="OAA32" s="302"/>
      <c r="OAB32" s="302"/>
      <c r="OAC32" s="302"/>
      <c r="OAD32" s="302"/>
      <c r="OAE32" s="302"/>
      <c r="OAF32" s="302"/>
      <c r="OAG32" s="302"/>
      <c r="OAH32" s="302"/>
      <c r="OAI32" s="302"/>
      <c r="OAJ32" s="302"/>
      <c r="OAK32" s="302"/>
      <c r="OAL32" s="302"/>
      <c r="OAM32" s="302"/>
      <c r="OAN32" s="302"/>
      <c r="OAO32" s="302"/>
      <c r="OAP32" s="302"/>
      <c r="OAQ32" s="302"/>
      <c r="OAR32" s="302"/>
      <c r="OAS32" s="302"/>
      <c r="OAT32" s="302"/>
      <c r="OAU32" s="302"/>
      <c r="OAV32" s="302"/>
      <c r="OAW32" s="302"/>
      <c r="OAX32" s="302"/>
      <c r="OAY32" s="302"/>
      <c r="OAZ32" s="302"/>
      <c r="OBA32" s="302"/>
      <c r="OBB32" s="302"/>
      <c r="OBC32" s="302"/>
      <c r="OBD32" s="302"/>
      <c r="OBE32" s="302"/>
      <c r="OBF32" s="302"/>
      <c r="OBG32" s="302"/>
      <c r="OBH32" s="302"/>
      <c r="OBI32" s="302"/>
      <c r="OBJ32" s="302"/>
      <c r="OBK32" s="302"/>
      <c r="OBL32" s="302"/>
      <c r="OBM32" s="302"/>
      <c r="OBN32" s="302"/>
      <c r="OBO32" s="302"/>
      <c r="OBP32" s="302"/>
      <c r="OBQ32" s="302"/>
      <c r="OBR32" s="302"/>
      <c r="OBS32" s="302"/>
      <c r="OBT32" s="302"/>
      <c r="OBU32" s="302"/>
      <c r="OBV32" s="302"/>
      <c r="OBW32" s="302"/>
      <c r="OBX32" s="302"/>
      <c r="OBY32" s="302"/>
      <c r="OBZ32" s="302"/>
      <c r="OCA32" s="302"/>
      <c r="OCB32" s="302"/>
      <c r="OCC32" s="302"/>
      <c r="OCD32" s="302"/>
      <c r="OCE32" s="302"/>
      <c r="OCF32" s="302"/>
      <c r="OCG32" s="302"/>
      <c r="OCH32" s="302"/>
      <c r="OCI32" s="302"/>
      <c r="OCJ32" s="302"/>
      <c r="OCK32" s="302"/>
      <c r="OCL32" s="302"/>
      <c r="OCM32" s="302"/>
      <c r="OCN32" s="302"/>
      <c r="OCO32" s="302"/>
      <c r="OCP32" s="302"/>
      <c r="OCQ32" s="302"/>
      <c r="OCR32" s="302"/>
      <c r="OCS32" s="302"/>
      <c r="OCT32" s="302"/>
      <c r="OCU32" s="302"/>
      <c r="OCV32" s="302"/>
      <c r="OCW32" s="302"/>
      <c r="OCX32" s="302"/>
      <c r="OCY32" s="302"/>
      <c r="OCZ32" s="302"/>
      <c r="ODA32" s="302"/>
      <c r="ODB32" s="302"/>
      <c r="ODC32" s="302"/>
      <c r="ODD32" s="302"/>
      <c r="ODE32" s="302"/>
      <c r="ODF32" s="302"/>
      <c r="ODG32" s="302"/>
      <c r="ODH32" s="302"/>
      <c r="ODI32" s="302"/>
      <c r="ODJ32" s="302"/>
      <c r="ODK32" s="302"/>
      <c r="ODL32" s="302"/>
      <c r="ODM32" s="302"/>
      <c r="ODN32" s="302"/>
      <c r="ODO32" s="302"/>
      <c r="ODP32" s="302"/>
      <c r="ODQ32" s="302"/>
      <c r="ODR32" s="302"/>
      <c r="ODS32" s="302"/>
      <c r="ODT32" s="302"/>
      <c r="ODU32" s="302"/>
      <c r="ODV32" s="302"/>
      <c r="ODW32" s="302"/>
      <c r="ODX32" s="302"/>
      <c r="ODY32" s="302"/>
      <c r="ODZ32" s="302"/>
      <c r="OEA32" s="302"/>
      <c r="OEB32" s="302"/>
      <c r="OEC32" s="302"/>
      <c r="OED32" s="302"/>
      <c r="OEE32" s="302"/>
      <c r="OEF32" s="302"/>
      <c r="OEG32" s="302"/>
      <c r="OEH32" s="302"/>
      <c r="OEI32" s="302"/>
      <c r="OEJ32" s="302"/>
      <c r="OEK32" s="302"/>
      <c r="OEL32" s="302"/>
      <c r="OEM32" s="302"/>
      <c r="OEN32" s="302"/>
      <c r="OEO32" s="302"/>
      <c r="OEP32" s="302"/>
      <c r="OEQ32" s="302"/>
      <c r="OER32" s="302"/>
      <c r="OES32" s="302"/>
      <c r="OET32" s="302"/>
      <c r="OEU32" s="302"/>
      <c r="OEV32" s="302"/>
      <c r="OEW32" s="302"/>
      <c r="OEX32" s="302"/>
      <c r="OEY32" s="302"/>
      <c r="OEZ32" s="302"/>
      <c r="OFA32" s="302"/>
      <c r="OFB32" s="302"/>
      <c r="OFC32" s="302"/>
      <c r="OFD32" s="302"/>
      <c r="OFE32" s="302"/>
      <c r="OFF32" s="302"/>
      <c r="OFG32" s="302"/>
      <c r="OFH32" s="302"/>
      <c r="OFI32" s="302"/>
      <c r="OFJ32" s="302"/>
      <c r="OFK32" s="302"/>
      <c r="OFL32" s="302"/>
      <c r="OFM32" s="302"/>
      <c r="OFN32" s="302"/>
      <c r="OFO32" s="302"/>
      <c r="OFP32" s="302"/>
      <c r="OFQ32" s="302"/>
      <c r="OFR32" s="302"/>
      <c r="OFS32" s="302"/>
      <c r="OFT32" s="302"/>
      <c r="OFU32" s="302"/>
      <c r="OFV32" s="302"/>
      <c r="OFW32" s="302"/>
      <c r="OFX32" s="302"/>
      <c r="OFY32" s="302"/>
      <c r="OFZ32" s="302"/>
      <c r="OGA32" s="302"/>
      <c r="OGB32" s="302"/>
      <c r="OGC32" s="302"/>
      <c r="OGD32" s="302"/>
      <c r="OGE32" s="302"/>
      <c r="OGF32" s="302"/>
      <c r="OGG32" s="302"/>
      <c r="OGH32" s="302"/>
      <c r="OGI32" s="302"/>
      <c r="OGJ32" s="302"/>
      <c r="OGK32" s="302"/>
      <c r="OGL32" s="302"/>
      <c r="OGM32" s="302"/>
      <c r="OGN32" s="302"/>
      <c r="OGO32" s="302"/>
      <c r="OGP32" s="302"/>
      <c r="OGQ32" s="302"/>
      <c r="OGR32" s="302"/>
      <c r="OGS32" s="302"/>
      <c r="OGT32" s="302"/>
      <c r="OGU32" s="302"/>
      <c r="OGV32" s="302"/>
      <c r="OGW32" s="302"/>
      <c r="OGX32" s="302"/>
      <c r="OGY32" s="302"/>
      <c r="OGZ32" s="302"/>
      <c r="OHA32" s="302"/>
      <c r="OHB32" s="302"/>
      <c r="OHC32" s="302"/>
      <c r="OHD32" s="302"/>
      <c r="OHE32" s="302"/>
      <c r="OHF32" s="302"/>
      <c r="OHG32" s="302"/>
      <c r="OHH32" s="302"/>
      <c r="OHI32" s="302"/>
      <c r="OHJ32" s="302"/>
      <c r="OHK32" s="302"/>
      <c r="OHL32" s="302"/>
      <c r="OHM32" s="302"/>
      <c r="OHN32" s="302"/>
      <c r="OHO32" s="302"/>
      <c r="OHP32" s="302"/>
      <c r="OHQ32" s="302"/>
      <c r="OHR32" s="302"/>
      <c r="OHS32" s="302"/>
      <c r="OHT32" s="302"/>
      <c r="OHU32" s="302"/>
      <c r="OHV32" s="302"/>
      <c r="OHW32" s="302"/>
      <c r="OHX32" s="302"/>
      <c r="OHY32" s="302"/>
      <c r="OHZ32" s="302"/>
      <c r="OIA32" s="302"/>
      <c r="OIB32" s="302"/>
      <c r="OIC32" s="302"/>
      <c r="OID32" s="302"/>
      <c r="OIE32" s="302"/>
      <c r="OIF32" s="302"/>
      <c r="OIG32" s="302"/>
      <c r="OIH32" s="302"/>
      <c r="OII32" s="302"/>
      <c r="OIJ32" s="302"/>
      <c r="OIK32" s="302"/>
      <c r="OIL32" s="302"/>
      <c r="OIM32" s="302"/>
      <c r="OIN32" s="302"/>
      <c r="OIO32" s="302"/>
      <c r="OIP32" s="302"/>
      <c r="OIQ32" s="302"/>
      <c r="OIR32" s="302"/>
      <c r="OIS32" s="302"/>
      <c r="OIT32" s="302"/>
      <c r="OIU32" s="302"/>
      <c r="OIV32" s="302"/>
      <c r="OIW32" s="302"/>
      <c r="OIX32" s="302"/>
      <c r="OIY32" s="302"/>
      <c r="OIZ32" s="302"/>
      <c r="OJA32" s="302"/>
      <c r="OJB32" s="302"/>
      <c r="OJC32" s="302"/>
      <c r="OJD32" s="302"/>
      <c r="OJE32" s="302"/>
      <c r="OJF32" s="302"/>
      <c r="OJG32" s="302"/>
      <c r="OJH32" s="302"/>
      <c r="OJI32" s="302"/>
      <c r="OJJ32" s="302"/>
      <c r="OJK32" s="302"/>
      <c r="OJL32" s="302"/>
      <c r="OJM32" s="302"/>
      <c r="OJN32" s="302"/>
      <c r="OJO32" s="302"/>
      <c r="OJP32" s="302"/>
      <c r="OJQ32" s="302"/>
      <c r="OJR32" s="302"/>
      <c r="OJS32" s="302"/>
      <c r="OJT32" s="302"/>
      <c r="OJU32" s="302"/>
      <c r="OJV32" s="302"/>
      <c r="OJW32" s="302"/>
      <c r="OJX32" s="302"/>
      <c r="OJY32" s="302"/>
      <c r="OJZ32" s="302"/>
      <c r="OKA32" s="302"/>
      <c r="OKB32" s="302"/>
      <c r="OKC32" s="302"/>
      <c r="OKD32" s="302"/>
      <c r="OKE32" s="302"/>
      <c r="OKF32" s="302"/>
      <c r="OKG32" s="302"/>
      <c r="OKH32" s="302"/>
      <c r="OKI32" s="302"/>
      <c r="OKJ32" s="302"/>
      <c r="OKK32" s="302"/>
      <c r="OKL32" s="302"/>
      <c r="OKM32" s="302"/>
      <c r="OKN32" s="302"/>
      <c r="OKO32" s="302"/>
      <c r="OKP32" s="302"/>
      <c r="OKQ32" s="302"/>
      <c r="OKR32" s="302"/>
      <c r="OKS32" s="302"/>
      <c r="OKT32" s="302"/>
      <c r="OKU32" s="302"/>
      <c r="OKV32" s="302"/>
      <c r="OKW32" s="302"/>
      <c r="OKX32" s="302"/>
      <c r="OKY32" s="302"/>
      <c r="OKZ32" s="302"/>
      <c r="OLA32" s="302"/>
      <c r="OLB32" s="302"/>
      <c r="OLC32" s="302"/>
      <c r="OLD32" s="302"/>
      <c r="OLE32" s="302"/>
      <c r="OLF32" s="302"/>
      <c r="OLG32" s="302"/>
      <c r="OLH32" s="302"/>
      <c r="OLI32" s="302"/>
      <c r="OLJ32" s="302"/>
      <c r="OLK32" s="302"/>
      <c r="OLL32" s="302"/>
      <c r="OLM32" s="302"/>
      <c r="OLN32" s="302"/>
      <c r="OLO32" s="302"/>
      <c r="OLP32" s="302"/>
      <c r="OLQ32" s="302"/>
      <c r="OLR32" s="302"/>
      <c r="OLS32" s="302"/>
      <c r="OLT32" s="302"/>
      <c r="OLU32" s="302"/>
      <c r="OLV32" s="302"/>
      <c r="OLW32" s="302"/>
      <c r="OLX32" s="302"/>
      <c r="OLY32" s="302"/>
      <c r="OLZ32" s="302"/>
      <c r="OMA32" s="302"/>
      <c r="OMB32" s="302"/>
      <c r="OMC32" s="302"/>
      <c r="OMD32" s="302"/>
      <c r="OME32" s="302"/>
      <c r="OMF32" s="302"/>
      <c r="OMG32" s="302"/>
      <c r="OMH32" s="302"/>
      <c r="OMI32" s="302"/>
      <c r="OMJ32" s="302"/>
      <c r="OMK32" s="302"/>
      <c r="OML32" s="302"/>
      <c r="OMM32" s="302"/>
      <c r="OMN32" s="302"/>
      <c r="OMO32" s="302"/>
      <c r="OMP32" s="302"/>
      <c r="OMQ32" s="302"/>
      <c r="OMR32" s="302"/>
      <c r="OMS32" s="302"/>
      <c r="OMT32" s="302"/>
      <c r="OMU32" s="302"/>
      <c r="OMV32" s="302"/>
      <c r="OMW32" s="302"/>
      <c r="OMX32" s="302"/>
      <c r="OMY32" s="302"/>
      <c r="OMZ32" s="302"/>
      <c r="ONA32" s="302"/>
      <c r="ONB32" s="302"/>
      <c r="ONC32" s="302"/>
      <c r="OND32" s="302"/>
      <c r="ONE32" s="302"/>
      <c r="ONF32" s="302"/>
      <c r="ONG32" s="302"/>
      <c r="ONH32" s="302"/>
      <c r="ONI32" s="302"/>
      <c r="ONJ32" s="302"/>
      <c r="ONK32" s="302"/>
      <c r="ONL32" s="302"/>
      <c r="ONM32" s="302"/>
      <c r="ONN32" s="302"/>
      <c r="ONO32" s="302"/>
      <c r="ONP32" s="302"/>
      <c r="ONQ32" s="302"/>
      <c r="ONR32" s="302"/>
      <c r="ONS32" s="302"/>
      <c r="ONT32" s="302"/>
      <c r="ONU32" s="302"/>
      <c r="ONV32" s="302"/>
      <c r="ONW32" s="302"/>
      <c r="ONX32" s="302"/>
      <c r="ONY32" s="302"/>
      <c r="ONZ32" s="302"/>
      <c r="OOA32" s="302"/>
      <c r="OOB32" s="302"/>
      <c r="OOC32" s="302"/>
      <c r="OOD32" s="302"/>
      <c r="OOE32" s="302"/>
      <c r="OOF32" s="302"/>
      <c r="OOG32" s="302"/>
      <c r="OOH32" s="302"/>
      <c r="OOI32" s="302"/>
      <c r="OOJ32" s="302"/>
      <c r="OOK32" s="302"/>
      <c r="OOL32" s="302"/>
      <c r="OOM32" s="302"/>
      <c r="OON32" s="302"/>
      <c r="OOO32" s="302"/>
      <c r="OOP32" s="302"/>
      <c r="OOQ32" s="302"/>
      <c r="OOR32" s="302"/>
      <c r="OOS32" s="302"/>
      <c r="OOT32" s="302"/>
      <c r="OOU32" s="302"/>
      <c r="OOV32" s="302"/>
      <c r="OOW32" s="302"/>
      <c r="OOX32" s="302"/>
      <c r="OOY32" s="302"/>
      <c r="OOZ32" s="302"/>
      <c r="OPA32" s="302"/>
      <c r="OPB32" s="302"/>
      <c r="OPC32" s="302"/>
      <c r="OPD32" s="302"/>
      <c r="OPE32" s="302"/>
      <c r="OPF32" s="302"/>
      <c r="OPG32" s="302"/>
      <c r="OPH32" s="302"/>
      <c r="OPI32" s="302"/>
      <c r="OPJ32" s="302"/>
      <c r="OPK32" s="302"/>
      <c r="OPL32" s="302"/>
      <c r="OPM32" s="302"/>
      <c r="OPN32" s="302"/>
      <c r="OPO32" s="302"/>
      <c r="OPP32" s="302"/>
      <c r="OPQ32" s="302"/>
      <c r="OPR32" s="302"/>
      <c r="OPS32" s="302"/>
      <c r="OPT32" s="302"/>
      <c r="OPU32" s="302"/>
      <c r="OPV32" s="302"/>
      <c r="OPW32" s="302"/>
      <c r="OPX32" s="302"/>
      <c r="OPY32" s="302"/>
      <c r="OPZ32" s="302"/>
      <c r="OQA32" s="302"/>
      <c r="OQB32" s="302"/>
      <c r="OQC32" s="302"/>
      <c r="OQD32" s="302"/>
      <c r="OQE32" s="302"/>
      <c r="OQF32" s="302"/>
      <c r="OQG32" s="302"/>
      <c r="OQH32" s="302"/>
      <c r="OQI32" s="302"/>
      <c r="OQJ32" s="302"/>
      <c r="OQK32" s="302"/>
      <c r="OQL32" s="302"/>
      <c r="OQM32" s="302"/>
      <c r="OQN32" s="302"/>
      <c r="OQO32" s="302"/>
      <c r="OQP32" s="302"/>
      <c r="OQQ32" s="302"/>
      <c r="OQR32" s="302"/>
      <c r="OQS32" s="302"/>
      <c r="OQT32" s="302"/>
      <c r="OQU32" s="302"/>
      <c r="OQV32" s="302"/>
      <c r="OQW32" s="302"/>
      <c r="OQX32" s="302"/>
      <c r="OQY32" s="302"/>
      <c r="OQZ32" s="302"/>
      <c r="ORA32" s="302"/>
      <c r="ORB32" s="302"/>
      <c r="ORC32" s="302"/>
      <c r="ORD32" s="302"/>
      <c r="ORE32" s="302"/>
      <c r="ORF32" s="302"/>
      <c r="ORG32" s="302"/>
      <c r="ORH32" s="302"/>
      <c r="ORI32" s="302"/>
      <c r="ORJ32" s="302"/>
      <c r="ORK32" s="302"/>
      <c r="ORL32" s="302"/>
      <c r="ORM32" s="302"/>
      <c r="ORN32" s="302"/>
      <c r="ORO32" s="302"/>
      <c r="ORP32" s="302"/>
      <c r="ORQ32" s="302"/>
      <c r="ORR32" s="302"/>
      <c r="ORS32" s="302"/>
      <c r="ORT32" s="302"/>
      <c r="ORU32" s="302"/>
      <c r="ORV32" s="302"/>
      <c r="ORW32" s="302"/>
      <c r="ORX32" s="302"/>
      <c r="ORY32" s="302"/>
      <c r="ORZ32" s="302"/>
      <c r="OSA32" s="302"/>
      <c r="OSB32" s="302"/>
      <c r="OSC32" s="302"/>
      <c r="OSD32" s="302"/>
      <c r="OSE32" s="302"/>
      <c r="OSF32" s="302"/>
      <c r="OSG32" s="302"/>
      <c r="OSH32" s="302"/>
      <c r="OSI32" s="302"/>
      <c r="OSJ32" s="302"/>
      <c r="OSK32" s="302"/>
      <c r="OSL32" s="302"/>
      <c r="OSM32" s="302"/>
      <c r="OSN32" s="302"/>
      <c r="OSO32" s="302"/>
      <c r="OSP32" s="302"/>
      <c r="OSQ32" s="302"/>
      <c r="OSR32" s="302"/>
      <c r="OSS32" s="302"/>
      <c r="OST32" s="302"/>
      <c r="OSU32" s="302"/>
      <c r="OSV32" s="302"/>
      <c r="OSW32" s="302"/>
      <c r="OSX32" s="302"/>
      <c r="OSY32" s="302"/>
      <c r="OSZ32" s="302"/>
      <c r="OTA32" s="302"/>
      <c r="OTB32" s="302"/>
      <c r="OTC32" s="302"/>
      <c r="OTD32" s="302"/>
      <c r="OTE32" s="302"/>
      <c r="OTF32" s="302"/>
      <c r="OTG32" s="302"/>
      <c r="OTH32" s="302"/>
      <c r="OTI32" s="302"/>
      <c r="OTJ32" s="302"/>
      <c r="OTK32" s="302"/>
      <c r="OTL32" s="302"/>
      <c r="OTM32" s="302"/>
      <c r="OTN32" s="302"/>
      <c r="OTO32" s="302"/>
      <c r="OTP32" s="302"/>
      <c r="OTQ32" s="302"/>
      <c r="OTR32" s="302"/>
      <c r="OTS32" s="302"/>
      <c r="OTT32" s="302"/>
      <c r="OTU32" s="302"/>
      <c r="OTV32" s="302"/>
      <c r="OTW32" s="302"/>
      <c r="OTX32" s="302"/>
      <c r="OTY32" s="302"/>
      <c r="OTZ32" s="302"/>
      <c r="OUA32" s="302"/>
      <c r="OUB32" s="302"/>
      <c r="OUC32" s="302"/>
      <c r="OUD32" s="302"/>
      <c r="OUE32" s="302"/>
      <c r="OUF32" s="302"/>
      <c r="OUG32" s="302"/>
      <c r="OUH32" s="302"/>
      <c r="OUI32" s="302"/>
      <c r="OUJ32" s="302"/>
      <c r="OUK32" s="302"/>
      <c r="OUL32" s="302"/>
      <c r="OUM32" s="302"/>
      <c r="OUN32" s="302"/>
      <c r="OUO32" s="302"/>
      <c r="OUP32" s="302"/>
      <c r="OUQ32" s="302"/>
      <c r="OUR32" s="302"/>
      <c r="OUS32" s="302"/>
      <c r="OUT32" s="302"/>
      <c r="OUU32" s="302"/>
      <c r="OUV32" s="302"/>
      <c r="OUW32" s="302"/>
      <c r="OUX32" s="302"/>
      <c r="OUY32" s="302"/>
      <c r="OUZ32" s="302"/>
      <c r="OVA32" s="302"/>
      <c r="OVB32" s="302"/>
      <c r="OVC32" s="302"/>
      <c r="OVD32" s="302"/>
      <c r="OVE32" s="302"/>
      <c r="OVF32" s="302"/>
      <c r="OVG32" s="302"/>
      <c r="OVH32" s="302"/>
      <c r="OVI32" s="302"/>
      <c r="OVJ32" s="302"/>
      <c r="OVK32" s="302"/>
      <c r="OVL32" s="302"/>
      <c r="OVM32" s="302"/>
      <c r="OVN32" s="302"/>
      <c r="OVO32" s="302"/>
      <c r="OVP32" s="302"/>
      <c r="OVQ32" s="302"/>
      <c r="OVR32" s="302"/>
      <c r="OVS32" s="302"/>
      <c r="OVT32" s="302"/>
      <c r="OVU32" s="302"/>
      <c r="OVV32" s="302"/>
      <c r="OVW32" s="302"/>
      <c r="OVX32" s="302"/>
      <c r="OVY32" s="302"/>
      <c r="OVZ32" s="302"/>
      <c r="OWA32" s="302"/>
      <c r="OWB32" s="302"/>
      <c r="OWC32" s="302"/>
      <c r="OWD32" s="302"/>
      <c r="OWE32" s="302"/>
      <c r="OWF32" s="302"/>
      <c r="OWG32" s="302"/>
      <c r="OWH32" s="302"/>
      <c r="OWI32" s="302"/>
      <c r="OWJ32" s="302"/>
      <c r="OWK32" s="302"/>
      <c r="OWL32" s="302"/>
      <c r="OWM32" s="302"/>
      <c r="OWN32" s="302"/>
      <c r="OWO32" s="302"/>
      <c r="OWP32" s="302"/>
      <c r="OWQ32" s="302"/>
      <c r="OWR32" s="302"/>
      <c r="OWS32" s="302"/>
      <c r="OWT32" s="302"/>
      <c r="OWU32" s="302"/>
      <c r="OWV32" s="302"/>
      <c r="OWW32" s="302"/>
      <c r="OWX32" s="302"/>
      <c r="OWY32" s="302"/>
      <c r="OWZ32" s="302"/>
      <c r="OXA32" s="302"/>
      <c r="OXB32" s="302"/>
      <c r="OXC32" s="302"/>
      <c r="OXD32" s="302"/>
      <c r="OXE32" s="302"/>
      <c r="OXF32" s="302"/>
      <c r="OXG32" s="302"/>
      <c r="OXH32" s="302"/>
      <c r="OXI32" s="302"/>
      <c r="OXJ32" s="302"/>
      <c r="OXK32" s="302"/>
      <c r="OXL32" s="302"/>
      <c r="OXM32" s="302"/>
      <c r="OXN32" s="302"/>
      <c r="OXO32" s="302"/>
      <c r="OXP32" s="302"/>
      <c r="OXQ32" s="302"/>
      <c r="OXR32" s="302"/>
      <c r="OXS32" s="302"/>
      <c r="OXT32" s="302"/>
      <c r="OXU32" s="302"/>
      <c r="OXV32" s="302"/>
      <c r="OXW32" s="302"/>
      <c r="OXX32" s="302"/>
      <c r="OXY32" s="302"/>
      <c r="OXZ32" s="302"/>
      <c r="OYA32" s="302"/>
      <c r="OYB32" s="302"/>
      <c r="OYC32" s="302"/>
      <c r="OYD32" s="302"/>
      <c r="OYE32" s="302"/>
      <c r="OYF32" s="302"/>
      <c r="OYG32" s="302"/>
      <c r="OYH32" s="302"/>
      <c r="OYI32" s="302"/>
      <c r="OYJ32" s="302"/>
      <c r="OYK32" s="302"/>
      <c r="OYL32" s="302"/>
      <c r="OYM32" s="302"/>
      <c r="OYN32" s="302"/>
      <c r="OYO32" s="302"/>
      <c r="OYP32" s="302"/>
      <c r="OYQ32" s="302"/>
      <c r="OYR32" s="302"/>
      <c r="OYS32" s="302"/>
      <c r="OYT32" s="302"/>
      <c r="OYU32" s="302"/>
      <c r="OYV32" s="302"/>
      <c r="OYW32" s="302"/>
      <c r="OYX32" s="302"/>
      <c r="OYY32" s="302"/>
      <c r="OYZ32" s="302"/>
      <c r="OZA32" s="302"/>
      <c r="OZB32" s="302"/>
      <c r="OZC32" s="302"/>
      <c r="OZD32" s="302"/>
      <c r="OZE32" s="302"/>
      <c r="OZF32" s="302"/>
      <c r="OZG32" s="302"/>
      <c r="OZH32" s="302"/>
      <c r="OZI32" s="302"/>
      <c r="OZJ32" s="302"/>
      <c r="OZK32" s="302"/>
      <c r="OZL32" s="302"/>
      <c r="OZM32" s="302"/>
      <c r="OZN32" s="302"/>
      <c r="OZO32" s="302"/>
      <c r="OZP32" s="302"/>
      <c r="OZQ32" s="302"/>
      <c r="OZR32" s="302"/>
      <c r="OZS32" s="302"/>
      <c r="OZT32" s="302"/>
      <c r="OZU32" s="302"/>
      <c r="OZV32" s="302"/>
      <c r="OZW32" s="302"/>
      <c r="OZX32" s="302"/>
      <c r="OZY32" s="302"/>
      <c r="OZZ32" s="302"/>
      <c r="PAA32" s="302"/>
      <c r="PAB32" s="302"/>
      <c r="PAC32" s="302"/>
      <c r="PAD32" s="302"/>
      <c r="PAE32" s="302"/>
      <c r="PAF32" s="302"/>
      <c r="PAG32" s="302"/>
      <c r="PAH32" s="302"/>
      <c r="PAI32" s="302"/>
      <c r="PAJ32" s="302"/>
      <c r="PAK32" s="302"/>
      <c r="PAL32" s="302"/>
      <c r="PAM32" s="302"/>
      <c r="PAN32" s="302"/>
      <c r="PAO32" s="302"/>
      <c r="PAP32" s="302"/>
      <c r="PAQ32" s="302"/>
      <c r="PAR32" s="302"/>
      <c r="PAS32" s="302"/>
      <c r="PAT32" s="302"/>
      <c r="PAU32" s="302"/>
      <c r="PAV32" s="302"/>
      <c r="PAW32" s="302"/>
      <c r="PAX32" s="302"/>
      <c r="PAY32" s="302"/>
      <c r="PAZ32" s="302"/>
      <c r="PBA32" s="302"/>
      <c r="PBB32" s="302"/>
      <c r="PBC32" s="302"/>
      <c r="PBD32" s="302"/>
      <c r="PBE32" s="302"/>
      <c r="PBF32" s="302"/>
      <c r="PBG32" s="302"/>
      <c r="PBH32" s="302"/>
      <c r="PBI32" s="302"/>
      <c r="PBJ32" s="302"/>
      <c r="PBK32" s="302"/>
      <c r="PBL32" s="302"/>
      <c r="PBM32" s="302"/>
      <c r="PBN32" s="302"/>
      <c r="PBO32" s="302"/>
      <c r="PBP32" s="302"/>
      <c r="PBQ32" s="302"/>
      <c r="PBR32" s="302"/>
      <c r="PBS32" s="302"/>
      <c r="PBT32" s="302"/>
      <c r="PBU32" s="302"/>
      <c r="PBV32" s="302"/>
      <c r="PBW32" s="302"/>
      <c r="PBX32" s="302"/>
      <c r="PBY32" s="302"/>
      <c r="PBZ32" s="302"/>
      <c r="PCA32" s="302"/>
      <c r="PCB32" s="302"/>
      <c r="PCC32" s="302"/>
      <c r="PCD32" s="302"/>
      <c r="PCE32" s="302"/>
      <c r="PCF32" s="302"/>
      <c r="PCG32" s="302"/>
      <c r="PCH32" s="302"/>
      <c r="PCI32" s="302"/>
      <c r="PCJ32" s="302"/>
      <c r="PCK32" s="302"/>
      <c r="PCL32" s="302"/>
      <c r="PCM32" s="302"/>
      <c r="PCN32" s="302"/>
      <c r="PCO32" s="302"/>
      <c r="PCP32" s="302"/>
      <c r="PCQ32" s="302"/>
      <c r="PCR32" s="302"/>
      <c r="PCS32" s="302"/>
      <c r="PCT32" s="302"/>
      <c r="PCU32" s="302"/>
      <c r="PCV32" s="302"/>
      <c r="PCW32" s="302"/>
      <c r="PCX32" s="302"/>
      <c r="PCY32" s="302"/>
      <c r="PCZ32" s="302"/>
      <c r="PDA32" s="302"/>
      <c r="PDB32" s="302"/>
      <c r="PDC32" s="302"/>
      <c r="PDD32" s="302"/>
      <c r="PDE32" s="302"/>
      <c r="PDF32" s="302"/>
      <c r="PDG32" s="302"/>
      <c r="PDH32" s="302"/>
      <c r="PDI32" s="302"/>
      <c r="PDJ32" s="302"/>
      <c r="PDK32" s="302"/>
      <c r="PDL32" s="302"/>
      <c r="PDM32" s="302"/>
      <c r="PDN32" s="302"/>
      <c r="PDO32" s="302"/>
      <c r="PDP32" s="302"/>
      <c r="PDQ32" s="302"/>
      <c r="PDR32" s="302"/>
      <c r="PDS32" s="302"/>
      <c r="PDT32" s="302"/>
      <c r="PDU32" s="302"/>
      <c r="PDV32" s="302"/>
      <c r="PDW32" s="302"/>
      <c r="PDX32" s="302"/>
      <c r="PDY32" s="302"/>
      <c r="PDZ32" s="302"/>
      <c r="PEA32" s="302"/>
      <c r="PEB32" s="302"/>
      <c r="PEC32" s="302"/>
      <c r="PED32" s="302"/>
      <c r="PEE32" s="302"/>
      <c r="PEF32" s="302"/>
      <c r="PEG32" s="302"/>
      <c r="PEH32" s="302"/>
      <c r="PEI32" s="302"/>
      <c r="PEJ32" s="302"/>
      <c r="PEK32" s="302"/>
      <c r="PEL32" s="302"/>
      <c r="PEM32" s="302"/>
      <c r="PEN32" s="302"/>
      <c r="PEO32" s="302"/>
      <c r="PEP32" s="302"/>
      <c r="PEQ32" s="302"/>
      <c r="PER32" s="302"/>
      <c r="PES32" s="302"/>
      <c r="PET32" s="302"/>
      <c r="PEU32" s="302"/>
      <c r="PEV32" s="302"/>
      <c r="PEW32" s="302"/>
      <c r="PEX32" s="302"/>
      <c r="PEY32" s="302"/>
      <c r="PEZ32" s="302"/>
      <c r="PFA32" s="302"/>
      <c r="PFB32" s="302"/>
      <c r="PFC32" s="302"/>
      <c r="PFD32" s="302"/>
      <c r="PFE32" s="302"/>
      <c r="PFF32" s="302"/>
      <c r="PFG32" s="302"/>
      <c r="PFH32" s="302"/>
      <c r="PFI32" s="302"/>
      <c r="PFJ32" s="302"/>
      <c r="PFK32" s="302"/>
      <c r="PFL32" s="302"/>
      <c r="PFM32" s="302"/>
      <c r="PFN32" s="302"/>
      <c r="PFO32" s="302"/>
      <c r="PFP32" s="302"/>
      <c r="PFQ32" s="302"/>
      <c r="PFR32" s="302"/>
      <c r="PFS32" s="302"/>
      <c r="PFT32" s="302"/>
      <c r="PFU32" s="302"/>
      <c r="PFV32" s="302"/>
      <c r="PFW32" s="302"/>
      <c r="PFX32" s="302"/>
      <c r="PFY32" s="302"/>
      <c r="PFZ32" s="302"/>
      <c r="PGA32" s="302"/>
      <c r="PGB32" s="302"/>
      <c r="PGC32" s="302"/>
      <c r="PGD32" s="302"/>
      <c r="PGE32" s="302"/>
      <c r="PGF32" s="302"/>
      <c r="PGG32" s="302"/>
      <c r="PGH32" s="302"/>
      <c r="PGI32" s="302"/>
      <c r="PGJ32" s="302"/>
      <c r="PGK32" s="302"/>
      <c r="PGL32" s="302"/>
      <c r="PGM32" s="302"/>
      <c r="PGN32" s="302"/>
      <c r="PGO32" s="302"/>
      <c r="PGP32" s="302"/>
      <c r="PGQ32" s="302"/>
      <c r="PGR32" s="302"/>
      <c r="PGS32" s="302"/>
      <c r="PGT32" s="302"/>
      <c r="PGU32" s="302"/>
      <c r="PGV32" s="302"/>
      <c r="PGW32" s="302"/>
      <c r="PGX32" s="302"/>
      <c r="PGY32" s="302"/>
      <c r="PGZ32" s="302"/>
      <c r="PHA32" s="302"/>
      <c r="PHB32" s="302"/>
      <c r="PHC32" s="302"/>
      <c r="PHD32" s="302"/>
      <c r="PHE32" s="302"/>
      <c r="PHF32" s="302"/>
      <c r="PHG32" s="302"/>
      <c r="PHH32" s="302"/>
      <c r="PHI32" s="302"/>
      <c r="PHJ32" s="302"/>
      <c r="PHK32" s="302"/>
      <c r="PHL32" s="302"/>
      <c r="PHM32" s="302"/>
      <c r="PHN32" s="302"/>
      <c r="PHO32" s="302"/>
      <c r="PHP32" s="302"/>
      <c r="PHQ32" s="302"/>
      <c r="PHR32" s="302"/>
      <c r="PHS32" s="302"/>
      <c r="PHT32" s="302"/>
      <c r="PHU32" s="302"/>
      <c r="PHV32" s="302"/>
      <c r="PHW32" s="302"/>
      <c r="PHX32" s="302"/>
      <c r="PHY32" s="302"/>
      <c r="PHZ32" s="302"/>
      <c r="PIA32" s="302"/>
      <c r="PIB32" s="302"/>
      <c r="PIC32" s="302"/>
      <c r="PID32" s="302"/>
      <c r="PIE32" s="302"/>
      <c r="PIF32" s="302"/>
      <c r="PIG32" s="302"/>
      <c r="PIH32" s="302"/>
      <c r="PII32" s="302"/>
      <c r="PIJ32" s="302"/>
      <c r="PIK32" s="302"/>
      <c r="PIL32" s="302"/>
      <c r="PIM32" s="302"/>
      <c r="PIN32" s="302"/>
      <c r="PIO32" s="302"/>
      <c r="PIP32" s="302"/>
      <c r="PIQ32" s="302"/>
      <c r="PIR32" s="302"/>
      <c r="PIS32" s="302"/>
      <c r="PIT32" s="302"/>
      <c r="PIU32" s="302"/>
      <c r="PIV32" s="302"/>
      <c r="PIW32" s="302"/>
      <c r="PIX32" s="302"/>
      <c r="PIY32" s="302"/>
      <c r="PIZ32" s="302"/>
      <c r="PJA32" s="302"/>
      <c r="PJB32" s="302"/>
      <c r="PJC32" s="302"/>
      <c r="PJD32" s="302"/>
      <c r="PJE32" s="302"/>
      <c r="PJF32" s="302"/>
      <c r="PJG32" s="302"/>
      <c r="PJH32" s="302"/>
      <c r="PJI32" s="302"/>
      <c r="PJJ32" s="302"/>
      <c r="PJK32" s="302"/>
      <c r="PJL32" s="302"/>
      <c r="PJM32" s="302"/>
      <c r="PJN32" s="302"/>
      <c r="PJO32" s="302"/>
      <c r="PJP32" s="302"/>
      <c r="PJQ32" s="302"/>
      <c r="PJR32" s="302"/>
      <c r="PJS32" s="302"/>
      <c r="PJT32" s="302"/>
      <c r="PJU32" s="302"/>
      <c r="PJV32" s="302"/>
      <c r="PJW32" s="302"/>
      <c r="PJX32" s="302"/>
      <c r="PJY32" s="302"/>
      <c r="PJZ32" s="302"/>
      <c r="PKA32" s="302"/>
      <c r="PKB32" s="302"/>
      <c r="PKC32" s="302"/>
      <c r="PKD32" s="302"/>
      <c r="PKE32" s="302"/>
      <c r="PKF32" s="302"/>
      <c r="PKG32" s="302"/>
      <c r="PKH32" s="302"/>
      <c r="PKI32" s="302"/>
      <c r="PKJ32" s="302"/>
      <c r="PKK32" s="302"/>
      <c r="PKL32" s="302"/>
      <c r="PKM32" s="302"/>
      <c r="PKN32" s="302"/>
      <c r="PKO32" s="302"/>
      <c r="PKP32" s="302"/>
      <c r="PKQ32" s="302"/>
      <c r="PKR32" s="302"/>
      <c r="PKS32" s="302"/>
      <c r="PKT32" s="302"/>
      <c r="PKU32" s="302"/>
      <c r="PKV32" s="302"/>
      <c r="PKW32" s="302"/>
      <c r="PKX32" s="302"/>
      <c r="PKY32" s="302"/>
      <c r="PKZ32" s="302"/>
      <c r="PLA32" s="302"/>
      <c r="PLB32" s="302"/>
      <c r="PLC32" s="302"/>
      <c r="PLD32" s="302"/>
      <c r="PLE32" s="302"/>
      <c r="PLF32" s="302"/>
      <c r="PLG32" s="302"/>
      <c r="PLH32" s="302"/>
      <c r="PLI32" s="302"/>
      <c r="PLJ32" s="302"/>
      <c r="PLK32" s="302"/>
      <c r="PLL32" s="302"/>
      <c r="PLM32" s="302"/>
      <c r="PLN32" s="302"/>
      <c r="PLO32" s="302"/>
      <c r="PLP32" s="302"/>
      <c r="PLQ32" s="302"/>
      <c r="PLR32" s="302"/>
      <c r="PLS32" s="302"/>
      <c r="PLT32" s="302"/>
      <c r="PLU32" s="302"/>
      <c r="PLV32" s="302"/>
      <c r="PLW32" s="302"/>
      <c r="PLX32" s="302"/>
      <c r="PLY32" s="302"/>
      <c r="PLZ32" s="302"/>
      <c r="PMA32" s="302"/>
      <c r="PMB32" s="302"/>
      <c r="PMC32" s="302"/>
      <c r="PMD32" s="302"/>
      <c r="PME32" s="302"/>
      <c r="PMF32" s="302"/>
      <c r="PMG32" s="302"/>
      <c r="PMH32" s="302"/>
      <c r="PMI32" s="302"/>
      <c r="PMJ32" s="302"/>
      <c r="PMK32" s="302"/>
      <c r="PML32" s="302"/>
      <c r="PMM32" s="302"/>
      <c r="PMN32" s="302"/>
      <c r="PMO32" s="302"/>
      <c r="PMP32" s="302"/>
      <c r="PMQ32" s="302"/>
      <c r="PMR32" s="302"/>
      <c r="PMS32" s="302"/>
      <c r="PMT32" s="302"/>
      <c r="PMU32" s="302"/>
      <c r="PMV32" s="302"/>
      <c r="PMW32" s="302"/>
      <c r="PMX32" s="302"/>
      <c r="PMY32" s="302"/>
      <c r="PMZ32" s="302"/>
      <c r="PNA32" s="302"/>
      <c r="PNB32" s="302"/>
      <c r="PNC32" s="302"/>
      <c r="PND32" s="302"/>
      <c r="PNE32" s="302"/>
      <c r="PNF32" s="302"/>
      <c r="PNG32" s="302"/>
      <c r="PNH32" s="302"/>
      <c r="PNI32" s="302"/>
      <c r="PNJ32" s="302"/>
      <c r="PNK32" s="302"/>
      <c r="PNL32" s="302"/>
      <c r="PNM32" s="302"/>
      <c r="PNN32" s="302"/>
      <c r="PNO32" s="302"/>
      <c r="PNP32" s="302"/>
      <c r="PNQ32" s="302"/>
      <c r="PNR32" s="302"/>
      <c r="PNS32" s="302"/>
      <c r="PNT32" s="302"/>
      <c r="PNU32" s="302"/>
      <c r="PNV32" s="302"/>
      <c r="PNW32" s="302"/>
      <c r="PNX32" s="302"/>
      <c r="PNY32" s="302"/>
      <c r="PNZ32" s="302"/>
      <c r="POA32" s="302"/>
      <c r="POB32" s="302"/>
      <c r="POC32" s="302"/>
      <c r="POD32" s="302"/>
      <c r="POE32" s="302"/>
      <c r="POF32" s="302"/>
      <c r="POG32" s="302"/>
      <c r="POH32" s="302"/>
      <c r="POI32" s="302"/>
      <c r="POJ32" s="302"/>
      <c r="POK32" s="302"/>
      <c r="POL32" s="302"/>
      <c r="POM32" s="302"/>
      <c r="PON32" s="302"/>
      <c r="POO32" s="302"/>
      <c r="POP32" s="302"/>
      <c r="POQ32" s="302"/>
      <c r="POR32" s="302"/>
      <c r="POS32" s="302"/>
      <c r="POT32" s="302"/>
      <c r="POU32" s="302"/>
      <c r="POV32" s="302"/>
      <c r="POW32" s="302"/>
      <c r="POX32" s="302"/>
      <c r="POY32" s="302"/>
      <c r="POZ32" s="302"/>
      <c r="PPA32" s="302"/>
      <c r="PPB32" s="302"/>
      <c r="PPC32" s="302"/>
      <c r="PPD32" s="302"/>
      <c r="PPE32" s="302"/>
      <c r="PPF32" s="302"/>
      <c r="PPG32" s="302"/>
      <c r="PPH32" s="302"/>
      <c r="PPI32" s="302"/>
      <c r="PPJ32" s="302"/>
      <c r="PPK32" s="302"/>
      <c r="PPL32" s="302"/>
      <c r="PPM32" s="302"/>
      <c r="PPN32" s="302"/>
      <c r="PPO32" s="302"/>
      <c r="PPP32" s="302"/>
      <c r="PPQ32" s="302"/>
      <c r="PPR32" s="302"/>
      <c r="PPS32" s="302"/>
      <c r="PPT32" s="302"/>
      <c r="PPU32" s="302"/>
      <c r="PPV32" s="302"/>
      <c r="PPW32" s="302"/>
      <c r="PPX32" s="302"/>
      <c r="PPY32" s="302"/>
      <c r="PPZ32" s="302"/>
      <c r="PQA32" s="302"/>
      <c r="PQB32" s="302"/>
      <c r="PQC32" s="302"/>
      <c r="PQD32" s="302"/>
      <c r="PQE32" s="302"/>
      <c r="PQF32" s="302"/>
      <c r="PQG32" s="302"/>
      <c r="PQH32" s="302"/>
      <c r="PQI32" s="302"/>
      <c r="PQJ32" s="302"/>
      <c r="PQK32" s="302"/>
      <c r="PQL32" s="302"/>
      <c r="PQM32" s="302"/>
      <c r="PQN32" s="302"/>
      <c r="PQO32" s="302"/>
      <c r="PQP32" s="302"/>
      <c r="PQQ32" s="302"/>
      <c r="PQR32" s="302"/>
      <c r="PQS32" s="302"/>
      <c r="PQT32" s="302"/>
      <c r="PQU32" s="302"/>
      <c r="PQV32" s="302"/>
      <c r="PQW32" s="302"/>
      <c r="PQX32" s="302"/>
      <c r="PQY32" s="302"/>
      <c r="PQZ32" s="302"/>
      <c r="PRA32" s="302"/>
      <c r="PRB32" s="302"/>
      <c r="PRC32" s="302"/>
      <c r="PRD32" s="302"/>
      <c r="PRE32" s="302"/>
      <c r="PRF32" s="302"/>
      <c r="PRG32" s="302"/>
      <c r="PRH32" s="302"/>
      <c r="PRI32" s="302"/>
      <c r="PRJ32" s="302"/>
      <c r="PRK32" s="302"/>
      <c r="PRL32" s="302"/>
      <c r="PRM32" s="302"/>
      <c r="PRN32" s="302"/>
      <c r="PRO32" s="302"/>
      <c r="PRP32" s="302"/>
      <c r="PRQ32" s="302"/>
      <c r="PRR32" s="302"/>
      <c r="PRS32" s="302"/>
      <c r="PRT32" s="302"/>
      <c r="PRU32" s="302"/>
      <c r="PRV32" s="302"/>
      <c r="PRW32" s="302"/>
      <c r="PRX32" s="302"/>
      <c r="PRY32" s="302"/>
      <c r="PRZ32" s="302"/>
      <c r="PSA32" s="302"/>
      <c r="PSB32" s="302"/>
      <c r="PSC32" s="302"/>
      <c r="PSD32" s="302"/>
      <c r="PSE32" s="302"/>
      <c r="PSF32" s="302"/>
      <c r="PSG32" s="302"/>
      <c r="PSH32" s="302"/>
      <c r="PSI32" s="302"/>
      <c r="PSJ32" s="302"/>
      <c r="PSK32" s="302"/>
      <c r="PSL32" s="302"/>
      <c r="PSM32" s="302"/>
      <c r="PSN32" s="302"/>
      <c r="PSO32" s="302"/>
      <c r="PSP32" s="302"/>
      <c r="PSQ32" s="302"/>
      <c r="PSR32" s="302"/>
      <c r="PSS32" s="302"/>
      <c r="PST32" s="302"/>
      <c r="PSU32" s="302"/>
      <c r="PSV32" s="302"/>
      <c r="PSW32" s="302"/>
      <c r="PSX32" s="302"/>
      <c r="PSY32" s="302"/>
      <c r="PSZ32" s="302"/>
      <c r="PTA32" s="302"/>
      <c r="PTB32" s="302"/>
      <c r="PTC32" s="302"/>
      <c r="PTD32" s="302"/>
      <c r="PTE32" s="302"/>
      <c r="PTF32" s="302"/>
      <c r="PTG32" s="302"/>
      <c r="PTH32" s="302"/>
      <c r="PTI32" s="302"/>
      <c r="PTJ32" s="302"/>
      <c r="PTK32" s="302"/>
      <c r="PTL32" s="302"/>
      <c r="PTM32" s="302"/>
      <c r="PTN32" s="302"/>
      <c r="PTO32" s="302"/>
      <c r="PTP32" s="302"/>
      <c r="PTQ32" s="302"/>
      <c r="PTR32" s="302"/>
      <c r="PTS32" s="302"/>
      <c r="PTT32" s="302"/>
      <c r="PTU32" s="302"/>
      <c r="PTV32" s="302"/>
      <c r="PTW32" s="302"/>
      <c r="PTX32" s="302"/>
      <c r="PTY32" s="302"/>
      <c r="PTZ32" s="302"/>
      <c r="PUA32" s="302"/>
      <c r="PUB32" s="302"/>
      <c r="PUC32" s="302"/>
      <c r="PUD32" s="302"/>
      <c r="PUE32" s="302"/>
      <c r="PUF32" s="302"/>
      <c r="PUG32" s="302"/>
      <c r="PUH32" s="302"/>
      <c r="PUI32" s="302"/>
      <c r="PUJ32" s="302"/>
      <c r="PUK32" s="302"/>
      <c r="PUL32" s="302"/>
      <c r="PUM32" s="302"/>
      <c r="PUN32" s="302"/>
      <c r="PUO32" s="302"/>
      <c r="PUP32" s="302"/>
      <c r="PUQ32" s="302"/>
      <c r="PUR32" s="302"/>
      <c r="PUS32" s="302"/>
      <c r="PUT32" s="302"/>
      <c r="PUU32" s="302"/>
      <c r="PUV32" s="302"/>
      <c r="PUW32" s="302"/>
      <c r="PUX32" s="302"/>
      <c r="PUY32" s="302"/>
      <c r="PUZ32" s="302"/>
      <c r="PVA32" s="302"/>
      <c r="PVB32" s="302"/>
      <c r="PVC32" s="302"/>
      <c r="PVD32" s="302"/>
      <c r="PVE32" s="302"/>
      <c r="PVF32" s="302"/>
      <c r="PVG32" s="302"/>
      <c r="PVH32" s="302"/>
      <c r="PVI32" s="302"/>
      <c r="PVJ32" s="302"/>
      <c r="PVK32" s="302"/>
      <c r="PVL32" s="302"/>
      <c r="PVM32" s="302"/>
      <c r="PVN32" s="302"/>
      <c r="PVO32" s="302"/>
      <c r="PVP32" s="302"/>
      <c r="PVQ32" s="302"/>
      <c r="PVR32" s="302"/>
      <c r="PVS32" s="302"/>
      <c r="PVT32" s="302"/>
      <c r="PVU32" s="302"/>
      <c r="PVV32" s="302"/>
      <c r="PVW32" s="302"/>
      <c r="PVX32" s="302"/>
      <c r="PVY32" s="302"/>
      <c r="PVZ32" s="302"/>
      <c r="PWA32" s="302"/>
      <c r="PWB32" s="302"/>
      <c r="PWC32" s="302"/>
      <c r="PWD32" s="302"/>
      <c r="PWE32" s="302"/>
      <c r="PWF32" s="302"/>
      <c r="PWG32" s="302"/>
      <c r="PWH32" s="302"/>
      <c r="PWI32" s="302"/>
      <c r="PWJ32" s="302"/>
      <c r="PWK32" s="302"/>
      <c r="PWL32" s="302"/>
      <c r="PWM32" s="302"/>
      <c r="PWN32" s="302"/>
      <c r="PWO32" s="302"/>
      <c r="PWP32" s="302"/>
      <c r="PWQ32" s="302"/>
      <c r="PWR32" s="302"/>
      <c r="PWS32" s="302"/>
      <c r="PWT32" s="302"/>
      <c r="PWU32" s="302"/>
      <c r="PWV32" s="302"/>
      <c r="PWW32" s="302"/>
      <c r="PWX32" s="302"/>
      <c r="PWY32" s="302"/>
      <c r="PWZ32" s="302"/>
      <c r="PXA32" s="302"/>
      <c r="PXB32" s="302"/>
      <c r="PXC32" s="302"/>
      <c r="PXD32" s="302"/>
      <c r="PXE32" s="302"/>
      <c r="PXF32" s="302"/>
      <c r="PXG32" s="302"/>
      <c r="PXH32" s="302"/>
      <c r="PXI32" s="302"/>
      <c r="PXJ32" s="302"/>
      <c r="PXK32" s="302"/>
      <c r="PXL32" s="302"/>
      <c r="PXM32" s="302"/>
      <c r="PXN32" s="302"/>
      <c r="PXO32" s="302"/>
      <c r="PXP32" s="302"/>
      <c r="PXQ32" s="302"/>
      <c r="PXR32" s="302"/>
      <c r="PXS32" s="302"/>
      <c r="PXT32" s="302"/>
      <c r="PXU32" s="302"/>
      <c r="PXV32" s="302"/>
      <c r="PXW32" s="302"/>
      <c r="PXX32" s="302"/>
      <c r="PXY32" s="302"/>
      <c r="PXZ32" s="302"/>
      <c r="PYA32" s="302"/>
      <c r="PYB32" s="302"/>
      <c r="PYC32" s="302"/>
      <c r="PYD32" s="302"/>
      <c r="PYE32" s="302"/>
      <c r="PYF32" s="302"/>
      <c r="PYG32" s="302"/>
      <c r="PYH32" s="302"/>
      <c r="PYI32" s="302"/>
      <c r="PYJ32" s="302"/>
      <c r="PYK32" s="302"/>
      <c r="PYL32" s="302"/>
      <c r="PYM32" s="302"/>
      <c r="PYN32" s="302"/>
      <c r="PYO32" s="302"/>
      <c r="PYP32" s="302"/>
      <c r="PYQ32" s="302"/>
      <c r="PYR32" s="302"/>
      <c r="PYS32" s="302"/>
      <c r="PYT32" s="302"/>
      <c r="PYU32" s="302"/>
      <c r="PYV32" s="302"/>
      <c r="PYW32" s="302"/>
      <c r="PYX32" s="302"/>
      <c r="PYY32" s="302"/>
      <c r="PYZ32" s="302"/>
      <c r="PZA32" s="302"/>
      <c r="PZB32" s="302"/>
      <c r="PZC32" s="302"/>
      <c r="PZD32" s="302"/>
      <c r="PZE32" s="302"/>
      <c r="PZF32" s="302"/>
      <c r="PZG32" s="302"/>
      <c r="PZH32" s="302"/>
      <c r="PZI32" s="302"/>
      <c r="PZJ32" s="302"/>
      <c r="PZK32" s="302"/>
      <c r="PZL32" s="302"/>
      <c r="PZM32" s="302"/>
      <c r="PZN32" s="302"/>
      <c r="PZO32" s="302"/>
      <c r="PZP32" s="302"/>
      <c r="PZQ32" s="302"/>
      <c r="PZR32" s="302"/>
      <c r="PZS32" s="302"/>
      <c r="PZT32" s="302"/>
      <c r="PZU32" s="302"/>
      <c r="PZV32" s="302"/>
      <c r="PZW32" s="302"/>
      <c r="PZX32" s="302"/>
      <c r="PZY32" s="302"/>
      <c r="PZZ32" s="302"/>
      <c r="QAA32" s="302"/>
      <c r="QAB32" s="302"/>
      <c r="QAC32" s="302"/>
      <c r="QAD32" s="302"/>
      <c r="QAE32" s="302"/>
      <c r="QAF32" s="302"/>
      <c r="QAG32" s="302"/>
      <c r="QAH32" s="302"/>
      <c r="QAI32" s="302"/>
      <c r="QAJ32" s="302"/>
      <c r="QAK32" s="302"/>
      <c r="QAL32" s="302"/>
      <c r="QAM32" s="302"/>
      <c r="QAN32" s="302"/>
      <c r="QAO32" s="302"/>
      <c r="QAP32" s="302"/>
      <c r="QAQ32" s="302"/>
      <c r="QAR32" s="302"/>
      <c r="QAS32" s="302"/>
      <c r="QAT32" s="302"/>
      <c r="QAU32" s="302"/>
      <c r="QAV32" s="302"/>
      <c r="QAW32" s="302"/>
      <c r="QAX32" s="302"/>
      <c r="QAY32" s="302"/>
      <c r="QAZ32" s="302"/>
      <c r="QBA32" s="302"/>
      <c r="QBB32" s="302"/>
      <c r="QBC32" s="302"/>
      <c r="QBD32" s="302"/>
      <c r="QBE32" s="302"/>
      <c r="QBF32" s="302"/>
      <c r="QBG32" s="302"/>
      <c r="QBH32" s="302"/>
      <c r="QBI32" s="302"/>
      <c r="QBJ32" s="302"/>
      <c r="QBK32" s="302"/>
      <c r="QBL32" s="302"/>
      <c r="QBM32" s="302"/>
      <c r="QBN32" s="302"/>
      <c r="QBO32" s="302"/>
      <c r="QBP32" s="302"/>
      <c r="QBQ32" s="302"/>
      <c r="QBR32" s="302"/>
      <c r="QBS32" s="302"/>
      <c r="QBT32" s="302"/>
      <c r="QBU32" s="302"/>
      <c r="QBV32" s="302"/>
      <c r="QBW32" s="302"/>
      <c r="QBX32" s="302"/>
      <c r="QBY32" s="302"/>
      <c r="QBZ32" s="302"/>
      <c r="QCA32" s="302"/>
      <c r="QCB32" s="302"/>
      <c r="QCC32" s="302"/>
      <c r="QCD32" s="302"/>
      <c r="QCE32" s="302"/>
      <c r="QCF32" s="302"/>
      <c r="QCG32" s="302"/>
      <c r="QCH32" s="302"/>
      <c r="QCI32" s="302"/>
      <c r="QCJ32" s="302"/>
      <c r="QCK32" s="302"/>
      <c r="QCL32" s="302"/>
      <c r="QCM32" s="302"/>
      <c r="QCN32" s="302"/>
      <c r="QCO32" s="302"/>
      <c r="QCP32" s="302"/>
      <c r="QCQ32" s="302"/>
      <c r="QCR32" s="302"/>
      <c r="QCS32" s="302"/>
      <c r="QCT32" s="302"/>
      <c r="QCU32" s="302"/>
      <c r="QCV32" s="302"/>
      <c r="QCW32" s="302"/>
      <c r="QCX32" s="302"/>
      <c r="QCY32" s="302"/>
      <c r="QCZ32" s="302"/>
      <c r="QDA32" s="302"/>
      <c r="QDB32" s="302"/>
      <c r="QDC32" s="302"/>
      <c r="QDD32" s="302"/>
      <c r="QDE32" s="302"/>
      <c r="QDF32" s="302"/>
      <c r="QDG32" s="302"/>
      <c r="QDH32" s="302"/>
      <c r="QDI32" s="302"/>
      <c r="QDJ32" s="302"/>
      <c r="QDK32" s="302"/>
      <c r="QDL32" s="302"/>
      <c r="QDM32" s="302"/>
      <c r="QDN32" s="302"/>
      <c r="QDO32" s="302"/>
      <c r="QDP32" s="302"/>
      <c r="QDQ32" s="302"/>
      <c r="QDR32" s="302"/>
      <c r="QDS32" s="302"/>
      <c r="QDT32" s="302"/>
      <c r="QDU32" s="302"/>
      <c r="QDV32" s="302"/>
      <c r="QDW32" s="302"/>
      <c r="QDX32" s="302"/>
      <c r="QDY32" s="302"/>
      <c r="QDZ32" s="302"/>
      <c r="QEA32" s="302"/>
      <c r="QEB32" s="302"/>
      <c r="QEC32" s="302"/>
      <c r="QED32" s="302"/>
      <c r="QEE32" s="302"/>
      <c r="QEF32" s="302"/>
      <c r="QEG32" s="302"/>
      <c r="QEH32" s="302"/>
      <c r="QEI32" s="302"/>
      <c r="QEJ32" s="302"/>
      <c r="QEK32" s="302"/>
      <c r="QEL32" s="302"/>
      <c r="QEM32" s="302"/>
      <c r="QEN32" s="302"/>
      <c r="QEO32" s="302"/>
      <c r="QEP32" s="302"/>
      <c r="QEQ32" s="302"/>
      <c r="QER32" s="302"/>
      <c r="QES32" s="302"/>
      <c r="QET32" s="302"/>
      <c r="QEU32" s="302"/>
      <c r="QEV32" s="302"/>
      <c r="QEW32" s="302"/>
      <c r="QEX32" s="302"/>
      <c r="QEY32" s="302"/>
      <c r="QEZ32" s="302"/>
      <c r="QFA32" s="302"/>
      <c r="QFB32" s="302"/>
      <c r="QFC32" s="302"/>
      <c r="QFD32" s="302"/>
      <c r="QFE32" s="302"/>
      <c r="QFF32" s="302"/>
      <c r="QFG32" s="302"/>
      <c r="QFH32" s="302"/>
      <c r="QFI32" s="302"/>
      <c r="QFJ32" s="302"/>
      <c r="QFK32" s="302"/>
      <c r="QFL32" s="302"/>
      <c r="QFM32" s="302"/>
      <c r="QFN32" s="302"/>
      <c r="QFO32" s="302"/>
      <c r="QFP32" s="302"/>
      <c r="QFQ32" s="302"/>
      <c r="QFR32" s="302"/>
      <c r="QFS32" s="302"/>
      <c r="QFT32" s="302"/>
      <c r="QFU32" s="302"/>
      <c r="QFV32" s="302"/>
      <c r="QFW32" s="302"/>
      <c r="QFX32" s="302"/>
      <c r="QFY32" s="302"/>
      <c r="QFZ32" s="302"/>
      <c r="QGA32" s="302"/>
      <c r="QGB32" s="302"/>
      <c r="QGC32" s="302"/>
      <c r="QGD32" s="302"/>
      <c r="QGE32" s="302"/>
      <c r="QGF32" s="302"/>
      <c r="QGG32" s="302"/>
      <c r="QGH32" s="302"/>
      <c r="QGI32" s="302"/>
      <c r="QGJ32" s="302"/>
      <c r="QGK32" s="302"/>
      <c r="QGL32" s="302"/>
      <c r="QGM32" s="302"/>
      <c r="QGN32" s="302"/>
      <c r="QGO32" s="302"/>
      <c r="QGP32" s="302"/>
      <c r="QGQ32" s="302"/>
      <c r="QGR32" s="302"/>
      <c r="QGS32" s="302"/>
      <c r="QGT32" s="302"/>
      <c r="QGU32" s="302"/>
      <c r="QGV32" s="302"/>
      <c r="QGW32" s="302"/>
      <c r="QGX32" s="302"/>
      <c r="QGY32" s="302"/>
      <c r="QGZ32" s="302"/>
      <c r="QHA32" s="302"/>
      <c r="QHB32" s="302"/>
      <c r="QHC32" s="302"/>
      <c r="QHD32" s="302"/>
      <c r="QHE32" s="302"/>
      <c r="QHF32" s="302"/>
      <c r="QHG32" s="302"/>
      <c r="QHH32" s="302"/>
      <c r="QHI32" s="302"/>
      <c r="QHJ32" s="302"/>
      <c r="QHK32" s="302"/>
      <c r="QHL32" s="302"/>
      <c r="QHM32" s="302"/>
      <c r="QHN32" s="302"/>
      <c r="QHO32" s="302"/>
      <c r="QHP32" s="302"/>
      <c r="QHQ32" s="302"/>
      <c r="QHR32" s="302"/>
      <c r="QHS32" s="302"/>
      <c r="QHT32" s="302"/>
      <c r="QHU32" s="302"/>
      <c r="QHV32" s="302"/>
      <c r="QHW32" s="302"/>
      <c r="QHX32" s="302"/>
      <c r="QHY32" s="302"/>
      <c r="QHZ32" s="302"/>
      <c r="QIA32" s="302"/>
      <c r="QIB32" s="302"/>
      <c r="QIC32" s="302"/>
      <c r="QID32" s="302"/>
      <c r="QIE32" s="302"/>
      <c r="QIF32" s="302"/>
      <c r="QIG32" s="302"/>
      <c r="QIH32" s="302"/>
      <c r="QII32" s="302"/>
      <c r="QIJ32" s="302"/>
      <c r="QIK32" s="302"/>
      <c r="QIL32" s="302"/>
      <c r="QIM32" s="302"/>
      <c r="QIN32" s="302"/>
      <c r="QIO32" s="302"/>
      <c r="QIP32" s="302"/>
      <c r="QIQ32" s="302"/>
      <c r="QIR32" s="302"/>
      <c r="QIS32" s="302"/>
      <c r="QIT32" s="302"/>
      <c r="QIU32" s="302"/>
      <c r="QIV32" s="302"/>
      <c r="QIW32" s="302"/>
      <c r="QIX32" s="302"/>
      <c r="QIY32" s="302"/>
      <c r="QIZ32" s="302"/>
      <c r="QJA32" s="302"/>
      <c r="QJB32" s="302"/>
      <c r="QJC32" s="302"/>
      <c r="QJD32" s="302"/>
      <c r="QJE32" s="302"/>
      <c r="QJF32" s="302"/>
      <c r="QJG32" s="302"/>
      <c r="QJH32" s="302"/>
      <c r="QJI32" s="302"/>
      <c r="QJJ32" s="302"/>
      <c r="QJK32" s="302"/>
      <c r="QJL32" s="302"/>
      <c r="QJM32" s="302"/>
      <c r="QJN32" s="302"/>
      <c r="QJO32" s="302"/>
      <c r="QJP32" s="302"/>
      <c r="QJQ32" s="302"/>
      <c r="QJR32" s="302"/>
      <c r="QJS32" s="302"/>
      <c r="QJT32" s="302"/>
      <c r="QJU32" s="302"/>
      <c r="QJV32" s="302"/>
      <c r="QJW32" s="302"/>
      <c r="QJX32" s="302"/>
      <c r="QJY32" s="302"/>
      <c r="QJZ32" s="302"/>
      <c r="QKA32" s="302"/>
      <c r="QKB32" s="302"/>
      <c r="QKC32" s="302"/>
      <c r="QKD32" s="302"/>
      <c r="QKE32" s="302"/>
      <c r="QKF32" s="302"/>
      <c r="QKG32" s="302"/>
      <c r="QKH32" s="302"/>
      <c r="QKI32" s="302"/>
      <c r="QKJ32" s="302"/>
      <c r="QKK32" s="302"/>
      <c r="QKL32" s="302"/>
      <c r="QKM32" s="302"/>
      <c r="QKN32" s="302"/>
      <c r="QKO32" s="302"/>
      <c r="QKP32" s="302"/>
      <c r="QKQ32" s="302"/>
      <c r="QKR32" s="302"/>
      <c r="QKS32" s="302"/>
      <c r="QKT32" s="302"/>
      <c r="QKU32" s="302"/>
      <c r="QKV32" s="302"/>
      <c r="QKW32" s="302"/>
      <c r="QKX32" s="302"/>
      <c r="QKY32" s="302"/>
      <c r="QKZ32" s="302"/>
      <c r="QLA32" s="302"/>
      <c r="QLB32" s="302"/>
      <c r="QLC32" s="302"/>
      <c r="QLD32" s="302"/>
      <c r="QLE32" s="302"/>
      <c r="QLF32" s="302"/>
      <c r="QLG32" s="302"/>
      <c r="QLH32" s="302"/>
      <c r="QLI32" s="302"/>
      <c r="QLJ32" s="302"/>
      <c r="QLK32" s="302"/>
      <c r="QLL32" s="302"/>
      <c r="QLM32" s="302"/>
      <c r="QLN32" s="302"/>
      <c r="QLO32" s="302"/>
      <c r="QLP32" s="302"/>
      <c r="QLQ32" s="302"/>
      <c r="QLR32" s="302"/>
      <c r="QLS32" s="302"/>
      <c r="QLT32" s="302"/>
      <c r="QLU32" s="302"/>
      <c r="QLV32" s="302"/>
      <c r="QLW32" s="302"/>
      <c r="QLX32" s="302"/>
      <c r="QLY32" s="302"/>
      <c r="QLZ32" s="302"/>
      <c r="QMA32" s="302"/>
      <c r="QMB32" s="302"/>
      <c r="QMC32" s="302"/>
      <c r="QMD32" s="302"/>
      <c r="QME32" s="302"/>
      <c r="QMF32" s="302"/>
      <c r="QMG32" s="302"/>
      <c r="QMH32" s="302"/>
      <c r="QMI32" s="302"/>
      <c r="QMJ32" s="302"/>
      <c r="QMK32" s="302"/>
      <c r="QML32" s="302"/>
      <c r="QMM32" s="302"/>
      <c r="QMN32" s="302"/>
      <c r="QMO32" s="302"/>
      <c r="QMP32" s="302"/>
      <c r="QMQ32" s="302"/>
      <c r="QMR32" s="302"/>
      <c r="QMS32" s="302"/>
      <c r="QMT32" s="302"/>
      <c r="QMU32" s="302"/>
      <c r="QMV32" s="302"/>
      <c r="QMW32" s="302"/>
      <c r="QMX32" s="302"/>
      <c r="QMY32" s="302"/>
      <c r="QMZ32" s="302"/>
      <c r="QNA32" s="302"/>
      <c r="QNB32" s="302"/>
      <c r="QNC32" s="302"/>
      <c r="QND32" s="302"/>
      <c r="QNE32" s="302"/>
      <c r="QNF32" s="302"/>
      <c r="QNG32" s="302"/>
      <c r="QNH32" s="302"/>
      <c r="QNI32" s="302"/>
      <c r="QNJ32" s="302"/>
      <c r="QNK32" s="302"/>
      <c r="QNL32" s="302"/>
      <c r="QNM32" s="302"/>
      <c r="QNN32" s="302"/>
      <c r="QNO32" s="302"/>
      <c r="QNP32" s="302"/>
      <c r="QNQ32" s="302"/>
      <c r="QNR32" s="302"/>
      <c r="QNS32" s="302"/>
      <c r="QNT32" s="302"/>
      <c r="QNU32" s="302"/>
      <c r="QNV32" s="302"/>
      <c r="QNW32" s="302"/>
      <c r="QNX32" s="302"/>
      <c r="QNY32" s="302"/>
      <c r="QNZ32" s="302"/>
      <c r="QOA32" s="302"/>
      <c r="QOB32" s="302"/>
      <c r="QOC32" s="302"/>
      <c r="QOD32" s="302"/>
      <c r="QOE32" s="302"/>
      <c r="QOF32" s="302"/>
      <c r="QOG32" s="302"/>
      <c r="QOH32" s="302"/>
      <c r="QOI32" s="302"/>
      <c r="QOJ32" s="302"/>
      <c r="QOK32" s="302"/>
      <c r="QOL32" s="302"/>
      <c r="QOM32" s="302"/>
      <c r="QON32" s="302"/>
      <c r="QOO32" s="302"/>
      <c r="QOP32" s="302"/>
      <c r="QOQ32" s="302"/>
      <c r="QOR32" s="302"/>
      <c r="QOS32" s="302"/>
      <c r="QOT32" s="302"/>
      <c r="QOU32" s="302"/>
      <c r="QOV32" s="302"/>
      <c r="QOW32" s="302"/>
      <c r="QOX32" s="302"/>
      <c r="QOY32" s="302"/>
      <c r="QOZ32" s="302"/>
      <c r="QPA32" s="302"/>
      <c r="QPB32" s="302"/>
      <c r="QPC32" s="302"/>
      <c r="QPD32" s="302"/>
      <c r="QPE32" s="302"/>
      <c r="QPF32" s="302"/>
      <c r="QPG32" s="302"/>
      <c r="QPH32" s="302"/>
      <c r="QPI32" s="302"/>
      <c r="QPJ32" s="302"/>
      <c r="QPK32" s="302"/>
      <c r="QPL32" s="302"/>
      <c r="QPM32" s="302"/>
      <c r="QPN32" s="302"/>
      <c r="QPO32" s="302"/>
      <c r="QPP32" s="302"/>
      <c r="QPQ32" s="302"/>
      <c r="QPR32" s="302"/>
      <c r="QPS32" s="302"/>
      <c r="QPT32" s="302"/>
      <c r="QPU32" s="302"/>
      <c r="QPV32" s="302"/>
      <c r="QPW32" s="302"/>
      <c r="QPX32" s="302"/>
      <c r="QPY32" s="302"/>
      <c r="QPZ32" s="302"/>
      <c r="QQA32" s="302"/>
      <c r="QQB32" s="302"/>
      <c r="QQC32" s="302"/>
      <c r="QQD32" s="302"/>
      <c r="QQE32" s="302"/>
      <c r="QQF32" s="302"/>
      <c r="QQG32" s="302"/>
      <c r="QQH32" s="302"/>
      <c r="QQI32" s="302"/>
      <c r="QQJ32" s="302"/>
      <c r="QQK32" s="302"/>
      <c r="QQL32" s="302"/>
      <c r="QQM32" s="302"/>
      <c r="QQN32" s="302"/>
      <c r="QQO32" s="302"/>
      <c r="QQP32" s="302"/>
      <c r="QQQ32" s="302"/>
      <c r="QQR32" s="302"/>
      <c r="QQS32" s="302"/>
      <c r="QQT32" s="302"/>
      <c r="QQU32" s="302"/>
      <c r="QQV32" s="302"/>
      <c r="QQW32" s="302"/>
      <c r="QQX32" s="302"/>
      <c r="QQY32" s="302"/>
      <c r="QQZ32" s="302"/>
      <c r="QRA32" s="302"/>
      <c r="QRB32" s="302"/>
      <c r="QRC32" s="302"/>
      <c r="QRD32" s="302"/>
      <c r="QRE32" s="302"/>
      <c r="QRF32" s="302"/>
      <c r="QRG32" s="302"/>
      <c r="QRH32" s="302"/>
      <c r="QRI32" s="302"/>
      <c r="QRJ32" s="302"/>
      <c r="QRK32" s="302"/>
      <c r="QRL32" s="302"/>
      <c r="QRM32" s="302"/>
      <c r="QRN32" s="302"/>
      <c r="QRO32" s="302"/>
      <c r="QRP32" s="302"/>
      <c r="QRQ32" s="302"/>
      <c r="QRR32" s="302"/>
      <c r="QRS32" s="302"/>
      <c r="QRT32" s="302"/>
      <c r="QRU32" s="302"/>
      <c r="QRV32" s="302"/>
      <c r="QRW32" s="302"/>
      <c r="QRX32" s="302"/>
      <c r="QRY32" s="302"/>
      <c r="QRZ32" s="302"/>
      <c r="QSA32" s="302"/>
      <c r="QSB32" s="302"/>
      <c r="QSC32" s="302"/>
      <c r="QSD32" s="302"/>
      <c r="QSE32" s="302"/>
      <c r="QSF32" s="302"/>
      <c r="QSG32" s="302"/>
      <c r="QSH32" s="302"/>
      <c r="QSI32" s="302"/>
      <c r="QSJ32" s="302"/>
      <c r="QSK32" s="302"/>
      <c r="QSL32" s="302"/>
      <c r="QSM32" s="302"/>
      <c r="QSN32" s="302"/>
      <c r="QSO32" s="302"/>
      <c r="QSP32" s="302"/>
      <c r="QSQ32" s="302"/>
      <c r="QSR32" s="302"/>
      <c r="QSS32" s="302"/>
      <c r="QST32" s="302"/>
      <c r="QSU32" s="302"/>
      <c r="QSV32" s="302"/>
      <c r="QSW32" s="302"/>
      <c r="QSX32" s="302"/>
      <c r="QSY32" s="302"/>
      <c r="QSZ32" s="302"/>
      <c r="QTA32" s="302"/>
      <c r="QTB32" s="302"/>
      <c r="QTC32" s="302"/>
      <c r="QTD32" s="302"/>
      <c r="QTE32" s="302"/>
      <c r="QTF32" s="302"/>
      <c r="QTG32" s="302"/>
      <c r="QTH32" s="302"/>
      <c r="QTI32" s="302"/>
      <c r="QTJ32" s="302"/>
      <c r="QTK32" s="302"/>
      <c r="QTL32" s="302"/>
      <c r="QTM32" s="302"/>
      <c r="QTN32" s="302"/>
      <c r="QTO32" s="302"/>
      <c r="QTP32" s="302"/>
      <c r="QTQ32" s="302"/>
      <c r="QTR32" s="302"/>
      <c r="QTS32" s="302"/>
      <c r="QTT32" s="302"/>
      <c r="QTU32" s="302"/>
      <c r="QTV32" s="302"/>
      <c r="QTW32" s="302"/>
      <c r="QTX32" s="302"/>
      <c r="QTY32" s="302"/>
      <c r="QTZ32" s="302"/>
      <c r="QUA32" s="302"/>
      <c r="QUB32" s="302"/>
      <c r="QUC32" s="302"/>
      <c r="QUD32" s="302"/>
      <c r="QUE32" s="302"/>
      <c r="QUF32" s="302"/>
      <c r="QUG32" s="302"/>
      <c r="QUH32" s="302"/>
      <c r="QUI32" s="302"/>
      <c r="QUJ32" s="302"/>
      <c r="QUK32" s="302"/>
      <c r="QUL32" s="302"/>
      <c r="QUM32" s="302"/>
      <c r="QUN32" s="302"/>
      <c r="QUO32" s="302"/>
      <c r="QUP32" s="302"/>
      <c r="QUQ32" s="302"/>
      <c r="QUR32" s="302"/>
      <c r="QUS32" s="302"/>
      <c r="QUT32" s="302"/>
      <c r="QUU32" s="302"/>
      <c r="QUV32" s="302"/>
      <c r="QUW32" s="302"/>
      <c r="QUX32" s="302"/>
      <c r="QUY32" s="302"/>
      <c r="QUZ32" s="302"/>
      <c r="QVA32" s="302"/>
      <c r="QVB32" s="302"/>
      <c r="QVC32" s="302"/>
      <c r="QVD32" s="302"/>
      <c r="QVE32" s="302"/>
      <c r="QVF32" s="302"/>
      <c r="QVG32" s="302"/>
      <c r="QVH32" s="302"/>
      <c r="QVI32" s="302"/>
      <c r="QVJ32" s="302"/>
      <c r="QVK32" s="302"/>
      <c r="QVL32" s="302"/>
      <c r="QVM32" s="302"/>
      <c r="QVN32" s="302"/>
      <c r="QVO32" s="302"/>
      <c r="QVP32" s="302"/>
      <c r="QVQ32" s="302"/>
      <c r="QVR32" s="302"/>
      <c r="QVS32" s="302"/>
      <c r="QVT32" s="302"/>
      <c r="QVU32" s="302"/>
      <c r="QVV32" s="302"/>
      <c r="QVW32" s="302"/>
      <c r="QVX32" s="302"/>
      <c r="QVY32" s="302"/>
      <c r="QVZ32" s="302"/>
      <c r="QWA32" s="302"/>
      <c r="QWB32" s="302"/>
      <c r="QWC32" s="302"/>
      <c r="QWD32" s="302"/>
      <c r="QWE32" s="302"/>
      <c r="QWF32" s="302"/>
      <c r="QWG32" s="302"/>
      <c r="QWH32" s="302"/>
      <c r="QWI32" s="302"/>
      <c r="QWJ32" s="302"/>
      <c r="QWK32" s="302"/>
      <c r="QWL32" s="302"/>
      <c r="QWM32" s="302"/>
      <c r="QWN32" s="302"/>
      <c r="QWO32" s="302"/>
      <c r="QWP32" s="302"/>
      <c r="QWQ32" s="302"/>
      <c r="QWR32" s="302"/>
      <c r="QWS32" s="302"/>
      <c r="QWT32" s="302"/>
      <c r="QWU32" s="302"/>
      <c r="QWV32" s="302"/>
      <c r="QWW32" s="302"/>
      <c r="QWX32" s="302"/>
      <c r="QWY32" s="302"/>
      <c r="QWZ32" s="302"/>
      <c r="QXA32" s="302"/>
      <c r="QXB32" s="302"/>
      <c r="QXC32" s="302"/>
      <c r="QXD32" s="302"/>
      <c r="QXE32" s="302"/>
      <c r="QXF32" s="302"/>
      <c r="QXG32" s="302"/>
      <c r="QXH32" s="302"/>
      <c r="QXI32" s="302"/>
      <c r="QXJ32" s="302"/>
      <c r="QXK32" s="302"/>
      <c r="QXL32" s="302"/>
      <c r="QXM32" s="302"/>
      <c r="QXN32" s="302"/>
      <c r="QXO32" s="302"/>
      <c r="QXP32" s="302"/>
      <c r="QXQ32" s="302"/>
      <c r="QXR32" s="302"/>
      <c r="QXS32" s="302"/>
      <c r="QXT32" s="302"/>
      <c r="QXU32" s="302"/>
      <c r="QXV32" s="302"/>
      <c r="QXW32" s="302"/>
      <c r="QXX32" s="302"/>
      <c r="QXY32" s="302"/>
      <c r="QXZ32" s="302"/>
      <c r="QYA32" s="302"/>
      <c r="QYB32" s="302"/>
      <c r="QYC32" s="302"/>
      <c r="QYD32" s="302"/>
      <c r="QYE32" s="302"/>
      <c r="QYF32" s="302"/>
      <c r="QYG32" s="302"/>
      <c r="QYH32" s="302"/>
      <c r="QYI32" s="302"/>
      <c r="QYJ32" s="302"/>
      <c r="QYK32" s="302"/>
      <c r="QYL32" s="302"/>
      <c r="QYM32" s="302"/>
      <c r="QYN32" s="302"/>
      <c r="QYO32" s="302"/>
      <c r="QYP32" s="302"/>
      <c r="QYQ32" s="302"/>
      <c r="QYR32" s="302"/>
      <c r="QYS32" s="302"/>
      <c r="QYT32" s="302"/>
      <c r="QYU32" s="302"/>
      <c r="QYV32" s="302"/>
      <c r="QYW32" s="302"/>
      <c r="QYX32" s="302"/>
      <c r="QYY32" s="302"/>
      <c r="QYZ32" s="302"/>
      <c r="QZA32" s="302"/>
      <c r="QZB32" s="302"/>
      <c r="QZC32" s="302"/>
      <c r="QZD32" s="302"/>
      <c r="QZE32" s="302"/>
      <c r="QZF32" s="302"/>
      <c r="QZG32" s="302"/>
      <c r="QZH32" s="302"/>
      <c r="QZI32" s="302"/>
      <c r="QZJ32" s="302"/>
      <c r="QZK32" s="302"/>
      <c r="QZL32" s="302"/>
      <c r="QZM32" s="302"/>
      <c r="QZN32" s="302"/>
      <c r="QZO32" s="302"/>
      <c r="QZP32" s="302"/>
      <c r="QZQ32" s="302"/>
      <c r="QZR32" s="302"/>
      <c r="QZS32" s="302"/>
      <c r="QZT32" s="302"/>
      <c r="QZU32" s="302"/>
      <c r="QZV32" s="302"/>
      <c r="QZW32" s="302"/>
      <c r="QZX32" s="302"/>
      <c r="QZY32" s="302"/>
      <c r="QZZ32" s="302"/>
      <c r="RAA32" s="302"/>
      <c r="RAB32" s="302"/>
      <c r="RAC32" s="302"/>
      <c r="RAD32" s="302"/>
      <c r="RAE32" s="302"/>
      <c r="RAF32" s="302"/>
      <c r="RAG32" s="302"/>
      <c r="RAH32" s="302"/>
      <c r="RAI32" s="302"/>
      <c r="RAJ32" s="302"/>
      <c r="RAK32" s="302"/>
      <c r="RAL32" s="302"/>
      <c r="RAM32" s="302"/>
      <c r="RAN32" s="302"/>
      <c r="RAO32" s="302"/>
      <c r="RAP32" s="302"/>
      <c r="RAQ32" s="302"/>
      <c r="RAR32" s="302"/>
      <c r="RAS32" s="302"/>
      <c r="RAT32" s="302"/>
      <c r="RAU32" s="302"/>
      <c r="RAV32" s="302"/>
      <c r="RAW32" s="302"/>
      <c r="RAX32" s="302"/>
      <c r="RAY32" s="302"/>
      <c r="RAZ32" s="302"/>
      <c r="RBA32" s="302"/>
      <c r="RBB32" s="302"/>
      <c r="RBC32" s="302"/>
      <c r="RBD32" s="302"/>
      <c r="RBE32" s="302"/>
      <c r="RBF32" s="302"/>
      <c r="RBG32" s="302"/>
      <c r="RBH32" s="302"/>
      <c r="RBI32" s="302"/>
      <c r="RBJ32" s="302"/>
      <c r="RBK32" s="302"/>
      <c r="RBL32" s="302"/>
      <c r="RBM32" s="302"/>
      <c r="RBN32" s="302"/>
      <c r="RBO32" s="302"/>
      <c r="RBP32" s="302"/>
      <c r="RBQ32" s="302"/>
      <c r="RBR32" s="302"/>
      <c r="RBS32" s="302"/>
      <c r="RBT32" s="302"/>
      <c r="RBU32" s="302"/>
      <c r="RBV32" s="302"/>
      <c r="RBW32" s="302"/>
      <c r="RBX32" s="302"/>
      <c r="RBY32" s="302"/>
      <c r="RBZ32" s="302"/>
      <c r="RCA32" s="302"/>
      <c r="RCB32" s="302"/>
      <c r="RCC32" s="302"/>
      <c r="RCD32" s="302"/>
      <c r="RCE32" s="302"/>
      <c r="RCF32" s="302"/>
      <c r="RCG32" s="302"/>
      <c r="RCH32" s="302"/>
      <c r="RCI32" s="302"/>
      <c r="RCJ32" s="302"/>
      <c r="RCK32" s="302"/>
      <c r="RCL32" s="302"/>
      <c r="RCM32" s="302"/>
      <c r="RCN32" s="302"/>
      <c r="RCO32" s="302"/>
      <c r="RCP32" s="302"/>
      <c r="RCQ32" s="302"/>
      <c r="RCR32" s="302"/>
      <c r="RCS32" s="302"/>
      <c r="RCT32" s="302"/>
      <c r="RCU32" s="302"/>
      <c r="RCV32" s="302"/>
      <c r="RCW32" s="302"/>
      <c r="RCX32" s="302"/>
      <c r="RCY32" s="302"/>
      <c r="RCZ32" s="302"/>
      <c r="RDA32" s="302"/>
      <c r="RDB32" s="302"/>
      <c r="RDC32" s="302"/>
      <c r="RDD32" s="302"/>
      <c r="RDE32" s="302"/>
      <c r="RDF32" s="302"/>
      <c r="RDG32" s="302"/>
      <c r="RDH32" s="302"/>
      <c r="RDI32" s="302"/>
      <c r="RDJ32" s="302"/>
      <c r="RDK32" s="302"/>
      <c r="RDL32" s="302"/>
      <c r="RDM32" s="302"/>
      <c r="RDN32" s="302"/>
      <c r="RDO32" s="302"/>
      <c r="RDP32" s="302"/>
      <c r="RDQ32" s="302"/>
      <c r="RDR32" s="302"/>
      <c r="RDS32" s="302"/>
      <c r="RDT32" s="302"/>
      <c r="RDU32" s="302"/>
      <c r="RDV32" s="302"/>
      <c r="RDW32" s="302"/>
      <c r="RDX32" s="302"/>
      <c r="RDY32" s="302"/>
      <c r="RDZ32" s="302"/>
      <c r="REA32" s="302"/>
      <c r="REB32" s="302"/>
      <c r="REC32" s="302"/>
      <c r="RED32" s="302"/>
      <c r="REE32" s="302"/>
      <c r="REF32" s="302"/>
      <c r="REG32" s="302"/>
      <c r="REH32" s="302"/>
      <c r="REI32" s="302"/>
      <c r="REJ32" s="302"/>
      <c r="REK32" s="302"/>
      <c r="REL32" s="302"/>
      <c r="REM32" s="302"/>
      <c r="REN32" s="302"/>
      <c r="REO32" s="302"/>
      <c r="REP32" s="302"/>
      <c r="REQ32" s="302"/>
      <c r="RER32" s="302"/>
      <c r="RES32" s="302"/>
      <c r="RET32" s="302"/>
      <c r="REU32" s="302"/>
      <c r="REV32" s="302"/>
      <c r="REW32" s="302"/>
      <c r="REX32" s="302"/>
      <c r="REY32" s="302"/>
      <c r="REZ32" s="302"/>
      <c r="RFA32" s="302"/>
      <c r="RFB32" s="302"/>
      <c r="RFC32" s="302"/>
      <c r="RFD32" s="302"/>
      <c r="RFE32" s="302"/>
      <c r="RFF32" s="302"/>
      <c r="RFG32" s="302"/>
      <c r="RFH32" s="302"/>
      <c r="RFI32" s="302"/>
      <c r="RFJ32" s="302"/>
      <c r="RFK32" s="302"/>
      <c r="RFL32" s="302"/>
      <c r="RFM32" s="302"/>
      <c r="RFN32" s="302"/>
      <c r="RFO32" s="302"/>
      <c r="RFP32" s="302"/>
      <c r="RFQ32" s="302"/>
      <c r="RFR32" s="302"/>
      <c r="RFS32" s="302"/>
      <c r="RFT32" s="302"/>
      <c r="RFU32" s="302"/>
      <c r="RFV32" s="302"/>
      <c r="RFW32" s="302"/>
      <c r="RFX32" s="302"/>
      <c r="RFY32" s="302"/>
      <c r="RFZ32" s="302"/>
      <c r="RGA32" s="302"/>
      <c r="RGB32" s="302"/>
      <c r="RGC32" s="302"/>
      <c r="RGD32" s="302"/>
      <c r="RGE32" s="302"/>
      <c r="RGF32" s="302"/>
      <c r="RGG32" s="302"/>
      <c r="RGH32" s="302"/>
      <c r="RGI32" s="302"/>
      <c r="RGJ32" s="302"/>
      <c r="RGK32" s="302"/>
      <c r="RGL32" s="302"/>
      <c r="RGM32" s="302"/>
      <c r="RGN32" s="302"/>
      <c r="RGO32" s="302"/>
      <c r="RGP32" s="302"/>
      <c r="RGQ32" s="302"/>
      <c r="RGR32" s="302"/>
      <c r="RGS32" s="302"/>
      <c r="RGT32" s="302"/>
      <c r="RGU32" s="302"/>
      <c r="RGV32" s="302"/>
      <c r="RGW32" s="302"/>
      <c r="RGX32" s="302"/>
      <c r="RGY32" s="302"/>
      <c r="RGZ32" s="302"/>
      <c r="RHA32" s="302"/>
      <c r="RHB32" s="302"/>
      <c r="RHC32" s="302"/>
      <c r="RHD32" s="302"/>
      <c r="RHE32" s="302"/>
      <c r="RHF32" s="302"/>
      <c r="RHG32" s="302"/>
      <c r="RHH32" s="302"/>
      <c r="RHI32" s="302"/>
      <c r="RHJ32" s="302"/>
      <c r="RHK32" s="302"/>
      <c r="RHL32" s="302"/>
      <c r="RHM32" s="302"/>
      <c r="RHN32" s="302"/>
      <c r="RHO32" s="302"/>
      <c r="RHP32" s="302"/>
      <c r="RHQ32" s="302"/>
      <c r="RHR32" s="302"/>
      <c r="RHS32" s="302"/>
      <c r="RHT32" s="302"/>
      <c r="RHU32" s="302"/>
      <c r="RHV32" s="302"/>
      <c r="RHW32" s="302"/>
      <c r="RHX32" s="302"/>
      <c r="RHY32" s="302"/>
      <c r="RHZ32" s="302"/>
      <c r="RIA32" s="302"/>
      <c r="RIB32" s="302"/>
      <c r="RIC32" s="302"/>
      <c r="RID32" s="302"/>
      <c r="RIE32" s="302"/>
      <c r="RIF32" s="302"/>
      <c r="RIG32" s="302"/>
      <c r="RIH32" s="302"/>
      <c r="RII32" s="302"/>
      <c r="RIJ32" s="302"/>
      <c r="RIK32" s="302"/>
      <c r="RIL32" s="302"/>
      <c r="RIM32" s="302"/>
      <c r="RIN32" s="302"/>
      <c r="RIO32" s="302"/>
      <c r="RIP32" s="302"/>
      <c r="RIQ32" s="302"/>
      <c r="RIR32" s="302"/>
      <c r="RIS32" s="302"/>
      <c r="RIT32" s="302"/>
      <c r="RIU32" s="302"/>
      <c r="RIV32" s="302"/>
      <c r="RIW32" s="302"/>
      <c r="RIX32" s="302"/>
      <c r="RIY32" s="302"/>
      <c r="RIZ32" s="302"/>
      <c r="RJA32" s="302"/>
      <c r="RJB32" s="302"/>
      <c r="RJC32" s="302"/>
      <c r="RJD32" s="302"/>
      <c r="RJE32" s="302"/>
      <c r="RJF32" s="302"/>
      <c r="RJG32" s="302"/>
      <c r="RJH32" s="302"/>
      <c r="RJI32" s="302"/>
      <c r="RJJ32" s="302"/>
      <c r="RJK32" s="302"/>
      <c r="RJL32" s="302"/>
      <c r="RJM32" s="302"/>
      <c r="RJN32" s="302"/>
      <c r="RJO32" s="302"/>
      <c r="RJP32" s="302"/>
      <c r="RJQ32" s="302"/>
      <c r="RJR32" s="302"/>
      <c r="RJS32" s="302"/>
      <c r="RJT32" s="302"/>
      <c r="RJU32" s="302"/>
      <c r="RJV32" s="302"/>
      <c r="RJW32" s="302"/>
      <c r="RJX32" s="302"/>
      <c r="RJY32" s="302"/>
      <c r="RJZ32" s="302"/>
      <c r="RKA32" s="302"/>
      <c r="RKB32" s="302"/>
      <c r="RKC32" s="302"/>
      <c r="RKD32" s="302"/>
      <c r="RKE32" s="302"/>
      <c r="RKF32" s="302"/>
      <c r="RKG32" s="302"/>
      <c r="RKH32" s="302"/>
      <c r="RKI32" s="302"/>
      <c r="RKJ32" s="302"/>
      <c r="RKK32" s="302"/>
      <c r="RKL32" s="302"/>
      <c r="RKM32" s="302"/>
      <c r="RKN32" s="302"/>
      <c r="RKO32" s="302"/>
      <c r="RKP32" s="302"/>
      <c r="RKQ32" s="302"/>
      <c r="RKR32" s="302"/>
      <c r="RKS32" s="302"/>
      <c r="RKT32" s="302"/>
      <c r="RKU32" s="302"/>
      <c r="RKV32" s="302"/>
      <c r="RKW32" s="302"/>
      <c r="RKX32" s="302"/>
      <c r="RKY32" s="302"/>
      <c r="RKZ32" s="302"/>
      <c r="RLA32" s="302"/>
      <c r="RLB32" s="302"/>
      <c r="RLC32" s="302"/>
      <c r="RLD32" s="302"/>
      <c r="RLE32" s="302"/>
      <c r="RLF32" s="302"/>
      <c r="RLG32" s="302"/>
      <c r="RLH32" s="302"/>
      <c r="RLI32" s="302"/>
      <c r="RLJ32" s="302"/>
      <c r="RLK32" s="302"/>
      <c r="RLL32" s="302"/>
      <c r="RLM32" s="302"/>
      <c r="RLN32" s="302"/>
      <c r="RLO32" s="302"/>
      <c r="RLP32" s="302"/>
      <c r="RLQ32" s="302"/>
      <c r="RLR32" s="302"/>
      <c r="RLS32" s="302"/>
      <c r="RLT32" s="302"/>
      <c r="RLU32" s="302"/>
      <c r="RLV32" s="302"/>
      <c r="RLW32" s="302"/>
      <c r="RLX32" s="302"/>
      <c r="RLY32" s="302"/>
      <c r="RLZ32" s="302"/>
      <c r="RMA32" s="302"/>
      <c r="RMB32" s="302"/>
      <c r="RMC32" s="302"/>
      <c r="RMD32" s="302"/>
      <c r="RME32" s="302"/>
      <c r="RMF32" s="302"/>
      <c r="RMG32" s="302"/>
      <c r="RMH32" s="302"/>
      <c r="RMI32" s="302"/>
      <c r="RMJ32" s="302"/>
      <c r="RMK32" s="302"/>
      <c r="RML32" s="302"/>
      <c r="RMM32" s="302"/>
      <c r="RMN32" s="302"/>
      <c r="RMO32" s="302"/>
      <c r="RMP32" s="302"/>
      <c r="RMQ32" s="302"/>
      <c r="RMR32" s="302"/>
      <c r="RMS32" s="302"/>
      <c r="RMT32" s="302"/>
      <c r="RMU32" s="302"/>
      <c r="RMV32" s="302"/>
      <c r="RMW32" s="302"/>
      <c r="RMX32" s="302"/>
      <c r="RMY32" s="302"/>
      <c r="RMZ32" s="302"/>
      <c r="RNA32" s="302"/>
      <c r="RNB32" s="302"/>
      <c r="RNC32" s="302"/>
      <c r="RND32" s="302"/>
      <c r="RNE32" s="302"/>
      <c r="RNF32" s="302"/>
      <c r="RNG32" s="302"/>
      <c r="RNH32" s="302"/>
      <c r="RNI32" s="302"/>
      <c r="RNJ32" s="302"/>
      <c r="RNK32" s="302"/>
      <c r="RNL32" s="302"/>
      <c r="RNM32" s="302"/>
      <c r="RNN32" s="302"/>
      <c r="RNO32" s="302"/>
      <c r="RNP32" s="302"/>
      <c r="RNQ32" s="302"/>
      <c r="RNR32" s="302"/>
      <c r="RNS32" s="302"/>
      <c r="RNT32" s="302"/>
      <c r="RNU32" s="302"/>
      <c r="RNV32" s="302"/>
      <c r="RNW32" s="302"/>
      <c r="RNX32" s="302"/>
      <c r="RNY32" s="302"/>
      <c r="RNZ32" s="302"/>
      <c r="ROA32" s="302"/>
      <c r="ROB32" s="302"/>
      <c r="ROC32" s="302"/>
      <c r="ROD32" s="302"/>
      <c r="ROE32" s="302"/>
      <c r="ROF32" s="302"/>
      <c r="ROG32" s="302"/>
      <c r="ROH32" s="302"/>
      <c r="ROI32" s="302"/>
      <c r="ROJ32" s="302"/>
      <c r="ROK32" s="302"/>
      <c r="ROL32" s="302"/>
      <c r="ROM32" s="302"/>
      <c r="RON32" s="302"/>
      <c r="ROO32" s="302"/>
      <c r="ROP32" s="302"/>
      <c r="ROQ32" s="302"/>
      <c r="ROR32" s="302"/>
      <c r="ROS32" s="302"/>
      <c r="ROT32" s="302"/>
      <c r="ROU32" s="302"/>
      <c r="ROV32" s="302"/>
      <c r="ROW32" s="302"/>
      <c r="ROX32" s="302"/>
      <c r="ROY32" s="302"/>
      <c r="ROZ32" s="302"/>
      <c r="RPA32" s="302"/>
      <c r="RPB32" s="302"/>
      <c r="RPC32" s="302"/>
      <c r="RPD32" s="302"/>
      <c r="RPE32" s="302"/>
      <c r="RPF32" s="302"/>
      <c r="RPG32" s="302"/>
      <c r="RPH32" s="302"/>
      <c r="RPI32" s="302"/>
      <c r="RPJ32" s="302"/>
      <c r="RPK32" s="302"/>
      <c r="RPL32" s="302"/>
      <c r="RPM32" s="302"/>
      <c r="RPN32" s="302"/>
      <c r="RPO32" s="302"/>
      <c r="RPP32" s="302"/>
      <c r="RPQ32" s="302"/>
      <c r="RPR32" s="302"/>
      <c r="RPS32" s="302"/>
      <c r="RPT32" s="302"/>
      <c r="RPU32" s="302"/>
      <c r="RPV32" s="302"/>
      <c r="RPW32" s="302"/>
      <c r="RPX32" s="302"/>
      <c r="RPY32" s="302"/>
      <c r="RPZ32" s="302"/>
      <c r="RQA32" s="302"/>
      <c r="RQB32" s="302"/>
      <c r="RQC32" s="302"/>
      <c r="RQD32" s="302"/>
      <c r="RQE32" s="302"/>
      <c r="RQF32" s="302"/>
      <c r="RQG32" s="302"/>
      <c r="RQH32" s="302"/>
      <c r="RQI32" s="302"/>
      <c r="RQJ32" s="302"/>
      <c r="RQK32" s="302"/>
      <c r="RQL32" s="302"/>
      <c r="RQM32" s="302"/>
      <c r="RQN32" s="302"/>
      <c r="RQO32" s="302"/>
      <c r="RQP32" s="302"/>
      <c r="RQQ32" s="302"/>
      <c r="RQR32" s="302"/>
      <c r="RQS32" s="302"/>
      <c r="RQT32" s="302"/>
      <c r="RQU32" s="302"/>
      <c r="RQV32" s="302"/>
      <c r="RQW32" s="302"/>
      <c r="RQX32" s="302"/>
      <c r="RQY32" s="302"/>
      <c r="RQZ32" s="302"/>
      <c r="RRA32" s="302"/>
      <c r="RRB32" s="302"/>
      <c r="RRC32" s="302"/>
      <c r="RRD32" s="302"/>
      <c r="RRE32" s="302"/>
      <c r="RRF32" s="302"/>
      <c r="RRG32" s="302"/>
      <c r="RRH32" s="302"/>
      <c r="RRI32" s="302"/>
      <c r="RRJ32" s="302"/>
      <c r="RRK32" s="302"/>
      <c r="RRL32" s="302"/>
      <c r="RRM32" s="302"/>
      <c r="RRN32" s="302"/>
      <c r="RRO32" s="302"/>
      <c r="RRP32" s="302"/>
      <c r="RRQ32" s="302"/>
      <c r="RRR32" s="302"/>
      <c r="RRS32" s="302"/>
      <c r="RRT32" s="302"/>
      <c r="RRU32" s="302"/>
      <c r="RRV32" s="302"/>
      <c r="RRW32" s="302"/>
      <c r="RRX32" s="302"/>
      <c r="RRY32" s="302"/>
      <c r="RRZ32" s="302"/>
      <c r="RSA32" s="302"/>
      <c r="RSB32" s="302"/>
      <c r="RSC32" s="302"/>
      <c r="RSD32" s="302"/>
      <c r="RSE32" s="302"/>
      <c r="RSF32" s="302"/>
      <c r="RSG32" s="302"/>
      <c r="RSH32" s="302"/>
      <c r="RSI32" s="302"/>
      <c r="RSJ32" s="302"/>
      <c r="RSK32" s="302"/>
      <c r="RSL32" s="302"/>
      <c r="RSM32" s="302"/>
      <c r="RSN32" s="302"/>
      <c r="RSO32" s="302"/>
      <c r="RSP32" s="302"/>
      <c r="RSQ32" s="302"/>
      <c r="RSR32" s="302"/>
      <c r="RSS32" s="302"/>
      <c r="RST32" s="302"/>
      <c r="RSU32" s="302"/>
      <c r="RSV32" s="302"/>
      <c r="RSW32" s="302"/>
      <c r="RSX32" s="302"/>
      <c r="RSY32" s="302"/>
      <c r="RSZ32" s="302"/>
      <c r="RTA32" s="302"/>
      <c r="RTB32" s="302"/>
      <c r="RTC32" s="302"/>
      <c r="RTD32" s="302"/>
      <c r="RTE32" s="302"/>
      <c r="RTF32" s="302"/>
      <c r="RTG32" s="302"/>
      <c r="RTH32" s="302"/>
      <c r="RTI32" s="302"/>
      <c r="RTJ32" s="302"/>
      <c r="RTK32" s="302"/>
      <c r="RTL32" s="302"/>
      <c r="RTM32" s="302"/>
      <c r="RTN32" s="302"/>
      <c r="RTO32" s="302"/>
      <c r="RTP32" s="302"/>
      <c r="RTQ32" s="302"/>
      <c r="RTR32" s="302"/>
      <c r="RTS32" s="302"/>
      <c r="RTT32" s="302"/>
      <c r="RTU32" s="302"/>
      <c r="RTV32" s="302"/>
      <c r="RTW32" s="302"/>
      <c r="RTX32" s="302"/>
      <c r="RTY32" s="302"/>
      <c r="RTZ32" s="302"/>
      <c r="RUA32" s="302"/>
      <c r="RUB32" s="302"/>
      <c r="RUC32" s="302"/>
      <c r="RUD32" s="302"/>
      <c r="RUE32" s="302"/>
      <c r="RUF32" s="302"/>
      <c r="RUG32" s="302"/>
      <c r="RUH32" s="302"/>
      <c r="RUI32" s="302"/>
      <c r="RUJ32" s="302"/>
      <c r="RUK32" s="302"/>
      <c r="RUL32" s="302"/>
      <c r="RUM32" s="302"/>
      <c r="RUN32" s="302"/>
      <c r="RUO32" s="302"/>
      <c r="RUP32" s="302"/>
      <c r="RUQ32" s="302"/>
      <c r="RUR32" s="302"/>
      <c r="RUS32" s="302"/>
      <c r="RUT32" s="302"/>
      <c r="RUU32" s="302"/>
      <c r="RUV32" s="302"/>
      <c r="RUW32" s="302"/>
      <c r="RUX32" s="302"/>
      <c r="RUY32" s="302"/>
      <c r="RUZ32" s="302"/>
      <c r="RVA32" s="302"/>
      <c r="RVB32" s="302"/>
      <c r="RVC32" s="302"/>
      <c r="RVD32" s="302"/>
      <c r="RVE32" s="302"/>
      <c r="RVF32" s="302"/>
      <c r="RVG32" s="302"/>
      <c r="RVH32" s="302"/>
      <c r="RVI32" s="302"/>
      <c r="RVJ32" s="302"/>
      <c r="RVK32" s="302"/>
      <c r="RVL32" s="302"/>
      <c r="RVM32" s="302"/>
      <c r="RVN32" s="302"/>
      <c r="RVO32" s="302"/>
      <c r="RVP32" s="302"/>
      <c r="RVQ32" s="302"/>
      <c r="RVR32" s="302"/>
      <c r="RVS32" s="302"/>
      <c r="RVT32" s="302"/>
      <c r="RVU32" s="302"/>
      <c r="RVV32" s="302"/>
      <c r="RVW32" s="302"/>
      <c r="RVX32" s="302"/>
      <c r="RVY32" s="302"/>
      <c r="RVZ32" s="302"/>
      <c r="RWA32" s="302"/>
      <c r="RWB32" s="302"/>
      <c r="RWC32" s="302"/>
      <c r="RWD32" s="302"/>
      <c r="RWE32" s="302"/>
      <c r="RWF32" s="302"/>
      <c r="RWG32" s="302"/>
      <c r="RWH32" s="302"/>
      <c r="RWI32" s="302"/>
      <c r="RWJ32" s="302"/>
      <c r="RWK32" s="302"/>
      <c r="RWL32" s="302"/>
      <c r="RWM32" s="302"/>
      <c r="RWN32" s="302"/>
      <c r="RWO32" s="302"/>
      <c r="RWP32" s="302"/>
      <c r="RWQ32" s="302"/>
      <c r="RWR32" s="302"/>
      <c r="RWS32" s="302"/>
      <c r="RWT32" s="302"/>
      <c r="RWU32" s="302"/>
      <c r="RWV32" s="302"/>
      <c r="RWW32" s="302"/>
      <c r="RWX32" s="302"/>
      <c r="RWY32" s="302"/>
      <c r="RWZ32" s="302"/>
      <c r="RXA32" s="302"/>
      <c r="RXB32" s="302"/>
      <c r="RXC32" s="302"/>
      <c r="RXD32" s="302"/>
      <c r="RXE32" s="302"/>
      <c r="RXF32" s="302"/>
      <c r="RXG32" s="302"/>
      <c r="RXH32" s="302"/>
      <c r="RXI32" s="302"/>
      <c r="RXJ32" s="302"/>
      <c r="RXK32" s="302"/>
      <c r="RXL32" s="302"/>
      <c r="RXM32" s="302"/>
      <c r="RXN32" s="302"/>
      <c r="RXO32" s="302"/>
      <c r="RXP32" s="302"/>
      <c r="RXQ32" s="302"/>
      <c r="RXR32" s="302"/>
      <c r="RXS32" s="302"/>
      <c r="RXT32" s="302"/>
      <c r="RXU32" s="302"/>
      <c r="RXV32" s="302"/>
      <c r="RXW32" s="302"/>
      <c r="RXX32" s="302"/>
      <c r="RXY32" s="302"/>
      <c r="RXZ32" s="302"/>
      <c r="RYA32" s="302"/>
      <c r="RYB32" s="302"/>
      <c r="RYC32" s="302"/>
      <c r="RYD32" s="302"/>
      <c r="RYE32" s="302"/>
      <c r="RYF32" s="302"/>
      <c r="RYG32" s="302"/>
      <c r="RYH32" s="302"/>
      <c r="RYI32" s="302"/>
      <c r="RYJ32" s="302"/>
      <c r="RYK32" s="302"/>
      <c r="RYL32" s="302"/>
      <c r="RYM32" s="302"/>
      <c r="RYN32" s="302"/>
      <c r="RYO32" s="302"/>
      <c r="RYP32" s="302"/>
      <c r="RYQ32" s="302"/>
      <c r="RYR32" s="302"/>
      <c r="RYS32" s="302"/>
      <c r="RYT32" s="302"/>
      <c r="RYU32" s="302"/>
      <c r="RYV32" s="302"/>
      <c r="RYW32" s="302"/>
      <c r="RYX32" s="302"/>
      <c r="RYY32" s="302"/>
      <c r="RYZ32" s="302"/>
      <c r="RZA32" s="302"/>
      <c r="RZB32" s="302"/>
      <c r="RZC32" s="302"/>
      <c r="RZD32" s="302"/>
      <c r="RZE32" s="302"/>
      <c r="RZF32" s="302"/>
      <c r="RZG32" s="302"/>
      <c r="RZH32" s="302"/>
      <c r="RZI32" s="302"/>
      <c r="RZJ32" s="302"/>
      <c r="RZK32" s="302"/>
      <c r="RZL32" s="302"/>
      <c r="RZM32" s="302"/>
      <c r="RZN32" s="302"/>
      <c r="RZO32" s="302"/>
      <c r="RZP32" s="302"/>
      <c r="RZQ32" s="302"/>
      <c r="RZR32" s="302"/>
      <c r="RZS32" s="302"/>
      <c r="RZT32" s="302"/>
      <c r="RZU32" s="302"/>
      <c r="RZV32" s="302"/>
      <c r="RZW32" s="302"/>
      <c r="RZX32" s="302"/>
      <c r="RZY32" s="302"/>
      <c r="RZZ32" s="302"/>
      <c r="SAA32" s="302"/>
      <c r="SAB32" s="302"/>
      <c r="SAC32" s="302"/>
      <c r="SAD32" s="302"/>
      <c r="SAE32" s="302"/>
      <c r="SAF32" s="302"/>
      <c r="SAG32" s="302"/>
      <c r="SAH32" s="302"/>
      <c r="SAI32" s="302"/>
      <c r="SAJ32" s="302"/>
      <c r="SAK32" s="302"/>
      <c r="SAL32" s="302"/>
      <c r="SAM32" s="302"/>
      <c r="SAN32" s="302"/>
      <c r="SAO32" s="302"/>
      <c r="SAP32" s="302"/>
      <c r="SAQ32" s="302"/>
      <c r="SAR32" s="302"/>
      <c r="SAS32" s="302"/>
      <c r="SAT32" s="302"/>
      <c r="SAU32" s="302"/>
      <c r="SAV32" s="302"/>
      <c r="SAW32" s="302"/>
      <c r="SAX32" s="302"/>
      <c r="SAY32" s="302"/>
      <c r="SAZ32" s="302"/>
      <c r="SBA32" s="302"/>
      <c r="SBB32" s="302"/>
      <c r="SBC32" s="302"/>
      <c r="SBD32" s="302"/>
      <c r="SBE32" s="302"/>
      <c r="SBF32" s="302"/>
      <c r="SBG32" s="302"/>
      <c r="SBH32" s="302"/>
      <c r="SBI32" s="302"/>
      <c r="SBJ32" s="302"/>
      <c r="SBK32" s="302"/>
      <c r="SBL32" s="302"/>
      <c r="SBM32" s="302"/>
      <c r="SBN32" s="302"/>
      <c r="SBO32" s="302"/>
      <c r="SBP32" s="302"/>
      <c r="SBQ32" s="302"/>
      <c r="SBR32" s="302"/>
      <c r="SBS32" s="302"/>
      <c r="SBT32" s="302"/>
      <c r="SBU32" s="302"/>
      <c r="SBV32" s="302"/>
      <c r="SBW32" s="302"/>
      <c r="SBX32" s="302"/>
      <c r="SBY32" s="302"/>
      <c r="SBZ32" s="302"/>
      <c r="SCA32" s="302"/>
      <c r="SCB32" s="302"/>
      <c r="SCC32" s="302"/>
      <c r="SCD32" s="302"/>
      <c r="SCE32" s="302"/>
      <c r="SCF32" s="302"/>
      <c r="SCG32" s="302"/>
      <c r="SCH32" s="302"/>
      <c r="SCI32" s="302"/>
      <c r="SCJ32" s="302"/>
      <c r="SCK32" s="302"/>
      <c r="SCL32" s="302"/>
      <c r="SCM32" s="302"/>
      <c r="SCN32" s="302"/>
      <c r="SCO32" s="302"/>
      <c r="SCP32" s="302"/>
      <c r="SCQ32" s="302"/>
      <c r="SCR32" s="302"/>
      <c r="SCS32" s="302"/>
      <c r="SCT32" s="302"/>
      <c r="SCU32" s="302"/>
      <c r="SCV32" s="302"/>
      <c r="SCW32" s="302"/>
      <c r="SCX32" s="302"/>
      <c r="SCY32" s="302"/>
      <c r="SCZ32" s="302"/>
      <c r="SDA32" s="302"/>
      <c r="SDB32" s="302"/>
      <c r="SDC32" s="302"/>
      <c r="SDD32" s="302"/>
      <c r="SDE32" s="302"/>
      <c r="SDF32" s="302"/>
      <c r="SDG32" s="302"/>
      <c r="SDH32" s="302"/>
      <c r="SDI32" s="302"/>
      <c r="SDJ32" s="302"/>
      <c r="SDK32" s="302"/>
      <c r="SDL32" s="302"/>
      <c r="SDM32" s="302"/>
      <c r="SDN32" s="302"/>
      <c r="SDO32" s="302"/>
      <c r="SDP32" s="302"/>
      <c r="SDQ32" s="302"/>
      <c r="SDR32" s="302"/>
      <c r="SDS32" s="302"/>
      <c r="SDT32" s="302"/>
      <c r="SDU32" s="302"/>
      <c r="SDV32" s="302"/>
      <c r="SDW32" s="302"/>
      <c r="SDX32" s="302"/>
      <c r="SDY32" s="302"/>
      <c r="SDZ32" s="302"/>
      <c r="SEA32" s="302"/>
      <c r="SEB32" s="302"/>
      <c r="SEC32" s="302"/>
      <c r="SED32" s="302"/>
      <c r="SEE32" s="302"/>
      <c r="SEF32" s="302"/>
      <c r="SEG32" s="302"/>
      <c r="SEH32" s="302"/>
      <c r="SEI32" s="302"/>
      <c r="SEJ32" s="302"/>
      <c r="SEK32" s="302"/>
      <c r="SEL32" s="302"/>
      <c r="SEM32" s="302"/>
      <c r="SEN32" s="302"/>
      <c r="SEO32" s="302"/>
      <c r="SEP32" s="302"/>
      <c r="SEQ32" s="302"/>
      <c r="SER32" s="302"/>
      <c r="SES32" s="302"/>
      <c r="SET32" s="302"/>
      <c r="SEU32" s="302"/>
      <c r="SEV32" s="302"/>
      <c r="SEW32" s="302"/>
      <c r="SEX32" s="302"/>
      <c r="SEY32" s="302"/>
      <c r="SEZ32" s="302"/>
      <c r="SFA32" s="302"/>
      <c r="SFB32" s="302"/>
      <c r="SFC32" s="302"/>
      <c r="SFD32" s="302"/>
      <c r="SFE32" s="302"/>
      <c r="SFF32" s="302"/>
      <c r="SFG32" s="302"/>
      <c r="SFH32" s="302"/>
      <c r="SFI32" s="302"/>
      <c r="SFJ32" s="302"/>
      <c r="SFK32" s="302"/>
      <c r="SFL32" s="302"/>
      <c r="SFM32" s="302"/>
      <c r="SFN32" s="302"/>
      <c r="SFO32" s="302"/>
      <c r="SFP32" s="302"/>
      <c r="SFQ32" s="302"/>
      <c r="SFR32" s="302"/>
      <c r="SFS32" s="302"/>
      <c r="SFT32" s="302"/>
      <c r="SFU32" s="302"/>
      <c r="SFV32" s="302"/>
      <c r="SFW32" s="302"/>
      <c r="SFX32" s="302"/>
      <c r="SFY32" s="302"/>
      <c r="SFZ32" s="302"/>
      <c r="SGA32" s="302"/>
      <c r="SGB32" s="302"/>
      <c r="SGC32" s="302"/>
      <c r="SGD32" s="302"/>
      <c r="SGE32" s="302"/>
      <c r="SGF32" s="302"/>
      <c r="SGG32" s="302"/>
      <c r="SGH32" s="302"/>
      <c r="SGI32" s="302"/>
      <c r="SGJ32" s="302"/>
      <c r="SGK32" s="302"/>
      <c r="SGL32" s="302"/>
      <c r="SGM32" s="302"/>
      <c r="SGN32" s="302"/>
      <c r="SGO32" s="302"/>
      <c r="SGP32" s="302"/>
      <c r="SGQ32" s="302"/>
      <c r="SGR32" s="302"/>
      <c r="SGS32" s="302"/>
      <c r="SGT32" s="302"/>
      <c r="SGU32" s="302"/>
      <c r="SGV32" s="302"/>
      <c r="SGW32" s="302"/>
      <c r="SGX32" s="302"/>
      <c r="SGY32" s="302"/>
      <c r="SGZ32" s="302"/>
      <c r="SHA32" s="302"/>
      <c r="SHB32" s="302"/>
      <c r="SHC32" s="302"/>
      <c r="SHD32" s="302"/>
      <c r="SHE32" s="302"/>
      <c r="SHF32" s="302"/>
      <c r="SHG32" s="302"/>
      <c r="SHH32" s="302"/>
      <c r="SHI32" s="302"/>
      <c r="SHJ32" s="302"/>
      <c r="SHK32" s="302"/>
      <c r="SHL32" s="302"/>
      <c r="SHM32" s="302"/>
      <c r="SHN32" s="302"/>
      <c r="SHO32" s="302"/>
      <c r="SHP32" s="302"/>
      <c r="SHQ32" s="302"/>
      <c r="SHR32" s="302"/>
      <c r="SHS32" s="302"/>
      <c r="SHT32" s="302"/>
      <c r="SHU32" s="302"/>
      <c r="SHV32" s="302"/>
      <c r="SHW32" s="302"/>
      <c r="SHX32" s="302"/>
      <c r="SHY32" s="302"/>
      <c r="SHZ32" s="302"/>
      <c r="SIA32" s="302"/>
      <c r="SIB32" s="302"/>
      <c r="SIC32" s="302"/>
      <c r="SID32" s="302"/>
      <c r="SIE32" s="302"/>
      <c r="SIF32" s="302"/>
      <c r="SIG32" s="302"/>
      <c r="SIH32" s="302"/>
      <c r="SII32" s="302"/>
      <c r="SIJ32" s="302"/>
      <c r="SIK32" s="302"/>
      <c r="SIL32" s="302"/>
      <c r="SIM32" s="302"/>
      <c r="SIN32" s="302"/>
      <c r="SIO32" s="302"/>
      <c r="SIP32" s="302"/>
      <c r="SIQ32" s="302"/>
      <c r="SIR32" s="302"/>
      <c r="SIS32" s="302"/>
      <c r="SIT32" s="302"/>
      <c r="SIU32" s="302"/>
      <c r="SIV32" s="302"/>
      <c r="SIW32" s="302"/>
      <c r="SIX32" s="302"/>
      <c r="SIY32" s="302"/>
      <c r="SIZ32" s="302"/>
      <c r="SJA32" s="302"/>
      <c r="SJB32" s="302"/>
      <c r="SJC32" s="302"/>
      <c r="SJD32" s="302"/>
      <c r="SJE32" s="302"/>
      <c r="SJF32" s="302"/>
      <c r="SJG32" s="302"/>
      <c r="SJH32" s="302"/>
      <c r="SJI32" s="302"/>
      <c r="SJJ32" s="302"/>
      <c r="SJK32" s="302"/>
      <c r="SJL32" s="302"/>
      <c r="SJM32" s="302"/>
      <c r="SJN32" s="302"/>
      <c r="SJO32" s="302"/>
      <c r="SJP32" s="302"/>
      <c r="SJQ32" s="302"/>
      <c r="SJR32" s="302"/>
      <c r="SJS32" s="302"/>
      <c r="SJT32" s="302"/>
      <c r="SJU32" s="302"/>
      <c r="SJV32" s="302"/>
      <c r="SJW32" s="302"/>
      <c r="SJX32" s="302"/>
      <c r="SJY32" s="302"/>
      <c r="SJZ32" s="302"/>
      <c r="SKA32" s="302"/>
      <c r="SKB32" s="302"/>
      <c r="SKC32" s="302"/>
      <c r="SKD32" s="302"/>
      <c r="SKE32" s="302"/>
      <c r="SKF32" s="302"/>
      <c r="SKG32" s="302"/>
      <c r="SKH32" s="302"/>
      <c r="SKI32" s="302"/>
      <c r="SKJ32" s="302"/>
      <c r="SKK32" s="302"/>
      <c r="SKL32" s="302"/>
      <c r="SKM32" s="302"/>
      <c r="SKN32" s="302"/>
      <c r="SKO32" s="302"/>
      <c r="SKP32" s="302"/>
      <c r="SKQ32" s="302"/>
      <c r="SKR32" s="302"/>
      <c r="SKS32" s="302"/>
      <c r="SKT32" s="302"/>
      <c r="SKU32" s="302"/>
      <c r="SKV32" s="302"/>
      <c r="SKW32" s="302"/>
      <c r="SKX32" s="302"/>
      <c r="SKY32" s="302"/>
      <c r="SKZ32" s="302"/>
      <c r="SLA32" s="302"/>
      <c r="SLB32" s="302"/>
      <c r="SLC32" s="302"/>
      <c r="SLD32" s="302"/>
      <c r="SLE32" s="302"/>
      <c r="SLF32" s="302"/>
      <c r="SLG32" s="302"/>
      <c r="SLH32" s="302"/>
      <c r="SLI32" s="302"/>
      <c r="SLJ32" s="302"/>
      <c r="SLK32" s="302"/>
      <c r="SLL32" s="302"/>
      <c r="SLM32" s="302"/>
      <c r="SLN32" s="302"/>
      <c r="SLO32" s="302"/>
      <c r="SLP32" s="302"/>
      <c r="SLQ32" s="302"/>
      <c r="SLR32" s="302"/>
      <c r="SLS32" s="302"/>
      <c r="SLT32" s="302"/>
      <c r="SLU32" s="302"/>
      <c r="SLV32" s="302"/>
      <c r="SLW32" s="302"/>
      <c r="SLX32" s="302"/>
      <c r="SLY32" s="302"/>
      <c r="SLZ32" s="302"/>
      <c r="SMA32" s="302"/>
      <c r="SMB32" s="302"/>
      <c r="SMC32" s="302"/>
      <c r="SMD32" s="302"/>
      <c r="SME32" s="302"/>
      <c r="SMF32" s="302"/>
      <c r="SMG32" s="302"/>
      <c r="SMH32" s="302"/>
      <c r="SMI32" s="302"/>
      <c r="SMJ32" s="302"/>
      <c r="SMK32" s="302"/>
      <c r="SML32" s="302"/>
      <c r="SMM32" s="302"/>
      <c r="SMN32" s="302"/>
      <c r="SMO32" s="302"/>
      <c r="SMP32" s="302"/>
      <c r="SMQ32" s="302"/>
      <c r="SMR32" s="302"/>
      <c r="SMS32" s="302"/>
      <c r="SMT32" s="302"/>
      <c r="SMU32" s="302"/>
      <c r="SMV32" s="302"/>
      <c r="SMW32" s="302"/>
      <c r="SMX32" s="302"/>
      <c r="SMY32" s="302"/>
      <c r="SMZ32" s="302"/>
      <c r="SNA32" s="302"/>
      <c r="SNB32" s="302"/>
      <c r="SNC32" s="302"/>
      <c r="SND32" s="302"/>
      <c r="SNE32" s="302"/>
      <c r="SNF32" s="302"/>
      <c r="SNG32" s="302"/>
      <c r="SNH32" s="302"/>
      <c r="SNI32" s="302"/>
      <c r="SNJ32" s="302"/>
      <c r="SNK32" s="302"/>
      <c r="SNL32" s="302"/>
      <c r="SNM32" s="302"/>
      <c r="SNN32" s="302"/>
      <c r="SNO32" s="302"/>
      <c r="SNP32" s="302"/>
      <c r="SNQ32" s="302"/>
      <c r="SNR32" s="302"/>
      <c r="SNS32" s="302"/>
      <c r="SNT32" s="302"/>
      <c r="SNU32" s="302"/>
      <c r="SNV32" s="302"/>
      <c r="SNW32" s="302"/>
      <c r="SNX32" s="302"/>
      <c r="SNY32" s="302"/>
      <c r="SNZ32" s="302"/>
      <c r="SOA32" s="302"/>
      <c r="SOB32" s="302"/>
      <c r="SOC32" s="302"/>
      <c r="SOD32" s="302"/>
      <c r="SOE32" s="302"/>
      <c r="SOF32" s="302"/>
      <c r="SOG32" s="302"/>
      <c r="SOH32" s="302"/>
      <c r="SOI32" s="302"/>
      <c r="SOJ32" s="302"/>
      <c r="SOK32" s="302"/>
      <c r="SOL32" s="302"/>
      <c r="SOM32" s="302"/>
      <c r="SON32" s="302"/>
      <c r="SOO32" s="302"/>
      <c r="SOP32" s="302"/>
      <c r="SOQ32" s="302"/>
      <c r="SOR32" s="302"/>
      <c r="SOS32" s="302"/>
      <c r="SOT32" s="302"/>
      <c r="SOU32" s="302"/>
      <c r="SOV32" s="302"/>
      <c r="SOW32" s="302"/>
      <c r="SOX32" s="302"/>
      <c r="SOY32" s="302"/>
      <c r="SOZ32" s="302"/>
      <c r="SPA32" s="302"/>
      <c r="SPB32" s="302"/>
      <c r="SPC32" s="302"/>
      <c r="SPD32" s="302"/>
      <c r="SPE32" s="302"/>
      <c r="SPF32" s="302"/>
      <c r="SPG32" s="302"/>
      <c r="SPH32" s="302"/>
      <c r="SPI32" s="302"/>
      <c r="SPJ32" s="302"/>
      <c r="SPK32" s="302"/>
      <c r="SPL32" s="302"/>
      <c r="SPM32" s="302"/>
      <c r="SPN32" s="302"/>
      <c r="SPO32" s="302"/>
      <c r="SPP32" s="302"/>
      <c r="SPQ32" s="302"/>
      <c r="SPR32" s="302"/>
      <c r="SPS32" s="302"/>
      <c r="SPT32" s="302"/>
      <c r="SPU32" s="302"/>
      <c r="SPV32" s="302"/>
      <c r="SPW32" s="302"/>
      <c r="SPX32" s="302"/>
      <c r="SPY32" s="302"/>
      <c r="SPZ32" s="302"/>
      <c r="SQA32" s="302"/>
      <c r="SQB32" s="302"/>
      <c r="SQC32" s="302"/>
      <c r="SQD32" s="302"/>
      <c r="SQE32" s="302"/>
      <c r="SQF32" s="302"/>
      <c r="SQG32" s="302"/>
      <c r="SQH32" s="302"/>
      <c r="SQI32" s="302"/>
      <c r="SQJ32" s="302"/>
      <c r="SQK32" s="302"/>
      <c r="SQL32" s="302"/>
      <c r="SQM32" s="302"/>
      <c r="SQN32" s="302"/>
      <c r="SQO32" s="302"/>
      <c r="SQP32" s="302"/>
      <c r="SQQ32" s="302"/>
      <c r="SQR32" s="302"/>
      <c r="SQS32" s="302"/>
      <c r="SQT32" s="302"/>
      <c r="SQU32" s="302"/>
      <c r="SQV32" s="302"/>
      <c r="SQW32" s="302"/>
      <c r="SQX32" s="302"/>
      <c r="SQY32" s="302"/>
      <c r="SQZ32" s="302"/>
      <c r="SRA32" s="302"/>
      <c r="SRB32" s="302"/>
      <c r="SRC32" s="302"/>
      <c r="SRD32" s="302"/>
      <c r="SRE32" s="302"/>
      <c r="SRF32" s="302"/>
      <c r="SRG32" s="302"/>
      <c r="SRH32" s="302"/>
      <c r="SRI32" s="302"/>
      <c r="SRJ32" s="302"/>
      <c r="SRK32" s="302"/>
      <c r="SRL32" s="302"/>
      <c r="SRM32" s="302"/>
      <c r="SRN32" s="302"/>
      <c r="SRO32" s="302"/>
      <c r="SRP32" s="302"/>
      <c r="SRQ32" s="302"/>
      <c r="SRR32" s="302"/>
      <c r="SRS32" s="302"/>
      <c r="SRT32" s="302"/>
      <c r="SRU32" s="302"/>
      <c r="SRV32" s="302"/>
      <c r="SRW32" s="302"/>
      <c r="SRX32" s="302"/>
      <c r="SRY32" s="302"/>
      <c r="SRZ32" s="302"/>
      <c r="SSA32" s="302"/>
      <c r="SSB32" s="302"/>
      <c r="SSC32" s="302"/>
      <c r="SSD32" s="302"/>
      <c r="SSE32" s="302"/>
      <c r="SSF32" s="302"/>
      <c r="SSG32" s="302"/>
      <c r="SSH32" s="302"/>
      <c r="SSI32" s="302"/>
      <c r="SSJ32" s="302"/>
      <c r="SSK32" s="302"/>
      <c r="SSL32" s="302"/>
      <c r="SSM32" s="302"/>
      <c r="SSN32" s="302"/>
      <c r="SSO32" s="302"/>
      <c r="SSP32" s="302"/>
      <c r="SSQ32" s="302"/>
      <c r="SSR32" s="302"/>
      <c r="SSS32" s="302"/>
      <c r="SST32" s="302"/>
      <c r="SSU32" s="302"/>
      <c r="SSV32" s="302"/>
      <c r="SSW32" s="302"/>
      <c r="SSX32" s="302"/>
      <c r="SSY32" s="302"/>
      <c r="SSZ32" s="302"/>
      <c r="STA32" s="302"/>
      <c r="STB32" s="302"/>
      <c r="STC32" s="302"/>
      <c r="STD32" s="302"/>
      <c r="STE32" s="302"/>
      <c r="STF32" s="302"/>
      <c r="STG32" s="302"/>
      <c r="STH32" s="302"/>
      <c r="STI32" s="302"/>
      <c r="STJ32" s="302"/>
      <c r="STK32" s="302"/>
      <c r="STL32" s="302"/>
      <c r="STM32" s="302"/>
      <c r="STN32" s="302"/>
      <c r="STO32" s="302"/>
      <c r="STP32" s="302"/>
      <c r="STQ32" s="302"/>
      <c r="STR32" s="302"/>
      <c r="STS32" s="302"/>
      <c r="STT32" s="302"/>
      <c r="STU32" s="302"/>
      <c r="STV32" s="302"/>
      <c r="STW32" s="302"/>
      <c r="STX32" s="302"/>
      <c r="STY32" s="302"/>
      <c r="STZ32" s="302"/>
      <c r="SUA32" s="302"/>
      <c r="SUB32" s="302"/>
      <c r="SUC32" s="302"/>
      <c r="SUD32" s="302"/>
      <c r="SUE32" s="302"/>
      <c r="SUF32" s="302"/>
      <c r="SUG32" s="302"/>
      <c r="SUH32" s="302"/>
      <c r="SUI32" s="302"/>
      <c r="SUJ32" s="302"/>
      <c r="SUK32" s="302"/>
      <c r="SUL32" s="302"/>
      <c r="SUM32" s="302"/>
      <c r="SUN32" s="302"/>
      <c r="SUO32" s="302"/>
      <c r="SUP32" s="302"/>
      <c r="SUQ32" s="302"/>
      <c r="SUR32" s="302"/>
      <c r="SUS32" s="302"/>
      <c r="SUT32" s="302"/>
      <c r="SUU32" s="302"/>
      <c r="SUV32" s="302"/>
      <c r="SUW32" s="302"/>
      <c r="SUX32" s="302"/>
      <c r="SUY32" s="302"/>
      <c r="SUZ32" s="302"/>
      <c r="SVA32" s="302"/>
      <c r="SVB32" s="302"/>
      <c r="SVC32" s="302"/>
      <c r="SVD32" s="302"/>
      <c r="SVE32" s="302"/>
      <c r="SVF32" s="302"/>
      <c r="SVG32" s="302"/>
      <c r="SVH32" s="302"/>
      <c r="SVI32" s="302"/>
      <c r="SVJ32" s="302"/>
      <c r="SVK32" s="302"/>
      <c r="SVL32" s="302"/>
      <c r="SVM32" s="302"/>
      <c r="SVN32" s="302"/>
      <c r="SVO32" s="302"/>
      <c r="SVP32" s="302"/>
      <c r="SVQ32" s="302"/>
      <c r="SVR32" s="302"/>
      <c r="SVS32" s="302"/>
      <c r="SVT32" s="302"/>
      <c r="SVU32" s="302"/>
      <c r="SVV32" s="302"/>
      <c r="SVW32" s="302"/>
      <c r="SVX32" s="302"/>
      <c r="SVY32" s="302"/>
      <c r="SVZ32" s="302"/>
      <c r="SWA32" s="302"/>
      <c r="SWB32" s="302"/>
      <c r="SWC32" s="302"/>
      <c r="SWD32" s="302"/>
      <c r="SWE32" s="302"/>
      <c r="SWF32" s="302"/>
      <c r="SWG32" s="302"/>
      <c r="SWH32" s="302"/>
      <c r="SWI32" s="302"/>
      <c r="SWJ32" s="302"/>
      <c r="SWK32" s="302"/>
      <c r="SWL32" s="302"/>
      <c r="SWM32" s="302"/>
      <c r="SWN32" s="302"/>
      <c r="SWO32" s="302"/>
      <c r="SWP32" s="302"/>
      <c r="SWQ32" s="302"/>
      <c r="SWR32" s="302"/>
      <c r="SWS32" s="302"/>
      <c r="SWT32" s="302"/>
      <c r="SWU32" s="302"/>
      <c r="SWV32" s="302"/>
      <c r="SWW32" s="302"/>
      <c r="SWX32" s="302"/>
      <c r="SWY32" s="302"/>
      <c r="SWZ32" s="302"/>
      <c r="SXA32" s="302"/>
      <c r="SXB32" s="302"/>
      <c r="SXC32" s="302"/>
      <c r="SXD32" s="302"/>
      <c r="SXE32" s="302"/>
      <c r="SXF32" s="302"/>
      <c r="SXG32" s="302"/>
      <c r="SXH32" s="302"/>
      <c r="SXI32" s="302"/>
      <c r="SXJ32" s="302"/>
      <c r="SXK32" s="302"/>
      <c r="SXL32" s="302"/>
      <c r="SXM32" s="302"/>
      <c r="SXN32" s="302"/>
      <c r="SXO32" s="302"/>
      <c r="SXP32" s="302"/>
      <c r="SXQ32" s="302"/>
      <c r="SXR32" s="302"/>
      <c r="SXS32" s="302"/>
      <c r="SXT32" s="302"/>
      <c r="SXU32" s="302"/>
      <c r="SXV32" s="302"/>
      <c r="SXW32" s="302"/>
      <c r="SXX32" s="302"/>
      <c r="SXY32" s="302"/>
      <c r="SXZ32" s="302"/>
      <c r="SYA32" s="302"/>
      <c r="SYB32" s="302"/>
      <c r="SYC32" s="302"/>
      <c r="SYD32" s="302"/>
      <c r="SYE32" s="302"/>
      <c r="SYF32" s="302"/>
      <c r="SYG32" s="302"/>
      <c r="SYH32" s="302"/>
      <c r="SYI32" s="302"/>
      <c r="SYJ32" s="302"/>
      <c r="SYK32" s="302"/>
      <c r="SYL32" s="302"/>
      <c r="SYM32" s="302"/>
      <c r="SYN32" s="302"/>
      <c r="SYO32" s="302"/>
      <c r="SYP32" s="302"/>
      <c r="SYQ32" s="302"/>
      <c r="SYR32" s="302"/>
      <c r="SYS32" s="302"/>
      <c r="SYT32" s="302"/>
      <c r="SYU32" s="302"/>
      <c r="SYV32" s="302"/>
      <c r="SYW32" s="302"/>
      <c r="SYX32" s="302"/>
      <c r="SYY32" s="302"/>
      <c r="SYZ32" s="302"/>
      <c r="SZA32" s="302"/>
      <c r="SZB32" s="302"/>
      <c r="SZC32" s="302"/>
      <c r="SZD32" s="302"/>
      <c r="SZE32" s="302"/>
      <c r="SZF32" s="302"/>
      <c r="SZG32" s="302"/>
      <c r="SZH32" s="302"/>
      <c r="SZI32" s="302"/>
      <c r="SZJ32" s="302"/>
      <c r="SZK32" s="302"/>
      <c r="SZL32" s="302"/>
      <c r="SZM32" s="302"/>
      <c r="SZN32" s="302"/>
      <c r="SZO32" s="302"/>
      <c r="SZP32" s="302"/>
      <c r="SZQ32" s="302"/>
      <c r="SZR32" s="302"/>
      <c r="SZS32" s="302"/>
      <c r="SZT32" s="302"/>
      <c r="SZU32" s="302"/>
      <c r="SZV32" s="302"/>
      <c r="SZW32" s="302"/>
      <c r="SZX32" s="302"/>
      <c r="SZY32" s="302"/>
      <c r="SZZ32" s="302"/>
      <c r="TAA32" s="302"/>
      <c r="TAB32" s="302"/>
      <c r="TAC32" s="302"/>
      <c r="TAD32" s="302"/>
      <c r="TAE32" s="302"/>
      <c r="TAF32" s="302"/>
      <c r="TAG32" s="302"/>
      <c r="TAH32" s="302"/>
      <c r="TAI32" s="302"/>
      <c r="TAJ32" s="302"/>
      <c r="TAK32" s="302"/>
      <c r="TAL32" s="302"/>
      <c r="TAM32" s="302"/>
      <c r="TAN32" s="302"/>
      <c r="TAO32" s="302"/>
      <c r="TAP32" s="302"/>
      <c r="TAQ32" s="302"/>
      <c r="TAR32" s="302"/>
      <c r="TAS32" s="302"/>
      <c r="TAT32" s="302"/>
      <c r="TAU32" s="302"/>
      <c r="TAV32" s="302"/>
      <c r="TAW32" s="302"/>
      <c r="TAX32" s="302"/>
      <c r="TAY32" s="302"/>
      <c r="TAZ32" s="302"/>
      <c r="TBA32" s="302"/>
      <c r="TBB32" s="302"/>
      <c r="TBC32" s="302"/>
      <c r="TBD32" s="302"/>
      <c r="TBE32" s="302"/>
      <c r="TBF32" s="302"/>
      <c r="TBG32" s="302"/>
      <c r="TBH32" s="302"/>
      <c r="TBI32" s="302"/>
      <c r="TBJ32" s="302"/>
      <c r="TBK32" s="302"/>
      <c r="TBL32" s="302"/>
      <c r="TBM32" s="302"/>
      <c r="TBN32" s="302"/>
      <c r="TBO32" s="302"/>
      <c r="TBP32" s="302"/>
      <c r="TBQ32" s="302"/>
      <c r="TBR32" s="302"/>
      <c r="TBS32" s="302"/>
      <c r="TBT32" s="302"/>
      <c r="TBU32" s="302"/>
      <c r="TBV32" s="302"/>
      <c r="TBW32" s="302"/>
      <c r="TBX32" s="302"/>
      <c r="TBY32" s="302"/>
      <c r="TBZ32" s="302"/>
      <c r="TCA32" s="302"/>
      <c r="TCB32" s="302"/>
      <c r="TCC32" s="302"/>
      <c r="TCD32" s="302"/>
      <c r="TCE32" s="302"/>
      <c r="TCF32" s="302"/>
      <c r="TCG32" s="302"/>
      <c r="TCH32" s="302"/>
      <c r="TCI32" s="302"/>
      <c r="TCJ32" s="302"/>
      <c r="TCK32" s="302"/>
      <c r="TCL32" s="302"/>
      <c r="TCM32" s="302"/>
      <c r="TCN32" s="302"/>
      <c r="TCO32" s="302"/>
      <c r="TCP32" s="302"/>
      <c r="TCQ32" s="302"/>
      <c r="TCR32" s="302"/>
      <c r="TCS32" s="302"/>
      <c r="TCT32" s="302"/>
      <c r="TCU32" s="302"/>
      <c r="TCV32" s="302"/>
      <c r="TCW32" s="302"/>
      <c r="TCX32" s="302"/>
      <c r="TCY32" s="302"/>
      <c r="TCZ32" s="302"/>
      <c r="TDA32" s="302"/>
      <c r="TDB32" s="302"/>
      <c r="TDC32" s="302"/>
      <c r="TDD32" s="302"/>
      <c r="TDE32" s="302"/>
      <c r="TDF32" s="302"/>
      <c r="TDG32" s="302"/>
      <c r="TDH32" s="302"/>
      <c r="TDI32" s="302"/>
      <c r="TDJ32" s="302"/>
      <c r="TDK32" s="302"/>
      <c r="TDL32" s="302"/>
      <c r="TDM32" s="302"/>
      <c r="TDN32" s="302"/>
      <c r="TDO32" s="302"/>
      <c r="TDP32" s="302"/>
      <c r="TDQ32" s="302"/>
      <c r="TDR32" s="302"/>
      <c r="TDS32" s="302"/>
      <c r="TDT32" s="302"/>
      <c r="TDU32" s="302"/>
      <c r="TDV32" s="302"/>
      <c r="TDW32" s="302"/>
      <c r="TDX32" s="302"/>
      <c r="TDY32" s="302"/>
      <c r="TDZ32" s="302"/>
      <c r="TEA32" s="302"/>
      <c r="TEB32" s="302"/>
      <c r="TEC32" s="302"/>
      <c r="TED32" s="302"/>
      <c r="TEE32" s="302"/>
      <c r="TEF32" s="302"/>
      <c r="TEG32" s="302"/>
      <c r="TEH32" s="302"/>
      <c r="TEI32" s="302"/>
      <c r="TEJ32" s="302"/>
      <c r="TEK32" s="302"/>
      <c r="TEL32" s="302"/>
      <c r="TEM32" s="302"/>
      <c r="TEN32" s="302"/>
      <c r="TEO32" s="302"/>
      <c r="TEP32" s="302"/>
      <c r="TEQ32" s="302"/>
      <c r="TER32" s="302"/>
      <c r="TES32" s="302"/>
      <c r="TET32" s="302"/>
      <c r="TEU32" s="302"/>
      <c r="TEV32" s="302"/>
      <c r="TEW32" s="302"/>
      <c r="TEX32" s="302"/>
      <c r="TEY32" s="302"/>
      <c r="TEZ32" s="302"/>
      <c r="TFA32" s="302"/>
      <c r="TFB32" s="302"/>
      <c r="TFC32" s="302"/>
      <c r="TFD32" s="302"/>
      <c r="TFE32" s="302"/>
      <c r="TFF32" s="302"/>
      <c r="TFG32" s="302"/>
      <c r="TFH32" s="302"/>
      <c r="TFI32" s="302"/>
      <c r="TFJ32" s="302"/>
      <c r="TFK32" s="302"/>
      <c r="TFL32" s="302"/>
      <c r="TFM32" s="302"/>
      <c r="TFN32" s="302"/>
      <c r="TFO32" s="302"/>
      <c r="TFP32" s="302"/>
      <c r="TFQ32" s="302"/>
      <c r="TFR32" s="302"/>
      <c r="TFS32" s="302"/>
      <c r="TFT32" s="302"/>
      <c r="TFU32" s="302"/>
      <c r="TFV32" s="302"/>
      <c r="TFW32" s="302"/>
      <c r="TFX32" s="302"/>
      <c r="TFY32" s="302"/>
      <c r="TFZ32" s="302"/>
      <c r="TGA32" s="302"/>
      <c r="TGB32" s="302"/>
      <c r="TGC32" s="302"/>
      <c r="TGD32" s="302"/>
      <c r="TGE32" s="302"/>
      <c r="TGF32" s="302"/>
      <c r="TGG32" s="302"/>
      <c r="TGH32" s="302"/>
      <c r="TGI32" s="302"/>
      <c r="TGJ32" s="302"/>
      <c r="TGK32" s="302"/>
      <c r="TGL32" s="302"/>
      <c r="TGM32" s="302"/>
      <c r="TGN32" s="302"/>
      <c r="TGO32" s="302"/>
      <c r="TGP32" s="302"/>
      <c r="TGQ32" s="302"/>
      <c r="TGR32" s="302"/>
      <c r="TGS32" s="302"/>
      <c r="TGT32" s="302"/>
      <c r="TGU32" s="302"/>
      <c r="TGV32" s="302"/>
      <c r="TGW32" s="302"/>
      <c r="TGX32" s="302"/>
      <c r="TGY32" s="302"/>
      <c r="TGZ32" s="302"/>
      <c r="THA32" s="302"/>
      <c r="THB32" s="302"/>
      <c r="THC32" s="302"/>
      <c r="THD32" s="302"/>
      <c r="THE32" s="302"/>
      <c r="THF32" s="302"/>
      <c r="THG32" s="302"/>
      <c r="THH32" s="302"/>
      <c r="THI32" s="302"/>
      <c r="THJ32" s="302"/>
      <c r="THK32" s="302"/>
      <c r="THL32" s="302"/>
      <c r="THM32" s="302"/>
      <c r="THN32" s="302"/>
      <c r="THO32" s="302"/>
      <c r="THP32" s="302"/>
      <c r="THQ32" s="302"/>
      <c r="THR32" s="302"/>
      <c r="THS32" s="302"/>
      <c r="THT32" s="302"/>
      <c r="THU32" s="302"/>
      <c r="THV32" s="302"/>
      <c r="THW32" s="302"/>
      <c r="THX32" s="302"/>
      <c r="THY32" s="302"/>
      <c r="THZ32" s="302"/>
      <c r="TIA32" s="302"/>
      <c r="TIB32" s="302"/>
      <c r="TIC32" s="302"/>
      <c r="TID32" s="302"/>
      <c r="TIE32" s="302"/>
      <c r="TIF32" s="302"/>
      <c r="TIG32" s="302"/>
      <c r="TIH32" s="302"/>
      <c r="TII32" s="302"/>
      <c r="TIJ32" s="302"/>
      <c r="TIK32" s="302"/>
      <c r="TIL32" s="302"/>
      <c r="TIM32" s="302"/>
      <c r="TIN32" s="302"/>
      <c r="TIO32" s="302"/>
      <c r="TIP32" s="302"/>
      <c r="TIQ32" s="302"/>
      <c r="TIR32" s="302"/>
      <c r="TIS32" s="302"/>
      <c r="TIT32" s="302"/>
      <c r="TIU32" s="302"/>
      <c r="TIV32" s="302"/>
      <c r="TIW32" s="302"/>
      <c r="TIX32" s="302"/>
      <c r="TIY32" s="302"/>
      <c r="TIZ32" s="302"/>
      <c r="TJA32" s="302"/>
      <c r="TJB32" s="302"/>
      <c r="TJC32" s="302"/>
      <c r="TJD32" s="302"/>
      <c r="TJE32" s="302"/>
      <c r="TJF32" s="302"/>
      <c r="TJG32" s="302"/>
      <c r="TJH32" s="302"/>
      <c r="TJI32" s="302"/>
      <c r="TJJ32" s="302"/>
      <c r="TJK32" s="302"/>
      <c r="TJL32" s="302"/>
      <c r="TJM32" s="302"/>
      <c r="TJN32" s="302"/>
      <c r="TJO32" s="302"/>
      <c r="TJP32" s="302"/>
      <c r="TJQ32" s="302"/>
      <c r="TJR32" s="302"/>
      <c r="TJS32" s="302"/>
      <c r="TJT32" s="302"/>
      <c r="TJU32" s="302"/>
      <c r="TJV32" s="302"/>
      <c r="TJW32" s="302"/>
      <c r="TJX32" s="302"/>
      <c r="TJY32" s="302"/>
      <c r="TJZ32" s="302"/>
      <c r="TKA32" s="302"/>
      <c r="TKB32" s="302"/>
      <c r="TKC32" s="302"/>
      <c r="TKD32" s="302"/>
      <c r="TKE32" s="302"/>
      <c r="TKF32" s="302"/>
      <c r="TKG32" s="302"/>
      <c r="TKH32" s="302"/>
      <c r="TKI32" s="302"/>
      <c r="TKJ32" s="302"/>
      <c r="TKK32" s="302"/>
      <c r="TKL32" s="302"/>
      <c r="TKM32" s="302"/>
      <c r="TKN32" s="302"/>
      <c r="TKO32" s="302"/>
      <c r="TKP32" s="302"/>
      <c r="TKQ32" s="302"/>
      <c r="TKR32" s="302"/>
      <c r="TKS32" s="302"/>
      <c r="TKT32" s="302"/>
      <c r="TKU32" s="302"/>
      <c r="TKV32" s="302"/>
      <c r="TKW32" s="302"/>
      <c r="TKX32" s="302"/>
      <c r="TKY32" s="302"/>
      <c r="TKZ32" s="302"/>
      <c r="TLA32" s="302"/>
      <c r="TLB32" s="302"/>
      <c r="TLC32" s="302"/>
      <c r="TLD32" s="302"/>
      <c r="TLE32" s="302"/>
      <c r="TLF32" s="302"/>
      <c r="TLG32" s="302"/>
      <c r="TLH32" s="302"/>
      <c r="TLI32" s="302"/>
      <c r="TLJ32" s="302"/>
      <c r="TLK32" s="302"/>
      <c r="TLL32" s="302"/>
      <c r="TLM32" s="302"/>
      <c r="TLN32" s="302"/>
      <c r="TLO32" s="302"/>
      <c r="TLP32" s="302"/>
      <c r="TLQ32" s="302"/>
      <c r="TLR32" s="302"/>
      <c r="TLS32" s="302"/>
      <c r="TLT32" s="302"/>
      <c r="TLU32" s="302"/>
      <c r="TLV32" s="302"/>
      <c r="TLW32" s="302"/>
      <c r="TLX32" s="302"/>
      <c r="TLY32" s="302"/>
      <c r="TLZ32" s="302"/>
      <c r="TMA32" s="302"/>
      <c r="TMB32" s="302"/>
      <c r="TMC32" s="302"/>
      <c r="TMD32" s="302"/>
      <c r="TME32" s="302"/>
      <c r="TMF32" s="302"/>
      <c r="TMG32" s="302"/>
      <c r="TMH32" s="302"/>
      <c r="TMI32" s="302"/>
      <c r="TMJ32" s="302"/>
      <c r="TMK32" s="302"/>
      <c r="TML32" s="302"/>
      <c r="TMM32" s="302"/>
      <c r="TMN32" s="302"/>
      <c r="TMO32" s="302"/>
      <c r="TMP32" s="302"/>
      <c r="TMQ32" s="302"/>
      <c r="TMR32" s="302"/>
      <c r="TMS32" s="302"/>
      <c r="TMT32" s="302"/>
      <c r="TMU32" s="302"/>
      <c r="TMV32" s="302"/>
      <c r="TMW32" s="302"/>
      <c r="TMX32" s="302"/>
      <c r="TMY32" s="302"/>
      <c r="TMZ32" s="302"/>
      <c r="TNA32" s="302"/>
      <c r="TNB32" s="302"/>
      <c r="TNC32" s="302"/>
      <c r="TND32" s="302"/>
      <c r="TNE32" s="302"/>
      <c r="TNF32" s="302"/>
      <c r="TNG32" s="302"/>
      <c r="TNH32" s="302"/>
      <c r="TNI32" s="302"/>
      <c r="TNJ32" s="302"/>
      <c r="TNK32" s="302"/>
      <c r="TNL32" s="302"/>
      <c r="TNM32" s="302"/>
      <c r="TNN32" s="302"/>
      <c r="TNO32" s="302"/>
      <c r="TNP32" s="302"/>
      <c r="TNQ32" s="302"/>
      <c r="TNR32" s="302"/>
      <c r="TNS32" s="302"/>
      <c r="TNT32" s="302"/>
      <c r="TNU32" s="302"/>
      <c r="TNV32" s="302"/>
      <c r="TNW32" s="302"/>
      <c r="TNX32" s="302"/>
      <c r="TNY32" s="302"/>
      <c r="TNZ32" s="302"/>
      <c r="TOA32" s="302"/>
      <c r="TOB32" s="302"/>
      <c r="TOC32" s="302"/>
      <c r="TOD32" s="302"/>
      <c r="TOE32" s="302"/>
      <c r="TOF32" s="302"/>
      <c r="TOG32" s="302"/>
      <c r="TOH32" s="302"/>
      <c r="TOI32" s="302"/>
      <c r="TOJ32" s="302"/>
      <c r="TOK32" s="302"/>
      <c r="TOL32" s="302"/>
      <c r="TOM32" s="302"/>
      <c r="TON32" s="302"/>
      <c r="TOO32" s="302"/>
      <c r="TOP32" s="302"/>
      <c r="TOQ32" s="302"/>
      <c r="TOR32" s="302"/>
      <c r="TOS32" s="302"/>
      <c r="TOT32" s="302"/>
      <c r="TOU32" s="302"/>
      <c r="TOV32" s="302"/>
      <c r="TOW32" s="302"/>
      <c r="TOX32" s="302"/>
      <c r="TOY32" s="302"/>
      <c r="TOZ32" s="302"/>
      <c r="TPA32" s="302"/>
      <c r="TPB32" s="302"/>
      <c r="TPC32" s="302"/>
      <c r="TPD32" s="302"/>
      <c r="TPE32" s="302"/>
      <c r="TPF32" s="302"/>
      <c r="TPG32" s="302"/>
      <c r="TPH32" s="302"/>
      <c r="TPI32" s="302"/>
      <c r="TPJ32" s="302"/>
      <c r="TPK32" s="302"/>
      <c r="TPL32" s="302"/>
      <c r="TPM32" s="302"/>
      <c r="TPN32" s="302"/>
      <c r="TPO32" s="302"/>
      <c r="TPP32" s="302"/>
      <c r="TPQ32" s="302"/>
      <c r="TPR32" s="302"/>
      <c r="TPS32" s="302"/>
      <c r="TPT32" s="302"/>
      <c r="TPU32" s="302"/>
      <c r="TPV32" s="302"/>
      <c r="TPW32" s="302"/>
      <c r="TPX32" s="302"/>
      <c r="TPY32" s="302"/>
      <c r="TPZ32" s="302"/>
      <c r="TQA32" s="302"/>
      <c r="TQB32" s="302"/>
      <c r="TQC32" s="302"/>
      <c r="TQD32" s="302"/>
      <c r="TQE32" s="302"/>
      <c r="TQF32" s="302"/>
      <c r="TQG32" s="302"/>
      <c r="TQH32" s="302"/>
      <c r="TQI32" s="302"/>
      <c r="TQJ32" s="302"/>
      <c r="TQK32" s="302"/>
      <c r="TQL32" s="302"/>
      <c r="TQM32" s="302"/>
      <c r="TQN32" s="302"/>
      <c r="TQO32" s="302"/>
      <c r="TQP32" s="302"/>
      <c r="TQQ32" s="302"/>
      <c r="TQR32" s="302"/>
      <c r="TQS32" s="302"/>
      <c r="TQT32" s="302"/>
      <c r="TQU32" s="302"/>
      <c r="TQV32" s="302"/>
      <c r="TQW32" s="302"/>
      <c r="TQX32" s="302"/>
      <c r="TQY32" s="302"/>
      <c r="TQZ32" s="302"/>
      <c r="TRA32" s="302"/>
      <c r="TRB32" s="302"/>
      <c r="TRC32" s="302"/>
      <c r="TRD32" s="302"/>
      <c r="TRE32" s="302"/>
      <c r="TRF32" s="302"/>
      <c r="TRG32" s="302"/>
      <c r="TRH32" s="302"/>
      <c r="TRI32" s="302"/>
      <c r="TRJ32" s="302"/>
      <c r="TRK32" s="302"/>
      <c r="TRL32" s="302"/>
      <c r="TRM32" s="302"/>
      <c r="TRN32" s="302"/>
      <c r="TRO32" s="302"/>
      <c r="TRP32" s="302"/>
      <c r="TRQ32" s="302"/>
      <c r="TRR32" s="302"/>
      <c r="TRS32" s="302"/>
      <c r="TRT32" s="302"/>
      <c r="TRU32" s="302"/>
      <c r="TRV32" s="302"/>
      <c r="TRW32" s="302"/>
      <c r="TRX32" s="302"/>
      <c r="TRY32" s="302"/>
      <c r="TRZ32" s="302"/>
      <c r="TSA32" s="302"/>
      <c r="TSB32" s="302"/>
      <c r="TSC32" s="302"/>
      <c r="TSD32" s="302"/>
      <c r="TSE32" s="302"/>
      <c r="TSF32" s="302"/>
      <c r="TSG32" s="302"/>
      <c r="TSH32" s="302"/>
      <c r="TSI32" s="302"/>
      <c r="TSJ32" s="302"/>
      <c r="TSK32" s="302"/>
      <c r="TSL32" s="302"/>
      <c r="TSM32" s="302"/>
      <c r="TSN32" s="302"/>
      <c r="TSO32" s="302"/>
      <c r="TSP32" s="302"/>
      <c r="TSQ32" s="302"/>
      <c r="TSR32" s="302"/>
      <c r="TSS32" s="302"/>
      <c r="TST32" s="302"/>
      <c r="TSU32" s="302"/>
      <c r="TSV32" s="302"/>
      <c r="TSW32" s="302"/>
      <c r="TSX32" s="302"/>
      <c r="TSY32" s="302"/>
      <c r="TSZ32" s="302"/>
      <c r="TTA32" s="302"/>
      <c r="TTB32" s="302"/>
      <c r="TTC32" s="302"/>
      <c r="TTD32" s="302"/>
      <c r="TTE32" s="302"/>
      <c r="TTF32" s="302"/>
      <c r="TTG32" s="302"/>
      <c r="TTH32" s="302"/>
      <c r="TTI32" s="302"/>
      <c r="TTJ32" s="302"/>
      <c r="TTK32" s="302"/>
      <c r="TTL32" s="302"/>
      <c r="TTM32" s="302"/>
      <c r="TTN32" s="302"/>
      <c r="TTO32" s="302"/>
      <c r="TTP32" s="302"/>
      <c r="TTQ32" s="302"/>
      <c r="TTR32" s="302"/>
      <c r="TTS32" s="302"/>
      <c r="TTT32" s="302"/>
      <c r="TTU32" s="302"/>
      <c r="TTV32" s="302"/>
      <c r="TTW32" s="302"/>
      <c r="TTX32" s="302"/>
      <c r="TTY32" s="302"/>
      <c r="TTZ32" s="302"/>
      <c r="TUA32" s="302"/>
      <c r="TUB32" s="302"/>
      <c r="TUC32" s="302"/>
      <c r="TUD32" s="302"/>
      <c r="TUE32" s="302"/>
      <c r="TUF32" s="302"/>
      <c r="TUG32" s="302"/>
      <c r="TUH32" s="302"/>
      <c r="TUI32" s="302"/>
      <c r="TUJ32" s="302"/>
      <c r="TUK32" s="302"/>
      <c r="TUL32" s="302"/>
      <c r="TUM32" s="302"/>
      <c r="TUN32" s="302"/>
      <c r="TUO32" s="302"/>
      <c r="TUP32" s="302"/>
      <c r="TUQ32" s="302"/>
      <c r="TUR32" s="302"/>
      <c r="TUS32" s="302"/>
      <c r="TUT32" s="302"/>
      <c r="TUU32" s="302"/>
      <c r="TUV32" s="302"/>
      <c r="TUW32" s="302"/>
      <c r="TUX32" s="302"/>
      <c r="TUY32" s="302"/>
      <c r="TUZ32" s="302"/>
      <c r="TVA32" s="302"/>
      <c r="TVB32" s="302"/>
      <c r="TVC32" s="302"/>
      <c r="TVD32" s="302"/>
      <c r="TVE32" s="302"/>
      <c r="TVF32" s="302"/>
      <c r="TVG32" s="302"/>
      <c r="TVH32" s="302"/>
      <c r="TVI32" s="302"/>
      <c r="TVJ32" s="302"/>
      <c r="TVK32" s="302"/>
      <c r="TVL32" s="302"/>
      <c r="TVM32" s="302"/>
      <c r="TVN32" s="302"/>
      <c r="TVO32" s="302"/>
      <c r="TVP32" s="302"/>
      <c r="TVQ32" s="302"/>
      <c r="TVR32" s="302"/>
      <c r="TVS32" s="302"/>
      <c r="TVT32" s="302"/>
      <c r="TVU32" s="302"/>
      <c r="TVV32" s="302"/>
      <c r="TVW32" s="302"/>
      <c r="TVX32" s="302"/>
      <c r="TVY32" s="302"/>
      <c r="TVZ32" s="302"/>
      <c r="TWA32" s="302"/>
      <c r="TWB32" s="302"/>
      <c r="TWC32" s="302"/>
      <c r="TWD32" s="302"/>
      <c r="TWE32" s="302"/>
      <c r="TWF32" s="302"/>
      <c r="TWG32" s="302"/>
      <c r="TWH32" s="302"/>
      <c r="TWI32" s="302"/>
      <c r="TWJ32" s="302"/>
      <c r="TWK32" s="302"/>
      <c r="TWL32" s="302"/>
      <c r="TWM32" s="302"/>
      <c r="TWN32" s="302"/>
      <c r="TWO32" s="302"/>
      <c r="TWP32" s="302"/>
      <c r="TWQ32" s="302"/>
      <c r="TWR32" s="302"/>
      <c r="TWS32" s="302"/>
      <c r="TWT32" s="302"/>
      <c r="TWU32" s="302"/>
      <c r="TWV32" s="302"/>
      <c r="TWW32" s="302"/>
      <c r="TWX32" s="302"/>
      <c r="TWY32" s="302"/>
      <c r="TWZ32" s="302"/>
      <c r="TXA32" s="302"/>
      <c r="TXB32" s="302"/>
      <c r="TXC32" s="302"/>
      <c r="TXD32" s="302"/>
      <c r="TXE32" s="302"/>
      <c r="TXF32" s="302"/>
      <c r="TXG32" s="302"/>
      <c r="TXH32" s="302"/>
      <c r="TXI32" s="302"/>
      <c r="TXJ32" s="302"/>
      <c r="TXK32" s="302"/>
      <c r="TXL32" s="302"/>
      <c r="TXM32" s="302"/>
      <c r="TXN32" s="302"/>
      <c r="TXO32" s="302"/>
      <c r="TXP32" s="302"/>
      <c r="TXQ32" s="302"/>
      <c r="TXR32" s="302"/>
      <c r="TXS32" s="302"/>
      <c r="TXT32" s="302"/>
      <c r="TXU32" s="302"/>
      <c r="TXV32" s="302"/>
      <c r="TXW32" s="302"/>
      <c r="TXX32" s="302"/>
      <c r="TXY32" s="302"/>
      <c r="TXZ32" s="302"/>
      <c r="TYA32" s="302"/>
      <c r="TYB32" s="302"/>
      <c r="TYC32" s="302"/>
      <c r="TYD32" s="302"/>
      <c r="TYE32" s="302"/>
      <c r="TYF32" s="302"/>
      <c r="TYG32" s="302"/>
      <c r="TYH32" s="302"/>
      <c r="TYI32" s="302"/>
      <c r="TYJ32" s="302"/>
      <c r="TYK32" s="302"/>
      <c r="TYL32" s="302"/>
      <c r="TYM32" s="302"/>
      <c r="TYN32" s="302"/>
      <c r="TYO32" s="302"/>
      <c r="TYP32" s="302"/>
      <c r="TYQ32" s="302"/>
      <c r="TYR32" s="302"/>
      <c r="TYS32" s="302"/>
      <c r="TYT32" s="302"/>
      <c r="TYU32" s="302"/>
      <c r="TYV32" s="302"/>
      <c r="TYW32" s="302"/>
      <c r="TYX32" s="302"/>
      <c r="TYY32" s="302"/>
      <c r="TYZ32" s="302"/>
      <c r="TZA32" s="302"/>
      <c r="TZB32" s="302"/>
      <c r="TZC32" s="302"/>
      <c r="TZD32" s="302"/>
      <c r="TZE32" s="302"/>
      <c r="TZF32" s="302"/>
      <c r="TZG32" s="302"/>
      <c r="TZH32" s="302"/>
      <c r="TZI32" s="302"/>
      <c r="TZJ32" s="302"/>
      <c r="TZK32" s="302"/>
      <c r="TZL32" s="302"/>
      <c r="TZM32" s="302"/>
      <c r="TZN32" s="302"/>
      <c r="TZO32" s="302"/>
      <c r="TZP32" s="302"/>
      <c r="TZQ32" s="302"/>
      <c r="TZR32" s="302"/>
      <c r="TZS32" s="302"/>
      <c r="TZT32" s="302"/>
      <c r="TZU32" s="302"/>
      <c r="TZV32" s="302"/>
      <c r="TZW32" s="302"/>
      <c r="TZX32" s="302"/>
      <c r="TZY32" s="302"/>
      <c r="TZZ32" s="302"/>
      <c r="UAA32" s="302"/>
      <c r="UAB32" s="302"/>
      <c r="UAC32" s="302"/>
      <c r="UAD32" s="302"/>
      <c r="UAE32" s="302"/>
      <c r="UAF32" s="302"/>
      <c r="UAG32" s="302"/>
      <c r="UAH32" s="302"/>
      <c r="UAI32" s="302"/>
      <c r="UAJ32" s="302"/>
      <c r="UAK32" s="302"/>
      <c r="UAL32" s="302"/>
      <c r="UAM32" s="302"/>
      <c r="UAN32" s="302"/>
      <c r="UAO32" s="302"/>
      <c r="UAP32" s="302"/>
      <c r="UAQ32" s="302"/>
      <c r="UAR32" s="302"/>
      <c r="UAS32" s="302"/>
      <c r="UAT32" s="302"/>
      <c r="UAU32" s="302"/>
      <c r="UAV32" s="302"/>
      <c r="UAW32" s="302"/>
      <c r="UAX32" s="302"/>
      <c r="UAY32" s="302"/>
      <c r="UAZ32" s="302"/>
      <c r="UBA32" s="302"/>
      <c r="UBB32" s="302"/>
      <c r="UBC32" s="302"/>
      <c r="UBD32" s="302"/>
      <c r="UBE32" s="302"/>
      <c r="UBF32" s="302"/>
      <c r="UBG32" s="302"/>
      <c r="UBH32" s="302"/>
      <c r="UBI32" s="302"/>
      <c r="UBJ32" s="302"/>
      <c r="UBK32" s="302"/>
      <c r="UBL32" s="302"/>
      <c r="UBM32" s="302"/>
      <c r="UBN32" s="302"/>
      <c r="UBO32" s="302"/>
      <c r="UBP32" s="302"/>
      <c r="UBQ32" s="302"/>
      <c r="UBR32" s="302"/>
      <c r="UBS32" s="302"/>
      <c r="UBT32" s="302"/>
      <c r="UBU32" s="302"/>
      <c r="UBV32" s="302"/>
      <c r="UBW32" s="302"/>
      <c r="UBX32" s="302"/>
      <c r="UBY32" s="302"/>
      <c r="UBZ32" s="302"/>
      <c r="UCA32" s="302"/>
      <c r="UCB32" s="302"/>
      <c r="UCC32" s="302"/>
      <c r="UCD32" s="302"/>
      <c r="UCE32" s="302"/>
      <c r="UCF32" s="302"/>
      <c r="UCG32" s="302"/>
      <c r="UCH32" s="302"/>
      <c r="UCI32" s="302"/>
      <c r="UCJ32" s="302"/>
      <c r="UCK32" s="302"/>
      <c r="UCL32" s="302"/>
      <c r="UCM32" s="302"/>
      <c r="UCN32" s="302"/>
      <c r="UCO32" s="302"/>
      <c r="UCP32" s="302"/>
      <c r="UCQ32" s="302"/>
      <c r="UCR32" s="302"/>
      <c r="UCS32" s="302"/>
      <c r="UCT32" s="302"/>
      <c r="UCU32" s="302"/>
      <c r="UCV32" s="302"/>
      <c r="UCW32" s="302"/>
      <c r="UCX32" s="302"/>
      <c r="UCY32" s="302"/>
      <c r="UCZ32" s="302"/>
      <c r="UDA32" s="302"/>
      <c r="UDB32" s="302"/>
      <c r="UDC32" s="302"/>
      <c r="UDD32" s="302"/>
      <c r="UDE32" s="302"/>
      <c r="UDF32" s="302"/>
      <c r="UDG32" s="302"/>
      <c r="UDH32" s="302"/>
      <c r="UDI32" s="302"/>
      <c r="UDJ32" s="302"/>
      <c r="UDK32" s="302"/>
      <c r="UDL32" s="302"/>
      <c r="UDM32" s="302"/>
      <c r="UDN32" s="302"/>
      <c r="UDO32" s="302"/>
      <c r="UDP32" s="302"/>
      <c r="UDQ32" s="302"/>
      <c r="UDR32" s="302"/>
      <c r="UDS32" s="302"/>
      <c r="UDT32" s="302"/>
      <c r="UDU32" s="302"/>
      <c r="UDV32" s="302"/>
      <c r="UDW32" s="302"/>
      <c r="UDX32" s="302"/>
      <c r="UDY32" s="302"/>
      <c r="UDZ32" s="302"/>
      <c r="UEA32" s="302"/>
      <c r="UEB32" s="302"/>
      <c r="UEC32" s="302"/>
      <c r="UED32" s="302"/>
      <c r="UEE32" s="302"/>
      <c r="UEF32" s="302"/>
      <c r="UEG32" s="302"/>
      <c r="UEH32" s="302"/>
      <c r="UEI32" s="302"/>
      <c r="UEJ32" s="302"/>
      <c r="UEK32" s="302"/>
      <c r="UEL32" s="302"/>
      <c r="UEM32" s="302"/>
      <c r="UEN32" s="302"/>
      <c r="UEO32" s="302"/>
      <c r="UEP32" s="302"/>
      <c r="UEQ32" s="302"/>
      <c r="UER32" s="302"/>
      <c r="UES32" s="302"/>
      <c r="UET32" s="302"/>
      <c r="UEU32" s="302"/>
      <c r="UEV32" s="302"/>
      <c r="UEW32" s="302"/>
      <c r="UEX32" s="302"/>
      <c r="UEY32" s="302"/>
      <c r="UEZ32" s="302"/>
      <c r="UFA32" s="302"/>
      <c r="UFB32" s="302"/>
      <c r="UFC32" s="302"/>
      <c r="UFD32" s="302"/>
      <c r="UFE32" s="302"/>
      <c r="UFF32" s="302"/>
      <c r="UFG32" s="302"/>
      <c r="UFH32" s="302"/>
      <c r="UFI32" s="302"/>
      <c r="UFJ32" s="302"/>
      <c r="UFK32" s="302"/>
      <c r="UFL32" s="302"/>
      <c r="UFM32" s="302"/>
      <c r="UFN32" s="302"/>
      <c r="UFO32" s="302"/>
      <c r="UFP32" s="302"/>
      <c r="UFQ32" s="302"/>
      <c r="UFR32" s="302"/>
      <c r="UFS32" s="302"/>
      <c r="UFT32" s="302"/>
      <c r="UFU32" s="302"/>
      <c r="UFV32" s="302"/>
      <c r="UFW32" s="302"/>
      <c r="UFX32" s="302"/>
      <c r="UFY32" s="302"/>
      <c r="UFZ32" s="302"/>
      <c r="UGA32" s="302"/>
      <c r="UGB32" s="302"/>
      <c r="UGC32" s="302"/>
      <c r="UGD32" s="302"/>
      <c r="UGE32" s="302"/>
      <c r="UGF32" s="302"/>
      <c r="UGG32" s="302"/>
      <c r="UGH32" s="302"/>
      <c r="UGI32" s="302"/>
      <c r="UGJ32" s="302"/>
      <c r="UGK32" s="302"/>
      <c r="UGL32" s="302"/>
      <c r="UGM32" s="302"/>
      <c r="UGN32" s="302"/>
      <c r="UGO32" s="302"/>
      <c r="UGP32" s="302"/>
      <c r="UGQ32" s="302"/>
      <c r="UGR32" s="302"/>
      <c r="UGS32" s="302"/>
      <c r="UGT32" s="302"/>
      <c r="UGU32" s="302"/>
      <c r="UGV32" s="302"/>
      <c r="UGW32" s="302"/>
      <c r="UGX32" s="302"/>
      <c r="UGY32" s="302"/>
      <c r="UGZ32" s="302"/>
      <c r="UHA32" s="302"/>
      <c r="UHB32" s="302"/>
      <c r="UHC32" s="302"/>
      <c r="UHD32" s="302"/>
      <c r="UHE32" s="302"/>
      <c r="UHF32" s="302"/>
      <c r="UHG32" s="302"/>
      <c r="UHH32" s="302"/>
      <c r="UHI32" s="302"/>
      <c r="UHJ32" s="302"/>
      <c r="UHK32" s="302"/>
      <c r="UHL32" s="302"/>
      <c r="UHM32" s="302"/>
      <c r="UHN32" s="302"/>
      <c r="UHO32" s="302"/>
      <c r="UHP32" s="302"/>
      <c r="UHQ32" s="302"/>
      <c r="UHR32" s="302"/>
      <c r="UHS32" s="302"/>
      <c r="UHT32" s="302"/>
      <c r="UHU32" s="302"/>
      <c r="UHV32" s="302"/>
      <c r="UHW32" s="302"/>
      <c r="UHX32" s="302"/>
      <c r="UHY32" s="302"/>
      <c r="UHZ32" s="302"/>
      <c r="UIA32" s="302"/>
      <c r="UIB32" s="302"/>
      <c r="UIC32" s="302"/>
      <c r="UID32" s="302"/>
      <c r="UIE32" s="302"/>
      <c r="UIF32" s="302"/>
      <c r="UIG32" s="302"/>
      <c r="UIH32" s="302"/>
      <c r="UII32" s="302"/>
      <c r="UIJ32" s="302"/>
      <c r="UIK32" s="302"/>
      <c r="UIL32" s="302"/>
      <c r="UIM32" s="302"/>
      <c r="UIN32" s="302"/>
      <c r="UIO32" s="302"/>
      <c r="UIP32" s="302"/>
      <c r="UIQ32" s="302"/>
      <c r="UIR32" s="302"/>
      <c r="UIS32" s="302"/>
      <c r="UIT32" s="302"/>
      <c r="UIU32" s="302"/>
      <c r="UIV32" s="302"/>
      <c r="UIW32" s="302"/>
      <c r="UIX32" s="302"/>
      <c r="UIY32" s="302"/>
      <c r="UIZ32" s="302"/>
      <c r="UJA32" s="302"/>
      <c r="UJB32" s="302"/>
      <c r="UJC32" s="302"/>
      <c r="UJD32" s="302"/>
      <c r="UJE32" s="302"/>
      <c r="UJF32" s="302"/>
      <c r="UJG32" s="302"/>
      <c r="UJH32" s="302"/>
      <c r="UJI32" s="302"/>
      <c r="UJJ32" s="302"/>
      <c r="UJK32" s="302"/>
      <c r="UJL32" s="302"/>
      <c r="UJM32" s="302"/>
      <c r="UJN32" s="302"/>
      <c r="UJO32" s="302"/>
      <c r="UJP32" s="302"/>
      <c r="UJQ32" s="302"/>
      <c r="UJR32" s="302"/>
      <c r="UJS32" s="302"/>
      <c r="UJT32" s="302"/>
      <c r="UJU32" s="302"/>
      <c r="UJV32" s="302"/>
      <c r="UJW32" s="302"/>
      <c r="UJX32" s="302"/>
      <c r="UJY32" s="302"/>
      <c r="UJZ32" s="302"/>
      <c r="UKA32" s="302"/>
      <c r="UKB32" s="302"/>
      <c r="UKC32" s="302"/>
      <c r="UKD32" s="302"/>
      <c r="UKE32" s="302"/>
      <c r="UKF32" s="302"/>
      <c r="UKG32" s="302"/>
      <c r="UKH32" s="302"/>
      <c r="UKI32" s="302"/>
      <c r="UKJ32" s="302"/>
      <c r="UKK32" s="302"/>
      <c r="UKL32" s="302"/>
      <c r="UKM32" s="302"/>
      <c r="UKN32" s="302"/>
      <c r="UKO32" s="302"/>
      <c r="UKP32" s="302"/>
      <c r="UKQ32" s="302"/>
      <c r="UKR32" s="302"/>
      <c r="UKS32" s="302"/>
      <c r="UKT32" s="302"/>
      <c r="UKU32" s="302"/>
      <c r="UKV32" s="302"/>
      <c r="UKW32" s="302"/>
      <c r="UKX32" s="302"/>
      <c r="UKY32" s="302"/>
      <c r="UKZ32" s="302"/>
      <c r="ULA32" s="302"/>
      <c r="ULB32" s="302"/>
      <c r="ULC32" s="302"/>
      <c r="ULD32" s="302"/>
      <c r="ULE32" s="302"/>
      <c r="ULF32" s="302"/>
      <c r="ULG32" s="302"/>
      <c r="ULH32" s="302"/>
      <c r="ULI32" s="302"/>
      <c r="ULJ32" s="302"/>
      <c r="ULK32" s="302"/>
      <c r="ULL32" s="302"/>
      <c r="ULM32" s="302"/>
      <c r="ULN32" s="302"/>
      <c r="ULO32" s="302"/>
      <c r="ULP32" s="302"/>
      <c r="ULQ32" s="302"/>
      <c r="ULR32" s="302"/>
      <c r="ULS32" s="302"/>
      <c r="ULT32" s="302"/>
      <c r="ULU32" s="302"/>
      <c r="ULV32" s="302"/>
      <c r="ULW32" s="302"/>
      <c r="ULX32" s="302"/>
      <c r="ULY32" s="302"/>
      <c r="ULZ32" s="302"/>
      <c r="UMA32" s="302"/>
      <c r="UMB32" s="302"/>
      <c r="UMC32" s="302"/>
      <c r="UMD32" s="302"/>
      <c r="UME32" s="302"/>
      <c r="UMF32" s="302"/>
      <c r="UMG32" s="302"/>
      <c r="UMH32" s="302"/>
      <c r="UMI32" s="302"/>
      <c r="UMJ32" s="302"/>
      <c r="UMK32" s="302"/>
      <c r="UML32" s="302"/>
      <c r="UMM32" s="302"/>
      <c r="UMN32" s="302"/>
      <c r="UMO32" s="302"/>
      <c r="UMP32" s="302"/>
      <c r="UMQ32" s="302"/>
      <c r="UMR32" s="302"/>
      <c r="UMS32" s="302"/>
      <c r="UMT32" s="302"/>
      <c r="UMU32" s="302"/>
      <c r="UMV32" s="302"/>
      <c r="UMW32" s="302"/>
      <c r="UMX32" s="302"/>
      <c r="UMY32" s="302"/>
      <c r="UMZ32" s="302"/>
      <c r="UNA32" s="302"/>
      <c r="UNB32" s="302"/>
      <c r="UNC32" s="302"/>
      <c r="UND32" s="302"/>
      <c r="UNE32" s="302"/>
      <c r="UNF32" s="302"/>
      <c r="UNG32" s="302"/>
      <c r="UNH32" s="302"/>
      <c r="UNI32" s="302"/>
      <c r="UNJ32" s="302"/>
      <c r="UNK32" s="302"/>
      <c r="UNL32" s="302"/>
      <c r="UNM32" s="302"/>
      <c r="UNN32" s="302"/>
      <c r="UNO32" s="302"/>
      <c r="UNP32" s="302"/>
      <c r="UNQ32" s="302"/>
      <c r="UNR32" s="302"/>
      <c r="UNS32" s="302"/>
      <c r="UNT32" s="302"/>
      <c r="UNU32" s="302"/>
      <c r="UNV32" s="302"/>
      <c r="UNW32" s="302"/>
      <c r="UNX32" s="302"/>
      <c r="UNY32" s="302"/>
      <c r="UNZ32" s="302"/>
      <c r="UOA32" s="302"/>
      <c r="UOB32" s="302"/>
      <c r="UOC32" s="302"/>
      <c r="UOD32" s="302"/>
      <c r="UOE32" s="302"/>
      <c r="UOF32" s="302"/>
      <c r="UOG32" s="302"/>
      <c r="UOH32" s="302"/>
      <c r="UOI32" s="302"/>
      <c r="UOJ32" s="302"/>
      <c r="UOK32" s="302"/>
      <c r="UOL32" s="302"/>
      <c r="UOM32" s="302"/>
      <c r="UON32" s="302"/>
      <c r="UOO32" s="302"/>
      <c r="UOP32" s="302"/>
      <c r="UOQ32" s="302"/>
      <c r="UOR32" s="302"/>
      <c r="UOS32" s="302"/>
      <c r="UOT32" s="302"/>
      <c r="UOU32" s="302"/>
      <c r="UOV32" s="302"/>
      <c r="UOW32" s="302"/>
      <c r="UOX32" s="302"/>
      <c r="UOY32" s="302"/>
      <c r="UOZ32" s="302"/>
      <c r="UPA32" s="302"/>
      <c r="UPB32" s="302"/>
      <c r="UPC32" s="302"/>
      <c r="UPD32" s="302"/>
      <c r="UPE32" s="302"/>
      <c r="UPF32" s="302"/>
      <c r="UPG32" s="302"/>
      <c r="UPH32" s="302"/>
      <c r="UPI32" s="302"/>
      <c r="UPJ32" s="302"/>
      <c r="UPK32" s="302"/>
      <c r="UPL32" s="302"/>
      <c r="UPM32" s="302"/>
      <c r="UPN32" s="302"/>
      <c r="UPO32" s="302"/>
      <c r="UPP32" s="302"/>
      <c r="UPQ32" s="302"/>
      <c r="UPR32" s="302"/>
      <c r="UPS32" s="302"/>
      <c r="UPT32" s="302"/>
      <c r="UPU32" s="302"/>
      <c r="UPV32" s="302"/>
      <c r="UPW32" s="302"/>
      <c r="UPX32" s="302"/>
      <c r="UPY32" s="302"/>
      <c r="UPZ32" s="302"/>
      <c r="UQA32" s="302"/>
      <c r="UQB32" s="302"/>
      <c r="UQC32" s="302"/>
      <c r="UQD32" s="302"/>
      <c r="UQE32" s="302"/>
      <c r="UQF32" s="302"/>
      <c r="UQG32" s="302"/>
      <c r="UQH32" s="302"/>
      <c r="UQI32" s="302"/>
      <c r="UQJ32" s="302"/>
      <c r="UQK32" s="302"/>
      <c r="UQL32" s="302"/>
      <c r="UQM32" s="302"/>
      <c r="UQN32" s="302"/>
      <c r="UQO32" s="302"/>
      <c r="UQP32" s="302"/>
      <c r="UQQ32" s="302"/>
      <c r="UQR32" s="302"/>
      <c r="UQS32" s="302"/>
      <c r="UQT32" s="302"/>
      <c r="UQU32" s="302"/>
      <c r="UQV32" s="302"/>
      <c r="UQW32" s="302"/>
      <c r="UQX32" s="302"/>
      <c r="UQY32" s="302"/>
      <c r="UQZ32" s="302"/>
      <c r="URA32" s="302"/>
      <c r="URB32" s="302"/>
      <c r="URC32" s="302"/>
      <c r="URD32" s="302"/>
      <c r="URE32" s="302"/>
      <c r="URF32" s="302"/>
      <c r="URG32" s="302"/>
      <c r="URH32" s="302"/>
      <c r="URI32" s="302"/>
      <c r="URJ32" s="302"/>
      <c r="URK32" s="302"/>
      <c r="URL32" s="302"/>
      <c r="URM32" s="302"/>
      <c r="URN32" s="302"/>
      <c r="URO32" s="302"/>
      <c r="URP32" s="302"/>
      <c r="URQ32" s="302"/>
      <c r="URR32" s="302"/>
      <c r="URS32" s="302"/>
      <c r="URT32" s="302"/>
      <c r="URU32" s="302"/>
      <c r="URV32" s="302"/>
      <c r="URW32" s="302"/>
      <c r="URX32" s="302"/>
      <c r="URY32" s="302"/>
      <c r="URZ32" s="302"/>
      <c r="USA32" s="302"/>
      <c r="USB32" s="302"/>
      <c r="USC32" s="302"/>
      <c r="USD32" s="302"/>
      <c r="USE32" s="302"/>
      <c r="USF32" s="302"/>
      <c r="USG32" s="302"/>
      <c r="USH32" s="302"/>
      <c r="USI32" s="302"/>
      <c r="USJ32" s="302"/>
      <c r="USK32" s="302"/>
      <c r="USL32" s="302"/>
      <c r="USM32" s="302"/>
      <c r="USN32" s="302"/>
      <c r="USO32" s="302"/>
      <c r="USP32" s="302"/>
      <c r="USQ32" s="302"/>
      <c r="USR32" s="302"/>
      <c r="USS32" s="302"/>
      <c r="UST32" s="302"/>
      <c r="USU32" s="302"/>
      <c r="USV32" s="302"/>
      <c r="USW32" s="302"/>
      <c r="USX32" s="302"/>
      <c r="USY32" s="302"/>
      <c r="USZ32" s="302"/>
      <c r="UTA32" s="302"/>
      <c r="UTB32" s="302"/>
      <c r="UTC32" s="302"/>
      <c r="UTD32" s="302"/>
      <c r="UTE32" s="302"/>
      <c r="UTF32" s="302"/>
      <c r="UTG32" s="302"/>
      <c r="UTH32" s="302"/>
      <c r="UTI32" s="302"/>
      <c r="UTJ32" s="302"/>
      <c r="UTK32" s="302"/>
      <c r="UTL32" s="302"/>
      <c r="UTM32" s="302"/>
      <c r="UTN32" s="302"/>
      <c r="UTO32" s="302"/>
      <c r="UTP32" s="302"/>
      <c r="UTQ32" s="302"/>
      <c r="UTR32" s="302"/>
      <c r="UTS32" s="302"/>
      <c r="UTT32" s="302"/>
      <c r="UTU32" s="302"/>
      <c r="UTV32" s="302"/>
      <c r="UTW32" s="302"/>
      <c r="UTX32" s="302"/>
      <c r="UTY32" s="302"/>
      <c r="UTZ32" s="302"/>
      <c r="UUA32" s="302"/>
      <c r="UUB32" s="302"/>
      <c r="UUC32" s="302"/>
      <c r="UUD32" s="302"/>
      <c r="UUE32" s="302"/>
      <c r="UUF32" s="302"/>
      <c r="UUG32" s="302"/>
      <c r="UUH32" s="302"/>
      <c r="UUI32" s="302"/>
      <c r="UUJ32" s="302"/>
      <c r="UUK32" s="302"/>
      <c r="UUL32" s="302"/>
      <c r="UUM32" s="302"/>
      <c r="UUN32" s="302"/>
      <c r="UUO32" s="302"/>
      <c r="UUP32" s="302"/>
      <c r="UUQ32" s="302"/>
      <c r="UUR32" s="302"/>
      <c r="UUS32" s="302"/>
      <c r="UUT32" s="302"/>
      <c r="UUU32" s="302"/>
      <c r="UUV32" s="302"/>
      <c r="UUW32" s="302"/>
      <c r="UUX32" s="302"/>
      <c r="UUY32" s="302"/>
      <c r="UUZ32" s="302"/>
      <c r="UVA32" s="302"/>
      <c r="UVB32" s="302"/>
      <c r="UVC32" s="302"/>
      <c r="UVD32" s="302"/>
      <c r="UVE32" s="302"/>
      <c r="UVF32" s="302"/>
      <c r="UVG32" s="302"/>
      <c r="UVH32" s="302"/>
      <c r="UVI32" s="302"/>
      <c r="UVJ32" s="302"/>
      <c r="UVK32" s="302"/>
      <c r="UVL32" s="302"/>
      <c r="UVM32" s="302"/>
      <c r="UVN32" s="302"/>
      <c r="UVO32" s="302"/>
      <c r="UVP32" s="302"/>
      <c r="UVQ32" s="302"/>
      <c r="UVR32" s="302"/>
      <c r="UVS32" s="302"/>
      <c r="UVT32" s="302"/>
      <c r="UVU32" s="302"/>
      <c r="UVV32" s="302"/>
      <c r="UVW32" s="302"/>
      <c r="UVX32" s="302"/>
      <c r="UVY32" s="302"/>
      <c r="UVZ32" s="302"/>
      <c r="UWA32" s="302"/>
      <c r="UWB32" s="302"/>
      <c r="UWC32" s="302"/>
      <c r="UWD32" s="302"/>
      <c r="UWE32" s="302"/>
      <c r="UWF32" s="302"/>
      <c r="UWG32" s="302"/>
      <c r="UWH32" s="302"/>
      <c r="UWI32" s="302"/>
      <c r="UWJ32" s="302"/>
      <c r="UWK32" s="302"/>
      <c r="UWL32" s="302"/>
      <c r="UWM32" s="302"/>
      <c r="UWN32" s="302"/>
      <c r="UWO32" s="302"/>
      <c r="UWP32" s="302"/>
      <c r="UWQ32" s="302"/>
      <c r="UWR32" s="302"/>
      <c r="UWS32" s="302"/>
      <c r="UWT32" s="302"/>
      <c r="UWU32" s="302"/>
      <c r="UWV32" s="302"/>
      <c r="UWW32" s="302"/>
      <c r="UWX32" s="302"/>
      <c r="UWY32" s="302"/>
      <c r="UWZ32" s="302"/>
      <c r="UXA32" s="302"/>
      <c r="UXB32" s="302"/>
      <c r="UXC32" s="302"/>
      <c r="UXD32" s="302"/>
      <c r="UXE32" s="302"/>
      <c r="UXF32" s="302"/>
      <c r="UXG32" s="302"/>
      <c r="UXH32" s="302"/>
      <c r="UXI32" s="302"/>
      <c r="UXJ32" s="302"/>
      <c r="UXK32" s="302"/>
      <c r="UXL32" s="302"/>
      <c r="UXM32" s="302"/>
      <c r="UXN32" s="302"/>
      <c r="UXO32" s="302"/>
      <c r="UXP32" s="302"/>
      <c r="UXQ32" s="302"/>
      <c r="UXR32" s="302"/>
      <c r="UXS32" s="302"/>
      <c r="UXT32" s="302"/>
      <c r="UXU32" s="302"/>
      <c r="UXV32" s="302"/>
      <c r="UXW32" s="302"/>
      <c r="UXX32" s="302"/>
      <c r="UXY32" s="302"/>
      <c r="UXZ32" s="302"/>
      <c r="UYA32" s="302"/>
      <c r="UYB32" s="302"/>
      <c r="UYC32" s="302"/>
      <c r="UYD32" s="302"/>
      <c r="UYE32" s="302"/>
      <c r="UYF32" s="302"/>
      <c r="UYG32" s="302"/>
      <c r="UYH32" s="302"/>
      <c r="UYI32" s="302"/>
      <c r="UYJ32" s="302"/>
      <c r="UYK32" s="302"/>
      <c r="UYL32" s="302"/>
      <c r="UYM32" s="302"/>
      <c r="UYN32" s="302"/>
      <c r="UYO32" s="302"/>
      <c r="UYP32" s="302"/>
      <c r="UYQ32" s="302"/>
      <c r="UYR32" s="302"/>
      <c r="UYS32" s="302"/>
      <c r="UYT32" s="302"/>
      <c r="UYU32" s="302"/>
      <c r="UYV32" s="302"/>
      <c r="UYW32" s="302"/>
      <c r="UYX32" s="302"/>
      <c r="UYY32" s="302"/>
      <c r="UYZ32" s="302"/>
      <c r="UZA32" s="302"/>
      <c r="UZB32" s="302"/>
      <c r="UZC32" s="302"/>
      <c r="UZD32" s="302"/>
      <c r="UZE32" s="302"/>
      <c r="UZF32" s="302"/>
      <c r="UZG32" s="302"/>
      <c r="UZH32" s="302"/>
      <c r="UZI32" s="302"/>
      <c r="UZJ32" s="302"/>
      <c r="UZK32" s="302"/>
      <c r="UZL32" s="302"/>
      <c r="UZM32" s="302"/>
      <c r="UZN32" s="302"/>
      <c r="UZO32" s="302"/>
      <c r="UZP32" s="302"/>
      <c r="UZQ32" s="302"/>
      <c r="UZR32" s="302"/>
      <c r="UZS32" s="302"/>
      <c r="UZT32" s="302"/>
      <c r="UZU32" s="302"/>
      <c r="UZV32" s="302"/>
      <c r="UZW32" s="302"/>
      <c r="UZX32" s="302"/>
      <c r="UZY32" s="302"/>
      <c r="UZZ32" s="302"/>
      <c r="VAA32" s="302"/>
      <c r="VAB32" s="302"/>
      <c r="VAC32" s="302"/>
      <c r="VAD32" s="302"/>
      <c r="VAE32" s="302"/>
      <c r="VAF32" s="302"/>
      <c r="VAG32" s="302"/>
      <c r="VAH32" s="302"/>
      <c r="VAI32" s="302"/>
      <c r="VAJ32" s="302"/>
      <c r="VAK32" s="302"/>
      <c r="VAL32" s="302"/>
      <c r="VAM32" s="302"/>
      <c r="VAN32" s="302"/>
      <c r="VAO32" s="302"/>
      <c r="VAP32" s="302"/>
      <c r="VAQ32" s="302"/>
      <c r="VAR32" s="302"/>
      <c r="VAS32" s="302"/>
      <c r="VAT32" s="302"/>
      <c r="VAU32" s="302"/>
      <c r="VAV32" s="302"/>
      <c r="VAW32" s="302"/>
      <c r="VAX32" s="302"/>
      <c r="VAY32" s="302"/>
      <c r="VAZ32" s="302"/>
      <c r="VBA32" s="302"/>
      <c r="VBB32" s="302"/>
      <c r="VBC32" s="302"/>
      <c r="VBD32" s="302"/>
      <c r="VBE32" s="302"/>
      <c r="VBF32" s="302"/>
      <c r="VBG32" s="302"/>
      <c r="VBH32" s="302"/>
      <c r="VBI32" s="302"/>
      <c r="VBJ32" s="302"/>
      <c r="VBK32" s="302"/>
      <c r="VBL32" s="302"/>
      <c r="VBM32" s="302"/>
      <c r="VBN32" s="302"/>
      <c r="VBO32" s="302"/>
      <c r="VBP32" s="302"/>
      <c r="VBQ32" s="302"/>
      <c r="VBR32" s="302"/>
      <c r="VBS32" s="302"/>
      <c r="VBT32" s="302"/>
      <c r="VBU32" s="302"/>
      <c r="VBV32" s="302"/>
      <c r="VBW32" s="302"/>
      <c r="VBX32" s="302"/>
      <c r="VBY32" s="302"/>
      <c r="VBZ32" s="302"/>
      <c r="VCA32" s="302"/>
      <c r="VCB32" s="302"/>
      <c r="VCC32" s="302"/>
      <c r="VCD32" s="302"/>
      <c r="VCE32" s="302"/>
      <c r="VCF32" s="302"/>
      <c r="VCG32" s="302"/>
      <c r="VCH32" s="302"/>
      <c r="VCI32" s="302"/>
      <c r="VCJ32" s="302"/>
      <c r="VCK32" s="302"/>
      <c r="VCL32" s="302"/>
      <c r="VCM32" s="302"/>
      <c r="VCN32" s="302"/>
      <c r="VCO32" s="302"/>
      <c r="VCP32" s="302"/>
      <c r="VCQ32" s="302"/>
      <c r="VCR32" s="302"/>
      <c r="VCS32" s="302"/>
      <c r="VCT32" s="302"/>
      <c r="VCU32" s="302"/>
      <c r="VCV32" s="302"/>
      <c r="VCW32" s="302"/>
      <c r="VCX32" s="302"/>
      <c r="VCY32" s="302"/>
      <c r="VCZ32" s="302"/>
      <c r="VDA32" s="302"/>
      <c r="VDB32" s="302"/>
      <c r="VDC32" s="302"/>
      <c r="VDD32" s="302"/>
      <c r="VDE32" s="302"/>
      <c r="VDF32" s="302"/>
      <c r="VDG32" s="302"/>
      <c r="VDH32" s="302"/>
      <c r="VDI32" s="302"/>
      <c r="VDJ32" s="302"/>
      <c r="VDK32" s="302"/>
      <c r="VDL32" s="302"/>
      <c r="VDM32" s="302"/>
      <c r="VDN32" s="302"/>
      <c r="VDO32" s="302"/>
      <c r="VDP32" s="302"/>
      <c r="VDQ32" s="302"/>
      <c r="VDR32" s="302"/>
      <c r="VDS32" s="302"/>
      <c r="VDT32" s="302"/>
      <c r="VDU32" s="302"/>
      <c r="VDV32" s="302"/>
      <c r="VDW32" s="302"/>
      <c r="VDX32" s="302"/>
      <c r="VDY32" s="302"/>
      <c r="VDZ32" s="302"/>
      <c r="VEA32" s="302"/>
      <c r="VEB32" s="302"/>
      <c r="VEC32" s="302"/>
      <c r="VED32" s="302"/>
      <c r="VEE32" s="302"/>
      <c r="VEF32" s="302"/>
      <c r="VEG32" s="302"/>
      <c r="VEH32" s="302"/>
      <c r="VEI32" s="302"/>
      <c r="VEJ32" s="302"/>
      <c r="VEK32" s="302"/>
      <c r="VEL32" s="302"/>
      <c r="VEM32" s="302"/>
      <c r="VEN32" s="302"/>
      <c r="VEO32" s="302"/>
      <c r="VEP32" s="302"/>
      <c r="VEQ32" s="302"/>
      <c r="VER32" s="302"/>
      <c r="VES32" s="302"/>
      <c r="VET32" s="302"/>
      <c r="VEU32" s="302"/>
      <c r="VEV32" s="302"/>
      <c r="VEW32" s="302"/>
      <c r="VEX32" s="302"/>
      <c r="VEY32" s="302"/>
      <c r="VEZ32" s="302"/>
      <c r="VFA32" s="302"/>
      <c r="VFB32" s="302"/>
      <c r="VFC32" s="302"/>
      <c r="VFD32" s="302"/>
      <c r="VFE32" s="302"/>
      <c r="VFF32" s="302"/>
      <c r="VFG32" s="302"/>
      <c r="VFH32" s="302"/>
      <c r="VFI32" s="302"/>
      <c r="VFJ32" s="302"/>
      <c r="VFK32" s="302"/>
      <c r="VFL32" s="302"/>
      <c r="VFM32" s="302"/>
      <c r="VFN32" s="302"/>
      <c r="VFO32" s="302"/>
      <c r="VFP32" s="302"/>
      <c r="VFQ32" s="302"/>
      <c r="VFR32" s="302"/>
      <c r="VFS32" s="302"/>
      <c r="VFT32" s="302"/>
      <c r="VFU32" s="302"/>
      <c r="VFV32" s="302"/>
      <c r="VFW32" s="302"/>
      <c r="VFX32" s="302"/>
      <c r="VFY32" s="302"/>
      <c r="VFZ32" s="302"/>
      <c r="VGA32" s="302"/>
      <c r="VGB32" s="302"/>
      <c r="VGC32" s="302"/>
      <c r="VGD32" s="302"/>
      <c r="VGE32" s="302"/>
      <c r="VGF32" s="302"/>
      <c r="VGG32" s="302"/>
      <c r="VGH32" s="302"/>
      <c r="VGI32" s="302"/>
      <c r="VGJ32" s="302"/>
      <c r="VGK32" s="302"/>
      <c r="VGL32" s="302"/>
      <c r="VGM32" s="302"/>
      <c r="VGN32" s="302"/>
      <c r="VGO32" s="302"/>
      <c r="VGP32" s="302"/>
      <c r="VGQ32" s="302"/>
      <c r="VGR32" s="302"/>
      <c r="VGS32" s="302"/>
      <c r="VGT32" s="302"/>
      <c r="VGU32" s="302"/>
      <c r="VGV32" s="302"/>
      <c r="VGW32" s="302"/>
      <c r="VGX32" s="302"/>
      <c r="VGY32" s="302"/>
      <c r="VGZ32" s="302"/>
      <c r="VHA32" s="302"/>
      <c r="VHB32" s="302"/>
      <c r="VHC32" s="302"/>
      <c r="VHD32" s="302"/>
      <c r="VHE32" s="302"/>
      <c r="VHF32" s="302"/>
      <c r="VHG32" s="302"/>
      <c r="VHH32" s="302"/>
      <c r="VHI32" s="302"/>
      <c r="VHJ32" s="302"/>
      <c r="VHK32" s="302"/>
      <c r="VHL32" s="302"/>
      <c r="VHM32" s="302"/>
      <c r="VHN32" s="302"/>
      <c r="VHO32" s="302"/>
      <c r="VHP32" s="302"/>
      <c r="VHQ32" s="302"/>
      <c r="VHR32" s="302"/>
      <c r="VHS32" s="302"/>
      <c r="VHT32" s="302"/>
      <c r="VHU32" s="302"/>
      <c r="VHV32" s="302"/>
      <c r="VHW32" s="302"/>
      <c r="VHX32" s="302"/>
      <c r="VHY32" s="302"/>
      <c r="VHZ32" s="302"/>
      <c r="VIA32" s="302"/>
      <c r="VIB32" s="302"/>
      <c r="VIC32" s="302"/>
      <c r="VID32" s="302"/>
      <c r="VIE32" s="302"/>
      <c r="VIF32" s="302"/>
      <c r="VIG32" s="302"/>
      <c r="VIH32" s="302"/>
      <c r="VII32" s="302"/>
      <c r="VIJ32" s="302"/>
      <c r="VIK32" s="302"/>
      <c r="VIL32" s="302"/>
      <c r="VIM32" s="302"/>
      <c r="VIN32" s="302"/>
      <c r="VIO32" s="302"/>
      <c r="VIP32" s="302"/>
      <c r="VIQ32" s="302"/>
      <c r="VIR32" s="302"/>
      <c r="VIS32" s="302"/>
      <c r="VIT32" s="302"/>
      <c r="VIU32" s="302"/>
      <c r="VIV32" s="302"/>
      <c r="VIW32" s="302"/>
      <c r="VIX32" s="302"/>
      <c r="VIY32" s="302"/>
      <c r="VIZ32" s="302"/>
      <c r="VJA32" s="302"/>
      <c r="VJB32" s="302"/>
      <c r="VJC32" s="302"/>
      <c r="VJD32" s="302"/>
      <c r="VJE32" s="302"/>
      <c r="VJF32" s="302"/>
      <c r="VJG32" s="302"/>
      <c r="VJH32" s="302"/>
      <c r="VJI32" s="302"/>
      <c r="VJJ32" s="302"/>
      <c r="VJK32" s="302"/>
      <c r="VJL32" s="302"/>
      <c r="VJM32" s="302"/>
      <c r="VJN32" s="302"/>
      <c r="VJO32" s="302"/>
      <c r="VJP32" s="302"/>
      <c r="VJQ32" s="302"/>
      <c r="VJR32" s="302"/>
      <c r="VJS32" s="302"/>
      <c r="VJT32" s="302"/>
      <c r="VJU32" s="302"/>
      <c r="VJV32" s="302"/>
      <c r="VJW32" s="302"/>
      <c r="VJX32" s="302"/>
      <c r="VJY32" s="302"/>
      <c r="VJZ32" s="302"/>
      <c r="VKA32" s="302"/>
      <c r="VKB32" s="302"/>
      <c r="VKC32" s="302"/>
      <c r="VKD32" s="302"/>
      <c r="VKE32" s="302"/>
      <c r="VKF32" s="302"/>
      <c r="VKG32" s="302"/>
      <c r="VKH32" s="302"/>
      <c r="VKI32" s="302"/>
      <c r="VKJ32" s="302"/>
      <c r="VKK32" s="302"/>
      <c r="VKL32" s="302"/>
      <c r="VKM32" s="302"/>
      <c r="VKN32" s="302"/>
      <c r="VKO32" s="302"/>
      <c r="VKP32" s="302"/>
      <c r="VKQ32" s="302"/>
      <c r="VKR32" s="302"/>
      <c r="VKS32" s="302"/>
      <c r="VKT32" s="302"/>
      <c r="VKU32" s="302"/>
      <c r="VKV32" s="302"/>
      <c r="VKW32" s="302"/>
      <c r="VKX32" s="302"/>
      <c r="VKY32" s="302"/>
      <c r="VKZ32" s="302"/>
      <c r="VLA32" s="302"/>
      <c r="VLB32" s="302"/>
      <c r="VLC32" s="302"/>
      <c r="VLD32" s="302"/>
      <c r="VLE32" s="302"/>
      <c r="VLF32" s="302"/>
      <c r="VLG32" s="302"/>
      <c r="VLH32" s="302"/>
      <c r="VLI32" s="302"/>
      <c r="VLJ32" s="302"/>
      <c r="VLK32" s="302"/>
      <c r="VLL32" s="302"/>
      <c r="VLM32" s="302"/>
      <c r="VLN32" s="302"/>
      <c r="VLO32" s="302"/>
      <c r="VLP32" s="302"/>
      <c r="VLQ32" s="302"/>
      <c r="VLR32" s="302"/>
      <c r="VLS32" s="302"/>
      <c r="VLT32" s="302"/>
      <c r="VLU32" s="302"/>
      <c r="VLV32" s="302"/>
      <c r="VLW32" s="302"/>
      <c r="VLX32" s="302"/>
      <c r="VLY32" s="302"/>
      <c r="VLZ32" s="302"/>
      <c r="VMA32" s="302"/>
      <c r="VMB32" s="302"/>
      <c r="VMC32" s="302"/>
      <c r="VMD32" s="302"/>
      <c r="VME32" s="302"/>
      <c r="VMF32" s="302"/>
      <c r="VMG32" s="302"/>
      <c r="VMH32" s="302"/>
      <c r="VMI32" s="302"/>
      <c r="VMJ32" s="302"/>
      <c r="VMK32" s="302"/>
      <c r="VML32" s="302"/>
      <c r="VMM32" s="302"/>
      <c r="VMN32" s="302"/>
      <c r="VMO32" s="302"/>
      <c r="VMP32" s="302"/>
      <c r="VMQ32" s="302"/>
      <c r="VMR32" s="302"/>
      <c r="VMS32" s="302"/>
      <c r="VMT32" s="302"/>
      <c r="VMU32" s="302"/>
      <c r="VMV32" s="302"/>
      <c r="VMW32" s="302"/>
      <c r="VMX32" s="302"/>
      <c r="VMY32" s="302"/>
      <c r="VMZ32" s="302"/>
      <c r="VNA32" s="302"/>
      <c r="VNB32" s="302"/>
      <c r="VNC32" s="302"/>
      <c r="VND32" s="302"/>
      <c r="VNE32" s="302"/>
      <c r="VNF32" s="302"/>
      <c r="VNG32" s="302"/>
      <c r="VNH32" s="302"/>
      <c r="VNI32" s="302"/>
      <c r="VNJ32" s="302"/>
      <c r="VNK32" s="302"/>
      <c r="VNL32" s="302"/>
      <c r="VNM32" s="302"/>
      <c r="VNN32" s="302"/>
      <c r="VNO32" s="302"/>
      <c r="VNP32" s="302"/>
      <c r="VNQ32" s="302"/>
      <c r="VNR32" s="302"/>
      <c r="VNS32" s="302"/>
      <c r="VNT32" s="302"/>
      <c r="VNU32" s="302"/>
      <c r="VNV32" s="302"/>
      <c r="VNW32" s="302"/>
      <c r="VNX32" s="302"/>
      <c r="VNY32" s="302"/>
      <c r="VNZ32" s="302"/>
      <c r="VOA32" s="302"/>
      <c r="VOB32" s="302"/>
      <c r="VOC32" s="302"/>
      <c r="VOD32" s="302"/>
      <c r="VOE32" s="302"/>
      <c r="VOF32" s="302"/>
      <c r="VOG32" s="302"/>
      <c r="VOH32" s="302"/>
      <c r="VOI32" s="302"/>
      <c r="VOJ32" s="302"/>
      <c r="VOK32" s="302"/>
      <c r="VOL32" s="302"/>
      <c r="VOM32" s="302"/>
      <c r="VON32" s="302"/>
      <c r="VOO32" s="302"/>
      <c r="VOP32" s="302"/>
      <c r="VOQ32" s="302"/>
      <c r="VOR32" s="302"/>
      <c r="VOS32" s="302"/>
      <c r="VOT32" s="302"/>
      <c r="VOU32" s="302"/>
      <c r="VOV32" s="302"/>
      <c r="VOW32" s="302"/>
      <c r="VOX32" s="302"/>
      <c r="VOY32" s="302"/>
      <c r="VOZ32" s="302"/>
      <c r="VPA32" s="302"/>
      <c r="VPB32" s="302"/>
      <c r="VPC32" s="302"/>
      <c r="VPD32" s="302"/>
      <c r="VPE32" s="302"/>
      <c r="VPF32" s="302"/>
      <c r="VPG32" s="302"/>
      <c r="VPH32" s="302"/>
      <c r="VPI32" s="302"/>
      <c r="VPJ32" s="302"/>
      <c r="VPK32" s="302"/>
      <c r="VPL32" s="302"/>
      <c r="VPM32" s="302"/>
      <c r="VPN32" s="302"/>
      <c r="VPO32" s="302"/>
      <c r="VPP32" s="302"/>
      <c r="VPQ32" s="302"/>
      <c r="VPR32" s="302"/>
      <c r="VPS32" s="302"/>
      <c r="VPT32" s="302"/>
      <c r="VPU32" s="302"/>
      <c r="VPV32" s="302"/>
      <c r="VPW32" s="302"/>
      <c r="VPX32" s="302"/>
      <c r="VPY32" s="302"/>
      <c r="VPZ32" s="302"/>
      <c r="VQA32" s="302"/>
      <c r="VQB32" s="302"/>
      <c r="VQC32" s="302"/>
      <c r="VQD32" s="302"/>
      <c r="VQE32" s="302"/>
      <c r="VQF32" s="302"/>
      <c r="VQG32" s="302"/>
      <c r="VQH32" s="302"/>
      <c r="VQI32" s="302"/>
      <c r="VQJ32" s="302"/>
      <c r="VQK32" s="302"/>
      <c r="VQL32" s="302"/>
      <c r="VQM32" s="302"/>
      <c r="VQN32" s="302"/>
      <c r="VQO32" s="302"/>
      <c r="VQP32" s="302"/>
      <c r="VQQ32" s="302"/>
      <c r="VQR32" s="302"/>
      <c r="VQS32" s="302"/>
      <c r="VQT32" s="302"/>
      <c r="VQU32" s="302"/>
      <c r="VQV32" s="302"/>
      <c r="VQW32" s="302"/>
      <c r="VQX32" s="302"/>
      <c r="VQY32" s="302"/>
      <c r="VQZ32" s="302"/>
      <c r="VRA32" s="302"/>
      <c r="VRB32" s="302"/>
      <c r="VRC32" s="302"/>
      <c r="VRD32" s="302"/>
      <c r="VRE32" s="302"/>
      <c r="VRF32" s="302"/>
      <c r="VRG32" s="302"/>
      <c r="VRH32" s="302"/>
      <c r="VRI32" s="302"/>
      <c r="VRJ32" s="302"/>
      <c r="VRK32" s="302"/>
      <c r="VRL32" s="302"/>
      <c r="VRM32" s="302"/>
      <c r="VRN32" s="302"/>
      <c r="VRO32" s="302"/>
      <c r="VRP32" s="302"/>
      <c r="VRQ32" s="302"/>
      <c r="VRR32" s="302"/>
      <c r="VRS32" s="302"/>
      <c r="VRT32" s="302"/>
      <c r="VRU32" s="302"/>
      <c r="VRV32" s="302"/>
      <c r="VRW32" s="302"/>
      <c r="VRX32" s="302"/>
      <c r="VRY32" s="302"/>
      <c r="VRZ32" s="302"/>
      <c r="VSA32" s="302"/>
      <c r="VSB32" s="302"/>
      <c r="VSC32" s="302"/>
      <c r="VSD32" s="302"/>
      <c r="VSE32" s="302"/>
      <c r="VSF32" s="302"/>
      <c r="VSG32" s="302"/>
      <c r="VSH32" s="302"/>
      <c r="VSI32" s="302"/>
      <c r="VSJ32" s="302"/>
      <c r="VSK32" s="302"/>
      <c r="VSL32" s="302"/>
      <c r="VSM32" s="302"/>
      <c r="VSN32" s="302"/>
      <c r="VSO32" s="302"/>
      <c r="VSP32" s="302"/>
      <c r="VSQ32" s="302"/>
      <c r="VSR32" s="302"/>
      <c r="VSS32" s="302"/>
      <c r="VST32" s="302"/>
      <c r="VSU32" s="302"/>
      <c r="VSV32" s="302"/>
      <c r="VSW32" s="302"/>
      <c r="VSX32" s="302"/>
      <c r="VSY32" s="302"/>
      <c r="VSZ32" s="302"/>
      <c r="VTA32" s="302"/>
      <c r="VTB32" s="302"/>
      <c r="VTC32" s="302"/>
      <c r="VTD32" s="302"/>
      <c r="VTE32" s="302"/>
      <c r="VTF32" s="302"/>
      <c r="VTG32" s="302"/>
      <c r="VTH32" s="302"/>
      <c r="VTI32" s="302"/>
      <c r="VTJ32" s="302"/>
      <c r="VTK32" s="302"/>
      <c r="VTL32" s="302"/>
      <c r="VTM32" s="302"/>
      <c r="VTN32" s="302"/>
      <c r="VTO32" s="302"/>
      <c r="VTP32" s="302"/>
      <c r="VTQ32" s="302"/>
      <c r="VTR32" s="302"/>
      <c r="VTS32" s="302"/>
      <c r="VTT32" s="302"/>
      <c r="VTU32" s="302"/>
      <c r="VTV32" s="302"/>
      <c r="VTW32" s="302"/>
      <c r="VTX32" s="302"/>
      <c r="VTY32" s="302"/>
      <c r="VTZ32" s="302"/>
      <c r="VUA32" s="302"/>
      <c r="VUB32" s="302"/>
      <c r="VUC32" s="302"/>
      <c r="VUD32" s="302"/>
      <c r="VUE32" s="302"/>
      <c r="VUF32" s="302"/>
      <c r="VUG32" s="302"/>
      <c r="VUH32" s="302"/>
      <c r="VUI32" s="302"/>
      <c r="VUJ32" s="302"/>
      <c r="VUK32" s="302"/>
      <c r="VUL32" s="302"/>
      <c r="VUM32" s="302"/>
      <c r="VUN32" s="302"/>
      <c r="VUO32" s="302"/>
      <c r="VUP32" s="302"/>
      <c r="VUQ32" s="302"/>
      <c r="VUR32" s="302"/>
      <c r="VUS32" s="302"/>
      <c r="VUT32" s="302"/>
      <c r="VUU32" s="302"/>
      <c r="VUV32" s="302"/>
      <c r="VUW32" s="302"/>
      <c r="VUX32" s="302"/>
      <c r="VUY32" s="302"/>
      <c r="VUZ32" s="302"/>
      <c r="VVA32" s="302"/>
      <c r="VVB32" s="302"/>
      <c r="VVC32" s="302"/>
      <c r="VVD32" s="302"/>
      <c r="VVE32" s="302"/>
      <c r="VVF32" s="302"/>
      <c r="VVG32" s="302"/>
      <c r="VVH32" s="302"/>
      <c r="VVI32" s="302"/>
      <c r="VVJ32" s="302"/>
      <c r="VVK32" s="302"/>
      <c r="VVL32" s="302"/>
      <c r="VVM32" s="302"/>
      <c r="VVN32" s="302"/>
      <c r="VVO32" s="302"/>
      <c r="VVP32" s="302"/>
      <c r="VVQ32" s="302"/>
      <c r="VVR32" s="302"/>
      <c r="VVS32" s="302"/>
      <c r="VVT32" s="302"/>
      <c r="VVU32" s="302"/>
      <c r="VVV32" s="302"/>
      <c r="VVW32" s="302"/>
      <c r="VVX32" s="302"/>
      <c r="VVY32" s="302"/>
      <c r="VVZ32" s="302"/>
      <c r="VWA32" s="302"/>
      <c r="VWB32" s="302"/>
      <c r="VWC32" s="302"/>
      <c r="VWD32" s="302"/>
      <c r="VWE32" s="302"/>
      <c r="VWF32" s="302"/>
      <c r="VWG32" s="302"/>
      <c r="VWH32" s="302"/>
      <c r="VWI32" s="302"/>
      <c r="VWJ32" s="302"/>
      <c r="VWK32" s="302"/>
      <c r="VWL32" s="302"/>
      <c r="VWM32" s="302"/>
      <c r="VWN32" s="302"/>
      <c r="VWO32" s="302"/>
      <c r="VWP32" s="302"/>
      <c r="VWQ32" s="302"/>
      <c r="VWR32" s="302"/>
      <c r="VWS32" s="302"/>
      <c r="VWT32" s="302"/>
      <c r="VWU32" s="302"/>
      <c r="VWV32" s="302"/>
      <c r="VWW32" s="302"/>
      <c r="VWX32" s="302"/>
      <c r="VWY32" s="302"/>
      <c r="VWZ32" s="302"/>
      <c r="VXA32" s="302"/>
      <c r="VXB32" s="302"/>
      <c r="VXC32" s="302"/>
      <c r="VXD32" s="302"/>
      <c r="VXE32" s="302"/>
      <c r="VXF32" s="302"/>
      <c r="VXG32" s="302"/>
      <c r="VXH32" s="302"/>
      <c r="VXI32" s="302"/>
      <c r="VXJ32" s="302"/>
      <c r="VXK32" s="302"/>
      <c r="VXL32" s="302"/>
      <c r="VXM32" s="302"/>
      <c r="VXN32" s="302"/>
      <c r="VXO32" s="302"/>
      <c r="VXP32" s="302"/>
      <c r="VXQ32" s="302"/>
      <c r="VXR32" s="302"/>
      <c r="VXS32" s="302"/>
      <c r="VXT32" s="302"/>
      <c r="VXU32" s="302"/>
      <c r="VXV32" s="302"/>
      <c r="VXW32" s="302"/>
      <c r="VXX32" s="302"/>
      <c r="VXY32" s="302"/>
      <c r="VXZ32" s="302"/>
      <c r="VYA32" s="302"/>
      <c r="VYB32" s="302"/>
      <c r="VYC32" s="302"/>
      <c r="VYD32" s="302"/>
      <c r="VYE32" s="302"/>
      <c r="VYF32" s="302"/>
      <c r="VYG32" s="302"/>
      <c r="VYH32" s="302"/>
      <c r="VYI32" s="302"/>
      <c r="VYJ32" s="302"/>
      <c r="VYK32" s="302"/>
      <c r="VYL32" s="302"/>
      <c r="VYM32" s="302"/>
      <c r="VYN32" s="302"/>
      <c r="VYO32" s="302"/>
      <c r="VYP32" s="302"/>
      <c r="VYQ32" s="302"/>
      <c r="VYR32" s="302"/>
      <c r="VYS32" s="302"/>
      <c r="VYT32" s="302"/>
      <c r="VYU32" s="302"/>
      <c r="VYV32" s="302"/>
      <c r="VYW32" s="302"/>
      <c r="VYX32" s="302"/>
      <c r="VYY32" s="302"/>
      <c r="VYZ32" s="302"/>
      <c r="VZA32" s="302"/>
      <c r="VZB32" s="302"/>
      <c r="VZC32" s="302"/>
      <c r="VZD32" s="302"/>
      <c r="VZE32" s="302"/>
      <c r="VZF32" s="302"/>
      <c r="VZG32" s="302"/>
      <c r="VZH32" s="302"/>
      <c r="VZI32" s="302"/>
      <c r="VZJ32" s="302"/>
      <c r="VZK32" s="302"/>
      <c r="VZL32" s="302"/>
      <c r="VZM32" s="302"/>
      <c r="VZN32" s="302"/>
      <c r="VZO32" s="302"/>
      <c r="VZP32" s="302"/>
      <c r="VZQ32" s="302"/>
      <c r="VZR32" s="302"/>
      <c r="VZS32" s="302"/>
      <c r="VZT32" s="302"/>
      <c r="VZU32" s="302"/>
      <c r="VZV32" s="302"/>
      <c r="VZW32" s="302"/>
      <c r="VZX32" s="302"/>
      <c r="VZY32" s="302"/>
      <c r="VZZ32" s="302"/>
      <c r="WAA32" s="302"/>
      <c r="WAB32" s="302"/>
      <c r="WAC32" s="302"/>
      <c r="WAD32" s="302"/>
      <c r="WAE32" s="302"/>
      <c r="WAF32" s="302"/>
      <c r="WAG32" s="302"/>
      <c r="WAH32" s="302"/>
      <c r="WAI32" s="302"/>
      <c r="WAJ32" s="302"/>
      <c r="WAK32" s="302"/>
      <c r="WAL32" s="302"/>
      <c r="WAM32" s="302"/>
      <c r="WAN32" s="302"/>
      <c r="WAO32" s="302"/>
      <c r="WAP32" s="302"/>
      <c r="WAQ32" s="302"/>
      <c r="WAR32" s="302"/>
      <c r="WAS32" s="302"/>
      <c r="WAT32" s="302"/>
      <c r="WAU32" s="302"/>
      <c r="WAV32" s="302"/>
      <c r="WAW32" s="302"/>
      <c r="WAX32" s="302"/>
      <c r="WAY32" s="302"/>
      <c r="WAZ32" s="302"/>
      <c r="WBA32" s="302"/>
      <c r="WBB32" s="302"/>
      <c r="WBC32" s="302"/>
      <c r="WBD32" s="302"/>
      <c r="WBE32" s="302"/>
      <c r="WBF32" s="302"/>
      <c r="WBG32" s="302"/>
      <c r="WBH32" s="302"/>
      <c r="WBI32" s="302"/>
      <c r="WBJ32" s="302"/>
      <c r="WBK32" s="302"/>
      <c r="WBL32" s="302"/>
      <c r="WBM32" s="302"/>
      <c r="WBN32" s="302"/>
      <c r="WBO32" s="302"/>
      <c r="WBP32" s="302"/>
      <c r="WBQ32" s="302"/>
      <c r="WBR32" s="302"/>
      <c r="WBS32" s="302"/>
      <c r="WBT32" s="302"/>
      <c r="WBU32" s="302"/>
      <c r="WBV32" s="302"/>
      <c r="WBW32" s="302"/>
      <c r="WBX32" s="302"/>
      <c r="WBY32" s="302"/>
      <c r="WBZ32" s="302"/>
      <c r="WCA32" s="302"/>
      <c r="WCB32" s="302"/>
      <c r="WCC32" s="302"/>
      <c r="WCD32" s="302"/>
      <c r="WCE32" s="302"/>
      <c r="WCF32" s="302"/>
      <c r="WCG32" s="302"/>
      <c r="WCH32" s="302"/>
      <c r="WCI32" s="302"/>
      <c r="WCJ32" s="302"/>
      <c r="WCK32" s="302"/>
      <c r="WCL32" s="302"/>
      <c r="WCM32" s="302"/>
      <c r="WCN32" s="302"/>
      <c r="WCO32" s="302"/>
      <c r="WCP32" s="302"/>
      <c r="WCQ32" s="302"/>
      <c r="WCR32" s="302"/>
      <c r="WCS32" s="302"/>
      <c r="WCT32" s="302"/>
      <c r="WCU32" s="302"/>
      <c r="WCV32" s="302"/>
      <c r="WCW32" s="302"/>
      <c r="WCX32" s="302"/>
      <c r="WCY32" s="302"/>
      <c r="WCZ32" s="302"/>
      <c r="WDA32" s="302"/>
      <c r="WDB32" s="302"/>
      <c r="WDC32" s="302"/>
      <c r="WDD32" s="302"/>
      <c r="WDE32" s="302"/>
      <c r="WDF32" s="302"/>
      <c r="WDG32" s="302"/>
      <c r="WDH32" s="302"/>
      <c r="WDI32" s="302"/>
      <c r="WDJ32" s="302"/>
      <c r="WDK32" s="302"/>
      <c r="WDL32" s="302"/>
      <c r="WDM32" s="302"/>
      <c r="WDN32" s="302"/>
      <c r="WDO32" s="302"/>
      <c r="WDP32" s="302"/>
      <c r="WDQ32" s="302"/>
      <c r="WDR32" s="302"/>
      <c r="WDS32" s="302"/>
      <c r="WDT32" s="302"/>
      <c r="WDU32" s="302"/>
      <c r="WDV32" s="302"/>
      <c r="WDW32" s="302"/>
      <c r="WDX32" s="302"/>
      <c r="WDY32" s="302"/>
      <c r="WDZ32" s="302"/>
      <c r="WEA32" s="302"/>
      <c r="WEB32" s="302"/>
      <c r="WEC32" s="302"/>
      <c r="WED32" s="302"/>
      <c r="WEE32" s="302"/>
      <c r="WEF32" s="302"/>
      <c r="WEG32" s="302"/>
      <c r="WEH32" s="302"/>
      <c r="WEI32" s="302"/>
      <c r="WEJ32" s="302"/>
      <c r="WEK32" s="302"/>
      <c r="WEL32" s="302"/>
      <c r="WEM32" s="302"/>
      <c r="WEN32" s="302"/>
      <c r="WEO32" s="302"/>
      <c r="WEP32" s="302"/>
      <c r="WEQ32" s="302"/>
      <c r="WER32" s="302"/>
      <c r="WES32" s="302"/>
      <c r="WET32" s="302"/>
      <c r="WEU32" s="302"/>
      <c r="WEV32" s="302"/>
      <c r="WEW32" s="302"/>
      <c r="WEX32" s="302"/>
      <c r="WEY32" s="302"/>
      <c r="WEZ32" s="302"/>
      <c r="WFA32" s="302"/>
      <c r="WFB32" s="302"/>
      <c r="WFC32" s="302"/>
      <c r="WFD32" s="302"/>
      <c r="WFE32" s="302"/>
      <c r="WFF32" s="302"/>
      <c r="WFG32" s="302"/>
      <c r="WFH32" s="302"/>
      <c r="WFI32" s="302"/>
      <c r="WFJ32" s="302"/>
      <c r="WFK32" s="302"/>
      <c r="WFL32" s="302"/>
      <c r="WFM32" s="302"/>
      <c r="WFN32" s="302"/>
      <c r="WFO32" s="302"/>
      <c r="WFP32" s="302"/>
      <c r="WFQ32" s="302"/>
      <c r="WFR32" s="302"/>
      <c r="WFS32" s="302"/>
      <c r="WFT32" s="302"/>
      <c r="WFU32" s="302"/>
      <c r="WFV32" s="302"/>
      <c r="WFW32" s="302"/>
      <c r="WFX32" s="302"/>
      <c r="WFY32" s="302"/>
      <c r="WFZ32" s="302"/>
      <c r="WGA32" s="302"/>
      <c r="WGB32" s="302"/>
      <c r="WGC32" s="302"/>
      <c r="WGD32" s="302"/>
      <c r="WGE32" s="302"/>
      <c r="WGF32" s="302"/>
      <c r="WGG32" s="302"/>
      <c r="WGH32" s="302"/>
      <c r="WGI32" s="302"/>
      <c r="WGJ32" s="302"/>
      <c r="WGK32" s="302"/>
      <c r="WGL32" s="302"/>
      <c r="WGM32" s="302"/>
      <c r="WGN32" s="302"/>
      <c r="WGO32" s="302"/>
      <c r="WGP32" s="302"/>
      <c r="WGQ32" s="302"/>
      <c r="WGR32" s="302"/>
      <c r="WGS32" s="302"/>
      <c r="WGT32" s="302"/>
      <c r="WGU32" s="302"/>
      <c r="WGV32" s="302"/>
      <c r="WGW32" s="302"/>
      <c r="WGX32" s="302"/>
      <c r="WGY32" s="302"/>
      <c r="WGZ32" s="302"/>
      <c r="WHA32" s="302"/>
      <c r="WHB32" s="302"/>
      <c r="WHC32" s="302"/>
      <c r="WHD32" s="302"/>
      <c r="WHE32" s="302"/>
      <c r="WHF32" s="302"/>
      <c r="WHG32" s="302"/>
      <c r="WHH32" s="302"/>
      <c r="WHI32" s="302"/>
      <c r="WHJ32" s="302"/>
      <c r="WHK32" s="302"/>
      <c r="WHL32" s="302"/>
      <c r="WHM32" s="302"/>
      <c r="WHN32" s="302"/>
      <c r="WHO32" s="302"/>
      <c r="WHP32" s="302"/>
      <c r="WHQ32" s="302"/>
      <c r="WHR32" s="302"/>
      <c r="WHS32" s="302"/>
      <c r="WHT32" s="302"/>
      <c r="WHU32" s="302"/>
      <c r="WHV32" s="302"/>
      <c r="WHW32" s="302"/>
      <c r="WHX32" s="302"/>
      <c r="WHY32" s="302"/>
      <c r="WHZ32" s="302"/>
      <c r="WIA32" s="302"/>
      <c r="WIB32" s="302"/>
      <c r="WIC32" s="302"/>
      <c r="WID32" s="302"/>
      <c r="WIE32" s="302"/>
      <c r="WIF32" s="302"/>
      <c r="WIG32" s="302"/>
      <c r="WIH32" s="302"/>
      <c r="WII32" s="302"/>
      <c r="WIJ32" s="302"/>
      <c r="WIK32" s="302"/>
      <c r="WIL32" s="302"/>
      <c r="WIM32" s="302"/>
      <c r="WIN32" s="302"/>
      <c r="WIO32" s="302"/>
      <c r="WIP32" s="302"/>
      <c r="WIQ32" s="302"/>
      <c r="WIR32" s="302"/>
      <c r="WIS32" s="302"/>
      <c r="WIT32" s="302"/>
      <c r="WIU32" s="302"/>
      <c r="WIV32" s="302"/>
      <c r="WIW32" s="302"/>
      <c r="WIX32" s="302"/>
      <c r="WIY32" s="302"/>
      <c r="WIZ32" s="302"/>
      <c r="WJA32" s="302"/>
      <c r="WJB32" s="302"/>
      <c r="WJC32" s="302"/>
      <c r="WJD32" s="302"/>
      <c r="WJE32" s="302"/>
      <c r="WJF32" s="302"/>
      <c r="WJG32" s="302"/>
      <c r="WJH32" s="302"/>
      <c r="WJI32" s="302"/>
      <c r="WJJ32" s="302"/>
      <c r="WJK32" s="302"/>
      <c r="WJL32" s="302"/>
      <c r="WJM32" s="302"/>
      <c r="WJN32" s="302"/>
      <c r="WJO32" s="302"/>
      <c r="WJP32" s="302"/>
      <c r="WJQ32" s="302"/>
      <c r="WJR32" s="302"/>
      <c r="WJS32" s="302"/>
      <c r="WJT32" s="302"/>
      <c r="WJU32" s="302"/>
      <c r="WJV32" s="302"/>
      <c r="WJW32" s="302"/>
      <c r="WJX32" s="302"/>
      <c r="WJY32" s="302"/>
      <c r="WJZ32" s="302"/>
      <c r="WKA32" s="302"/>
      <c r="WKB32" s="302"/>
      <c r="WKC32" s="302"/>
      <c r="WKD32" s="302"/>
      <c r="WKE32" s="302"/>
      <c r="WKF32" s="302"/>
      <c r="WKG32" s="302"/>
      <c r="WKH32" s="302"/>
      <c r="WKI32" s="302"/>
      <c r="WKJ32" s="302"/>
      <c r="WKK32" s="302"/>
      <c r="WKL32" s="302"/>
      <c r="WKM32" s="302"/>
      <c r="WKN32" s="302"/>
      <c r="WKO32" s="302"/>
      <c r="WKP32" s="302"/>
      <c r="WKQ32" s="302"/>
      <c r="WKR32" s="302"/>
      <c r="WKS32" s="302"/>
      <c r="WKT32" s="302"/>
      <c r="WKU32" s="302"/>
      <c r="WKV32" s="302"/>
      <c r="WKW32" s="302"/>
      <c r="WKX32" s="302"/>
      <c r="WKY32" s="302"/>
      <c r="WKZ32" s="302"/>
      <c r="WLA32" s="302"/>
      <c r="WLB32" s="302"/>
      <c r="WLC32" s="302"/>
      <c r="WLD32" s="302"/>
      <c r="WLE32" s="302"/>
      <c r="WLF32" s="302"/>
      <c r="WLG32" s="302"/>
      <c r="WLH32" s="302"/>
      <c r="WLI32" s="302"/>
      <c r="WLJ32" s="302"/>
      <c r="WLK32" s="302"/>
      <c r="WLL32" s="302"/>
      <c r="WLM32" s="302"/>
      <c r="WLN32" s="302"/>
      <c r="WLO32" s="302"/>
      <c r="WLP32" s="302"/>
      <c r="WLQ32" s="302"/>
      <c r="WLR32" s="302"/>
      <c r="WLS32" s="302"/>
      <c r="WLT32" s="302"/>
      <c r="WLU32" s="302"/>
      <c r="WLV32" s="302"/>
      <c r="WLW32" s="302"/>
      <c r="WLX32" s="302"/>
      <c r="WLY32" s="302"/>
      <c r="WLZ32" s="302"/>
      <c r="WMA32" s="302"/>
      <c r="WMB32" s="302"/>
      <c r="WMC32" s="302"/>
      <c r="WMD32" s="302"/>
      <c r="WME32" s="302"/>
      <c r="WMF32" s="302"/>
      <c r="WMG32" s="302"/>
      <c r="WMH32" s="302"/>
      <c r="WMI32" s="302"/>
      <c r="WMJ32" s="302"/>
      <c r="WMK32" s="302"/>
      <c r="WML32" s="302"/>
      <c r="WMM32" s="302"/>
      <c r="WMN32" s="302"/>
      <c r="WMO32" s="302"/>
      <c r="WMP32" s="302"/>
      <c r="WMQ32" s="302"/>
      <c r="WMR32" s="302"/>
      <c r="WMS32" s="302"/>
      <c r="WMT32" s="302"/>
      <c r="WMU32" s="302"/>
      <c r="WMV32" s="302"/>
      <c r="WMW32" s="302"/>
      <c r="WMX32" s="302"/>
      <c r="WMY32" s="302"/>
      <c r="WMZ32" s="302"/>
      <c r="WNA32" s="302"/>
      <c r="WNB32" s="302"/>
      <c r="WNC32" s="302"/>
      <c r="WND32" s="302"/>
      <c r="WNE32" s="302"/>
      <c r="WNF32" s="302"/>
      <c r="WNG32" s="302"/>
      <c r="WNH32" s="302"/>
      <c r="WNI32" s="302"/>
      <c r="WNJ32" s="302"/>
      <c r="WNK32" s="302"/>
      <c r="WNL32" s="302"/>
      <c r="WNM32" s="302"/>
      <c r="WNN32" s="302"/>
      <c r="WNO32" s="302"/>
      <c r="WNP32" s="302"/>
      <c r="WNQ32" s="302"/>
      <c r="WNR32" s="302"/>
      <c r="WNS32" s="302"/>
      <c r="WNT32" s="302"/>
      <c r="WNU32" s="302"/>
      <c r="WNV32" s="302"/>
      <c r="WNW32" s="302"/>
      <c r="WNX32" s="302"/>
      <c r="WNY32" s="302"/>
      <c r="WNZ32" s="302"/>
      <c r="WOA32" s="302"/>
      <c r="WOB32" s="302"/>
      <c r="WOC32" s="302"/>
      <c r="WOD32" s="302"/>
      <c r="WOE32" s="302"/>
      <c r="WOF32" s="302"/>
      <c r="WOG32" s="302"/>
      <c r="WOH32" s="302"/>
      <c r="WOI32" s="302"/>
      <c r="WOJ32" s="302"/>
      <c r="WOK32" s="302"/>
      <c r="WOL32" s="302"/>
      <c r="WOM32" s="302"/>
      <c r="WON32" s="302"/>
      <c r="WOO32" s="302"/>
      <c r="WOP32" s="302"/>
      <c r="WOQ32" s="302"/>
      <c r="WOR32" s="302"/>
      <c r="WOS32" s="302"/>
      <c r="WOT32" s="302"/>
      <c r="WOU32" s="302"/>
      <c r="WOV32" s="302"/>
      <c r="WOW32" s="302"/>
      <c r="WOX32" s="302"/>
      <c r="WOY32" s="302"/>
      <c r="WOZ32" s="302"/>
      <c r="WPA32" s="302"/>
      <c r="WPB32" s="302"/>
      <c r="WPC32" s="302"/>
      <c r="WPD32" s="302"/>
      <c r="WPE32" s="302"/>
      <c r="WPF32" s="302"/>
      <c r="WPG32" s="302"/>
      <c r="WPH32" s="302"/>
      <c r="WPI32" s="302"/>
      <c r="WPJ32" s="302"/>
      <c r="WPK32" s="302"/>
      <c r="WPL32" s="302"/>
      <c r="WPM32" s="302"/>
      <c r="WPN32" s="302"/>
      <c r="WPO32" s="302"/>
      <c r="WPP32" s="302"/>
      <c r="WPQ32" s="302"/>
      <c r="WPR32" s="302"/>
      <c r="WPS32" s="302"/>
      <c r="WPT32" s="302"/>
      <c r="WPU32" s="302"/>
      <c r="WPV32" s="302"/>
      <c r="WPW32" s="302"/>
      <c r="WPX32" s="302"/>
      <c r="WPY32" s="302"/>
      <c r="WPZ32" s="302"/>
      <c r="WQA32" s="302"/>
      <c r="WQB32" s="302"/>
      <c r="WQC32" s="302"/>
      <c r="WQD32" s="302"/>
      <c r="WQE32" s="302"/>
      <c r="WQF32" s="302"/>
      <c r="WQG32" s="302"/>
      <c r="WQH32" s="302"/>
      <c r="WQI32" s="302"/>
      <c r="WQJ32" s="302"/>
      <c r="WQK32" s="302"/>
      <c r="WQL32" s="302"/>
      <c r="WQM32" s="302"/>
      <c r="WQN32" s="302"/>
      <c r="WQO32" s="302"/>
      <c r="WQP32" s="302"/>
      <c r="WQQ32" s="302"/>
      <c r="WQR32" s="302"/>
      <c r="WQS32" s="302"/>
      <c r="WQT32" s="302"/>
      <c r="WQU32" s="302"/>
      <c r="WQV32" s="302"/>
      <c r="WQW32" s="302"/>
      <c r="WQX32" s="302"/>
      <c r="WQY32" s="302"/>
      <c r="WQZ32" s="302"/>
      <c r="WRA32" s="302"/>
      <c r="WRB32" s="302"/>
      <c r="WRC32" s="302"/>
      <c r="WRD32" s="302"/>
      <c r="WRE32" s="302"/>
      <c r="WRF32" s="302"/>
      <c r="WRG32" s="302"/>
      <c r="WRH32" s="302"/>
      <c r="WRI32" s="302"/>
      <c r="WRJ32" s="302"/>
      <c r="WRK32" s="302"/>
      <c r="WRL32" s="302"/>
      <c r="WRM32" s="302"/>
      <c r="WRN32" s="302"/>
      <c r="WRO32" s="302"/>
      <c r="WRP32" s="302"/>
      <c r="WRQ32" s="302"/>
      <c r="WRR32" s="302"/>
      <c r="WRS32" s="302"/>
      <c r="WRT32" s="302"/>
      <c r="WRU32" s="302"/>
      <c r="WRV32" s="302"/>
      <c r="WRW32" s="302"/>
      <c r="WRX32" s="302"/>
      <c r="WRY32" s="302"/>
      <c r="WRZ32" s="302"/>
      <c r="WSA32" s="302"/>
      <c r="WSB32" s="302"/>
      <c r="WSC32" s="302"/>
      <c r="WSD32" s="302"/>
      <c r="WSE32" s="302"/>
      <c r="WSF32" s="302"/>
      <c r="WSG32" s="302"/>
      <c r="WSH32" s="302"/>
      <c r="WSI32" s="302"/>
      <c r="WSJ32" s="302"/>
      <c r="WSK32" s="302"/>
      <c r="WSL32" s="302"/>
      <c r="WSM32" s="302"/>
      <c r="WSN32" s="302"/>
      <c r="WSO32" s="302"/>
      <c r="WSP32" s="302"/>
      <c r="WSQ32" s="302"/>
      <c r="WSR32" s="302"/>
      <c r="WSS32" s="302"/>
      <c r="WST32" s="302"/>
      <c r="WSU32" s="302"/>
      <c r="WSV32" s="302"/>
      <c r="WSW32" s="302"/>
      <c r="WSX32" s="302"/>
      <c r="WSY32" s="302"/>
      <c r="WSZ32" s="302"/>
      <c r="WTA32" s="302"/>
      <c r="WTB32" s="302"/>
      <c r="WTC32" s="302"/>
      <c r="WTD32" s="302"/>
      <c r="WTE32" s="302"/>
      <c r="WTF32" s="302"/>
      <c r="WTG32" s="302"/>
      <c r="WTH32" s="302"/>
      <c r="WTI32" s="302"/>
      <c r="WTJ32" s="302"/>
      <c r="WTK32" s="302"/>
      <c r="WTL32" s="302"/>
      <c r="WTM32" s="302"/>
      <c r="WTN32" s="302"/>
      <c r="WTO32" s="302"/>
      <c r="WTP32" s="302"/>
      <c r="WTQ32" s="302"/>
      <c r="WTR32" s="302"/>
      <c r="WTS32" s="302"/>
      <c r="WTT32" s="302"/>
      <c r="WTU32" s="302"/>
      <c r="WTV32" s="302"/>
      <c r="WTW32" s="302"/>
      <c r="WTX32" s="302"/>
      <c r="WTY32" s="302"/>
      <c r="WTZ32" s="302"/>
      <c r="WUA32" s="302"/>
      <c r="WUB32" s="302"/>
      <c r="WUC32" s="302"/>
      <c r="WUD32" s="302"/>
      <c r="WUE32" s="302"/>
      <c r="WUF32" s="302"/>
      <c r="WUG32" s="302"/>
      <c r="WUH32" s="302"/>
      <c r="WUI32" s="302"/>
      <c r="WUJ32" s="302"/>
      <c r="WUK32" s="302"/>
      <c r="WUL32" s="302"/>
      <c r="WUM32" s="302"/>
      <c r="WUN32" s="302"/>
      <c r="WUO32" s="302"/>
      <c r="WUP32" s="302"/>
      <c r="WUQ32" s="302"/>
      <c r="WUR32" s="302"/>
      <c r="WUS32" s="302"/>
      <c r="WUT32" s="302"/>
      <c r="WUU32" s="302"/>
      <c r="WUV32" s="302"/>
      <c r="WUW32" s="302"/>
      <c r="WUX32" s="302"/>
      <c r="WUY32" s="302"/>
      <c r="WUZ32" s="302"/>
      <c r="WVA32" s="302"/>
      <c r="WVB32" s="302"/>
      <c r="WVC32" s="302"/>
      <c r="WVD32" s="302"/>
      <c r="WVE32" s="302"/>
      <c r="WVF32" s="302"/>
      <c r="WVG32" s="302"/>
      <c r="WVH32" s="302"/>
      <c r="WVI32" s="302"/>
      <c r="WVJ32" s="302"/>
      <c r="WVK32" s="302"/>
      <c r="WVL32" s="302"/>
      <c r="WVM32" s="302"/>
      <c r="WVN32" s="302"/>
      <c r="WVO32" s="302"/>
      <c r="WVP32" s="302"/>
      <c r="WVQ32" s="302"/>
      <c r="WVR32" s="302"/>
      <c r="WVS32" s="302"/>
      <c r="WVT32" s="302"/>
      <c r="WVU32" s="302"/>
      <c r="WVV32" s="302"/>
      <c r="WVW32" s="302"/>
      <c r="WVX32" s="302"/>
      <c r="WVY32" s="302"/>
      <c r="WVZ32" s="302"/>
      <c r="WWA32" s="302"/>
      <c r="WWB32" s="302"/>
      <c r="WWC32" s="302"/>
      <c r="WWD32" s="302"/>
      <c r="WWE32" s="302"/>
      <c r="WWF32" s="302"/>
      <c r="WWG32" s="302"/>
      <c r="WWH32" s="302"/>
      <c r="WWI32" s="302"/>
      <c r="WWJ32" s="302"/>
      <c r="WWK32" s="302"/>
      <c r="WWL32" s="302"/>
      <c r="WWM32" s="302"/>
      <c r="WWN32" s="302"/>
      <c r="WWO32" s="302"/>
      <c r="WWP32" s="302"/>
      <c r="WWQ32" s="302"/>
      <c r="WWR32" s="302"/>
      <c r="WWS32" s="302"/>
      <c r="WWT32" s="302"/>
      <c r="WWU32" s="302"/>
      <c r="WWV32" s="302"/>
      <c r="WWW32" s="302"/>
      <c r="WWX32" s="302"/>
      <c r="WWY32" s="302"/>
      <c r="WWZ32" s="302"/>
      <c r="WXA32" s="302"/>
      <c r="WXB32" s="302"/>
      <c r="WXC32" s="302"/>
      <c r="WXD32" s="302"/>
      <c r="WXE32" s="302"/>
      <c r="WXF32" s="302"/>
      <c r="WXG32" s="302"/>
      <c r="WXH32" s="302"/>
      <c r="WXI32" s="302"/>
      <c r="WXJ32" s="302"/>
      <c r="WXK32" s="302"/>
      <c r="WXL32" s="302"/>
      <c r="WXM32" s="302"/>
      <c r="WXN32" s="302"/>
      <c r="WXO32" s="302"/>
      <c r="WXP32" s="302"/>
      <c r="WXQ32" s="302"/>
      <c r="WXR32" s="302"/>
      <c r="WXS32" s="302"/>
      <c r="WXT32" s="302"/>
      <c r="WXU32" s="302"/>
      <c r="WXV32" s="302"/>
      <c r="WXW32" s="302"/>
      <c r="WXX32" s="302"/>
      <c r="WXY32" s="302"/>
      <c r="WXZ32" s="302"/>
      <c r="WYA32" s="302"/>
      <c r="WYB32" s="302"/>
      <c r="WYC32" s="302"/>
      <c r="WYD32" s="302"/>
      <c r="WYE32" s="302"/>
      <c r="WYF32" s="302"/>
      <c r="WYG32" s="302"/>
      <c r="WYH32" s="302"/>
      <c r="WYI32" s="302"/>
      <c r="WYJ32" s="302"/>
      <c r="WYK32" s="302"/>
      <c r="WYL32" s="302"/>
      <c r="WYM32" s="302"/>
      <c r="WYN32" s="302"/>
      <c r="WYO32" s="302"/>
      <c r="WYP32" s="302"/>
      <c r="WYQ32" s="302"/>
      <c r="WYR32" s="302"/>
      <c r="WYS32" s="302"/>
      <c r="WYT32" s="302"/>
      <c r="WYU32" s="302"/>
      <c r="WYV32" s="302"/>
      <c r="WYW32" s="302"/>
      <c r="WYX32" s="302"/>
      <c r="WYY32" s="302"/>
      <c r="WYZ32" s="302"/>
      <c r="WZA32" s="302"/>
      <c r="WZB32" s="302"/>
      <c r="WZC32" s="302"/>
      <c r="WZD32" s="302"/>
      <c r="WZE32" s="302"/>
      <c r="WZF32" s="302"/>
      <c r="WZG32" s="302"/>
      <c r="WZH32" s="302"/>
      <c r="WZI32" s="302"/>
      <c r="WZJ32" s="302"/>
      <c r="WZK32" s="302"/>
      <c r="WZL32" s="302"/>
      <c r="WZM32" s="302"/>
      <c r="WZN32" s="302"/>
      <c r="WZO32" s="302"/>
      <c r="WZP32" s="302"/>
      <c r="WZQ32" s="302"/>
      <c r="WZR32" s="302"/>
      <c r="WZS32" s="302"/>
      <c r="WZT32" s="302"/>
      <c r="WZU32" s="302"/>
      <c r="WZV32" s="302"/>
      <c r="WZW32" s="302"/>
      <c r="WZX32" s="302"/>
      <c r="WZY32" s="302"/>
      <c r="WZZ32" s="302"/>
      <c r="XAA32" s="302"/>
      <c r="XAB32" s="302"/>
      <c r="XAC32" s="302"/>
      <c r="XAD32" s="302"/>
      <c r="XAE32" s="302"/>
      <c r="XAF32" s="302"/>
      <c r="XAG32" s="302"/>
      <c r="XAH32" s="302"/>
      <c r="XAI32" s="302"/>
      <c r="XAJ32" s="302"/>
      <c r="XAK32" s="302"/>
      <c r="XAL32" s="302"/>
      <c r="XAM32" s="302"/>
      <c r="XAN32" s="302"/>
      <c r="XAO32" s="302"/>
      <c r="XAP32" s="302"/>
      <c r="XAQ32" s="302"/>
      <c r="XAR32" s="302"/>
      <c r="XAS32" s="302"/>
      <c r="XAT32" s="302"/>
      <c r="XAU32" s="302"/>
      <c r="XAV32" s="302"/>
      <c r="XAW32" s="302"/>
      <c r="XAX32" s="302"/>
      <c r="XAY32" s="302"/>
      <c r="XAZ32" s="302"/>
      <c r="XBA32" s="302"/>
      <c r="XBB32" s="302"/>
      <c r="XBC32" s="302"/>
      <c r="XBD32" s="302"/>
      <c r="XBE32" s="302"/>
      <c r="XBF32" s="302"/>
      <c r="XBG32" s="302"/>
      <c r="XBH32" s="302"/>
      <c r="XBI32" s="302"/>
      <c r="XBJ32" s="302"/>
      <c r="XBK32" s="302"/>
      <c r="XBL32" s="302"/>
      <c r="XBM32" s="302"/>
      <c r="XBN32" s="302"/>
      <c r="XBO32" s="302"/>
      <c r="XBP32" s="302"/>
      <c r="XBQ32" s="302"/>
      <c r="XBR32" s="302"/>
      <c r="XBS32" s="302"/>
      <c r="XBT32" s="302"/>
      <c r="XBU32" s="302"/>
      <c r="XBV32" s="302"/>
      <c r="XBW32" s="302"/>
      <c r="XBX32" s="302"/>
      <c r="XBY32" s="302"/>
      <c r="XBZ32" s="302"/>
      <c r="XCA32" s="302"/>
      <c r="XCB32" s="302"/>
      <c r="XCC32" s="302"/>
      <c r="XCD32" s="302"/>
      <c r="XCE32" s="302"/>
      <c r="XCF32" s="302"/>
      <c r="XCG32" s="302"/>
      <c r="XCH32" s="302"/>
      <c r="XCI32" s="302"/>
      <c r="XCJ32" s="302"/>
      <c r="XCK32" s="302"/>
      <c r="XCL32" s="302"/>
      <c r="XCM32" s="302"/>
      <c r="XCN32" s="302"/>
      <c r="XCO32" s="302"/>
      <c r="XCP32" s="302"/>
      <c r="XCQ32" s="302"/>
      <c r="XCR32" s="302"/>
      <c r="XCS32" s="302"/>
      <c r="XCT32" s="302"/>
      <c r="XCU32" s="302"/>
      <c r="XCV32" s="302"/>
      <c r="XCW32" s="302"/>
      <c r="XCX32" s="302"/>
      <c r="XCY32" s="302"/>
      <c r="XCZ32" s="302"/>
      <c r="XDA32" s="302"/>
      <c r="XDB32" s="302"/>
      <c r="XDC32" s="302"/>
      <c r="XDD32" s="302"/>
      <c r="XDE32" s="302"/>
      <c r="XDF32" s="302"/>
      <c r="XDG32" s="302"/>
      <c r="XDH32" s="302"/>
      <c r="XDI32" s="302"/>
      <c r="XDJ32" s="302"/>
      <c r="XDK32" s="302"/>
      <c r="XDL32" s="302"/>
      <c r="XDM32" s="302"/>
      <c r="XDN32" s="302"/>
      <c r="XDO32" s="302"/>
      <c r="XDP32" s="302"/>
      <c r="XDQ32" s="302"/>
      <c r="XDR32" s="302"/>
      <c r="XDS32" s="302"/>
      <c r="XDT32" s="302"/>
      <c r="XDU32" s="302"/>
      <c r="XDV32" s="302"/>
      <c r="XDW32" s="302"/>
      <c r="XDX32" s="302"/>
      <c r="XDY32" s="302"/>
      <c r="XDZ32" s="302"/>
      <c r="XEA32" s="302"/>
      <c r="XEB32" s="302"/>
      <c r="XEC32" s="302"/>
      <c r="XED32" s="302"/>
      <c r="XEE32" s="302"/>
      <c r="XEF32" s="302"/>
      <c r="XEG32" s="302"/>
      <c r="XEH32" s="302"/>
      <c r="XEI32" s="302"/>
      <c r="XEJ32" s="302"/>
      <c r="XEK32" s="302"/>
      <c r="XEL32" s="302"/>
      <c r="XEM32" s="302"/>
      <c r="XEN32" s="302"/>
      <c r="XEO32" s="302"/>
      <c r="XEP32" s="302"/>
      <c r="XEQ32" s="302"/>
      <c r="XER32" s="302"/>
      <c r="XES32" s="302"/>
      <c r="XET32" s="302"/>
      <c r="XEU32" s="302"/>
      <c r="XEV32" s="302"/>
      <c r="XEW32" s="302"/>
      <c r="XEX32" s="302"/>
      <c r="XEY32" s="302"/>
      <c r="XEZ32" s="302"/>
      <c r="XFA32" s="302"/>
      <c r="XFB32" s="302"/>
    </row>
    <row r="33" spans="1:16382" s="243" customFormat="1" ht="0.75" hidden="1" customHeight="1">
      <c r="A33" s="566"/>
      <c r="B33" s="566"/>
      <c r="C33" s="566"/>
      <c r="D33" s="566"/>
      <c r="E33" s="566"/>
      <c r="F33" s="566"/>
      <c r="G33" s="566"/>
      <c r="H33" s="566"/>
      <c r="I33" s="566"/>
      <c r="J33" s="566"/>
      <c r="K33" s="566"/>
      <c r="L33" s="567"/>
      <c r="M33" s="567"/>
      <c r="N33" s="567"/>
      <c r="O33" s="567"/>
      <c r="P33" s="567"/>
      <c r="Q33" s="567"/>
      <c r="R33" s="567"/>
      <c r="S33" s="566"/>
      <c r="T33" s="566"/>
      <c r="U33" s="566"/>
      <c r="V33" s="566"/>
      <c r="W33" s="566"/>
      <c r="X33" s="566"/>
      <c r="Y33" s="566"/>
      <c r="Z33" s="566"/>
      <c r="AA33" s="566"/>
      <c r="AB33" s="566"/>
      <c r="AC33" s="566"/>
      <c r="AD33" s="566"/>
      <c r="AE33" s="566"/>
      <c r="AF33" s="566"/>
      <c r="AG33" s="566"/>
      <c r="AH33" s="566"/>
      <c r="AI33" s="566"/>
      <c r="AJ33" s="566"/>
      <c r="AK33" s="566"/>
      <c r="AL33" s="566"/>
      <c r="AM33" s="566"/>
      <c r="AN33" s="566"/>
      <c r="AO33" s="566"/>
      <c r="AP33" s="566"/>
      <c r="AQ33" s="566"/>
      <c r="AR33" s="566"/>
      <c r="AS33" s="566"/>
      <c r="AT33" s="566"/>
      <c r="AU33" s="566"/>
      <c r="AV33" s="1342"/>
      <c r="AW33" s="566"/>
      <c r="AX33" s="302"/>
      <c r="AY33" s="302"/>
      <c r="AZ33" s="302"/>
      <c r="BA33" s="302"/>
      <c r="BB33" s="302"/>
      <c r="BC33" s="302"/>
      <c r="BD33" s="302"/>
      <c r="BE33" s="302"/>
      <c r="BF33" s="302"/>
      <c r="BG33" s="302"/>
      <c r="BH33" s="302"/>
      <c r="BI33" s="302"/>
      <c r="BJ33" s="302"/>
      <c r="BK33" s="302"/>
      <c r="BL33" s="302"/>
      <c r="BM33" s="302"/>
      <c r="BN33" s="302"/>
      <c r="BO33" s="302"/>
      <c r="BP33" s="302"/>
      <c r="BQ33" s="302"/>
      <c r="BR33" s="302"/>
      <c r="BS33" s="302"/>
      <c r="BT33" s="302"/>
      <c r="BU33" s="302"/>
      <c r="BV33" s="302"/>
      <c r="BW33" s="302"/>
      <c r="BX33" s="302"/>
      <c r="BY33" s="302"/>
      <c r="BZ33" s="302"/>
      <c r="CA33" s="302"/>
      <c r="CB33" s="302"/>
      <c r="CC33" s="302"/>
      <c r="CD33" s="302"/>
      <c r="CE33" s="302"/>
      <c r="CF33" s="302"/>
      <c r="CG33" s="302"/>
      <c r="CH33" s="302"/>
      <c r="CI33" s="302"/>
      <c r="CJ33" s="302"/>
      <c r="CK33" s="302"/>
      <c r="CL33" s="302"/>
      <c r="CM33" s="302"/>
      <c r="CN33" s="302"/>
      <c r="CO33" s="302"/>
      <c r="CP33" s="302"/>
      <c r="CQ33" s="302"/>
      <c r="CR33" s="302"/>
      <c r="CS33" s="302"/>
      <c r="CT33" s="302"/>
      <c r="CU33" s="302"/>
      <c r="CV33" s="302"/>
      <c r="CW33" s="302"/>
      <c r="CX33" s="302"/>
      <c r="CY33" s="302"/>
      <c r="CZ33" s="302"/>
      <c r="DA33" s="302"/>
      <c r="DB33" s="302"/>
      <c r="DC33" s="302"/>
      <c r="DD33" s="302"/>
      <c r="DE33" s="302"/>
      <c r="DF33" s="302"/>
      <c r="DG33" s="302"/>
      <c r="DH33" s="302"/>
      <c r="DI33" s="302"/>
      <c r="DJ33" s="302"/>
      <c r="DK33" s="302"/>
      <c r="DL33" s="302"/>
      <c r="DM33" s="302"/>
      <c r="DN33" s="302"/>
      <c r="DO33" s="302"/>
      <c r="DP33" s="302"/>
      <c r="DQ33" s="302"/>
      <c r="DR33" s="302"/>
      <c r="DS33" s="302"/>
      <c r="DT33" s="302"/>
      <c r="DU33" s="302"/>
      <c r="DV33" s="302"/>
      <c r="DW33" s="302"/>
      <c r="DX33" s="302"/>
      <c r="DY33" s="302"/>
      <c r="DZ33" s="302"/>
      <c r="EA33" s="302"/>
      <c r="EB33" s="302"/>
      <c r="EC33" s="302"/>
      <c r="ED33" s="302"/>
      <c r="EE33" s="302"/>
      <c r="EF33" s="302"/>
      <c r="EG33" s="302"/>
      <c r="EH33" s="302"/>
      <c r="EI33" s="302"/>
      <c r="EJ33" s="302"/>
      <c r="EK33" s="302"/>
      <c r="EL33" s="302"/>
      <c r="EM33" s="302"/>
      <c r="EN33" s="302"/>
      <c r="EO33" s="302"/>
      <c r="EP33" s="302"/>
      <c r="EQ33" s="302"/>
      <c r="ER33" s="302"/>
      <c r="ES33" s="302"/>
      <c r="ET33" s="302"/>
      <c r="EU33" s="302"/>
      <c r="EV33" s="302"/>
      <c r="EW33" s="302"/>
      <c r="EX33" s="302"/>
      <c r="EY33" s="302"/>
      <c r="EZ33" s="302"/>
      <c r="FA33" s="302"/>
      <c r="FB33" s="302"/>
      <c r="FC33" s="302"/>
      <c r="FD33" s="302"/>
      <c r="FE33" s="302"/>
      <c r="FF33" s="302"/>
      <c r="FG33" s="302"/>
      <c r="FH33" s="302"/>
      <c r="FI33" s="302"/>
      <c r="FJ33" s="302"/>
      <c r="FK33" s="302"/>
      <c r="FL33" s="302"/>
      <c r="FM33" s="302"/>
      <c r="FN33" s="302"/>
      <c r="FO33" s="302"/>
      <c r="FP33" s="302"/>
      <c r="FQ33" s="302"/>
      <c r="FR33" s="302"/>
      <c r="FS33" s="302"/>
      <c r="FT33" s="302"/>
      <c r="FU33" s="302"/>
      <c r="FV33" s="302"/>
      <c r="FW33" s="302"/>
      <c r="FX33" s="302"/>
      <c r="FY33" s="302"/>
      <c r="FZ33" s="302"/>
      <c r="GA33" s="302"/>
      <c r="GB33" s="302"/>
      <c r="GC33" s="302"/>
      <c r="GD33" s="302"/>
      <c r="GE33" s="302"/>
      <c r="GF33" s="302"/>
      <c r="GG33" s="302"/>
      <c r="GH33" s="302"/>
      <c r="GI33" s="302"/>
      <c r="GJ33" s="302"/>
      <c r="GK33" s="302"/>
      <c r="GL33" s="302"/>
      <c r="GM33" s="302"/>
      <c r="GN33" s="302"/>
      <c r="GO33" s="302"/>
      <c r="GP33" s="302"/>
      <c r="GQ33" s="302"/>
      <c r="GR33" s="302"/>
      <c r="GS33" s="302"/>
      <c r="GT33" s="302"/>
      <c r="GU33" s="302"/>
      <c r="GV33" s="302"/>
      <c r="GW33" s="302"/>
      <c r="GX33" s="302"/>
      <c r="GY33" s="302"/>
      <c r="GZ33" s="302"/>
      <c r="HA33" s="302"/>
      <c r="HB33" s="302"/>
      <c r="HC33" s="302"/>
      <c r="HD33" s="302"/>
      <c r="HE33" s="302"/>
      <c r="HF33" s="302"/>
      <c r="HG33" s="302"/>
      <c r="HH33" s="302"/>
      <c r="HI33" s="302"/>
      <c r="HJ33" s="302"/>
      <c r="HK33" s="302"/>
      <c r="HL33" s="302"/>
      <c r="HM33" s="302"/>
      <c r="HN33" s="302"/>
      <c r="HO33" s="302"/>
      <c r="HP33" s="302"/>
      <c r="HQ33" s="302"/>
      <c r="HR33" s="302"/>
      <c r="HS33" s="302"/>
      <c r="HT33" s="302"/>
      <c r="HU33" s="302"/>
      <c r="HV33" s="302"/>
      <c r="HW33" s="302"/>
      <c r="HX33" s="302"/>
      <c r="HY33" s="302"/>
      <c r="HZ33" s="302"/>
      <c r="IA33" s="302"/>
      <c r="IB33" s="302"/>
      <c r="IC33" s="302"/>
      <c r="ID33" s="302"/>
      <c r="IE33" s="302"/>
      <c r="IF33" s="302"/>
      <c r="IG33" s="302"/>
      <c r="IH33" s="302"/>
      <c r="II33" s="302"/>
      <c r="IJ33" s="302"/>
      <c r="IK33" s="302"/>
      <c r="IL33" s="302"/>
      <c r="IM33" s="302"/>
      <c r="IN33" s="302"/>
      <c r="IO33" s="302"/>
      <c r="IP33" s="302"/>
      <c r="IQ33" s="302"/>
      <c r="IR33" s="302"/>
      <c r="IS33" s="302"/>
      <c r="IT33" s="302"/>
      <c r="IU33" s="302"/>
      <c r="IV33" s="302"/>
      <c r="IW33" s="302"/>
      <c r="IX33" s="302"/>
      <c r="IY33" s="302"/>
      <c r="IZ33" s="302"/>
      <c r="JA33" s="302"/>
      <c r="JB33" s="302"/>
      <c r="JC33" s="302"/>
      <c r="JD33" s="302"/>
      <c r="JE33" s="302"/>
      <c r="JF33" s="302"/>
      <c r="JG33" s="302"/>
      <c r="JH33" s="302"/>
      <c r="JI33" s="302"/>
      <c r="JJ33" s="302"/>
      <c r="JK33" s="302"/>
      <c r="JL33" s="302"/>
      <c r="JM33" s="302"/>
      <c r="JN33" s="302"/>
      <c r="JO33" s="302"/>
      <c r="JP33" s="302"/>
      <c r="JQ33" s="302"/>
      <c r="JR33" s="302"/>
      <c r="JS33" s="302"/>
      <c r="JT33" s="302"/>
      <c r="JU33" s="302"/>
      <c r="JV33" s="302"/>
      <c r="JW33" s="302"/>
      <c r="JX33" s="302"/>
      <c r="JY33" s="302"/>
      <c r="JZ33" s="302"/>
      <c r="KA33" s="302"/>
      <c r="KB33" s="302"/>
      <c r="KC33" s="302"/>
      <c r="KD33" s="302"/>
      <c r="KE33" s="302"/>
      <c r="KF33" s="302"/>
      <c r="KG33" s="302"/>
      <c r="KH33" s="302"/>
      <c r="KI33" s="302"/>
      <c r="KJ33" s="302"/>
      <c r="KK33" s="302"/>
      <c r="KL33" s="302"/>
      <c r="KM33" s="302"/>
      <c r="KN33" s="302"/>
      <c r="KO33" s="302"/>
      <c r="KP33" s="302"/>
      <c r="KQ33" s="302"/>
      <c r="KR33" s="302"/>
      <c r="KS33" s="302"/>
      <c r="KT33" s="302"/>
      <c r="KU33" s="302"/>
      <c r="KV33" s="302"/>
      <c r="KW33" s="302"/>
      <c r="KX33" s="302"/>
      <c r="KY33" s="302"/>
      <c r="KZ33" s="302"/>
      <c r="LA33" s="302"/>
      <c r="LB33" s="302"/>
      <c r="LC33" s="302"/>
      <c r="LD33" s="302"/>
      <c r="LE33" s="302"/>
      <c r="LF33" s="302"/>
      <c r="LG33" s="302"/>
      <c r="LH33" s="302"/>
      <c r="LI33" s="302"/>
      <c r="LJ33" s="302"/>
      <c r="LK33" s="302"/>
      <c r="LL33" s="302"/>
      <c r="LM33" s="302"/>
      <c r="LN33" s="302"/>
      <c r="LO33" s="302"/>
      <c r="LP33" s="302"/>
      <c r="LQ33" s="302"/>
      <c r="LR33" s="302"/>
      <c r="LS33" s="302"/>
      <c r="LT33" s="302"/>
      <c r="LU33" s="302"/>
      <c r="LV33" s="302"/>
      <c r="LW33" s="302"/>
      <c r="LX33" s="302"/>
      <c r="LY33" s="302"/>
      <c r="LZ33" s="302"/>
      <c r="MA33" s="302"/>
      <c r="MB33" s="302"/>
      <c r="MC33" s="302"/>
      <c r="MD33" s="302"/>
      <c r="ME33" s="302"/>
      <c r="MF33" s="302"/>
      <c r="MG33" s="302"/>
      <c r="MH33" s="302"/>
      <c r="MI33" s="302"/>
      <c r="MJ33" s="302"/>
      <c r="MK33" s="302"/>
      <c r="ML33" s="302"/>
      <c r="MM33" s="302"/>
      <c r="MN33" s="302"/>
      <c r="MO33" s="302"/>
      <c r="MP33" s="302"/>
      <c r="MQ33" s="302"/>
      <c r="MR33" s="302"/>
      <c r="MS33" s="302"/>
      <c r="MT33" s="302"/>
      <c r="MU33" s="302"/>
      <c r="MV33" s="302"/>
      <c r="MW33" s="302"/>
      <c r="MX33" s="302"/>
      <c r="MY33" s="302"/>
      <c r="MZ33" s="302"/>
      <c r="NA33" s="302"/>
      <c r="NB33" s="302"/>
      <c r="NC33" s="302"/>
      <c r="ND33" s="302"/>
      <c r="NE33" s="302"/>
      <c r="NF33" s="302"/>
      <c r="NG33" s="302"/>
      <c r="NH33" s="302"/>
      <c r="NI33" s="302"/>
      <c r="NJ33" s="302"/>
      <c r="NK33" s="302"/>
      <c r="NL33" s="302"/>
      <c r="NM33" s="302"/>
      <c r="NN33" s="302"/>
      <c r="NO33" s="302"/>
      <c r="NP33" s="302"/>
      <c r="NQ33" s="302"/>
      <c r="NR33" s="302"/>
      <c r="NS33" s="302"/>
      <c r="NT33" s="302"/>
      <c r="NU33" s="302"/>
      <c r="NV33" s="302"/>
      <c r="NW33" s="302"/>
      <c r="NX33" s="302"/>
      <c r="NY33" s="302"/>
      <c r="NZ33" s="302"/>
      <c r="OA33" s="302"/>
      <c r="OB33" s="302"/>
      <c r="OC33" s="302"/>
      <c r="OD33" s="302"/>
      <c r="OE33" s="302"/>
      <c r="OF33" s="302"/>
      <c r="OG33" s="302"/>
      <c r="OH33" s="302"/>
      <c r="OI33" s="302"/>
      <c r="OJ33" s="302"/>
      <c r="OK33" s="302"/>
      <c r="OL33" s="302"/>
      <c r="OM33" s="302"/>
      <c r="ON33" s="302"/>
      <c r="OO33" s="302"/>
      <c r="OP33" s="302"/>
      <c r="OQ33" s="302"/>
      <c r="OR33" s="302"/>
      <c r="OS33" s="302"/>
      <c r="OT33" s="302"/>
      <c r="OU33" s="302"/>
      <c r="OV33" s="302"/>
      <c r="OW33" s="302"/>
      <c r="OX33" s="302"/>
      <c r="OY33" s="302"/>
      <c r="OZ33" s="302"/>
      <c r="PA33" s="302"/>
      <c r="PB33" s="302"/>
      <c r="PC33" s="302"/>
      <c r="PD33" s="302"/>
      <c r="PE33" s="302"/>
      <c r="PF33" s="302"/>
      <c r="PG33" s="302"/>
      <c r="PH33" s="302"/>
      <c r="PI33" s="302"/>
      <c r="PJ33" s="302"/>
      <c r="PK33" s="302"/>
      <c r="PL33" s="302"/>
      <c r="PM33" s="302"/>
      <c r="PN33" s="302"/>
      <c r="PO33" s="302"/>
      <c r="PP33" s="302"/>
      <c r="PQ33" s="302"/>
      <c r="PR33" s="302"/>
      <c r="PS33" s="302"/>
      <c r="PT33" s="302"/>
      <c r="PU33" s="302"/>
      <c r="PV33" s="302"/>
      <c r="PW33" s="302"/>
      <c r="PX33" s="302"/>
      <c r="PY33" s="302"/>
      <c r="PZ33" s="302"/>
      <c r="QA33" s="302"/>
      <c r="QB33" s="302"/>
      <c r="QC33" s="302"/>
      <c r="QD33" s="302"/>
      <c r="QE33" s="302"/>
      <c r="QF33" s="302"/>
      <c r="QG33" s="302"/>
      <c r="QH33" s="302"/>
      <c r="QI33" s="302"/>
      <c r="QJ33" s="302"/>
      <c r="QK33" s="302"/>
      <c r="QL33" s="302"/>
      <c r="QM33" s="302"/>
      <c r="QN33" s="302"/>
      <c r="QO33" s="302"/>
      <c r="QP33" s="302"/>
      <c r="QQ33" s="302"/>
      <c r="QR33" s="302"/>
      <c r="QS33" s="302"/>
      <c r="QT33" s="302"/>
      <c r="QU33" s="302"/>
      <c r="QV33" s="302"/>
      <c r="QW33" s="302"/>
      <c r="QX33" s="302"/>
      <c r="QY33" s="302"/>
      <c r="QZ33" s="302"/>
      <c r="RA33" s="302"/>
      <c r="RB33" s="302"/>
      <c r="RC33" s="302"/>
      <c r="RD33" s="302"/>
      <c r="RE33" s="302"/>
      <c r="RF33" s="302"/>
      <c r="RG33" s="302"/>
      <c r="RH33" s="302"/>
      <c r="RI33" s="302"/>
      <c r="RJ33" s="302"/>
      <c r="RK33" s="302"/>
      <c r="RL33" s="302"/>
      <c r="RM33" s="302"/>
      <c r="RN33" s="302"/>
      <c r="RO33" s="302"/>
      <c r="RP33" s="302"/>
      <c r="RQ33" s="302"/>
      <c r="RR33" s="302"/>
      <c r="RS33" s="302"/>
      <c r="RT33" s="302"/>
      <c r="RU33" s="302"/>
      <c r="RV33" s="302"/>
      <c r="RW33" s="302"/>
      <c r="RX33" s="302"/>
      <c r="RY33" s="302"/>
      <c r="RZ33" s="302"/>
      <c r="SA33" s="302"/>
      <c r="SB33" s="302"/>
      <c r="SC33" s="302"/>
      <c r="SD33" s="302"/>
      <c r="SE33" s="302"/>
      <c r="SF33" s="302"/>
      <c r="SG33" s="302"/>
      <c r="SH33" s="302"/>
      <c r="SI33" s="302"/>
      <c r="SJ33" s="302"/>
      <c r="SK33" s="302"/>
      <c r="SL33" s="302"/>
      <c r="SM33" s="302"/>
      <c r="SN33" s="302"/>
      <c r="SO33" s="302"/>
      <c r="SP33" s="302"/>
      <c r="SQ33" s="302"/>
      <c r="SR33" s="302"/>
      <c r="SS33" s="302"/>
      <c r="ST33" s="302"/>
      <c r="SU33" s="302"/>
      <c r="SV33" s="302"/>
      <c r="SW33" s="302"/>
      <c r="SX33" s="302"/>
      <c r="SY33" s="302"/>
      <c r="SZ33" s="302"/>
      <c r="TA33" s="302"/>
      <c r="TB33" s="302"/>
      <c r="TC33" s="302"/>
      <c r="TD33" s="302"/>
      <c r="TE33" s="302"/>
      <c r="TF33" s="302"/>
      <c r="TG33" s="302"/>
      <c r="TH33" s="302"/>
      <c r="TI33" s="302"/>
      <c r="TJ33" s="302"/>
      <c r="TK33" s="302"/>
      <c r="TL33" s="302"/>
      <c r="TM33" s="302"/>
      <c r="TN33" s="302"/>
      <c r="TO33" s="302"/>
      <c r="TP33" s="302"/>
      <c r="TQ33" s="302"/>
      <c r="TR33" s="302"/>
      <c r="TS33" s="302"/>
      <c r="TT33" s="302"/>
      <c r="TU33" s="302"/>
      <c r="TV33" s="302"/>
      <c r="TW33" s="302"/>
      <c r="TX33" s="302"/>
      <c r="TY33" s="302"/>
      <c r="TZ33" s="302"/>
      <c r="UA33" s="302"/>
      <c r="UB33" s="302"/>
      <c r="UC33" s="302"/>
      <c r="UD33" s="302"/>
      <c r="UE33" s="302"/>
      <c r="UF33" s="302"/>
      <c r="UG33" s="302"/>
      <c r="UH33" s="302"/>
      <c r="UI33" s="302"/>
      <c r="UJ33" s="302"/>
      <c r="UK33" s="302"/>
      <c r="UL33" s="302"/>
      <c r="UM33" s="302"/>
      <c r="UN33" s="302"/>
      <c r="UO33" s="302"/>
      <c r="UP33" s="302"/>
      <c r="UQ33" s="302"/>
      <c r="UR33" s="302"/>
      <c r="US33" s="302"/>
      <c r="UT33" s="302"/>
      <c r="UU33" s="302"/>
      <c r="UV33" s="302"/>
      <c r="UW33" s="302"/>
      <c r="UX33" s="302"/>
      <c r="UY33" s="302"/>
      <c r="UZ33" s="302"/>
      <c r="VA33" s="302"/>
      <c r="VB33" s="302"/>
      <c r="VC33" s="302"/>
      <c r="VD33" s="302"/>
      <c r="VE33" s="302"/>
      <c r="VF33" s="302"/>
      <c r="VG33" s="302"/>
      <c r="VH33" s="302"/>
      <c r="VI33" s="302"/>
      <c r="VJ33" s="302"/>
      <c r="VK33" s="302"/>
      <c r="VL33" s="302"/>
      <c r="VM33" s="302"/>
      <c r="VN33" s="302"/>
      <c r="VO33" s="302"/>
      <c r="VP33" s="302"/>
      <c r="VQ33" s="302"/>
      <c r="VR33" s="302"/>
      <c r="VS33" s="302"/>
      <c r="VT33" s="302"/>
      <c r="VU33" s="302"/>
      <c r="VV33" s="302"/>
      <c r="VW33" s="302"/>
      <c r="VX33" s="302"/>
      <c r="VY33" s="302"/>
      <c r="VZ33" s="302"/>
      <c r="WA33" s="302"/>
      <c r="WB33" s="302"/>
      <c r="WC33" s="302"/>
      <c r="WD33" s="302"/>
      <c r="WE33" s="302"/>
      <c r="WF33" s="302"/>
      <c r="WG33" s="302"/>
      <c r="WH33" s="302"/>
      <c r="WI33" s="302"/>
      <c r="WJ33" s="302"/>
      <c r="WK33" s="302"/>
      <c r="WL33" s="302"/>
      <c r="WM33" s="302"/>
      <c r="WN33" s="302"/>
      <c r="WO33" s="302"/>
      <c r="WP33" s="302"/>
      <c r="WQ33" s="302"/>
      <c r="WR33" s="302"/>
      <c r="WS33" s="302"/>
      <c r="WT33" s="302"/>
      <c r="WU33" s="302"/>
      <c r="WV33" s="302"/>
      <c r="WW33" s="302"/>
      <c r="WX33" s="302"/>
      <c r="WY33" s="302"/>
      <c r="WZ33" s="302"/>
      <c r="XA33" s="302"/>
      <c r="XB33" s="302"/>
      <c r="XC33" s="302"/>
      <c r="XD33" s="302"/>
      <c r="XE33" s="302"/>
      <c r="XF33" s="302"/>
      <c r="XG33" s="302"/>
      <c r="XH33" s="302"/>
      <c r="XI33" s="302"/>
      <c r="XJ33" s="302"/>
      <c r="XK33" s="302"/>
      <c r="XL33" s="302"/>
      <c r="XM33" s="302"/>
      <c r="XN33" s="302"/>
      <c r="XO33" s="302"/>
      <c r="XP33" s="302"/>
      <c r="XQ33" s="302"/>
      <c r="XR33" s="302"/>
      <c r="XS33" s="302"/>
      <c r="XT33" s="302"/>
      <c r="XU33" s="302"/>
      <c r="XV33" s="302"/>
      <c r="XW33" s="302"/>
      <c r="XX33" s="302"/>
      <c r="XY33" s="302"/>
      <c r="XZ33" s="302"/>
      <c r="YA33" s="302"/>
      <c r="YB33" s="302"/>
      <c r="YC33" s="302"/>
      <c r="YD33" s="302"/>
      <c r="YE33" s="302"/>
      <c r="YF33" s="302"/>
      <c r="YG33" s="302"/>
      <c r="YH33" s="302"/>
      <c r="YI33" s="302"/>
      <c r="YJ33" s="302"/>
      <c r="YK33" s="302"/>
      <c r="YL33" s="302"/>
      <c r="YM33" s="302"/>
      <c r="YN33" s="302"/>
      <c r="YO33" s="302"/>
      <c r="YP33" s="302"/>
      <c r="YQ33" s="302"/>
      <c r="YR33" s="302"/>
      <c r="YS33" s="302"/>
      <c r="YT33" s="302"/>
      <c r="YU33" s="302"/>
      <c r="YV33" s="302"/>
      <c r="YW33" s="302"/>
      <c r="YX33" s="302"/>
      <c r="YY33" s="302"/>
      <c r="YZ33" s="302"/>
      <c r="ZA33" s="302"/>
      <c r="ZB33" s="302"/>
      <c r="ZC33" s="302"/>
      <c r="ZD33" s="302"/>
      <c r="ZE33" s="302"/>
      <c r="ZF33" s="302"/>
      <c r="ZG33" s="302"/>
      <c r="ZH33" s="302"/>
      <c r="ZI33" s="302"/>
      <c r="ZJ33" s="302"/>
      <c r="ZK33" s="302"/>
      <c r="ZL33" s="302"/>
      <c r="ZM33" s="302"/>
      <c r="ZN33" s="302"/>
      <c r="ZO33" s="302"/>
      <c r="ZP33" s="302"/>
      <c r="ZQ33" s="302"/>
      <c r="ZR33" s="302"/>
      <c r="ZS33" s="302"/>
      <c r="ZT33" s="302"/>
      <c r="ZU33" s="302"/>
      <c r="ZV33" s="302"/>
      <c r="ZW33" s="302"/>
      <c r="ZX33" s="302"/>
      <c r="ZY33" s="302"/>
      <c r="ZZ33" s="302"/>
      <c r="AAA33" s="302"/>
      <c r="AAB33" s="302"/>
      <c r="AAC33" s="302"/>
      <c r="AAD33" s="302"/>
      <c r="AAE33" s="302"/>
      <c r="AAF33" s="302"/>
      <c r="AAG33" s="302"/>
      <c r="AAH33" s="302"/>
      <c r="AAI33" s="302"/>
      <c r="AAJ33" s="302"/>
      <c r="AAK33" s="302"/>
      <c r="AAL33" s="302"/>
      <c r="AAM33" s="302"/>
      <c r="AAN33" s="302"/>
      <c r="AAO33" s="302"/>
      <c r="AAP33" s="302"/>
      <c r="AAQ33" s="302"/>
      <c r="AAR33" s="302"/>
      <c r="AAS33" s="302"/>
      <c r="AAT33" s="302"/>
      <c r="AAU33" s="302"/>
      <c r="AAV33" s="302"/>
      <c r="AAW33" s="302"/>
      <c r="AAX33" s="302"/>
      <c r="AAY33" s="302"/>
      <c r="AAZ33" s="302"/>
      <c r="ABA33" s="302"/>
      <c r="ABB33" s="302"/>
      <c r="ABC33" s="302"/>
      <c r="ABD33" s="302"/>
      <c r="ABE33" s="302"/>
      <c r="ABF33" s="302"/>
      <c r="ABG33" s="302"/>
      <c r="ABH33" s="302"/>
      <c r="ABI33" s="302"/>
      <c r="ABJ33" s="302"/>
      <c r="ABK33" s="302"/>
      <c r="ABL33" s="302"/>
      <c r="ABM33" s="302"/>
      <c r="ABN33" s="302"/>
      <c r="ABO33" s="302"/>
      <c r="ABP33" s="302"/>
      <c r="ABQ33" s="302"/>
      <c r="ABR33" s="302"/>
      <c r="ABS33" s="302"/>
      <c r="ABT33" s="302"/>
      <c r="ABU33" s="302"/>
      <c r="ABV33" s="302"/>
      <c r="ABW33" s="302"/>
      <c r="ABX33" s="302"/>
      <c r="ABY33" s="302"/>
      <c r="ABZ33" s="302"/>
      <c r="ACA33" s="302"/>
      <c r="ACB33" s="302"/>
      <c r="ACC33" s="302"/>
      <c r="ACD33" s="302"/>
      <c r="ACE33" s="302"/>
      <c r="ACF33" s="302"/>
      <c r="ACG33" s="302"/>
      <c r="ACH33" s="302"/>
      <c r="ACI33" s="302"/>
      <c r="ACJ33" s="302"/>
      <c r="ACK33" s="302"/>
      <c r="ACL33" s="302"/>
      <c r="ACM33" s="302"/>
      <c r="ACN33" s="302"/>
      <c r="ACO33" s="302"/>
      <c r="ACP33" s="302"/>
      <c r="ACQ33" s="302"/>
      <c r="ACR33" s="302"/>
      <c r="ACS33" s="302"/>
      <c r="ACT33" s="302"/>
      <c r="ACU33" s="302"/>
      <c r="ACV33" s="302"/>
      <c r="ACW33" s="302"/>
      <c r="ACX33" s="302"/>
      <c r="ACY33" s="302"/>
      <c r="ACZ33" s="302"/>
      <c r="ADA33" s="302"/>
      <c r="ADB33" s="302"/>
      <c r="ADC33" s="302"/>
      <c r="ADD33" s="302"/>
      <c r="ADE33" s="302"/>
      <c r="ADF33" s="302"/>
      <c r="ADG33" s="302"/>
      <c r="ADH33" s="302"/>
      <c r="ADI33" s="302"/>
      <c r="ADJ33" s="302"/>
      <c r="ADK33" s="302"/>
      <c r="ADL33" s="302"/>
      <c r="ADM33" s="302"/>
      <c r="ADN33" s="302"/>
      <c r="ADO33" s="302"/>
      <c r="ADP33" s="302"/>
      <c r="ADQ33" s="302"/>
      <c r="ADR33" s="302"/>
      <c r="ADS33" s="302"/>
      <c r="ADT33" s="302"/>
      <c r="ADU33" s="302"/>
      <c r="ADV33" s="302"/>
      <c r="ADW33" s="302"/>
      <c r="ADX33" s="302"/>
      <c r="ADY33" s="302"/>
      <c r="ADZ33" s="302"/>
      <c r="AEA33" s="302"/>
      <c r="AEB33" s="302"/>
      <c r="AEC33" s="302"/>
      <c r="AED33" s="302"/>
      <c r="AEE33" s="302"/>
      <c r="AEF33" s="302"/>
      <c r="AEG33" s="302"/>
      <c r="AEH33" s="302"/>
      <c r="AEI33" s="302"/>
      <c r="AEJ33" s="302"/>
      <c r="AEK33" s="302"/>
      <c r="AEL33" s="302"/>
      <c r="AEM33" s="302"/>
      <c r="AEN33" s="302"/>
      <c r="AEO33" s="302"/>
      <c r="AEP33" s="302"/>
      <c r="AEQ33" s="302"/>
      <c r="AER33" s="302"/>
      <c r="AES33" s="302"/>
      <c r="AET33" s="302"/>
      <c r="AEU33" s="302"/>
      <c r="AEV33" s="302"/>
      <c r="AEW33" s="302"/>
      <c r="AEX33" s="302"/>
      <c r="AEY33" s="302"/>
      <c r="AEZ33" s="302"/>
      <c r="AFA33" s="302"/>
      <c r="AFB33" s="302"/>
      <c r="AFC33" s="302"/>
      <c r="AFD33" s="302"/>
      <c r="AFE33" s="302"/>
      <c r="AFF33" s="302"/>
      <c r="AFG33" s="302"/>
      <c r="AFH33" s="302"/>
      <c r="AFI33" s="302"/>
      <c r="AFJ33" s="302"/>
      <c r="AFK33" s="302"/>
      <c r="AFL33" s="302"/>
      <c r="AFM33" s="302"/>
      <c r="AFN33" s="302"/>
      <c r="AFO33" s="302"/>
      <c r="AFP33" s="302"/>
      <c r="AFQ33" s="302"/>
      <c r="AFR33" s="302"/>
      <c r="AFS33" s="302"/>
      <c r="AFT33" s="302"/>
      <c r="AFU33" s="302"/>
      <c r="AFV33" s="302"/>
      <c r="AFW33" s="302"/>
      <c r="AFX33" s="302"/>
      <c r="AFY33" s="302"/>
      <c r="AFZ33" s="302"/>
      <c r="AGA33" s="302"/>
      <c r="AGB33" s="302"/>
      <c r="AGC33" s="302"/>
      <c r="AGD33" s="302"/>
      <c r="AGE33" s="302"/>
      <c r="AGF33" s="302"/>
      <c r="AGG33" s="302"/>
      <c r="AGH33" s="302"/>
      <c r="AGI33" s="302"/>
      <c r="AGJ33" s="302"/>
      <c r="AGK33" s="302"/>
      <c r="AGL33" s="302"/>
      <c r="AGM33" s="302"/>
      <c r="AGN33" s="302"/>
      <c r="AGO33" s="302"/>
      <c r="AGP33" s="302"/>
      <c r="AGQ33" s="302"/>
      <c r="AGR33" s="302"/>
      <c r="AGS33" s="302"/>
      <c r="AGT33" s="302"/>
      <c r="AGU33" s="302"/>
      <c r="AGV33" s="302"/>
      <c r="AGW33" s="302"/>
      <c r="AGX33" s="302"/>
      <c r="AGY33" s="302"/>
      <c r="AGZ33" s="302"/>
      <c r="AHA33" s="302"/>
      <c r="AHB33" s="302"/>
      <c r="AHC33" s="302"/>
      <c r="AHD33" s="302"/>
      <c r="AHE33" s="302"/>
      <c r="AHF33" s="302"/>
      <c r="AHG33" s="302"/>
      <c r="AHH33" s="302"/>
      <c r="AHI33" s="302"/>
      <c r="AHJ33" s="302"/>
      <c r="AHK33" s="302"/>
      <c r="AHL33" s="302"/>
      <c r="AHM33" s="302"/>
      <c r="AHN33" s="302"/>
      <c r="AHO33" s="302"/>
      <c r="AHP33" s="302"/>
      <c r="AHQ33" s="302"/>
      <c r="AHR33" s="302"/>
      <c r="AHS33" s="302"/>
      <c r="AHT33" s="302"/>
      <c r="AHU33" s="302"/>
      <c r="AHV33" s="302"/>
      <c r="AHW33" s="302"/>
      <c r="AHX33" s="302"/>
      <c r="AHY33" s="302"/>
      <c r="AHZ33" s="302"/>
      <c r="AIA33" s="302"/>
      <c r="AIB33" s="302"/>
      <c r="AIC33" s="302"/>
      <c r="AID33" s="302"/>
      <c r="AIE33" s="302"/>
      <c r="AIF33" s="302"/>
      <c r="AIG33" s="302"/>
      <c r="AIH33" s="302"/>
      <c r="AII33" s="302"/>
      <c r="AIJ33" s="302"/>
      <c r="AIK33" s="302"/>
      <c r="AIL33" s="302"/>
      <c r="AIM33" s="302"/>
      <c r="AIN33" s="302"/>
      <c r="AIO33" s="302"/>
      <c r="AIP33" s="302"/>
      <c r="AIQ33" s="302"/>
      <c r="AIR33" s="302"/>
      <c r="AIS33" s="302"/>
      <c r="AIT33" s="302"/>
      <c r="AIU33" s="302"/>
      <c r="AIV33" s="302"/>
      <c r="AIW33" s="302"/>
      <c r="AIX33" s="302"/>
      <c r="AIY33" s="302"/>
      <c r="AIZ33" s="302"/>
      <c r="AJA33" s="302"/>
      <c r="AJB33" s="302"/>
      <c r="AJC33" s="302"/>
      <c r="AJD33" s="302"/>
      <c r="AJE33" s="302"/>
      <c r="AJF33" s="302"/>
      <c r="AJG33" s="302"/>
      <c r="AJH33" s="302"/>
      <c r="AJI33" s="302"/>
      <c r="AJJ33" s="302"/>
      <c r="AJK33" s="302"/>
      <c r="AJL33" s="302"/>
      <c r="AJM33" s="302"/>
      <c r="AJN33" s="302"/>
      <c r="AJO33" s="302"/>
      <c r="AJP33" s="302"/>
      <c r="AJQ33" s="302"/>
      <c r="AJR33" s="302"/>
      <c r="AJS33" s="302"/>
      <c r="AJT33" s="302"/>
      <c r="AJU33" s="302"/>
      <c r="AJV33" s="302"/>
      <c r="AJW33" s="302"/>
      <c r="AJX33" s="302"/>
      <c r="AJY33" s="302"/>
      <c r="AJZ33" s="302"/>
      <c r="AKA33" s="302"/>
      <c r="AKB33" s="302"/>
      <c r="AKC33" s="302"/>
      <c r="AKD33" s="302"/>
      <c r="AKE33" s="302"/>
      <c r="AKF33" s="302"/>
      <c r="AKG33" s="302"/>
      <c r="AKH33" s="302"/>
      <c r="AKI33" s="302"/>
      <c r="AKJ33" s="302"/>
      <c r="AKK33" s="302"/>
      <c r="AKL33" s="302"/>
      <c r="AKM33" s="302"/>
      <c r="AKN33" s="302"/>
      <c r="AKO33" s="302"/>
      <c r="AKP33" s="302"/>
      <c r="AKQ33" s="302"/>
      <c r="AKR33" s="302"/>
      <c r="AKS33" s="302"/>
      <c r="AKT33" s="302"/>
      <c r="AKU33" s="302"/>
      <c r="AKV33" s="302"/>
      <c r="AKW33" s="302"/>
      <c r="AKX33" s="302"/>
      <c r="AKY33" s="302"/>
      <c r="AKZ33" s="302"/>
      <c r="ALA33" s="302"/>
      <c r="ALB33" s="302"/>
      <c r="ALC33" s="302"/>
      <c r="ALD33" s="302"/>
      <c r="ALE33" s="302"/>
      <c r="ALF33" s="302"/>
      <c r="ALG33" s="302"/>
      <c r="ALH33" s="302"/>
      <c r="ALI33" s="302"/>
      <c r="ALJ33" s="302"/>
      <c r="ALK33" s="302"/>
      <c r="ALL33" s="302"/>
      <c r="ALM33" s="302"/>
      <c r="ALN33" s="302"/>
      <c r="ALO33" s="302"/>
      <c r="ALP33" s="302"/>
      <c r="ALQ33" s="302"/>
      <c r="ALR33" s="302"/>
      <c r="ALS33" s="302"/>
      <c r="ALT33" s="302"/>
      <c r="ALU33" s="302"/>
      <c r="ALV33" s="302"/>
      <c r="ALW33" s="302"/>
      <c r="ALX33" s="302"/>
      <c r="ALY33" s="302"/>
      <c r="ALZ33" s="302"/>
      <c r="AMA33" s="302"/>
      <c r="AMB33" s="302"/>
      <c r="AMC33" s="302"/>
      <c r="AMD33" s="302"/>
      <c r="AME33" s="302"/>
      <c r="AMF33" s="302"/>
      <c r="AMG33" s="302"/>
      <c r="AMH33" s="302"/>
      <c r="AMI33" s="302"/>
      <c r="AMJ33" s="302"/>
      <c r="AMK33" s="302"/>
      <c r="AML33" s="302"/>
      <c r="AMM33" s="302"/>
      <c r="AMN33" s="302"/>
      <c r="AMO33" s="302"/>
      <c r="AMP33" s="302"/>
      <c r="AMQ33" s="302"/>
      <c r="AMR33" s="302"/>
      <c r="AMS33" s="302"/>
      <c r="AMT33" s="302"/>
      <c r="AMU33" s="302"/>
      <c r="AMV33" s="302"/>
      <c r="AMW33" s="302"/>
      <c r="AMX33" s="302"/>
      <c r="AMY33" s="302"/>
      <c r="AMZ33" s="302"/>
      <c r="ANA33" s="302"/>
      <c r="ANB33" s="302"/>
      <c r="ANC33" s="302"/>
      <c r="AND33" s="302"/>
      <c r="ANE33" s="302"/>
      <c r="ANF33" s="302"/>
      <c r="ANG33" s="302"/>
      <c r="ANH33" s="302"/>
      <c r="ANI33" s="302"/>
      <c r="ANJ33" s="302"/>
      <c r="ANK33" s="302"/>
      <c r="ANL33" s="302"/>
      <c r="ANM33" s="302"/>
      <c r="ANN33" s="302"/>
      <c r="ANO33" s="302"/>
      <c r="ANP33" s="302"/>
      <c r="ANQ33" s="302"/>
      <c r="ANR33" s="302"/>
      <c r="ANS33" s="302"/>
      <c r="ANT33" s="302"/>
      <c r="ANU33" s="302"/>
      <c r="ANV33" s="302"/>
      <c r="ANW33" s="302"/>
      <c r="ANX33" s="302"/>
      <c r="ANY33" s="302"/>
      <c r="ANZ33" s="302"/>
      <c r="AOA33" s="302"/>
      <c r="AOB33" s="302"/>
      <c r="AOC33" s="302"/>
      <c r="AOD33" s="302"/>
      <c r="AOE33" s="302"/>
      <c r="AOF33" s="302"/>
      <c r="AOG33" s="302"/>
      <c r="AOH33" s="302"/>
      <c r="AOI33" s="302"/>
      <c r="AOJ33" s="302"/>
      <c r="AOK33" s="302"/>
      <c r="AOL33" s="302"/>
      <c r="AOM33" s="302"/>
      <c r="AON33" s="302"/>
      <c r="AOO33" s="302"/>
      <c r="AOP33" s="302"/>
      <c r="AOQ33" s="302"/>
      <c r="AOR33" s="302"/>
      <c r="AOS33" s="302"/>
      <c r="AOT33" s="302"/>
      <c r="AOU33" s="302"/>
      <c r="AOV33" s="302"/>
      <c r="AOW33" s="302"/>
      <c r="AOX33" s="302"/>
      <c r="AOY33" s="302"/>
      <c r="AOZ33" s="302"/>
      <c r="APA33" s="302"/>
      <c r="APB33" s="302"/>
      <c r="APC33" s="302"/>
      <c r="APD33" s="302"/>
      <c r="APE33" s="302"/>
      <c r="APF33" s="302"/>
      <c r="APG33" s="302"/>
      <c r="APH33" s="302"/>
      <c r="API33" s="302"/>
      <c r="APJ33" s="302"/>
      <c r="APK33" s="302"/>
      <c r="APL33" s="302"/>
      <c r="APM33" s="302"/>
      <c r="APN33" s="302"/>
      <c r="APO33" s="302"/>
      <c r="APP33" s="302"/>
      <c r="APQ33" s="302"/>
      <c r="APR33" s="302"/>
      <c r="APS33" s="302"/>
      <c r="APT33" s="302"/>
      <c r="APU33" s="302"/>
      <c r="APV33" s="302"/>
      <c r="APW33" s="302"/>
      <c r="APX33" s="302"/>
      <c r="APY33" s="302"/>
      <c r="APZ33" s="302"/>
      <c r="AQA33" s="302"/>
      <c r="AQB33" s="302"/>
      <c r="AQC33" s="302"/>
      <c r="AQD33" s="302"/>
      <c r="AQE33" s="302"/>
      <c r="AQF33" s="302"/>
      <c r="AQG33" s="302"/>
      <c r="AQH33" s="302"/>
      <c r="AQI33" s="302"/>
      <c r="AQJ33" s="302"/>
      <c r="AQK33" s="302"/>
      <c r="AQL33" s="302"/>
      <c r="AQM33" s="302"/>
      <c r="AQN33" s="302"/>
      <c r="AQO33" s="302"/>
      <c r="AQP33" s="302"/>
      <c r="AQQ33" s="302"/>
      <c r="AQR33" s="302"/>
      <c r="AQS33" s="302"/>
      <c r="AQT33" s="302"/>
      <c r="AQU33" s="302"/>
      <c r="AQV33" s="302"/>
      <c r="AQW33" s="302"/>
      <c r="AQX33" s="302"/>
      <c r="AQY33" s="302"/>
      <c r="AQZ33" s="302"/>
      <c r="ARA33" s="302"/>
      <c r="ARB33" s="302"/>
      <c r="ARC33" s="302"/>
      <c r="ARD33" s="302"/>
      <c r="ARE33" s="302"/>
      <c r="ARF33" s="302"/>
      <c r="ARG33" s="302"/>
      <c r="ARH33" s="302"/>
      <c r="ARI33" s="302"/>
      <c r="ARJ33" s="302"/>
      <c r="ARK33" s="302"/>
      <c r="ARL33" s="302"/>
      <c r="ARM33" s="302"/>
      <c r="ARN33" s="302"/>
      <c r="ARO33" s="302"/>
      <c r="ARP33" s="302"/>
      <c r="ARQ33" s="302"/>
      <c r="ARR33" s="302"/>
      <c r="ARS33" s="302"/>
      <c r="ART33" s="302"/>
      <c r="ARU33" s="302"/>
      <c r="ARV33" s="302"/>
      <c r="ARW33" s="302"/>
      <c r="ARX33" s="302"/>
      <c r="ARY33" s="302"/>
      <c r="ARZ33" s="302"/>
      <c r="ASA33" s="302"/>
      <c r="ASB33" s="302"/>
      <c r="ASC33" s="302"/>
      <c r="ASD33" s="302"/>
      <c r="ASE33" s="302"/>
      <c r="ASF33" s="302"/>
      <c r="ASG33" s="302"/>
      <c r="ASH33" s="302"/>
      <c r="ASI33" s="302"/>
      <c r="ASJ33" s="302"/>
      <c r="ASK33" s="302"/>
      <c r="ASL33" s="302"/>
      <c r="ASM33" s="302"/>
      <c r="ASN33" s="302"/>
      <c r="ASO33" s="302"/>
      <c r="ASP33" s="302"/>
      <c r="ASQ33" s="302"/>
      <c r="ASR33" s="302"/>
      <c r="ASS33" s="302"/>
      <c r="AST33" s="302"/>
      <c r="ASU33" s="302"/>
      <c r="ASV33" s="302"/>
      <c r="ASW33" s="302"/>
      <c r="ASX33" s="302"/>
      <c r="ASY33" s="302"/>
      <c r="ASZ33" s="302"/>
      <c r="ATA33" s="302"/>
      <c r="ATB33" s="302"/>
      <c r="ATC33" s="302"/>
      <c r="ATD33" s="302"/>
      <c r="ATE33" s="302"/>
      <c r="ATF33" s="302"/>
      <c r="ATG33" s="302"/>
      <c r="ATH33" s="302"/>
      <c r="ATI33" s="302"/>
      <c r="ATJ33" s="302"/>
      <c r="ATK33" s="302"/>
      <c r="ATL33" s="302"/>
      <c r="ATM33" s="302"/>
      <c r="ATN33" s="302"/>
      <c r="ATO33" s="302"/>
      <c r="ATP33" s="302"/>
      <c r="ATQ33" s="302"/>
      <c r="ATR33" s="302"/>
      <c r="ATS33" s="302"/>
      <c r="ATT33" s="302"/>
      <c r="ATU33" s="302"/>
      <c r="ATV33" s="302"/>
      <c r="ATW33" s="302"/>
      <c r="ATX33" s="302"/>
      <c r="ATY33" s="302"/>
      <c r="ATZ33" s="302"/>
      <c r="AUA33" s="302"/>
      <c r="AUB33" s="302"/>
      <c r="AUC33" s="302"/>
      <c r="AUD33" s="302"/>
      <c r="AUE33" s="302"/>
      <c r="AUF33" s="302"/>
      <c r="AUG33" s="302"/>
      <c r="AUH33" s="302"/>
      <c r="AUI33" s="302"/>
      <c r="AUJ33" s="302"/>
      <c r="AUK33" s="302"/>
      <c r="AUL33" s="302"/>
      <c r="AUM33" s="302"/>
      <c r="AUN33" s="302"/>
      <c r="AUO33" s="302"/>
      <c r="AUP33" s="302"/>
      <c r="AUQ33" s="302"/>
      <c r="AUR33" s="302"/>
      <c r="AUS33" s="302"/>
      <c r="AUT33" s="302"/>
      <c r="AUU33" s="302"/>
      <c r="AUV33" s="302"/>
      <c r="AUW33" s="302"/>
      <c r="AUX33" s="302"/>
      <c r="AUY33" s="302"/>
      <c r="AUZ33" s="302"/>
      <c r="AVA33" s="302"/>
      <c r="AVB33" s="302"/>
      <c r="AVC33" s="302"/>
      <c r="AVD33" s="302"/>
      <c r="AVE33" s="302"/>
      <c r="AVF33" s="302"/>
      <c r="AVG33" s="302"/>
      <c r="AVH33" s="302"/>
      <c r="AVI33" s="302"/>
      <c r="AVJ33" s="302"/>
      <c r="AVK33" s="302"/>
      <c r="AVL33" s="302"/>
      <c r="AVM33" s="302"/>
      <c r="AVN33" s="302"/>
      <c r="AVO33" s="302"/>
      <c r="AVP33" s="302"/>
      <c r="AVQ33" s="302"/>
      <c r="AVR33" s="302"/>
      <c r="AVS33" s="302"/>
      <c r="AVT33" s="302"/>
      <c r="AVU33" s="302"/>
      <c r="AVV33" s="302"/>
      <c r="AVW33" s="302"/>
      <c r="AVX33" s="302"/>
      <c r="AVY33" s="302"/>
      <c r="AVZ33" s="302"/>
      <c r="AWA33" s="302"/>
      <c r="AWB33" s="302"/>
      <c r="AWC33" s="302"/>
      <c r="AWD33" s="302"/>
      <c r="AWE33" s="302"/>
      <c r="AWF33" s="302"/>
      <c r="AWG33" s="302"/>
      <c r="AWH33" s="302"/>
      <c r="AWI33" s="302"/>
      <c r="AWJ33" s="302"/>
      <c r="AWK33" s="302"/>
      <c r="AWL33" s="302"/>
      <c r="AWM33" s="302"/>
      <c r="AWN33" s="302"/>
      <c r="AWO33" s="302"/>
      <c r="AWP33" s="302"/>
      <c r="AWQ33" s="302"/>
      <c r="AWR33" s="302"/>
      <c r="AWS33" s="302"/>
      <c r="AWT33" s="302"/>
      <c r="AWU33" s="302"/>
      <c r="AWV33" s="302"/>
      <c r="AWW33" s="302"/>
      <c r="AWX33" s="302"/>
      <c r="AWY33" s="302"/>
      <c r="AWZ33" s="302"/>
      <c r="AXA33" s="302"/>
      <c r="AXB33" s="302"/>
      <c r="AXC33" s="302"/>
      <c r="AXD33" s="302"/>
      <c r="AXE33" s="302"/>
      <c r="AXF33" s="302"/>
      <c r="AXG33" s="302"/>
      <c r="AXH33" s="302"/>
      <c r="AXI33" s="302"/>
      <c r="AXJ33" s="302"/>
      <c r="AXK33" s="302"/>
      <c r="AXL33" s="302"/>
      <c r="AXM33" s="302"/>
      <c r="AXN33" s="302"/>
      <c r="AXO33" s="302"/>
      <c r="AXP33" s="302"/>
      <c r="AXQ33" s="302"/>
      <c r="AXR33" s="302"/>
      <c r="AXS33" s="302"/>
      <c r="AXT33" s="302"/>
      <c r="AXU33" s="302"/>
      <c r="AXV33" s="302"/>
      <c r="AXW33" s="302"/>
      <c r="AXX33" s="302"/>
      <c r="AXY33" s="302"/>
      <c r="AXZ33" s="302"/>
      <c r="AYA33" s="302"/>
      <c r="AYB33" s="302"/>
      <c r="AYC33" s="302"/>
      <c r="AYD33" s="302"/>
      <c r="AYE33" s="302"/>
      <c r="AYF33" s="302"/>
      <c r="AYG33" s="302"/>
      <c r="AYH33" s="302"/>
      <c r="AYI33" s="302"/>
      <c r="AYJ33" s="302"/>
      <c r="AYK33" s="302"/>
      <c r="AYL33" s="302"/>
      <c r="AYM33" s="302"/>
      <c r="AYN33" s="302"/>
      <c r="AYO33" s="302"/>
      <c r="AYP33" s="302"/>
      <c r="AYQ33" s="302"/>
      <c r="AYR33" s="302"/>
      <c r="AYS33" s="302"/>
      <c r="AYT33" s="302"/>
      <c r="AYU33" s="302"/>
      <c r="AYV33" s="302"/>
      <c r="AYW33" s="302"/>
      <c r="AYX33" s="302"/>
      <c r="AYY33" s="302"/>
      <c r="AYZ33" s="302"/>
      <c r="AZA33" s="302"/>
      <c r="AZB33" s="302"/>
      <c r="AZC33" s="302"/>
      <c r="AZD33" s="302"/>
      <c r="AZE33" s="302"/>
      <c r="AZF33" s="302"/>
      <c r="AZG33" s="302"/>
      <c r="AZH33" s="302"/>
      <c r="AZI33" s="302"/>
      <c r="AZJ33" s="302"/>
      <c r="AZK33" s="302"/>
      <c r="AZL33" s="302"/>
      <c r="AZM33" s="302"/>
      <c r="AZN33" s="302"/>
      <c r="AZO33" s="302"/>
      <c r="AZP33" s="302"/>
      <c r="AZQ33" s="302"/>
      <c r="AZR33" s="302"/>
      <c r="AZS33" s="302"/>
      <c r="AZT33" s="302"/>
      <c r="AZU33" s="302"/>
      <c r="AZV33" s="302"/>
      <c r="AZW33" s="302"/>
      <c r="AZX33" s="302"/>
      <c r="AZY33" s="302"/>
      <c r="AZZ33" s="302"/>
      <c r="BAA33" s="302"/>
      <c r="BAB33" s="302"/>
      <c r="BAC33" s="302"/>
      <c r="BAD33" s="302"/>
      <c r="BAE33" s="302"/>
      <c r="BAF33" s="302"/>
      <c r="BAG33" s="302"/>
      <c r="BAH33" s="302"/>
      <c r="BAI33" s="302"/>
      <c r="BAJ33" s="302"/>
      <c r="BAK33" s="302"/>
      <c r="BAL33" s="302"/>
      <c r="BAM33" s="302"/>
      <c r="BAN33" s="302"/>
      <c r="BAO33" s="302"/>
      <c r="BAP33" s="302"/>
      <c r="BAQ33" s="302"/>
      <c r="BAR33" s="302"/>
      <c r="BAS33" s="302"/>
      <c r="BAT33" s="302"/>
      <c r="BAU33" s="302"/>
      <c r="BAV33" s="302"/>
      <c r="BAW33" s="302"/>
      <c r="BAX33" s="302"/>
      <c r="BAY33" s="302"/>
      <c r="BAZ33" s="302"/>
      <c r="BBA33" s="302"/>
      <c r="BBB33" s="302"/>
      <c r="BBC33" s="302"/>
      <c r="BBD33" s="302"/>
      <c r="BBE33" s="302"/>
      <c r="BBF33" s="302"/>
      <c r="BBG33" s="302"/>
      <c r="BBH33" s="302"/>
      <c r="BBI33" s="302"/>
      <c r="BBJ33" s="302"/>
      <c r="BBK33" s="302"/>
      <c r="BBL33" s="302"/>
      <c r="BBM33" s="302"/>
      <c r="BBN33" s="302"/>
      <c r="BBO33" s="302"/>
      <c r="BBP33" s="302"/>
      <c r="BBQ33" s="302"/>
      <c r="BBR33" s="302"/>
      <c r="BBS33" s="302"/>
      <c r="BBT33" s="302"/>
      <c r="BBU33" s="302"/>
      <c r="BBV33" s="302"/>
      <c r="BBW33" s="302"/>
      <c r="BBX33" s="302"/>
      <c r="BBY33" s="302"/>
      <c r="BBZ33" s="302"/>
      <c r="BCA33" s="302"/>
      <c r="BCB33" s="302"/>
      <c r="BCC33" s="302"/>
      <c r="BCD33" s="302"/>
      <c r="BCE33" s="302"/>
      <c r="BCF33" s="302"/>
      <c r="BCG33" s="302"/>
      <c r="BCH33" s="302"/>
      <c r="BCI33" s="302"/>
      <c r="BCJ33" s="302"/>
      <c r="BCK33" s="302"/>
      <c r="BCL33" s="302"/>
      <c r="BCM33" s="302"/>
      <c r="BCN33" s="302"/>
      <c r="BCO33" s="302"/>
      <c r="BCP33" s="302"/>
      <c r="BCQ33" s="302"/>
      <c r="BCR33" s="302"/>
      <c r="BCS33" s="302"/>
      <c r="BCT33" s="302"/>
      <c r="BCU33" s="302"/>
      <c r="BCV33" s="302"/>
      <c r="BCW33" s="302"/>
      <c r="BCX33" s="302"/>
      <c r="BCY33" s="302"/>
      <c r="BCZ33" s="302"/>
      <c r="BDA33" s="302"/>
      <c r="BDB33" s="302"/>
      <c r="BDC33" s="302"/>
      <c r="BDD33" s="302"/>
      <c r="BDE33" s="302"/>
      <c r="BDF33" s="302"/>
      <c r="BDG33" s="302"/>
      <c r="BDH33" s="302"/>
      <c r="BDI33" s="302"/>
      <c r="BDJ33" s="302"/>
      <c r="BDK33" s="302"/>
      <c r="BDL33" s="302"/>
      <c r="BDM33" s="302"/>
      <c r="BDN33" s="302"/>
      <c r="BDO33" s="302"/>
      <c r="BDP33" s="302"/>
      <c r="BDQ33" s="302"/>
      <c r="BDR33" s="302"/>
      <c r="BDS33" s="302"/>
      <c r="BDT33" s="302"/>
      <c r="BDU33" s="302"/>
      <c r="BDV33" s="302"/>
      <c r="BDW33" s="302"/>
      <c r="BDX33" s="302"/>
      <c r="BDY33" s="302"/>
      <c r="BDZ33" s="302"/>
      <c r="BEA33" s="302"/>
      <c r="BEB33" s="302"/>
      <c r="BEC33" s="302"/>
      <c r="BED33" s="302"/>
      <c r="BEE33" s="302"/>
      <c r="BEF33" s="302"/>
      <c r="BEG33" s="302"/>
      <c r="BEH33" s="302"/>
      <c r="BEI33" s="302"/>
      <c r="BEJ33" s="302"/>
      <c r="BEK33" s="302"/>
      <c r="BEL33" s="302"/>
      <c r="BEM33" s="302"/>
      <c r="BEN33" s="302"/>
      <c r="BEO33" s="302"/>
      <c r="BEP33" s="302"/>
      <c r="BEQ33" s="302"/>
      <c r="BER33" s="302"/>
      <c r="BES33" s="302"/>
      <c r="BET33" s="302"/>
      <c r="BEU33" s="302"/>
      <c r="BEV33" s="302"/>
      <c r="BEW33" s="302"/>
      <c r="BEX33" s="302"/>
      <c r="BEY33" s="302"/>
      <c r="BEZ33" s="302"/>
      <c r="BFA33" s="302"/>
      <c r="BFB33" s="302"/>
      <c r="BFC33" s="302"/>
      <c r="BFD33" s="302"/>
      <c r="BFE33" s="302"/>
      <c r="BFF33" s="302"/>
      <c r="BFG33" s="302"/>
      <c r="BFH33" s="302"/>
      <c r="BFI33" s="302"/>
      <c r="BFJ33" s="302"/>
      <c r="BFK33" s="302"/>
      <c r="BFL33" s="302"/>
      <c r="BFM33" s="302"/>
      <c r="BFN33" s="302"/>
      <c r="BFO33" s="302"/>
      <c r="BFP33" s="302"/>
      <c r="BFQ33" s="302"/>
      <c r="BFR33" s="302"/>
      <c r="BFS33" s="302"/>
      <c r="BFT33" s="302"/>
      <c r="BFU33" s="302"/>
      <c r="BFV33" s="302"/>
      <c r="BFW33" s="302"/>
      <c r="BFX33" s="302"/>
      <c r="BFY33" s="302"/>
      <c r="BFZ33" s="302"/>
      <c r="BGA33" s="302"/>
      <c r="BGB33" s="302"/>
      <c r="BGC33" s="302"/>
      <c r="BGD33" s="302"/>
      <c r="BGE33" s="302"/>
      <c r="BGF33" s="302"/>
      <c r="BGG33" s="302"/>
      <c r="BGH33" s="302"/>
      <c r="BGI33" s="302"/>
      <c r="BGJ33" s="302"/>
      <c r="BGK33" s="302"/>
      <c r="BGL33" s="302"/>
      <c r="BGM33" s="302"/>
      <c r="BGN33" s="302"/>
      <c r="BGO33" s="302"/>
      <c r="BGP33" s="302"/>
      <c r="BGQ33" s="302"/>
      <c r="BGR33" s="302"/>
      <c r="BGS33" s="302"/>
      <c r="BGT33" s="302"/>
      <c r="BGU33" s="302"/>
      <c r="BGV33" s="302"/>
      <c r="BGW33" s="302"/>
      <c r="BGX33" s="302"/>
      <c r="BGY33" s="302"/>
      <c r="BGZ33" s="302"/>
      <c r="BHA33" s="302"/>
      <c r="BHB33" s="302"/>
      <c r="BHC33" s="302"/>
      <c r="BHD33" s="302"/>
      <c r="BHE33" s="302"/>
      <c r="BHF33" s="302"/>
      <c r="BHG33" s="302"/>
      <c r="BHH33" s="302"/>
      <c r="BHI33" s="302"/>
      <c r="BHJ33" s="302"/>
      <c r="BHK33" s="302"/>
      <c r="BHL33" s="302"/>
      <c r="BHM33" s="302"/>
      <c r="BHN33" s="302"/>
      <c r="BHO33" s="302"/>
      <c r="BHP33" s="302"/>
      <c r="BHQ33" s="302"/>
      <c r="BHR33" s="302"/>
      <c r="BHS33" s="302"/>
      <c r="BHT33" s="302"/>
      <c r="BHU33" s="302"/>
      <c r="BHV33" s="302"/>
      <c r="BHW33" s="302"/>
      <c r="BHX33" s="302"/>
      <c r="BHY33" s="302"/>
      <c r="BHZ33" s="302"/>
      <c r="BIA33" s="302"/>
      <c r="BIB33" s="302"/>
      <c r="BIC33" s="302"/>
      <c r="BID33" s="302"/>
      <c r="BIE33" s="302"/>
      <c r="BIF33" s="302"/>
      <c r="BIG33" s="302"/>
      <c r="BIH33" s="302"/>
      <c r="BII33" s="302"/>
      <c r="BIJ33" s="302"/>
      <c r="BIK33" s="302"/>
      <c r="BIL33" s="302"/>
      <c r="BIM33" s="302"/>
      <c r="BIN33" s="302"/>
      <c r="BIO33" s="302"/>
      <c r="BIP33" s="302"/>
      <c r="BIQ33" s="302"/>
      <c r="BIR33" s="302"/>
      <c r="BIS33" s="302"/>
      <c r="BIT33" s="302"/>
      <c r="BIU33" s="302"/>
      <c r="BIV33" s="302"/>
      <c r="BIW33" s="302"/>
      <c r="BIX33" s="302"/>
      <c r="BIY33" s="302"/>
      <c r="BIZ33" s="302"/>
      <c r="BJA33" s="302"/>
      <c r="BJB33" s="302"/>
      <c r="BJC33" s="302"/>
      <c r="BJD33" s="302"/>
      <c r="BJE33" s="302"/>
      <c r="BJF33" s="302"/>
      <c r="BJG33" s="302"/>
      <c r="BJH33" s="302"/>
      <c r="BJI33" s="302"/>
      <c r="BJJ33" s="302"/>
      <c r="BJK33" s="302"/>
      <c r="BJL33" s="302"/>
      <c r="BJM33" s="302"/>
      <c r="BJN33" s="302"/>
      <c r="BJO33" s="302"/>
      <c r="BJP33" s="302"/>
      <c r="BJQ33" s="302"/>
      <c r="BJR33" s="302"/>
      <c r="BJS33" s="302"/>
      <c r="BJT33" s="302"/>
      <c r="BJU33" s="302"/>
      <c r="BJV33" s="302"/>
      <c r="BJW33" s="302"/>
      <c r="BJX33" s="302"/>
      <c r="BJY33" s="302"/>
      <c r="BJZ33" s="302"/>
      <c r="BKA33" s="302"/>
      <c r="BKB33" s="302"/>
      <c r="BKC33" s="302"/>
      <c r="BKD33" s="302"/>
      <c r="BKE33" s="302"/>
      <c r="BKF33" s="302"/>
      <c r="BKG33" s="302"/>
      <c r="BKH33" s="302"/>
      <c r="BKI33" s="302"/>
      <c r="BKJ33" s="302"/>
      <c r="BKK33" s="302"/>
      <c r="BKL33" s="302"/>
      <c r="BKM33" s="302"/>
      <c r="BKN33" s="302"/>
      <c r="BKO33" s="302"/>
      <c r="BKP33" s="302"/>
      <c r="BKQ33" s="302"/>
      <c r="BKR33" s="302"/>
      <c r="BKS33" s="302"/>
      <c r="BKT33" s="302"/>
      <c r="BKU33" s="302"/>
      <c r="BKV33" s="302"/>
      <c r="BKW33" s="302"/>
      <c r="BKX33" s="302"/>
      <c r="BKY33" s="302"/>
      <c r="BKZ33" s="302"/>
      <c r="BLA33" s="302"/>
      <c r="BLB33" s="302"/>
      <c r="BLC33" s="302"/>
      <c r="BLD33" s="302"/>
      <c r="BLE33" s="302"/>
      <c r="BLF33" s="302"/>
      <c r="BLG33" s="302"/>
      <c r="BLH33" s="302"/>
      <c r="BLI33" s="302"/>
      <c r="BLJ33" s="302"/>
      <c r="BLK33" s="302"/>
      <c r="BLL33" s="302"/>
      <c r="BLM33" s="302"/>
      <c r="BLN33" s="302"/>
      <c r="BLO33" s="302"/>
      <c r="BLP33" s="302"/>
      <c r="BLQ33" s="302"/>
      <c r="BLR33" s="302"/>
      <c r="BLS33" s="302"/>
      <c r="BLT33" s="302"/>
      <c r="BLU33" s="302"/>
      <c r="BLV33" s="302"/>
      <c r="BLW33" s="302"/>
      <c r="BLX33" s="302"/>
      <c r="BLY33" s="302"/>
      <c r="BLZ33" s="302"/>
      <c r="BMA33" s="302"/>
      <c r="BMB33" s="302"/>
      <c r="BMC33" s="302"/>
      <c r="BMD33" s="302"/>
      <c r="BME33" s="302"/>
      <c r="BMF33" s="302"/>
      <c r="BMG33" s="302"/>
      <c r="BMH33" s="302"/>
      <c r="BMI33" s="302"/>
      <c r="BMJ33" s="302"/>
      <c r="BMK33" s="302"/>
      <c r="BML33" s="302"/>
      <c r="BMM33" s="302"/>
      <c r="BMN33" s="302"/>
      <c r="BMO33" s="302"/>
      <c r="BMP33" s="302"/>
      <c r="BMQ33" s="302"/>
      <c r="BMR33" s="302"/>
      <c r="BMS33" s="302"/>
      <c r="BMT33" s="302"/>
      <c r="BMU33" s="302"/>
      <c r="BMV33" s="302"/>
      <c r="BMW33" s="302"/>
      <c r="BMX33" s="302"/>
      <c r="BMY33" s="302"/>
      <c r="BMZ33" s="302"/>
      <c r="BNA33" s="302"/>
      <c r="BNB33" s="302"/>
      <c r="BNC33" s="302"/>
      <c r="BND33" s="302"/>
      <c r="BNE33" s="302"/>
      <c r="BNF33" s="302"/>
      <c r="BNG33" s="302"/>
      <c r="BNH33" s="302"/>
      <c r="BNI33" s="302"/>
      <c r="BNJ33" s="302"/>
      <c r="BNK33" s="302"/>
      <c r="BNL33" s="302"/>
      <c r="BNM33" s="302"/>
      <c r="BNN33" s="302"/>
      <c r="BNO33" s="302"/>
      <c r="BNP33" s="302"/>
      <c r="BNQ33" s="302"/>
      <c r="BNR33" s="302"/>
      <c r="BNS33" s="302"/>
      <c r="BNT33" s="302"/>
      <c r="BNU33" s="302"/>
      <c r="BNV33" s="302"/>
      <c r="BNW33" s="302"/>
      <c r="BNX33" s="302"/>
      <c r="BNY33" s="302"/>
      <c r="BNZ33" s="302"/>
      <c r="BOA33" s="302"/>
      <c r="BOB33" s="302"/>
      <c r="BOC33" s="302"/>
      <c r="BOD33" s="302"/>
      <c r="BOE33" s="302"/>
      <c r="BOF33" s="302"/>
      <c r="BOG33" s="302"/>
      <c r="BOH33" s="302"/>
      <c r="BOI33" s="302"/>
      <c r="BOJ33" s="302"/>
      <c r="BOK33" s="302"/>
      <c r="BOL33" s="302"/>
      <c r="BOM33" s="302"/>
      <c r="BON33" s="302"/>
      <c r="BOO33" s="302"/>
      <c r="BOP33" s="302"/>
      <c r="BOQ33" s="302"/>
      <c r="BOR33" s="302"/>
      <c r="BOS33" s="302"/>
      <c r="BOT33" s="302"/>
      <c r="BOU33" s="302"/>
      <c r="BOV33" s="302"/>
      <c r="BOW33" s="302"/>
      <c r="BOX33" s="302"/>
      <c r="BOY33" s="302"/>
      <c r="BOZ33" s="302"/>
      <c r="BPA33" s="302"/>
      <c r="BPB33" s="302"/>
      <c r="BPC33" s="302"/>
      <c r="BPD33" s="302"/>
      <c r="BPE33" s="302"/>
      <c r="BPF33" s="302"/>
      <c r="BPG33" s="302"/>
      <c r="BPH33" s="302"/>
      <c r="BPI33" s="302"/>
      <c r="BPJ33" s="302"/>
      <c r="BPK33" s="302"/>
      <c r="BPL33" s="302"/>
      <c r="BPM33" s="302"/>
      <c r="BPN33" s="302"/>
      <c r="BPO33" s="302"/>
      <c r="BPP33" s="302"/>
      <c r="BPQ33" s="302"/>
      <c r="BPR33" s="302"/>
      <c r="BPS33" s="302"/>
      <c r="BPT33" s="302"/>
      <c r="BPU33" s="302"/>
      <c r="BPV33" s="302"/>
      <c r="BPW33" s="302"/>
      <c r="BPX33" s="302"/>
      <c r="BPY33" s="302"/>
      <c r="BPZ33" s="302"/>
      <c r="BQA33" s="302"/>
      <c r="BQB33" s="302"/>
      <c r="BQC33" s="302"/>
      <c r="BQD33" s="302"/>
      <c r="BQE33" s="302"/>
      <c r="BQF33" s="302"/>
      <c r="BQG33" s="302"/>
      <c r="BQH33" s="302"/>
      <c r="BQI33" s="302"/>
      <c r="BQJ33" s="302"/>
      <c r="BQK33" s="302"/>
      <c r="BQL33" s="302"/>
      <c r="BQM33" s="302"/>
      <c r="BQN33" s="302"/>
      <c r="BQO33" s="302"/>
      <c r="BQP33" s="302"/>
      <c r="BQQ33" s="302"/>
      <c r="BQR33" s="302"/>
      <c r="BQS33" s="302"/>
      <c r="BQT33" s="302"/>
      <c r="BQU33" s="302"/>
      <c r="BQV33" s="302"/>
      <c r="BQW33" s="302"/>
      <c r="BQX33" s="302"/>
      <c r="BQY33" s="302"/>
      <c r="BQZ33" s="302"/>
      <c r="BRA33" s="302"/>
      <c r="BRB33" s="302"/>
      <c r="BRC33" s="302"/>
      <c r="BRD33" s="302"/>
      <c r="BRE33" s="302"/>
      <c r="BRF33" s="302"/>
      <c r="BRG33" s="302"/>
      <c r="BRH33" s="302"/>
      <c r="BRI33" s="302"/>
      <c r="BRJ33" s="302"/>
      <c r="BRK33" s="302"/>
      <c r="BRL33" s="302"/>
      <c r="BRM33" s="302"/>
      <c r="BRN33" s="302"/>
      <c r="BRO33" s="302"/>
      <c r="BRP33" s="302"/>
      <c r="BRQ33" s="302"/>
      <c r="BRR33" s="302"/>
      <c r="BRS33" s="302"/>
      <c r="BRT33" s="302"/>
      <c r="BRU33" s="302"/>
      <c r="BRV33" s="302"/>
      <c r="BRW33" s="302"/>
      <c r="BRX33" s="302"/>
      <c r="BRY33" s="302"/>
      <c r="BRZ33" s="302"/>
      <c r="BSA33" s="302"/>
      <c r="BSB33" s="302"/>
      <c r="BSC33" s="302"/>
      <c r="BSD33" s="302"/>
      <c r="BSE33" s="302"/>
      <c r="BSF33" s="302"/>
      <c r="BSG33" s="302"/>
      <c r="BSH33" s="302"/>
      <c r="BSI33" s="302"/>
      <c r="BSJ33" s="302"/>
      <c r="BSK33" s="302"/>
      <c r="BSL33" s="302"/>
      <c r="BSM33" s="302"/>
      <c r="BSN33" s="302"/>
      <c r="BSO33" s="302"/>
      <c r="BSP33" s="302"/>
      <c r="BSQ33" s="302"/>
      <c r="BSR33" s="302"/>
      <c r="BSS33" s="302"/>
      <c r="BST33" s="302"/>
      <c r="BSU33" s="302"/>
      <c r="BSV33" s="302"/>
      <c r="BSW33" s="302"/>
      <c r="BSX33" s="302"/>
      <c r="BSY33" s="302"/>
      <c r="BSZ33" s="302"/>
      <c r="BTA33" s="302"/>
      <c r="BTB33" s="302"/>
      <c r="BTC33" s="302"/>
      <c r="BTD33" s="302"/>
      <c r="BTE33" s="302"/>
      <c r="BTF33" s="302"/>
      <c r="BTG33" s="302"/>
      <c r="BTH33" s="302"/>
      <c r="BTI33" s="302"/>
      <c r="BTJ33" s="302"/>
      <c r="BTK33" s="302"/>
      <c r="BTL33" s="302"/>
      <c r="BTM33" s="302"/>
      <c r="BTN33" s="302"/>
      <c r="BTO33" s="302"/>
      <c r="BTP33" s="302"/>
      <c r="BTQ33" s="302"/>
      <c r="BTR33" s="302"/>
      <c r="BTS33" s="302"/>
      <c r="BTT33" s="302"/>
      <c r="BTU33" s="302"/>
      <c r="BTV33" s="302"/>
      <c r="BTW33" s="302"/>
      <c r="BTX33" s="302"/>
      <c r="BTY33" s="302"/>
      <c r="BTZ33" s="302"/>
      <c r="BUA33" s="302"/>
      <c r="BUB33" s="302"/>
      <c r="BUC33" s="302"/>
      <c r="BUD33" s="302"/>
      <c r="BUE33" s="302"/>
      <c r="BUF33" s="302"/>
      <c r="BUG33" s="302"/>
      <c r="BUH33" s="302"/>
      <c r="BUI33" s="302"/>
      <c r="BUJ33" s="302"/>
      <c r="BUK33" s="302"/>
      <c r="BUL33" s="302"/>
      <c r="BUM33" s="302"/>
      <c r="BUN33" s="302"/>
      <c r="BUO33" s="302"/>
      <c r="BUP33" s="302"/>
      <c r="BUQ33" s="302"/>
      <c r="BUR33" s="302"/>
      <c r="BUS33" s="302"/>
      <c r="BUT33" s="302"/>
      <c r="BUU33" s="302"/>
      <c r="BUV33" s="302"/>
      <c r="BUW33" s="302"/>
      <c r="BUX33" s="302"/>
      <c r="BUY33" s="302"/>
      <c r="BUZ33" s="302"/>
      <c r="BVA33" s="302"/>
      <c r="BVB33" s="302"/>
      <c r="BVC33" s="302"/>
      <c r="BVD33" s="302"/>
      <c r="BVE33" s="302"/>
      <c r="BVF33" s="302"/>
      <c r="BVG33" s="302"/>
      <c r="BVH33" s="302"/>
      <c r="BVI33" s="302"/>
      <c r="BVJ33" s="302"/>
      <c r="BVK33" s="302"/>
      <c r="BVL33" s="302"/>
      <c r="BVM33" s="302"/>
      <c r="BVN33" s="302"/>
      <c r="BVO33" s="302"/>
      <c r="BVP33" s="302"/>
      <c r="BVQ33" s="302"/>
      <c r="BVR33" s="302"/>
      <c r="BVS33" s="302"/>
      <c r="BVT33" s="302"/>
      <c r="BVU33" s="302"/>
      <c r="BVV33" s="302"/>
      <c r="BVW33" s="302"/>
      <c r="BVX33" s="302"/>
      <c r="BVY33" s="302"/>
      <c r="BVZ33" s="302"/>
      <c r="BWA33" s="302"/>
      <c r="BWB33" s="302"/>
      <c r="BWC33" s="302"/>
      <c r="BWD33" s="302"/>
      <c r="BWE33" s="302"/>
      <c r="BWF33" s="302"/>
      <c r="BWG33" s="302"/>
      <c r="BWH33" s="302"/>
      <c r="BWI33" s="302"/>
      <c r="BWJ33" s="302"/>
      <c r="BWK33" s="302"/>
      <c r="BWL33" s="302"/>
      <c r="BWM33" s="302"/>
      <c r="BWN33" s="302"/>
      <c r="BWO33" s="302"/>
      <c r="BWP33" s="302"/>
      <c r="BWQ33" s="302"/>
      <c r="BWR33" s="302"/>
      <c r="BWS33" s="302"/>
      <c r="BWT33" s="302"/>
      <c r="BWU33" s="302"/>
      <c r="BWV33" s="302"/>
      <c r="BWW33" s="302"/>
      <c r="BWX33" s="302"/>
      <c r="BWY33" s="302"/>
      <c r="BWZ33" s="302"/>
      <c r="BXA33" s="302"/>
      <c r="BXB33" s="302"/>
      <c r="BXC33" s="302"/>
      <c r="BXD33" s="302"/>
      <c r="BXE33" s="302"/>
      <c r="BXF33" s="302"/>
      <c r="BXG33" s="302"/>
      <c r="BXH33" s="302"/>
      <c r="BXI33" s="302"/>
      <c r="BXJ33" s="302"/>
      <c r="BXK33" s="302"/>
      <c r="BXL33" s="302"/>
      <c r="BXM33" s="302"/>
      <c r="BXN33" s="302"/>
      <c r="BXO33" s="302"/>
      <c r="BXP33" s="302"/>
      <c r="BXQ33" s="302"/>
      <c r="BXR33" s="302"/>
      <c r="BXS33" s="302"/>
      <c r="BXT33" s="302"/>
      <c r="BXU33" s="302"/>
      <c r="BXV33" s="302"/>
      <c r="BXW33" s="302"/>
      <c r="BXX33" s="302"/>
      <c r="BXY33" s="302"/>
      <c r="BXZ33" s="302"/>
      <c r="BYA33" s="302"/>
      <c r="BYB33" s="302"/>
      <c r="BYC33" s="302"/>
      <c r="BYD33" s="302"/>
      <c r="BYE33" s="302"/>
      <c r="BYF33" s="302"/>
      <c r="BYG33" s="302"/>
      <c r="BYH33" s="302"/>
      <c r="BYI33" s="302"/>
      <c r="BYJ33" s="302"/>
      <c r="BYK33" s="302"/>
      <c r="BYL33" s="302"/>
      <c r="BYM33" s="302"/>
      <c r="BYN33" s="302"/>
      <c r="BYO33" s="302"/>
      <c r="BYP33" s="302"/>
      <c r="BYQ33" s="302"/>
      <c r="BYR33" s="302"/>
      <c r="BYS33" s="302"/>
      <c r="BYT33" s="302"/>
      <c r="BYU33" s="302"/>
      <c r="BYV33" s="302"/>
      <c r="BYW33" s="302"/>
      <c r="BYX33" s="302"/>
      <c r="BYY33" s="302"/>
      <c r="BYZ33" s="302"/>
      <c r="BZA33" s="302"/>
      <c r="BZB33" s="302"/>
      <c r="BZC33" s="302"/>
      <c r="BZD33" s="302"/>
      <c r="BZE33" s="302"/>
      <c r="BZF33" s="302"/>
      <c r="BZG33" s="302"/>
      <c r="BZH33" s="302"/>
      <c r="BZI33" s="302"/>
      <c r="BZJ33" s="302"/>
      <c r="BZK33" s="302"/>
      <c r="BZL33" s="302"/>
      <c r="BZM33" s="302"/>
      <c r="BZN33" s="302"/>
      <c r="BZO33" s="302"/>
      <c r="BZP33" s="302"/>
      <c r="BZQ33" s="302"/>
      <c r="BZR33" s="302"/>
      <c r="BZS33" s="302"/>
      <c r="BZT33" s="302"/>
      <c r="BZU33" s="302"/>
      <c r="BZV33" s="302"/>
      <c r="BZW33" s="302"/>
      <c r="BZX33" s="302"/>
      <c r="BZY33" s="302"/>
      <c r="BZZ33" s="302"/>
      <c r="CAA33" s="302"/>
      <c r="CAB33" s="302"/>
      <c r="CAC33" s="302"/>
      <c r="CAD33" s="302"/>
      <c r="CAE33" s="302"/>
      <c r="CAF33" s="302"/>
      <c r="CAG33" s="302"/>
      <c r="CAH33" s="302"/>
      <c r="CAI33" s="302"/>
      <c r="CAJ33" s="302"/>
      <c r="CAK33" s="302"/>
      <c r="CAL33" s="302"/>
      <c r="CAM33" s="302"/>
      <c r="CAN33" s="302"/>
      <c r="CAO33" s="302"/>
      <c r="CAP33" s="302"/>
      <c r="CAQ33" s="302"/>
      <c r="CAR33" s="302"/>
      <c r="CAS33" s="302"/>
      <c r="CAT33" s="302"/>
      <c r="CAU33" s="302"/>
      <c r="CAV33" s="302"/>
      <c r="CAW33" s="302"/>
      <c r="CAX33" s="302"/>
      <c r="CAY33" s="302"/>
      <c r="CAZ33" s="302"/>
      <c r="CBA33" s="302"/>
      <c r="CBB33" s="302"/>
      <c r="CBC33" s="302"/>
      <c r="CBD33" s="302"/>
      <c r="CBE33" s="302"/>
      <c r="CBF33" s="302"/>
      <c r="CBG33" s="302"/>
      <c r="CBH33" s="302"/>
      <c r="CBI33" s="302"/>
      <c r="CBJ33" s="302"/>
      <c r="CBK33" s="302"/>
      <c r="CBL33" s="302"/>
      <c r="CBM33" s="302"/>
      <c r="CBN33" s="302"/>
      <c r="CBO33" s="302"/>
      <c r="CBP33" s="302"/>
      <c r="CBQ33" s="302"/>
      <c r="CBR33" s="302"/>
      <c r="CBS33" s="302"/>
      <c r="CBT33" s="302"/>
      <c r="CBU33" s="302"/>
      <c r="CBV33" s="302"/>
      <c r="CBW33" s="302"/>
      <c r="CBX33" s="302"/>
      <c r="CBY33" s="302"/>
      <c r="CBZ33" s="302"/>
      <c r="CCA33" s="302"/>
      <c r="CCB33" s="302"/>
      <c r="CCC33" s="302"/>
      <c r="CCD33" s="302"/>
      <c r="CCE33" s="302"/>
      <c r="CCF33" s="302"/>
      <c r="CCG33" s="302"/>
      <c r="CCH33" s="302"/>
      <c r="CCI33" s="302"/>
      <c r="CCJ33" s="302"/>
      <c r="CCK33" s="302"/>
      <c r="CCL33" s="302"/>
      <c r="CCM33" s="302"/>
      <c r="CCN33" s="302"/>
      <c r="CCO33" s="302"/>
      <c r="CCP33" s="302"/>
      <c r="CCQ33" s="302"/>
      <c r="CCR33" s="302"/>
      <c r="CCS33" s="302"/>
      <c r="CCT33" s="302"/>
      <c r="CCU33" s="302"/>
      <c r="CCV33" s="302"/>
      <c r="CCW33" s="302"/>
      <c r="CCX33" s="302"/>
      <c r="CCY33" s="302"/>
      <c r="CCZ33" s="302"/>
      <c r="CDA33" s="302"/>
      <c r="CDB33" s="302"/>
      <c r="CDC33" s="302"/>
      <c r="CDD33" s="302"/>
      <c r="CDE33" s="302"/>
      <c r="CDF33" s="302"/>
      <c r="CDG33" s="302"/>
      <c r="CDH33" s="302"/>
      <c r="CDI33" s="302"/>
      <c r="CDJ33" s="302"/>
      <c r="CDK33" s="302"/>
      <c r="CDL33" s="302"/>
      <c r="CDM33" s="302"/>
      <c r="CDN33" s="302"/>
      <c r="CDO33" s="302"/>
      <c r="CDP33" s="302"/>
      <c r="CDQ33" s="302"/>
      <c r="CDR33" s="302"/>
      <c r="CDS33" s="302"/>
      <c r="CDT33" s="302"/>
      <c r="CDU33" s="302"/>
      <c r="CDV33" s="302"/>
      <c r="CDW33" s="302"/>
      <c r="CDX33" s="302"/>
      <c r="CDY33" s="302"/>
      <c r="CDZ33" s="302"/>
      <c r="CEA33" s="302"/>
      <c r="CEB33" s="302"/>
      <c r="CEC33" s="302"/>
      <c r="CED33" s="302"/>
      <c r="CEE33" s="302"/>
      <c r="CEF33" s="302"/>
      <c r="CEG33" s="302"/>
      <c r="CEH33" s="302"/>
      <c r="CEI33" s="302"/>
      <c r="CEJ33" s="302"/>
      <c r="CEK33" s="302"/>
      <c r="CEL33" s="302"/>
      <c r="CEM33" s="302"/>
      <c r="CEN33" s="302"/>
      <c r="CEO33" s="302"/>
      <c r="CEP33" s="302"/>
      <c r="CEQ33" s="302"/>
      <c r="CER33" s="302"/>
      <c r="CES33" s="302"/>
      <c r="CET33" s="302"/>
      <c r="CEU33" s="302"/>
      <c r="CEV33" s="302"/>
      <c r="CEW33" s="302"/>
      <c r="CEX33" s="302"/>
      <c r="CEY33" s="302"/>
      <c r="CEZ33" s="302"/>
      <c r="CFA33" s="302"/>
      <c r="CFB33" s="302"/>
      <c r="CFC33" s="302"/>
      <c r="CFD33" s="302"/>
      <c r="CFE33" s="302"/>
      <c r="CFF33" s="302"/>
      <c r="CFG33" s="302"/>
      <c r="CFH33" s="302"/>
      <c r="CFI33" s="302"/>
      <c r="CFJ33" s="302"/>
      <c r="CFK33" s="302"/>
      <c r="CFL33" s="302"/>
      <c r="CFM33" s="302"/>
      <c r="CFN33" s="302"/>
      <c r="CFO33" s="302"/>
      <c r="CFP33" s="302"/>
      <c r="CFQ33" s="302"/>
      <c r="CFR33" s="302"/>
      <c r="CFS33" s="302"/>
      <c r="CFT33" s="302"/>
      <c r="CFU33" s="302"/>
      <c r="CFV33" s="302"/>
      <c r="CFW33" s="302"/>
      <c r="CFX33" s="302"/>
      <c r="CFY33" s="302"/>
      <c r="CFZ33" s="302"/>
      <c r="CGA33" s="302"/>
      <c r="CGB33" s="302"/>
      <c r="CGC33" s="302"/>
      <c r="CGD33" s="302"/>
      <c r="CGE33" s="302"/>
      <c r="CGF33" s="302"/>
      <c r="CGG33" s="302"/>
      <c r="CGH33" s="302"/>
      <c r="CGI33" s="302"/>
      <c r="CGJ33" s="302"/>
      <c r="CGK33" s="302"/>
      <c r="CGL33" s="302"/>
      <c r="CGM33" s="302"/>
      <c r="CGN33" s="302"/>
      <c r="CGO33" s="302"/>
      <c r="CGP33" s="302"/>
      <c r="CGQ33" s="302"/>
      <c r="CGR33" s="302"/>
      <c r="CGS33" s="302"/>
      <c r="CGT33" s="302"/>
      <c r="CGU33" s="302"/>
      <c r="CGV33" s="302"/>
      <c r="CGW33" s="302"/>
      <c r="CGX33" s="302"/>
      <c r="CGY33" s="302"/>
      <c r="CGZ33" s="302"/>
      <c r="CHA33" s="302"/>
      <c r="CHB33" s="302"/>
      <c r="CHC33" s="302"/>
      <c r="CHD33" s="302"/>
      <c r="CHE33" s="302"/>
      <c r="CHF33" s="302"/>
      <c r="CHG33" s="302"/>
      <c r="CHH33" s="302"/>
      <c r="CHI33" s="302"/>
      <c r="CHJ33" s="302"/>
      <c r="CHK33" s="302"/>
      <c r="CHL33" s="302"/>
      <c r="CHM33" s="302"/>
      <c r="CHN33" s="302"/>
      <c r="CHO33" s="302"/>
      <c r="CHP33" s="302"/>
      <c r="CHQ33" s="302"/>
      <c r="CHR33" s="302"/>
      <c r="CHS33" s="302"/>
      <c r="CHT33" s="302"/>
      <c r="CHU33" s="302"/>
      <c r="CHV33" s="302"/>
      <c r="CHW33" s="302"/>
      <c r="CHX33" s="302"/>
      <c r="CHY33" s="302"/>
      <c r="CHZ33" s="302"/>
      <c r="CIA33" s="302"/>
      <c r="CIB33" s="302"/>
      <c r="CIC33" s="302"/>
      <c r="CID33" s="302"/>
      <c r="CIE33" s="302"/>
      <c r="CIF33" s="302"/>
      <c r="CIG33" s="302"/>
      <c r="CIH33" s="302"/>
      <c r="CII33" s="302"/>
      <c r="CIJ33" s="302"/>
      <c r="CIK33" s="302"/>
      <c r="CIL33" s="302"/>
      <c r="CIM33" s="302"/>
      <c r="CIN33" s="302"/>
      <c r="CIO33" s="302"/>
      <c r="CIP33" s="302"/>
      <c r="CIQ33" s="302"/>
      <c r="CIR33" s="302"/>
      <c r="CIS33" s="302"/>
      <c r="CIT33" s="302"/>
      <c r="CIU33" s="302"/>
      <c r="CIV33" s="302"/>
      <c r="CIW33" s="302"/>
      <c r="CIX33" s="302"/>
      <c r="CIY33" s="302"/>
      <c r="CIZ33" s="302"/>
      <c r="CJA33" s="302"/>
      <c r="CJB33" s="302"/>
      <c r="CJC33" s="302"/>
      <c r="CJD33" s="302"/>
      <c r="CJE33" s="302"/>
      <c r="CJF33" s="302"/>
      <c r="CJG33" s="302"/>
      <c r="CJH33" s="302"/>
      <c r="CJI33" s="302"/>
      <c r="CJJ33" s="302"/>
      <c r="CJK33" s="302"/>
      <c r="CJL33" s="302"/>
      <c r="CJM33" s="302"/>
      <c r="CJN33" s="302"/>
      <c r="CJO33" s="302"/>
      <c r="CJP33" s="302"/>
      <c r="CJQ33" s="302"/>
      <c r="CJR33" s="302"/>
      <c r="CJS33" s="302"/>
      <c r="CJT33" s="302"/>
      <c r="CJU33" s="302"/>
      <c r="CJV33" s="302"/>
      <c r="CJW33" s="302"/>
      <c r="CJX33" s="302"/>
      <c r="CJY33" s="302"/>
      <c r="CJZ33" s="302"/>
      <c r="CKA33" s="302"/>
      <c r="CKB33" s="302"/>
      <c r="CKC33" s="302"/>
      <c r="CKD33" s="302"/>
      <c r="CKE33" s="302"/>
      <c r="CKF33" s="302"/>
      <c r="CKG33" s="302"/>
      <c r="CKH33" s="302"/>
      <c r="CKI33" s="302"/>
      <c r="CKJ33" s="302"/>
      <c r="CKK33" s="302"/>
      <c r="CKL33" s="302"/>
      <c r="CKM33" s="302"/>
      <c r="CKN33" s="302"/>
      <c r="CKO33" s="302"/>
      <c r="CKP33" s="302"/>
      <c r="CKQ33" s="302"/>
      <c r="CKR33" s="302"/>
      <c r="CKS33" s="302"/>
      <c r="CKT33" s="302"/>
      <c r="CKU33" s="302"/>
      <c r="CKV33" s="302"/>
      <c r="CKW33" s="302"/>
      <c r="CKX33" s="302"/>
      <c r="CKY33" s="302"/>
      <c r="CKZ33" s="302"/>
      <c r="CLA33" s="302"/>
      <c r="CLB33" s="302"/>
      <c r="CLC33" s="302"/>
      <c r="CLD33" s="302"/>
      <c r="CLE33" s="302"/>
      <c r="CLF33" s="302"/>
      <c r="CLG33" s="302"/>
      <c r="CLH33" s="302"/>
      <c r="CLI33" s="302"/>
      <c r="CLJ33" s="302"/>
      <c r="CLK33" s="302"/>
      <c r="CLL33" s="302"/>
      <c r="CLM33" s="302"/>
      <c r="CLN33" s="302"/>
      <c r="CLO33" s="302"/>
      <c r="CLP33" s="302"/>
      <c r="CLQ33" s="302"/>
      <c r="CLR33" s="302"/>
      <c r="CLS33" s="302"/>
      <c r="CLT33" s="302"/>
      <c r="CLU33" s="302"/>
      <c r="CLV33" s="302"/>
      <c r="CLW33" s="302"/>
      <c r="CLX33" s="302"/>
      <c r="CLY33" s="302"/>
      <c r="CLZ33" s="302"/>
      <c r="CMA33" s="302"/>
      <c r="CMB33" s="302"/>
      <c r="CMC33" s="302"/>
      <c r="CMD33" s="302"/>
      <c r="CME33" s="302"/>
      <c r="CMF33" s="302"/>
      <c r="CMG33" s="302"/>
      <c r="CMH33" s="302"/>
      <c r="CMI33" s="302"/>
      <c r="CMJ33" s="302"/>
      <c r="CMK33" s="302"/>
      <c r="CML33" s="302"/>
      <c r="CMM33" s="302"/>
      <c r="CMN33" s="302"/>
      <c r="CMO33" s="302"/>
      <c r="CMP33" s="302"/>
      <c r="CMQ33" s="302"/>
      <c r="CMR33" s="302"/>
      <c r="CMS33" s="302"/>
      <c r="CMT33" s="302"/>
      <c r="CMU33" s="302"/>
      <c r="CMV33" s="302"/>
      <c r="CMW33" s="302"/>
      <c r="CMX33" s="302"/>
      <c r="CMY33" s="302"/>
      <c r="CMZ33" s="302"/>
      <c r="CNA33" s="302"/>
      <c r="CNB33" s="302"/>
      <c r="CNC33" s="302"/>
      <c r="CND33" s="302"/>
      <c r="CNE33" s="302"/>
      <c r="CNF33" s="302"/>
      <c r="CNG33" s="302"/>
      <c r="CNH33" s="302"/>
      <c r="CNI33" s="302"/>
      <c r="CNJ33" s="302"/>
      <c r="CNK33" s="302"/>
      <c r="CNL33" s="302"/>
      <c r="CNM33" s="302"/>
      <c r="CNN33" s="302"/>
      <c r="CNO33" s="302"/>
      <c r="CNP33" s="302"/>
      <c r="CNQ33" s="302"/>
      <c r="CNR33" s="302"/>
      <c r="CNS33" s="302"/>
      <c r="CNT33" s="302"/>
      <c r="CNU33" s="302"/>
      <c r="CNV33" s="302"/>
      <c r="CNW33" s="302"/>
      <c r="CNX33" s="302"/>
      <c r="CNY33" s="302"/>
      <c r="CNZ33" s="302"/>
      <c r="COA33" s="302"/>
      <c r="COB33" s="302"/>
      <c r="COC33" s="302"/>
      <c r="COD33" s="302"/>
      <c r="COE33" s="302"/>
      <c r="COF33" s="302"/>
      <c r="COG33" s="302"/>
      <c r="COH33" s="302"/>
      <c r="COI33" s="302"/>
      <c r="COJ33" s="302"/>
      <c r="COK33" s="302"/>
      <c r="COL33" s="302"/>
      <c r="COM33" s="302"/>
      <c r="CON33" s="302"/>
      <c r="COO33" s="302"/>
      <c r="COP33" s="302"/>
      <c r="COQ33" s="302"/>
      <c r="COR33" s="302"/>
      <c r="COS33" s="302"/>
      <c r="COT33" s="302"/>
      <c r="COU33" s="302"/>
      <c r="COV33" s="302"/>
      <c r="COW33" s="302"/>
      <c r="COX33" s="302"/>
      <c r="COY33" s="302"/>
      <c r="COZ33" s="302"/>
      <c r="CPA33" s="302"/>
      <c r="CPB33" s="302"/>
      <c r="CPC33" s="302"/>
      <c r="CPD33" s="302"/>
      <c r="CPE33" s="302"/>
      <c r="CPF33" s="302"/>
      <c r="CPG33" s="302"/>
      <c r="CPH33" s="302"/>
      <c r="CPI33" s="302"/>
      <c r="CPJ33" s="302"/>
      <c r="CPK33" s="302"/>
      <c r="CPL33" s="302"/>
      <c r="CPM33" s="302"/>
      <c r="CPN33" s="302"/>
      <c r="CPO33" s="302"/>
      <c r="CPP33" s="302"/>
      <c r="CPQ33" s="302"/>
      <c r="CPR33" s="302"/>
      <c r="CPS33" s="302"/>
      <c r="CPT33" s="302"/>
      <c r="CPU33" s="302"/>
      <c r="CPV33" s="302"/>
      <c r="CPW33" s="302"/>
      <c r="CPX33" s="302"/>
      <c r="CPY33" s="302"/>
      <c r="CPZ33" s="302"/>
      <c r="CQA33" s="302"/>
      <c r="CQB33" s="302"/>
      <c r="CQC33" s="302"/>
      <c r="CQD33" s="302"/>
      <c r="CQE33" s="302"/>
      <c r="CQF33" s="302"/>
      <c r="CQG33" s="302"/>
      <c r="CQH33" s="302"/>
      <c r="CQI33" s="302"/>
      <c r="CQJ33" s="302"/>
      <c r="CQK33" s="302"/>
      <c r="CQL33" s="302"/>
      <c r="CQM33" s="302"/>
      <c r="CQN33" s="302"/>
      <c r="CQO33" s="302"/>
      <c r="CQP33" s="302"/>
      <c r="CQQ33" s="302"/>
      <c r="CQR33" s="302"/>
      <c r="CQS33" s="302"/>
      <c r="CQT33" s="302"/>
      <c r="CQU33" s="302"/>
      <c r="CQV33" s="302"/>
      <c r="CQW33" s="302"/>
      <c r="CQX33" s="302"/>
      <c r="CQY33" s="302"/>
      <c r="CQZ33" s="302"/>
      <c r="CRA33" s="302"/>
      <c r="CRB33" s="302"/>
      <c r="CRC33" s="302"/>
      <c r="CRD33" s="302"/>
      <c r="CRE33" s="302"/>
      <c r="CRF33" s="302"/>
      <c r="CRG33" s="302"/>
      <c r="CRH33" s="302"/>
      <c r="CRI33" s="302"/>
      <c r="CRJ33" s="302"/>
      <c r="CRK33" s="302"/>
      <c r="CRL33" s="302"/>
      <c r="CRM33" s="302"/>
      <c r="CRN33" s="302"/>
      <c r="CRO33" s="302"/>
      <c r="CRP33" s="302"/>
      <c r="CRQ33" s="302"/>
      <c r="CRR33" s="302"/>
      <c r="CRS33" s="302"/>
      <c r="CRT33" s="302"/>
      <c r="CRU33" s="302"/>
      <c r="CRV33" s="302"/>
      <c r="CRW33" s="302"/>
      <c r="CRX33" s="302"/>
      <c r="CRY33" s="302"/>
      <c r="CRZ33" s="302"/>
      <c r="CSA33" s="302"/>
      <c r="CSB33" s="302"/>
      <c r="CSC33" s="302"/>
      <c r="CSD33" s="302"/>
      <c r="CSE33" s="302"/>
      <c r="CSF33" s="302"/>
      <c r="CSG33" s="302"/>
      <c r="CSH33" s="302"/>
      <c r="CSI33" s="302"/>
      <c r="CSJ33" s="302"/>
      <c r="CSK33" s="302"/>
      <c r="CSL33" s="302"/>
      <c r="CSM33" s="302"/>
      <c r="CSN33" s="302"/>
      <c r="CSO33" s="302"/>
      <c r="CSP33" s="302"/>
      <c r="CSQ33" s="302"/>
      <c r="CSR33" s="302"/>
      <c r="CSS33" s="302"/>
      <c r="CST33" s="302"/>
      <c r="CSU33" s="302"/>
      <c r="CSV33" s="302"/>
      <c r="CSW33" s="302"/>
      <c r="CSX33" s="302"/>
      <c r="CSY33" s="302"/>
      <c r="CSZ33" s="302"/>
      <c r="CTA33" s="302"/>
      <c r="CTB33" s="302"/>
      <c r="CTC33" s="302"/>
      <c r="CTD33" s="302"/>
      <c r="CTE33" s="302"/>
      <c r="CTF33" s="302"/>
      <c r="CTG33" s="302"/>
      <c r="CTH33" s="302"/>
      <c r="CTI33" s="302"/>
      <c r="CTJ33" s="302"/>
      <c r="CTK33" s="302"/>
      <c r="CTL33" s="302"/>
      <c r="CTM33" s="302"/>
      <c r="CTN33" s="302"/>
      <c r="CTO33" s="302"/>
      <c r="CTP33" s="302"/>
      <c r="CTQ33" s="302"/>
      <c r="CTR33" s="302"/>
      <c r="CTS33" s="302"/>
      <c r="CTT33" s="302"/>
      <c r="CTU33" s="302"/>
      <c r="CTV33" s="302"/>
      <c r="CTW33" s="302"/>
      <c r="CTX33" s="302"/>
      <c r="CTY33" s="302"/>
      <c r="CTZ33" s="302"/>
      <c r="CUA33" s="302"/>
      <c r="CUB33" s="302"/>
      <c r="CUC33" s="302"/>
      <c r="CUD33" s="302"/>
      <c r="CUE33" s="302"/>
      <c r="CUF33" s="302"/>
      <c r="CUG33" s="302"/>
      <c r="CUH33" s="302"/>
      <c r="CUI33" s="302"/>
      <c r="CUJ33" s="302"/>
      <c r="CUK33" s="302"/>
      <c r="CUL33" s="302"/>
      <c r="CUM33" s="302"/>
      <c r="CUN33" s="302"/>
      <c r="CUO33" s="302"/>
      <c r="CUP33" s="302"/>
      <c r="CUQ33" s="302"/>
      <c r="CUR33" s="302"/>
      <c r="CUS33" s="302"/>
      <c r="CUT33" s="302"/>
      <c r="CUU33" s="302"/>
      <c r="CUV33" s="302"/>
      <c r="CUW33" s="302"/>
      <c r="CUX33" s="302"/>
      <c r="CUY33" s="302"/>
      <c r="CUZ33" s="302"/>
      <c r="CVA33" s="302"/>
      <c r="CVB33" s="302"/>
      <c r="CVC33" s="302"/>
      <c r="CVD33" s="302"/>
      <c r="CVE33" s="302"/>
      <c r="CVF33" s="302"/>
      <c r="CVG33" s="302"/>
      <c r="CVH33" s="302"/>
      <c r="CVI33" s="302"/>
      <c r="CVJ33" s="302"/>
      <c r="CVK33" s="302"/>
      <c r="CVL33" s="302"/>
      <c r="CVM33" s="302"/>
      <c r="CVN33" s="302"/>
      <c r="CVO33" s="302"/>
      <c r="CVP33" s="302"/>
      <c r="CVQ33" s="302"/>
      <c r="CVR33" s="302"/>
      <c r="CVS33" s="302"/>
      <c r="CVT33" s="302"/>
      <c r="CVU33" s="302"/>
      <c r="CVV33" s="302"/>
      <c r="CVW33" s="302"/>
      <c r="CVX33" s="302"/>
      <c r="CVY33" s="302"/>
      <c r="CVZ33" s="302"/>
      <c r="CWA33" s="302"/>
      <c r="CWB33" s="302"/>
      <c r="CWC33" s="302"/>
      <c r="CWD33" s="302"/>
      <c r="CWE33" s="302"/>
      <c r="CWF33" s="302"/>
      <c r="CWG33" s="302"/>
      <c r="CWH33" s="302"/>
      <c r="CWI33" s="302"/>
      <c r="CWJ33" s="302"/>
      <c r="CWK33" s="302"/>
      <c r="CWL33" s="302"/>
      <c r="CWM33" s="302"/>
      <c r="CWN33" s="302"/>
      <c r="CWO33" s="302"/>
      <c r="CWP33" s="302"/>
      <c r="CWQ33" s="302"/>
      <c r="CWR33" s="302"/>
      <c r="CWS33" s="302"/>
      <c r="CWT33" s="302"/>
      <c r="CWU33" s="302"/>
      <c r="CWV33" s="302"/>
      <c r="CWW33" s="302"/>
      <c r="CWX33" s="302"/>
      <c r="CWY33" s="302"/>
      <c r="CWZ33" s="302"/>
      <c r="CXA33" s="302"/>
      <c r="CXB33" s="302"/>
      <c r="CXC33" s="302"/>
      <c r="CXD33" s="302"/>
      <c r="CXE33" s="302"/>
      <c r="CXF33" s="302"/>
      <c r="CXG33" s="302"/>
      <c r="CXH33" s="302"/>
      <c r="CXI33" s="302"/>
      <c r="CXJ33" s="302"/>
      <c r="CXK33" s="302"/>
      <c r="CXL33" s="302"/>
      <c r="CXM33" s="302"/>
      <c r="CXN33" s="302"/>
      <c r="CXO33" s="302"/>
      <c r="CXP33" s="302"/>
      <c r="CXQ33" s="302"/>
      <c r="CXR33" s="302"/>
      <c r="CXS33" s="302"/>
      <c r="CXT33" s="302"/>
      <c r="CXU33" s="302"/>
      <c r="CXV33" s="302"/>
      <c r="CXW33" s="302"/>
      <c r="CXX33" s="302"/>
      <c r="CXY33" s="302"/>
      <c r="CXZ33" s="302"/>
      <c r="CYA33" s="302"/>
      <c r="CYB33" s="302"/>
      <c r="CYC33" s="302"/>
      <c r="CYD33" s="302"/>
      <c r="CYE33" s="302"/>
      <c r="CYF33" s="302"/>
      <c r="CYG33" s="302"/>
      <c r="CYH33" s="302"/>
      <c r="CYI33" s="302"/>
      <c r="CYJ33" s="302"/>
      <c r="CYK33" s="302"/>
      <c r="CYL33" s="302"/>
      <c r="CYM33" s="302"/>
      <c r="CYN33" s="302"/>
      <c r="CYO33" s="302"/>
      <c r="CYP33" s="302"/>
      <c r="CYQ33" s="302"/>
      <c r="CYR33" s="302"/>
      <c r="CYS33" s="302"/>
      <c r="CYT33" s="302"/>
      <c r="CYU33" s="302"/>
      <c r="CYV33" s="302"/>
      <c r="CYW33" s="302"/>
      <c r="CYX33" s="302"/>
      <c r="CYY33" s="302"/>
      <c r="CYZ33" s="302"/>
      <c r="CZA33" s="302"/>
      <c r="CZB33" s="302"/>
      <c r="CZC33" s="302"/>
      <c r="CZD33" s="302"/>
      <c r="CZE33" s="302"/>
      <c r="CZF33" s="302"/>
      <c r="CZG33" s="302"/>
      <c r="CZH33" s="302"/>
      <c r="CZI33" s="302"/>
      <c r="CZJ33" s="302"/>
      <c r="CZK33" s="302"/>
      <c r="CZL33" s="302"/>
      <c r="CZM33" s="302"/>
      <c r="CZN33" s="302"/>
      <c r="CZO33" s="302"/>
      <c r="CZP33" s="302"/>
      <c r="CZQ33" s="302"/>
      <c r="CZR33" s="302"/>
      <c r="CZS33" s="302"/>
      <c r="CZT33" s="302"/>
      <c r="CZU33" s="302"/>
      <c r="CZV33" s="302"/>
      <c r="CZW33" s="302"/>
      <c r="CZX33" s="302"/>
      <c r="CZY33" s="302"/>
      <c r="CZZ33" s="302"/>
      <c r="DAA33" s="302"/>
      <c r="DAB33" s="302"/>
      <c r="DAC33" s="302"/>
      <c r="DAD33" s="302"/>
      <c r="DAE33" s="302"/>
      <c r="DAF33" s="302"/>
      <c r="DAG33" s="302"/>
      <c r="DAH33" s="302"/>
      <c r="DAI33" s="302"/>
      <c r="DAJ33" s="302"/>
      <c r="DAK33" s="302"/>
      <c r="DAL33" s="302"/>
      <c r="DAM33" s="302"/>
      <c r="DAN33" s="302"/>
      <c r="DAO33" s="302"/>
      <c r="DAP33" s="302"/>
      <c r="DAQ33" s="302"/>
      <c r="DAR33" s="302"/>
      <c r="DAS33" s="302"/>
      <c r="DAT33" s="302"/>
      <c r="DAU33" s="302"/>
      <c r="DAV33" s="302"/>
      <c r="DAW33" s="302"/>
      <c r="DAX33" s="302"/>
      <c r="DAY33" s="302"/>
      <c r="DAZ33" s="302"/>
      <c r="DBA33" s="302"/>
      <c r="DBB33" s="302"/>
      <c r="DBC33" s="302"/>
      <c r="DBD33" s="302"/>
      <c r="DBE33" s="302"/>
      <c r="DBF33" s="302"/>
      <c r="DBG33" s="302"/>
      <c r="DBH33" s="302"/>
      <c r="DBI33" s="302"/>
      <c r="DBJ33" s="302"/>
      <c r="DBK33" s="302"/>
      <c r="DBL33" s="302"/>
      <c r="DBM33" s="302"/>
      <c r="DBN33" s="302"/>
      <c r="DBO33" s="302"/>
      <c r="DBP33" s="302"/>
      <c r="DBQ33" s="302"/>
      <c r="DBR33" s="302"/>
      <c r="DBS33" s="302"/>
      <c r="DBT33" s="302"/>
      <c r="DBU33" s="302"/>
      <c r="DBV33" s="302"/>
      <c r="DBW33" s="302"/>
      <c r="DBX33" s="302"/>
      <c r="DBY33" s="302"/>
      <c r="DBZ33" s="302"/>
      <c r="DCA33" s="302"/>
      <c r="DCB33" s="302"/>
      <c r="DCC33" s="302"/>
      <c r="DCD33" s="302"/>
      <c r="DCE33" s="302"/>
      <c r="DCF33" s="302"/>
      <c r="DCG33" s="302"/>
      <c r="DCH33" s="302"/>
      <c r="DCI33" s="302"/>
      <c r="DCJ33" s="302"/>
      <c r="DCK33" s="302"/>
      <c r="DCL33" s="302"/>
      <c r="DCM33" s="302"/>
      <c r="DCN33" s="302"/>
      <c r="DCO33" s="302"/>
      <c r="DCP33" s="302"/>
      <c r="DCQ33" s="302"/>
      <c r="DCR33" s="302"/>
      <c r="DCS33" s="302"/>
      <c r="DCT33" s="302"/>
      <c r="DCU33" s="302"/>
      <c r="DCV33" s="302"/>
      <c r="DCW33" s="302"/>
      <c r="DCX33" s="302"/>
      <c r="DCY33" s="302"/>
      <c r="DCZ33" s="302"/>
      <c r="DDA33" s="302"/>
      <c r="DDB33" s="302"/>
      <c r="DDC33" s="302"/>
      <c r="DDD33" s="302"/>
      <c r="DDE33" s="302"/>
      <c r="DDF33" s="302"/>
      <c r="DDG33" s="302"/>
      <c r="DDH33" s="302"/>
      <c r="DDI33" s="302"/>
      <c r="DDJ33" s="302"/>
      <c r="DDK33" s="302"/>
      <c r="DDL33" s="302"/>
      <c r="DDM33" s="302"/>
      <c r="DDN33" s="302"/>
      <c r="DDO33" s="302"/>
      <c r="DDP33" s="302"/>
      <c r="DDQ33" s="302"/>
      <c r="DDR33" s="302"/>
      <c r="DDS33" s="302"/>
      <c r="DDT33" s="302"/>
      <c r="DDU33" s="302"/>
      <c r="DDV33" s="302"/>
      <c r="DDW33" s="302"/>
      <c r="DDX33" s="302"/>
      <c r="DDY33" s="302"/>
      <c r="DDZ33" s="302"/>
      <c r="DEA33" s="302"/>
      <c r="DEB33" s="302"/>
      <c r="DEC33" s="302"/>
      <c r="DED33" s="302"/>
      <c r="DEE33" s="302"/>
      <c r="DEF33" s="302"/>
      <c r="DEG33" s="302"/>
      <c r="DEH33" s="302"/>
      <c r="DEI33" s="302"/>
      <c r="DEJ33" s="302"/>
      <c r="DEK33" s="302"/>
      <c r="DEL33" s="302"/>
      <c r="DEM33" s="302"/>
      <c r="DEN33" s="302"/>
      <c r="DEO33" s="302"/>
      <c r="DEP33" s="302"/>
      <c r="DEQ33" s="302"/>
      <c r="DER33" s="302"/>
      <c r="DES33" s="302"/>
      <c r="DET33" s="302"/>
      <c r="DEU33" s="302"/>
      <c r="DEV33" s="302"/>
      <c r="DEW33" s="302"/>
      <c r="DEX33" s="302"/>
      <c r="DEY33" s="302"/>
      <c r="DEZ33" s="302"/>
      <c r="DFA33" s="302"/>
      <c r="DFB33" s="302"/>
      <c r="DFC33" s="302"/>
      <c r="DFD33" s="302"/>
      <c r="DFE33" s="302"/>
      <c r="DFF33" s="302"/>
      <c r="DFG33" s="302"/>
      <c r="DFH33" s="302"/>
      <c r="DFI33" s="302"/>
      <c r="DFJ33" s="302"/>
      <c r="DFK33" s="302"/>
      <c r="DFL33" s="302"/>
      <c r="DFM33" s="302"/>
      <c r="DFN33" s="302"/>
      <c r="DFO33" s="302"/>
      <c r="DFP33" s="302"/>
      <c r="DFQ33" s="302"/>
      <c r="DFR33" s="302"/>
      <c r="DFS33" s="302"/>
      <c r="DFT33" s="302"/>
      <c r="DFU33" s="302"/>
      <c r="DFV33" s="302"/>
      <c r="DFW33" s="302"/>
      <c r="DFX33" s="302"/>
      <c r="DFY33" s="302"/>
      <c r="DFZ33" s="302"/>
      <c r="DGA33" s="302"/>
      <c r="DGB33" s="302"/>
      <c r="DGC33" s="302"/>
      <c r="DGD33" s="302"/>
      <c r="DGE33" s="302"/>
      <c r="DGF33" s="302"/>
      <c r="DGG33" s="302"/>
      <c r="DGH33" s="302"/>
      <c r="DGI33" s="302"/>
      <c r="DGJ33" s="302"/>
      <c r="DGK33" s="302"/>
      <c r="DGL33" s="302"/>
      <c r="DGM33" s="302"/>
      <c r="DGN33" s="302"/>
      <c r="DGO33" s="302"/>
      <c r="DGP33" s="302"/>
      <c r="DGQ33" s="302"/>
      <c r="DGR33" s="302"/>
      <c r="DGS33" s="302"/>
      <c r="DGT33" s="302"/>
      <c r="DGU33" s="302"/>
      <c r="DGV33" s="302"/>
      <c r="DGW33" s="302"/>
      <c r="DGX33" s="302"/>
      <c r="DGY33" s="302"/>
      <c r="DGZ33" s="302"/>
      <c r="DHA33" s="302"/>
      <c r="DHB33" s="302"/>
      <c r="DHC33" s="302"/>
      <c r="DHD33" s="302"/>
      <c r="DHE33" s="302"/>
      <c r="DHF33" s="302"/>
      <c r="DHG33" s="302"/>
      <c r="DHH33" s="302"/>
      <c r="DHI33" s="302"/>
      <c r="DHJ33" s="302"/>
      <c r="DHK33" s="302"/>
      <c r="DHL33" s="302"/>
      <c r="DHM33" s="302"/>
      <c r="DHN33" s="302"/>
      <c r="DHO33" s="302"/>
      <c r="DHP33" s="302"/>
      <c r="DHQ33" s="302"/>
      <c r="DHR33" s="302"/>
      <c r="DHS33" s="302"/>
      <c r="DHT33" s="302"/>
      <c r="DHU33" s="302"/>
      <c r="DHV33" s="302"/>
      <c r="DHW33" s="302"/>
      <c r="DHX33" s="302"/>
      <c r="DHY33" s="302"/>
      <c r="DHZ33" s="302"/>
      <c r="DIA33" s="302"/>
      <c r="DIB33" s="302"/>
      <c r="DIC33" s="302"/>
      <c r="DID33" s="302"/>
      <c r="DIE33" s="302"/>
      <c r="DIF33" s="302"/>
      <c r="DIG33" s="302"/>
      <c r="DIH33" s="302"/>
      <c r="DII33" s="302"/>
      <c r="DIJ33" s="302"/>
      <c r="DIK33" s="302"/>
      <c r="DIL33" s="302"/>
      <c r="DIM33" s="302"/>
      <c r="DIN33" s="302"/>
      <c r="DIO33" s="302"/>
      <c r="DIP33" s="302"/>
      <c r="DIQ33" s="302"/>
      <c r="DIR33" s="302"/>
      <c r="DIS33" s="302"/>
      <c r="DIT33" s="302"/>
      <c r="DIU33" s="302"/>
      <c r="DIV33" s="302"/>
      <c r="DIW33" s="302"/>
      <c r="DIX33" s="302"/>
      <c r="DIY33" s="302"/>
      <c r="DIZ33" s="302"/>
      <c r="DJA33" s="302"/>
      <c r="DJB33" s="302"/>
      <c r="DJC33" s="302"/>
      <c r="DJD33" s="302"/>
      <c r="DJE33" s="302"/>
      <c r="DJF33" s="302"/>
      <c r="DJG33" s="302"/>
      <c r="DJH33" s="302"/>
      <c r="DJI33" s="302"/>
      <c r="DJJ33" s="302"/>
      <c r="DJK33" s="302"/>
      <c r="DJL33" s="302"/>
      <c r="DJM33" s="302"/>
      <c r="DJN33" s="302"/>
      <c r="DJO33" s="302"/>
      <c r="DJP33" s="302"/>
      <c r="DJQ33" s="302"/>
      <c r="DJR33" s="302"/>
      <c r="DJS33" s="302"/>
      <c r="DJT33" s="302"/>
      <c r="DJU33" s="302"/>
      <c r="DJV33" s="302"/>
      <c r="DJW33" s="302"/>
      <c r="DJX33" s="302"/>
      <c r="DJY33" s="302"/>
      <c r="DJZ33" s="302"/>
      <c r="DKA33" s="302"/>
      <c r="DKB33" s="302"/>
      <c r="DKC33" s="302"/>
      <c r="DKD33" s="302"/>
      <c r="DKE33" s="302"/>
      <c r="DKF33" s="302"/>
      <c r="DKG33" s="302"/>
      <c r="DKH33" s="302"/>
      <c r="DKI33" s="302"/>
      <c r="DKJ33" s="302"/>
      <c r="DKK33" s="302"/>
      <c r="DKL33" s="302"/>
      <c r="DKM33" s="302"/>
      <c r="DKN33" s="302"/>
      <c r="DKO33" s="302"/>
      <c r="DKP33" s="302"/>
      <c r="DKQ33" s="302"/>
      <c r="DKR33" s="302"/>
      <c r="DKS33" s="302"/>
      <c r="DKT33" s="302"/>
      <c r="DKU33" s="302"/>
      <c r="DKV33" s="302"/>
      <c r="DKW33" s="302"/>
      <c r="DKX33" s="302"/>
      <c r="DKY33" s="302"/>
      <c r="DKZ33" s="302"/>
      <c r="DLA33" s="302"/>
      <c r="DLB33" s="302"/>
      <c r="DLC33" s="302"/>
      <c r="DLD33" s="302"/>
      <c r="DLE33" s="302"/>
      <c r="DLF33" s="302"/>
      <c r="DLG33" s="302"/>
      <c r="DLH33" s="302"/>
      <c r="DLI33" s="302"/>
      <c r="DLJ33" s="302"/>
      <c r="DLK33" s="302"/>
      <c r="DLL33" s="302"/>
      <c r="DLM33" s="302"/>
      <c r="DLN33" s="302"/>
      <c r="DLO33" s="302"/>
      <c r="DLP33" s="302"/>
      <c r="DLQ33" s="302"/>
      <c r="DLR33" s="302"/>
      <c r="DLS33" s="302"/>
      <c r="DLT33" s="302"/>
      <c r="DLU33" s="302"/>
      <c r="DLV33" s="302"/>
      <c r="DLW33" s="302"/>
      <c r="DLX33" s="302"/>
      <c r="DLY33" s="302"/>
      <c r="DLZ33" s="302"/>
      <c r="DMA33" s="302"/>
      <c r="DMB33" s="302"/>
      <c r="DMC33" s="302"/>
      <c r="DMD33" s="302"/>
      <c r="DME33" s="302"/>
      <c r="DMF33" s="302"/>
      <c r="DMG33" s="302"/>
      <c r="DMH33" s="302"/>
      <c r="DMI33" s="302"/>
      <c r="DMJ33" s="302"/>
      <c r="DMK33" s="302"/>
      <c r="DML33" s="302"/>
      <c r="DMM33" s="302"/>
      <c r="DMN33" s="302"/>
      <c r="DMO33" s="302"/>
      <c r="DMP33" s="302"/>
      <c r="DMQ33" s="302"/>
      <c r="DMR33" s="302"/>
      <c r="DMS33" s="302"/>
      <c r="DMT33" s="302"/>
      <c r="DMU33" s="302"/>
      <c r="DMV33" s="302"/>
      <c r="DMW33" s="302"/>
      <c r="DMX33" s="302"/>
      <c r="DMY33" s="302"/>
      <c r="DMZ33" s="302"/>
      <c r="DNA33" s="302"/>
      <c r="DNB33" s="302"/>
      <c r="DNC33" s="302"/>
      <c r="DND33" s="302"/>
      <c r="DNE33" s="302"/>
      <c r="DNF33" s="302"/>
      <c r="DNG33" s="302"/>
      <c r="DNH33" s="302"/>
      <c r="DNI33" s="302"/>
      <c r="DNJ33" s="302"/>
      <c r="DNK33" s="302"/>
      <c r="DNL33" s="302"/>
      <c r="DNM33" s="302"/>
      <c r="DNN33" s="302"/>
      <c r="DNO33" s="302"/>
      <c r="DNP33" s="302"/>
      <c r="DNQ33" s="302"/>
      <c r="DNR33" s="302"/>
      <c r="DNS33" s="302"/>
      <c r="DNT33" s="302"/>
      <c r="DNU33" s="302"/>
      <c r="DNV33" s="302"/>
      <c r="DNW33" s="302"/>
      <c r="DNX33" s="302"/>
      <c r="DNY33" s="302"/>
      <c r="DNZ33" s="302"/>
      <c r="DOA33" s="302"/>
      <c r="DOB33" s="302"/>
      <c r="DOC33" s="302"/>
      <c r="DOD33" s="302"/>
      <c r="DOE33" s="302"/>
      <c r="DOF33" s="302"/>
      <c r="DOG33" s="302"/>
      <c r="DOH33" s="302"/>
      <c r="DOI33" s="302"/>
      <c r="DOJ33" s="302"/>
      <c r="DOK33" s="302"/>
      <c r="DOL33" s="302"/>
      <c r="DOM33" s="302"/>
      <c r="DON33" s="302"/>
      <c r="DOO33" s="302"/>
      <c r="DOP33" s="302"/>
      <c r="DOQ33" s="302"/>
      <c r="DOR33" s="302"/>
      <c r="DOS33" s="302"/>
      <c r="DOT33" s="302"/>
      <c r="DOU33" s="302"/>
      <c r="DOV33" s="302"/>
      <c r="DOW33" s="302"/>
      <c r="DOX33" s="302"/>
      <c r="DOY33" s="302"/>
      <c r="DOZ33" s="302"/>
      <c r="DPA33" s="302"/>
      <c r="DPB33" s="302"/>
      <c r="DPC33" s="302"/>
      <c r="DPD33" s="302"/>
      <c r="DPE33" s="302"/>
      <c r="DPF33" s="302"/>
      <c r="DPG33" s="302"/>
      <c r="DPH33" s="302"/>
      <c r="DPI33" s="302"/>
      <c r="DPJ33" s="302"/>
      <c r="DPK33" s="302"/>
      <c r="DPL33" s="302"/>
      <c r="DPM33" s="302"/>
      <c r="DPN33" s="302"/>
      <c r="DPO33" s="302"/>
      <c r="DPP33" s="302"/>
      <c r="DPQ33" s="302"/>
      <c r="DPR33" s="302"/>
      <c r="DPS33" s="302"/>
      <c r="DPT33" s="302"/>
      <c r="DPU33" s="302"/>
      <c r="DPV33" s="302"/>
      <c r="DPW33" s="302"/>
      <c r="DPX33" s="302"/>
      <c r="DPY33" s="302"/>
      <c r="DPZ33" s="302"/>
      <c r="DQA33" s="302"/>
      <c r="DQB33" s="302"/>
      <c r="DQC33" s="302"/>
      <c r="DQD33" s="302"/>
      <c r="DQE33" s="302"/>
      <c r="DQF33" s="302"/>
      <c r="DQG33" s="302"/>
      <c r="DQH33" s="302"/>
      <c r="DQI33" s="302"/>
      <c r="DQJ33" s="302"/>
      <c r="DQK33" s="302"/>
      <c r="DQL33" s="302"/>
      <c r="DQM33" s="302"/>
      <c r="DQN33" s="302"/>
      <c r="DQO33" s="302"/>
      <c r="DQP33" s="302"/>
      <c r="DQQ33" s="302"/>
      <c r="DQR33" s="302"/>
      <c r="DQS33" s="302"/>
      <c r="DQT33" s="302"/>
      <c r="DQU33" s="302"/>
      <c r="DQV33" s="302"/>
      <c r="DQW33" s="302"/>
      <c r="DQX33" s="302"/>
      <c r="DQY33" s="302"/>
      <c r="DQZ33" s="302"/>
      <c r="DRA33" s="302"/>
      <c r="DRB33" s="302"/>
      <c r="DRC33" s="302"/>
      <c r="DRD33" s="302"/>
      <c r="DRE33" s="302"/>
      <c r="DRF33" s="302"/>
      <c r="DRG33" s="302"/>
      <c r="DRH33" s="302"/>
      <c r="DRI33" s="302"/>
      <c r="DRJ33" s="302"/>
      <c r="DRK33" s="302"/>
      <c r="DRL33" s="302"/>
      <c r="DRM33" s="302"/>
      <c r="DRN33" s="302"/>
      <c r="DRO33" s="302"/>
      <c r="DRP33" s="302"/>
      <c r="DRQ33" s="302"/>
      <c r="DRR33" s="302"/>
      <c r="DRS33" s="302"/>
      <c r="DRT33" s="302"/>
      <c r="DRU33" s="302"/>
      <c r="DRV33" s="302"/>
      <c r="DRW33" s="302"/>
      <c r="DRX33" s="302"/>
      <c r="DRY33" s="302"/>
      <c r="DRZ33" s="302"/>
      <c r="DSA33" s="302"/>
      <c r="DSB33" s="302"/>
      <c r="DSC33" s="302"/>
      <c r="DSD33" s="302"/>
      <c r="DSE33" s="302"/>
      <c r="DSF33" s="302"/>
      <c r="DSG33" s="302"/>
      <c r="DSH33" s="302"/>
      <c r="DSI33" s="302"/>
      <c r="DSJ33" s="302"/>
      <c r="DSK33" s="302"/>
      <c r="DSL33" s="302"/>
      <c r="DSM33" s="302"/>
      <c r="DSN33" s="302"/>
      <c r="DSO33" s="302"/>
      <c r="DSP33" s="302"/>
      <c r="DSQ33" s="302"/>
      <c r="DSR33" s="302"/>
      <c r="DSS33" s="302"/>
      <c r="DST33" s="302"/>
      <c r="DSU33" s="302"/>
      <c r="DSV33" s="302"/>
      <c r="DSW33" s="302"/>
      <c r="DSX33" s="302"/>
      <c r="DSY33" s="302"/>
      <c r="DSZ33" s="302"/>
      <c r="DTA33" s="302"/>
      <c r="DTB33" s="302"/>
      <c r="DTC33" s="302"/>
      <c r="DTD33" s="302"/>
      <c r="DTE33" s="302"/>
      <c r="DTF33" s="302"/>
      <c r="DTG33" s="302"/>
      <c r="DTH33" s="302"/>
      <c r="DTI33" s="302"/>
      <c r="DTJ33" s="302"/>
      <c r="DTK33" s="302"/>
      <c r="DTL33" s="302"/>
      <c r="DTM33" s="302"/>
      <c r="DTN33" s="302"/>
      <c r="DTO33" s="302"/>
      <c r="DTP33" s="302"/>
      <c r="DTQ33" s="302"/>
      <c r="DTR33" s="302"/>
      <c r="DTS33" s="302"/>
      <c r="DTT33" s="302"/>
      <c r="DTU33" s="302"/>
      <c r="DTV33" s="302"/>
      <c r="DTW33" s="302"/>
      <c r="DTX33" s="302"/>
      <c r="DTY33" s="302"/>
      <c r="DTZ33" s="302"/>
      <c r="DUA33" s="302"/>
      <c r="DUB33" s="302"/>
      <c r="DUC33" s="302"/>
      <c r="DUD33" s="302"/>
      <c r="DUE33" s="302"/>
      <c r="DUF33" s="302"/>
      <c r="DUG33" s="302"/>
      <c r="DUH33" s="302"/>
      <c r="DUI33" s="302"/>
      <c r="DUJ33" s="302"/>
      <c r="DUK33" s="302"/>
      <c r="DUL33" s="302"/>
      <c r="DUM33" s="302"/>
      <c r="DUN33" s="302"/>
      <c r="DUO33" s="302"/>
      <c r="DUP33" s="302"/>
      <c r="DUQ33" s="302"/>
      <c r="DUR33" s="302"/>
      <c r="DUS33" s="302"/>
      <c r="DUT33" s="302"/>
      <c r="DUU33" s="302"/>
      <c r="DUV33" s="302"/>
      <c r="DUW33" s="302"/>
      <c r="DUX33" s="302"/>
      <c r="DUY33" s="302"/>
      <c r="DUZ33" s="302"/>
      <c r="DVA33" s="302"/>
      <c r="DVB33" s="302"/>
      <c r="DVC33" s="302"/>
      <c r="DVD33" s="302"/>
      <c r="DVE33" s="302"/>
      <c r="DVF33" s="302"/>
      <c r="DVG33" s="302"/>
      <c r="DVH33" s="302"/>
      <c r="DVI33" s="302"/>
      <c r="DVJ33" s="302"/>
      <c r="DVK33" s="302"/>
      <c r="DVL33" s="302"/>
      <c r="DVM33" s="302"/>
      <c r="DVN33" s="302"/>
      <c r="DVO33" s="302"/>
      <c r="DVP33" s="302"/>
      <c r="DVQ33" s="302"/>
      <c r="DVR33" s="302"/>
      <c r="DVS33" s="302"/>
      <c r="DVT33" s="302"/>
      <c r="DVU33" s="302"/>
      <c r="DVV33" s="302"/>
      <c r="DVW33" s="302"/>
      <c r="DVX33" s="302"/>
      <c r="DVY33" s="302"/>
      <c r="DVZ33" s="302"/>
      <c r="DWA33" s="302"/>
      <c r="DWB33" s="302"/>
      <c r="DWC33" s="302"/>
      <c r="DWD33" s="302"/>
      <c r="DWE33" s="302"/>
      <c r="DWF33" s="302"/>
      <c r="DWG33" s="302"/>
      <c r="DWH33" s="302"/>
      <c r="DWI33" s="302"/>
      <c r="DWJ33" s="302"/>
      <c r="DWK33" s="302"/>
      <c r="DWL33" s="302"/>
      <c r="DWM33" s="302"/>
      <c r="DWN33" s="302"/>
      <c r="DWO33" s="302"/>
      <c r="DWP33" s="302"/>
      <c r="DWQ33" s="302"/>
      <c r="DWR33" s="302"/>
      <c r="DWS33" s="302"/>
      <c r="DWT33" s="302"/>
      <c r="DWU33" s="302"/>
      <c r="DWV33" s="302"/>
      <c r="DWW33" s="302"/>
      <c r="DWX33" s="302"/>
      <c r="DWY33" s="302"/>
      <c r="DWZ33" s="302"/>
      <c r="DXA33" s="302"/>
      <c r="DXB33" s="302"/>
      <c r="DXC33" s="302"/>
      <c r="DXD33" s="302"/>
      <c r="DXE33" s="302"/>
      <c r="DXF33" s="302"/>
      <c r="DXG33" s="302"/>
      <c r="DXH33" s="302"/>
      <c r="DXI33" s="302"/>
      <c r="DXJ33" s="302"/>
      <c r="DXK33" s="302"/>
      <c r="DXL33" s="302"/>
      <c r="DXM33" s="302"/>
      <c r="DXN33" s="302"/>
      <c r="DXO33" s="302"/>
      <c r="DXP33" s="302"/>
      <c r="DXQ33" s="302"/>
      <c r="DXR33" s="302"/>
      <c r="DXS33" s="302"/>
      <c r="DXT33" s="302"/>
      <c r="DXU33" s="302"/>
      <c r="DXV33" s="302"/>
      <c r="DXW33" s="302"/>
      <c r="DXX33" s="302"/>
      <c r="DXY33" s="302"/>
      <c r="DXZ33" s="302"/>
      <c r="DYA33" s="302"/>
      <c r="DYB33" s="302"/>
      <c r="DYC33" s="302"/>
      <c r="DYD33" s="302"/>
      <c r="DYE33" s="302"/>
      <c r="DYF33" s="302"/>
      <c r="DYG33" s="302"/>
      <c r="DYH33" s="302"/>
      <c r="DYI33" s="302"/>
      <c r="DYJ33" s="302"/>
      <c r="DYK33" s="302"/>
      <c r="DYL33" s="302"/>
      <c r="DYM33" s="302"/>
      <c r="DYN33" s="302"/>
      <c r="DYO33" s="302"/>
      <c r="DYP33" s="302"/>
      <c r="DYQ33" s="302"/>
      <c r="DYR33" s="302"/>
      <c r="DYS33" s="302"/>
      <c r="DYT33" s="302"/>
      <c r="DYU33" s="302"/>
      <c r="DYV33" s="302"/>
      <c r="DYW33" s="302"/>
      <c r="DYX33" s="302"/>
      <c r="DYY33" s="302"/>
      <c r="DYZ33" s="302"/>
      <c r="DZA33" s="302"/>
      <c r="DZB33" s="302"/>
      <c r="DZC33" s="302"/>
      <c r="DZD33" s="302"/>
      <c r="DZE33" s="302"/>
      <c r="DZF33" s="302"/>
      <c r="DZG33" s="302"/>
      <c r="DZH33" s="302"/>
      <c r="DZI33" s="302"/>
      <c r="DZJ33" s="302"/>
      <c r="DZK33" s="302"/>
      <c r="DZL33" s="302"/>
      <c r="DZM33" s="302"/>
      <c r="DZN33" s="302"/>
      <c r="DZO33" s="302"/>
      <c r="DZP33" s="302"/>
      <c r="DZQ33" s="302"/>
      <c r="DZR33" s="302"/>
      <c r="DZS33" s="302"/>
      <c r="DZT33" s="302"/>
      <c r="DZU33" s="302"/>
      <c r="DZV33" s="302"/>
      <c r="DZW33" s="302"/>
      <c r="DZX33" s="302"/>
      <c r="DZY33" s="302"/>
      <c r="DZZ33" s="302"/>
      <c r="EAA33" s="302"/>
      <c r="EAB33" s="302"/>
      <c r="EAC33" s="302"/>
      <c r="EAD33" s="302"/>
      <c r="EAE33" s="302"/>
      <c r="EAF33" s="302"/>
      <c r="EAG33" s="302"/>
      <c r="EAH33" s="302"/>
      <c r="EAI33" s="302"/>
      <c r="EAJ33" s="302"/>
      <c r="EAK33" s="302"/>
      <c r="EAL33" s="302"/>
      <c r="EAM33" s="302"/>
      <c r="EAN33" s="302"/>
      <c r="EAO33" s="302"/>
      <c r="EAP33" s="302"/>
      <c r="EAQ33" s="302"/>
      <c r="EAR33" s="302"/>
      <c r="EAS33" s="302"/>
      <c r="EAT33" s="302"/>
      <c r="EAU33" s="302"/>
      <c r="EAV33" s="302"/>
      <c r="EAW33" s="302"/>
      <c r="EAX33" s="302"/>
      <c r="EAY33" s="302"/>
      <c r="EAZ33" s="302"/>
      <c r="EBA33" s="302"/>
      <c r="EBB33" s="302"/>
      <c r="EBC33" s="302"/>
      <c r="EBD33" s="302"/>
      <c r="EBE33" s="302"/>
      <c r="EBF33" s="302"/>
      <c r="EBG33" s="302"/>
      <c r="EBH33" s="302"/>
      <c r="EBI33" s="302"/>
      <c r="EBJ33" s="302"/>
      <c r="EBK33" s="302"/>
      <c r="EBL33" s="302"/>
      <c r="EBM33" s="302"/>
      <c r="EBN33" s="302"/>
      <c r="EBO33" s="302"/>
      <c r="EBP33" s="302"/>
      <c r="EBQ33" s="302"/>
      <c r="EBR33" s="302"/>
      <c r="EBS33" s="302"/>
      <c r="EBT33" s="302"/>
      <c r="EBU33" s="302"/>
      <c r="EBV33" s="302"/>
      <c r="EBW33" s="302"/>
      <c r="EBX33" s="302"/>
      <c r="EBY33" s="302"/>
      <c r="EBZ33" s="302"/>
      <c r="ECA33" s="302"/>
      <c r="ECB33" s="302"/>
      <c r="ECC33" s="302"/>
      <c r="ECD33" s="302"/>
      <c r="ECE33" s="302"/>
      <c r="ECF33" s="302"/>
      <c r="ECG33" s="302"/>
      <c r="ECH33" s="302"/>
      <c r="ECI33" s="302"/>
      <c r="ECJ33" s="302"/>
      <c r="ECK33" s="302"/>
      <c r="ECL33" s="302"/>
      <c r="ECM33" s="302"/>
      <c r="ECN33" s="302"/>
      <c r="ECO33" s="302"/>
      <c r="ECP33" s="302"/>
      <c r="ECQ33" s="302"/>
      <c r="ECR33" s="302"/>
      <c r="ECS33" s="302"/>
      <c r="ECT33" s="302"/>
      <c r="ECU33" s="302"/>
      <c r="ECV33" s="302"/>
      <c r="ECW33" s="302"/>
      <c r="ECX33" s="302"/>
      <c r="ECY33" s="302"/>
      <c r="ECZ33" s="302"/>
      <c r="EDA33" s="302"/>
      <c r="EDB33" s="302"/>
      <c r="EDC33" s="302"/>
      <c r="EDD33" s="302"/>
      <c r="EDE33" s="302"/>
      <c r="EDF33" s="302"/>
      <c r="EDG33" s="302"/>
      <c r="EDH33" s="302"/>
      <c r="EDI33" s="302"/>
      <c r="EDJ33" s="302"/>
      <c r="EDK33" s="302"/>
      <c r="EDL33" s="302"/>
      <c r="EDM33" s="302"/>
      <c r="EDN33" s="302"/>
      <c r="EDO33" s="302"/>
      <c r="EDP33" s="302"/>
      <c r="EDQ33" s="302"/>
      <c r="EDR33" s="302"/>
      <c r="EDS33" s="302"/>
      <c r="EDT33" s="302"/>
      <c r="EDU33" s="302"/>
      <c r="EDV33" s="302"/>
      <c r="EDW33" s="302"/>
      <c r="EDX33" s="302"/>
      <c r="EDY33" s="302"/>
      <c r="EDZ33" s="302"/>
      <c r="EEA33" s="302"/>
      <c r="EEB33" s="302"/>
      <c r="EEC33" s="302"/>
      <c r="EED33" s="302"/>
      <c r="EEE33" s="302"/>
      <c r="EEF33" s="302"/>
      <c r="EEG33" s="302"/>
      <c r="EEH33" s="302"/>
      <c r="EEI33" s="302"/>
      <c r="EEJ33" s="302"/>
      <c r="EEK33" s="302"/>
      <c r="EEL33" s="302"/>
      <c r="EEM33" s="302"/>
      <c r="EEN33" s="302"/>
      <c r="EEO33" s="302"/>
      <c r="EEP33" s="302"/>
      <c r="EEQ33" s="302"/>
      <c r="EER33" s="302"/>
      <c r="EES33" s="302"/>
      <c r="EET33" s="302"/>
      <c r="EEU33" s="302"/>
      <c r="EEV33" s="302"/>
      <c r="EEW33" s="302"/>
      <c r="EEX33" s="302"/>
      <c r="EEY33" s="302"/>
      <c r="EEZ33" s="302"/>
      <c r="EFA33" s="302"/>
      <c r="EFB33" s="302"/>
      <c r="EFC33" s="302"/>
      <c r="EFD33" s="302"/>
      <c r="EFE33" s="302"/>
      <c r="EFF33" s="302"/>
      <c r="EFG33" s="302"/>
      <c r="EFH33" s="302"/>
      <c r="EFI33" s="302"/>
      <c r="EFJ33" s="302"/>
      <c r="EFK33" s="302"/>
      <c r="EFL33" s="302"/>
      <c r="EFM33" s="302"/>
      <c r="EFN33" s="302"/>
      <c r="EFO33" s="302"/>
      <c r="EFP33" s="302"/>
      <c r="EFQ33" s="302"/>
      <c r="EFR33" s="302"/>
      <c r="EFS33" s="302"/>
      <c r="EFT33" s="302"/>
      <c r="EFU33" s="302"/>
      <c r="EFV33" s="302"/>
      <c r="EFW33" s="302"/>
      <c r="EFX33" s="302"/>
      <c r="EFY33" s="302"/>
      <c r="EFZ33" s="302"/>
      <c r="EGA33" s="302"/>
      <c r="EGB33" s="302"/>
      <c r="EGC33" s="302"/>
      <c r="EGD33" s="302"/>
      <c r="EGE33" s="302"/>
      <c r="EGF33" s="302"/>
      <c r="EGG33" s="302"/>
      <c r="EGH33" s="302"/>
      <c r="EGI33" s="302"/>
      <c r="EGJ33" s="302"/>
      <c r="EGK33" s="302"/>
      <c r="EGL33" s="302"/>
      <c r="EGM33" s="302"/>
      <c r="EGN33" s="302"/>
      <c r="EGO33" s="302"/>
      <c r="EGP33" s="302"/>
      <c r="EGQ33" s="302"/>
      <c r="EGR33" s="302"/>
      <c r="EGS33" s="302"/>
      <c r="EGT33" s="302"/>
      <c r="EGU33" s="302"/>
      <c r="EGV33" s="302"/>
      <c r="EGW33" s="302"/>
      <c r="EGX33" s="302"/>
      <c r="EGY33" s="302"/>
      <c r="EGZ33" s="302"/>
      <c r="EHA33" s="302"/>
      <c r="EHB33" s="302"/>
      <c r="EHC33" s="302"/>
      <c r="EHD33" s="302"/>
      <c r="EHE33" s="302"/>
      <c r="EHF33" s="302"/>
      <c r="EHG33" s="302"/>
      <c r="EHH33" s="302"/>
      <c r="EHI33" s="302"/>
      <c r="EHJ33" s="302"/>
      <c r="EHK33" s="302"/>
      <c r="EHL33" s="302"/>
      <c r="EHM33" s="302"/>
      <c r="EHN33" s="302"/>
      <c r="EHO33" s="302"/>
      <c r="EHP33" s="302"/>
      <c r="EHQ33" s="302"/>
      <c r="EHR33" s="302"/>
      <c r="EHS33" s="302"/>
      <c r="EHT33" s="302"/>
      <c r="EHU33" s="302"/>
      <c r="EHV33" s="302"/>
      <c r="EHW33" s="302"/>
      <c r="EHX33" s="302"/>
      <c r="EHY33" s="302"/>
      <c r="EHZ33" s="302"/>
      <c r="EIA33" s="302"/>
      <c r="EIB33" s="302"/>
      <c r="EIC33" s="302"/>
      <c r="EID33" s="302"/>
      <c r="EIE33" s="302"/>
      <c r="EIF33" s="302"/>
      <c r="EIG33" s="302"/>
      <c r="EIH33" s="302"/>
      <c r="EII33" s="302"/>
      <c r="EIJ33" s="302"/>
      <c r="EIK33" s="302"/>
      <c r="EIL33" s="302"/>
      <c r="EIM33" s="302"/>
      <c r="EIN33" s="302"/>
      <c r="EIO33" s="302"/>
      <c r="EIP33" s="302"/>
      <c r="EIQ33" s="302"/>
      <c r="EIR33" s="302"/>
      <c r="EIS33" s="302"/>
      <c r="EIT33" s="302"/>
      <c r="EIU33" s="302"/>
      <c r="EIV33" s="302"/>
      <c r="EIW33" s="302"/>
      <c r="EIX33" s="302"/>
      <c r="EIY33" s="302"/>
      <c r="EIZ33" s="302"/>
      <c r="EJA33" s="302"/>
      <c r="EJB33" s="302"/>
      <c r="EJC33" s="302"/>
      <c r="EJD33" s="302"/>
      <c r="EJE33" s="302"/>
      <c r="EJF33" s="302"/>
      <c r="EJG33" s="302"/>
      <c r="EJH33" s="302"/>
      <c r="EJI33" s="302"/>
      <c r="EJJ33" s="302"/>
      <c r="EJK33" s="302"/>
      <c r="EJL33" s="302"/>
      <c r="EJM33" s="302"/>
      <c r="EJN33" s="302"/>
      <c r="EJO33" s="302"/>
      <c r="EJP33" s="302"/>
      <c r="EJQ33" s="302"/>
      <c r="EJR33" s="302"/>
      <c r="EJS33" s="302"/>
      <c r="EJT33" s="302"/>
      <c r="EJU33" s="302"/>
      <c r="EJV33" s="302"/>
      <c r="EJW33" s="302"/>
      <c r="EJX33" s="302"/>
      <c r="EJY33" s="302"/>
      <c r="EJZ33" s="302"/>
      <c r="EKA33" s="302"/>
      <c r="EKB33" s="302"/>
      <c r="EKC33" s="302"/>
      <c r="EKD33" s="302"/>
      <c r="EKE33" s="302"/>
      <c r="EKF33" s="302"/>
      <c r="EKG33" s="302"/>
      <c r="EKH33" s="302"/>
      <c r="EKI33" s="302"/>
      <c r="EKJ33" s="302"/>
      <c r="EKK33" s="302"/>
      <c r="EKL33" s="302"/>
      <c r="EKM33" s="302"/>
      <c r="EKN33" s="302"/>
      <c r="EKO33" s="302"/>
      <c r="EKP33" s="302"/>
      <c r="EKQ33" s="302"/>
      <c r="EKR33" s="302"/>
      <c r="EKS33" s="302"/>
      <c r="EKT33" s="302"/>
      <c r="EKU33" s="302"/>
      <c r="EKV33" s="302"/>
      <c r="EKW33" s="302"/>
      <c r="EKX33" s="302"/>
      <c r="EKY33" s="302"/>
      <c r="EKZ33" s="302"/>
      <c r="ELA33" s="302"/>
      <c r="ELB33" s="302"/>
      <c r="ELC33" s="302"/>
      <c r="ELD33" s="302"/>
      <c r="ELE33" s="302"/>
      <c r="ELF33" s="302"/>
      <c r="ELG33" s="302"/>
      <c r="ELH33" s="302"/>
      <c r="ELI33" s="302"/>
      <c r="ELJ33" s="302"/>
      <c r="ELK33" s="302"/>
      <c r="ELL33" s="302"/>
      <c r="ELM33" s="302"/>
      <c r="ELN33" s="302"/>
      <c r="ELO33" s="302"/>
      <c r="ELP33" s="302"/>
      <c r="ELQ33" s="302"/>
      <c r="ELR33" s="302"/>
      <c r="ELS33" s="302"/>
      <c r="ELT33" s="302"/>
      <c r="ELU33" s="302"/>
      <c r="ELV33" s="302"/>
      <c r="ELW33" s="302"/>
      <c r="ELX33" s="302"/>
      <c r="ELY33" s="302"/>
      <c r="ELZ33" s="302"/>
      <c r="EMA33" s="302"/>
      <c r="EMB33" s="302"/>
      <c r="EMC33" s="302"/>
      <c r="EMD33" s="302"/>
      <c r="EME33" s="302"/>
      <c r="EMF33" s="302"/>
      <c r="EMG33" s="302"/>
      <c r="EMH33" s="302"/>
      <c r="EMI33" s="302"/>
      <c r="EMJ33" s="302"/>
      <c r="EMK33" s="302"/>
      <c r="EML33" s="302"/>
      <c r="EMM33" s="302"/>
      <c r="EMN33" s="302"/>
      <c r="EMO33" s="302"/>
      <c r="EMP33" s="302"/>
      <c r="EMQ33" s="302"/>
      <c r="EMR33" s="302"/>
      <c r="EMS33" s="302"/>
      <c r="EMT33" s="302"/>
      <c r="EMU33" s="302"/>
      <c r="EMV33" s="302"/>
      <c r="EMW33" s="302"/>
      <c r="EMX33" s="302"/>
      <c r="EMY33" s="302"/>
      <c r="EMZ33" s="302"/>
      <c r="ENA33" s="302"/>
      <c r="ENB33" s="302"/>
      <c r="ENC33" s="302"/>
      <c r="END33" s="302"/>
      <c r="ENE33" s="302"/>
      <c r="ENF33" s="302"/>
      <c r="ENG33" s="302"/>
      <c r="ENH33" s="302"/>
      <c r="ENI33" s="302"/>
      <c r="ENJ33" s="302"/>
      <c r="ENK33" s="302"/>
      <c r="ENL33" s="302"/>
      <c r="ENM33" s="302"/>
      <c r="ENN33" s="302"/>
      <c r="ENO33" s="302"/>
      <c r="ENP33" s="302"/>
      <c r="ENQ33" s="302"/>
      <c r="ENR33" s="302"/>
      <c r="ENS33" s="302"/>
      <c r="ENT33" s="302"/>
      <c r="ENU33" s="302"/>
      <c r="ENV33" s="302"/>
      <c r="ENW33" s="302"/>
      <c r="ENX33" s="302"/>
      <c r="ENY33" s="302"/>
      <c r="ENZ33" s="302"/>
      <c r="EOA33" s="302"/>
      <c r="EOB33" s="302"/>
      <c r="EOC33" s="302"/>
      <c r="EOD33" s="302"/>
      <c r="EOE33" s="302"/>
      <c r="EOF33" s="302"/>
      <c r="EOG33" s="302"/>
      <c r="EOH33" s="302"/>
      <c r="EOI33" s="302"/>
      <c r="EOJ33" s="302"/>
      <c r="EOK33" s="302"/>
      <c r="EOL33" s="302"/>
      <c r="EOM33" s="302"/>
      <c r="EON33" s="302"/>
      <c r="EOO33" s="302"/>
      <c r="EOP33" s="302"/>
      <c r="EOQ33" s="302"/>
      <c r="EOR33" s="302"/>
      <c r="EOS33" s="302"/>
      <c r="EOT33" s="302"/>
      <c r="EOU33" s="302"/>
      <c r="EOV33" s="302"/>
      <c r="EOW33" s="302"/>
      <c r="EOX33" s="302"/>
      <c r="EOY33" s="302"/>
      <c r="EOZ33" s="302"/>
      <c r="EPA33" s="302"/>
      <c r="EPB33" s="302"/>
      <c r="EPC33" s="302"/>
      <c r="EPD33" s="302"/>
      <c r="EPE33" s="302"/>
      <c r="EPF33" s="302"/>
      <c r="EPG33" s="302"/>
      <c r="EPH33" s="302"/>
      <c r="EPI33" s="302"/>
      <c r="EPJ33" s="302"/>
      <c r="EPK33" s="302"/>
      <c r="EPL33" s="302"/>
      <c r="EPM33" s="302"/>
      <c r="EPN33" s="302"/>
      <c r="EPO33" s="302"/>
      <c r="EPP33" s="302"/>
      <c r="EPQ33" s="302"/>
      <c r="EPR33" s="302"/>
      <c r="EPS33" s="302"/>
      <c r="EPT33" s="302"/>
      <c r="EPU33" s="302"/>
      <c r="EPV33" s="302"/>
      <c r="EPW33" s="302"/>
      <c r="EPX33" s="302"/>
      <c r="EPY33" s="302"/>
      <c r="EPZ33" s="302"/>
      <c r="EQA33" s="302"/>
      <c r="EQB33" s="302"/>
      <c r="EQC33" s="302"/>
      <c r="EQD33" s="302"/>
      <c r="EQE33" s="302"/>
      <c r="EQF33" s="302"/>
      <c r="EQG33" s="302"/>
      <c r="EQH33" s="302"/>
      <c r="EQI33" s="302"/>
      <c r="EQJ33" s="302"/>
      <c r="EQK33" s="302"/>
      <c r="EQL33" s="302"/>
      <c r="EQM33" s="302"/>
      <c r="EQN33" s="302"/>
      <c r="EQO33" s="302"/>
      <c r="EQP33" s="302"/>
      <c r="EQQ33" s="302"/>
      <c r="EQR33" s="302"/>
      <c r="EQS33" s="302"/>
      <c r="EQT33" s="302"/>
      <c r="EQU33" s="302"/>
      <c r="EQV33" s="302"/>
      <c r="EQW33" s="302"/>
      <c r="EQX33" s="302"/>
      <c r="EQY33" s="302"/>
      <c r="EQZ33" s="302"/>
      <c r="ERA33" s="302"/>
      <c r="ERB33" s="302"/>
      <c r="ERC33" s="302"/>
      <c r="ERD33" s="302"/>
      <c r="ERE33" s="302"/>
      <c r="ERF33" s="302"/>
      <c r="ERG33" s="302"/>
      <c r="ERH33" s="302"/>
      <c r="ERI33" s="302"/>
      <c r="ERJ33" s="302"/>
      <c r="ERK33" s="302"/>
      <c r="ERL33" s="302"/>
      <c r="ERM33" s="302"/>
      <c r="ERN33" s="302"/>
      <c r="ERO33" s="302"/>
      <c r="ERP33" s="302"/>
      <c r="ERQ33" s="302"/>
      <c r="ERR33" s="302"/>
      <c r="ERS33" s="302"/>
      <c r="ERT33" s="302"/>
      <c r="ERU33" s="302"/>
      <c r="ERV33" s="302"/>
      <c r="ERW33" s="302"/>
      <c r="ERX33" s="302"/>
      <c r="ERY33" s="302"/>
      <c r="ERZ33" s="302"/>
      <c r="ESA33" s="302"/>
      <c r="ESB33" s="302"/>
      <c r="ESC33" s="302"/>
      <c r="ESD33" s="302"/>
      <c r="ESE33" s="302"/>
      <c r="ESF33" s="302"/>
      <c r="ESG33" s="302"/>
      <c r="ESH33" s="302"/>
      <c r="ESI33" s="302"/>
      <c r="ESJ33" s="302"/>
      <c r="ESK33" s="302"/>
      <c r="ESL33" s="302"/>
      <c r="ESM33" s="302"/>
      <c r="ESN33" s="302"/>
      <c r="ESO33" s="302"/>
      <c r="ESP33" s="302"/>
      <c r="ESQ33" s="302"/>
      <c r="ESR33" s="302"/>
      <c r="ESS33" s="302"/>
      <c r="EST33" s="302"/>
      <c r="ESU33" s="302"/>
      <c r="ESV33" s="302"/>
      <c r="ESW33" s="302"/>
      <c r="ESX33" s="302"/>
      <c r="ESY33" s="302"/>
      <c r="ESZ33" s="302"/>
      <c r="ETA33" s="302"/>
      <c r="ETB33" s="302"/>
      <c r="ETC33" s="302"/>
      <c r="ETD33" s="302"/>
      <c r="ETE33" s="302"/>
      <c r="ETF33" s="302"/>
      <c r="ETG33" s="302"/>
      <c r="ETH33" s="302"/>
      <c r="ETI33" s="302"/>
      <c r="ETJ33" s="302"/>
      <c r="ETK33" s="302"/>
      <c r="ETL33" s="302"/>
      <c r="ETM33" s="302"/>
      <c r="ETN33" s="302"/>
      <c r="ETO33" s="302"/>
      <c r="ETP33" s="302"/>
      <c r="ETQ33" s="302"/>
      <c r="ETR33" s="302"/>
      <c r="ETS33" s="302"/>
      <c r="ETT33" s="302"/>
      <c r="ETU33" s="302"/>
      <c r="ETV33" s="302"/>
      <c r="ETW33" s="302"/>
      <c r="ETX33" s="302"/>
      <c r="ETY33" s="302"/>
      <c r="ETZ33" s="302"/>
      <c r="EUA33" s="302"/>
      <c r="EUB33" s="302"/>
      <c r="EUC33" s="302"/>
      <c r="EUD33" s="302"/>
      <c r="EUE33" s="302"/>
      <c r="EUF33" s="302"/>
      <c r="EUG33" s="302"/>
      <c r="EUH33" s="302"/>
      <c r="EUI33" s="302"/>
      <c r="EUJ33" s="302"/>
      <c r="EUK33" s="302"/>
      <c r="EUL33" s="302"/>
      <c r="EUM33" s="302"/>
      <c r="EUN33" s="302"/>
      <c r="EUO33" s="302"/>
      <c r="EUP33" s="302"/>
      <c r="EUQ33" s="302"/>
      <c r="EUR33" s="302"/>
      <c r="EUS33" s="302"/>
      <c r="EUT33" s="302"/>
      <c r="EUU33" s="302"/>
      <c r="EUV33" s="302"/>
      <c r="EUW33" s="302"/>
      <c r="EUX33" s="302"/>
      <c r="EUY33" s="302"/>
      <c r="EUZ33" s="302"/>
      <c r="EVA33" s="302"/>
      <c r="EVB33" s="302"/>
      <c r="EVC33" s="302"/>
      <c r="EVD33" s="302"/>
      <c r="EVE33" s="302"/>
      <c r="EVF33" s="302"/>
      <c r="EVG33" s="302"/>
      <c r="EVH33" s="302"/>
      <c r="EVI33" s="302"/>
      <c r="EVJ33" s="302"/>
      <c r="EVK33" s="302"/>
      <c r="EVL33" s="302"/>
      <c r="EVM33" s="302"/>
      <c r="EVN33" s="302"/>
      <c r="EVO33" s="302"/>
      <c r="EVP33" s="302"/>
      <c r="EVQ33" s="302"/>
      <c r="EVR33" s="302"/>
      <c r="EVS33" s="302"/>
      <c r="EVT33" s="302"/>
      <c r="EVU33" s="302"/>
      <c r="EVV33" s="302"/>
      <c r="EVW33" s="302"/>
      <c r="EVX33" s="302"/>
      <c r="EVY33" s="302"/>
      <c r="EVZ33" s="302"/>
      <c r="EWA33" s="302"/>
      <c r="EWB33" s="302"/>
      <c r="EWC33" s="302"/>
      <c r="EWD33" s="302"/>
      <c r="EWE33" s="302"/>
      <c r="EWF33" s="302"/>
      <c r="EWG33" s="302"/>
      <c r="EWH33" s="302"/>
      <c r="EWI33" s="302"/>
      <c r="EWJ33" s="302"/>
      <c r="EWK33" s="302"/>
      <c r="EWL33" s="302"/>
      <c r="EWM33" s="302"/>
      <c r="EWN33" s="302"/>
      <c r="EWO33" s="302"/>
      <c r="EWP33" s="302"/>
      <c r="EWQ33" s="302"/>
      <c r="EWR33" s="302"/>
      <c r="EWS33" s="302"/>
      <c r="EWT33" s="302"/>
      <c r="EWU33" s="302"/>
      <c r="EWV33" s="302"/>
      <c r="EWW33" s="302"/>
      <c r="EWX33" s="302"/>
      <c r="EWY33" s="302"/>
      <c r="EWZ33" s="302"/>
      <c r="EXA33" s="302"/>
      <c r="EXB33" s="302"/>
      <c r="EXC33" s="302"/>
      <c r="EXD33" s="302"/>
      <c r="EXE33" s="302"/>
      <c r="EXF33" s="302"/>
      <c r="EXG33" s="302"/>
      <c r="EXH33" s="302"/>
      <c r="EXI33" s="302"/>
      <c r="EXJ33" s="302"/>
      <c r="EXK33" s="302"/>
      <c r="EXL33" s="302"/>
      <c r="EXM33" s="302"/>
      <c r="EXN33" s="302"/>
      <c r="EXO33" s="302"/>
      <c r="EXP33" s="302"/>
      <c r="EXQ33" s="302"/>
      <c r="EXR33" s="302"/>
      <c r="EXS33" s="302"/>
      <c r="EXT33" s="302"/>
      <c r="EXU33" s="302"/>
      <c r="EXV33" s="302"/>
      <c r="EXW33" s="302"/>
      <c r="EXX33" s="302"/>
      <c r="EXY33" s="302"/>
      <c r="EXZ33" s="302"/>
      <c r="EYA33" s="302"/>
      <c r="EYB33" s="302"/>
      <c r="EYC33" s="302"/>
      <c r="EYD33" s="302"/>
      <c r="EYE33" s="302"/>
      <c r="EYF33" s="302"/>
      <c r="EYG33" s="302"/>
      <c r="EYH33" s="302"/>
      <c r="EYI33" s="302"/>
      <c r="EYJ33" s="302"/>
      <c r="EYK33" s="302"/>
      <c r="EYL33" s="302"/>
      <c r="EYM33" s="302"/>
      <c r="EYN33" s="302"/>
      <c r="EYO33" s="302"/>
      <c r="EYP33" s="302"/>
      <c r="EYQ33" s="302"/>
      <c r="EYR33" s="302"/>
      <c r="EYS33" s="302"/>
      <c r="EYT33" s="302"/>
      <c r="EYU33" s="302"/>
      <c r="EYV33" s="302"/>
      <c r="EYW33" s="302"/>
      <c r="EYX33" s="302"/>
      <c r="EYY33" s="302"/>
      <c r="EYZ33" s="302"/>
      <c r="EZA33" s="302"/>
      <c r="EZB33" s="302"/>
      <c r="EZC33" s="302"/>
      <c r="EZD33" s="302"/>
      <c r="EZE33" s="302"/>
      <c r="EZF33" s="302"/>
      <c r="EZG33" s="302"/>
      <c r="EZH33" s="302"/>
      <c r="EZI33" s="302"/>
      <c r="EZJ33" s="302"/>
      <c r="EZK33" s="302"/>
      <c r="EZL33" s="302"/>
      <c r="EZM33" s="302"/>
      <c r="EZN33" s="302"/>
      <c r="EZO33" s="302"/>
      <c r="EZP33" s="302"/>
      <c r="EZQ33" s="302"/>
      <c r="EZR33" s="302"/>
      <c r="EZS33" s="302"/>
      <c r="EZT33" s="302"/>
      <c r="EZU33" s="302"/>
      <c r="EZV33" s="302"/>
      <c r="EZW33" s="302"/>
      <c r="EZX33" s="302"/>
      <c r="EZY33" s="302"/>
      <c r="EZZ33" s="302"/>
      <c r="FAA33" s="302"/>
      <c r="FAB33" s="302"/>
      <c r="FAC33" s="302"/>
      <c r="FAD33" s="302"/>
      <c r="FAE33" s="302"/>
      <c r="FAF33" s="302"/>
      <c r="FAG33" s="302"/>
      <c r="FAH33" s="302"/>
      <c r="FAI33" s="302"/>
      <c r="FAJ33" s="302"/>
      <c r="FAK33" s="302"/>
      <c r="FAL33" s="302"/>
      <c r="FAM33" s="302"/>
      <c r="FAN33" s="302"/>
      <c r="FAO33" s="302"/>
      <c r="FAP33" s="302"/>
      <c r="FAQ33" s="302"/>
      <c r="FAR33" s="302"/>
      <c r="FAS33" s="302"/>
      <c r="FAT33" s="302"/>
      <c r="FAU33" s="302"/>
      <c r="FAV33" s="302"/>
      <c r="FAW33" s="302"/>
      <c r="FAX33" s="302"/>
      <c r="FAY33" s="302"/>
      <c r="FAZ33" s="302"/>
      <c r="FBA33" s="302"/>
      <c r="FBB33" s="302"/>
      <c r="FBC33" s="302"/>
      <c r="FBD33" s="302"/>
      <c r="FBE33" s="302"/>
      <c r="FBF33" s="302"/>
      <c r="FBG33" s="302"/>
      <c r="FBH33" s="302"/>
      <c r="FBI33" s="302"/>
      <c r="FBJ33" s="302"/>
      <c r="FBK33" s="302"/>
      <c r="FBL33" s="302"/>
      <c r="FBM33" s="302"/>
      <c r="FBN33" s="302"/>
      <c r="FBO33" s="302"/>
      <c r="FBP33" s="302"/>
      <c r="FBQ33" s="302"/>
      <c r="FBR33" s="302"/>
      <c r="FBS33" s="302"/>
      <c r="FBT33" s="302"/>
      <c r="FBU33" s="302"/>
      <c r="FBV33" s="302"/>
      <c r="FBW33" s="302"/>
      <c r="FBX33" s="302"/>
      <c r="FBY33" s="302"/>
      <c r="FBZ33" s="302"/>
      <c r="FCA33" s="302"/>
      <c r="FCB33" s="302"/>
      <c r="FCC33" s="302"/>
      <c r="FCD33" s="302"/>
      <c r="FCE33" s="302"/>
      <c r="FCF33" s="302"/>
      <c r="FCG33" s="302"/>
      <c r="FCH33" s="302"/>
      <c r="FCI33" s="302"/>
      <c r="FCJ33" s="302"/>
      <c r="FCK33" s="302"/>
      <c r="FCL33" s="302"/>
      <c r="FCM33" s="302"/>
      <c r="FCN33" s="302"/>
      <c r="FCO33" s="302"/>
      <c r="FCP33" s="302"/>
      <c r="FCQ33" s="302"/>
      <c r="FCR33" s="302"/>
      <c r="FCS33" s="302"/>
      <c r="FCT33" s="302"/>
      <c r="FCU33" s="302"/>
      <c r="FCV33" s="302"/>
      <c r="FCW33" s="302"/>
      <c r="FCX33" s="302"/>
      <c r="FCY33" s="302"/>
      <c r="FCZ33" s="302"/>
      <c r="FDA33" s="302"/>
      <c r="FDB33" s="302"/>
      <c r="FDC33" s="302"/>
      <c r="FDD33" s="302"/>
      <c r="FDE33" s="302"/>
      <c r="FDF33" s="302"/>
      <c r="FDG33" s="302"/>
      <c r="FDH33" s="302"/>
      <c r="FDI33" s="302"/>
      <c r="FDJ33" s="302"/>
      <c r="FDK33" s="302"/>
      <c r="FDL33" s="302"/>
      <c r="FDM33" s="302"/>
      <c r="FDN33" s="302"/>
      <c r="FDO33" s="302"/>
      <c r="FDP33" s="302"/>
      <c r="FDQ33" s="302"/>
      <c r="FDR33" s="302"/>
      <c r="FDS33" s="302"/>
      <c r="FDT33" s="302"/>
      <c r="FDU33" s="302"/>
      <c r="FDV33" s="302"/>
      <c r="FDW33" s="302"/>
      <c r="FDX33" s="302"/>
      <c r="FDY33" s="302"/>
      <c r="FDZ33" s="302"/>
      <c r="FEA33" s="302"/>
      <c r="FEB33" s="302"/>
      <c r="FEC33" s="302"/>
      <c r="FED33" s="302"/>
      <c r="FEE33" s="302"/>
      <c r="FEF33" s="302"/>
      <c r="FEG33" s="302"/>
      <c r="FEH33" s="302"/>
      <c r="FEI33" s="302"/>
      <c r="FEJ33" s="302"/>
      <c r="FEK33" s="302"/>
      <c r="FEL33" s="302"/>
      <c r="FEM33" s="302"/>
      <c r="FEN33" s="302"/>
      <c r="FEO33" s="302"/>
      <c r="FEP33" s="302"/>
      <c r="FEQ33" s="302"/>
      <c r="FER33" s="302"/>
      <c r="FES33" s="302"/>
      <c r="FET33" s="302"/>
      <c r="FEU33" s="302"/>
      <c r="FEV33" s="302"/>
      <c r="FEW33" s="302"/>
      <c r="FEX33" s="302"/>
      <c r="FEY33" s="302"/>
      <c r="FEZ33" s="302"/>
      <c r="FFA33" s="302"/>
      <c r="FFB33" s="302"/>
      <c r="FFC33" s="302"/>
      <c r="FFD33" s="302"/>
      <c r="FFE33" s="302"/>
      <c r="FFF33" s="302"/>
      <c r="FFG33" s="302"/>
      <c r="FFH33" s="302"/>
      <c r="FFI33" s="302"/>
      <c r="FFJ33" s="302"/>
      <c r="FFK33" s="302"/>
      <c r="FFL33" s="302"/>
      <c r="FFM33" s="302"/>
      <c r="FFN33" s="302"/>
      <c r="FFO33" s="302"/>
      <c r="FFP33" s="302"/>
      <c r="FFQ33" s="302"/>
      <c r="FFR33" s="302"/>
      <c r="FFS33" s="302"/>
      <c r="FFT33" s="302"/>
      <c r="FFU33" s="302"/>
      <c r="FFV33" s="302"/>
      <c r="FFW33" s="302"/>
      <c r="FFX33" s="302"/>
      <c r="FFY33" s="302"/>
      <c r="FFZ33" s="302"/>
      <c r="FGA33" s="302"/>
      <c r="FGB33" s="302"/>
      <c r="FGC33" s="302"/>
      <c r="FGD33" s="302"/>
      <c r="FGE33" s="302"/>
      <c r="FGF33" s="302"/>
      <c r="FGG33" s="302"/>
      <c r="FGH33" s="302"/>
      <c r="FGI33" s="302"/>
      <c r="FGJ33" s="302"/>
      <c r="FGK33" s="302"/>
      <c r="FGL33" s="302"/>
      <c r="FGM33" s="302"/>
      <c r="FGN33" s="302"/>
      <c r="FGO33" s="302"/>
      <c r="FGP33" s="302"/>
      <c r="FGQ33" s="302"/>
      <c r="FGR33" s="302"/>
      <c r="FGS33" s="302"/>
      <c r="FGT33" s="302"/>
      <c r="FGU33" s="302"/>
      <c r="FGV33" s="302"/>
      <c r="FGW33" s="302"/>
      <c r="FGX33" s="302"/>
      <c r="FGY33" s="302"/>
      <c r="FGZ33" s="302"/>
      <c r="FHA33" s="302"/>
      <c r="FHB33" s="302"/>
      <c r="FHC33" s="302"/>
      <c r="FHD33" s="302"/>
      <c r="FHE33" s="302"/>
      <c r="FHF33" s="302"/>
      <c r="FHG33" s="302"/>
      <c r="FHH33" s="302"/>
      <c r="FHI33" s="302"/>
      <c r="FHJ33" s="302"/>
      <c r="FHK33" s="302"/>
      <c r="FHL33" s="302"/>
      <c r="FHM33" s="302"/>
      <c r="FHN33" s="302"/>
      <c r="FHO33" s="302"/>
      <c r="FHP33" s="302"/>
      <c r="FHQ33" s="302"/>
      <c r="FHR33" s="302"/>
      <c r="FHS33" s="302"/>
      <c r="FHT33" s="302"/>
      <c r="FHU33" s="302"/>
      <c r="FHV33" s="302"/>
      <c r="FHW33" s="302"/>
      <c r="FHX33" s="302"/>
      <c r="FHY33" s="302"/>
      <c r="FHZ33" s="302"/>
      <c r="FIA33" s="302"/>
      <c r="FIB33" s="302"/>
      <c r="FIC33" s="302"/>
      <c r="FID33" s="302"/>
      <c r="FIE33" s="302"/>
      <c r="FIF33" s="302"/>
      <c r="FIG33" s="302"/>
      <c r="FIH33" s="302"/>
      <c r="FII33" s="302"/>
      <c r="FIJ33" s="302"/>
      <c r="FIK33" s="302"/>
      <c r="FIL33" s="302"/>
      <c r="FIM33" s="302"/>
      <c r="FIN33" s="302"/>
      <c r="FIO33" s="302"/>
      <c r="FIP33" s="302"/>
      <c r="FIQ33" s="302"/>
      <c r="FIR33" s="302"/>
      <c r="FIS33" s="302"/>
      <c r="FIT33" s="302"/>
      <c r="FIU33" s="302"/>
      <c r="FIV33" s="302"/>
      <c r="FIW33" s="302"/>
      <c r="FIX33" s="302"/>
      <c r="FIY33" s="302"/>
      <c r="FIZ33" s="302"/>
      <c r="FJA33" s="302"/>
      <c r="FJB33" s="302"/>
      <c r="FJC33" s="302"/>
      <c r="FJD33" s="302"/>
      <c r="FJE33" s="302"/>
      <c r="FJF33" s="302"/>
      <c r="FJG33" s="302"/>
      <c r="FJH33" s="302"/>
      <c r="FJI33" s="302"/>
      <c r="FJJ33" s="302"/>
      <c r="FJK33" s="302"/>
      <c r="FJL33" s="302"/>
      <c r="FJM33" s="302"/>
      <c r="FJN33" s="302"/>
      <c r="FJO33" s="302"/>
      <c r="FJP33" s="302"/>
      <c r="FJQ33" s="302"/>
      <c r="FJR33" s="302"/>
      <c r="FJS33" s="302"/>
      <c r="FJT33" s="302"/>
      <c r="FJU33" s="302"/>
      <c r="FJV33" s="302"/>
      <c r="FJW33" s="302"/>
      <c r="FJX33" s="302"/>
      <c r="FJY33" s="302"/>
      <c r="FJZ33" s="302"/>
      <c r="FKA33" s="302"/>
      <c r="FKB33" s="302"/>
      <c r="FKC33" s="302"/>
      <c r="FKD33" s="302"/>
      <c r="FKE33" s="302"/>
      <c r="FKF33" s="302"/>
      <c r="FKG33" s="302"/>
      <c r="FKH33" s="302"/>
      <c r="FKI33" s="302"/>
      <c r="FKJ33" s="302"/>
      <c r="FKK33" s="302"/>
      <c r="FKL33" s="302"/>
      <c r="FKM33" s="302"/>
      <c r="FKN33" s="302"/>
      <c r="FKO33" s="302"/>
      <c r="FKP33" s="302"/>
      <c r="FKQ33" s="302"/>
      <c r="FKR33" s="302"/>
      <c r="FKS33" s="302"/>
      <c r="FKT33" s="302"/>
      <c r="FKU33" s="302"/>
      <c r="FKV33" s="302"/>
      <c r="FKW33" s="302"/>
      <c r="FKX33" s="302"/>
      <c r="FKY33" s="302"/>
      <c r="FKZ33" s="302"/>
      <c r="FLA33" s="302"/>
      <c r="FLB33" s="302"/>
      <c r="FLC33" s="302"/>
      <c r="FLD33" s="302"/>
      <c r="FLE33" s="302"/>
      <c r="FLF33" s="302"/>
      <c r="FLG33" s="302"/>
      <c r="FLH33" s="302"/>
      <c r="FLI33" s="302"/>
      <c r="FLJ33" s="302"/>
      <c r="FLK33" s="302"/>
      <c r="FLL33" s="302"/>
      <c r="FLM33" s="302"/>
      <c r="FLN33" s="302"/>
      <c r="FLO33" s="302"/>
      <c r="FLP33" s="302"/>
      <c r="FLQ33" s="302"/>
      <c r="FLR33" s="302"/>
      <c r="FLS33" s="302"/>
      <c r="FLT33" s="302"/>
      <c r="FLU33" s="302"/>
      <c r="FLV33" s="302"/>
      <c r="FLW33" s="302"/>
      <c r="FLX33" s="302"/>
      <c r="FLY33" s="302"/>
      <c r="FLZ33" s="302"/>
      <c r="FMA33" s="302"/>
      <c r="FMB33" s="302"/>
      <c r="FMC33" s="302"/>
      <c r="FMD33" s="302"/>
      <c r="FME33" s="302"/>
      <c r="FMF33" s="302"/>
      <c r="FMG33" s="302"/>
      <c r="FMH33" s="302"/>
      <c r="FMI33" s="302"/>
      <c r="FMJ33" s="302"/>
      <c r="FMK33" s="302"/>
      <c r="FML33" s="302"/>
      <c r="FMM33" s="302"/>
      <c r="FMN33" s="302"/>
      <c r="FMO33" s="302"/>
      <c r="FMP33" s="302"/>
      <c r="FMQ33" s="302"/>
      <c r="FMR33" s="302"/>
      <c r="FMS33" s="302"/>
      <c r="FMT33" s="302"/>
      <c r="FMU33" s="302"/>
      <c r="FMV33" s="302"/>
      <c r="FMW33" s="302"/>
      <c r="FMX33" s="302"/>
      <c r="FMY33" s="302"/>
      <c r="FMZ33" s="302"/>
      <c r="FNA33" s="302"/>
      <c r="FNB33" s="302"/>
      <c r="FNC33" s="302"/>
      <c r="FND33" s="302"/>
      <c r="FNE33" s="302"/>
      <c r="FNF33" s="302"/>
      <c r="FNG33" s="302"/>
      <c r="FNH33" s="302"/>
      <c r="FNI33" s="302"/>
      <c r="FNJ33" s="302"/>
      <c r="FNK33" s="302"/>
      <c r="FNL33" s="302"/>
      <c r="FNM33" s="302"/>
      <c r="FNN33" s="302"/>
      <c r="FNO33" s="302"/>
      <c r="FNP33" s="302"/>
      <c r="FNQ33" s="302"/>
      <c r="FNR33" s="302"/>
      <c r="FNS33" s="302"/>
      <c r="FNT33" s="302"/>
      <c r="FNU33" s="302"/>
      <c r="FNV33" s="302"/>
      <c r="FNW33" s="302"/>
      <c r="FNX33" s="302"/>
      <c r="FNY33" s="302"/>
      <c r="FNZ33" s="302"/>
      <c r="FOA33" s="302"/>
      <c r="FOB33" s="302"/>
      <c r="FOC33" s="302"/>
      <c r="FOD33" s="302"/>
      <c r="FOE33" s="302"/>
      <c r="FOF33" s="302"/>
      <c r="FOG33" s="302"/>
      <c r="FOH33" s="302"/>
      <c r="FOI33" s="302"/>
      <c r="FOJ33" s="302"/>
      <c r="FOK33" s="302"/>
      <c r="FOL33" s="302"/>
      <c r="FOM33" s="302"/>
      <c r="FON33" s="302"/>
      <c r="FOO33" s="302"/>
      <c r="FOP33" s="302"/>
      <c r="FOQ33" s="302"/>
      <c r="FOR33" s="302"/>
      <c r="FOS33" s="302"/>
      <c r="FOT33" s="302"/>
      <c r="FOU33" s="302"/>
      <c r="FOV33" s="302"/>
      <c r="FOW33" s="302"/>
      <c r="FOX33" s="302"/>
      <c r="FOY33" s="302"/>
      <c r="FOZ33" s="302"/>
      <c r="FPA33" s="302"/>
      <c r="FPB33" s="302"/>
      <c r="FPC33" s="302"/>
      <c r="FPD33" s="302"/>
      <c r="FPE33" s="302"/>
      <c r="FPF33" s="302"/>
      <c r="FPG33" s="302"/>
      <c r="FPH33" s="302"/>
      <c r="FPI33" s="302"/>
      <c r="FPJ33" s="302"/>
      <c r="FPK33" s="302"/>
      <c r="FPL33" s="302"/>
      <c r="FPM33" s="302"/>
      <c r="FPN33" s="302"/>
      <c r="FPO33" s="302"/>
      <c r="FPP33" s="302"/>
      <c r="FPQ33" s="302"/>
      <c r="FPR33" s="302"/>
      <c r="FPS33" s="302"/>
      <c r="FPT33" s="302"/>
      <c r="FPU33" s="302"/>
      <c r="FPV33" s="302"/>
      <c r="FPW33" s="302"/>
      <c r="FPX33" s="302"/>
      <c r="FPY33" s="302"/>
      <c r="FPZ33" s="302"/>
      <c r="FQA33" s="302"/>
      <c r="FQB33" s="302"/>
      <c r="FQC33" s="302"/>
      <c r="FQD33" s="302"/>
      <c r="FQE33" s="302"/>
      <c r="FQF33" s="302"/>
      <c r="FQG33" s="302"/>
      <c r="FQH33" s="302"/>
      <c r="FQI33" s="302"/>
      <c r="FQJ33" s="302"/>
      <c r="FQK33" s="302"/>
      <c r="FQL33" s="302"/>
      <c r="FQM33" s="302"/>
      <c r="FQN33" s="302"/>
      <c r="FQO33" s="302"/>
      <c r="FQP33" s="302"/>
      <c r="FQQ33" s="302"/>
      <c r="FQR33" s="302"/>
      <c r="FQS33" s="302"/>
      <c r="FQT33" s="302"/>
      <c r="FQU33" s="302"/>
      <c r="FQV33" s="302"/>
      <c r="FQW33" s="302"/>
      <c r="FQX33" s="302"/>
      <c r="FQY33" s="302"/>
      <c r="FQZ33" s="302"/>
      <c r="FRA33" s="302"/>
      <c r="FRB33" s="302"/>
      <c r="FRC33" s="302"/>
      <c r="FRD33" s="302"/>
      <c r="FRE33" s="302"/>
      <c r="FRF33" s="302"/>
      <c r="FRG33" s="302"/>
      <c r="FRH33" s="302"/>
      <c r="FRI33" s="302"/>
      <c r="FRJ33" s="302"/>
      <c r="FRK33" s="302"/>
      <c r="FRL33" s="302"/>
      <c r="FRM33" s="302"/>
      <c r="FRN33" s="302"/>
      <c r="FRO33" s="302"/>
      <c r="FRP33" s="302"/>
      <c r="FRQ33" s="302"/>
      <c r="FRR33" s="302"/>
      <c r="FRS33" s="302"/>
      <c r="FRT33" s="302"/>
      <c r="FRU33" s="302"/>
      <c r="FRV33" s="302"/>
      <c r="FRW33" s="302"/>
      <c r="FRX33" s="302"/>
      <c r="FRY33" s="302"/>
      <c r="FRZ33" s="302"/>
      <c r="FSA33" s="302"/>
      <c r="FSB33" s="302"/>
      <c r="FSC33" s="302"/>
      <c r="FSD33" s="302"/>
      <c r="FSE33" s="302"/>
      <c r="FSF33" s="302"/>
      <c r="FSG33" s="302"/>
      <c r="FSH33" s="302"/>
      <c r="FSI33" s="302"/>
      <c r="FSJ33" s="302"/>
      <c r="FSK33" s="302"/>
      <c r="FSL33" s="302"/>
      <c r="FSM33" s="302"/>
      <c r="FSN33" s="302"/>
      <c r="FSO33" s="302"/>
      <c r="FSP33" s="302"/>
      <c r="FSQ33" s="302"/>
      <c r="FSR33" s="302"/>
      <c r="FSS33" s="302"/>
      <c r="FST33" s="302"/>
      <c r="FSU33" s="302"/>
      <c r="FSV33" s="302"/>
      <c r="FSW33" s="302"/>
      <c r="FSX33" s="302"/>
      <c r="FSY33" s="302"/>
      <c r="FSZ33" s="302"/>
      <c r="FTA33" s="302"/>
      <c r="FTB33" s="302"/>
      <c r="FTC33" s="302"/>
      <c r="FTD33" s="302"/>
      <c r="FTE33" s="302"/>
      <c r="FTF33" s="302"/>
      <c r="FTG33" s="302"/>
      <c r="FTH33" s="302"/>
      <c r="FTI33" s="302"/>
      <c r="FTJ33" s="302"/>
      <c r="FTK33" s="302"/>
      <c r="FTL33" s="302"/>
      <c r="FTM33" s="302"/>
      <c r="FTN33" s="302"/>
      <c r="FTO33" s="302"/>
      <c r="FTP33" s="302"/>
      <c r="FTQ33" s="302"/>
      <c r="FTR33" s="302"/>
      <c r="FTS33" s="302"/>
      <c r="FTT33" s="302"/>
      <c r="FTU33" s="302"/>
      <c r="FTV33" s="302"/>
      <c r="FTW33" s="302"/>
      <c r="FTX33" s="302"/>
      <c r="FTY33" s="302"/>
      <c r="FTZ33" s="302"/>
      <c r="FUA33" s="302"/>
      <c r="FUB33" s="302"/>
      <c r="FUC33" s="302"/>
      <c r="FUD33" s="302"/>
      <c r="FUE33" s="302"/>
      <c r="FUF33" s="302"/>
      <c r="FUG33" s="302"/>
      <c r="FUH33" s="302"/>
      <c r="FUI33" s="302"/>
      <c r="FUJ33" s="302"/>
      <c r="FUK33" s="302"/>
      <c r="FUL33" s="302"/>
      <c r="FUM33" s="302"/>
      <c r="FUN33" s="302"/>
      <c r="FUO33" s="302"/>
      <c r="FUP33" s="302"/>
      <c r="FUQ33" s="302"/>
      <c r="FUR33" s="302"/>
      <c r="FUS33" s="302"/>
      <c r="FUT33" s="302"/>
      <c r="FUU33" s="302"/>
      <c r="FUV33" s="302"/>
      <c r="FUW33" s="302"/>
      <c r="FUX33" s="302"/>
      <c r="FUY33" s="302"/>
      <c r="FUZ33" s="302"/>
      <c r="FVA33" s="302"/>
      <c r="FVB33" s="302"/>
      <c r="FVC33" s="302"/>
      <c r="FVD33" s="302"/>
      <c r="FVE33" s="302"/>
      <c r="FVF33" s="302"/>
      <c r="FVG33" s="302"/>
      <c r="FVH33" s="302"/>
      <c r="FVI33" s="302"/>
      <c r="FVJ33" s="302"/>
      <c r="FVK33" s="302"/>
      <c r="FVL33" s="302"/>
      <c r="FVM33" s="302"/>
      <c r="FVN33" s="302"/>
      <c r="FVO33" s="302"/>
      <c r="FVP33" s="302"/>
      <c r="FVQ33" s="302"/>
      <c r="FVR33" s="302"/>
      <c r="FVS33" s="302"/>
      <c r="FVT33" s="302"/>
      <c r="FVU33" s="302"/>
      <c r="FVV33" s="302"/>
      <c r="FVW33" s="302"/>
      <c r="FVX33" s="302"/>
      <c r="FVY33" s="302"/>
      <c r="FVZ33" s="302"/>
      <c r="FWA33" s="302"/>
      <c r="FWB33" s="302"/>
      <c r="FWC33" s="302"/>
      <c r="FWD33" s="302"/>
      <c r="FWE33" s="302"/>
      <c r="FWF33" s="302"/>
      <c r="FWG33" s="302"/>
      <c r="FWH33" s="302"/>
      <c r="FWI33" s="302"/>
      <c r="FWJ33" s="302"/>
      <c r="FWK33" s="302"/>
      <c r="FWL33" s="302"/>
      <c r="FWM33" s="302"/>
      <c r="FWN33" s="302"/>
      <c r="FWO33" s="302"/>
      <c r="FWP33" s="302"/>
      <c r="FWQ33" s="302"/>
      <c r="FWR33" s="302"/>
      <c r="FWS33" s="302"/>
      <c r="FWT33" s="302"/>
      <c r="FWU33" s="302"/>
      <c r="FWV33" s="302"/>
      <c r="FWW33" s="302"/>
      <c r="FWX33" s="302"/>
      <c r="FWY33" s="302"/>
      <c r="FWZ33" s="302"/>
      <c r="FXA33" s="302"/>
      <c r="FXB33" s="302"/>
      <c r="FXC33" s="302"/>
      <c r="FXD33" s="302"/>
      <c r="FXE33" s="302"/>
      <c r="FXF33" s="302"/>
      <c r="FXG33" s="302"/>
      <c r="FXH33" s="302"/>
      <c r="FXI33" s="302"/>
      <c r="FXJ33" s="302"/>
      <c r="FXK33" s="302"/>
      <c r="FXL33" s="302"/>
      <c r="FXM33" s="302"/>
      <c r="FXN33" s="302"/>
      <c r="FXO33" s="302"/>
      <c r="FXP33" s="302"/>
      <c r="FXQ33" s="302"/>
      <c r="FXR33" s="302"/>
      <c r="FXS33" s="302"/>
      <c r="FXT33" s="302"/>
      <c r="FXU33" s="302"/>
      <c r="FXV33" s="302"/>
      <c r="FXW33" s="302"/>
      <c r="FXX33" s="302"/>
      <c r="FXY33" s="302"/>
      <c r="FXZ33" s="302"/>
      <c r="FYA33" s="302"/>
      <c r="FYB33" s="302"/>
      <c r="FYC33" s="302"/>
      <c r="FYD33" s="302"/>
      <c r="FYE33" s="302"/>
      <c r="FYF33" s="302"/>
      <c r="FYG33" s="302"/>
      <c r="FYH33" s="302"/>
      <c r="FYI33" s="302"/>
      <c r="FYJ33" s="302"/>
      <c r="FYK33" s="302"/>
      <c r="FYL33" s="302"/>
      <c r="FYM33" s="302"/>
      <c r="FYN33" s="302"/>
      <c r="FYO33" s="302"/>
      <c r="FYP33" s="302"/>
      <c r="FYQ33" s="302"/>
      <c r="FYR33" s="302"/>
      <c r="FYS33" s="302"/>
      <c r="FYT33" s="302"/>
      <c r="FYU33" s="302"/>
      <c r="FYV33" s="302"/>
      <c r="FYW33" s="302"/>
      <c r="FYX33" s="302"/>
      <c r="FYY33" s="302"/>
      <c r="FYZ33" s="302"/>
      <c r="FZA33" s="302"/>
      <c r="FZB33" s="302"/>
      <c r="FZC33" s="302"/>
      <c r="FZD33" s="302"/>
      <c r="FZE33" s="302"/>
      <c r="FZF33" s="302"/>
      <c r="FZG33" s="302"/>
      <c r="FZH33" s="302"/>
      <c r="FZI33" s="302"/>
      <c r="FZJ33" s="302"/>
      <c r="FZK33" s="302"/>
      <c r="FZL33" s="302"/>
      <c r="FZM33" s="302"/>
      <c r="FZN33" s="302"/>
      <c r="FZO33" s="302"/>
      <c r="FZP33" s="302"/>
      <c r="FZQ33" s="302"/>
      <c r="FZR33" s="302"/>
      <c r="FZS33" s="302"/>
      <c r="FZT33" s="302"/>
      <c r="FZU33" s="302"/>
      <c r="FZV33" s="302"/>
      <c r="FZW33" s="302"/>
      <c r="FZX33" s="302"/>
      <c r="FZY33" s="302"/>
      <c r="FZZ33" s="302"/>
      <c r="GAA33" s="302"/>
      <c r="GAB33" s="302"/>
      <c r="GAC33" s="302"/>
      <c r="GAD33" s="302"/>
      <c r="GAE33" s="302"/>
      <c r="GAF33" s="302"/>
      <c r="GAG33" s="302"/>
      <c r="GAH33" s="302"/>
      <c r="GAI33" s="302"/>
      <c r="GAJ33" s="302"/>
      <c r="GAK33" s="302"/>
      <c r="GAL33" s="302"/>
      <c r="GAM33" s="302"/>
      <c r="GAN33" s="302"/>
      <c r="GAO33" s="302"/>
      <c r="GAP33" s="302"/>
      <c r="GAQ33" s="302"/>
      <c r="GAR33" s="302"/>
      <c r="GAS33" s="302"/>
      <c r="GAT33" s="302"/>
      <c r="GAU33" s="302"/>
      <c r="GAV33" s="302"/>
      <c r="GAW33" s="302"/>
      <c r="GAX33" s="302"/>
      <c r="GAY33" s="302"/>
      <c r="GAZ33" s="302"/>
      <c r="GBA33" s="302"/>
      <c r="GBB33" s="302"/>
      <c r="GBC33" s="302"/>
      <c r="GBD33" s="302"/>
      <c r="GBE33" s="302"/>
      <c r="GBF33" s="302"/>
      <c r="GBG33" s="302"/>
      <c r="GBH33" s="302"/>
      <c r="GBI33" s="302"/>
      <c r="GBJ33" s="302"/>
      <c r="GBK33" s="302"/>
      <c r="GBL33" s="302"/>
      <c r="GBM33" s="302"/>
      <c r="GBN33" s="302"/>
      <c r="GBO33" s="302"/>
      <c r="GBP33" s="302"/>
      <c r="GBQ33" s="302"/>
      <c r="GBR33" s="302"/>
      <c r="GBS33" s="302"/>
      <c r="GBT33" s="302"/>
      <c r="GBU33" s="302"/>
      <c r="GBV33" s="302"/>
      <c r="GBW33" s="302"/>
      <c r="GBX33" s="302"/>
      <c r="GBY33" s="302"/>
      <c r="GBZ33" s="302"/>
      <c r="GCA33" s="302"/>
      <c r="GCB33" s="302"/>
      <c r="GCC33" s="302"/>
      <c r="GCD33" s="302"/>
      <c r="GCE33" s="302"/>
      <c r="GCF33" s="302"/>
      <c r="GCG33" s="302"/>
      <c r="GCH33" s="302"/>
      <c r="GCI33" s="302"/>
      <c r="GCJ33" s="302"/>
      <c r="GCK33" s="302"/>
      <c r="GCL33" s="302"/>
      <c r="GCM33" s="302"/>
      <c r="GCN33" s="302"/>
      <c r="GCO33" s="302"/>
      <c r="GCP33" s="302"/>
      <c r="GCQ33" s="302"/>
      <c r="GCR33" s="302"/>
      <c r="GCS33" s="302"/>
      <c r="GCT33" s="302"/>
      <c r="GCU33" s="302"/>
      <c r="GCV33" s="302"/>
      <c r="GCW33" s="302"/>
      <c r="GCX33" s="302"/>
      <c r="GCY33" s="302"/>
      <c r="GCZ33" s="302"/>
      <c r="GDA33" s="302"/>
      <c r="GDB33" s="302"/>
      <c r="GDC33" s="302"/>
      <c r="GDD33" s="302"/>
      <c r="GDE33" s="302"/>
      <c r="GDF33" s="302"/>
      <c r="GDG33" s="302"/>
      <c r="GDH33" s="302"/>
      <c r="GDI33" s="302"/>
      <c r="GDJ33" s="302"/>
      <c r="GDK33" s="302"/>
      <c r="GDL33" s="302"/>
      <c r="GDM33" s="302"/>
      <c r="GDN33" s="302"/>
      <c r="GDO33" s="302"/>
      <c r="GDP33" s="302"/>
      <c r="GDQ33" s="302"/>
      <c r="GDR33" s="302"/>
      <c r="GDS33" s="302"/>
      <c r="GDT33" s="302"/>
      <c r="GDU33" s="302"/>
      <c r="GDV33" s="302"/>
      <c r="GDW33" s="302"/>
      <c r="GDX33" s="302"/>
      <c r="GDY33" s="302"/>
      <c r="GDZ33" s="302"/>
      <c r="GEA33" s="302"/>
      <c r="GEB33" s="302"/>
      <c r="GEC33" s="302"/>
      <c r="GED33" s="302"/>
      <c r="GEE33" s="302"/>
      <c r="GEF33" s="302"/>
      <c r="GEG33" s="302"/>
      <c r="GEH33" s="302"/>
      <c r="GEI33" s="302"/>
      <c r="GEJ33" s="302"/>
      <c r="GEK33" s="302"/>
      <c r="GEL33" s="302"/>
      <c r="GEM33" s="302"/>
      <c r="GEN33" s="302"/>
      <c r="GEO33" s="302"/>
      <c r="GEP33" s="302"/>
      <c r="GEQ33" s="302"/>
      <c r="GER33" s="302"/>
      <c r="GES33" s="302"/>
      <c r="GET33" s="302"/>
      <c r="GEU33" s="302"/>
      <c r="GEV33" s="302"/>
      <c r="GEW33" s="302"/>
      <c r="GEX33" s="302"/>
      <c r="GEY33" s="302"/>
      <c r="GEZ33" s="302"/>
      <c r="GFA33" s="302"/>
      <c r="GFB33" s="302"/>
      <c r="GFC33" s="302"/>
      <c r="GFD33" s="302"/>
      <c r="GFE33" s="302"/>
      <c r="GFF33" s="302"/>
      <c r="GFG33" s="302"/>
      <c r="GFH33" s="302"/>
      <c r="GFI33" s="302"/>
      <c r="GFJ33" s="302"/>
      <c r="GFK33" s="302"/>
      <c r="GFL33" s="302"/>
      <c r="GFM33" s="302"/>
      <c r="GFN33" s="302"/>
      <c r="GFO33" s="302"/>
      <c r="GFP33" s="302"/>
      <c r="GFQ33" s="302"/>
      <c r="GFR33" s="302"/>
      <c r="GFS33" s="302"/>
      <c r="GFT33" s="302"/>
      <c r="GFU33" s="302"/>
      <c r="GFV33" s="302"/>
      <c r="GFW33" s="302"/>
      <c r="GFX33" s="302"/>
      <c r="GFY33" s="302"/>
      <c r="GFZ33" s="302"/>
      <c r="GGA33" s="302"/>
      <c r="GGB33" s="302"/>
      <c r="GGC33" s="302"/>
      <c r="GGD33" s="302"/>
      <c r="GGE33" s="302"/>
      <c r="GGF33" s="302"/>
      <c r="GGG33" s="302"/>
      <c r="GGH33" s="302"/>
      <c r="GGI33" s="302"/>
      <c r="GGJ33" s="302"/>
      <c r="GGK33" s="302"/>
      <c r="GGL33" s="302"/>
      <c r="GGM33" s="302"/>
      <c r="GGN33" s="302"/>
      <c r="GGO33" s="302"/>
      <c r="GGP33" s="302"/>
      <c r="GGQ33" s="302"/>
      <c r="GGR33" s="302"/>
      <c r="GGS33" s="302"/>
      <c r="GGT33" s="302"/>
      <c r="GGU33" s="302"/>
      <c r="GGV33" s="302"/>
      <c r="GGW33" s="302"/>
      <c r="GGX33" s="302"/>
      <c r="GGY33" s="302"/>
      <c r="GGZ33" s="302"/>
      <c r="GHA33" s="302"/>
      <c r="GHB33" s="302"/>
      <c r="GHC33" s="302"/>
      <c r="GHD33" s="302"/>
      <c r="GHE33" s="302"/>
      <c r="GHF33" s="302"/>
      <c r="GHG33" s="302"/>
      <c r="GHH33" s="302"/>
      <c r="GHI33" s="302"/>
      <c r="GHJ33" s="302"/>
      <c r="GHK33" s="302"/>
      <c r="GHL33" s="302"/>
      <c r="GHM33" s="302"/>
      <c r="GHN33" s="302"/>
      <c r="GHO33" s="302"/>
      <c r="GHP33" s="302"/>
      <c r="GHQ33" s="302"/>
      <c r="GHR33" s="302"/>
      <c r="GHS33" s="302"/>
      <c r="GHT33" s="302"/>
      <c r="GHU33" s="302"/>
      <c r="GHV33" s="302"/>
      <c r="GHW33" s="302"/>
      <c r="GHX33" s="302"/>
      <c r="GHY33" s="302"/>
      <c r="GHZ33" s="302"/>
      <c r="GIA33" s="302"/>
      <c r="GIB33" s="302"/>
      <c r="GIC33" s="302"/>
      <c r="GID33" s="302"/>
      <c r="GIE33" s="302"/>
      <c r="GIF33" s="302"/>
      <c r="GIG33" s="302"/>
      <c r="GIH33" s="302"/>
      <c r="GII33" s="302"/>
      <c r="GIJ33" s="302"/>
      <c r="GIK33" s="302"/>
      <c r="GIL33" s="302"/>
      <c r="GIM33" s="302"/>
      <c r="GIN33" s="302"/>
      <c r="GIO33" s="302"/>
      <c r="GIP33" s="302"/>
      <c r="GIQ33" s="302"/>
      <c r="GIR33" s="302"/>
      <c r="GIS33" s="302"/>
      <c r="GIT33" s="302"/>
      <c r="GIU33" s="302"/>
      <c r="GIV33" s="302"/>
      <c r="GIW33" s="302"/>
      <c r="GIX33" s="302"/>
      <c r="GIY33" s="302"/>
      <c r="GIZ33" s="302"/>
      <c r="GJA33" s="302"/>
      <c r="GJB33" s="302"/>
      <c r="GJC33" s="302"/>
      <c r="GJD33" s="302"/>
      <c r="GJE33" s="302"/>
      <c r="GJF33" s="302"/>
      <c r="GJG33" s="302"/>
      <c r="GJH33" s="302"/>
      <c r="GJI33" s="302"/>
      <c r="GJJ33" s="302"/>
      <c r="GJK33" s="302"/>
      <c r="GJL33" s="302"/>
      <c r="GJM33" s="302"/>
      <c r="GJN33" s="302"/>
      <c r="GJO33" s="302"/>
      <c r="GJP33" s="302"/>
      <c r="GJQ33" s="302"/>
      <c r="GJR33" s="302"/>
      <c r="GJS33" s="302"/>
      <c r="GJT33" s="302"/>
      <c r="GJU33" s="302"/>
      <c r="GJV33" s="302"/>
      <c r="GJW33" s="302"/>
      <c r="GJX33" s="302"/>
      <c r="GJY33" s="302"/>
      <c r="GJZ33" s="302"/>
      <c r="GKA33" s="302"/>
      <c r="GKB33" s="302"/>
      <c r="GKC33" s="302"/>
      <c r="GKD33" s="302"/>
      <c r="GKE33" s="302"/>
      <c r="GKF33" s="302"/>
      <c r="GKG33" s="302"/>
      <c r="GKH33" s="302"/>
      <c r="GKI33" s="302"/>
      <c r="GKJ33" s="302"/>
      <c r="GKK33" s="302"/>
      <c r="GKL33" s="302"/>
      <c r="GKM33" s="302"/>
      <c r="GKN33" s="302"/>
      <c r="GKO33" s="302"/>
      <c r="GKP33" s="302"/>
      <c r="GKQ33" s="302"/>
      <c r="GKR33" s="302"/>
      <c r="GKS33" s="302"/>
      <c r="GKT33" s="302"/>
      <c r="GKU33" s="302"/>
      <c r="GKV33" s="302"/>
      <c r="GKW33" s="302"/>
      <c r="GKX33" s="302"/>
      <c r="GKY33" s="302"/>
      <c r="GKZ33" s="302"/>
      <c r="GLA33" s="302"/>
      <c r="GLB33" s="302"/>
      <c r="GLC33" s="302"/>
      <c r="GLD33" s="302"/>
      <c r="GLE33" s="302"/>
      <c r="GLF33" s="302"/>
      <c r="GLG33" s="302"/>
      <c r="GLH33" s="302"/>
      <c r="GLI33" s="302"/>
      <c r="GLJ33" s="302"/>
      <c r="GLK33" s="302"/>
      <c r="GLL33" s="302"/>
      <c r="GLM33" s="302"/>
      <c r="GLN33" s="302"/>
      <c r="GLO33" s="302"/>
      <c r="GLP33" s="302"/>
      <c r="GLQ33" s="302"/>
      <c r="GLR33" s="302"/>
      <c r="GLS33" s="302"/>
      <c r="GLT33" s="302"/>
      <c r="GLU33" s="302"/>
      <c r="GLV33" s="302"/>
      <c r="GLW33" s="302"/>
      <c r="GLX33" s="302"/>
      <c r="GLY33" s="302"/>
      <c r="GLZ33" s="302"/>
      <c r="GMA33" s="302"/>
      <c r="GMB33" s="302"/>
      <c r="GMC33" s="302"/>
      <c r="GMD33" s="302"/>
      <c r="GME33" s="302"/>
      <c r="GMF33" s="302"/>
      <c r="GMG33" s="302"/>
      <c r="GMH33" s="302"/>
      <c r="GMI33" s="302"/>
      <c r="GMJ33" s="302"/>
      <c r="GMK33" s="302"/>
      <c r="GML33" s="302"/>
      <c r="GMM33" s="302"/>
      <c r="GMN33" s="302"/>
      <c r="GMO33" s="302"/>
      <c r="GMP33" s="302"/>
      <c r="GMQ33" s="302"/>
      <c r="GMR33" s="302"/>
      <c r="GMS33" s="302"/>
      <c r="GMT33" s="302"/>
      <c r="GMU33" s="302"/>
      <c r="GMV33" s="302"/>
      <c r="GMW33" s="302"/>
      <c r="GMX33" s="302"/>
      <c r="GMY33" s="302"/>
      <c r="GMZ33" s="302"/>
      <c r="GNA33" s="302"/>
      <c r="GNB33" s="302"/>
      <c r="GNC33" s="302"/>
      <c r="GND33" s="302"/>
      <c r="GNE33" s="302"/>
      <c r="GNF33" s="302"/>
      <c r="GNG33" s="302"/>
      <c r="GNH33" s="302"/>
      <c r="GNI33" s="302"/>
      <c r="GNJ33" s="302"/>
      <c r="GNK33" s="302"/>
      <c r="GNL33" s="302"/>
      <c r="GNM33" s="302"/>
      <c r="GNN33" s="302"/>
      <c r="GNO33" s="302"/>
      <c r="GNP33" s="302"/>
      <c r="GNQ33" s="302"/>
      <c r="GNR33" s="302"/>
      <c r="GNS33" s="302"/>
      <c r="GNT33" s="302"/>
      <c r="GNU33" s="302"/>
      <c r="GNV33" s="302"/>
      <c r="GNW33" s="302"/>
      <c r="GNX33" s="302"/>
      <c r="GNY33" s="302"/>
      <c r="GNZ33" s="302"/>
      <c r="GOA33" s="302"/>
      <c r="GOB33" s="302"/>
      <c r="GOC33" s="302"/>
      <c r="GOD33" s="302"/>
      <c r="GOE33" s="302"/>
      <c r="GOF33" s="302"/>
      <c r="GOG33" s="302"/>
      <c r="GOH33" s="302"/>
      <c r="GOI33" s="302"/>
      <c r="GOJ33" s="302"/>
      <c r="GOK33" s="302"/>
      <c r="GOL33" s="302"/>
      <c r="GOM33" s="302"/>
      <c r="GON33" s="302"/>
      <c r="GOO33" s="302"/>
      <c r="GOP33" s="302"/>
      <c r="GOQ33" s="302"/>
      <c r="GOR33" s="302"/>
      <c r="GOS33" s="302"/>
      <c r="GOT33" s="302"/>
      <c r="GOU33" s="302"/>
      <c r="GOV33" s="302"/>
      <c r="GOW33" s="302"/>
      <c r="GOX33" s="302"/>
      <c r="GOY33" s="302"/>
      <c r="GOZ33" s="302"/>
      <c r="GPA33" s="302"/>
      <c r="GPB33" s="302"/>
      <c r="GPC33" s="302"/>
      <c r="GPD33" s="302"/>
      <c r="GPE33" s="302"/>
      <c r="GPF33" s="302"/>
      <c r="GPG33" s="302"/>
      <c r="GPH33" s="302"/>
      <c r="GPI33" s="302"/>
      <c r="GPJ33" s="302"/>
      <c r="GPK33" s="302"/>
      <c r="GPL33" s="302"/>
      <c r="GPM33" s="302"/>
      <c r="GPN33" s="302"/>
      <c r="GPO33" s="302"/>
      <c r="GPP33" s="302"/>
      <c r="GPQ33" s="302"/>
      <c r="GPR33" s="302"/>
      <c r="GPS33" s="302"/>
      <c r="GPT33" s="302"/>
      <c r="GPU33" s="302"/>
      <c r="GPV33" s="302"/>
      <c r="GPW33" s="302"/>
      <c r="GPX33" s="302"/>
      <c r="GPY33" s="302"/>
      <c r="GPZ33" s="302"/>
      <c r="GQA33" s="302"/>
      <c r="GQB33" s="302"/>
      <c r="GQC33" s="302"/>
      <c r="GQD33" s="302"/>
      <c r="GQE33" s="302"/>
      <c r="GQF33" s="302"/>
      <c r="GQG33" s="302"/>
      <c r="GQH33" s="302"/>
      <c r="GQI33" s="302"/>
      <c r="GQJ33" s="302"/>
      <c r="GQK33" s="302"/>
      <c r="GQL33" s="302"/>
      <c r="GQM33" s="302"/>
      <c r="GQN33" s="302"/>
      <c r="GQO33" s="302"/>
      <c r="GQP33" s="302"/>
      <c r="GQQ33" s="302"/>
      <c r="GQR33" s="302"/>
      <c r="GQS33" s="302"/>
      <c r="GQT33" s="302"/>
      <c r="GQU33" s="302"/>
      <c r="GQV33" s="302"/>
      <c r="GQW33" s="302"/>
      <c r="GQX33" s="302"/>
      <c r="GQY33" s="302"/>
      <c r="GQZ33" s="302"/>
      <c r="GRA33" s="302"/>
      <c r="GRB33" s="302"/>
      <c r="GRC33" s="302"/>
      <c r="GRD33" s="302"/>
      <c r="GRE33" s="302"/>
      <c r="GRF33" s="302"/>
      <c r="GRG33" s="302"/>
      <c r="GRH33" s="302"/>
      <c r="GRI33" s="302"/>
      <c r="GRJ33" s="302"/>
      <c r="GRK33" s="302"/>
      <c r="GRL33" s="302"/>
      <c r="GRM33" s="302"/>
      <c r="GRN33" s="302"/>
      <c r="GRO33" s="302"/>
      <c r="GRP33" s="302"/>
      <c r="GRQ33" s="302"/>
      <c r="GRR33" s="302"/>
      <c r="GRS33" s="302"/>
      <c r="GRT33" s="302"/>
      <c r="GRU33" s="302"/>
      <c r="GRV33" s="302"/>
      <c r="GRW33" s="302"/>
      <c r="GRX33" s="302"/>
      <c r="GRY33" s="302"/>
      <c r="GRZ33" s="302"/>
      <c r="GSA33" s="302"/>
      <c r="GSB33" s="302"/>
      <c r="GSC33" s="302"/>
      <c r="GSD33" s="302"/>
      <c r="GSE33" s="302"/>
      <c r="GSF33" s="302"/>
      <c r="GSG33" s="302"/>
      <c r="GSH33" s="302"/>
      <c r="GSI33" s="302"/>
      <c r="GSJ33" s="302"/>
      <c r="GSK33" s="302"/>
      <c r="GSL33" s="302"/>
      <c r="GSM33" s="302"/>
      <c r="GSN33" s="302"/>
      <c r="GSO33" s="302"/>
      <c r="GSP33" s="302"/>
      <c r="GSQ33" s="302"/>
      <c r="GSR33" s="302"/>
      <c r="GSS33" s="302"/>
      <c r="GST33" s="302"/>
      <c r="GSU33" s="302"/>
      <c r="GSV33" s="302"/>
      <c r="GSW33" s="302"/>
      <c r="GSX33" s="302"/>
      <c r="GSY33" s="302"/>
      <c r="GSZ33" s="302"/>
      <c r="GTA33" s="302"/>
      <c r="GTB33" s="302"/>
      <c r="GTC33" s="302"/>
      <c r="GTD33" s="302"/>
      <c r="GTE33" s="302"/>
      <c r="GTF33" s="302"/>
      <c r="GTG33" s="302"/>
      <c r="GTH33" s="302"/>
      <c r="GTI33" s="302"/>
      <c r="GTJ33" s="302"/>
      <c r="GTK33" s="302"/>
      <c r="GTL33" s="302"/>
      <c r="GTM33" s="302"/>
      <c r="GTN33" s="302"/>
      <c r="GTO33" s="302"/>
      <c r="GTP33" s="302"/>
      <c r="GTQ33" s="302"/>
      <c r="GTR33" s="302"/>
      <c r="GTS33" s="302"/>
      <c r="GTT33" s="302"/>
      <c r="GTU33" s="302"/>
      <c r="GTV33" s="302"/>
      <c r="GTW33" s="302"/>
      <c r="GTX33" s="302"/>
      <c r="GTY33" s="302"/>
      <c r="GTZ33" s="302"/>
      <c r="GUA33" s="302"/>
      <c r="GUB33" s="302"/>
      <c r="GUC33" s="302"/>
      <c r="GUD33" s="302"/>
      <c r="GUE33" s="302"/>
      <c r="GUF33" s="302"/>
      <c r="GUG33" s="302"/>
      <c r="GUH33" s="302"/>
      <c r="GUI33" s="302"/>
      <c r="GUJ33" s="302"/>
      <c r="GUK33" s="302"/>
      <c r="GUL33" s="302"/>
      <c r="GUM33" s="302"/>
      <c r="GUN33" s="302"/>
      <c r="GUO33" s="302"/>
      <c r="GUP33" s="302"/>
      <c r="GUQ33" s="302"/>
      <c r="GUR33" s="302"/>
      <c r="GUS33" s="302"/>
      <c r="GUT33" s="302"/>
      <c r="GUU33" s="302"/>
      <c r="GUV33" s="302"/>
      <c r="GUW33" s="302"/>
      <c r="GUX33" s="302"/>
      <c r="GUY33" s="302"/>
      <c r="GUZ33" s="302"/>
      <c r="GVA33" s="302"/>
      <c r="GVB33" s="302"/>
      <c r="GVC33" s="302"/>
      <c r="GVD33" s="302"/>
      <c r="GVE33" s="302"/>
      <c r="GVF33" s="302"/>
      <c r="GVG33" s="302"/>
      <c r="GVH33" s="302"/>
      <c r="GVI33" s="302"/>
      <c r="GVJ33" s="302"/>
      <c r="GVK33" s="302"/>
      <c r="GVL33" s="302"/>
      <c r="GVM33" s="302"/>
      <c r="GVN33" s="302"/>
      <c r="GVO33" s="302"/>
      <c r="GVP33" s="302"/>
      <c r="GVQ33" s="302"/>
      <c r="GVR33" s="302"/>
      <c r="GVS33" s="302"/>
      <c r="GVT33" s="302"/>
      <c r="GVU33" s="302"/>
      <c r="GVV33" s="302"/>
      <c r="GVW33" s="302"/>
      <c r="GVX33" s="302"/>
      <c r="GVY33" s="302"/>
      <c r="GVZ33" s="302"/>
      <c r="GWA33" s="302"/>
      <c r="GWB33" s="302"/>
      <c r="GWC33" s="302"/>
      <c r="GWD33" s="302"/>
      <c r="GWE33" s="302"/>
      <c r="GWF33" s="302"/>
      <c r="GWG33" s="302"/>
      <c r="GWH33" s="302"/>
      <c r="GWI33" s="302"/>
      <c r="GWJ33" s="302"/>
      <c r="GWK33" s="302"/>
      <c r="GWL33" s="302"/>
      <c r="GWM33" s="302"/>
      <c r="GWN33" s="302"/>
      <c r="GWO33" s="302"/>
      <c r="GWP33" s="302"/>
      <c r="GWQ33" s="302"/>
      <c r="GWR33" s="302"/>
      <c r="GWS33" s="302"/>
      <c r="GWT33" s="302"/>
      <c r="GWU33" s="302"/>
      <c r="GWV33" s="302"/>
      <c r="GWW33" s="302"/>
      <c r="GWX33" s="302"/>
      <c r="GWY33" s="302"/>
      <c r="GWZ33" s="302"/>
      <c r="GXA33" s="302"/>
      <c r="GXB33" s="302"/>
      <c r="GXC33" s="302"/>
      <c r="GXD33" s="302"/>
      <c r="GXE33" s="302"/>
      <c r="GXF33" s="302"/>
      <c r="GXG33" s="302"/>
      <c r="GXH33" s="302"/>
      <c r="GXI33" s="302"/>
      <c r="GXJ33" s="302"/>
      <c r="GXK33" s="302"/>
      <c r="GXL33" s="302"/>
      <c r="GXM33" s="302"/>
      <c r="GXN33" s="302"/>
      <c r="GXO33" s="302"/>
      <c r="GXP33" s="302"/>
      <c r="GXQ33" s="302"/>
      <c r="GXR33" s="302"/>
      <c r="GXS33" s="302"/>
      <c r="GXT33" s="302"/>
      <c r="GXU33" s="302"/>
      <c r="GXV33" s="302"/>
      <c r="GXW33" s="302"/>
      <c r="GXX33" s="302"/>
      <c r="GXY33" s="302"/>
      <c r="GXZ33" s="302"/>
      <c r="GYA33" s="302"/>
      <c r="GYB33" s="302"/>
      <c r="GYC33" s="302"/>
      <c r="GYD33" s="302"/>
      <c r="GYE33" s="302"/>
      <c r="GYF33" s="302"/>
      <c r="GYG33" s="302"/>
      <c r="GYH33" s="302"/>
      <c r="GYI33" s="302"/>
      <c r="GYJ33" s="302"/>
      <c r="GYK33" s="302"/>
      <c r="GYL33" s="302"/>
      <c r="GYM33" s="302"/>
      <c r="GYN33" s="302"/>
      <c r="GYO33" s="302"/>
      <c r="GYP33" s="302"/>
      <c r="GYQ33" s="302"/>
      <c r="GYR33" s="302"/>
      <c r="GYS33" s="302"/>
      <c r="GYT33" s="302"/>
      <c r="GYU33" s="302"/>
      <c r="GYV33" s="302"/>
      <c r="GYW33" s="302"/>
      <c r="GYX33" s="302"/>
      <c r="GYY33" s="302"/>
      <c r="GYZ33" s="302"/>
      <c r="GZA33" s="302"/>
      <c r="GZB33" s="302"/>
      <c r="GZC33" s="302"/>
      <c r="GZD33" s="302"/>
      <c r="GZE33" s="302"/>
      <c r="GZF33" s="302"/>
      <c r="GZG33" s="302"/>
      <c r="GZH33" s="302"/>
      <c r="GZI33" s="302"/>
      <c r="GZJ33" s="302"/>
      <c r="GZK33" s="302"/>
      <c r="GZL33" s="302"/>
      <c r="GZM33" s="302"/>
      <c r="GZN33" s="302"/>
      <c r="GZO33" s="302"/>
      <c r="GZP33" s="302"/>
      <c r="GZQ33" s="302"/>
      <c r="GZR33" s="302"/>
      <c r="GZS33" s="302"/>
      <c r="GZT33" s="302"/>
      <c r="GZU33" s="302"/>
      <c r="GZV33" s="302"/>
      <c r="GZW33" s="302"/>
      <c r="GZX33" s="302"/>
      <c r="GZY33" s="302"/>
      <c r="GZZ33" s="302"/>
      <c r="HAA33" s="302"/>
      <c r="HAB33" s="302"/>
      <c r="HAC33" s="302"/>
      <c r="HAD33" s="302"/>
      <c r="HAE33" s="302"/>
      <c r="HAF33" s="302"/>
      <c r="HAG33" s="302"/>
      <c r="HAH33" s="302"/>
      <c r="HAI33" s="302"/>
      <c r="HAJ33" s="302"/>
      <c r="HAK33" s="302"/>
      <c r="HAL33" s="302"/>
      <c r="HAM33" s="302"/>
      <c r="HAN33" s="302"/>
      <c r="HAO33" s="302"/>
      <c r="HAP33" s="302"/>
      <c r="HAQ33" s="302"/>
      <c r="HAR33" s="302"/>
      <c r="HAS33" s="302"/>
      <c r="HAT33" s="302"/>
      <c r="HAU33" s="302"/>
      <c r="HAV33" s="302"/>
      <c r="HAW33" s="302"/>
      <c r="HAX33" s="302"/>
      <c r="HAY33" s="302"/>
      <c r="HAZ33" s="302"/>
      <c r="HBA33" s="302"/>
      <c r="HBB33" s="302"/>
      <c r="HBC33" s="302"/>
      <c r="HBD33" s="302"/>
      <c r="HBE33" s="302"/>
      <c r="HBF33" s="302"/>
      <c r="HBG33" s="302"/>
      <c r="HBH33" s="302"/>
      <c r="HBI33" s="302"/>
      <c r="HBJ33" s="302"/>
      <c r="HBK33" s="302"/>
      <c r="HBL33" s="302"/>
      <c r="HBM33" s="302"/>
      <c r="HBN33" s="302"/>
      <c r="HBO33" s="302"/>
      <c r="HBP33" s="302"/>
      <c r="HBQ33" s="302"/>
      <c r="HBR33" s="302"/>
      <c r="HBS33" s="302"/>
      <c r="HBT33" s="302"/>
      <c r="HBU33" s="302"/>
      <c r="HBV33" s="302"/>
      <c r="HBW33" s="302"/>
      <c r="HBX33" s="302"/>
      <c r="HBY33" s="302"/>
      <c r="HBZ33" s="302"/>
      <c r="HCA33" s="302"/>
      <c r="HCB33" s="302"/>
      <c r="HCC33" s="302"/>
      <c r="HCD33" s="302"/>
      <c r="HCE33" s="302"/>
      <c r="HCF33" s="302"/>
      <c r="HCG33" s="302"/>
      <c r="HCH33" s="302"/>
      <c r="HCI33" s="302"/>
      <c r="HCJ33" s="302"/>
      <c r="HCK33" s="302"/>
      <c r="HCL33" s="302"/>
      <c r="HCM33" s="302"/>
      <c r="HCN33" s="302"/>
      <c r="HCO33" s="302"/>
      <c r="HCP33" s="302"/>
      <c r="HCQ33" s="302"/>
      <c r="HCR33" s="302"/>
      <c r="HCS33" s="302"/>
      <c r="HCT33" s="302"/>
      <c r="HCU33" s="302"/>
      <c r="HCV33" s="302"/>
      <c r="HCW33" s="302"/>
      <c r="HCX33" s="302"/>
      <c r="HCY33" s="302"/>
      <c r="HCZ33" s="302"/>
      <c r="HDA33" s="302"/>
      <c r="HDB33" s="302"/>
      <c r="HDC33" s="302"/>
      <c r="HDD33" s="302"/>
      <c r="HDE33" s="302"/>
      <c r="HDF33" s="302"/>
      <c r="HDG33" s="302"/>
      <c r="HDH33" s="302"/>
      <c r="HDI33" s="302"/>
      <c r="HDJ33" s="302"/>
      <c r="HDK33" s="302"/>
      <c r="HDL33" s="302"/>
      <c r="HDM33" s="302"/>
      <c r="HDN33" s="302"/>
      <c r="HDO33" s="302"/>
      <c r="HDP33" s="302"/>
      <c r="HDQ33" s="302"/>
      <c r="HDR33" s="302"/>
      <c r="HDS33" s="302"/>
      <c r="HDT33" s="302"/>
      <c r="HDU33" s="302"/>
      <c r="HDV33" s="302"/>
      <c r="HDW33" s="302"/>
      <c r="HDX33" s="302"/>
      <c r="HDY33" s="302"/>
      <c r="HDZ33" s="302"/>
      <c r="HEA33" s="302"/>
      <c r="HEB33" s="302"/>
      <c r="HEC33" s="302"/>
      <c r="HED33" s="302"/>
      <c r="HEE33" s="302"/>
      <c r="HEF33" s="302"/>
      <c r="HEG33" s="302"/>
      <c r="HEH33" s="302"/>
      <c r="HEI33" s="302"/>
      <c r="HEJ33" s="302"/>
      <c r="HEK33" s="302"/>
      <c r="HEL33" s="302"/>
      <c r="HEM33" s="302"/>
      <c r="HEN33" s="302"/>
      <c r="HEO33" s="302"/>
      <c r="HEP33" s="302"/>
      <c r="HEQ33" s="302"/>
      <c r="HER33" s="302"/>
      <c r="HES33" s="302"/>
      <c r="HET33" s="302"/>
      <c r="HEU33" s="302"/>
      <c r="HEV33" s="302"/>
      <c r="HEW33" s="302"/>
      <c r="HEX33" s="302"/>
      <c r="HEY33" s="302"/>
      <c r="HEZ33" s="302"/>
      <c r="HFA33" s="302"/>
      <c r="HFB33" s="302"/>
      <c r="HFC33" s="302"/>
      <c r="HFD33" s="302"/>
      <c r="HFE33" s="302"/>
      <c r="HFF33" s="302"/>
      <c r="HFG33" s="302"/>
      <c r="HFH33" s="302"/>
      <c r="HFI33" s="302"/>
      <c r="HFJ33" s="302"/>
      <c r="HFK33" s="302"/>
      <c r="HFL33" s="302"/>
      <c r="HFM33" s="302"/>
      <c r="HFN33" s="302"/>
      <c r="HFO33" s="302"/>
      <c r="HFP33" s="302"/>
      <c r="HFQ33" s="302"/>
      <c r="HFR33" s="302"/>
      <c r="HFS33" s="302"/>
      <c r="HFT33" s="302"/>
      <c r="HFU33" s="302"/>
      <c r="HFV33" s="302"/>
      <c r="HFW33" s="302"/>
      <c r="HFX33" s="302"/>
      <c r="HFY33" s="302"/>
      <c r="HFZ33" s="302"/>
      <c r="HGA33" s="302"/>
      <c r="HGB33" s="302"/>
      <c r="HGC33" s="302"/>
      <c r="HGD33" s="302"/>
      <c r="HGE33" s="302"/>
      <c r="HGF33" s="302"/>
      <c r="HGG33" s="302"/>
      <c r="HGH33" s="302"/>
      <c r="HGI33" s="302"/>
      <c r="HGJ33" s="302"/>
      <c r="HGK33" s="302"/>
      <c r="HGL33" s="302"/>
      <c r="HGM33" s="302"/>
      <c r="HGN33" s="302"/>
      <c r="HGO33" s="302"/>
      <c r="HGP33" s="302"/>
      <c r="HGQ33" s="302"/>
      <c r="HGR33" s="302"/>
      <c r="HGS33" s="302"/>
      <c r="HGT33" s="302"/>
      <c r="HGU33" s="302"/>
      <c r="HGV33" s="302"/>
      <c r="HGW33" s="302"/>
      <c r="HGX33" s="302"/>
      <c r="HGY33" s="302"/>
      <c r="HGZ33" s="302"/>
      <c r="HHA33" s="302"/>
      <c r="HHB33" s="302"/>
      <c r="HHC33" s="302"/>
      <c r="HHD33" s="302"/>
      <c r="HHE33" s="302"/>
      <c r="HHF33" s="302"/>
      <c r="HHG33" s="302"/>
      <c r="HHH33" s="302"/>
      <c r="HHI33" s="302"/>
      <c r="HHJ33" s="302"/>
      <c r="HHK33" s="302"/>
      <c r="HHL33" s="302"/>
      <c r="HHM33" s="302"/>
      <c r="HHN33" s="302"/>
      <c r="HHO33" s="302"/>
      <c r="HHP33" s="302"/>
      <c r="HHQ33" s="302"/>
      <c r="HHR33" s="302"/>
      <c r="HHS33" s="302"/>
      <c r="HHT33" s="302"/>
      <c r="HHU33" s="302"/>
      <c r="HHV33" s="302"/>
      <c r="HHW33" s="302"/>
      <c r="HHX33" s="302"/>
      <c r="HHY33" s="302"/>
      <c r="HHZ33" s="302"/>
      <c r="HIA33" s="302"/>
      <c r="HIB33" s="302"/>
      <c r="HIC33" s="302"/>
      <c r="HID33" s="302"/>
      <c r="HIE33" s="302"/>
      <c r="HIF33" s="302"/>
      <c r="HIG33" s="302"/>
      <c r="HIH33" s="302"/>
      <c r="HII33" s="302"/>
      <c r="HIJ33" s="302"/>
      <c r="HIK33" s="302"/>
      <c r="HIL33" s="302"/>
      <c r="HIM33" s="302"/>
      <c r="HIN33" s="302"/>
      <c r="HIO33" s="302"/>
      <c r="HIP33" s="302"/>
      <c r="HIQ33" s="302"/>
      <c r="HIR33" s="302"/>
      <c r="HIS33" s="302"/>
      <c r="HIT33" s="302"/>
      <c r="HIU33" s="302"/>
      <c r="HIV33" s="302"/>
      <c r="HIW33" s="302"/>
      <c r="HIX33" s="302"/>
      <c r="HIY33" s="302"/>
      <c r="HIZ33" s="302"/>
      <c r="HJA33" s="302"/>
      <c r="HJB33" s="302"/>
      <c r="HJC33" s="302"/>
      <c r="HJD33" s="302"/>
      <c r="HJE33" s="302"/>
      <c r="HJF33" s="302"/>
      <c r="HJG33" s="302"/>
      <c r="HJH33" s="302"/>
      <c r="HJI33" s="302"/>
      <c r="HJJ33" s="302"/>
      <c r="HJK33" s="302"/>
      <c r="HJL33" s="302"/>
      <c r="HJM33" s="302"/>
      <c r="HJN33" s="302"/>
      <c r="HJO33" s="302"/>
      <c r="HJP33" s="302"/>
      <c r="HJQ33" s="302"/>
      <c r="HJR33" s="302"/>
      <c r="HJS33" s="302"/>
      <c r="HJT33" s="302"/>
      <c r="HJU33" s="302"/>
      <c r="HJV33" s="302"/>
      <c r="HJW33" s="302"/>
      <c r="HJX33" s="302"/>
      <c r="HJY33" s="302"/>
      <c r="HJZ33" s="302"/>
      <c r="HKA33" s="302"/>
      <c r="HKB33" s="302"/>
      <c r="HKC33" s="302"/>
      <c r="HKD33" s="302"/>
      <c r="HKE33" s="302"/>
      <c r="HKF33" s="302"/>
      <c r="HKG33" s="302"/>
      <c r="HKH33" s="302"/>
      <c r="HKI33" s="302"/>
      <c r="HKJ33" s="302"/>
      <c r="HKK33" s="302"/>
      <c r="HKL33" s="302"/>
      <c r="HKM33" s="302"/>
      <c r="HKN33" s="302"/>
      <c r="HKO33" s="302"/>
      <c r="HKP33" s="302"/>
      <c r="HKQ33" s="302"/>
      <c r="HKR33" s="302"/>
      <c r="HKS33" s="302"/>
      <c r="HKT33" s="302"/>
      <c r="HKU33" s="302"/>
      <c r="HKV33" s="302"/>
      <c r="HKW33" s="302"/>
      <c r="HKX33" s="302"/>
      <c r="HKY33" s="302"/>
      <c r="HKZ33" s="302"/>
      <c r="HLA33" s="302"/>
      <c r="HLB33" s="302"/>
      <c r="HLC33" s="302"/>
      <c r="HLD33" s="302"/>
      <c r="HLE33" s="302"/>
      <c r="HLF33" s="302"/>
      <c r="HLG33" s="302"/>
      <c r="HLH33" s="302"/>
      <c r="HLI33" s="302"/>
      <c r="HLJ33" s="302"/>
      <c r="HLK33" s="302"/>
      <c r="HLL33" s="302"/>
      <c r="HLM33" s="302"/>
      <c r="HLN33" s="302"/>
      <c r="HLO33" s="302"/>
      <c r="HLP33" s="302"/>
      <c r="HLQ33" s="302"/>
      <c r="HLR33" s="302"/>
      <c r="HLS33" s="302"/>
      <c r="HLT33" s="302"/>
      <c r="HLU33" s="302"/>
      <c r="HLV33" s="302"/>
      <c r="HLW33" s="302"/>
      <c r="HLX33" s="302"/>
      <c r="HLY33" s="302"/>
      <c r="HLZ33" s="302"/>
      <c r="HMA33" s="302"/>
      <c r="HMB33" s="302"/>
      <c r="HMC33" s="302"/>
      <c r="HMD33" s="302"/>
      <c r="HME33" s="302"/>
      <c r="HMF33" s="302"/>
      <c r="HMG33" s="302"/>
      <c r="HMH33" s="302"/>
      <c r="HMI33" s="302"/>
      <c r="HMJ33" s="302"/>
      <c r="HMK33" s="302"/>
      <c r="HML33" s="302"/>
      <c r="HMM33" s="302"/>
      <c r="HMN33" s="302"/>
      <c r="HMO33" s="302"/>
      <c r="HMP33" s="302"/>
      <c r="HMQ33" s="302"/>
      <c r="HMR33" s="302"/>
      <c r="HMS33" s="302"/>
      <c r="HMT33" s="302"/>
      <c r="HMU33" s="302"/>
      <c r="HMV33" s="302"/>
      <c r="HMW33" s="302"/>
      <c r="HMX33" s="302"/>
      <c r="HMY33" s="302"/>
      <c r="HMZ33" s="302"/>
      <c r="HNA33" s="302"/>
      <c r="HNB33" s="302"/>
      <c r="HNC33" s="302"/>
      <c r="HND33" s="302"/>
      <c r="HNE33" s="302"/>
      <c r="HNF33" s="302"/>
      <c r="HNG33" s="302"/>
      <c r="HNH33" s="302"/>
      <c r="HNI33" s="302"/>
      <c r="HNJ33" s="302"/>
      <c r="HNK33" s="302"/>
      <c r="HNL33" s="302"/>
      <c r="HNM33" s="302"/>
      <c r="HNN33" s="302"/>
      <c r="HNO33" s="302"/>
      <c r="HNP33" s="302"/>
      <c r="HNQ33" s="302"/>
      <c r="HNR33" s="302"/>
      <c r="HNS33" s="302"/>
      <c r="HNT33" s="302"/>
      <c r="HNU33" s="302"/>
      <c r="HNV33" s="302"/>
      <c r="HNW33" s="302"/>
      <c r="HNX33" s="302"/>
      <c r="HNY33" s="302"/>
      <c r="HNZ33" s="302"/>
      <c r="HOA33" s="302"/>
      <c r="HOB33" s="302"/>
      <c r="HOC33" s="302"/>
      <c r="HOD33" s="302"/>
      <c r="HOE33" s="302"/>
      <c r="HOF33" s="302"/>
      <c r="HOG33" s="302"/>
      <c r="HOH33" s="302"/>
      <c r="HOI33" s="302"/>
      <c r="HOJ33" s="302"/>
      <c r="HOK33" s="302"/>
      <c r="HOL33" s="302"/>
      <c r="HOM33" s="302"/>
      <c r="HON33" s="302"/>
      <c r="HOO33" s="302"/>
      <c r="HOP33" s="302"/>
      <c r="HOQ33" s="302"/>
      <c r="HOR33" s="302"/>
      <c r="HOS33" s="302"/>
      <c r="HOT33" s="302"/>
      <c r="HOU33" s="302"/>
      <c r="HOV33" s="302"/>
      <c r="HOW33" s="302"/>
      <c r="HOX33" s="302"/>
      <c r="HOY33" s="302"/>
      <c r="HOZ33" s="302"/>
      <c r="HPA33" s="302"/>
      <c r="HPB33" s="302"/>
      <c r="HPC33" s="302"/>
      <c r="HPD33" s="302"/>
      <c r="HPE33" s="302"/>
      <c r="HPF33" s="302"/>
      <c r="HPG33" s="302"/>
      <c r="HPH33" s="302"/>
      <c r="HPI33" s="302"/>
      <c r="HPJ33" s="302"/>
      <c r="HPK33" s="302"/>
      <c r="HPL33" s="302"/>
      <c r="HPM33" s="302"/>
      <c r="HPN33" s="302"/>
      <c r="HPO33" s="302"/>
      <c r="HPP33" s="302"/>
      <c r="HPQ33" s="302"/>
      <c r="HPR33" s="302"/>
      <c r="HPS33" s="302"/>
      <c r="HPT33" s="302"/>
      <c r="HPU33" s="302"/>
      <c r="HPV33" s="302"/>
      <c r="HPW33" s="302"/>
      <c r="HPX33" s="302"/>
      <c r="HPY33" s="302"/>
      <c r="HPZ33" s="302"/>
      <c r="HQA33" s="302"/>
      <c r="HQB33" s="302"/>
      <c r="HQC33" s="302"/>
      <c r="HQD33" s="302"/>
      <c r="HQE33" s="302"/>
      <c r="HQF33" s="302"/>
      <c r="HQG33" s="302"/>
      <c r="HQH33" s="302"/>
      <c r="HQI33" s="302"/>
      <c r="HQJ33" s="302"/>
      <c r="HQK33" s="302"/>
      <c r="HQL33" s="302"/>
      <c r="HQM33" s="302"/>
      <c r="HQN33" s="302"/>
      <c r="HQO33" s="302"/>
      <c r="HQP33" s="302"/>
      <c r="HQQ33" s="302"/>
      <c r="HQR33" s="302"/>
      <c r="HQS33" s="302"/>
      <c r="HQT33" s="302"/>
      <c r="HQU33" s="302"/>
      <c r="HQV33" s="302"/>
      <c r="HQW33" s="302"/>
      <c r="HQX33" s="302"/>
      <c r="HQY33" s="302"/>
      <c r="HQZ33" s="302"/>
      <c r="HRA33" s="302"/>
      <c r="HRB33" s="302"/>
      <c r="HRC33" s="302"/>
      <c r="HRD33" s="302"/>
      <c r="HRE33" s="302"/>
      <c r="HRF33" s="302"/>
      <c r="HRG33" s="302"/>
      <c r="HRH33" s="302"/>
      <c r="HRI33" s="302"/>
      <c r="HRJ33" s="302"/>
      <c r="HRK33" s="302"/>
      <c r="HRL33" s="302"/>
      <c r="HRM33" s="302"/>
      <c r="HRN33" s="302"/>
      <c r="HRO33" s="302"/>
      <c r="HRP33" s="302"/>
      <c r="HRQ33" s="302"/>
      <c r="HRR33" s="302"/>
      <c r="HRS33" s="302"/>
      <c r="HRT33" s="302"/>
      <c r="HRU33" s="302"/>
      <c r="HRV33" s="302"/>
      <c r="HRW33" s="302"/>
      <c r="HRX33" s="302"/>
      <c r="HRY33" s="302"/>
      <c r="HRZ33" s="302"/>
      <c r="HSA33" s="302"/>
      <c r="HSB33" s="302"/>
      <c r="HSC33" s="302"/>
      <c r="HSD33" s="302"/>
      <c r="HSE33" s="302"/>
      <c r="HSF33" s="302"/>
      <c r="HSG33" s="302"/>
      <c r="HSH33" s="302"/>
      <c r="HSI33" s="302"/>
      <c r="HSJ33" s="302"/>
      <c r="HSK33" s="302"/>
      <c r="HSL33" s="302"/>
      <c r="HSM33" s="302"/>
      <c r="HSN33" s="302"/>
      <c r="HSO33" s="302"/>
      <c r="HSP33" s="302"/>
      <c r="HSQ33" s="302"/>
      <c r="HSR33" s="302"/>
      <c r="HSS33" s="302"/>
      <c r="HST33" s="302"/>
      <c r="HSU33" s="302"/>
      <c r="HSV33" s="302"/>
      <c r="HSW33" s="302"/>
      <c r="HSX33" s="302"/>
      <c r="HSY33" s="302"/>
      <c r="HSZ33" s="302"/>
      <c r="HTA33" s="302"/>
      <c r="HTB33" s="302"/>
      <c r="HTC33" s="302"/>
      <c r="HTD33" s="302"/>
      <c r="HTE33" s="302"/>
      <c r="HTF33" s="302"/>
      <c r="HTG33" s="302"/>
      <c r="HTH33" s="302"/>
      <c r="HTI33" s="302"/>
      <c r="HTJ33" s="302"/>
      <c r="HTK33" s="302"/>
      <c r="HTL33" s="302"/>
      <c r="HTM33" s="302"/>
      <c r="HTN33" s="302"/>
      <c r="HTO33" s="302"/>
      <c r="HTP33" s="302"/>
      <c r="HTQ33" s="302"/>
      <c r="HTR33" s="302"/>
      <c r="HTS33" s="302"/>
      <c r="HTT33" s="302"/>
      <c r="HTU33" s="302"/>
      <c r="HTV33" s="302"/>
      <c r="HTW33" s="302"/>
      <c r="HTX33" s="302"/>
      <c r="HTY33" s="302"/>
      <c r="HTZ33" s="302"/>
      <c r="HUA33" s="302"/>
      <c r="HUB33" s="302"/>
      <c r="HUC33" s="302"/>
      <c r="HUD33" s="302"/>
      <c r="HUE33" s="302"/>
      <c r="HUF33" s="302"/>
      <c r="HUG33" s="302"/>
      <c r="HUH33" s="302"/>
      <c r="HUI33" s="302"/>
      <c r="HUJ33" s="302"/>
      <c r="HUK33" s="302"/>
      <c r="HUL33" s="302"/>
      <c r="HUM33" s="302"/>
      <c r="HUN33" s="302"/>
      <c r="HUO33" s="302"/>
      <c r="HUP33" s="302"/>
      <c r="HUQ33" s="302"/>
      <c r="HUR33" s="302"/>
      <c r="HUS33" s="302"/>
      <c r="HUT33" s="302"/>
      <c r="HUU33" s="302"/>
      <c r="HUV33" s="302"/>
      <c r="HUW33" s="302"/>
      <c r="HUX33" s="302"/>
      <c r="HUY33" s="302"/>
      <c r="HUZ33" s="302"/>
      <c r="HVA33" s="302"/>
      <c r="HVB33" s="302"/>
      <c r="HVC33" s="302"/>
      <c r="HVD33" s="302"/>
      <c r="HVE33" s="302"/>
      <c r="HVF33" s="302"/>
      <c r="HVG33" s="302"/>
      <c r="HVH33" s="302"/>
      <c r="HVI33" s="302"/>
      <c r="HVJ33" s="302"/>
      <c r="HVK33" s="302"/>
      <c r="HVL33" s="302"/>
      <c r="HVM33" s="302"/>
      <c r="HVN33" s="302"/>
      <c r="HVO33" s="302"/>
      <c r="HVP33" s="302"/>
      <c r="HVQ33" s="302"/>
      <c r="HVR33" s="302"/>
      <c r="HVS33" s="302"/>
      <c r="HVT33" s="302"/>
      <c r="HVU33" s="302"/>
      <c r="HVV33" s="302"/>
      <c r="HVW33" s="302"/>
      <c r="HVX33" s="302"/>
      <c r="HVY33" s="302"/>
      <c r="HVZ33" s="302"/>
      <c r="HWA33" s="302"/>
      <c r="HWB33" s="302"/>
      <c r="HWC33" s="302"/>
      <c r="HWD33" s="302"/>
      <c r="HWE33" s="302"/>
      <c r="HWF33" s="302"/>
      <c r="HWG33" s="302"/>
      <c r="HWH33" s="302"/>
      <c r="HWI33" s="302"/>
      <c r="HWJ33" s="302"/>
      <c r="HWK33" s="302"/>
      <c r="HWL33" s="302"/>
      <c r="HWM33" s="302"/>
      <c r="HWN33" s="302"/>
      <c r="HWO33" s="302"/>
      <c r="HWP33" s="302"/>
      <c r="HWQ33" s="302"/>
      <c r="HWR33" s="302"/>
      <c r="HWS33" s="302"/>
      <c r="HWT33" s="302"/>
      <c r="HWU33" s="302"/>
      <c r="HWV33" s="302"/>
      <c r="HWW33" s="302"/>
      <c r="HWX33" s="302"/>
      <c r="HWY33" s="302"/>
      <c r="HWZ33" s="302"/>
      <c r="HXA33" s="302"/>
      <c r="HXB33" s="302"/>
      <c r="HXC33" s="302"/>
      <c r="HXD33" s="302"/>
      <c r="HXE33" s="302"/>
      <c r="HXF33" s="302"/>
      <c r="HXG33" s="302"/>
      <c r="HXH33" s="302"/>
      <c r="HXI33" s="302"/>
      <c r="HXJ33" s="302"/>
      <c r="HXK33" s="302"/>
      <c r="HXL33" s="302"/>
      <c r="HXM33" s="302"/>
      <c r="HXN33" s="302"/>
      <c r="HXO33" s="302"/>
      <c r="HXP33" s="302"/>
      <c r="HXQ33" s="302"/>
      <c r="HXR33" s="302"/>
      <c r="HXS33" s="302"/>
      <c r="HXT33" s="302"/>
      <c r="HXU33" s="302"/>
      <c r="HXV33" s="302"/>
      <c r="HXW33" s="302"/>
      <c r="HXX33" s="302"/>
      <c r="HXY33" s="302"/>
      <c r="HXZ33" s="302"/>
      <c r="HYA33" s="302"/>
      <c r="HYB33" s="302"/>
      <c r="HYC33" s="302"/>
      <c r="HYD33" s="302"/>
      <c r="HYE33" s="302"/>
      <c r="HYF33" s="302"/>
      <c r="HYG33" s="302"/>
      <c r="HYH33" s="302"/>
      <c r="HYI33" s="302"/>
      <c r="HYJ33" s="302"/>
      <c r="HYK33" s="302"/>
      <c r="HYL33" s="302"/>
      <c r="HYM33" s="302"/>
      <c r="HYN33" s="302"/>
      <c r="HYO33" s="302"/>
      <c r="HYP33" s="302"/>
      <c r="HYQ33" s="302"/>
      <c r="HYR33" s="302"/>
      <c r="HYS33" s="302"/>
      <c r="HYT33" s="302"/>
      <c r="HYU33" s="302"/>
      <c r="HYV33" s="302"/>
      <c r="HYW33" s="302"/>
      <c r="HYX33" s="302"/>
      <c r="HYY33" s="302"/>
      <c r="HYZ33" s="302"/>
      <c r="HZA33" s="302"/>
      <c r="HZB33" s="302"/>
      <c r="HZC33" s="302"/>
      <c r="HZD33" s="302"/>
      <c r="HZE33" s="302"/>
      <c r="HZF33" s="302"/>
      <c r="HZG33" s="302"/>
      <c r="HZH33" s="302"/>
      <c r="HZI33" s="302"/>
      <c r="HZJ33" s="302"/>
      <c r="HZK33" s="302"/>
      <c r="HZL33" s="302"/>
      <c r="HZM33" s="302"/>
      <c r="HZN33" s="302"/>
      <c r="HZO33" s="302"/>
      <c r="HZP33" s="302"/>
      <c r="HZQ33" s="302"/>
      <c r="HZR33" s="302"/>
      <c r="HZS33" s="302"/>
      <c r="HZT33" s="302"/>
      <c r="HZU33" s="302"/>
      <c r="HZV33" s="302"/>
      <c r="HZW33" s="302"/>
      <c r="HZX33" s="302"/>
      <c r="HZY33" s="302"/>
      <c r="HZZ33" s="302"/>
      <c r="IAA33" s="302"/>
      <c r="IAB33" s="302"/>
      <c r="IAC33" s="302"/>
      <c r="IAD33" s="302"/>
      <c r="IAE33" s="302"/>
      <c r="IAF33" s="302"/>
      <c r="IAG33" s="302"/>
      <c r="IAH33" s="302"/>
      <c r="IAI33" s="302"/>
      <c r="IAJ33" s="302"/>
      <c r="IAK33" s="302"/>
      <c r="IAL33" s="302"/>
      <c r="IAM33" s="302"/>
      <c r="IAN33" s="302"/>
      <c r="IAO33" s="302"/>
      <c r="IAP33" s="302"/>
      <c r="IAQ33" s="302"/>
      <c r="IAR33" s="302"/>
      <c r="IAS33" s="302"/>
      <c r="IAT33" s="302"/>
      <c r="IAU33" s="302"/>
      <c r="IAV33" s="302"/>
      <c r="IAW33" s="302"/>
      <c r="IAX33" s="302"/>
      <c r="IAY33" s="302"/>
      <c r="IAZ33" s="302"/>
      <c r="IBA33" s="302"/>
      <c r="IBB33" s="302"/>
      <c r="IBC33" s="302"/>
      <c r="IBD33" s="302"/>
      <c r="IBE33" s="302"/>
      <c r="IBF33" s="302"/>
      <c r="IBG33" s="302"/>
      <c r="IBH33" s="302"/>
      <c r="IBI33" s="302"/>
      <c r="IBJ33" s="302"/>
      <c r="IBK33" s="302"/>
      <c r="IBL33" s="302"/>
      <c r="IBM33" s="302"/>
      <c r="IBN33" s="302"/>
      <c r="IBO33" s="302"/>
      <c r="IBP33" s="302"/>
      <c r="IBQ33" s="302"/>
      <c r="IBR33" s="302"/>
      <c r="IBS33" s="302"/>
      <c r="IBT33" s="302"/>
      <c r="IBU33" s="302"/>
      <c r="IBV33" s="302"/>
      <c r="IBW33" s="302"/>
      <c r="IBX33" s="302"/>
      <c r="IBY33" s="302"/>
      <c r="IBZ33" s="302"/>
      <c r="ICA33" s="302"/>
      <c r="ICB33" s="302"/>
      <c r="ICC33" s="302"/>
      <c r="ICD33" s="302"/>
      <c r="ICE33" s="302"/>
      <c r="ICF33" s="302"/>
      <c r="ICG33" s="302"/>
      <c r="ICH33" s="302"/>
      <c r="ICI33" s="302"/>
      <c r="ICJ33" s="302"/>
      <c r="ICK33" s="302"/>
      <c r="ICL33" s="302"/>
      <c r="ICM33" s="302"/>
      <c r="ICN33" s="302"/>
      <c r="ICO33" s="302"/>
      <c r="ICP33" s="302"/>
      <c r="ICQ33" s="302"/>
      <c r="ICR33" s="302"/>
      <c r="ICS33" s="302"/>
      <c r="ICT33" s="302"/>
      <c r="ICU33" s="302"/>
      <c r="ICV33" s="302"/>
      <c r="ICW33" s="302"/>
      <c r="ICX33" s="302"/>
      <c r="ICY33" s="302"/>
      <c r="ICZ33" s="302"/>
      <c r="IDA33" s="302"/>
      <c r="IDB33" s="302"/>
      <c r="IDC33" s="302"/>
      <c r="IDD33" s="302"/>
      <c r="IDE33" s="302"/>
      <c r="IDF33" s="302"/>
      <c r="IDG33" s="302"/>
      <c r="IDH33" s="302"/>
      <c r="IDI33" s="302"/>
      <c r="IDJ33" s="302"/>
      <c r="IDK33" s="302"/>
      <c r="IDL33" s="302"/>
      <c r="IDM33" s="302"/>
      <c r="IDN33" s="302"/>
      <c r="IDO33" s="302"/>
      <c r="IDP33" s="302"/>
      <c r="IDQ33" s="302"/>
      <c r="IDR33" s="302"/>
      <c r="IDS33" s="302"/>
      <c r="IDT33" s="302"/>
      <c r="IDU33" s="302"/>
      <c r="IDV33" s="302"/>
      <c r="IDW33" s="302"/>
      <c r="IDX33" s="302"/>
      <c r="IDY33" s="302"/>
      <c r="IDZ33" s="302"/>
      <c r="IEA33" s="302"/>
      <c r="IEB33" s="302"/>
      <c r="IEC33" s="302"/>
      <c r="IED33" s="302"/>
      <c r="IEE33" s="302"/>
      <c r="IEF33" s="302"/>
      <c r="IEG33" s="302"/>
      <c r="IEH33" s="302"/>
      <c r="IEI33" s="302"/>
      <c r="IEJ33" s="302"/>
      <c r="IEK33" s="302"/>
      <c r="IEL33" s="302"/>
      <c r="IEM33" s="302"/>
      <c r="IEN33" s="302"/>
      <c r="IEO33" s="302"/>
      <c r="IEP33" s="302"/>
      <c r="IEQ33" s="302"/>
      <c r="IER33" s="302"/>
      <c r="IES33" s="302"/>
      <c r="IET33" s="302"/>
      <c r="IEU33" s="302"/>
      <c r="IEV33" s="302"/>
      <c r="IEW33" s="302"/>
      <c r="IEX33" s="302"/>
      <c r="IEY33" s="302"/>
      <c r="IEZ33" s="302"/>
      <c r="IFA33" s="302"/>
      <c r="IFB33" s="302"/>
      <c r="IFC33" s="302"/>
      <c r="IFD33" s="302"/>
      <c r="IFE33" s="302"/>
      <c r="IFF33" s="302"/>
      <c r="IFG33" s="302"/>
      <c r="IFH33" s="302"/>
      <c r="IFI33" s="302"/>
      <c r="IFJ33" s="302"/>
      <c r="IFK33" s="302"/>
      <c r="IFL33" s="302"/>
      <c r="IFM33" s="302"/>
      <c r="IFN33" s="302"/>
      <c r="IFO33" s="302"/>
      <c r="IFP33" s="302"/>
      <c r="IFQ33" s="302"/>
      <c r="IFR33" s="302"/>
      <c r="IFS33" s="302"/>
      <c r="IFT33" s="302"/>
      <c r="IFU33" s="302"/>
      <c r="IFV33" s="302"/>
      <c r="IFW33" s="302"/>
      <c r="IFX33" s="302"/>
      <c r="IFY33" s="302"/>
      <c r="IFZ33" s="302"/>
      <c r="IGA33" s="302"/>
      <c r="IGB33" s="302"/>
      <c r="IGC33" s="302"/>
      <c r="IGD33" s="302"/>
      <c r="IGE33" s="302"/>
      <c r="IGF33" s="302"/>
      <c r="IGG33" s="302"/>
      <c r="IGH33" s="302"/>
      <c r="IGI33" s="302"/>
      <c r="IGJ33" s="302"/>
      <c r="IGK33" s="302"/>
      <c r="IGL33" s="302"/>
      <c r="IGM33" s="302"/>
      <c r="IGN33" s="302"/>
      <c r="IGO33" s="302"/>
      <c r="IGP33" s="302"/>
      <c r="IGQ33" s="302"/>
      <c r="IGR33" s="302"/>
      <c r="IGS33" s="302"/>
      <c r="IGT33" s="302"/>
      <c r="IGU33" s="302"/>
      <c r="IGV33" s="302"/>
      <c r="IGW33" s="302"/>
      <c r="IGX33" s="302"/>
      <c r="IGY33" s="302"/>
      <c r="IGZ33" s="302"/>
      <c r="IHA33" s="302"/>
      <c r="IHB33" s="302"/>
      <c r="IHC33" s="302"/>
      <c r="IHD33" s="302"/>
      <c r="IHE33" s="302"/>
      <c r="IHF33" s="302"/>
      <c r="IHG33" s="302"/>
      <c r="IHH33" s="302"/>
      <c r="IHI33" s="302"/>
      <c r="IHJ33" s="302"/>
      <c r="IHK33" s="302"/>
      <c r="IHL33" s="302"/>
      <c r="IHM33" s="302"/>
      <c r="IHN33" s="302"/>
      <c r="IHO33" s="302"/>
      <c r="IHP33" s="302"/>
      <c r="IHQ33" s="302"/>
      <c r="IHR33" s="302"/>
      <c r="IHS33" s="302"/>
      <c r="IHT33" s="302"/>
      <c r="IHU33" s="302"/>
      <c r="IHV33" s="302"/>
      <c r="IHW33" s="302"/>
      <c r="IHX33" s="302"/>
      <c r="IHY33" s="302"/>
      <c r="IHZ33" s="302"/>
      <c r="IIA33" s="302"/>
      <c r="IIB33" s="302"/>
      <c r="IIC33" s="302"/>
      <c r="IID33" s="302"/>
      <c r="IIE33" s="302"/>
      <c r="IIF33" s="302"/>
      <c r="IIG33" s="302"/>
      <c r="IIH33" s="302"/>
      <c r="III33" s="302"/>
      <c r="IIJ33" s="302"/>
      <c r="IIK33" s="302"/>
      <c r="IIL33" s="302"/>
      <c r="IIM33" s="302"/>
      <c r="IIN33" s="302"/>
      <c r="IIO33" s="302"/>
      <c r="IIP33" s="302"/>
      <c r="IIQ33" s="302"/>
      <c r="IIR33" s="302"/>
      <c r="IIS33" s="302"/>
      <c r="IIT33" s="302"/>
      <c r="IIU33" s="302"/>
      <c r="IIV33" s="302"/>
      <c r="IIW33" s="302"/>
      <c r="IIX33" s="302"/>
      <c r="IIY33" s="302"/>
      <c r="IIZ33" s="302"/>
      <c r="IJA33" s="302"/>
      <c r="IJB33" s="302"/>
      <c r="IJC33" s="302"/>
      <c r="IJD33" s="302"/>
      <c r="IJE33" s="302"/>
      <c r="IJF33" s="302"/>
      <c r="IJG33" s="302"/>
      <c r="IJH33" s="302"/>
      <c r="IJI33" s="302"/>
      <c r="IJJ33" s="302"/>
      <c r="IJK33" s="302"/>
      <c r="IJL33" s="302"/>
      <c r="IJM33" s="302"/>
      <c r="IJN33" s="302"/>
      <c r="IJO33" s="302"/>
      <c r="IJP33" s="302"/>
      <c r="IJQ33" s="302"/>
      <c r="IJR33" s="302"/>
      <c r="IJS33" s="302"/>
      <c r="IJT33" s="302"/>
      <c r="IJU33" s="302"/>
      <c r="IJV33" s="302"/>
      <c r="IJW33" s="302"/>
      <c r="IJX33" s="302"/>
      <c r="IJY33" s="302"/>
      <c r="IJZ33" s="302"/>
      <c r="IKA33" s="302"/>
      <c r="IKB33" s="302"/>
      <c r="IKC33" s="302"/>
      <c r="IKD33" s="302"/>
      <c r="IKE33" s="302"/>
      <c r="IKF33" s="302"/>
      <c r="IKG33" s="302"/>
      <c r="IKH33" s="302"/>
      <c r="IKI33" s="302"/>
      <c r="IKJ33" s="302"/>
      <c r="IKK33" s="302"/>
      <c r="IKL33" s="302"/>
      <c r="IKM33" s="302"/>
      <c r="IKN33" s="302"/>
      <c r="IKO33" s="302"/>
      <c r="IKP33" s="302"/>
      <c r="IKQ33" s="302"/>
      <c r="IKR33" s="302"/>
      <c r="IKS33" s="302"/>
      <c r="IKT33" s="302"/>
      <c r="IKU33" s="302"/>
      <c r="IKV33" s="302"/>
      <c r="IKW33" s="302"/>
      <c r="IKX33" s="302"/>
      <c r="IKY33" s="302"/>
      <c r="IKZ33" s="302"/>
      <c r="ILA33" s="302"/>
      <c r="ILB33" s="302"/>
      <c r="ILC33" s="302"/>
      <c r="ILD33" s="302"/>
      <c r="ILE33" s="302"/>
      <c r="ILF33" s="302"/>
      <c r="ILG33" s="302"/>
      <c r="ILH33" s="302"/>
      <c r="ILI33" s="302"/>
      <c r="ILJ33" s="302"/>
      <c r="ILK33" s="302"/>
      <c r="ILL33" s="302"/>
      <c r="ILM33" s="302"/>
      <c r="ILN33" s="302"/>
      <c r="ILO33" s="302"/>
      <c r="ILP33" s="302"/>
      <c r="ILQ33" s="302"/>
      <c r="ILR33" s="302"/>
      <c r="ILS33" s="302"/>
      <c r="ILT33" s="302"/>
      <c r="ILU33" s="302"/>
      <c r="ILV33" s="302"/>
      <c r="ILW33" s="302"/>
      <c r="ILX33" s="302"/>
      <c r="ILY33" s="302"/>
      <c r="ILZ33" s="302"/>
      <c r="IMA33" s="302"/>
      <c r="IMB33" s="302"/>
      <c r="IMC33" s="302"/>
      <c r="IMD33" s="302"/>
      <c r="IME33" s="302"/>
      <c r="IMF33" s="302"/>
      <c r="IMG33" s="302"/>
      <c r="IMH33" s="302"/>
      <c r="IMI33" s="302"/>
      <c r="IMJ33" s="302"/>
      <c r="IMK33" s="302"/>
      <c r="IML33" s="302"/>
      <c r="IMM33" s="302"/>
      <c r="IMN33" s="302"/>
      <c r="IMO33" s="302"/>
      <c r="IMP33" s="302"/>
      <c r="IMQ33" s="302"/>
      <c r="IMR33" s="302"/>
      <c r="IMS33" s="302"/>
      <c r="IMT33" s="302"/>
      <c r="IMU33" s="302"/>
      <c r="IMV33" s="302"/>
      <c r="IMW33" s="302"/>
      <c r="IMX33" s="302"/>
      <c r="IMY33" s="302"/>
      <c r="IMZ33" s="302"/>
      <c r="INA33" s="302"/>
      <c r="INB33" s="302"/>
      <c r="INC33" s="302"/>
      <c r="IND33" s="302"/>
      <c r="INE33" s="302"/>
      <c r="INF33" s="302"/>
      <c r="ING33" s="302"/>
      <c r="INH33" s="302"/>
      <c r="INI33" s="302"/>
      <c r="INJ33" s="302"/>
      <c r="INK33" s="302"/>
      <c r="INL33" s="302"/>
      <c r="INM33" s="302"/>
      <c r="INN33" s="302"/>
      <c r="INO33" s="302"/>
      <c r="INP33" s="302"/>
      <c r="INQ33" s="302"/>
      <c r="INR33" s="302"/>
      <c r="INS33" s="302"/>
      <c r="INT33" s="302"/>
      <c r="INU33" s="302"/>
      <c r="INV33" s="302"/>
      <c r="INW33" s="302"/>
      <c r="INX33" s="302"/>
      <c r="INY33" s="302"/>
      <c r="INZ33" s="302"/>
      <c r="IOA33" s="302"/>
      <c r="IOB33" s="302"/>
      <c r="IOC33" s="302"/>
      <c r="IOD33" s="302"/>
      <c r="IOE33" s="302"/>
      <c r="IOF33" s="302"/>
      <c r="IOG33" s="302"/>
      <c r="IOH33" s="302"/>
      <c r="IOI33" s="302"/>
      <c r="IOJ33" s="302"/>
      <c r="IOK33" s="302"/>
      <c r="IOL33" s="302"/>
      <c r="IOM33" s="302"/>
      <c r="ION33" s="302"/>
      <c r="IOO33" s="302"/>
      <c r="IOP33" s="302"/>
      <c r="IOQ33" s="302"/>
      <c r="IOR33" s="302"/>
      <c r="IOS33" s="302"/>
      <c r="IOT33" s="302"/>
      <c r="IOU33" s="302"/>
      <c r="IOV33" s="302"/>
      <c r="IOW33" s="302"/>
      <c r="IOX33" s="302"/>
      <c r="IOY33" s="302"/>
      <c r="IOZ33" s="302"/>
      <c r="IPA33" s="302"/>
      <c r="IPB33" s="302"/>
      <c r="IPC33" s="302"/>
      <c r="IPD33" s="302"/>
      <c r="IPE33" s="302"/>
      <c r="IPF33" s="302"/>
      <c r="IPG33" s="302"/>
      <c r="IPH33" s="302"/>
      <c r="IPI33" s="302"/>
      <c r="IPJ33" s="302"/>
      <c r="IPK33" s="302"/>
      <c r="IPL33" s="302"/>
      <c r="IPM33" s="302"/>
      <c r="IPN33" s="302"/>
      <c r="IPO33" s="302"/>
      <c r="IPP33" s="302"/>
      <c r="IPQ33" s="302"/>
      <c r="IPR33" s="302"/>
      <c r="IPS33" s="302"/>
      <c r="IPT33" s="302"/>
      <c r="IPU33" s="302"/>
      <c r="IPV33" s="302"/>
      <c r="IPW33" s="302"/>
      <c r="IPX33" s="302"/>
      <c r="IPY33" s="302"/>
      <c r="IPZ33" s="302"/>
      <c r="IQA33" s="302"/>
      <c r="IQB33" s="302"/>
      <c r="IQC33" s="302"/>
      <c r="IQD33" s="302"/>
      <c r="IQE33" s="302"/>
      <c r="IQF33" s="302"/>
      <c r="IQG33" s="302"/>
      <c r="IQH33" s="302"/>
      <c r="IQI33" s="302"/>
      <c r="IQJ33" s="302"/>
      <c r="IQK33" s="302"/>
      <c r="IQL33" s="302"/>
      <c r="IQM33" s="302"/>
      <c r="IQN33" s="302"/>
      <c r="IQO33" s="302"/>
      <c r="IQP33" s="302"/>
      <c r="IQQ33" s="302"/>
      <c r="IQR33" s="302"/>
      <c r="IQS33" s="302"/>
      <c r="IQT33" s="302"/>
      <c r="IQU33" s="302"/>
      <c r="IQV33" s="302"/>
      <c r="IQW33" s="302"/>
      <c r="IQX33" s="302"/>
      <c r="IQY33" s="302"/>
      <c r="IQZ33" s="302"/>
      <c r="IRA33" s="302"/>
      <c r="IRB33" s="302"/>
      <c r="IRC33" s="302"/>
      <c r="IRD33" s="302"/>
      <c r="IRE33" s="302"/>
      <c r="IRF33" s="302"/>
      <c r="IRG33" s="302"/>
      <c r="IRH33" s="302"/>
      <c r="IRI33" s="302"/>
      <c r="IRJ33" s="302"/>
      <c r="IRK33" s="302"/>
      <c r="IRL33" s="302"/>
      <c r="IRM33" s="302"/>
      <c r="IRN33" s="302"/>
      <c r="IRO33" s="302"/>
      <c r="IRP33" s="302"/>
      <c r="IRQ33" s="302"/>
      <c r="IRR33" s="302"/>
      <c r="IRS33" s="302"/>
      <c r="IRT33" s="302"/>
      <c r="IRU33" s="302"/>
      <c r="IRV33" s="302"/>
      <c r="IRW33" s="302"/>
      <c r="IRX33" s="302"/>
      <c r="IRY33" s="302"/>
      <c r="IRZ33" s="302"/>
      <c r="ISA33" s="302"/>
      <c r="ISB33" s="302"/>
      <c r="ISC33" s="302"/>
      <c r="ISD33" s="302"/>
      <c r="ISE33" s="302"/>
      <c r="ISF33" s="302"/>
      <c r="ISG33" s="302"/>
      <c r="ISH33" s="302"/>
      <c r="ISI33" s="302"/>
      <c r="ISJ33" s="302"/>
      <c r="ISK33" s="302"/>
      <c r="ISL33" s="302"/>
      <c r="ISM33" s="302"/>
      <c r="ISN33" s="302"/>
      <c r="ISO33" s="302"/>
      <c r="ISP33" s="302"/>
      <c r="ISQ33" s="302"/>
      <c r="ISR33" s="302"/>
      <c r="ISS33" s="302"/>
      <c r="IST33" s="302"/>
      <c r="ISU33" s="302"/>
      <c r="ISV33" s="302"/>
      <c r="ISW33" s="302"/>
      <c r="ISX33" s="302"/>
      <c r="ISY33" s="302"/>
      <c r="ISZ33" s="302"/>
      <c r="ITA33" s="302"/>
      <c r="ITB33" s="302"/>
      <c r="ITC33" s="302"/>
      <c r="ITD33" s="302"/>
      <c r="ITE33" s="302"/>
      <c r="ITF33" s="302"/>
      <c r="ITG33" s="302"/>
      <c r="ITH33" s="302"/>
      <c r="ITI33" s="302"/>
      <c r="ITJ33" s="302"/>
      <c r="ITK33" s="302"/>
      <c r="ITL33" s="302"/>
      <c r="ITM33" s="302"/>
      <c r="ITN33" s="302"/>
      <c r="ITO33" s="302"/>
      <c r="ITP33" s="302"/>
      <c r="ITQ33" s="302"/>
      <c r="ITR33" s="302"/>
      <c r="ITS33" s="302"/>
      <c r="ITT33" s="302"/>
      <c r="ITU33" s="302"/>
      <c r="ITV33" s="302"/>
      <c r="ITW33" s="302"/>
      <c r="ITX33" s="302"/>
      <c r="ITY33" s="302"/>
      <c r="ITZ33" s="302"/>
      <c r="IUA33" s="302"/>
      <c r="IUB33" s="302"/>
      <c r="IUC33" s="302"/>
      <c r="IUD33" s="302"/>
      <c r="IUE33" s="302"/>
      <c r="IUF33" s="302"/>
      <c r="IUG33" s="302"/>
      <c r="IUH33" s="302"/>
      <c r="IUI33" s="302"/>
      <c r="IUJ33" s="302"/>
      <c r="IUK33" s="302"/>
      <c r="IUL33" s="302"/>
      <c r="IUM33" s="302"/>
      <c r="IUN33" s="302"/>
      <c r="IUO33" s="302"/>
      <c r="IUP33" s="302"/>
      <c r="IUQ33" s="302"/>
      <c r="IUR33" s="302"/>
      <c r="IUS33" s="302"/>
      <c r="IUT33" s="302"/>
      <c r="IUU33" s="302"/>
      <c r="IUV33" s="302"/>
      <c r="IUW33" s="302"/>
      <c r="IUX33" s="302"/>
      <c r="IUY33" s="302"/>
      <c r="IUZ33" s="302"/>
      <c r="IVA33" s="302"/>
      <c r="IVB33" s="302"/>
      <c r="IVC33" s="302"/>
      <c r="IVD33" s="302"/>
      <c r="IVE33" s="302"/>
      <c r="IVF33" s="302"/>
      <c r="IVG33" s="302"/>
      <c r="IVH33" s="302"/>
      <c r="IVI33" s="302"/>
      <c r="IVJ33" s="302"/>
      <c r="IVK33" s="302"/>
      <c r="IVL33" s="302"/>
      <c r="IVM33" s="302"/>
      <c r="IVN33" s="302"/>
      <c r="IVO33" s="302"/>
      <c r="IVP33" s="302"/>
      <c r="IVQ33" s="302"/>
      <c r="IVR33" s="302"/>
      <c r="IVS33" s="302"/>
      <c r="IVT33" s="302"/>
      <c r="IVU33" s="302"/>
      <c r="IVV33" s="302"/>
      <c r="IVW33" s="302"/>
      <c r="IVX33" s="302"/>
      <c r="IVY33" s="302"/>
      <c r="IVZ33" s="302"/>
      <c r="IWA33" s="302"/>
      <c r="IWB33" s="302"/>
      <c r="IWC33" s="302"/>
      <c r="IWD33" s="302"/>
      <c r="IWE33" s="302"/>
      <c r="IWF33" s="302"/>
      <c r="IWG33" s="302"/>
      <c r="IWH33" s="302"/>
      <c r="IWI33" s="302"/>
      <c r="IWJ33" s="302"/>
      <c r="IWK33" s="302"/>
      <c r="IWL33" s="302"/>
      <c r="IWM33" s="302"/>
      <c r="IWN33" s="302"/>
      <c r="IWO33" s="302"/>
      <c r="IWP33" s="302"/>
      <c r="IWQ33" s="302"/>
      <c r="IWR33" s="302"/>
      <c r="IWS33" s="302"/>
      <c r="IWT33" s="302"/>
      <c r="IWU33" s="302"/>
      <c r="IWV33" s="302"/>
      <c r="IWW33" s="302"/>
      <c r="IWX33" s="302"/>
      <c r="IWY33" s="302"/>
      <c r="IWZ33" s="302"/>
      <c r="IXA33" s="302"/>
      <c r="IXB33" s="302"/>
      <c r="IXC33" s="302"/>
      <c r="IXD33" s="302"/>
      <c r="IXE33" s="302"/>
      <c r="IXF33" s="302"/>
      <c r="IXG33" s="302"/>
      <c r="IXH33" s="302"/>
      <c r="IXI33" s="302"/>
      <c r="IXJ33" s="302"/>
      <c r="IXK33" s="302"/>
      <c r="IXL33" s="302"/>
      <c r="IXM33" s="302"/>
      <c r="IXN33" s="302"/>
      <c r="IXO33" s="302"/>
      <c r="IXP33" s="302"/>
      <c r="IXQ33" s="302"/>
      <c r="IXR33" s="302"/>
      <c r="IXS33" s="302"/>
      <c r="IXT33" s="302"/>
      <c r="IXU33" s="302"/>
      <c r="IXV33" s="302"/>
      <c r="IXW33" s="302"/>
      <c r="IXX33" s="302"/>
      <c r="IXY33" s="302"/>
      <c r="IXZ33" s="302"/>
      <c r="IYA33" s="302"/>
      <c r="IYB33" s="302"/>
      <c r="IYC33" s="302"/>
      <c r="IYD33" s="302"/>
      <c r="IYE33" s="302"/>
      <c r="IYF33" s="302"/>
      <c r="IYG33" s="302"/>
      <c r="IYH33" s="302"/>
      <c r="IYI33" s="302"/>
      <c r="IYJ33" s="302"/>
      <c r="IYK33" s="302"/>
      <c r="IYL33" s="302"/>
      <c r="IYM33" s="302"/>
      <c r="IYN33" s="302"/>
      <c r="IYO33" s="302"/>
      <c r="IYP33" s="302"/>
      <c r="IYQ33" s="302"/>
      <c r="IYR33" s="302"/>
      <c r="IYS33" s="302"/>
      <c r="IYT33" s="302"/>
      <c r="IYU33" s="302"/>
      <c r="IYV33" s="302"/>
      <c r="IYW33" s="302"/>
      <c r="IYX33" s="302"/>
      <c r="IYY33" s="302"/>
      <c r="IYZ33" s="302"/>
      <c r="IZA33" s="302"/>
      <c r="IZB33" s="302"/>
      <c r="IZC33" s="302"/>
      <c r="IZD33" s="302"/>
      <c r="IZE33" s="302"/>
      <c r="IZF33" s="302"/>
      <c r="IZG33" s="302"/>
      <c r="IZH33" s="302"/>
      <c r="IZI33" s="302"/>
      <c r="IZJ33" s="302"/>
      <c r="IZK33" s="302"/>
      <c r="IZL33" s="302"/>
      <c r="IZM33" s="302"/>
      <c r="IZN33" s="302"/>
      <c r="IZO33" s="302"/>
      <c r="IZP33" s="302"/>
      <c r="IZQ33" s="302"/>
      <c r="IZR33" s="302"/>
      <c r="IZS33" s="302"/>
      <c r="IZT33" s="302"/>
      <c r="IZU33" s="302"/>
      <c r="IZV33" s="302"/>
      <c r="IZW33" s="302"/>
      <c r="IZX33" s="302"/>
      <c r="IZY33" s="302"/>
      <c r="IZZ33" s="302"/>
      <c r="JAA33" s="302"/>
      <c r="JAB33" s="302"/>
      <c r="JAC33" s="302"/>
      <c r="JAD33" s="302"/>
      <c r="JAE33" s="302"/>
      <c r="JAF33" s="302"/>
      <c r="JAG33" s="302"/>
      <c r="JAH33" s="302"/>
      <c r="JAI33" s="302"/>
      <c r="JAJ33" s="302"/>
      <c r="JAK33" s="302"/>
      <c r="JAL33" s="302"/>
      <c r="JAM33" s="302"/>
      <c r="JAN33" s="302"/>
      <c r="JAO33" s="302"/>
      <c r="JAP33" s="302"/>
      <c r="JAQ33" s="302"/>
      <c r="JAR33" s="302"/>
      <c r="JAS33" s="302"/>
      <c r="JAT33" s="302"/>
      <c r="JAU33" s="302"/>
      <c r="JAV33" s="302"/>
      <c r="JAW33" s="302"/>
      <c r="JAX33" s="302"/>
      <c r="JAY33" s="302"/>
      <c r="JAZ33" s="302"/>
      <c r="JBA33" s="302"/>
      <c r="JBB33" s="302"/>
      <c r="JBC33" s="302"/>
      <c r="JBD33" s="302"/>
      <c r="JBE33" s="302"/>
      <c r="JBF33" s="302"/>
      <c r="JBG33" s="302"/>
      <c r="JBH33" s="302"/>
      <c r="JBI33" s="302"/>
      <c r="JBJ33" s="302"/>
      <c r="JBK33" s="302"/>
      <c r="JBL33" s="302"/>
      <c r="JBM33" s="302"/>
      <c r="JBN33" s="302"/>
      <c r="JBO33" s="302"/>
      <c r="JBP33" s="302"/>
      <c r="JBQ33" s="302"/>
      <c r="JBR33" s="302"/>
      <c r="JBS33" s="302"/>
      <c r="JBT33" s="302"/>
      <c r="JBU33" s="302"/>
      <c r="JBV33" s="302"/>
      <c r="JBW33" s="302"/>
      <c r="JBX33" s="302"/>
      <c r="JBY33" s="302"/>
      <c r="JBZ33" s="302"/>
      <c r="JCA33" s="302"/>
      <c r="JCB33" s="302"/>
      <c r="JCC33" s="302"/>
      <c r="JCD33" s="302"/>
      <c r="JCE33" s="302"/>
      <c r="JCF33" s="302"/>
      <c r="JCG33" s="302"/>
      <c r="JCH33" s="302"/>
      <c r="JCI33" s="302"/>
      <c r="JCJ33" s="302"/>
      <c r="JCK33" s="302"/>
      <c r="JCL33" s="302"/>
      <c r="JCM33" s="302"/>
      <c r="JCN33" s="302"/>
      <c r="JCO33" s="302"/>
      <c r="JCP33" s="302"/>
      <c r="JCQ33" s="302"/>
      <c r="JCR33" s="302"/>
      <c r="JCS33" s="302"/>
      <c r="JCT33" s="302"/>
      <c r="JCU33" s="302"/>
      <c r="JCV33" s="302"/>
      <c r="JCW33" s="302"/>
      <c r="JCX33" s="302"/>
      <c r="JCY33" s="302"/>
      <c r="JCZ33" s="302"/>
      <c r="JDA33" s="302"/>
      <c r="JDB33" s="302"/>
      <c r="JDC33" s="302"/>
      <c r="JDD33" s="302"/>
      <c r="JDE33" s="302"/>
      <c r="JDF33" s="302"/>
      <c r="JDG33" s="302"/>
      <c r="JDH33" s="302"/>
      <c r="JDI33" s="302"/>
      <c r="JDJ33" s="302"/>
      <c r="JDK33" s="302"/>
      <c r="JDL33" s="302"/>
      <c r="JDM33" s="302"/>
      <c r="JDN33" s="302"/>
      <c r="JDO33" s="302"/>
      <c r="JDP33" s="302"/>
      <c r="JDQ33" s="302"/>
      <c r="JDR33" s="302"/>
      <c r="JDS33" s="302"/>
      <c r="JDT33" s="302"/>
      <c r="JDU33" s="302"/>
      <c r="JDV33" s="302"/>
      <c r="JDW33" s="302"/>
      <c r="JDX33" s="302"/>
      <c r="JDY33" s="302"/>
      <c r="JDZ33" s="302"/>
      <c r="JEA33" s="302"/>
      <c r="JEB33" s="302"/>
      <c r="JEC33" s="302"/>
      <c r="JED33" s="302"/>
      <c r="JEE33" s="302"/>
      <c r="JEF33" s="302"/>
      <c r="JEG33" s="302"/>
      <c r="JEH33" s="302"/>
      <c r="JEI33" s="302"/>
      <c r="JEJ33" s="302"/>
      <c r="JEK33" s="302"/>
      <c r="JEL33" s="302"/>
      <c r="JEM33" s="302"/>
      <c r="JEN33" s="302"/>
      <c r="JEO33" s="302"/>
      <c r="JEP33" s="302"/>
      <c r="JEQ33" s="302"/>
      <c r="JER33" s="302"/>
      <c r="JES33" s="302"/>
      <c r="JET33" s="302"/>
      <c r="JEU33" s="302"/>
      <c r="JEV33" s="302"/>
      <c r="JEW33" s="302"/>
      <c r="JEX33" s="302"/>
      <c r="JEY33" s="302"/>
      <c r="JEZ33" s="302"/>
      <c r="JFA33" s="302"/>
      <c r="JFB33" s="302"/>
      <c r="JFC33" s="302"/>
      <c r="JFD33" s="302"/>
      <c r="JFE33" s="302"/>
      <c r="JFF33" s="302"/>
      <c r="JFG33" s="302"/>
      <c r="JFH33" s="302"/>
      <c r="JFI33" s="302"/>
      <c r="JFJ33" s="302"/>
      <c r="JFK33" s="302"/>
      <c r="JFL33" s="302"/>
      <c r="JFM33" s="302"/>
      <c r="JFN33" s="302"/>
      <c r="JFO33" s="302"/>
      <c r="JFP33" s="302"/>
      <c r="JFQ33" s="302"/>
      <c r="JFR33" s="302"/>
      <c r="JFS33" s="302"/>
      <c r="JFT33" s="302"/>
      <c r="JFU33" s="302"/>
      <c r="JFV33" s="302"/>
      <c r="JFW33" s="302"/>
      <c r="JFX33" s="302"/>
      <c r="JFY33" s="302"/>
      <c r="JFZ33" s="302"/>
      <c r="JGA33" s="302"/>
      <c r="JGB33" s="302"/>
      <c r="JGC33" s="302"/>
      <c r="JGD33" s="302"/>
      <c r="JGE33" s="302"/>
      <c r="JGF33" s="302"/>
      <c r="JGG33" s="302"/>
      <c r="JGH33" s="302"/>
      <c r="JGI33" s="302"/>
      <c r="JGJ33" s="302"/>
      <c r="JGK33" s="302"/>
      <c r="JGL33" s="302"/>
      <c r="JGM33" s="302"/>
      <c r="JGN33" s="302"/>
      <c r="JGO33" s="302"/>
      <c r="JGP33" s="302"/>
      <c r="JGQ33" s="302"/>
      <c r="JGR33" s="302"/>
      <c r="JGS33" s="302"/>
      <c r="JGT33" s="302"/>
      <c r="JGU33" s="302"/>
      <c r="JGV33" s="302"/>
      <c r="JGW33" s="302"/>
      <c r="JGX33" s="302"/>
      <c r="JGY33" s="302"/>
      <c r="JGZ33" s="302"/>
      <c r="JHA33" s="302"/>
      <c r="JHB33" s="302"/>
      <c r="JHC33" s="302"/>
      <c r="JHD33" s="302"/>
      <c r="JHE33" s="302"/>
      <c r="JHF33" s="302"/>
      <c r="JHG33" s="302"/>
      <c r="JHH33" s="302"/>
      <c r="JHI33" s="302"/>
      <c r="JHJ33" s="302"/>
      <c r="JHK33" s="302"/>
      <c r="JHL33" s="302"/>
      <c r="JHM33" s="302"/>
      <c r="JHN33" s="302"/>
      <c r="JHO33" s="302"/>
      <c r="JHP33" s="302"/>
      <c r="JHQ33" s="302"/>
      <c r="JHR33" s="302"/>
      <c r="JHS33" s="302"/>
      <c r="JHT33" s="302"/>
      <c r="JHU33" s="302"/>
      <c r="JHV33" s="302"/>
      <c r="JHW33" s="302"/>
      <c r="JHX33" s="302"/>
      <c r="JHY33" s="302"/>
      <c r="JHZ33" s="302"/>
      <c r="JIA33" s="302"/>
      <c r="JIB33" s="302"/>
      <c r="JIC33" s="302"/>
      <c r="JID33" s="302"/>
      <c r="JIE33" s="302"/>
      <c r="JIF33" s="302"/>
      <c r="JIG33" s="302"/>
      <c r="JIH33" s="302"/>
      <c r="JII33" s="302"/>
      <c r="JIJ33" s="302"/>
      <c r="JIK33" s="302"/>
      <c r="JIL33" s="302"/>
      <c r="JIM33" s="302"/>
      <c r="JIN33" s="302"/>
      <c r="JIO33" s="302"/>
      <c r="JIP33" s="302"/>
      <c r="JIQ33" s="302"/>
      <c r="JIR33" s="302"/>
      <c r="JIS33" s="302"/>
      <c r="JIT33" s="302"/>
      <c r="JIU33" s="302"/>
      <c r="JIV33" s="302"/>
      <c r="JIW33" s="302"/>
      <c r="JIX33" s="302"/>
      <c r="JIY33" s="302"/>
      <c r="JIZ33" s="302"/>
      <c r="JJA33" s="302"/>
      <c r="JJB33" s="302"/>
      <c r="JJC33" s="302"/>
      <c r="JJD33" s="302"/>
      <c r="JJE33" s="302"/>
      <c r="JJF33" s="302"/>
      <c r="JJG33" s="302"/>
      <c r="JJH33" s="302"/>
      <c r="JJI33" s="302"/>
      <c r="JJJ33" s="302"/>
      <c r="JJK33" s="302"/>
      <c r="JJL33" s="302"/>
      <c r="JJM33" s="302"/>
      <c r="JJN33" s="302"/>
      <c r="JJO33" s="302"/>
      <c r="JJP33" s="302"/>
      <c r="JJQ33" s="302"/>
      <c r="JJR33" s="302"/>
      <c r="JJS33" s="302"/>
      <c r="JJT33" s="302"/>
      <c r="JJU33" s="302"/>
      <c r="JJV33" s="302"/>
      <c r="JJW33" s="302"/>
      <c r="JJX33" s="302"/>
      <c r="JJY33" s="302"/>
      <c r="JJZ33" s="302"/>
      <c r="JKA33" s="302"/>
      <c r="JKB33" s="302"/>
      <c r="JKC33" s="302"/>
      <c r="JKD33" s="302"/>
      <c r="JKE33" s="302"/>
      <c r="JKF33" s="302"/>
      <c r="JKG33" s="302"/>
      <c r="JKH33" s="302"/>
      <c r="JKI33" s="302"/>
      <c r="JKJ33" s="302"/>
      <c r="JKK33" s="302"/>
      <c r="JKL33" s="302"/>
      <c r="JKM33" s="302"/>
      <c r="JKN33" s="302"/>
      <c r="JKO33" s="302"/>
      <c r="JKP33" s="302"/>
      <c r="JKQ33" s="302"/>
      <c r="JKR33" s="302"/>
      <c r="JKS33" s="302"/>
      <c r="JKT33" s="302"/>
      <c r="JKU33" s="302"/>
      <c r="JKV33" s="302"/>
      <c r="JKW33" s="302"/>
      <c r="JKX33" s="302"/>
      <c r="JKY33" s="302"/>
      <c r="JKZ33" s="302"/>
      <c r="JLA33" s="302"/>
      <c r="JLB33" s="302"/>
      <c r="JLC33" s="302"/>
      <c r="JLD33" s="302"/>
      <c r="JLE33" s="302"/>
      <c r="JLF33" s="302"/>
      <c r="JLG33" s="302"/>
      <c r="JLH33" s="302"/>
      <c r="JLI33" s="302"/>
      <c r="JLJ33" s="302"/>
      <c r="JLK33" s="302"/>
      <c r="JLL33" s="302"/>
      <c r="JLM33" s="302"/>
      <c r="JLN33" s="302"/>
      <c r="JLO33" s="302"/>
      <c r="JLP33" s="302"/>
      <c r="JLQ33" s="302"/>
      <c r="JLR33" s="302"/>
      <c r="JLS33" s="302"/>
      <c r="JLT33" s="302"/>
      <c r="JLU33" s="302"/>
      <c r="JLV33" s="302"/>
      <c r="JLW33" s="302"/>
      <c r="JLX33" s="302"/>
      <c r="JLY33" s="302"/>
      <c r="JLZ33" s="302"/>
      <c r="JMA33" s="302"/>
      <c r="JMB33" s="302"/>
      <c r="JMC33" s="302"/>
      <c r="JMD33" s="302"/>
      <c r="JME33" s="302"/>
      <c r="JMF33" s="302"/>
      <c r="JMG33" s="302"/>
      <c r="JMH33" s="302"/>
      <c r="JMI33" s="302"/>
      <c r="JMJ33" s="302"/>
      <c r="JMK33" s="302"/>
      <c r="JML33" s="302"/>
      <c r="JMM33" s="302"/>
      <c r="JMN33" s="302"/>
      <c r="JMO33" s="302"/>
      <c r="JMP33" s="302"/>
      <c r="JMQ33" s="302"/>
      <c r="JMR33" s="302"/>
      <c r="JMS33" s="302"/>
      <c r="JMT33" s="302"/>
      <c r="JMU33" s="302"/>
      <c r="JMV33" s="302"/>
      <c r="JMW33" s="302"/>
      <c r="JMX33" s="302"/>
      <c r="JMY33" s="302"/>
      <c r="JMZ33" s="302"/>
      <c r="JNA33" s="302"/>
      <c r="JNB33" s="302"/>
      <c r="JNC33" s="302"/>
      <c r="JND33" s="302"/>
      <c r="JNE33" s="302"/>
      <c r="JNF33" s="302"/>
      <c r="JNG33" s="302"/>
      <c r="JNH33" s="302"/>
      <c r="JNI33" s="302"/>
      <c r="JNJ33" s="302"/>
      <c r="JNK33" s="302"/>
      <c r="JNL33" s="302"/>
      <c r="JNM33" s="302"/>
      <c r="JNN33" s="302"/>
      <c r="JNO33" s="302"/>
      <c r="JNP33" s="302"/>
      <c r="JNQ33" s="302"/>
      <c r="JNR33" s="302"/>
      <c r="JNS33" s="302"/>
      <c r="JNT33" s="302"/>
      <c r="JNU33" s="302"/>
      <c r="JNV33" s="302"/>
      <c r="JNW33" s="302"/>
      <c r="JNX33" s="302"/>
      <c r="JNY33" s="302"/>
      <c r="JNZ33" s="302"/>
      <c r="JOA33" s="302"/>
      <c r="JOB33" s="302"/>
      <c r="JOC33" s="302"/>
      <c r="JOD33" s="302"/>
      <c r="JOE33" s="302"/>
      <c r="JOF33" s="302"/>
      <c r="JOG33" s="302"/>
      <c r="JOH33" s="302"/>
      <c r="JOI33" s="302"/>
      <c r="JOJ33" s="302"/>
      <c r="JOK33" s="302"/>
      <c r="JOL33" s="302"/>
      <c r="JOM33" s="302"/>
      <c r="JON33" s="302"/>
      <c r="JOO33" s="302"/>
      <c r="JOP33" s="302"/>
      <c r="JOQ33" s="302"/>
      <c r="JOR33" s="302"/>
      <c r="JOS33" s="302"/>
      <c r="JOT33" s="302"/>
      <c r="JOU33" s="302"/>
      <c r="JOV33" s="302"/>
      <c r="JOW33" s="302"/>
      <c r="JOX33" s="302"/>
      <c r="JOY33" s="302"/>
      <c r="JOZ33" s="302"/>
      <c r="JPA33" s="302"/>
      <c r="JPB33" s="302"/>
      <c r="JPC33" s="302"/>
      <c r="JPD33" s="302"/>
      <c r="JPE33" s="302"/>
      <c r="JPF33" s="302"/>
      <c r="JPG33" s="302"/>
      <c r="JPH33" s="302"/>
      <c r="JPI33" s="302"/>
      <c r="JPJ33" s="302"/>
      <c r="JPK33" s="302"/>
      <c r="JPL33" s="302"/>
      <c r="JPM33" s="302"/>
      <c r="JPN33" s="302"/>
      <c r="JPO33" s="302"/>
      <c r="JPP33" s="302"/>
      <c r="JPQ33" s="302"/>
      <c r="JPR33" s="302"/>
      <c r="JPS33" s="302"/>
      <c r="JPT33" s="302"/>
      <c r="JPU33" s="302"/>
      <c r="JPV33" s="302"/>
      <c r="JPW33" s="302"/>
      <c r="JPX33" s="302"/>
      <c r="JPY33" s="302"/>
      <c r="JPZ33" s="302"/>
      <c r="JQA33" s="302"/>
      <c r="JQB33" s="302"/>
      <c r="JQC33" s="302"/>
      <c r="JQD33" s="302"/>
      <c r="JQE33" s="302"/>
      <c r="JQF33" s="302"/>
      <c r="JQG33" s="302"/>
      <c r="JQH33" s="302"/>
      <c r="JQI33" s="302"/>
      <c r="JQJ33" s="302"/>
      <c r="JQK33" s="302"/>
      <c r="JQL33" s="302"/>
      <c r="JQM33" s="302"/>
      <c r="JQN33" s="302"/>
      <c r="JQO33" s="302"/>
      <c r="JQP33" s="302"/>
      <c r="JQQ33" s="302"/>
      <c r="JQR33" s="302"/>
      <c r="JQS33" s="302"/>
      <c r="JQT33" s="302"/>
      <c r="JQU33" s="302"/>
      <c r="JQV33" s="302"/>
      <c r="JQW33" s="302"/>
      <c r="JQX33" s="302"/>
      <c r="JQY33" s="302"/>
      <c r="JQZ33" s="302"/>
      <c r="JRA33" s="302"/>
      <c r="JRB33" s="302"/>
      <c r="JRC33" s="302"/>
      <c r="JRD33" s="302"/>
      <c r="JRE33" s="302"/>
      <c r="JRF33" s="302"/>
      <c r="JRG33" s="302"/>
      <c r="JRH33" s="302"/>
      <c r="JRI33" s="302"/>
      <c r="JRJ33" s="302"/>
      <c r="JRK33" s="302"/>
      <c r="JRL33" s="302"/>
      <c r="JRM33" s="302"/>
      <c r="JRN33" s="302"/>
      <c r="JRO33" s="302"/>
      <c r="JRP33" s="302"/>
      <c r="JRQ33" s="302"/>
      <c r="JRR33" s="302"/>
      <c r="JRS33" s="302"/>
      <c r="JRT33" s="302"/>
      <c r="JRU33" s="302"/>
      <c r="JRV33" s="302"/>
      <c r="JRW33" s="302"/>
      <c r="JRX33" s="302"/>
      <c r="JRY33" s="302"/>
      <c r="JRZ33" s="302"/>
      <c r="JSA33" s="302"/>
      <c r="JSB33" s="302"/>
      <c r="JSC33" s="302"/>
      <c r="JSD33" s="302"/>
      <c r="JSE33" s="302"/>
      <c r="JSF33" s="302"/>
      <c r="JSG33" s="302"/>
      <c r="JSH33" s="302"/>
      <c r="JSI33" s="302"/>
      <c r="JSJ33" s="302"/>
      <c r="JSK33" s="302"/>
      <c r="JSL33" s="302"/>
      <c r="JSM33" s="302"/>
      <c r="JSN33" s="302"/>
      <c r="JSO33" s="302"/>
      <c r="JSP33" s="302"/>
      <c r="JSQ33" s="302"/>
      <c r="JSR33" s="302"/>
      <c r="JSS33" s="302"/>
      <c r="JST33" s="302"/>
      <c r="JSU33" s="302"/>
      <c r="JSV33" s="302"/>
      <c r="JSW33" s="302"/>
      <c r="JSX33" s="302"/>
      <c r="JSY33" s="302"/>
      <c r="JSZ33" s="302"/>
      <c r="JTA33" s="302"/>
      <c r="JTB33" s="302"/>
      <c r="JTC33" s="302"/>
      <c r="JTD33" s="302"/>
      <c r="JTE33" s="302"/>
      <c r="JTF33" s="302"/>
      <c r="JTG33" s="302"/>
      <c r="JTH33" s="302"/>
      <c r="JTI33" s="302"/>
      <c r="JTJ33" s="302"/>
      <c r="JTK33" s="302"/>
      <c r="JTL33" s="302"/>
      <c r="JTM33" s="302"/>
      <c r="JTN33" s="302"/>
      <c r="JTO33" s="302"/>
      <c r="JTP33" s="302"/>
      <c r="JTQ33" s="302"/>
      <c r="JTR33" s="302"/>
      <c r="JTS33" s="302"/>
      <c r="JTT33" s="302"/>
      <c r="JTU33" s="302"/>
      <c r="JTV33" s="302"/>
      <c r="JTW33" s="302"/>
      <c r="JTX33" s="302"/>
      <c r="JTY33" s="302"/>
      <c r="JTZ33" s="302"/>
      <c r="JUA33" s="302"/>
      <c r="JUB33" s="302"/>
      <c r="JUC33" s="302"/>
      <c r="JUD33" s="302"/>
      <c r="JUE33" s="302"/>
      <c r="JUF33" s="302"/>
      <c r="JUG33" s="302"/>
      <c r="JUH33" s="302"/>
      <c r="JUI33" s="302"/>
      <c r="JUJ33" s="302"/>
      <c r="JUK33" s="302"/>
      <c r="JUL33" s="302"/>
      <c r="JUM33" s="302"/>
      <c r="JUN33" s="302"/>
      <c r="JUO33" s="302"/>
      <c r="JUP33" s="302"/>
      <c r="JUQ33" s="302"/>
      <c r="JUR33" s="302"/>
      <c r="JUS33" s="302"/>
      <c r="JUT33" s="302"/>
      <c r="JUU33" s="302"/>
      <c r="JUV33" s="302"/>
      <c r="JUW33" s="302"/>
      <c r="JUX33" s="302"/>
      <c r="JUY33" s="302"/>
      <c r="JUZ33" s="302"/>
      <c r="JVA33" s="302"/>
      <c r="JVB33" s="302"/>
      <c r="JVC33" s="302"/>
      <c r="JVD33" s="302"/>
      <c r="JVE33" s="302"/>
      <c r="JVF33" s="302"/>
      <c r="JVG33" s="302"/>
      <c r="JVH33" s="302"/>
      <c r="JVI33" s="302"/>
      <c r="JVJ33" s="302"/>
      <c r="JVK33" s="302"/>
      <c r="JVL33" s="302"/>
      <c r="JVM33" s="302"/>
      <c r="JVN33" s="302"/>
      <c r="JVO33" s="302"/>
      <c r="JVP33" s="302"/>
      <c r="JVQ33" s="302"/>
      <c r="JVR33" s="302"/>
      <c r="JVS33" s="302"/>
      <c r="JVT33" s="302"/>
      <c r="JVU33" s="302"/>
      <c r="JVV33" s="302"/>
      <c r="JVW33" s="302"/>
      <c r="JVX33" s="302"/>
      <c r="JVY33" s="302"/>
      <c r="JVZ33" s="302"/>
      <c r="JWA33" s="302"/>
      <c r="JWB33" s="302"/>
      <c r="JWC33" s="302"/>
      <c r="JWD33" s="302"/>
      <c r="JWE33" s="302"/>
      <c r="JWF33" s="302"/>
      <c r="JWG33" s="302"/>
      <c r="JWH33" s="302"/>
      <c r="JWI33" s="302"/>
      <c r="JWJ33" s="302"/>
      <c r="JWK33" s="302"/>
      <c r="JWL33" s="302"/>
      <c r="JWM33" s="302"/>
      <c r="JWN33" s="302"/>
      <c r="JWO33" s="302"/>
      <c r="JWP33" s="302"/>
      <c r="JWQ33" s="302"/>
      <c r="JWR33" s="302"/>
      <c r="JWS33" s="302"/>
      <c r="JWT33" s="302"/>
      <c r="JWU33" s="302"/>
      <c r="JWV33" s="302"/>
      <c r="JWW33" s="302"/>
      <c r="JWX33" s="302"/>
      <c r="JWY33" s="302"/>
      <c r="JWZ33" s="302"/>
      <c r="JXA33" s="302"/>
      <c r="JXB33" s="302"/>
      <c r="JXC33" s="302"/>
      <c r="JXD33" s="302"/>
      <c r="JXE33" s="302"/>
      <c r="JXF33" s="302"/>
      <c r="JXG33" s="302"/>
      <c r="JXH33" s="302"/>
      <c r="JXI33" s="302"/>
      <c r="JXJ33" s="302"/>
      <c r="JXK33" s="302"/>
      <c r="JXL33" s="302"/>
      <c r="JXM33" s="302"/>
      <c r="JXN33" s="302"/>
      <c r="JXO33" s="302"/>
      <c r="JXP33" s="302"/>
      <c r="JXQ33" s="302"/>
      <c r="JXR33" s="302"/>
      <c r="JXS33" s="302"/>
      <c r="JXT33" s="302"/>
      <c r="JXU33" s="302"/>
      <c r="JXV33" s="302"/>
      <c r="JXW33" s="302"/>
      <c r="JXX33" s="302"/>
      <c r="JXY33" s="302"/>
      <c r="JXZ33" s="302"/>
      <c r="JYA33" s="302"/>
      <c r="JYB33" s="302"/>
      <c r="JYC33" s="302"/>
      <c r="JYD33" s="302"/>
      <c r="JYE33" s="302"/>
      <c r="JYF33" s="302"/>
      <c r="JYG33" s="302"/>
      <c r="JYH33" s="302"/>
      <c r="JYI33" s="302"/>
      <c r="JYJ33" s="302"/>
      <c r="JYK33" s="302"/>
      <c r="JYL33" s="302"/>
      <c r="JYM33" s="302"/>
      <c r="JYN33" s="302"/>
      <c r="JYO33" s="302"/>
      <c r="JYP33" s="302"/>
      <c r="JYQ33" s="302"/>
      <c r="JYR33" s="302"/>
      <c r="JYS33" s="302"/>
      <c r="JYT33" s="302"/>
      <c r="JYU33" s="302"/>
      <c r="JYV33" s="302"/>
      <c r="JYW33" s="302"/>
      <c r="JYX33" s="302"/>
      <c r="JYY33" s="302"/>
      <c r="JYZ33" s="302"/>
      <c r="JZA33" s="302"/>
      <c r="JZB33" s="302"/>
      <c r="JZC33" s="302"/>
      <c r="JZD33" s="302"/>
      <c r="JZE33" s="302"/>
      <c r="JZF33" s="302"/>
      <c r="JZG33" s="302"/>
      <c r="JZH33" s="302"/>
      <c r="JZI33" s="302"/>
      <c r="JZJ33" s="302"/>
      <c r="JZK33" s="302"/>
      <c r="JZL33" s="302"/>
      <c r="JZM33" s="302"/>
      <c r="JZN33" s="302"/>
      <c r="JZO33" s="302"/>
      <c r="JZP33" s="302"/>
      <c r="JZQ33" s="302"/>
      <c r="JZR33" s="302"/>
      <c r="JZS33" s="302"/>
      <c r="JZT33" s="302"/>
      <c r="JZU33" s="302"/>
      <c r="JZV33" s="302"/>
      <c r="JZW33" s="302"/>
      <c r="JZX33" s="302"/>
      <c r="JZY33" s="302"/>
      <c r="JZZ33" s="302"/>
      <c r="KAA33" s="302"/>
      <c r="KAB33" s="302"/>
      <c r="KAC33" s="302"/>
      <c r="KAD33" s="302"/>
      <c r="KAE33" s="302"/>
      <c r="KAF33" s="302"/>
      <c r="KAG33" s="302"/>
      <c r="KAH33" s="302"/>
      <c r="KAI33" s="302"/>
      <c r="KAJ33" s="302"/>
      <c r="KAK33" s="302"/>
      <c r="KAL33" s="302"/>
      <c r="KAM33" s="302"/>
      <c r="KAN33" s="302"/>
      <c r="KAO33" s="302"/>
      <c r="KAP33" s="302"/>
      <c r="KAQ33" s="302"/>
      <c r="KAR33" s="302"/>
      <c r="KAS33" s="302"/>
      <c r="KAT33" s="302"/>
      <c r="KAU33" s="302"/>
      <c r="KAV33" s="302"/>
      <c r="KAW33" s="302"/>
      <c r="KAX33" s="302"/>
      <c r="KAY33" s="302"/>
      <c r="KAZ33" s="302"/>
      <c r="KBA33" s="302"/>
      <c r="KBB33" s="302"/>
      <c r="KBC33" s="302"/>
      <c r="KBD33" s="302"/>
      <c r="KBE33" s="302"/>
      <c r="KBF33" s="302"/>
      <c r="KBG33" s="302"/>
      <c r="KBH33" s="302"/>
      <c r="KBI33" s="302"/>
      <c r="KBJ33" s="302"/>
      <c r="KBK33" s="302"/>
      <c r="KBL33" s="302"/>
      <c r="KBM33" s="302"/>
      <c r="KBN33" s="302"/>
      <c r="KBO33" s="302"/>
      <c r="KBP33" s="302"/>
      <c r="KBQ33" s="302"/>
      <c r="KBR33" s="302"/>
      <c r="KBS33" s="302"/>
      <c r="KBT33" s="302"/>
      <c r="KBU33" s="302"/>
      <c r="KBV33" s="302"/>
      <c r="KBW33" s="302"/>
      <c r="KBX33" s="302"/>
      <c r="KBY33" s="302"/>
      <c r="KBZ33" s="302"/>
      <c r="KCA33" s="302"/>
      <c r="KCB33" s="302"/>
      <c r="KCC33" s="302"/>
      <c r="KCD33" s="302"/>
      <c r="KCE33" s="302"/>
      <c r="KCF33" s="302"/>
      <c r="KCG33" s="302"/>
      <c r="KCH33" s="302"/>
      <c r="KCI33" s="302"/>
      <c r="KCJ33" s="302"/>
      <c r="KCK33" s="302"/>
      <c r="KCL33" s="302"/>
      <c r="KCM33" s="302"/>
      <c r="KCN33" s="302"/>
      <c r="KCO33" s="302"/>
      <c r="KCP33" s="302"/>
      <c r="KCQ33" s="302"/>
      <c r="KCR33" s="302"/>
      <c r="KCS33" s="302"/>
      <c r="KCT33" s="302"/>
      <c r="KCU33" s="302"/>
      <c r="KCV33" s="302"/>
      <c r="KCW33" s="302"/>
      <c r="KCX33" s="302"/>
      <c r="KCY33" s="302"/>
      <c r="KCZ33" s="302"/>
      <c r="KDA33" s="302"/>
      <c r="KDB33" s="302"/>
      <c r="KDC33" s="302"/>
      <c r="KDD33" s="302"/>
      <c r="KDE33" s="302"/>
      <c r="KDF33" s="302"/>
      <c r="KDG33" s="302"/>
      <c r="KDH33" s="302"/>
      <c r="KDI33" s="302"/>
      <c r="KDJ33" s="302"/>
      <c r="KDK33" s="302"/>
      <c r="KDL33" s="302"/>
      <c r="KDM33" s="302"/>
      <c r="KDN33" s="302"/>
      <c r="KDO33" s="302"/>
      <c r="KDP33" s="302"/>
      <c r="KDQ33" s="302"/>
      <c r="KDR33" s="302"/>
      <c r="KDS33" s="302"/>
      <c r="KDT33" s="302"/>
      <c r="KDU33" s="302"/>
      <c r="KDV33" s="302"/>
      <c r="KDW33" s="302"/>
      <c r="KDX33" s="302"/>
      <c r="KDY33" s="302"/>
      <c r="KDZ33" s="302"/>
      <c r="KEA33" s="302"/>
      <c r="KEB33" s="302"/>
      <c r="KEC33" s="302"/>
      <c r="KED33" s="302"/>
      <c r="KEE33" s="302"/>
      <c r="KEF33" s="302"/>
      <c r="KEG33" s="302"/>
      <c r="KEH33" s="302"/>
      <c r="KEI33" s="302"/>
      <c r="KEJ33" s="302"/>
      <c r="KEK33" s="302"/>
      <c r="KEL33" s="302"/>
      <c r="KEM33" s="302"/>
      <c r="KEN33" s="302"/>
      <c r="KEO33" s="302"/>
      <c r="KEP33" s="302"/>
      <c r="KEQ33" s="302"/>
      <c r="KER33" s="302"/>
      <c r="KES33" s="302"/>
      <c r="KET33" s="302"/>
      <c r="KEU33" s="302"/>
      <c r="KEV33" s="302"/>
      <c r="KEW33" s="302"/>
      <c r="KEX33" s="302"/>
      <c r="KEY33" s="302"/>
      <c r="KEZ33" s="302"/>
      <c r="KFA33" s="302"/>
      <c r="KFB33" s="302"/>
      <c r="KFC33" s="302"/>
      <c r="KFD33" s="302"/>
      <c r="KFE33" s="302"/>
      <c r="KFF33" s="302"/>
      <c r="KFG33" s="302"/>
      <c r="KFH33" s="302"/>
      <c r="KFI33" s="302"/>
      <c r="KFJ33" s="302"/>
      <c r="KFK33" s="302"/>
      <c r="KFL33" s="302"/>
      <c r="KFM33" s="302"/>
      <c r="KFN33" s="302"/>
      <c r="KFO33" s="302"/>
      <c r="KFP33" s="302"/>
      <c r="KFQ33" s="302"/>
      <c r="KFR33" s="302"/>
      <c r="KFS33" s="302"/>
      <c r="KFT33" s="302"/>
      <c r="KFU33" s="302"/>
      <c r="KFV33" s="302"/>
      <c r="KFW33" s="302"/>
      <c r="KFX33" s="302"/>
      <c r="KFY33" s="302"/>
      <c r="KFZ33" s="302"/>
      <c r="KGA33" s="302"/>
      <c r="KGB33" s="302"/>
      <c r="KGC33" s="302"/>
      <c r="KGD33" s="302"/>
      <c r="KGE33" s="302"/>
      <c r="KGF33" s="302"/>
      <c r="KGG33" s="302"/>
      <c r="KGH33" s="302"/>
      <c r="KGI33" s="302"/>
      <c r="KGJ33" s="302"/>
      <c r="KGK33" s="302"/>
      <c r="KGL33" s="302"/>
      <c r="KGM33" s="302"/>
      <c r="KGN33" s="302"/>
      <c r="KGO33" s="302"/>
      <c r="KGP33" s="302"/>
      <c r="KGQ33" s="302"/>
      <c r="KGR33" s="302"/>
      <c r="KGS33" s="302"/>
      <c r="KGT33" s="302"/>
      <c r="KGU33" s="302"/>
      <c r="KGV33" s="302"/>
      <c r="KGW33" s="302"/>
      <c r="KGX33" s="302"/>
      <c r="KGY33" s="302"/>
      <c r="KGZ33" s="302"/>
      <c r="KHA33" s="302"/>
      <c r="KHB33" s="302"/>
      <c r="KHC33" s="302"/>
      <c r="KHD33" s="302"/>
      <c r="KHE33" s="302"/>
      <c r="KHF33" s="302"/>
      <c r="KHG33" s="302"/>
      <c r="KHH33" s="302"/>
      <c r="KHI33" s="302"/>
      <c r="KHJ33" s="302"/>
      <c r="KHK33" s="302"/>
      <c r="KHL33" s="302"/>
      <c r="KHM33" s="302"/>
      <c r="KHN33" s="302"/>
      <c r="KHO33" s="302"/>
      <c r="KHP33" s="302"/>
      <c r="KHQ33" s="302"/>
      <c r="KHR33" s="302"/>
      <c r="KHS33" s="302"/>
      <c r="KHT33" s="302"/>
      <c r="KHU33" s="302"/>
      <c r="KHV33" s="302"/>
      <c r="KHW33" s="302"/>
      <c r="KHX33" s="302"/>
      <c r="KHY33" s="302"/>
      <c r="KHZ33" s="302"/>
      <c r="KIA33" s="302"/>
      <c r="KIB33" s="302"/>
      <c r="KIC33" s="302"/>
      <c r="KID33" s="302"/>
      <c r="KIE33" s="302"/>
      <c r="KIF33" s="302"/>
      <c r="KIG33" s="302"/>
      <c r="KIH33" s="302"/>
      <c r="KII33" s="302"/>
      <c r="KIJ33" s="302"/>
      <c r="KIK33" s="302"/>
      <c r="KIL33" s="302"/>
      <c r="KIM33" s="302"/>
      <c r="KIN33" s="302"/>
      <c r="KIO33" s="302"/>
      <c r="KIP33" s="302"/>
      <c r="KIQ33" s="302"/>
      <c r="KIR33" s="302"/>
      <c r="KIS33" s="302"/>
      <c r="KIT33" s="302"/>
      <c r="KIU33" s="302"/>
      <c r="KIV33" s="302"/>
      <c r="KIW33" s="302"/>
      <c r="KIX33" s="302"/>
      <c r="KIY33" s="302"/>
      <c r="KIZ33" s="302"/>
      <c r="KJA33" s="302"/>
      <c r="KJB33" s="302"/>
      <c r="KJC33" s="302"/>
      <c r="KJD33" s="302"/>
      <c r="KJE33" s="302"/>
      <c r="KJF33" s="302"/>
      <c r="KJG33" s="302"/>
      <c r="KJH33" s="302"/>
      <c r="KJI33" s="302"/>
      <c r="KJJ33" s="302"/>
      <c r="KJK33" s="302"/>
      <c r="KJL33" s="302"/>
      <c r="KJM33" s="302"/>
      <c r="KJN33" s="302"/>
      <c r="KJO33" s="302"/>
      <c r="KJP33" s="302"/>
      <c r="KJQ33" s="302"/>
      <c r="KJR33" s="302"/>
      <c r="KJS33" s="302"/>
      <c r="KJT33" s="302"/>
      <c r="KJU33" s="302"/>
      <c r="KJV33" s="302"/>
      <c r="KJW33" s="302"/>
      <c r="KJX33" s="302"/>
      <c r="KJY33" s="302"/>
      <c r="KJZ33" s="302"/>
      <c r="KKA33" s="302"/>
      <c r="KKB33" s="302"/>
      <c r="KKC33" s="302"/>
      <c r="KKD33" s="302"/>
      <c r="KKE33" s="302"/>
      <c r="KKF33" s="302"/>
      <c r="KKG33" s="302"/>
      <c r="KKH33" s="302"/>
      <c r="KKI33" s="302"/>
      <c r="KKJ33" s="302"/>
      <c r="KKK33" s="302"/>
      <c r="KKL33" s="302"/>
      <c r="KKM33" s="302"/>
      <c r="KKN33" s="302"/>
      <c r="KKO33" s="302"/>
      <c r="KKP33" s="302"/>
      <c r="KKQ33" s="302"/>
      <c r="KKR33" s="302"/>
      <c r="KKS33" s="302"/>
      <c r="KKT33" s="302"/>
      <c r="KKU33" s="302"/>
      <c r="KKV33" s="302"/>
      <c r="KKW33" s="302"/>
      <c r="KKX33" s="302"/>
      <c r="KKY33" s="302"/>
      <c r="KKZ33" s="302"/>
      <c r="KLA33" s="302"/>
      <c r="KLB33" s="302"/>
      <c r="KLC33" s="302"/>
      <c r="KLD33" s="302"/>
      <c r="KLE33" s="302"/>
      <c r="KLF33" s="302"/>
      <c r="KLG33" s="302"/>
      <c r="KLH33" s="302"/>
      <c r="KLI33" s="302"/>
      <c r="KLJ33" s="302"/>
      <c r="KLK33" s="302"/>
      <c r="KLL33" s="302"/>
      <c r="KLM33" s="302"/>
      <c r="KLN33" s="302"/>
      <c r="KLO33" s="302"/>
      <c r="KLP33" s="302"/>
      <c r="KLQ33" s="302"/>
      <c r="KLR33" s="302"/>
      <c r="KLS33" s="302"/>
      <c r="KLT33" s="302"/>
      <c r="KLU33" s="302"/>
      <c r="KLV33" s="302"/>
      <c r="KLW33" s="302"/>
      <c r="KLX33" s="302"/>
      <c r="KLY33" s="302"/>
      <c r="KLZ33" s="302"/>
      <c r="KMA33" s="302"/>
      <c r="KMB33" s="302"/>
      <c r="KMC33" s="302"/>
      <c r="KMD33" s="302"/>
      <c r="KME33" s="302"/>
      <c r="KMF33" s="302"/>
      <c r="KMG33" s="302"/>
      <c r="KMH33" s="302"/>
      <c r="KMI33" s="302"/>
      <c r="KMJ33" s="302"/>
      <c r="KMK33" s="302"/>
      <c r="KML33" s="302"/>
      <c r="KMM33" s="302"/>
      <c r="KMN33" s="302"/>
      <c r="KMO33" s="302"/>
      <c r="KMP33" s="302"/>
      <c r="KMQ33" s="302"/>
      <c r="KMR33" s="302"/>
      <c r="KMS33" s="302"/>
      <c r="KMT33" s="302"/>
      <c r="KMU33" s="302"/>
      <c r="KMV33" s="302"/>
      <c r="KMW33" s="302"/>
      <c r="KMX33" s="302"/>
      <c r="KMY33" s="302"/>
      <c r="KMZ33" s="302"/>
      <c r="KNA33" s="302"/>
      <c r="KNB33" s="302"/>
      <c r="KNC33" s="302"/>
      <c r="KND33" s="302"/>
      <c r="KNE33" s="302"/>
      <c r="KNF33" s="302"/>
      <c r="KNG33" s="302"/>
      <c r="KNH33" s="302"/>
      <c r="KNI33" s="302"/>
      <c r="KNJ33" s="302"/>
      <c r="KNK33" s="302"/>
      <c r="KNL33" s="302"/>
      <c r="KNM33" s="302"/>
      <c r="KNN33" s="302"/>
      <c r="KNO33" s="302"/>
      <c r="KNP33" s="302"/>
      <c r="KNQ33" s="302"/>
      <c r="KNR33" s="302"/>
      <c r="KNS33" s="302"/>
      <c r="KNT33" s="302"/>
      <c r="KNU33" s="302"/>
      <c r="KNV33" s="302"/>
      <c r="KNW33" s="302"/>
      <c r="KNX33" s="302"/>
      <c r="KNY33" s="302"/>
      <c r="KNZ33" s="302"/>
      <c r="KOA33" s="302"/>
      <c r="KOB33" s="302"/>
      <c r="KOC33" s="302"/>
      <c r="KOD33" s="302"/>
      <c r="KOE33" s="302"/>
      <c r="KOF33" s="302"/>
      <c r="KOG33" s="302"/>
      <c r="KOH33" s="302"/>
      <c r="KOI33" s="302"/>
      <c r="KOJ33" s="302"/>
      <c r="KOK33" s="302"/>
      <c r="KOL33" s="302"/>
      <c r="KOM33" s="302"/>
      <c r="KON33" s="302"/>
      <c r="KOO33" s="302"/>
      <c r="KOP33" s="302"/>
      <c r="KOQ33" s="302"/>
      <c r="KOR33" s="302"/>
      <c r="KOS33" s="302"/>
      <c r="KOT33" s="302"/>
      <c r="KOU33" s="302"/>
      <c r="KOV33" s="302"/>
      <c r="KOW33" s="302"/>
      <c r="KOX33" s="302"/>
      <c r="KOY33" s="302"/>
      <c r="KOZ33" s="302"/>
      <c r="KPA33" s="302"/>
      <c r="KPB33" s="302"/>
      <c r="KPC33" s="302"/>
      <c r="KPD33" s="302"/>
      <c r="KPE33" s="302"/>
      <c r="KPF33" s="302"/>
      <c r="KPG33" s="302"/>
      <c r="KPH33" s="302"/>
      <c r="KPI33" s="302"/>
      <c r="KPJ33" s="302"/>
      <c r="KPK33" s="302"/>
      <c r="KPL33" s="302"/>
      <c r="KPM33" s="302"/>
      <c r="KPN33" s="302"/>
      <c r="KPO33" s="302"/>
      <c r="KPP33" s="302"/>
      <c r="KPQ33" s="302"/>
      <c r="KPR33" s="302"/>
      <c r="KPS33" s="302"/>
      <c r="KPT33" s="302"/>
      <c r="KPU33" s="302"/>
      <c r="KPV33" s="302"/>
      <c r="KPW33" s="302"/>
      <c r="KPX33" s="302"/>
      <c r="KPY33" s="302"/>
      <c r="KPZ33" s="302"/>
      <c r="KQA33" s="302"/>
      <c r="KQB33" s="302"/>
      <c r="KQC33" s="302"/>
      <c r="KQD33" s="302"/>
      <c r="KQE33" s="302"/>
      <c r="KQF33" s="302"/>
      <c r="KQG33" s="302"/>
      <c r="KQH33" s="302"/>
      <c r="KQI33" s="302"/>
      <c r="KQJ33" s="302"/>
      <c r="KQK33" s="302"/>
      <c r="KQL33" s="302"/>
      <c r="KQM33" s="302"/>
      <c r="KQN33" s="302"/>
      <c r="KQO33" s="302"/>
      <c r="KQP33" s="302"/>
      <c r="KQQ33" s="302"/>
      <c r="KQR33" s="302"/>
      <c r="KQS33" s="302"/>
      <c r="KQT33" s="302"/>
      <c r="KQU33" s="302"/>
      <c r="KQV33" s="302"/>
      <c r="KQW33" s="302"/>
      <c r="KQX33" s="302"/>
      <c r="KQY33" s="302"/>
      <c r="KQZ33" s="302"/>
      <c r="KRA33" s="302"/>
      <c r="KRB33" s="302"/>
      <c r="KRC33" s="302"/>
      <c r="KRD33" s="302"/>
      <c r="KRE33" s="302"/>
      <c r="KRF33" s="302"/>
      <c r="KRG33" s="302"/>
      <c r="KRH33" s="302"/>
      <c r="KRI33" s="302"/>
      <c r="KRJ33" s="302"/>
      <c r="KRK33" s="302"/>
      <c r="KRL33" s="302"/>
      <c r="KRM33" s="302"/>
      <c r="KRN33" s="302"/>
      <c r="KRO33" s="302"/>
      <c r="KRP33" s="302"/>
      <c r="KRQ33" s="302"/>
      <c r="KRR33" s="302"/>
      <c r="KRS33" s="302"/>
      <c r="KRT33" s="302"/>
      <c r="KRU33" s="302"/>
      <c r="KRV33" s="302"/>
      <c r="KRW33" s="302"/>
      <c r="KRX33" s="302"/>
      <c r="KRY33" s="302"/>
      <c r="KRZ33" s="302"/>
      <c r="KSA33" s="302"/>
      <c r="KSB33" s="302"/>
      <c r="KSC33" s="302"/>
      <c r="KSD33" s="302"/>
      <c r="KSE33" s="302"/>
      <c r="KSF33" s="302"/>
      <c r="KSG33" s="302"/>
      <c r="KSH33" s="302"/>
      <c r="KSI33" s="302"/>
      <c r="KSJ33" s="302"/>
      <c r="KSK33" s="302"/>
      <c r="KSL33" s="302"/>
      <c r="KSM33" s="302"/>
      <c r="KSN33" s="302"/>
      <c r="KSO33" s="302"/>
      <c r="KSP33" s="302"/>
      <c r="KSQ33" s="302"/>
      <c r="KSR33" s="302"/>
      <c r="KSS33" s="302"/>
      <c r="KST33" s="302"/>
      <c r="KSU33" s="302"/>
      <c r="KSV33" s="302"/>
      <c r="KSW33" s="302"/>
      <c r="KSX33" s="302"/>
      <c r="KSY33" s="302"/>
      <c r="KSZ33" s="302"/>
      <c r="KTA33" s="302"/>
      <c r="KTB33" s="302"/>
      <c r="KTC33" s="302"/>
      <c r="KTD33" s="302"/>
      <c r="KTE33" s="302"/>
      <c r="KTF33" s="302"/>
      <c r="KTG33" s="302"/>
      <c r="KTH33" s="302"/>
      <c r="KTI33" s="302"/>
      <c r="KTJ33" s="302"/>
      <c r="KTK33" s="302"/>
      <c r="KTL33" s="302"/>
      <c r="KTM33" s="302"/>
      <c r="KTN33" s="302"/>
      <c r="KTO33" s="302"/>
      <c r="KTP33" s="302"/>
      <c r="KTQ33" s="302"/>
      <c r="KTR33" s="302"/>
      <c r="KTS33" s="302"/>
      <c r="KTT33" s="302"/>
      <c r="KTU33" s="302"/>
      <c r="KTV33" s="302"/>
      <c r="KTW33" s="302"/>
      <c r="KTX33" s="302"/>
      <c r="KTY33" s="302"/>
      <c r="KTZ33" s="302"/>
      <c r="KUA33" s="302"/>
      <c r="KUB33" s="302"/>
      <c r="KUC33" s="302"/>
      <c r="KUD33" s="302"/>
      <c r="KUE33" s="302"/>
      <c r="KUF33" s="302"/>
      <c r="KUG33" s="302"/>
      <c r="KUH33" s="302"/>
      <c r="KUI33" s="302"/>
      <c r="KUJ33" s="302"/>
      <c r="KUK33" s="302"/>
      <c r="KUL33" s="302"/>
      <c r="KUM33" s="302"/>
      <c r="KUN33" s="302"/>
      <c r="KUO33" s="302"/>
      <c r="KUP33" s="302"/>
      <c r="KUQ33" s="302"/>
      <c r="KUR33" s="302"/>
      <c r="KUS33" s="302"/>
      <c r="KUT33" s="302"/>
      <c r="KUU33" s="302"/>
      <c r="KUV33" s="302"/>
      <c r="KUW33" s="302"/>
      <c r="KUX33" s="302"/>
      <c r="KUY33" s="302"/>
      <c r="KUZ33" s="302"/>
      <c r="KVA33" s="302"/>
      <c r="KVB33" s="302"/>
      <c r="KVC33" s="302"/>
      <c r="KVD33" s="302"/>
      <c r="KVE33" s="302"/>
      <c r="KVF33" s="302"/>
      <c r="KVG33" s="302"/>
      <c r="KVH33" s="302"/>
      <c r="KVI33" s="302"/>
      <c r="KVJ33" s="302"/>
      <c r="KVK33" s="302"/>
      <c r="KVL33" s="302"/>
      <c r="KVM33" s="302"/>
      <c r="KVN33" s="302"/>
      <c r="KVO33" s="302"/>
      <c r="KVP33" s="302"/>
      <c r="KVQ33" s="302"/>
      <c r="KVR33" s="302"/>
      <c r="KVS33" s="302"/>
      <c r="KVT33" s="302"/>
      <c r="KVU33" s="302"/>
      <c r="KVV33" s="302"/>
      <c r="KVW33" s="302"/>
      <c r="KVX33" s="302"/>
      <c r="KVY33" s="302"/>
      <c r="KVZ33" s="302"/>
      <c r="KWA33" s="302"/>
      <c r="KWB33" s="302"/>
      <c r="KWC33" s="302"/>
      <c r="KWD33" s="302"/>
      <c r="KWE33" s="302"/>
      <c r="KWF33" s="302"/>
      <c r="KWG33" s="302"/>
      <c r="KWH33" s="302"/>
      <c r="KWI33" s="302"/>
      <c r="KWJ33" s="302"/>
      <c r="KWK33" s="302"/>
      <c r="KWL33" s="302"/>
      <c r="KWM33" s="302"/>
      <c r="KWN33" s="302"/>
      <c r="KWO33" s="302"/>
      <c r="KWP33" s="302"/>
      <c r="KWQ33" s="302"/>
      <c r="KWR33" s="302"/>
      <c r="KWS33" s="302"/>
      <c r="KWT33" s="302"/>
      <c r="KWU33" s="302"/>
      <c r="KWV33" s="302"/>
      <c r="KWW33" s="302"/>
      <c r="KWX33" s="302"/>
      <c r="KWY33" s="302"/>
      <c r="KWZ33" s="302"/>
      <c r="KXA33" s="302"/>
      <c r="KXB33" s="302"/>
      <c r="KXC33" s="302"/>
      <c r="KXD33" s="302"/>
      <c r="KXE33" s="302"/>
      <c r="KXF33" s="302"/>
      <c r="KXG33" s="302"/>
      <c r="KXH33" s="302"/>
      <c r="KXI33" s="302"/>
      <c r="KXJ33" s="302"/>
      <c r="KXK33" s="302"/>
      <c r="KXL33" s="302"/>
      <c r="KXM33" s="302"/>
      <c r="KXN33" s="302"/>
      <c r="KXO33" s="302"/>
      <c r="KXP33" s="302"/>
      <c r="KXQ33" s="302"/>
      <c r="KXR33" s="302"/>
      <c r="KXS33" s="302"/>
      <c r="KXT33" s="302"/>
      <c r="KXU33" s="302"/>
      <c r="KXV33" s="302"/>
      <c r="KXW33" s="302"/>
      <c r="KXX33" s="302"/>
      <c r="KXY33" s="302"/>
      <c r="KXZ33" s="302"/>
      <c r="KYA33" s="302"/>
      <c r="KYB33" s="302"/>
      <c r="KYC33" s="302"/>
      <c r="KYD33" s="302"/>
      <c r="KYE33" s="302"/>
      <c r="KYF33" s="302"/>
      <c r="KYG33" s="302"/>
      <c r="KYH33" s="302"/>
      <c r="KYI33" s="302"/>
      <c r="KYJ33" s="302"/>
      <c r="KYK33" s="302"/>
      <c r="KYL33" s="302"/>
      <c r="KYM33" s="302"/>
      <c r="KYN33" s="302"/>
      <c r="KYO33" s="302"/>
      <c r="KYP33" s="302"/>
      <c r="KYQ33" s="302"/>
      <c r="KYR33" s="302"/>
      <c r="KYS33" s="302"/>
      <c r="KYT33" s="302"/>
      <c r="KYU33" s="302"/>
      <c r="KYV33" s="302"/>
      <c r="KYW33" s="302"/>
      <c r="KYX33" s="302"/>
      <c r="KYY33" s="302"/>
      <c r="KYZ33" s="302"/>
      <c r="KZA33" s="302"/>
      <c r="KZB33" s="302"/>
      <c r="KZC33" s="302"/>
      <c r="KZD33" s="302"/>
      <c r="KZE33" s="302"/>
      <c r="KZF33" s="302"/>
      <c r="KZG33" s="302"/>
      <c r="KZH33" s="302"/>
      <c r="KZI33" s="302"/>
      <c r="KZJ33" s="302"/>
      <c r="KZK33" s="302"/>
      <c r="KZL33" s="302"/>
      <c r="KZM33" s="302"/>
      <c r="KZN33" s="302"/>
      <c r="KZO33" s="302"/>
      <c r="KZP33" s="302"/>
      <c r="KZQ33" s="302"/>
      <c r="KZR33" s="302"/>
      <c r="KZS33" s="302"/>
      <c r="KZT33" s="302"/>
      <c r="KZU33" s="302"/>
      <c r="KZV33" s="302"/>
      <c r="KZW33" s="302"/>
      <c r="KZX33" s="302"/>
      <c r="KZY33" s="302"/>
      <c r="KZZ33" s="302"/>
      <c r="LAA33" s="302"/>
      <c r="LAB33" s="302"/>
      <c r="LAC33" s="302"/>
      <c r="LAD33" s="302"/>
      <c r="LAE33" s="302"/>
      <c r="LAF33" s="302"/>
      <c r="LAG33" s="302"/>
      <c r="LAH33" s="302"/>
      <c r="LAI33" s="302"/>
      <c r="LAJ33" s="302"/>
      <c r="LAK33" s="302"/>
      <c r="LAL33" s="302"/>
      <c r="LAM33" s="302"/>
      <c r="LAN33" s="302"/>
      <c r="LAO33" s="302"/>
      <c r="LAP33" s="302"/>
      <c r="LAQ33" s="302"/>
      <c r="LAR33" s="302"/>
      <c r="LAS33" s="302"/>
      <c r="LAT33" s="302"/>
      <c r="LAU33" s="302"/>
      <c r="LAV33" s="302"/>
      <c r="LAW33" s="302"/>
      <c r="LAX33" s="302"/>
      <c r="LAY33" s="302"/>
      <c r="LAZ33" s="302"/>
      <c r="LBA33" s="302"/>
      <c r="LBB33" s="302"/>
      <c r="LBC33" s="302"/>
      <c r="LBD33" s="302"/>
      <c r="LBE33" s="302"/>
      <c r="LBF33" s="302"/>
      <c r="LBG33" s="302"/>
      <c r="LBH33" s="302"/>
      <c r="LBI33" s="302"/>
      <c r="LBJ33" s="302"/>
      <c r="LBK33" s="302"/>
      <c r="LBL33" s="302"/>
      <c r="LBM33" s="302"/>
      <c r="LBN33" s="302"/>
      <c r="LBO33" s="302"/>
      <c r="LBP33" s="302"/>
      <c r="LBQ33" s="302"/>
      <c r="LBR33" s="302"/>
      <c r="LBS33" s="302"/>
      <c r="LBT33" s="302"/>
      <c r="LBU33" s="302"/>
      <c r="LBV33" s="302"/>
      <c r="LBW33" s="302"/>
      <c r="LBX33" s="302"/>
      <c r="LBY33" s="302"/>
      <c r="LBZ33" s="302"/>
      <c r="LCA33" s="302"/>
      <c r="LCB33" s="302"/>
      <c r="LCC33" s="302"/>
      <c r="LCD33" s="302"/>
      <c r="LCE33" s="302"/>
      <c r="LCF33" s="302"/>
      <c r="LCG33" s="302"/>
      <c r="LCH33" s="302"/>
      <c r="LCI33" s="302"/>
      <c r="LCJ33" s="302"/>
      <c r="LCK33" s="302"/>
      <c r="LCL33" s="302"/>
      <c r="LCM33" s="302"/>
      <c r="LCN33" s="302"/>
      <c r="LCO33" s="302"/>
      <c r="LCP33" s="302"/>
      <c r="LCQ33" s="302"/>
      <c r="LCR33" s="302"/>
      <c r="LCS33" s="302"/>
      <c r="LCT33" s="302"/>
      <c r="LCU33" s="302"/>
      <c r="LCV33" s="302"/>
      <c r="LCW33" s="302"/>
      <c r="LCX33" s="302"/>
      <c r="LCY33" s="302"/>
      <c r="LCZ33" s="302"/>
      <c r="LDA33" s="302"/>
      <c r="LDB33" s="302"/>
      <c r="LDC33" s="302"/>
      <c r="LDD33" s="302"/>
      <c r="LDE33" s="302"/>
      <c r="LDF33" s="302"/>
      <c r="LDG33" s="302"/>
      <c r="LDH33" s="302"/>
      <c r="LDI33" s="302"/>
      <c r="LDJ33" s="302"/>
      <c r="LDK33" s="302"/>
      <c r="LDL33" s="302"/>
      <c r="LDM33" s="302"/>
      <c r="LDN33" s="302"/>
      <c r="LDO33" s="302"/>
      <c r="LDP33" s="302"/>
      <c r="LDQ33" s="302"/>
      <c r="LDR33" s="302"/>
      <c r="LDS33" s="302"/>
      <c r="LDT33" s="302"/>
      <c r="LDU33" s="302"/>
      <c r="LDV33" s="302"/>
      <c r="LDW33" s="302"/>
      <c r="LDX33" s="302"/>
      <c r="LDY33" s="302"/>
      <c r="LDZ33" s="302"/>
      <c r="LEA33" s="302"/>
      <c r="LEB33" s="302"/>
      <c r="LEC33" s="302"/>
      <c r="LED33" s="302"/>
      <c r="LEE33" s="302"/>
      <c r="LEF33" s="302"/>
      <c r="LEG33" s="302"/>
      <c r="LEH33" s="302"/>
      <c r="LEI33" s="302"/>
      <c r="LEJ33" s="302"/>
      <c r="LEK33" s="302"/>
      <c r="LEL33" s="302"/>
      <c r="LEM33" s="302"/>
      <c r="LEN33" s="302"/>
      <c r="LEO33" s="302"/>
      <c r="LEP33" s="302"/>
      <c r="LEQ33" s="302"/>
      <c r="LER33" s="302"/>
      <c r="LES33" s="302"/>
      <c r="LET33" s="302"/>
      <c r="LEU33" s="302"/>
      <c r="LEV33" s="302"/>
      <c r="LEW33" s="302"/>
      <c r="LEX33" s="302"/>
      <c r="LEY33" s="302"/>
      <c r="LEZ33" s="302"/>
      <c r="LFA33" s="302"/>
      <c r="LFB33" s="302"/>
      <c r="LFC33" s="302"/>
      <c r="LFD33" s="302"/>
      <c r="LFE33" s="302"/>
      <c r="LFF33" s="302"/>
      <c r="LFG33" s="302"/>
      <c r="LFH33" s="302"/>
      <c r="LFI33" s="302"/>
      <c r="LFJ33" s="302"/>
      <c r="LFK33" s="302"/>
      <c r="LFL33" s="302"/>
      <c r="LFM33" s="302"/>
      <c r="LFN33" s="302"/>
      <c r="LFO33" s="302"/>
      <c r="LFP33" s="302"/>
      <c r="LFQ33" s="302"/>
      <c r="LFR33" s="302"/>
      <c r="LFS33" s="302"/>
      <c r="LFT33" s="302"/>
      <c r="LFU33" s="302"/>
      <c r="LFV33" s="302"/>
      <c r="LFW33" s="302"/>
      <c r="LFX33" s="302"/>
      <c r="LFY33" s="302"/>
      <c r="LFZ33" s="302"/>
      <c r="LGA33" s="302"/>
      <c r="LGB33" s="302"/>
      <c r="LGC33" s="302"/>
      <c r="LGD33" s="302"/>
      <c r="LGE33" s="302"/>
      <c r="LGF33" s="302"/>
      <c r="LGG33" s="302"/>
      <c r="LGH33" s="302"/>
      <c r="LGI33" s="302"/>
      <c r="LGJ33" s="302"/>
      <c r="LGK33" s="302"/>
      <c r="LGL33" s="302"/>
      <c r="LGM33" s="302"/>
      <c r="LGN33" s="302"/>
      <c r="LGO33" s="302"/>
      <c r="LGP33" s="302"/>
      <c r="LGQ33" s="302"/>
      <c r="LGR33" s="302"/>
      <c r="LGS33" s="302"/>
      <c r="LGT33" s="302"/>
      <c r="LGU33" s="302"/>
      <c r="LGV33" s="302"/>
      <c r="LGW33" s="302"/>
      <c r="LGX33" s="302"/>
      <c r="LGY33" s="302"/>
      <c r="LGZ33" s="302"/>
      <c r="LHA33" s="302"/>
      <c r="LHB33" s="302"/>
      <c r="LHC33" s="302"/>
      <c r="LHD33" s="302"/>
      <c r="LHE33" s="302"/>
      <c r="LHF33" s="302"/>
      <c r="LHG33" s="302"/>
      <c r="LHH33" s="302"/>
      <c r="LHI33" s="302"/>
      <c r="LHJ33" s="302"/>
      <c r="LHK33" s="302"/>
      <c r="LHL33" s="302"/>
      <c r="LHM33" s="302"/>
      <c r="LHN33" s="302"/>
      <c r="LHO33" s="302"/>
      <c r="LHP33" s="302"/>
      <c r="LHQ33" s="302"/>
      <c r="LHR33" s="302"/>
      <c r="LHS33" s="302"/>
      <c r="LHT33" s="302"/>
      <c r="LHU33" s="302"/>
      <c r="LHV33" s="302"/>
      <c r="LHW33" s="302"/>
      <c r="LHX33" s="302"/>
      <c r="LHY33" s="302"/>
      <c r="LHZ33" s="302"/>
      <c r="LIA33" s="302"/>
      <c r="LIB33" s="302"/>
      <c r="LIC33" s="302"/>
      <c r="LID33" s="302"/>
      <c r="LIE33" s="302"/>
      <c r="LIF33" s="302"/>
      <c r="LIG33" s="302"/>
      <c r="LIH33" s="302"/>
      <c r="LII33" s="302"/>
      <c r="LIJ33" s="302"/>
      <c r="LIK33" s="302"/>
      <c r="LIL33" s="302"/>
      <c r="LIM33" s="302"/>
      <c r="LIN33" s="302"/>
      <c r="LIO33" s="302"/>
      <c r="LIP33" s="302"/>
      <c r="LIQ33" s="302"/>
      <c r="LIR33" s="302"/>
      <c r="LIS33" s="302"/>
      <c r="LIT33" s="302"/>
      <c r="LIU33" s="302"/>
      <c r="LIV33" s="302"/>
      <c r="LIW33" s="302"/>
      <c r="LIX33" s="302"/>
      <c r="LIY33" s="302"/>
      <c r="LIZ33" s="302"/>
      <c r="LJA33" s="302"/>
      <c r="LJB33" s="302"/>
      <c r="LJC33" s="302"/>
      <c r="LJD33" s="302"/>
      <c r="LJE33" s="302"/>
      <c r="LJF33" s="302"/>
      <c r="LJG33" s="302"/>
      <c r="LJH33" s="302"/>
      <c r="LJI33" s="302"/>
      <c r="LJJ33" s="302"/>
      <c r="LJK33" s="302"/>
      <c r="LJL33" s="302"/>
      <c r="LJM33" s="302"/>
      <c r="LJN33" s="302"/>
      <c r="LJO33" s="302"/>
      <c r="LJP33" s="302"/>
      <c r="LJQ33" s="302"/>
      <c r="LJR33" s="302"/>
      <c r="LJS33" s="302"/>
      <c r="LJT33" s="302"/>
      <c r="LJU33" s="302"/>
      <c r="LJV33" s="302"/>
      <c r="LJW33" s="302"/>
      <c r="LJX33" s="302"/>
      <c r="LJY33" s="302"/>
      <c r="LJZ33" s="302"/>
      <c r="LKA33" s="302"/>
      <c r="LKB33" s="302"/>
      <c r="LKC33" s="302"/>
      <c r="LKD33" s="302"/>
      <c r="LKE33" s="302"/>
      <c r="LKF33" s="302"/>
      <c r="LKG33" s="302"/>
      <c r="LKH33" s="302"/>
      <c r="LKI33" s="302"/>
      <c r="LKJ33" s="302"/>
      <c r="LKK33" s="302"/>
      <c r="LKL33" s="302"/>
      <c r="LKM33" s="302"/>
      <c r="LKN33" s="302"/>
      <c r="LKO33" s="302"/>
      <c r="LKP33" s="302"/>
      <c r="LKQ33" s="302"/>
      <c r="LKR33" s="302"/>
      <c r="LKS33" s="302"/>
      <c r="LKT33" s="302"/>
      <c r="LKU33" s="302"/>
      <c r="LKV33" s="302"/>
      <c r="LKW33" s="302"/>
      <c r="LKX33" s="302"/>
      <c r="LKY33" s="302"/>
      <c r="LKZ33" s="302"/>
      <c r="LLA33" s="302"/>
      <c r="LLB33" s="302"/>
      <c r="LLC33" s="302"/>
      <c r="LLD33" s="302"/>
      <c r="LLE33" s="302"/>
      <c r="LLF33" s="302"/>
      <c r="LLG33" s="302"/>
      <c r="LLH33" s="302"/>
      <c r="LLI33" s="302"/>
      <c r="LLJ33" s="302"/>
      <c r="LLK33" s="302"/>
      <c r="LLL33" s="302"/>
      <c r="LLM33" s="302"/>
      <c r="LLN33" s="302"/>
      <c r="LLO33" s="302"/>
      <c r="LLP33" s="302"/>
      <c r="LLQ33" s="302"/>
      <c r="LLR33" s="302"/>
      <c r="LLS33" s="302"/>
      <c r="LLT33" s="302"/>
      <c r="LLU33" s="302"/>
      <c r="LLV33" s="302"/>
      <c r="LLW33" s="302"/>
      <c r="LLX33" s="302"/>
      <c r="LLY33" s="302"/>
      <c r="LLZ33" s="302"/>
      <c r="LMA33" s="302"/>
      <c r="LMB33" s="302"/>
      <c r="LMC33" s="302"/>
      <c r="LMD33" s="302"/>
      <c r="LME33" s="302"/>
      <c r="LMF33" s="302"/>
      <c r="LMG33" s="302"/>
      <c r="LMH33" s="302"/>
      <c r="LMI33" s="302"/>
      <c r="LMJ33" s="302"/>
      <c r="LMK33" s="302"/>
      <c r="LML33" s="302"/>
      <c r="LMM33" s="302"/>
      <c r="LMN33" s="302"/>
      <c r="LMO33" s="302"/>
      <c r="LMP33" s="302"/>
      <c r="LMQ33" s="302"/>
      <c r="LMR33" s="302"/>
      <c r="LMS33" s="302"/>
      <c r="LMT33" s="302"/>
      <c r="LMU33" s="302"/>
      <c r="LMV33" s="302"/>
      <c r="LMW33" s="302"/>
      <c r="LMX33" s="302"/>
      <c r="LMY33" s="302"/>
      <c r="LMZ33" s="302"/>
      <c r="LNA33" s="302"/>
      <c r="LNB33" s="302"/>
      <c r="LNC33" s="302"/>
      <c r="LND33" s="302"/>
      <c r="LNE33" s="302"/>
      <c r="LNF33" s="302"/>
      <c r="LNG33" s="302"/>
      <c r="LNH33" s="302"/>
      <c r="LNI33" s="302"/>
      <c r="LNJ33" s="302"/>
      <c r="LNK33" s="302"/>
      <c r="LNL33" s="302"/>
      <c r="LNM33" s="302"/>
      <c r="LNN33" s="302"/>
      <c r="LNO33" s="302"/>
      <c r="LNP33" s="302"/>
      <c r="LNQ33" s="302"/>
      <c r="LNR33" s="302"/>
      <c r="LNS33" s="302"/>
      <c r="LNT33" s="302"/>
      <c r="LNU33" s="302"/>
      <c r="LNV33" s="302"/>
      <c r="LNW33" s="302"/>
      <c r="LNX33" s="302"/>
      <c r="LNY33" s="302"/>
      <c r="LNZ33" s="302"/>
      <c r="LOA33" s="302"/>
      <c r="LOB33" s="302"/>
      <c r="LOC33" s="302"/>
      <c r="LOD33" s="302"/>
      <c r="LOE33" s="302"/>
      <c r="LOF33" s="302"/>
      <c r="LOG33" s="302"/>
      <c r="LOH33" s="302"/>
      <c r="LOI33" s="302"/>
      <c r="LOJ33" s="302"/>
      <c r="LOK33" s="302"/>
      <c r="LOL33" s="302"/>
      <c r="LOM33" s="302"/>
      <c r="LON33" s="302"/>
      <c r="LOO33" s="302"/>
      <c r="LOP33" s="302"/>
      <c r="LOQ33" s="302"/>
      <c r="LOR33" s="302"/>
      <c r="LOS33" s="302"/>
      <c r="LOT33" s="302"/>
      <c r="LOU33" s="302"/>
      <c r="LOV33" s="302"/>
      <c r="LOW33" s="302"/>
      <c r="LOX33" s="302"/>
      <c r="LOY33" s="302"/>
      <c r="LOZ33" s="302"/>
      <c r="LPA33" s="302"/>
      <c r="LPB33" s="302"/>
      <c r="LPC33" s="302"/>
      <c r="LPD33" s="302"/>
      <c r="LPE33" s="302"/>
      <c r="LPF33" s="302"/>
      <c r="LPG33" s="302"/>
      <c r="LPH33" s="302"/>
      <c r="LPI33" s="302"/>
      <c r="LPJ33" s="302"/>
      <c r="LPK33" s="302"/>
      <c r="LPL33" s="302"/>
      <c r="LPM33" s="302"/>
      <c r="LPN33" s="302"/>
      <c r="LPO33" s="302"/>
      <c r="LPP33" s="302"/>
      <c r="LPQ33" s="302"/>
      <c r="LPR33" s="302"/>
      <c r="LPS33" s="302"/>
      <c r="LPT33" s="302"/>
      <c r="LPU33" s="302"/>
      <c r="LPV33" s="302"/>
      <c r="LPW33" s="302"/>
      <c r="LPX33" s="302"/>
      <c r="LPY33" s="302"/>
      <c r="LPZ33" s="302"/>
      <c r="LQA33" s="302"/>
      <c r="LQB33" s="302"/>
      <c r="LQC33" s="302"/>
      <c r="LQD33" s="302"/>
      <c r="LQE33" s="302"/>
      <c r="LQF33" s="302"/>
      <c r="LQG33" s="302"/>
      <c r="LQH33" s="302"/>
      <c r="LQI33" s="302"/>
      <c r="LQJ33" s="302"/>
      <c r="LQK33" s="302"/>
      <c r="LQL33" s="302"/>
      <c r="LQM33" s="302"/>
      <c r="LQN33" s="302"/>
      <c r="LQO33" s="302"/>
      <c r="LQP33" s="302"/>
      <c r="LQQ33" s="302"/>
      <c r="LQR33" s="302"/>
      <c r="LQS33" s="302"/>
      <c r="LQT33" s="302"/>
      <c r="LQU33" s="302"/>
      <c r="LQV33" s="302"/>
      <c r="LQW33" s="302"/>
      <c r="LQX33" s="302"/>
      <c r="LQY33" s="302"/>
      <c r="LQZ33" s="302"/>
      <c r="LRA33" s="302"/>
      <c r="LRB33" s="302"/>
      <c r="LRC33" s="302"/>
      <c r="LRD33" s="302"/>
      <c r="LRE33" s="302"/>
      <c r="LRF33" s="302"/>
      <c r="LRG33" s="302"/>
      <c r="LRH33" s="302"/>
      <c r="LRI33" s="302"/>
      <c r="LRJ33" s="302"/>
      <c r="LRK33" s="302"/>
      <c r="LRL33" s="302"/>
      <c r="LRM33" s="302"/>
      <c r="LRN33" s="302"/>
      <c r="LRO33" s="302"/>
      <c r="LRP33" s="302"/>
      <c r="LRQ33" s="302"/>
      <c r="LRR33" s="302"/>
      <c r="LRS33" s="302"/>
      <c r="LRT33" s="302"/>
      <c r="LRU33" s="302"/>
      <c r="LRV33" s="302"/>
      <c r="LRW33" s="302"/>
      <c r="LRX33" s="302"/>
      <c r="LRY33" s="302"/>
      <c r="LRZ33" s="302"/>
      <c r="LSA33" s="302"/>
      <c r="LSB33" s="302"/>
      <c r="LSC33" s="302"/>
      <c r="LSD33" s="302"/>
      <c r="LSE33" s="302"/>
      <c r="LSF33" s="302"/>
      <c r="LSG33" s="302"/>
      <c r="LSH33" s="302"/>
      <c r="LSI33" s="302"/>
      <c r="LSJ33" s="302"/>
      <c r="LSK33" s="302"/>
      <c r="LSL33" s="302"/>
      <c r="LSM33" s="302"/>
      <c r="LSN33" s="302"/>
      <c r="LSO33" s="302"/>
      <c r="LSP33" s="302"/>
      <c r="LSQ33" s="302"/>
      <c r="LSR33" s="302"/>
      <c r="LSS33" s="302"/>
      <c r="LST33" s="302"/>
      <c r="LSU33" s="302"/>
      <c r="LSV33" s="302"/>
      <c r="LSW33" s="302"/>
      <c r="LSX33" s="302"/>
      <c r="LSY33" s="302"/>
      <c r="LSZ33" s="302"/>
      <c r="LTA33" s="302"/>
      <c r="LTB33" s="302"/>
      <c r="LTC33" s="302"/>
      <c r="LTD33" s="302"/>
      <c r="LTE33" s="302"/>
      <c r="LTF33" s="302"/>
      <c r="LTG33" s="302"/>
      <c r="LTH33" s="302"/>
      <c r="LTI33" s="302"/>
      <c r="LTJ33" s="302"/>
      <c r="LTK33" s="302"/>
      <c r="LTL33" s="302"/>
      <c r="LTM33" s="302"/>
      <c r="LTN33" s="302"/>
      <c r="LTO33" s="302"/>
      <c r="LTP33" s="302"/>
      <c r="LTQ33" s="302"/>
      <c r="LTR33" s="302"/>
      <c r="LTS33" s="302"/>
      <c r="LTT33" s="302"/>
      <c r="LTU33" s="302"/>
      <c r="LTV33" s="302"/>
      <c r="LTW33" s="302"/>
      <c r="LTX33" s="302"/>
      <c r="LTY33" s="302"/>
      <c r="LTZ33" s="302"/>
      <c r="LUA33" s="302"/>
      <c r="LUB33" s="302"/>
      <c r="LUC33" s="302"/>
      <c r="LUD33" s="302"/>
      <c r="LUE33" s="302"/>
      <c r="LUF33" s="302"/>
      <c r="LUG33" s="302"/>
      <c r="LUH33" s="302"/>
      <c r="LUI33" s="302"/>
      <c r="LUJ33" s="302"/>
      <c r="LUK33" s="302"/>
      <c r="LUL33" s="302"/>
      <c r="LUM33" s="302"/>
      <c r="LUN33" s="302"/>
      <c r="LUO33" s="302"/>
      <c r="LUP33" s="302"/>
      <c r="LUQ33" s="302"/>
      <c r="LUR33" s="302"/>
      <c r="LUS33" s="302"/>
      <c r="LUT33" s="302"/>
      <c r="LUU33" s="302"/>
      <c r="LUV33" s="302"/>
      <c r="LUW33" s="302"/>
      <c r="LUX33" s="302"/>
      <c r="LUY33" s="302"/>
      <c r="LUZ33" s="302"/>
      <c r="LVA33" s="302"/>
      <c r="LVB33" s="302"/>
      <c r="LVC33" s="302"/>
      <c r="LVD33" s="302"/>
      <c r="LVE33" s="302"/>
      <c r="LVF33" s="302"/>
      <c r="LVG33" s="302"/>
      <c r="LVH33" s="302"/>
      <c r="LVI33" s="302"/>
      <c r="LVJ33" s="302"/>
      <c r="LVK33" s="302"/>
      <c r="LVL33" s="302"/>
      <c r="LVM33" s="302"/>
      <c r="LVN33" s="302"/>
      <c r="LVO33" s="302"/>
      <c r="LVP33" s="302"/>
      <c r="LVQ33" s="302"/>
      <c r="LVR33" s="302"/>
      <c r="LVS33" s="302"/>
      <c r="LVT33" s="302"/>
      <c r="LVU33" s="302"/>
      <c r="LVV33" s="302"/>
      <c r="LVW33" s="302"/>
      <c r="LVX33" s="302"/>
      <c r="LVY33" s="302"/>
      <c r="LVZ33" s="302"/>
      <c r="LWA33" s="302"/>
      <c r="LWB33" s="302"/>
      <c r="LWC33" s="302"/>
      <c r="LWD33" s="302"/>
      <c r="LWE33" s="302"/>
      <c r="LWF33" s="302"/>
      <c r="LWG33" s="302"/>
      <c r="LWH33" s="302"/>
      <c r="LWI33" s="302"/>
      <c r="LWJ33" s="302"/>
      <c r="LWK33" s="302"/>
      <c r="LWL33" s="302"/>
      <c r="LWM33" s="302"/>
      <c r="LWN33" s="302"/>
      <c r="LWO33" s="302"/>
      <c r="LWP33" s="302"/>
      <c r="LWQ33" s="302"/>
      <c r="LWR33" s="302"/>
      <c r="LWS33" s="302"/>
      <c r="LWT33" s="302"/>
      <c r="LWU33" s="302"/>
      <c r="LWV33" s="302"/>
      <c r="LWW33" s="302"/>
      <c r="LWX33" s="302"/>
      <c r="LWY33" s="302"/>
      <c r="LWZ33" s="302"/>
      <c r="LXA33" s="302"/>
      <c r="LXB33" s="302"/>
      <c r="LXC33" s="302"/>
      <c r="LXD33" s="302"/>
      <c r="LXE33" s="302"/>
      <c r="LXF33" s="302"/>
      <c r="LXG33" s="302"/>
      <c r="LXH33" s="302"/>
      <c r="LXI33" s="302"/>
      <c r="LXJ33" s="302"/>
      <c r="LXK33" s="302"/>
      <c r="LXL33" s="302"/>
      <c r="LXM33" s="302"/>
      <c r="LXN33" s="302"/>
      <c r="LXO33" s="302"/>
      <c r="LXP33" s="302"/>
      <c r="LXQ33" s="302"/>
      <c r="LXR33" s="302"/>
      <c r="LXS33" s="302"/>
      <c r="LXT33" s="302"/>
      <c r="LXU33" s="302"/>
      <c r="LXV33" s="302"/>
      <c r="LXW33" s="302"/>
      <c r="LXX33" s="302"/>
      <c r="LXY33" s="302"/>
      <c r="LXZ33" s="302"/>
      <c r="LYA33" s="302"/>
      <c r="LYB33" s="302"/>
      <c r="LYC33" s="302"/>
      <c r="LYD33" s="302"/>
      <c r="LYE33" s="302"/>
      <c r="LYF33" s="302"/>
      <c r="LYG33" s="302"/>
      <c r="LYH33" s="302"/>
      <c r="LYI33" s="302"/>
      <c r="LYJ33" s="302"/>
      <c r="LYK33" s="302"/>
      <c r="LYL33" s="302"/>
      <c r="LYM33" s="302"/>
      <c r="LYN33" s="302"/>
      <c r="LYO33" s="302"/>
      <c r="LYP33" s="302"/>
      <c r="LYQ33" s="302"/>
      <c r="LYR33" s="302"/>
      <c r="LYS33" s="302"/>
      <c r="LYT33" s="302"/>
      <c r="LYU33" s="302"/>
      <c r="LYV33" s="302"/>
      <c r="LYW33" s="302"/>
      <c r="LYX33" s="302"/>
      <c r="LYY33" s="302"/>
      <c r="LYZ33" s="302"/>
      <c r="LZA33" s="302"/>
      <c r="LZB33" s="302"/>
      <c r="LZC33" s="302"/>
      <c r="LZD33" s="302"/>
      <c r="LZE33" s="302"/>
      <c r="LZF33" s="302"/>
      <c r="LZG33" s="302"/>
      <c r="LZH33" s="302"/>
      <c r="LZI33" s="302"/>
      <c r="LZJ33" s="302"/>
      <c r="LZK33" s="302"/>
      <c r="LZL33" s="302"/>
      <c r="LZM33" s="302"/>
      <c r="LZN33" s="302"/>
      <c r="LZO33" s="302"/>
      <c r="LZP33" s="302"/>
      <c r="LZQ33" s="302"/>
      <c r="LZR33" s="302"/>
      <c r="LZS33" s="302"/>
      <c r="LZT33" s="302"/>
      <c r="LZU33" s="302"/>
      <c r="LZV33" s="302"/>
      <c r="LZW33" s="302"/>
      <c r="LZX33" s="302"/>
      <c r="LZY33" s="302"/>
      <c r="LZZ33" s="302"/>
      <c r="MAA33" s="302"/>
      <c r="MAB33" s="302"/>
      <c r="MAC33" s="302"/>
      <c r="MAD33" s="302"/>
      <c r="MAE33" s="302"/>
      <c r="MAF33" s="302"/>
      <c r="MAG33" s="302"/>
      <c r="MAH33" s="302"/>
      <c r="MAI33" s="302"/>
      <c r="MAJ33" s="302"/>
      <c r="MAK33" s="302"/>
      <c r="MAL33" s="302"/>
      <c r="MAM33" s="302"/>
      <c r="MAN33" s="302"/>
      <c r="MAO33" s="302"/>
      <c r="MAP33" s="302"/>
      <c r="MAQ33" s="302"/>
      <c r="MAR33" s="302"/>
      <c r="MAS33" s="302"/>
      <c r="MAT33" s="302"/>
      <c r="MAU33" s="302"/>
      <c r="MAV33" s="302"/>
      <c r="MAW33" s="302"/>
      <c r="MAX33" s="302"/>
      <c r="MAY33" s="302"/>
      <c r="MAZ33" s="302"/>
      <c r="MBA33" s="302"/>
      <c r="MBB33" s="302"/>
      <c r="MBC33" s="302"/>
      <c r="MBD33" s="302"/>
      <c r="MBE33" s="302"/>
      <c r="MBF33" s="302"/>
      <c r="MBG33" s="302"/>
      <c r="MBH33" s="302"/>
      <c r="MBI33" s="302"/>
      <c r="MBJ33" s="302"/>
      <c r="MBK33" s="302"/>
      <c r="MBL33" s="302"/>
      <c r="MBM33" s="302"/>
      <c r="MBN33" s="302"/>
      <c r="MBO33" s="302"/>
      <c r="MBP33" s="302"/>
      <c r="MBQ33" s="302"/>
      <c r="MBR33" s="302"/>
      <c r="MBS33" s="302"/>
      <c r="MBT33" s="302"/>
      <c r="MBU33" s="302"/>
      <c r="MBV33" s="302"/>
      <c r="MBW33" s="302"/>
      <c r="MBX33" s="302"/>
      <c r="MBY33" s="302"/>
      <c r="MBZ33" s="302"/>
      <c r="MCA33" s="302"/>
      <c r="MCB33" s="302"/>
      <c r="MCC33" s="302"/>
      <c r="MCD33" s="302"/>
      <c r="MCE33" s="302"/>
      <c r="MCF33" s="302"/>
      <c r="MCG33" s="302"/>
      <c r="MCH33" s="302"/>
      <c r="MCI33" s="302"/>
      <c r="MCJ33" s="302"/>
      <c r="MCK33" s="302"/>
      <c r="MCL33" s="302"/>
      <c r="MCM33" s="302"/>
      <c r="MCN33" s="302"/>
      <c r="MCO33" s="302"/>
      <c r="MCP33" s="302"/>
      <c r="MCQ33" s="302"/>
      <c r="MCR33" s="302"/>
      <c r="MCS33" s="302"/>
      <c r="MCT33" s="302"/>
      <c r="MCU33" s="302"/>
      <c r="MCV33" s="302"/>
      <c r="MCW33" s="302"/>
      <c r="MCX33" s="302"/>
      <c r="MCY33" s="302"/>
      <c r="MCZ33" s="302"/>
      <c r="MDA33" s="302"/>
      <c r="MDB33" s="302"/>
      <c r="MDC33" s="302"/>
      <c r="MDD33" s="302"/>
      <c r="MDE33" s="302"/>
      <c r="MDF33" s="302"/>
      <c r="MDG33" s="302"/>
      <c r="MDH33" s="302"/>
      <c r="MDI33" s="302"/>
      <c r="MDJ33" s="302"/>
      <c r="MDK33" s="302"/>
      <c r="MDL33" s="302"/>
      <c r="MDM33" s="302"/>
      <c r="MDN33" s="302"/>
      <c r="MDO33" s="302"/>
      <c r="MDP33" s="302"/>
      <c r="MDQ33" s="302"/>
      <c r="MDR33" s="302"/>
      <c r="MDS33" s="302"/>
      <c r="MDT33" s="302"/>
      <c r="MDU33" s="302"/>
      <c r="MDV33" s="302"/>
      <c r="MDW33" s="302"/>
      <c r="MDX33" s="302"/>
      <c r="MDY33" s="302"/>
      <c r="MDZ33" s="302"/>
      <c r="MEA33" s="302"/>
      <c r="MEB33" s="302"/>
      <c r="MEC33" s="302"/>
      <c r="MED33" s="302"/>
      <c r="MEE33" s="302"/>
      <c r="MEF33" s="302"/>
      <c r="MEG33" s="302"/>
      <c r="MEH33" s="302"/>
      <c r="MEI33" s="302"/>
      <c r="MEJ33" s="302"/>
      <c r="MEK33" s="302"/>
      <c r="MEL33" s="302"/>
      <c r="MEM33" s="302"/>
      <c r="MEN33" s="302"/>
      <c r="MEO33" s="302"/>
      <c r="MEP33" s="302"/>
      <c r="MEQ33" s="302"/>
      <c r="MER33" s="302"/>
      <c r="MES33" s="302"/>
      <c r="MET33" s="302"/>
      <c r="MEU33" s="302"/>
      <c r="MEV33" s="302"/>
      <c r="MEW33" s="302"/>
      <c r="MEX33" s="302"/>
      <c r="MEY33" s="302"/>
      <c r="MEZ33" s="302"/>
      <c r="MFA33" s="302"/>
      <c r="MFB33" s="302"/>
      <c r="MFC33" s="302"/>
      <c r="MFD33" s="302"/>
      <c r="MFE33" s="302"/>
      <c r="MFF33" s="302"/>
      <c r="MFG33" s="302"/>
      <c r="MFH33" s="302"/>
      <c r="MFI33" s="302"/>
      <c r="MFJ33" s="302"/>
      <c r="MFK33" s="302"/>
      <c r="MFL33" s="302"/>
      <c r="MFM33" s="302"/>
      <c r="MFN33" s="302"/>
      <c r="MFO33" s="302"/>
      <c r="MFP33" s="302"/>
      <c r="MFQ33" s="302"/>
      <c r="MFR33" s="302"/>
      <c r="MFS33" s="302"/>
      <c r="MFT33" s="302"/>
      <c r="MFU33" s="302"/>
      <c r="MFV33" s="302"/>
      <c r="MFW33" s="302"/>
      <c r="MFX33" s="302"/>
      <c r="MFY33" s="302"/>
      <c r="MFZ33" s="302"/>
      <c r="MGA33" s="302"/>
      <c r="MGB33" s="302"/>
      <c r="MGC33" s="302"/>
      <c r="MGD33" s="302"/>
      <c r="MGE33" s="302"/>
      <c r="MGF33" s="302"/>
      <c r="MGG33" s="302"/>
      <c r="MGH33" s="302"/>
      <c r="MGI33" s="302"/>
      <c r="MGJ33" s="302"/>
      <c r="MGK33" s="302"/>
      <c r="MGL33" s="302"/>
      <c r="MGM33" s="302"/>
      <c r="MGN33" s="302"/>
      <c r="MGO33" s="302"/>
      <c r="MGP33" s="302"/>
      <c r="MGQ33" s="302"/>
      <c r="MGR33" s="302"/>
      <c r="MGS33" s="302"/>
      <c r="MGT33" s="302"/>
      <c r="MGU33" s="302"/>
      <c r="MGV33" s="302"/>
      <c r="MGW33" s="302"/>
      <c r="MGX33" s="302"/>
      <c r="MGY33" s="302"/>
      <c r="MGZ33" s="302"/>
      <c r="MHA33" s="302"/>
      <c r="MHB33" s="302"/>
      <c r="MHC33" s="302"/>
      <c r="MHD33" s="302"/>
      <c r="MHE33" s="302"/>
      <c r="MHF33" s="302"/>
      <c r="MHG33" s="302"/>
      <c r="MHH33" s="302"/>
      <c r="MHI33" s="302"/>
      <c r="MHJ33" s="302"/>
      <c r="MHK33" s="302"/>
      <c r="MHL33" s="302"/>
      <c r="MHM33" s="302"/>
      <c r="MHN33" s="302"/>
      <c r="MHO33" s="302"/>
      <c r="MHP33" s="302"/>
      <c r="MHQ33" s="302"/>
      <c r="MHR33" s="302"/>
      <c r="MHS33" s="302"/>
      <c r="MHT33" s="302"/>
      <c r="MHU33" s="302"/>
      <c r="MHV33" s="302"/>
      <c r="MHW33" s="302"/>
      <c r="MHX33" s="302"/>
      <c r="MHY33" s="302"/>
      <c r="MHZ33" s="302"/>
      <c r="MIA33" s="302"/>
      <c r="MIB33" s="302"/>
      <c r="MIC33" s="302"/>
      <c r="MID33" s="302"/>
      <c r="MIE33" s="302"/>
      <c r="MIF33" s="302"/>
      <c r="MIG33" s="302"/>
      <c r="MIH33" s="302"/>
      <c r="MII33" s="302"/>
      <c r="MIJ33" s="302"/>
      <c r="MIK33" s="302"/>
      <c r="MIL33" s="302"/>
      <c r="MIM33" s="302"/>
      <c r="MIN33" s="302"/>
      <c r="MIO33" s="302"/>
      <c r="MIP33" s="302"/>
      <c r="MIQ33" s="302"/>
      <c r="MIR33" s="302"/>
      <c r="MIS33" s="302"/>
      <c r="MIT33" s="302"/>
      <c r="MIU33" s="302"/>
      <c r="MIV33" s="302"/>
      <c r="MIW33" s="302"/>
      <c r="MIX33" s="302"/>
      <c r="MIY33" s="302"/>
      <c r="MIZ33" s="302"/>
      <c r="MJA33" s="302"/>
      <c r="MJB33" s="302"/>
      <c r="MJC33" s="302"/>
      <c r="MJD33" s="302"/>
      <c r="MJE33" s="302"/>
      <c r="MJF33" s="302"/>
      <c r="MJG33" s="302"/>
      <c r="MJH33" s="302"/>
      <c r="MJI33" s="302"/>
      <c r="MJJ33" s="302"/>
      <c r="MJK33" s="302"/>
      <c r="MJL33" s="302"/>
      <c r="MJM33" s="302"/>
      <c r="MJN33" s="302"/>
      <c r="MJO33" s="302"/>
      <c r="MJP33" s="302"/>
      <c r="MJQ33" s="302"/>
      <c r="MJR33" s="302"/>
      <c r="MJS33" s="302"/>
      <c r="MJT33" s="302"/>
      <c r="MJU33" s="302"/>
      <c r="MJV33" s="302"/>
      <c r="MJW33" s="302"/>
      <c r="MJX33" s="302"/>
      <c r="MJY33" s="302"/>
      <c r="MJZ33" s="302"/>
      <c r="MKA33" s="302"/>
      <c r="MKB33" s="302"/>
      <c r="MKC33" s="302"/>
      <c r="MKD33" s="302"/>
      <c r="MKE33" s="302"/>
      <c r="MKF33" s="302"/>
      <c r="MKG33" s="302"/>
      <c r="MKH33" s="302"/>
      <c r="MKI33" s="302"/>
      <c r="MKJ33" s="302"/>
      <c r="MKK33" s="302"/>
      <c r="MKL33" s="302"/>
      <c r="MKM33" s="302"/>
      <c r="MKN33" s="302"/>
      <c r="MKO33" s="302"/>
      <c r="MKP33" s="302"/>
      <c r="MKQ33" s="302"/>
      <c r="MKR33" s="302"/>
      <c r="MKS33" s="302"/>
      <c r="MKT33" s="302"/>
      <c r="MKU33" s="302"/>
      <c r="MKV33" s="302"/>
      <c r="MKW33" s="302"/>
      <c r="MKX33" s="302"/>
      <c r="MKY33" s="302"/>
      <c r="MKZ33" s="302"/>
      <c r="MLA33" s="302"/>
      <c r="MLB33" s="302"/>
      <c r="MLC33" s="302"/>
      <c r="MLD33" s="302"/>
      <c r="MLE33" s="302"/>
      <c r="MLF33" s="302"/>
      <c r="MLG33" s="302"/>
      <c r="MLH33" s="302"/>
      <c r="MLI33" s="302"/>
      <c r="MLJ33" s="302"/>
      <c r="MLK33" s="302"/>
      <c r="MLL33" s="302"/>
      <c r="MLM33" s="302"/>
      <c r="MLN33" s="302"/>
      <c r="MLO33" s="302"/>
      <c r="MLP33" s="302"/>
      <c r="MLQ33" s="302"/>
      <c r="MLR33" s="302"/>
      <c r="MLS33" s="302"/>
      <c r="MLT33" s="302"/>
      <c r="MLU33" s="302"/>
      <c r="MLV33" s="302"/>
      <c r="MLW33" s="302"/>
      <c r="MLX33" s="302"/>
      <c r="MLY33" s="302"/>
      <c r="MLZ33" s="302"/>
      <c r="MMA33" s="302"/>
      <c r="MMB33" s="302"/>
      <c r="MMC33" s="302"/>
      <c r="MMD33" s="302"/>
      <c r="MME33" s="302"/>
      <c r="MMF33" s="302"/>
      <c r="MMG33" s="302"/>
      <c r="MMH33" s="302"/>
      <c r="MMI33" s="302"/>
      <c r="MMJ33" s="302"/>
      <c r="MMK33" s="302"/>
      <c r="MML33" s="302"/>
      <c r="MMM33" s="302"/>
      <c r="MMN33" s="302"/>
      <c r="MMO33" s="302"/>
      <c r="MMP33" s="302"/>
      <c r="MMQ33" s="302"/>
      <c r="MMR33" s="302"/>
      <c r="MMS33" s="302"/>
      <c r="MMT33" s="302"/>
      <c r="MMU33" s="302"/>
      <c r="MMV33" s="302"/>
      <c r="MMW33" s="302"/>
      <c r="MMX33" s="302"/>
      <c r="MMY33" s="302"/>
      <c r="MMZ33" s="302"/>
      <c r="MNA33" s="302"/>
      <c r="MNB33" s="302"/>
      <c r="MNC33" s="302"/>
      <c r="MND33" s="302"/>
      <c r="MNE33" s="302"/>
      <c r="MNF33" s="302"/>
      <c r="MNG33" s="302"/>
      <c r="MNH33" s="302"/>
      <c r="MNI33" s="302"/>
      <c r="MNJ33" s="302"/>
      <c r="MNK33" s="302"/>
      <c r="MNL33" s="302"/>
      <c r="MNM33" s="302"/>
      <c r="MNN33" s="302"/>
      <c r="MNO33" s="302"/>
      <c r="MNP33" s="302"/>
      <c r="MNQ33" s="302"/>
      <c r="MNR33" s="302"/>
      <c r="MNS33" s="302"/>
      <c r="MNT33" s="302"/>
      <c r="MNU33" s="302"/>
      <c r="MNV33" s="302"/>
      <c r="MNW33" s="302"/>
      <c r="MNX33" s="302"/>
      <c r="MNY33" s="302"/>
      <c r="MNZ33" s="302"/>
      <c r="MOA33" s="302"/>
      <c r="MOB33" s="302"/>
      <c r="MOC33" s="302"/>
      <c r="MOD33" s="302"/>
      <c r="MOE33" s="302"/>
      <c r="MOF33" s="302"/>
      <c r="MOG33" s="302"/>
      <c r="MOH33" s="302"/>
      <c r="MOI33" s="302"/>
      <c r="MOJ33" s="302"/>
      <c r="MOK33" s="302"/>
      <c r="MOL33" s="302"/>
      <c r="MOM33" s="302"/>
      <c r="MON33" s="302"/>
      <c r="MOO33" s="302"/>
      <c r="MOP33" s="302"/>
      <c r="MOQ33" s="302"/>
      <c r="MOR33" s="302"/>
      <c r="MOS33" s="302"/>
      <c r="MOT33" s="302"/>
      <c r="MOU33" s="302"/>
      <c r="MOV33" s="302"/>
      <c r="MOW33" s="302"/>
      <c r="MOX33" s="302"/>
      <c r="MOY33" s="302"/>
      <c r="MOZ33" s="302"/>
      <c r="MPA33" s="302"/>
      <c r="MPB33" s="302"/>
      <c r="MPC33" s="302"/>
      <c r="MPD33" s="302"/>
      <c r="MPE33" s="302"/>
      <c r="MPF33" s="302"/>
      <c r="MPG33" s="302"/>
      <c r="MPH33" s="302"/>
      <c r="MPI33" s="302"/>
      <c r="MPJ33" s="302"/>
      <c r="MPK33" s="302"/>
      <c r="MPL33" s="302"/>
      <c r="MPM33" s="302"/>
      <c r="MPN33" s="302"/>
      <c r="MPO33" s="302"/>
      <c r="MPP33" s="302"/>
      <c r="MPQ33" s="302"/>
      <c r="MPR33" s="302"/>
      <c r="MPS33" s="302"/>
      <c r="MPT33" s="302"/>
      <c r="MPU33" s="302"/>
      <c r="MPV33" s="302"/>
      <c r="MPW33" s="302"/>
      <c r="MPX33" s="302"/>
      <c r="MPY33" s="302"/>
      <c r="MPZ33" s="302"/>
      <c r="MQA33" s="302"/>
      <c r="MQB33" s="302"/>
      <c r="MQC33" s="302"/>
      <c r="MQD33" s="302"/>
      <c r="MQE33" s="302"/>
      <c r="MQF33" s="302"/>
      <c r="MQG33" s="302"/>
      <c r="MQH33" s="302"/>
      <c r="MQI33" s="302"/>
      <c r="MQJ33" s="302"/>
      <c r="MQK33" s="302"/>
      <c r="MQL33" s="302"/>
      <c r="MQM33" s="302"/>
      <c r="MQN33" s="302"/>
      <c r="MQO33" s="302"/>
      <c r="MQP33" s="302"/>
      <c r="MQQ33" s="302"/>
      <c r="MQR33" s="302"/>
      <c r="MQS33" s="302"/>
      <c r="MQT33" s="302"/>
      <c r="MQU33" s="302"/>
      <c r="MQV33" s="302"/>
      <c r="MQW33" s="302"/>
      <c r="MQX33" s="302"/>
      <c r="MQY33" s="302"/>
      <c r="MQZ33" s="302"/>
      <c r="MRA33" s="302"/>
      <c r="MRB33" s="302"/>
      <c r="MRC33" s="302"/>
      <c r="MRD33" s="302"/>
      <c r="MRE33" s="302"/>
      <c r="MRF33" s="302"/>
      <c r="MRG33" s="302"/>
      <c r="MRH33" s="302"/>
      <c r="MRI33" s="302"/>
      <c r="MRJ33" s="302"/>
      <c r="MRK33" s="302"/>
      <c r="MRL33" s="302"/>
      <c r="MRM33" s="302"/>
      <c r="MRN33" s="302"/>
      <c r="MRO33" s="302"/>
      <c r="MRP33" s="302"/>
      <c r="MRQ33" s="302"/>
      <c r="MRR33" s="302"/>
      <c r="MRS33" s="302"/>
      <c r="MRT33" s="302"/>
      <c r="MRU33" s="302"/>
      <c r="MRV33" s="302"/>
      <c r="MRW33" s="302"/>
      <c r="MRX33" s="302"/>
      <c r="MRY33" s="302"/>
      <c r="MRZ33" s="302"/>
      <c r="MSA33" s="302"/>
      <c r="MSB33" s="302"/>
      <c r="MSC33" s="302"/>
      <c r="MSD33" s="302"/>
      <c r="MSE33" s="302"/>
      <c r="MSF33" s="302"/>
      <c r="MSG33" s="302"/>
      <c r="MSH33" s="302"/>
      <c r="MSI33" s="302"/>
      <c r="MSJ33" s="302"/>
      <c r="MSK33" s="302"/>
      <c r="MSL33" s="302"/>
      <c r="MSM33" s="302"/>
      <c r="MSN33" s="302"/>
      <c r="MSO33" s="302"/>
      <c r="MSP33" s="302"/>
      <c r="MSQ33" s="302"/>
      <c r="MSR33" s="302"/>
      <c r="MSS33" s="302"/>
      <c r="MST33" s="302"/>
      <c r="MSU33" s="302"/>
      <c r="MSV33" s="302"/>
      <c r="MSW33" s="302"/>
      <c r="MSX33" s="302"/>
      <c r="MSY33" s="302"/>
      <c r="MSZ33" s="302"/>
      <c r="MTA33" s="302"/>
      <c r="MTB33" s="302"/>
      <c r="MTC33" s="302"/>
      <c r="MTD33" s="302"/>
      <c r="MTE33" s="302"/>
      <c r="MTF33" s="302"/>
      <c r="MTG33" s="302"/>
      <c r="MTH33" s="302"/>
      <c r="MTI33" s="302"/>
      <c r="MTJ33" s="302"/>
      <c r="MTK33" s="302"/>
      <c r="MTL33" s="302"/>
      <c r="MTM33" s="302"/>
      <c r="MTN33" s="302"/>
      <c r="MTO33" s="302"/>
      <c r="MTP33" s="302"/>
      <c r="MTQ33" s="302"/>
      <c r="MTR33" s="302"/>
      <c r="MTS33" s="302"/>
      <c r="MTT33" s="302"/>
      <c r="MTU33" s="302"/>
      <c r="MTV33" s="302"/>
      <c r="MTW33" s="302"/>
      <c r="MTX33" s="302"/>
      <c r="MTY33" s="302"/>
      <c r="MTZ33" s="302"/>
      <c r="MUA33" s="302"/>
      <c r="MUB33" s="302"/>
      <c r="MUC33" s="302"/>
      <c r="MUD33" s="302"/>
      <c r="MUE33" s="302"/>
      <c r="MUF33" s="302"/>
      <c r="MUG33" s="302"/>
      <c r="MUH33" s="302"/>
      <c r="MUI33" s="302"/>
      <c r="MUJ33" s="302"/>
      <c r="MUK33" s="302"/>
      <c r="MUL33" s="302"/>
      <c r="MUM33" s="302"/>
      <c r="MUN33" s="302"/>
      <c r="MUO33" s="302"/>
      <c r="MUP33" s="302"/>
      <c r="MUQ33" s="302"/>
      <c r="MUR33" s="302"/>
      <c r="MUS33" s="302"/>
      <c r="MUT33" s="302"/>
      <c r="MUU33" s="302"/>
      <c r="MUV33" s="302"/>
      <c r="MUW33" s="302"/>
      <c r="MUX33" s="302"/>
      <c r="MUY33" s="302"/>
      <c r="MUZ33" s="302"/>
      <c r="MVA33" s="302"/>
      <c r="MVB33" s="302"/>
      <c r="MVC33" s="302"/>
      <c r="MVD33" s="302"/>
      <c r="MVE33" s="302"/>
      <c r="MVF33" s="302"/>
      <c r="MVG33" s="302"/>
      <c r="MVH33" s="302"/>
      <c r="MVI33" s="302"/>
      <c r="MVJ33" s="302"/>
      <c r="MVK33" s="302"/>
      <c r="MVL33" s="302"/>
      <c r="MVM33" s="302"/>
      <c r="MVN33" s="302"/>
      <c r="MVO33" s="302"/>
      <c r="MVP33" s="302"/>
      <c r="MVQ33" s="302"/>
      <c r="MVR33" s="302"/>
      <c r="MVS33" s="302"/>
      <c r="MVT33" s="302"/>
      <c r="MVU33" s="302"/>
      <c r="MVV33" s="302"/>
      <c r="MVW33" s="302"/>
      <c r="MVX33" s="302"/>
      <c r="MVY33" s="302"/>
      <c r="MVZ33" s="302"/>
      <c r="MWA33" s="302"/>
      <c r="MWB33" s="302"/>
      <c r="MWC33" s="302"/>
      <c r="MWD33" s="302"/>
      <c r="MWE33" s="302"/>
      <c r="MWF33" s="302"/>
      <c r="MWG33" s="302"/>
      <c r="MWH33" s="302"/>
      <c r="MWI33" s="302"/>
      <c r="MWJ33" s="302"/>
      <c r="MWK33" s="302"/>
      <c r="MWL33" s="302"/>
      <c r="MWM33" s="302"/>
      <c r="MWN33" s="302"/>
      <c r="MWO33" s="302"/>
      <c r="MWP33" s="302"/>
      <c r="MWQ33" s="302"/>
      <c r="MWR33" s="302"/>
      <c r="MWS33" s="302"/>
      <c r="MWT33" s="302"/>
      <c r="MWU33" s="302"/>
      <c r="MWV33" s="302"/>
      <c r="MWW33" s="302"/>
      <c r="MWX33" s="302"/>
      <c r="MWY33" s="302"/>
      <c r="MWZ33" s="302"/>
      <c r="MXA33" s="302"/>
      <c r="MXB33" s="302"/>
      <c r="MXC33" s="302"/>
      <c r="MXD33" s="302"/>
      <c r="MXE33" s="302"/>
      <c r="MXF33" s="302"/>
      <c r="MXG33" s="302"/>
      <c r="MXH33" s="302"/>
      <c r="MXI33" s="302"/>
      <c r="MXJ33" s="302"/>
      <c r="MXK33" s="302"/>
      <c r="MXL33" s="302"/>
      <c r="MXM33" s="302"/>
      <c r="MXN33" s="302"/>
      <c r="MXO33" s="302"/>
      <c r="MXP33" s="302"/>
      <c r="MXQ33" s="302"/>
      <c r="MXR33" s="302"/>
      <c r="MXS33" s="302"/>
      <c r="MXT33" s="302"/>
      <c r="MXU33" s="302"/>
      <c r="MXV33" s="302"/>
      <c r="MXW33" s="302"/>
      <c r="MXX33" s="302"/>
      <c r="MXY33" s="302"/>
      <c r="MXZ33" s="302"/>
      <c r="MYA33" s="302"/>
      <c r="MYB33" s="302"/>
      <c r="MYC33" s="302"/>
      <c r="MYD33" s="302"/>
      <c r="MYE33" s="302"/>
      <c r="MYF33" s="302"/>
      <c r="MYG33" s="302"/>
      <c r="MYH33" s="302"/>
      <c r="MYI33" s="302"/>
      <c r="MYJ33" s="302"/>
      <c r="MYK33" s="302"/>
      <c r="MYL33" s="302"/>
      <c r="MYM33" s="302"/>
      <c r="MYN33" s="302"/>
      <c r="MYO33" s="302"/>
      <c r="MYP33" s="302"/>
      <c r="MYQ33" s="302"/>
      <c r="MYR33" s="302"/>
      <c r="MYS33" s="302"/>
      <c r="MYT33" s="302"/>
      <c r="MYU33" s="302"/>
      <c r="MYV33" s="302"/>
      <c r="MYW33" s="302"/>
      <c r="MYX33" s="302"/>
      <c r="MYY33" s="302"/>
      <c r="MYZ33" s="302"/>
      <c r="MZA33" s="302"/>
      <c r="MZB33" s="302"/>
      <c r="MZC33" s="302"/>
      <c r="MZD33" s="302"/>
      <c r="MZE33" s="302"/>
      <c r="MZF33" s="302"/>
      <c r="MZG33" s="302"/>
      <c r="MZH33" s="302"/>
      <c r="MZI33" s="302"/>
      <c r="MZJ33" s="302"/>
      <c r="MZK33" s="302"/>
      <c r="MZL33" s="302"/>
      <c r="MZM33" s="302"/>
      <c r="MZN33" s="302"/>
      <c r="MZO33" s="302"/>
      <c r="MZP33" s="302"/>
      <c r="MZQ33" s="302"/>
      <c r="MZR33" s="302"/>
      <c r="MZS33" s="302"/>
      <c r="MZT33" s="302"/>
      <c r="MZU33" s="302"/>
      <c r="MZV33" s="302"/>
      <c r="MZW33" s="302"/>
      <c r="MZX33" s="302"/>
      <c r="MZY33" s="302"/>
      <c r="MZZ33" s="302"/>
      <c r="NAA33" s="302"/>
      <c r="NAB33" s="302"/>
      <c r="NAC33" s="302"/>
      <c r="NAD33" s="302"/>
      <c r="NAE33" s="302"/>
      <c r="NAF33" s="302"/>
      <c r="NAG33" s="302"/>
      <c r="NAH33" s="302"/>
      <c r="NAI33" s="302"/>
      <c r="NAJ33" s="302"/>
      <c r="NAK33" s="302"/>
      <c r="NAL33" s="302"/>
      <c r="NAM33" s="302"/>
      <c r="NAN33" s="302"/>
      <c r="NAO33" s="302"/>
      <c r="NAP33" s="302"/>
      <c r="NAQ33" s="302"/>
      <c r="NAR33" s="302"/>
      <c r="NAS33" s="302"/>
      <c r="NAT33" s="302"/>
      <c r="NAU33" s="302"/>
      <c r="NAV33" s="302"/>
      <c r="NAW33" s="302"/>
      <c r="NAX33" s="302"/>
      <c r="NAY33" s="302"/>
      <c r="NAZ33" s="302"/>
      <c r="NBA33" s="302"/>
      <c r="NBB33" s="302"/>
      <c r="NBC33" s="302"/>
      <c r="NBD33" s="302"/>
      <c r="NBE33" s="302"/>
      <c r="NBF33" s="302"/>
      <c r="NBG33" s="302"/>
      <c r="NBH33" s="302"/>
      <c r="NBI33" s="302"/>
      <c r="NBJ33" s="302"/>
      <c r="NBK33" s="302"/>
      <c r="NBL33" s="302"/>
      <c r="NBM33" s="302"/>
      <c r="NBN33" s="302"/>
      <c r="NBO33" s="302"/>
      <c r="NBP33" s="302"/>
      <c r="NBQ33" s="302"/>
      <c r="NBR33" s="302"/>
      <c r="NBS33" s="302"/>
      <c r="NBT33" s="302"/>
      <c r="NBU33" s="302"/>
      <c r="NBV33" s="302"/>
      <c r="NBW33" s="302"/>
      <c r="NBX33" s="302"/>
      <c r="NBY33" s="302"/>
      <c r="NBZ33" s="302"/>
      <c r="NCA33" s="302"/>
      <c r="NCB33" s="302"/>
      <c r="NCC33" s="302"/>
      <c r="NCD33" s="302"/>
      <c r="NCE33" s="302"/>
      <c r="NCF33" s="302"/>
      <c r="NCG33" s="302"/>
      <c r="NCH33" s="302"/>
      <c r="NCI33" s="302"/>
      <c r="NCJ33" s="302"/>
      <c r="NCK33" s="302"/>
      <c r="NCL33" s="302"/>
      <c r="NCM33" s="302"/>
      <c r="NCN33" s="302"/>
      <c r="NCO33" s="302"/>
      <c r="NCP33" s="302"/>
      <c r="NCQ33" s="302"/>
      <c r="NCR33" s="302"/>
      <c r="NCS33" s="302"/>
      <c r="NCT33" s="302"/>
      <c r="NCU33" s="302"/>
      <c r="NCV33" s="302"/>
      <c r="NCW33" s="302"/>
      <c r="NCX33" s="302"/>
      <c r="NCY33" s="302"/>
      <c r="NCZ33" s="302"/>
      <c r="NDA33" s="302"/>
      <c r="NDB33" s="302"/>
      <c r="NDC33" s="302"/>
      <c r="NDD33" s="302"/>
      <c r="NDE33" s="302"/>
      <c r="NDF33" s="302"/>
      <c r="NDG33" s="302"/>
      <c r="NDH33" s="302"/>
      <c r="NDI33" s="302"/>
      <c r="NDJ33" s="302"/>
      <c r="NDK33" s="302"/>
      <c r="NDL33" s="302"/>
      <c r="NDM33" s="302"/>
      <c r="NDN33" s="302"/>
      <c r="NDO33" s="302"/>
      <c r="NDP33" s="302"/>
      <c r="NDQ33" s="302"/>
      <c r="NDR33" s="302"/>
      <c r="NDS33" s="302"/>
      <c r="NDT33" s="302"/>
      <c r="NDU33" s="302"/>
      <c r="NDV33" s="302"/>
      <c r="NDW33" s="302"/>
      <c r="NDX33" s="302"/>
      <c r="NDY33" s="302"/>
      <c r="NDZ33" s="302"/>
      <c r="NEA33" s="302"/>
      <c r="NEB33" s="302"/>
      <c r="NEC33" s="302"/>
      <c r="NED33" s="302"/>
      <c r="NEE33" s="302"/>
      <c r="NEF33" s="302"/>
      <c r="NEG33" s="302"/>
      <c r="NEH33" s="302"/>
      <c r="NEI33" s="302"/>
      <c r="NEJ33" s="302"/>
      <c r="NEK33" s="302"/>
      <c r="NEL33" s="302"/>
      <c r="NEM33" s="302"/>
      <c r="NEN33" s="302"/>
      <c r="NEO33" s="302"/>
      <c r="NEP33" s="302"/>
      <c r="NEQ33" s="302"/>
      <c r="NER33" s="302"/>
      <c r="NES33" s="302"/>
      <c r="NET33" s="302"/>
      <c r="NEU33" s="302"/>
      <c r="NEV33" s="302"/>
      <c r="NEW33" s="302"/>
      <c r="NEX33" s="302"/>
      <c r="NEY33" s="302"/>
      <c r="NEZ33" s="302"/>
      <c r="NFA33" s="302"/>
      <c r="NFB33" s="302"/>
      <c r="NFC33" s="302"/>
      <c r="NFD33" s="302"/>
      <c r="NFE33" s="302"/>
      <c r="NFF33" s="302"/>
      <c r="NFG33" s="302"/>
      <c r="NFH33" s="302"/>
      <c r="NFI33" s="302"/>
      <c r="NFJ33" s="302"/>
      <c r="NFK33" s="302"/>
      <c r="NFL33" s="302"/>
      <c r="NFM33" s="302"/>
      <c r="NFN33" s="302"/>
      <c r="NFO33" s="302"/>
      <c r="NFP33" s="302"/>
      <c r="NFQ33" s="302"/>
      <c r="NFR33" s="302"/>
      <c r="NFS33" s="302"/>
      <c r="NFT33" s="302"/>
      <c r="NFU33" s="302"/>
      <c r="NFV33" s="302"/>
      <c r="NFW33" s="302"/>
      <c r="NFX33" s="302"/>
      <c r="NFY33" s="302"/>
      <c r="NFZ33" s="302"/>
      <c r="NGA33" s="302"/>
      <c r="NGB33" s="302"/>
      <c r="NGC33" s="302"/>
      <c r="NGD33" s="302"/>
      <c r="NGE33" s="302"/>
      <c r="NGF33" s="302"/>
      <c r="NGG33" s="302"/>
      <c r="NGH33" s="302"/>
      <c r="NGI33" s="302"/>
      <c r="NGJ33" s="302"/>
      <c r="NGK33" s="302"/>
      <c r="NGL33" s="302"/>
      <c r="NGM33" s="302"/>
      <c r="NGN33" s="302"/>
      <c r="NGO33" s="302"/>
      <c r="NGP33" s="302"/>
      <c r="NGQ33" s="302"/>
      <c r="NGR33" s="302"/>
      <c r="NGS33" s="302"/>
      <c r="NGT33" s="302"/>
      <c r="NGU33" s="302"/>
      <c r="NGV33" s="302"/>
      <c r="NGW33" s="302"/>
      <c r="NGX33" s="302"/>
      <c r="NGY33" s="302"/>
      <c r="NGZ33" s="302"/>
      <c r="NHA33" s="302"/>
      <c r="NHB33" s="302"/>
      <c r="NHC33" s="302"/>
      <c r="NHD33" s="302"/>
      <c r="NHE33" s="302"/>
      <c r="NHF33" s="302"/>
      <c r="NHG33" s="302"/>
      <c r="NHH33" s="302"/>
      <c r="NHI33" s="302"/>
      <c r="NHJ33" s="302"/>
      <c r="NHK33" s="302"/>
      <c r="NHL33" s="302"/>
      <c r="NHM33" s="302"/>
      <c r="NHN33" s="302"/>
      <c r="NHO33" s="302"/>
      <c r="NHP33" s="302"/>
      <c r="NHQ33" s="302"/>
      <c r="NHR33" s="302"/>
      <c r="NHS33" s="302"/>
      <c r="NHT33" s="302"/>
      <c r="NHU33" s="302"/>
      <c r="NHV33" s="302"/>
      <c r="NHW33" s="302"/>
      <c r="NHX33" s="302"/>
      <c r="NHY33" s="302"/>
      <c r="NHZ33" s="302"/>
      <c r="NIA33" s="302"/>
      <c r="NIB33" s="302"/>
      <c r="NIC33" s="302"/>
      <c r="NID33" s="302"/>
      <c r="NIE33" s="302"/>
      <c r="NIF33" s="302"/>
      <c r="NIG33" s="302"/>
      <c r="NIH33" s="302"/>
      <c r="NII33" s="302"/>
      <c r="NIJ33" s="302"/>
      <c r="NIK33" s="302"/>
      <c r="NIL33" s="302"/>
      <c r="NIM33" s="302"/>
      <c r="NIN33" s="302"/>
      <c r="NIO33" s="302"/>
      <c r="NIP33" s="302"/>
      <c r="NIQ33" s="302"/>
      <c r="NIR33" s="302"/>
      <c r="NIS33" s="302"/>
      <c r="NIT33" s="302"/>
      <c r="NIU33" s="302"/>
      <c r="NIV33" s="302"/>
      <c r="NIW33" s="302"/>
      <c r="NIX33" s="302"/>
      <c r="NIY33" s="302"/>
      <c r="NIZ33" s="302"/>
      <c r="NJA33" s="302"/>
      <c r="NJB33" s="302"/>
      <c r="NJC33" s="302"/>
      <c r="NJD33" s="302"/>
      <c r="NJE33" s="302"/>
      <c r="NJF33" s="302"/>
      <c r="NJG33" s="302"/>
      <c r="NJH33" s="302"/>
      <c r="NJI33" s="302"/>
      <c r="NJJ33" s="302"/>
      <c r="NJK33" s="302"/>
      <c r="NJL33" s="302"/>
      <c r="NJM33" s="302"/>
      <c r="NJN33" s="302"/>
      <c r="NJO33" s="302"/>
      <c r="NJP33" s="302"/>
      <c r="NJQ33" s="302"/>
      <c r="NJR33" s="302"/>
      <c r="NJS33" s="302"/>
      <c r="NJT33" s="302"/>
      <c r="NJU33" s="302"/>
      <c r="NJV33" s="302"/>
      <c r="NJW33" s="302"/>
      <c r="NJX33" s="302"/>
      <c r="NJY33" s="302"/>
      <c r="NJZ33" s="302"/>
      <c r="NKA33" s="302"/>
      <c r="NKB33" s="302"/>
      <c r="NKC33" s="302"/>
      <c r="NKD33" s="302"/>
      <c r="NKE33" s="302"/>
      <c r="NKF33" s="302"/>
      <c r="NKG33" s="302"/>
      <c r="NKH33" s="302"/>
      <c r="NKI33" s="302"/>
      <c r="NKJ33" s="302"/>
      <c r="NKK33" s="302"/>
      <c r="NKL33" s="302"/>
      <c r="NKM33" s="302"/>
      <c r="NKN33" s="302"/>
      <c r="NKO33" s="302"/>
      <c r="NKP33" s="302"/>
      <c r="NKQ33" s="302"/>
      <c r="NKR33" s="302"/>
      <c r="NKS33" s="302"/>
      <c r="NKT33" s="302"/>
      <c r="NKU33" s="302"/>
      <c r="NKV33" s="302"/>
      <c r="NKW33" s="302"/>
      <c r="NKX33" s="302"/>
      <c r="NKY33" s="302"/>
      <c r="NKZ33" s="302"/>
      <c r="NLA33" s="302"/>
      <c r="NLB33" s="302"/>
      <c r="NLC33" s="302"/>
      <c r="NLD33" s="302"/>
      <c r="NLE33" s="302"/>
      <c r="NLF33" s="302"/>
      <c r="NLG33" s="302"/>
      <c r="NLH33" s="302"/>
      <c r="NLI33" s="302"/>
      <c r="NLJ33" s="302"/>
      <c r="NLK33" s="302"/>
      <c r="NLL33" s="302"/>
      <c r="NLM33" s="302"/>
      <c r="NLN33" s="302"/>
      <c r="NLO33" s="302"/>
      <c r="NLP33" s="302"/>
      <c r="NLQ33" s="302"/>
      <c r="NLR33" s="302"/>
      <c r="NLS33" s="302"/>
      <c r="NLT33" s="302"/>
      <c r="NLU33" s="302"/>
      <c r="NLV33" s="302"/>
      <c r="NLW33" s="302"/>
      <c r="NLX33" s="302"/>
      <c r="NLY33" s="302"/>
      <c r="NLZ33" s="302"/>
      <c r="NMA33" s="302"/>
      <c r="NMB33" s="302"/>
      <c r="NMC33" s="302"/>
      <c r="NMD33" s="302"/>
      <c r="NME33" s="302"/>
      <c r="NMF33" s="302"/>
      <c r="NMG33" s="302"/>
      <c r="NMH33" s="302"/>
      <c r="NMI33" s="302"/>
      <c r="NMJ33" s="302"/>
      <c r="NMK33" s="302"/>
      <c r="NML33" s="302"/>
      <c r="NMM33" s="302"/>
      <c r="NMN33" s="302"/>
      <c r="NMO33" s="302"/>
      <c r="NMP33" s="302"/>
      <c r="NMQ33" s="302"/>
      <c r="NMR33" s="302"/>
      <c r="NMS33" s="302"/>
      <c r="NMT33" s="302"/>
      <c r="NMU33" s="302"/>
      <c r="NMV33" s="302"/>
      <c r="NMW33" s="302"/>
      <c r="NMX33" s="302"/>
      <c r="NMY33" s="302"/>
      <c r="NMZ33" s="302"/>
      <c r="NNA33" s="302"/>
      <c r="NNB33" s="302"/>
      <c r="NNC33" s="302"/>
      <c r="NND33" s="302"/>
      <c r="NNE33" s="302"/>
      <c r="NNF33" s="302"/>
      <c r="NNG33" s="302"/>
      <c r="NNH33" s="302"/>
      <c r="NNI33" s="302"/>
      <c r="NNJ33" s="302"/>
      <c r="NNK33" s="302"/>
      <c r="NNL33" s="302"/>
      <c r="NNM33" s="302"/>
      <c r="NNN33" s="302"/>
      <c r="NNO33" s="302"/>
      <c r="NNP33" s="302"/>
      <c r="NNQ33" s="302"/>
      <c r="NNR33" s="302"/>
      <c r="NNS33" s="302"/>
      <c r="NNT33" s="302"/>
      <c r="NNU33" s="302"/>
      <c r="NNV33" s="302"/>
      <c r="NNW33" s="302"/>
      <c r="NNX33" s="302"/>
      <c r="NNY33" s="302"/>
      <c r="NNZ33" s="302"/>
      <c r="NOA33" s="302"/>
      <c r="NOB33" s="302"/>
      <c r="NOC33" s="302"/>
      <c r="NOD33" s="302"/>
      <c r="NOE33" s="302"/>
      <c r="NOF33" s="302"/>
      <c r="NOG33" s="302"/>
      <c r="NOH33" s="302"/>
      <c r="NOI33" s="302"/>
      <c r="NOJ33" s="302"/>
      <c r="NOK33" s="302"/>
      <c r="NOL33" s="302"/>
      <c r="NOM33" s="302"/>
      <c r="NON33" s="302"/>
      <c r="NOO33" s="302"/>
      <c r="NOP33" s="302"/>
      <c r="NOQ33" s="302"/>
      <c r="NOR33" s="302"/>
      <c r="NOS33" s="302"/>
      <c r="NOT33" s="302"/>
      <c r="NOU33" s="302"/>
      <c r="NOV33" s="302"/>
      <c r="NOW33" s="302"/>
      <c r="NOX33" s="302"/>
      <c r="NOY33" s="302"/>
      <c r="NOZ33" s="302"/>
      <c r="NPA33" s="302"/>
      <c r="NPB33" s="302"/>
      <c r="NPC33" s="302"/>
      <c r="NPD33" s="302"/>
      <c r="NPE33" s="302"/>
      <c r="NPF33" s="302"/>
      <c r="NPG33" s="302"/>
      <c r="NPH33" s="302"/>
      <c r="NPI33" s="302"/>
      <c r="NPJ33" s="302"/>
      <c r="NPK33" s="302"/>
      <c r="NPL33" s="302"/>
      <c r="NPM33" s="302"/>
      <c r="NPN33" s="302"/>
      <c r="NPO33" s="302"/>
      <c r="NPP33" s="302"/>
      <c r="NPQ33" s="302"/>
      <c r="NPR33" s="302"/>
      <c r="NPS33" s="302"/>
      <c r="NPT33" s="302"/>
      <c r="NPU33" s="302"/>
      <c r="NPV33" s="302"/>
      <c r="NPW33" s="302"/>
      <c r="NPX33" s="302"/>
      <c r="NPY33" s="302"/>
      <c r="NPZ33" s="302"/>
      <c r="NQA33" s="302"/>
      <c r="NQB33" s="302"/>
      <c r="NQC33" s="302"/>
      <c r="NQD33" s="302"/>
      <c r="NQE33" s="302"/>
      <c r="NQF33" s="302"/>
      <c r="NQG33" s="302"/>
      <c r="NQH33" s="302"/>
      <c r="NQI33" s="302"/>
      <c r="NQJ33" s="302"/>
      <c r="NQK33" s="302"/>
      <c r="NQL33" s="302"/>
      <c r="NQM33" s="302"/>
      <c r="NQN33" s="302"/>
      <c r="NQO33" s="302"/>
      <c r="NQP33" s="302"/>
      <c r="NQQ33" s="302"/>
      <c r="NQR33" s="302"/>
      <c r="NQS33" s="302"/>
      <c r="NQT33" s="302"/>
      <c r="NQU33" s="302"/>
      <c r="NQV33" s="302"/>
      <c r="NQW33" s="302"/>
      <c r="NQX33" s="302"/>
      <c r="NQY33" s="302"/>
      <c r="NQZ33" s="302"/>
      <c r="NRA33" s="302"/>
      <c r="NRB33" s="302"/>
      <c r="NRC33" s="302"/>
      <c r="NRD33" s="302"/>
      <c r="NRE33" s="302"/>
      <c r="NRF33" s="302"/>
      <c r="NRG33" s="302"/>
      <c r="NRH33" s="302"/>
      <c r="NRI33" s="302"/>
      <c r="NRJ33" s="302"/>
      <c r="NRK33" s="302"/>
      <c r="NRL33" s="302"/>
      <c r="NRM33" s="302"/>
      <c r="NRN33" s="302"/>
      <c r="NRO33" s="302"/>
      <c r="NRP33" s="302"/>
      <c r="NRQ33" s="302"/>
      <c r="NRR33" s="302"/>
      <c r="NRS33" s="302"/>
      <c r="NRT33" s="302"/>
      <c r="NRU33" s="302"/>
      <c r="NRV33" s="302"/>
      <c r="NRW33" s="302"/>
      <c r="NRX33" s="302"/>
      <c r="NRY33" s="302"/>
      <c r="NRZ33" s="302"/>
      <c r="NSA33" s="302"/>
      <c r="NSB33" s="302"/>
      <c r="NSC33" s="302"/>
      <c r="NSD33" s="302"/>
      <c r="NSE33" s="302"/>
      <c r="NSF33" s="302"/>
      <c r="NSG33" s="302"/>
      <c r="NSH33" s="302"/>
      <c r="NSI33" s="302"/>
      <c r="NSJ33" s="302"/>
      <c r="NSK33" s="302"/>
      <c r="NSL33" s="302"/>
      <c r="NSM33" s="302"/>
      <c r="NSN33" s="302"/>
      <c r="NSO33" s="302"/>
      <c r="NSP33" s="302"/>
      <c r="NSQ33" s="302"/>
      <c r="NSR33" s="302"/>
      <c r="NSS33" s="302"/>
      <c r="NST33" s="302"/>
      <c r="NSU33" s="302"/>
      <c r="NSV33" s="302"/>
      <c r="NSW33" s="302"/>
      <c r="NSX33" s="302"/>
      <c r="NSY33" s="302"/>
      <c r="NSZ33" s="302"/>
      <c r="NTA33" s="302"/>
      <c r="NTB33" s="302"/>
      <c r="NTC33" s="302"/>
      <c r="NTD33" s="302"/>
      <c r="NTE33" s="302"/>
      <c r="NTF33" s="302"/>
      <c r="NTG33" s="302"/>
      <c r="NTH33" s="302"/>
      <c r="NTI33" s="302"/>
      <c r="NTJ33" s="302"/>
      <c r="NTK33" s="302"/>
      <c r="NTL33" s="302"/>
      <c r="NTM33" s="302"/>
      <c r="NTN33" s="302"/>
      <c r="NTO33" s="302"/>
      <c r="NTP33" s="302"/>
      <c r="NTQ33" s="302"/>
      <c r="NTR33" s="302"/>
      <c r="NTS33" s="302"/>
      <c r="NTT33" s="302"/>
      <c r="NTU33" s="302"/>
      <c r="NTV33" s="302"/>
      <c r="NTW33" s="302"/>
      <c r="NTX33" s="302"/>
      <c r="NTY33" s="302"/>
      <c r="NTZ33" s="302"/>
      <c r="NUA33" s="302"/>
      <c r="NUB33" s="302"/>
      <c r="NUC33" s="302"/>
      <c r="NUD33" s="302"/>
      <c r="NUE33" s="302"/>
      <c r="NUF33" s="302"/>
      <c r="NUG33" s="302"/>
      <c r="NUH33" s="302"/>
      <c r="NUI33" s="302"/>
      <c r="NUJ33" s="302"/>
      <c r="NUK33" s="302"/>
      <c r="NUL33" s="302"/>
      <c r="NUM33" s="302"/>
      <c r="NUN33" s="302"/>
      <c r="NUO33" s="302"/>
      <c r="NUP33" s="302"/>
      <c r="NUQ33" s="302"/>
      <c r="NUR33" s="302"/>
      <c r="NUS33" s="302"/>
      <c r="NUT33" s="302"/>
      <c r="NUU33" s="302"/>
      <c r="NUV33" s="302"/>
      <c r="NUW33" s="302"/>
      <c r="NUX33" s="302"/>
      <c r="NUY33" s="302"/>
      <c r="NUZ33" s="302"/>
      <c r="NVA33" s="302"/>
      <c r="NVB33" s="302"/>
      <c r="NVC33" s="302"/>
      <c r="NVD33" s="302"/>
      <c r="NVE33" s="302"/>
      <c r="NVF33" s="302"/>
      <c r="NVG33" s="302"/>
      <c r="NVH33" s="302"/>
      <c r="NVI33" s="302"/>
      <c r="NVJ33" s="302"/>
      <c r="NVK33" s="302"/>
      <c r="NVL33" s="302"/>
      <c r="NVM33" s="302"/>
      <c r="NVN33" s="302"/>
      <c r="NVO33" s="302"/>
      <c r="NVP33" s="302"/>
      <c r="NVQ33" s="302"/>
      <c r="NVR33" s="302"/>
      <c r="NVS33" s="302"/>
      <c r="NVT33" s="302"/>
      <c r="NVU33" s="302"/>
      <c r="NVV33" s="302"/>
      <c r="NVW33" s="302"/>
      <c r="NVX33" s="302"/>
      <c r="NVY33" s="302"/>
      <c r="NVZ33" s="302"/>
      <c r="NWA33" s="302"/>
      <c r="NWB33" s="302"/>
      <c r="NWC33" s="302"/>
      <c r="NWD33" s="302"/>
      <c r="NWE33" s="302"/>
      <c r="NWF33" s="302"/>
      <c r="NWG33" s="302"/>
      <c r="NWH33" s="302"/>
      <c r="NWI33" s="302"/>
      <c r="NWJ33" s="302"/>
      <c r="NWK33" s="302"/>
      <c r="NWL33" s="302"/>
      <c r="NWM33" s="302"/>
      <c r="NWN33" s="302"/>
      <c r="NWO33" s="302"/>
      <c r="NWP33" s="302"/>
      <c r="NWQ33" s="302"/>
      <c r="NWR33" s="302"/>
      <c r="NWS33" s="302"/>
      <c r="NWT33" s="302"/>
      <c r="NWU33" s="302"/>
      <c r="NWV33" s="302"/>
      <c r="NWW33" s="302"/>
      <c r="NWX33" s="302"/>
      <c r="NWY33" s="302"/>
      <c r="NWZ33" s="302"/>
      <c r="NXA33" s="302"/>
      <c r="NXB33" s="302"/>
      <c r="NXC33" s="302"/>
      <c r="NXD33" s="302"/>
      <c r="NXE33" s="302"/>
      <c r="NXF33" s="302"/>
      <c r="NXG33" s="302"/>
      <c r="NXH33" s="302"/>
      <c r="NXI33" s="302"/>
      <c r="NXJ33" s="302"/>
      <c r="NXK33" s="302"/>
      <c r="NXL33" s="302"/>
      <c r="NXM33" s="302"/>
      <c r="NXN33" s="302"/>
      <c r="NXO33" s="302"/>
      <c r="NXP33" s="302"/>
      <c r="NXQ33" s="302"/>
      <c r="NXR33" s="302"/>
      <c r="NXS33" s="302"/>
      <c r="NXT33" s="302"/>
      <c r="NXU33" s="302"/>
      <c r="NXV33" s="302"/>
      <c r="NXW33" s="302"/>
      <c r="NXX33" s="302"/>
      <c r="NXY33" s="302"/>
      <c r="NXZ33" s="302"/>
      <c r="NYA33" s="302"/>
      <c r="NYB33" s="302"/>
      <c r="NYC33" s="302"/>
      <c r="NYD33" s="302"/>
      <c r="NYE33" s="302"/>
      <c r="NYF33" s="302"/>
      <c r="NYG33" s="302"/>
      <c r="NYH33" s="302"/>
      <c r="NYI33" s="302"/>
      <c r="NYJ33" s="302"/>
      <c r="NYK33" s="302"/>
      <c r="NYL33" s="302"/>
      <c r="NYM33" s="302"/>
      <c r="NYN33" s="302"/>
      <c r="NYO33" s="302"/>
      <c r="NYP33" s="302"/>
      <c r="NYQ33" s="302"/>
      <c r="NYR33" s="302"/>
      <c r="NYS33" s="302"/>
      <c r="NYT33" s="302"/>
      <c r="NYU33" s="302"/>
      <c r="NYV33" s="302"/>
      <c r="NYW33" s="302"/>
      <c r="NYX33" s="302"/>
      <c r="NYY33" s="302"/>
      <c r="NYZ33" s="302"/>
      <c r="NZA33" s="302"/>
      <c r="NZB33" s="302"/>
      <c r="NZC33" s="302"/>
      <c r="NZD33" s="302"/>
      <c r="NZE33" s="302"/>
      <c r="NZF33" s="302"/>
      <c r="NZG33" s="302"/>
      <c r="NZH33" s="302"/>
      <c r="NZI33" s="302"/>
      <c r="NZJ33" s="302"/>
      <c r="NZK33" s="302"/>
      <c r="NZL33" s="302"/>
      <c r="NZM33" s="302"/>
      <c r="NZN33" s="302"/>
      <c r="NZO33" s="302"/>
      <c r="NZP33" s="302"/>
      <c r="NZQ33" s="302"/>
      <c r="NZR33" s="302"/>
      <c r="NZS33" s="302"/>
      <c r="NZT33" s="302"/>
      <c r="NZU33" s="302"/>
      <c r="NZV33" s="302"/>
      <c r="NZW33" s="302"/>
      <c r="NZX33" s="302"/>
      <c r="NZY33" s="302"/>
      <c r="NZZ33" s="302"/>
      <c r="OAA33" s="302"/>
      <c r="OAB33" s="302"/>
      <c r="OAC33" s="302"/>
      <c r="OAD33" s="302"/>
      <c r="OAE33" s="302"/>
      <c r="OAF33" s="302"/>
      <c r="OAG33" s="302"/>
      <c r="OAH33" s="302"/>
      <c r="OAI33" s="302"/>
      <c r="OAJ33" s="302"/>
      <c r="OAK33" s="302"/>
      <c r="OAL33" s="302"/>
      <c r="OAM33" s="302"/>
      <c r="OAN33" s="302"/>
      <c r="OAO33" s="302"/>
      <c r="OAP33" s="302"/>
      <c r="OAQ33" s="302"/>
      <c r="OAR33" s="302"/>
      <c r="OAS33" s="302"/>
      <c r="OAT33" s="302"/>
      <c r="OAU33" s="302"/>
      <c r="OAV33" s="302"/>
      <c r="OAW33" s="302"/>
      <c r="OAX33" s="302"/>
      <c r="OAY33" s="302"/>
      <c r="OAZ33" s="302"/>
      <c r="OBA33" s="302"/>
      <c r="OBB33" s="302"/>
      <c r="OBC33" s="302"/>
      <c r="OBD33" s="302"/>
      <c r="OBE33" s="302"/>
      <c r="OBF33" s="302"/>
      <c r="OBG33" s="302"/>
      <c r="OBH33" s="302"/>
      <c r="OBI33" s="302"/>
      <c r="OBJ33" s="302"/>
      <c r="OBK33" s="302"/>
      <c r="OBL33" s="302"/>
      <c r="OBM33" s="302"/>
      <c r="OBN33" s="302"/>
      <c r="OBO33" s="302"/>
      <c r="OBP33" s="302"/>
      <c r="OBQ33" s="302"/>
      <c r="OBR33" s="302"/>
      <c r="OBS33" s="302"/>
      <c r="OBT33" s="302"/>
      <c r="OBU33" s="302"/>
      <c r="OBV33" s="302"/>
      <c r="OBW33" s="302"/>
      <c r="OBX33" s="302"/>
      <c r="OBY33" s="302"/>
      <c r="OBZ33" s="302"/>
      <c r="OCA33" s="302"/>
      <c r="OCB33" s="302"/>
      <c r="OCC33" s="302"/>
      <c r="OCD33" s="302"/>
      <c r="OCE33" s="302"/>
      <c r="OCF33" s="302"/>
      <c r="OCG33" s="302"/>
      <c r="OCH33" s="302"/>
      <c r="OCI33" s="302"/>
      <c r="OCJ33" s="302"/>
      <c r="OCK33" s="302"/>
      <c r="OCL33" s="302"/>
      <c r="OCM33" s="302"/>
      <c r="OCN33" s="302"/>
      <c r="OCO33" s="302"/>
      <c r="OCP33" s="302"/>
      <c r="OCQ33" s="302"/>
      <c r="OCR33" s="302"/>
      <c r="OCS33" s="302"/>
      <c r="OCT33" s="302"/>
      <c r="OCU33" s="302"/>
      <c r="OCV33" s="302"/>
      <c r="OCW33" s="302"/>
      <c r="OCX33" s="302"/>
      <c r="OCY33" s="302"/>
      <c r="OCZ33" s="302"/>
      <c r="ODA33" s="302"/>
      <c r="ODB33" s="302"/>
      <c r="ODC33" s="302"/>
      <c r="ODD33" s="302"/>
      <c r="ODE33" s="302"/>
      <c r="ODF33" s="302"/>
      <c r="ODG33" s="302"/>
      <c r="ODH33" s="302"/>
      <c r="ODI33" s="302"/>
      <c r="ODJ33" s="302"/>
      <c r="ODK33" s="302"/>
      <c r="ODL33" s="302"/>
      <c r="ODM33" s="302"/>
      <c r="ODN33" s="302"/>
      <c r="ODO33" s="302"/>
      <c r="ODP33" s="302"/>
      <c r="ODQ33" s="302"/>
      <c r="ODR33" s="302"/>
      <c r="ODS33" s="302"/>
      <c r="ODT33" s="302"/>
      <c r="ODU33" s="302"/>
      <c r="ODV33" s="302"/>
      <c r="ODW33" s="302"/>
      <c r="ODX33" s="302"/>
      <c r="ODY33" s="302"/>
      <c r="ODZ33" s="302"/>
      <c r="OEA33" s="302"/>
      <c r="OEB33" s="302"/>
      <c r="OEC33" s="302"/>
      <c r="OED33" s="302"/>
      <c r="OEE33" s="302"/>
      <c r="OEF33" s="302"/>
      <c r="OEG33" s="302"/>
      <c r="OEH33" s="302"/>
      <c r="OEI33" s="302"/>
      <c r="OEJ33" s="302"/>
      <c r="OEK33" s="302"/>
      <c r="OEL33" s="302"/>
      <c r="OEM33" s="302"/>
      <c r="OEN33" s="302"/>
      <c r="OEO33" s="302"/>
      <c r="OEP33" s="302"/>
      <c r="OEQ33" s="302"/>
      <c r="OER33" s="302"/>
      <c r="OES33" s="302"/>
      <c r="OET33" s="302"/>
      <c r="OEU33" s="302"/>
      <c r="OEV33" s="302"/>
      <c r="OEW33" s="302"/>
      <c r="OEX33" s="302"/>
      <c r="OEY33" s="302"/>
      <c r="OEZ33" s="302"/>
      <c r="OFA33" s="302"/>
      <c r="OFB33" s="302"/>
      <c r="OFC33" s="302"/>
      <c r="OFD33" s="302"/>
      <c r="OFE33" s="302"/>
      <c r="OFF33" s="302"/>
      <c r="OFG33" s="302"/>
      <c r="OFH33" s="302"/>
      <c r="OFI33" s="302"/>
      <c r="OFJ33" s="302"/>
      <c r="OFK33" s="302"/>
      <c r="OFL33" s="302"/>
      <c r="OFM33" s="302"/>
      <c r="OFN33" s="302"/>
      <c r="OFO33" s="302"/>
      <c r="OFP33" s="302"/>
      <c r="OFQ33" s="302"/>
      <c r="OFR33" s="302"/>
      <c r="OFS33" s="302"/>
      <c r="OFT33" s="302"/>
      <c r="OFU33" s="302"/>
      <c r="OFV33" s="302"/>
      <c r="OFW33" s="302"/>
      <c r="OFX33" s="302"/>
      <c r="OFY33" s="302"/>
      <c r="OFZ33" s="302"/>
      <c r="OGA33" s="302"/>
      <c r="OGB33" s="302"/>
      <c r="OGC33" s="302"/>
      <c r="OGD33" s="302"/>
      <c r="OGE33" s="302"/>
      <c r="OGF33" s="302"/>
      <c r="OGG33" s="302"/>
      <c r="OGH33" s="302"/>
      <c r="OGI33" s="302"/>
      <c r="OGJ33" s="302"/>
      <c r="OGK33" s="302"/>
      <c r="OGL33" s="302"/>
      <c r="OGM33" s="302"/>
      <c r="OGN33" s="302"/>
      <c r="OGO33" s="302"/>
      <c r="OGP33" s="302"/>
      <c r="OGQ33" s="302"/>
      <c r="OGR33" s="302"/>
      <c r="OGS33" s="302"/>
      <c r="OGT33" s="302"/>
      <c r="OGU33" s="302"/>
      <c r="OGV33" s="302"/>
      <c r="OGW33" s="302"/>
      <c r="OGX33" s="302"/>
      <c r="OGY33" s="302"/>
      <c r="OGZ33" s="302"/>
      <c r="OHA33" s="302"/>
      <c r="OHB33" s="302"/>
      <c r="OHC33" s="302"/>
      <c r="OHD33" s="302"/>
      <c r="OHE33" s="302"/>
      <c r="OHF33" s="302"/>
      <c r="OHG33" s="302"/>
      <c r="OHH33" s="302"/>
      <c r="OHI33" s="302"/>
      <c r="OHJ33" s="302"/>
      <c r="OHK33" s="302"/>
      <c r="OHL33" s="302"/>
      <c r="OHM33" s="302"/>
      <c r="OHN33" s="302"/>
      <c r="OHO33" s="302"/>
      <c r="OHP33" s="302"/>
      <c r="OHQ33" s="302"/>
      <c r="OHR33" s="302"/>
      <c r="OHS33" s="302"/>
      <c r="OHT33" s="302"/>
      <c r="OHU33" s="302"/>
      <c r="OHV33" s="302"/>
      <c r="OHW33" s="302"/>
      <c r="OHX33" s="302"/>
      <c r="OHY33" s="302"/>
      <c r="OHZ33" s="302"/>
      <c r="OIA33" s="302"/>
      <c r="OIB33" s="302"/>
      <c r="OIC33" s="302"/>
      <c r="OID33" s="302"/>
      <c r="OIE33" s="302"/>
      <c r="OIF33" s="302"/>
      <c r="OIG33" s="302"/>
      <c r="OIH33" s="302"/>
      <c r="OII33" s="302"/>
      <c r="OIJ33" s="302"/>
      <c r="OIK33" s="302"/>
      <c r="OIL33" s="302"/>
      <c r="OIM33" s="302"/>
      <c r="OIN33" s="302"/>
      <c r="OIO33" s="302"/>
      <c r="OIP33" s="302"/>
      <c r="OIQ33" s="302"/>
      <c r="OIR33" s="302"/>
      <c r="OIS33" s="302"/>
      <c r="OIT33" s="302"/>
      <c r="OIU33" s="302"/>
      <c r="OIV33" s="302"/>
      <c r="OIW33" s="302"/>
      <c r="OIX33" s="302"/>
      <c r="OIY33" s="302"/>
      <c r="OIZ33" s="302"/>
      <c r="OJA33" s="302"/>
      <c r="OJB33" s="302"/>
      <c r="OJC33" s="302"/>
      <c r="OJD33" s="302"/>
      <c r="OJE33" s="302"/>
      <c r="OJF33" s="302"/>
      <c r="OJG33" s="302"/>
      <c r="OJH33" s="302"/>
      <c r="OJI33" s="302"/>
      <c r="OJJ33" s="302"/>
      <c r="OJK33" s="302"/>
      <c r="OJL33" s="302"/>
      <c r="OJM33" s="302"/>
      <c r="OJN33" s="302"/>
      <c r="OJO33" s="302"/>
      <c r="OJP33" s="302"/>
      <c r="OJQ33" s="302"/>
      <c r="OJR33" s="302"/>
      <c r="OJS33" s="302"/>
      <c r="OJT33" s="302"/>
      <c r="OJU33" s="302"/>
      <c r="OJV33" s="302"/>
      <c r="OJW33" s="302"/>
      <c r="OJX33" s="302"/>
      <c r="OJY33" s="302"/>
      <c r="OJZ33" s="302"/>
      <c r="OKA33" s="302"/>
      <c r="OKB33" s="302"/>
      <c r="OKC33" s="302"/>
      <c r="OKD33" s="302"/>
      <c r="OKE33" s="302"/>
      <c r="OKF33" s="302"/>
      <c r="OKG33" s="302"/>
      <c r="OKH33" s="302"/>
      <c r="OKI33" s="302"/>
      <c r="OKJ33" s="302"/>
      <c r="OKK33" s="302"/>
      <c r="OKL33" s="302"/>
      <c r="OKM33" s="302"/>
      <c r="OKN33" s="302"/>
      <c r="OKO33" s="302"/>
      <c r="OKP33" s="302"/>
      <c r="OKQ33" s="302"/>
      <c r="OKR33" s="302"/>
      <c r="OKS33" s="302"/>
      <c r="OKT33" s="302"/>
      <c r="OKU33" s="302"/>
      <c r="OKV33" s="302"/>
      <c r="OKW33" s="302"/>
      <c r="OKX33" s="302"/>
      <c r="OKY33" s="302"/>
      <c r="OKZ33" s="302"/>
      <c r="OLA33" s="302"/>
      <c r="OLB33" s="302"/>
      <c r="OLC33" s="302"/>
      <c r="OLD33" s="302"/>
      <c r="OLE33" s="302"/>
      <c r="OLF33" s="302"/>
      <c r="OLG33" s="302"/>
      <c r="OLH33" s="302"/>
      <c r="OLI33" s="302"/>
      <c r="OLJ33" s="302"/>
      <c r="OLK33" s="302"/>
      <c r="OLL33" s="302"/>
      <c r="OLM33" s="302"/>
      <c r="OLN33" s="302"/>
      <c r="OLO33" s="302"/>
      <c r="OLP33" s="302"/>
      <c r="OLQ33" s="302"/>
      <c r="OLR33" s="302"/>
      <c r="OLS33" s="302"/>
      <c r="OLT33" s="302"/>
      <c r="OLU33" s="302"/>
      <c r="OLV33" s="302"/>
      <c r="OLW33" s="302"/>
      <c r="OLX33" s="302"/>
      <c r="OLY33" s="302"/>
      <c r="OLZ33" s="302"/>
      <c r="OMA33" s="302"/>
      <c r="OMB33" s="302"/>
      <c r="OMC33" s="302"/>
      <c r="OMD33" s="302"/>
      <c r="OME33" s="302"/>
      <c r="OMF33" s="302"/>
      <c r="OMG33" s="302"/>
      <c r="OMH33" s="302"/>
      <c r="OMI33" s="302"/>
      <c r="OMJ33" s="302"/>
      <c r="OMK33" s="302"/>
      <c r="OML33" s="302"/>
      <c r="OMM33" s="302"/>
      <c r="OMN33" s="302"/>
      <c r="OMO33" s="302"/>
      <c r="OMP33" s="302"/>
      <c r="OMQ33" s="302"/>
      <c r="OMR33" s="302"/>
      <c r="OMS33" s="302"/>
      <c r="OMT33" s="302"/>
      <c r="OMU33" s="302"/>
      <c r="OMV33" s="302"/>
      <c r="OMW33" s="302"/>
      <c r="OMX33" s="302"/>
      <c r="OMY33" s="302"/>
      <c r="OMZ33" s="302"/>
      <c r="ONA33" s="302"/>
      <c r="ONB33" s="302"/>
      <c r="ONC33" s="302"/>
      <c r="OND33" s="302"/>
      <c r="ONE33" s="302"/>
      <c r="ONF33" s="302"/>
      <c r="ONG33" s="302"/>
      <c r="ONH33" s="302"/>
      <c r="ONI33" s="302"/>
      <c r="ONJ33" s="302"/>
      <c r="ONK33" s="302"/>
      <c r="ONL33" s="302"/>
      <c r="ONM33" s="302"/>
      <c r="ONN33" s="302"/>
      <c r="ONO33" s="302"/>
      <c r="ONP33" s="302"/>
      <c r="ONQ33" s="302"/>
      <c r="ONR33" s="302"/>
      <c r="ONS33" s="302"/>
      <c r="ONT33" s="302"/>
      <c r="ONU33" s="302"/>
      <c r="ONV33" s="302"/>
      <c r="ONW33" s="302"/>
      <c r="ONX33" s="302"/>
      <c r="ONY33" s="302"/>
      <c r="ONZ33" s="302"/>
      <c r="OOA33" s="302"/>
      <c r="OOB33" s="302"/>
      <c r="OOC33" s="302"/>
      <c r="OOD33" s="302"/>
      <c r="OOE33" s="302"/>
      <c r="OOF33" s="302"/>
      <c r="OOG33" s="302"/>
      <c r="OOH33" s="302"/>
      <c r="OOI33" s="302"/>
      <c r="OOJ33" s="302"/>
      <c r="OOK33" s="302"/>
      <c r="OOL33" s="302"/>
      <c r="OOM33" s="302"/>
      <c r="OON33" s="302"/>
      <c r="OOO33" s="302"/>
      <c r="OOP33" s="302"/>
      <c r="OOQ33" s="302"/>
      <c r="OOR33" s="302"/>
      <c r="OOS33" s="302"/>
      <c r="OOT33" s="302"/>
      <c r="OOU33" s="302"/>
      <c r="OOV33" s="302"/>
      <c r="OOW33" s="302"/>
      <c r="OOX33" s="302"/>
      <c r="OOY33" s="302"/>
      <c r="OOZ33" s="302"/>
      <c r="OPA33" s="302"/>
      <c r="OPB33" s="302"/>
      <c r="OPC33" s="302"/>
      <c r="OPD33" s="302"/>
      <c r="OPE33" s="302"/>
      <c r="OPF33" s="302"/>
      <c r="OPG33" s="302"/>
      <c r="OPH33" s="302"/>
      <c r="OPI33" s="302"/>
      <c r="OPJ33" s="302"/>
      <c r="OPK33" s="302"/>
      <c r="OPL33" s="302"/>
      <c r="OPM33" s="302"/>
      <c r="OPN33" s="302"/>
      <c r="OPO33" s="302"/>
      <c r="OPP33" s="302"/>
      <c r="OPQ33" s="302"/>
      <c r="OPR33" s="302"/>
      <c r="OPS33" s="302"/>
      <c r="OPT33" s="302"/>
      <c r="OPU33" s="302"/>
      <c r="OPV33" s="302"/>
      <c r="OPW33" s="302"/>
      <c r="OPX33" s="302"/>
      <c r="OPY33" s="302"/>
      <c r="OPZ33" s="302"/>
      <c r="OQA33" s="302"/>
      <c r="OQB33" s="302"/>
      <c r="OQC33" s="302"/>
      <c r="OQD33" s="302"/>
      <c r="OQE33" s="302"/>
      <c r="OQF33" s="302"/>
      <c r="OQG33" s="302"/>
      <c r="OQH33" s="302"/>
      <c r="OQI33" s="302"/>
      <c r="OQJ33" s="302"/>
      <c r="OQK33" s="302"/>
      <c r="OQL33" s="302"/>
      <c r="OQM33" s="302"/>
      <c r="OQN33" s="302"/>
      <c r="OQO33" s="302"/>
      <c r="OQP33" s="302"/>
      <c r="OQQ33" s="302"/>
      <c r="OQR33" s="302"/>
      <c r="OQS33" s="302"/>
      <c r="OQT33" s="302"/>
      <c r="OQU33" s="302"/>
      <c r="OQV33" s="302"/>
      <c r="OQW33" s="302"/>
      <c r="OQX33" s="302"/>
      <c r="OQY33" s="302"/>
      <c r="OQZ33" s="302"/>
      <c r="ORA33" s="302"/>
      <c r="ORB33" s="302"/>
      <c r="ORC33" s="302"/>
      <c r="ORD33" s="302"/>
      <c r="ORE33" s="302"/>
      <c r="ORF33" s="302"/>
      <c r="ORG33" s="302"/>
      <c r="ORH33" s="302"/>
      <c r="ORI33" s="302"/>
      <c r="ORJ33" s="302"/>
      <c r="ORK33" s="302"/>
      <c r="ORL33" s="302"/>
      <c r="ORM33" s="302"/>
      <c r="ORN33" s="302"/>
      <c r="ORO33" s="302"/>
      <c r="ORP33" s="302"/>
      <c r="ORQ33" s="302"/>
      <c r="ORR33" s="302"/>
      <c r="ORS33" s="302"/>
      <c r="ORT33" s="302"/>
      <c r="ORU33" s="302"/>
      <c r="ORV33" s="302"/>
      <c r="ORW33" s="302"/>
      <c r="ORX33" s="302"/>
      <c r="ORY33" s="302"/>
      <c r="ORZ33" s="302"/>
      <c r="OSA33" s="302"/>
      <c r="OSB33" s="302"/>
      <c r="OSC33" s="302"/>
      <c r="OSD33" s="302"/>
      <c r="OSE33" s="302"/>
      <c r="OSF33" s="302"/>
      <c r="OSG33" s="302"/>
      <c r="OSH33" s="302"/>
      <c r="OSI33" s="302"/>
      <c r="OSJ33" s="302"/>
      <c r="OSK33" s="302"/>
      <c r="OSL33" s="302"/>
      <c r="OSM33" s="302"/>
      <c r="OSN33" s="302"/>
      <c r="OSO33" s="302"/>
      <c r="OSP33" s="302"/>
      <c r="OSQ33" s="302"/>
      <c r="OSR33" s="302"/>
      <c r="OSS33" s="302"/>
      <c r="OST33" s="302"/>
      <c r="OSU33" s="302"/>
      <c r="OSV33" s="302"/>
      <c r="OSW33" s="302"/>
      <c r="OSX33" s="302"/>
      <c r="OSY33" s="302"/>
      <c r="OSZ33" s="302"/>
      <c r="OTA33" s="302"/>
      <c r="OTB33" s="302"/>
      <c r="OTC33" s="302"/>
      <c r="OTD33" s="302"/>
      <c r="OTE33" s="302"/>
      <c r="OTF33" s="302"/>
      <c r="OTG33" s="302"/>
      <c r="OTH33" s="302"/>
      <c r="OTI33" s="302"/>
      <c r="OTJ33" s="302"/>
      <c r="OTK33" s="302"/>
      <c r="OTL33" s="302"/>
      <c r="OTM33" s="302"/>
      <c r="OTN33" s="302"/>
      <c r="OTO33" s="302"/>
      <c r="OTP33" s="302"/>
      <c r="OTQ33" s="302"/>
      <c r="OTR33" s="302"/>
      <c r="OTS33" s="302"/>
      <c r="OTT33" s="302"/>
      <c r="OTU33" s="302"/>
      <c r="OTV33" s="302"/>
      <c r="OTW33" s="302"/>
      <c r="OTX33" s="302"/>
      <c r="OTY33" s="302"/>
      <c r="OTZ33" s="302"/>
      <c r="OUA33" s="302"/>
      <c r="OUB33" s="302"/>
      <c r="OUC33" s="302"/>
      <c r="OUD33" s="302"/>
      <c r="OUE33" s="302"/>
      <c r="OUF33" s="302"/>
      <c r="OUG33" s="302"/>
      <c r="OUH33" s="302"/>
      <c r="OUI33" s="302"/>
      <c r="OUJ33" s="302"/>
      <c r="OUK33" s="302"/>
      <c r="OUL33" s="302"/>
      <c r="OUM33" s="302"/>
      <c r="OUN33" s="302"/>
      <c r="OUO33" s="302"/>
      <c r="OUP33" s="302"/>
      <c r="OUQ33" s="302"/>
      <c r="OUR33" s="302"/>
      <c r="OUS33" s="302"/>
      <c r="OUT33" s="302"/>
      <c r="OUU33" s="302"/>
      <c r="OUV33" s="302"/>
      <c r="OUW33" s="302"/>
      <c r="OUX33" s="302"/>
      <c r="OUY33" s="302"/>
      <c r="OUZ33" s="302"/>
      <c r="OVA33" s="302"/>
      <c r="OVB33" s="302"/>
      <c r="OVC33" s="302"/>
      <c r="OVD33" s="302"/>
      <c r="OVE33" s="302"/>
      <c r="OVF33" s="302"/>
      <c r="OVG33" s="302"/>
      <c r="OVH33" s="302"/>
      <c r="OVI33" s="302"/>
      <c r="OVJ33" s="302"/>
      <c r="OVK33" s="302"/>
      <c r="OVL33" s="302"/>
      <c r="OVM33" s="302"/>
      <c r="OVN33" s="302"/>
      <c r="OVO33" s="302"/>
      <c r="OVP33" s="302"/>
      <c r="OVQ33" s="302"/>
      <c r="OVR33" s="302"/>
      <c r="OVS33" s="302"/>
      <c r="OVT33" s="302"/>
      <c r="OVU33" s="302"/>
      <c r="OVV33" s="302"/>
      <c r="OVW33" s="302"/>
      <c r="OVX33" s="302"/>
      <c r="OVY33" s="302"/>
      <c r="OVZ33" s="302"/>
      <c r="OWA33" s="302"/>
      <c r="OWB33" s="302"/>
      <c r="OWC33" s="302"/>
      <c r="OWD33" s="302"/>
      <c r="OWE33" s="302"/>
      <c r="OWF33" s="302"/>
      <c r="OWG33" s="302"/>
      <c r="OWH33" s="302"/>
      <c r="OWI33" s="302"/>
      <c r="OWJ33" s="302"/>
      <c r="OWK33" s="302"/>
      <c r="OWL33" s="302"/>
      <c r="OWM33" s="302"/>
      <c r="OWN33" s="302"/>
      <c r="OWO33" s="302"/>
      <c r="OWP33" s="302"/>
      <c r="OWQ33" s="302"/>
      <c r="OWR33" s="302"/>
      <c r="OWS33" s="302"/>
      <c r="OWT33" s="302"/>
      <c r="OWU33" s="302"/>
      <c r="OWV33" s="302"/>
      <c r="OWW33" s="302"/>
      <c r="OWX33" s="302"/>
      <c r="OWY33" s="302"/>
      <c r="OWZ33" s="302"/>
      <c r="OXA33" s="302"/>
      <c r="OXB33" s="302"/>
      <c r="OXC33" s="302"/>
      <c r="OXD33" s="302"/>
      <c r="OXE33" s="302"/>
      <c r="OXF33" s="302"/>
      <c r="OXG33" s="302"/>
      <c r="OXH33" s="302"/>
      <c r="OXI33" s="302"/>
      <c r="OXJ33" s="302"/>
      <c r="OXK33" s="302"/>
      <c r="OXL33" s="302"/>
      <c r="OXM33" s="302"/>
      <c r="OXN33" s="302"/>
      <c r="OXO33" s="302"/>
      <c r="OXP33" s="302"/>
      <c r="OXQ33" s="302"/>
      <c r="OXR33" s="302"/>
      <c r="OXS33" s="302"/>
      <c r="OXT33" s="302"/>
      <c r="OXU33" s="302"/>
      <c r="OXV33" s="302"/>
      <c r="OXW33" s="302"/>
      <c r="OXX33" s="302"/>
      <c r="OXY33" s="302"/>
      <c r="OXZ33" s="302"/>
      <c r="OYA33" s="302"/>
      <c r="OYB33" s="302"/>
      <c r="OYC33" s="302"/>
      <c r="OYD33" s="302"/>
      <c r="OYE33" s="302"/>
      <c r="OYF33" s="302"/>
      <c r="OYG33" s="302"/>
      <c r="OYH33" s="302"/>
      <c r="OYI33" s="302"/>
      <c r="OYJ33" s="302"/>
      <c r="OYK33" s="302"/>
      <c r="OYL33" s="302"/>
      <c r="OYM33" s="302"/>
      <c r="OYN33" s="302"/>
      <c r="OYO33" s="302"/>
      <c r="OYP33" s="302"/>
      <c r="OYQ33" s="302"/>
      <c r="OYR33" s="302"/>
      <c r="OYS33" s="302"/>
      <c r="OYT33" s="302"/>
      <c r="OYU33" s="302"/>
      <c r="OYV33" s="302"/>
      <c r="OYW33" s="302"/>
      <c r="OYX33" s="302"/>
      <c r="OYY33" s="302"/>
      <c r="OYZ33" s="302"/>
      <c r="OZA33" s="302"/>
      <c r="OZB33" s="302"/>
      <c r="OZC33" s="302"/>
      <c r="OZD33" s="302"/>
      <c r="OZE33" s="302"/>
      <c r="OZF33" s="302"/>
      <c r="OZG33" s="302"/>
      <c r="OZH33" s="302"/>
      <c r="OZI33" s="302"/>
      <c r="OZJ33" s="302"/>
      <c r="OZK33" s="302"/>
      <c r="OZL33" s="302"/>
      <c r="OZM33" s="302"/>
      <c r="OZN33" s="302"/>
      <c r="OZO33" s="302"/>
      <c r="OZP33" s="302"/>
      <c r="OZQ33" s="302"/>
      <c r="OZR33" s="302"/>
      <c r="OZS33" s="302"/>
      <c r="OZT33" s="302"/>
      <c r="OZU33" s="302"/>
      <c r="OZV33" s="302"/>
      <c r="OZW33" s="302"/>
      <c r="OZX33" s="302"/>
      <c r="OZY33" s="302"/>
      <c r="OZZ33" s="302"/>
      <c r="PAA33" s="302"/>
      <c r="PAB33" s="302"/>
      <c r="PAC33" s="302"/>
      <c r="PAD33" s="302"/>
      <c r="PAE33" s="302"/>
      <c r="PAF33" s="302"/>
      <c r="PAG33" s="302"/>
      <c r="PAH33" s="302"/>
      <c r="PAI33" s="302"/>
      <c r="PAJ33" s="302"/>
      <c r="PAK33" s="302"/>
      <c r="PAL33" s="302"/>
      <c r="PAM33" s="302"/>
      <c r="PAN33" s="302"/>
      <c r="PAO33" s="302"/>
      <c r="PAP33" s="302"/>
      <c r="PAQ33" s="302"/>
      <c r="PAR33" s="302"/>
      <c r="PAS33" s="302"/>
      <c r="PAT33" s="302"/>
      <c r="PAU33" s="302"/>
      <c r="PAV33" s="302"/>
      <c r="PAW33" s="302"/>
      <c r="PAX33" s="302"/>
      <c r="PAY33" s="302"/>
      <c r="PAZ33" s="302"/>
      <c r="PBA33" s="302"/>
      <c r="PBB33" s="302"/>
      <c r="PBC33" s="302"/>
      <c r="PBD33" s="302"/>
      <c r="PBE33" s="302"/>
      <c r="PBF33" s="302"/>
      <c r="PBG33" s="302"/>
      <c r="PBH33" s="302"/>
      <c r="PBI33" s="302"/>
      <c r="PBJ33" s="302"/>
      <c r="PBK33" s="302"/>
      <c r="PBL33" s="302"/>
      <c r="PBM33" s="302"/>
      <c r="PBN33" s="302"/>
      <c r="PBO33" s="302"/>
      <c r="PBP33" s="302"/>
      <c r="PBQ33" s="302"/>
      <c r="PBR33" s="302"/>
      <c r="PBS33" s="302"/>
      <c r="PBT33" s="302"/>
      <c r="PBU33" s="302"/>
      <c r="PBV33" s="302"/>
      <c r="PBW33" s="302"/>
      <c r="PBX33" s="302"/>
      <c r="PBY33" s="302"/>
      <c r="PBZ33" s="302"/>
      <c r="PCA33" s="302"/>
      <c r="PCB33" s="302"/>
      <c r="PCC33" s="302"/>
      <c r="PCD33" s="302"/>
      <c r="PCE33" s="302"/>
      <c r="PCF33" s="302"/>
      <c r="PCG33" s="302"/>
      <c r="PCH33" s="302"/>
      <c r="PCI33" s="302"/>
      <c r="PCJ33" s="302"/>
      <c r="PCK33" s="302"/>
      <c r="PCL33" s="302"/>
      <c r="PCM33" s="302"/>
      <c r="PCN33" s="302"/>
      <c r="PCO33" s="302"/>
      <c r="PCP33" s="302"/>
      <c r="PCQ33" s="302"/>
      <c r="PCR33" s="302"/>
      <c r="PCS33" s="302"/>
      <c r="PCT33" s="302"/>
      <c r="PCU33" s="302"/>
      <c r="PCV33" s="302"/>
      <c r="PCW33" s="302"/>
      <c r="PCX33" s="302"/>
      <c r="PCY33" s="302"/>
      <c r="PCZ33" s="302"/>
      <c r="PDA33" s="302"/>
      <c r="PDB33" s="302"/>
      <c r="PDC33" s="302"/>
      <c r="PDD33" s="302"/>
      <c r="PDE33" s="302"/>
      <c r="PDF33" s="302"/>
      <c r="PDG33" s="302"/>
      <c r="PDH33" s="302"/>
      <c r="PDI33" s="302"/>
      <c r="PDJ33" s="302"/>
      <c r="PDK33" s="302"/>
      <c r="PDL33" s="302"/>
      <c r="PDM33" s="302"/>
      <c r="PDN33" s="302"/>
      <c r="PDO33" s="302"/>
      <c r="PDP33" s="302"/>
      <c r="PDQ33" s="302"/>
      <c r="PDR33" s="302"/>
      <c r="PDS33" s="302"/>
      <c r="PDT33" s="302"/>
      <c r="PDU33" s="302"/>
      <c r="PDV33" s="302"/>
      <c r="PDW33" s="302"/>
      <c r="PDX33" s="302"/>
      <c r="PDY33" s="302"/>
      <c r="PDZ33" s="302"/>
      <c r="PEA33" s="302"/>
      <c r="PEB33" s="302"/>
      <c r="PEC33" s="302"/>
      <c r="PED33" s="302"/>
      <c r="PEE33" s="302"/>
      <c r="PEF33" s="302"/>
      <c r="PEG33" s="302"/>
      <c r="PEH33" s="302"/>
      <c r="PEI33" s="302"/>
      <c r="PEJ33" s="302"/>
      <c r="PEK33" s="302"/>
      <c r="PEL33" s="302"/>
      <c r="PEM33" s="302"/>
      <c r="PEN33" s="302"/>
      <c r="PEO33" s="302"/>
      <c r="PEP33" s="302"/>
      <c r="PEQ33" s="302"/>
      <c r="PER33" s="302"/>
      <c r="PES33" s="302"/>
      <c r="PET33" s="302"/>
      <c r="PEU33" s="302"/>
      <c r="PEV33" s="302"/>
      <c r="PEW33" s="302"/>
      <c r="PEX33" s="302"/>
      <c r="PEY33" s="302"/>
      <c r="PEZ33" s="302"/>
      <c r="PFA33" s="302"/>
      <c r="PFB33" s="302"/>
      <c r="PFC33" s="302"/>
      <c r="PFD33" s="302"/>
      <c r="PFE33" s="302"/>
      <c r="PFF33" s="302"/>
      <c r="PFG33" s="302"/>
      <c r="PFH33" s="302"/>
      <c r="PFI33" s="302"/>
      <c r="PFJ33" s="302"/>
      <c r="PFK33" s="302"/>
      <c r="PFL33" s="302"/>
      <c r="PFM33" s="302"/>
      <c r="PFN33" s="302"/>
      <c r="PFO33" s="302"/>
      <c r="PFP33" s="302"/>
      <c r="PFQ33" s="302"/>
      <c r="PFR33" s="302"/>
      <c r="PFS33" s="302"/>
      <c r="PFT33" s="302"/>
      <c r="PFU33" s="302"/>
      <c r="PFV33" s="302"/>
      <c r="PFW33" s="302"/>
      <c r="PFX33" s="302"/>
      <c r="PFY33" s="302"/>
      <c r="PFZ33" s="302"/>
      <c r="PGA33" s="302"/>
      <c r="PGB33" s="302"/>
      <c r="PGC33" s="302"/>
      <c r="PGD33" s="302"/>
      <c r="PGE33" s="302"/>
      <c r="PGF33" s="302"/>
      <c r="PGG33" s="302"/>
      <c r="PGH33" s="302"/>
      <c r="PGI33" s="302"/>
      <c r="PGJ33" s="302"/>
      <c r="PGK33" s="302"/>
      <c r="PGL33" s="302"/>
      <c r="PGM33" s="302"/>
      <c r="PGN33" s="302"/>
      <c r="PGO33" s="302"/>
      <c r="PGP33" s="302"/>
      <c r="PGQ33" s="302"/>
      <c r="PGR33" s="302"/>
      <c r="PGS33" s="302"/>
      <c r="PGT33" s="302"/>
      <c r="PGU33" s="302"/>
      <c r="PGV33" s="302"/>
      <c r="PGW33" s="302"/>
      <c r="PGX33" s="302"/>
      <c r="PGY33" s="302"/>
      <c r="PGZ33" s="302"/>
      <c r="PHA33" s="302"/>
      <c r="PHB33" s="302"/>
      <c r="PHC33" s="302"/>
      <c r="PHD33" s="302"/>
      <c r="PHE33" s="302"/>
      <c r="PHF33" s="302"/>
      <c r="PHG33" s="302"/>
      <c r="PHH33" s="302"/>
      <c r="PHI33" s="302"/>
      <c r="PHJ33" s="302"/>
      <c r="PHK33" s="302"/>
      <c r="PHL33" s="302"/>
      <c r="PHM33" s="302"/>
      <c r="PHN33" s="302"/>
      <c r="PHO33" s="302"/>
      <c r="PHP33" s="302"/>
      <c r="PHQ33" s="302"/>
      <c r="PHR33" s="302"/>
      <c r="PHS33" s="302"/>
      <c r="PHT33" s="302"/>
      <c r="PHU33" s="302"/>
      <c r="PHV33" s="302"/>
      <c r="PHW33" s="302"/>
      <c r="PHX33" s="302"/>
      <c r="PHY33" s="302"/>
      <c r="PHZ33" s="302"/>
      <c r="PIA33" s="302"/>
      <c r="PIB33" s="302"/>
      <c r="PIC33" s="302"/>
      <c r="PID33" s="302"/>
      <c r="PIE33" s="302"/>
      <c r="PIF33" s="302"/>
      <c r="PIG33" s="302"/>
      <c r="PIH33" s="302"/>
      <c r="PII33" s="302"/>
      <c r="PIJ33" s="302"/>
      <c r="PIK33" s="302"/>
      <c r="PIL33" s="302"/>
      <c r="PIM33" s="302"/>
      <c r="PIN33" s="302"/>
      <c r="PIO33" s="302"/>
      <c r="PIP33" s="302"/>
      <c r="PIQ33" s="302"/>
      <c r="PIR33" s="302"/>
      <c r="PIS33" s="302"/>
      <c r="PIT33" s="302"/>
      <c r="PIU33" s="302"/>
      <c r="PIV33" s="302"/>
      <c r="PIW33" s="302"/>
      <c r="PIX33" s="302"/>
      <c r="PIY33" s="302"/>
      <c r="PIZ33" s="302"/>
      <c r="PJA33" s="302"/>
      <c r="PJB33" s="302"/>
      <c r="PJC33" s="302"/>
      <c r="PJD33" s="302"/>
      <c r="PJE33" s="302"/>
      <c r="PJF33" s="302"/>
      <c r="PJG33" s="302"/>
      <c r="PJH33" s="302"/>
      <c r="PJI33" s="302"/>
      <c r="PJJ33" s="302"/>
      <c r="PJK33" s="302"/>
      <c r="PJL33" s="302"/>
      <c r="PJM33" s="302"/>
      <c r="PJN33" s="302"/>
      <c r="PJO33" s="302"/>
      <c r="PJP33" s="302"/>
      <c r="PJQ33" s="302"/>
      <c r="PJR33" s="302"/>
      <c r="PJS33" s="302"/>
      <c r="PJT33" s="302"/>
      <c r="PJU33" s="302"/>
      <c r="PJV33" s="302"/>
      <c r="PJW33" s="302"/>
      <c r="PJX33" s="302"/>
      <c r="PJY33" s="302"/>
      <c r="PJZ33" s="302"/>
      <c r="PKA33" s="302"/>
      <c r="PKB33" s="302"/>
      <c r="PKC33" s="302"/>
      <c r="PKD33" s="302"/>
      <c r="PKE33" s="302"/>
      <c r="PKF33" s="302"/>
      <c r="PKG33" s="302"/>
      <c r="PKH33" s="302"/>
      <c r="PKI33" s="302"/>
      <c r="PKJ33" s="302"/>
      <c r="PKK33" s="302"/>
      <c r="PKL33" s="302"/>
      <c r="PKM33" s="302"/>
      <c r="PKN33" s="302"/>
      <c r="PKO33" s="302"/>
      <c r="PKP33" s="302"/>
      <c r="PKQ33" s="302"/>
      <c r="PKR33" s="302"/>
      <c r="PKS33" s="302"/>
      <c r="PKT33" s="302"/>
      <c r="PKU33" s="302"/>
      <c r="PKV33" s="302"/>
      <c r="PKW33" s="302"/>
      <c r="PKX33" s="302"/>
      <c r="PKY33" s="302"/>
      <c r="PKZ33" s="302"/>
      <c r="PLA33" s="302"/>
      <c r="PLB33" s="302"/>
      <c r="PLC33" s="302"/>
      <c r="PLD33" s="302"/>
      <c r="PLE33" s="302"/>
      <c r="PLF33" s="302"/>
      <c r="PLG33" s="302"/>
      <c r="PLH33" s="302"/>
      <c r="PLI33" s="302"/>
      <c r="PLJ33" s="302"/>
      <c r="PLK33" s="302"/>
      <c r="PLL33" s="302"/>
      <c r="PLM33" s="302"/>
      <c r="PLN33" s="302"/>
      <c r="PLO33" s="302"/>
      <c r="PLP33" s="302"/>
      <c r="PLQ33" s="302"/>
      <c r="PLR33" s="302"/>
      <c r="PLS33" s="302"/>
      <c r="PLT33" s="302"/>
      <c r="PLU33" s="302"/>
      <c r="PLV33" s="302"/>
      <c r="PLW33" s="302"/>
      <c r="PLX33" s="302"/>
      <c r="PLY33" s="302"/>
      <c r="PLZ33" s="302"/>
      <c r="PMA33" s="302"/>
      <c r="PMB33" s="302"/>
      <c r="PMC33" s="302"/>
      <c r="PMD33" s="302"/>
      <c r="PME33" s="302"/>
      <c r="PMF33" s="302"/>
      <c r="PMG33" s="302"/>
      <c r="PMH33" s="302"/>
      <c r="PMI33" s="302"/>
      <c r="PMJ33" s="302"/>
      <c r="PMK33" s="302"/>
      <c r="PML33" s="302"/>
      <c r="PMM33" s="302"/>
      <c r="PMN33" s="302"/>
      <c r="PMO33" s="302"/>
      <c r="PMP33" s="302"/>
      <c r="PMQ33" s="302"/>
      <c r="PMR33" s="302"/>
      <c r="PMS33" s="302"/>
      <c r="PMT33" s="302"/>
      <c r="PMU33" s="302"/>
      <c r="PMV33" s="302"/>
      <c r="PMW33" s="302"/>
      <c r="PMX33" s="302"/>
      <c r="PMY33" s="302"/>
      <c r="PMZ33" s="302"/>
      <c r="PNA33" s="302"/>
      <c r="PNB33" s="302"/>
      <c r="PNC33" s="302"/>
      <c r="PND33" s="302"/>
      <c r="PNE33" s="302"/>
      <c r="PNF33" s="302"/>
      <c r="PNG33" s="302"/>
      <c r="PNH33" s="302"/>
      <c r="PNI33" s="302"/>
      <c r="PNJ33" s="302"/>
      <c r="PNK33" s="302"/>
      <c r="PNL33" s="302"/>
      <c r="PNM33" s="302"/>
      <c r="PNN33" s="302"/>
      <c r="PNO33" s="302"/>
      <c r="PNP33" s="302"/>
      <c r="PNQ33" s="302"/>
      <c r="PNR33" s="302"/>
      <c r="PNS33" s="302"/>
      <c r="PNT33" s="302"/>
      <c r="PNU33" s="302"/>
      <c r="PNV33" s="302"/>
      <c r="PNW33" s="302"/>
      <c r="PNX33" s="302"/>
      <c r="PNY33" s="302"/>
      <c r="PNZ33" s="302"/>
      <c r="POA33" s="302"/>
      <c r="POB33" s="302"/>
      <c r="POC33" s="302"/>
      <c r="POD33" s="302"/>
      <c r="POE33" s="302"/>
      <c r="POF33" s="302"/>
      <c r="POG33" s="302"/>
      <c r="POH33" s="302"/>
      <c r="POI33" s="302"/>
      <c r="POJ33" s="302"/>
      <c r="POK33" s="302"/>
      <c r="POL33" s="302"/>
      <c r="POM33" s="302"/>
      <c r="PON33" s="302"/>
      <c r="POO33" s="302"/>
      <c r="POP33" s="302"/>
      <c r="POQ33" s="302"/>
      <c r="POR33" s="302"/>
      <c r="POS33" s="302"/>
      <c r="POT33" s="302"/>
      <c r="POU33" s="302"/>
      <c r="POV33" s="302"/>
      <c r="POW33" s="302"/>
      <c r="POX33" s="302"/>
      <c r="POY33" s="302"/>
      <c r="POZ33" s="302"/>
      <c r="PPA33" s="302"/>
      <c r="PPB33" s="302"/>
      <c r="PPC33" s="302"/>
      <c r="PPD33" s="302"/>
      <c r="PPE33" s="302"/>
      <c r="PPF33" s="302"/>
      <c r="PPG33" s="302"/>
      <c r="PPH33" s="302"/>
      <c r="PPI33" s="302"/>
      <c r="PPJ33" s="302"/>
      <c r="PPK33" s="302"/>
      <c r="PPL33" s="302"/>
      <c r="PPM33" s="302"/>
      <c r="PPN33" s="302"/>
      <c r="PPO33" s="302"/>
      <c r="PPP33" s="302"/>
      <c r="PPQ33" s="302"/>
      <c r="PPR33" s="302"/>
      <c r="PPS33" s="302"/>
      <c r="PPT33" s="302"/>
      <c r="PPU33" s="302"/>
      <c r="PPV33" s="302"/>
      <c r="PPW33" s="302"/>
      <c r="PPX33" s="302"/>
      <c r="PPY33" s="302"/>
      <c r="PPZ33" s="302"/>
      <c r="PQA33" s="302"/>
      <c r="PQB33" s="302"/>
      <c r="PQC33" s="302"/>
      <c r="PQD33" s="302"/>
      <c r="PQE33" s="302"/>
      <c r="PQF33" s="302"/>
      <c r="PQG33" s="302"/>
      <c r="PQH33" s="302"/>
      <c r="PQI33" s="302"/>
      <c r="PQJ33" s="302"/>
      <c r="PQK33" s="302"/>
      <c r="PQL33" s="302"/>
      <c r="PQM33" s="302"/>
      <c r="PQN33" s="302"/>
      <c r="PQO33" s="302"/>
      <c r="PQP33" s="302"/>
      <c r="PQQ33" s="302"/>
      <c r="PQR33" s="302"/>
      <c r="PQS33" s="302"/>
      <c r="PQT33" s="302"/>
      <c r="PQU33" s="302"/>
      <c r="PQV33" s="302"/>
      <c r="PQW33" s="302"/>
      <c r="PQX33" s="302"/>
      <c r="PQY33" s="302"/>
      <c r="PQZ33" s="302"/>
      <c r="PRA33" s="302"/>
      <c r="PRB33" s="302"/>
      <c r="PRC33" s="302"/>
      <c r="PRD33" s="302"/>
      <c r="PRE33" s="302"/>
      <c r="PRF33" s="302"/>
      <c r="PRG33" s="302"/>
      <c r="PRH33" s="302"/>
      <c r="PRI33" s="302"/>
      <c r="PRJ33" s="302"/>
      <c r="PRK33" s="302"/>
      <c r="PRL33" s="302"/>
      <c r="PRM33" s="302"/>
      <c r="PRN33" s="302"/>
      <c r="PRO33" s="302"/>
      <c r="PRP33" s="302"/>
      <c r="PRQ33" s="302"/>
      <c r="PRR33" s="302"/>
      <c r="PRS33" s="302"/>
      <c r="PRT33" s="302"/>
      <c r="PRU33" s="302"/>
      <c r="PRV33" s="302"/>
      <c r="PRW33" s="302"/>
      <c r="PRX33" s="302"/>
      <c r="PRY33" s="302"/>
      <c r="PRZ33" s="302"/>
      <c r="PSA33" s="302"/>
      <c r="PSB33" s="302"/>
      <c r="PSC33" s="302"/>
      <c r="PSD33" s="302"/>
      <c r="PSE33" s="302"/>
      <c r="PSF33" s="302"/>
      <c r="PSG33" s="302"/>
      <c r="PSH33" s="302"/>
      <c r="PSI33" s="302"/>
      <c r="PSJ33" s="302"/>
      <c r="PSK33" s="302"/>
      <c r="PSL33" s="302"/>
      <c r="PSM33" s="302"/>
      <c r="PSN33" s="302"/>
      <c r="PSO33" s="302"/>
      <c r="PSP33" s="302"/>
      <c r="PSQ33" s="302"/>
      <c r="PSR33" s="302"/>
      <c r="PSS33" s="302"/>
      <c r="PST33" s="302"/>
      <c r="PSU33" s="302"/>
      <c r="PSV33" s="302"/>
      <c r="PSW33" s="302"/>
      <c r="PSX33" s="302"/>
      <c r="PSY33" s="302"/>
      <c r="PSZ33" s="302"/>
      <c r="PTA33" s="302"/>
      <c r="PTB33" s="302"/>
      <c r="PTC33" s="302"/>
      <c r="PTD33" s="302"/>
      <c r="PTE33" s="302"/>
      <c r="PTF33" s="302"/>
      <c r="PTG33" s="302"/>
      <c r="PTH33" s="302"/>
      <c r="PTI33" s="302"/>
      <c r="PTJ33" s="302"/>
      <c r="PTK33" s="302"/>
      <c r="PTL33" s="302"/>
      <c r="PTM33" s="302"/>
      <c r="PTN33" s="302"/>
      <c r="PTO33" s="302"/>
      <c r="PTP33" s="302"/>
      <c r="PTQ33" s="302"/>
      <c r="PTR33" s="302"/>
      <c r="PTS33" s="302"/>
      <c r="PTT33" s="302"/>
      <c r="PTU33" s="302"/>
      <c r="PTV33" s="302"/>
      <c r="PTW33" s="302"/>
      <c r="PTX33" s="302"/>
      <c r="PTY33" s="302"/>
      <c r="PTZ33" s="302"/>
      <c r="PUA33" s="302"/>
      <c r="PUB33" s="302"/>
      <c r="PUC33" s="302"/>
      <c r="PUD33" s="302"/>
      <c r="PUE33" s="302"/>
      <c r="PUF33" s="302"/>
      <c r="PUG33" s="302"/>
      <c r="PUH33" s="302"/>
      <c r="PUI33" s="302"/>
      <c r="PUJ33" s="302"/>
      <c r="PUK33" s="302"/>
      <c r="PUL33" s="302"/>
      <c r="PUM33" s="302"/>
      <c r="PUN33" s="302"/>
      <c r="PUO33" s="302"/>
      <c r="PUP33" s="302"/>
      <c r="PUQ33" s="302"/>
      <c r="PUR33" s="302"/>
      <c r="PUS33" s="302"/>
      <c r="PUT33" s="302"/>
      <c r="PUU33" s="302"/>
      <c r="PUV33" s="302"/>
      <c r="PUW33" s="302"/>
      <c r="PUX33" s="302"/>
      <c r="PUY33" s="302"/>
      <c r="PUZ33" s="302"/>
      <c r="PVA33" s="302"/>
      <c r="PVB33" s="302"/>
      <c r="PVC33" s="302"/>
      <c r="PVD33" s="302"/>
      <c r="PVE33" s="302"/>
      <c r="PVF33" s="302"/>
      <c r="PVG33" s="302"/>
      <c r="PVH33" s="302"/>
      <c r="PVI33" s="302"/>
      <c r="PVJ33" s="302"/>
      <c r="PVK33" s="302"/>
      <c r="PVL33" s="302"/>
      <c r="PVM33" s="302"/>
      <c r="PVN33" s="302"/>
      <c r="PVO33" s="302"/>
      <c r="PVP33" s="302"/>
      <c r="PVQ33" s="302"/>
      <c r="PVR33" s="302"/>
      <c r="PVS33" s="302"/>
      <c r="PVT33" s="302"/>
      <c r="PVU33" s="302"/>
      <c r="PVV33" s="302"/>
      <c r="PVW33" s="302"/>
      <c r="PVX33" s="302"/>
      <c r="PVY33" s="302"/>
      <c r="PVZ33" s="302"/>
      <c r="PWA33" s="302"/>
      <c r="PWB33" s="302"/>
      <c r="PWC33" s="302"/>
      <c r="PWD33" s="302"/>
      <c r="PWE33" s="302"/>
      <c r="PWF33" s="302"/>
      <c r="PWG33" s="302"/>
      <c r="PWH33" s="302"/>
      <c r="PWI33" s="302"/>
      <c r="PWJ33" s="302"/>
      <c r="PWK33" s="302"/>
      <c r="PWL33" s="302"/>
      <c r="PWM33" s="302"/>
      <c r="PWN33" s="302"/>
      <c r="PWO33" s="302"/>
      <c r="PWP33" s="302"/>
      <c r="PWQ33" s="302"/>
      <c r="PWR33" s="302"/>
      <c r="PWS33" s="302"/>
      <c r="PWT33" s="302"/>
      <c r="PWU33" s="302"/>
      <c r="PWV33" s="302"/>
      <c r="PWW33" s="302"/>
      <c r="PWX33" s="302"/>
      <c r="PWY33" s="302"/>
      <c r="PWZ33" s="302"/>
      <c r="PXA33" s="302"/>
      <c r="PXB33" s="302"/>
      <c r="PXC33" s="302"/>
      <c r="PXD33" s="302"/>
      <c r="PXE33" s="302"/>
      <c r="PXF33" s="302"/>
      <c r="PXG33" s="302"/>
      <c r="PXH33" s="302"/>
      <c r="PXI33" s="302"/>
      <c r="PXJ33" s="302"/>
      <c r="PXK33" s="302"/>
      <c r="PXL33" s="302"/>
      <c r="PXM33" s="302"/>
      <c r="PXN33" s="302"/>
      <c r="PXO33" s="302"/>
      <c r="PXP33" s="302"/>
      <c r="PXQ33" s="302"/>
      <c r="PXR33" s="302"/>
      <c r="PXS33" s="302"/>
      <c r="PXT33" s="302"/>
      <c r="PXU33" s="302"/>
      <c r="PXV33" s="302"/>
      <c r="PXW33" s="302"/>
      <c r="PXX33" s="302"/>
      <c r="PXY33" s="302"/>
      <c r="PXZ33" s="302"/>
      <c r="PYA33" s="302"/>
      <c r="PYB33" s="302"/>
      <c r="PYC33" s="302"/>
      <c r="PYD33" s="302"/>
      <c r="PYE33" s="302"/>
      <c r="PYF33" s="302"/>
      <c r="PYG33" s="302"/>
      <c r="PYH33" s="302"/>
      <c r="PYI33" s="302"/>
      <c r="PYJ33" s="302"/>
      <c r="PYK33" s="302"/>
      <c r="PYL33" s="302"/>
      <c r="PYM33" s="302"/>
      <c r="PYN33" s="302"/>
      <c r="PYO33" s="302"/>
      <c r="PYP33" s="302"/>
      <c r="PYQ33" s="302"/>
      <c r="PYR33" s="302"/>
      <c r="PYS33" s="302"/>
      <c r="PYT33" s="302"/>
      <c r="PYU33" s="302"/>
      <c r="PYV33" s="302"/>
      <c r="PYW33" s="302"/>
      <c r="PYX33" s="302"/>
      <c r="PYY33" s="302"/>
      <c r="PYZ33" s="302"/>
      <c r="PZA33" s="302"/>
      <c r="PZB33" s="302"/>
      <c r="PZC33" s="302"/>
      <c r="PZD33" s="302"/>
      <c r="PZE33" s="302"/>
      <c r="PZF33" s="302"/>
      <c r="PZG33" s="302"/>
      <c r="PZH33" s="302"/>
      <c r="PZI33" s="302"/>
      <c r="PZJ33" s="302"/>
      <c r="PZK33" s="302"/>
      <c r="PZL33" s="302"/>
      <c r="PZM33" s="302"/>
      <c r="PZN33" s="302"/>
      <c r="PZO33" s="302"/>
      <c r="PZP33" s="302"/>
      <c r="PZQ33" s="302"/>
      <c r="PZR33" s="302"/>
      <c r="PZS33" s="302"/>
      <c r="PZT33" s="302"/>
      <c r="PZU33" s="302"/>
      <c r="PZV33" s="302"/>
      <c r="PZW33" s="302"/>
      <c r="PZX33" s="302"/>
      <c r="PZY33" s="302"/>
      <c r="PZZ33" s="302"/>
      <c r="QAA33" s="302"/>
      <c r="QAB33" s="302"/>
      <c r="QAC33" s="302"/>
      <c r="QAD33" s="302"/>
      <c r="QAE33" s="302"/>
      <c r="QAF33" s="302"/>
      <c r="QAG33" s="302"/>
      <c r="QAH33" s="302"/>
      <c r="QAI33" s="302"/>
      <c r="QAJ33" s="302"/>
      <c r="QAK33" s="302"/>
      <c r="QAL33" s="302"/>
      <c r="QAM33" s="302"/>
      <c r="QAN33" s="302"/>
      <c r="QAO33" s="302"/>
      <c r="QAP33" s="302"/>
      <c r="QAQ33" s="302"/>
      <c r="QAR33" s="302"/>
      <c r="QAS33" s="302"/>
      <c r="QAT33" s="302"/>
      <c r="QAU33" s="302"/>
      <c r="QAV33" s="302"/>
      <c r="QAW33" s="302"/>
      <c r="QAX33" s="302"/>
      <c r="QAY33" s="302"/>
      <c r="QAZ33" s="302"/>
      <c r="QBA33" s="302"/>
      <c r="QBB33" s="302"/>
      <c r="QBC33" s="302"/>
      <c r="QBD33" s="302"/>
      <c r="QBE33" s="302"/>
      <c r="QBF33" s="302"/>
      <c r="QBG33" s="302"/>
      <c r="QBH33" s="302"/>
      <c r="QBI33" s="302"/>
      <c r="QBJ33" s="302"/>
      <c r="QBK33" s="302"/>
      <c r="QBL33" s="302"/>
      <c r="QBM33" s="302"/>
      <c r="QBN33" s="302"/>
      <c r="QBO33" s="302"/>
      <c r="QBP33" s="302"/>
      <c r="QBQ33" s="302"/>
      <c r="QBR33" s="302"/>
      <c r="QBS33" s="302"/>
      <c r="QBT33" s="302"/>
      <c r="QBU33" s="302"/>
      <c r="QBV33" s="302"/>
      <c r="QBW33" s="302"/>
      <c r="QBX33" s="302"/>
      <c r="QBY33" s="302"/>
      <c r="QBZ33" s="302"/>
      <c r="QCA33" s="302"/>
      <c r="QCB33" s="302"/>
      <c r="QCC33" s="302"/>
      <c r="QCD33" s="302"/>
      <c r="QCE33" s="302"/>
      <c r="QCF33" s="302"/>
      <c r="QCG33" s="302"/>
      <c r="QCH33" s="302"/>
      <c r="QCI33" s="302"/>
      <c r="QCJ33" s="302"/>
      <c r="QCK33" s="302"/>
      <c r="QCL33" s="302"/>
      <c r="QCM33" s="302"/>
      <c r="QCN33" s="302"/>
      <c r="QCO33" s="302"/>
      <c r="QCP33" s="302"/>
      <c r="QCQ33" s="302"/>
      <c r="QCR33" s="302"/>
      <c r="QCS33" s="302"/>
      <c r="QCT33" s="302"/>
      <c r="QCU33" s="302"/>
      <c r="QCV33" s="302"/>
      <c r="QCW33" s="302"/>
      <c r="QCX33" s="302"/>
      <c r="QCY33" s="302"/>
      <c r="QCZ33" s="302"/>
      <c r="QDA33" s="302"/>
      <c r="QDB33" s="302"/>
      <c r="QDC33" s="302"/>
      <c r="QDD33" s="302"/>
      <c r="QDE33" s="302"/>
      <c r="QDF33" s="302"/>
      <c r="QDG33" s="302"/>
      <c r="QDH33" s="302"/>
      <c r="QDI33" s="302"/>
      <c r="QDJ33" s="302"/>
      <c r="QDK33" s="302"/>
      <c r="QDL33" s="302"/>
      <c r="QDM33" s="302"/>
      <c r="QDN33" s="302"/>
      <c r="QDO33" s="302"/>
      <c r="QDP33" s="302"/>
      <c r="QDQ33" s="302"/>
      <c r="QDR33" s="302"/>
      <c r="QDS33" s="302"/>
      <c r="QDT33" s="302"/>
      <c r="QDU33" s="302"/>
      <c r="QDV33" s="302"/>
      <c r="QDW33" s="302"/>
      <c r="QDX33" s="302"/>
      <c r="QDY33" s="302"/>
      <c r="QDZ33" s="302"/>
      <c r="QEA33" s="302"/>
      <c r="QEB33" s="302"/>
      <c r="QEC33" s="302"/>
      <c r="QED33" s="302"/>
      <c r="QEE33" s="302"/>
      <c r="QEF33" s="302"/>
      <c r="QEG33" s="302"/>
      <c r="QEH33" s="302"/>
      <c r="QEI33" s="302"/>
      <c r="QEJ33" s="302"/>
      <c r="QEK33" s="302"/>
      <c r="QEL33" s="302"/>
      <c r="QEM33" s="302"/>
      <c r="QEN33" s="302"/>
      <c r="QEO33" s="302"/>
      <c r="QEP33" s="302"/>
      <c r="QEQ33" s="302"/>
      <c r="QER33" s="302"/>
      <c r="QES33" s="302"/>
      <c r="QET33" s="302"/>
      <c r="QEU33" s="302"/>
      <c r="QEV33" s="302"/>
      <c r="QEW33" s="302"/>
      <c r="QEX33" s="302"/>
      <c r="QEY33" s="302"/>
      <c r="QEZ33" s="302"/>
      <c r="QFA33" s="302"/>
      <c r="QFB33" s="302"/>
      <c r="QFC33" s="302"/>
      <c r="QFD33" s="302"/>
      <c r="QFE33" s="302"/>
      <c r="QFF33" s="302"/>
      <c r="QFG33" s="302"/>
      <c r="QFH33" s="302"/>
      <c r="QFI33" s="302"/>
      <c r="QFJ33" s="302"/>
      <c r="QFK33" s="302"/>
      <c r="QFL33" s="302"/>
      <c r="QFM33" s="302"/>
      <c r="QFN33" s="302"/>
      <c r="QFO33" s="302"/>
      <c r="QFP33" s="302"/>
      <c r="QFQ33" s="302"/>
      <c r="QFR33" s="302"/>
      <c r="QFS33" s="302"/>
      <c r="QFT33" s="302"/>
      <c r="QFU33" s="302"/>
      <c r="QFV33" s="302"/>
      <c r="QFW33" s="302"/>
      <c r="QFX33" s="302"/>
      <c r="QFY33" s="302"/>
      <c r="QFZ33" s="302"/>
      <c r="QGA33" s="302"/>
      <c r="QGB33" s="302"/>
      <c r="QGC33" s="302"/>
      <c r="QGD33" s="302"/>
      <c r="QGE33" s="302"/>
      <c r="QGF33" s="302"/>
      <c r="QGG33" s="302"/>
      <c r="QGH33" s="302"/>
      <c r="QGI33" s="302"/>
      <c r="QGJ33" s="302"/>
      <c r="QGK33" s="302"/>
      <c r="QGL33" s="302"/>
      <c r="QGM33" s="302"/>
      <c r="QGN33" s="302"/>
      <c r="QGO33" s="302"/>
      <c r="QGP33" s="302"/>
      <c r="QGQ33" s="302"/>
      <c r="QGR33" s="302"/>
      <c r="QGS33" s="302"/>
      <c r="QGT33" s="302"/>
      <c r="QGU33" s="302"/>
      <c r="QGV33" s="302"/>
      <c r="QGW33" s="302"/>
      <c r="QGX33" s="302"/>
      <c r="QGY33" s="302"/>
      <c r="QGZ33" s="302"/>
      <c r="QHA33" s="302"/>
      <c r="QHB33" s="302"/>
      <c r="QHC33" s="302"/>
      <c r="QHD33" s="302"/>
      <c r="QHE33" s="302"/>
      <c r="QHF33" s="302"/>
      <c r="QHG33" s="302"/>
      <c r="QHH33" s="302"/>
      <c r="QHI33" s="302"/>
      <c r="QHJ33" s="302"/>
      <c r="QHK33" s="302"/>
      <c r="QHL33" s="302"/>
      <c r="QHM33" s="302"/>
      <c r="QHN33" s="302"/>
      <c r="QHO33" s="302"/>
      <c r="QHP33" s="302"/>
      <c r="QHQ33" s="302"/>
      <c r="QHR33" s="302"/>
      <c r="QHS33" s="302"/>
      <c r="QHT33" s="302"/>
      <c r="QHU33" s="302"/>
      <c r="QHV33" s="302"/>
      <c r="QHW33" s="302"/>
      <c r="QHX33" s="302"/>
      <c r="QHY33" s="302"/>
      <c r="QHZ33" s="302"/>
      <c r="QIA33" s="302"/>
      <c r="QIB33" s="302"/>
      <c r="QIC33" s="302"/>
      <c r="QID33" s="302"/>
      <c r="QIE33" s="302"/>
      <c r="QIF33" s="302"/>
      <c r="QIG33" s="302"/>
      <c r="QIH33" s="302"/>
      <c r="QII33" s="302"/>
      <c r="QIJ33" s="302"/>
      <c r="QIK33" s="302"/>
      <c r="QIL33" s="302"/>
      <c r="QIM33" s="302"/>
      <c r="QIN33" s="302"/>
      <c r="QIO33" s="302"/>
      <c r="QIP33" s="302"/>
      <c r="QIQ33" s="302"/>
      <c r="QIR33" s="302"/>
      <c r="QIS33" s="302"/>
      <c r="QIT33" s="302"/>
      <c r="QIU33" s="302"/>
      <c r="QIV33" s="302"/>
      <c r="QIW33" s="302"/>
      <c r="QIX33" s="302"/>
      <c r="QIY33" s="302"/>
      <c r="QIZ33" s="302"/>
      <c r="QJA33" s="302"/>
      <c r="QJB33" s="302"/>
      <c r="QJC33" s="302"/>
      <c r="QJD33" s="302"/>
      <c r="QJE33" s="302"/>
      <c r="QJF33" s="302"/>
      <c r="QJG33" s="302"/>
      <c r="QJH33" s="302"/>
      <c r="QJI33" s="302"/>
      <c r="QJJ33" s="302"/>
      <c r="QJK33" s="302"/>
      <c r="QJL33" s="302"/>
      <c r="QJM33" s="302"/>
      <c r="QJN33" s="302"/>
      <c r="QJO33" s="302"/>
      <c r="QJP33" s="302"/>
      <c r="QJQ33" s="302"/>
      <c r="QJR33" s="302"/>
      <c r="QJS33" s="302"/>
      <c r="QJT33" s="302"/>
      <c r="QJU33" s="302"/>
      <c r="QJV33" s="302"/>
      <c r="QJW33" s="302"/>
      <c r="QJX33" s="302"/>
      <c r="QJY33" s="302"/>
      <c r="QJZ33" s="302"/>
      <c r="QKA33" s="302"/>
      <c r="QKB33" s="302"/>
      <c r="QKC33" s="302"/>
      <c r="QKD33" s="302"/>
      <c r="QKE33" s="302"/>
      <c r="QKF33" s="302"/>
      <c r="QKG33" s="302"/>
      <c r="QKH33" s="302"/>
      <c r="QKI33" s="302"/>
      <c r="QKJ33" s="302"/>
      <c r="QKK33" s="302"/>
      <c r="QKL33" s="302"/>
      <c r="QKM33" s="302"/>
      <c r="QKN33" s="302"/>
      <c r="QKO33" s="302"/>
      <c r="QKP33" s="302"/>
      <c r="QKQ33" s="302"/>
      <c r="QKR33" s="302"/>
      <c r="QKS33" s="302"/>
      <c r="QKT33" s="302"/>
      <c r="QKU33" s="302"/>
      <c r="QKV33" s="302"/>
      <c r="QKW33" s="302"/>
      <c r="QKX33" s="302"/>
      <c r="QKY33" s="302"/>
      <c r="QKZ33" s="302"/>
      <c r="QLA33" s="302"/>
      <c r="QLB33" s="302"/>
      <c r="QLC33" s="302"/>
      <c r="QLD33" s="302"/>
      <c r="QLE33" s="302"/>
      <c r="QLF33" s="302"/>
      <c r="QLG33" s="302"/>
      <c r="QLH33" s="302"/>
      <c r="QLI33" s="302"/>
      <c r="QLJ33" s="302"/>
      <c r="QLK33" s="302"/>
      <c r="QLL33" s="302"/>
      <c r="QLM33" s="302"/>
      <c r="QLN33" s="302"/>
      <c r="QLO33" s="302"/>
      <c r="QLP33" s="302"/>
      <c r="QLQ33" s="302"/>
      <c r="QLR33" s="302"/>
      <c r="QLS33" s="302"/>
      <c r="QLT33" s="302"/>
      <c r="QLU33" s="302"/>
      <c r="QLV33" s="302"/>
      <c r="QLW33" s="302"/>
      <c r="QLX33" s="302"/>
      <c r="QLY33" s="302"/>
      <c r="QLZ33" s="302"/>
      <c r="QMA33" s="302"/>
      <c r="QMB33" s="302"/>
      <c r="QMC33" s="302"/>
      <c r="QMD33" s="302"/>
      <c r="QME33" s="302"/>
      <c r="QMF33" s="302"/>
      <c r="QMG33" s="302"/>
      <c r="QMH33" s="302"/>
      <c r="QMI33" s="302"/>
      <c r="QMJ33" s="302"/>
      <c r="QMK33" s="302"/>
      <c r="QML33" s="302"/>
      <c r="QMM33" s="302"/>
      <c r="QMN33" s="302"/>
      <c r="QMO33" s="302"/>
      <c r="QMP33" s="302"/>
      <c r="QMQ33" s="302"/>
      <c r="QMR33" s="302"/>
      <c r="QMS33" s="302"/>
      <c r="QMT33" s="302"/>
      <c r="QMU33" s="302"/>
      <c r="QMV33" s="302"/>
      <c r="QMW33" s="302"/>
      <c r="QMX33" s="302"/>
      <c r="QMY33" s="302"/>
      <c r="QMZ33" s="302"/>
      <c r="QNA33" s="302"/>
      <c r="QNB33" s="302"/>
      <c r="QNC33" s="302"/>
      <c r="QND33" s="302"/>
      <c r="QNE33" s="302"/>
      <c r="QNF33" s="302"/>
      <c r="QNG33" s="302"/>
      <c r="QNH33" s="302"/>
      <c r="QNI33" s="302"/>
      <c r="QNJ33" s="302"/>
      <c r="QNK33" s="302"/>
      <c r="QNL33" s="302"/>
      <c r="QNM33" s="302"/>
      <c r="QNN33" s="302"/>
      <c r="QNO33" s="302"/>
      <c r="QNP33" s="302"/>
      <c r="QNQ33" s="302"/>
      <c r="QNR33" s="302"/>
      <c r="QNS33" s="302"/>
      <c r="QNT33" s="302"/>
      <c r="QNU33" s="302"/>
      <c r="QNV33" s="302"/>
      <c r="QNW33" s="302"/>
      <c r="QNX33" s="302"/>
      <c r="QNY33" s="302"/>
      <c r="QNZ33" s="302"/>
      <c r="QOA33" s="302"/>
      <c r="QOB33" s="302"/>
      <c r="QOC33" s="302"/>
      <c r="QOD33" s="302"/>
      <c r="QOE33" s="302"/>
      <c r="QOF33" s="302"/>
      <c r="QOG33" s="302"/>
      <c r="QOH33" s="302"/>
      <c r="QOI33" s="302"/>
      <c r="QOJ33" s="302"/>
      <c r="QOK33" s="302"/>
      <c r="QOL33" s="302"/>
      <c r="QOM33" s="302"/>
      <c r="QON33" s="302"/>
      <c r="QOO33" s="302"/>
      <c r="QOP33" s="302"/>
      <c r="QOQ33" s="302"/>
      <c r="QOR33" s="302"/>
      <c r="QOS33" s="302"/>
      <c r="QOT33" s="302"/>
      <c r="QOU33" s="302"/>
      <c r="QOV33" s="302"/>
      <c r="QOW33" s="302"/>
      <c r="QOX33" s="302"/>
      <c r="QOY33" s="302"/>
      <c r="QOZ33" s="302"/>
      <c r="QPA33" s="302"/>
      <c r="QPB33" s="302"/>
      <c r="QPC33" s="302"/>
      <c r="QPD33" s="302"/>
      <c r="QPE33" s="302"/>
      <c r="QPF33" s="302"/>
      <c r="QPG33" s="302"/>
      <c r="QPH33" s="302"/>
      <c r="QPI33" s="302"/>
      <c r="QPJ33" s="302"/>
      <c r="QPK33" s="302"/>
      <c r="QPL33" s="302"/>
      <c r="QPM33" s="302"/>
      <c r="QPN33" s="302"/>
      <c r="QPO33" s="302"/>
      <c r="QPP33" s="302"/>
      <c r="QPQ33" s="302"/>
      <c r="QPR33" s="302"/>
      <c r="QPS33" s="302"/>
      <c r="QPT33" s="302"/>
      <c r="QPU33" s="302"/>
      <c r="QPV33" s="302"/>
      <c r="QPW33" s="302"/>
      <c r="QPX33" s="302"/>
      <c r="QPY33" s="302"/>
      <c r="QPZ33" s="302"/>
      <c r="QQA33" s="302"/>
      <c r="QQB33" s="302"/>
      <c r="QQC33" s="302"/>
      <c r="QQD33" s="302"/>
      <c r="QQE33" s="302"/>
      <c r="QQF33" s="302"/>
      <c r="QQG33" s="302"/>
      <c r="QQH33" s="302"/>
      <c r="QQI33" s="302"/>
      <c r="QQJ33" s="302"/>
      <c r="QQK33" s="302"/>
      <c r="QQL33" s="302"/>
      <c r="QQM33" s="302"/>
      <c r="QQN33" s="302"/>
      <c r="QQO33" s="302"/>
      <c r="QQP33" s="302"/>
      <c r="QQQ33" s="302"/>
      <c r="QQR33" s="302"/>
      <c r="QQS33" s="302"/>
      <c r="QQT33" s="302"/>
      <c r="QQU33" s="302"/>
      <c r="QQV33" s="302"/>
      <c r="QQW33" s="302"/>
      <c r="QQX33" s="302"/>
      <c r="QQY33" s="302"/>
      <c r="QQZ33" s="302"/>
      <c r="QRA33" s="302"/>
      <c r="QRB33" s="302"/>
      <c r="QRC33" s="302"/>
      <c r="QRD33" s="302"/>
      <c r="QRE33" s="302"/>
      <c r="QRF33" s="302"/>
      <c r="QRG33" s="302"/>
      <c r="QRH33" s="302"/>
      <c r="QRI33" s="302"/>
      <c r="QRJ33" s="302"/>
      <c r="QRK33" s="302"/>
      <c r="QRL33" s="302"/>
      <c r="QRM33" s="302"/>
      <c r="QRN33" s="302"/>
      <c r="QRO33" s="302"/>
      <c r="QRP33" s="302"/>
      <c r="QRQ33" s="302"/>
      <c r="QRR33" s="302"/>
      <c r="QRS33" s="302"/>
      <c r="QRT33" s="302"/>
      <c r="QRU33" s="302"/>
      <c r="QRV33" s="302"/>
      <c r="QRW33" s="302"/>
      <c r="QRX33" s="302"/>
      <c r="QRY33" s="302"/>
      <c r="QRZ33" s="302"/>
      <c r="QSA33" s="302"/>
      <c r="QSB33" s="302"/>
      <c r="QSC33" s="302"/>
      <c r="QSD33" s="302"/>
      <c r="QSE33" s="302"/>
      <c r="QSF33" s="302"/>
      <c r="QSG33" s="302"/>
      <c r="QSH33" s="302"/>
      <c r="QSI33" s="302"/>
      <c r="QSJ33" s="302"/>
      <c r="QSK33" s="302"/>
      <c r="QSL33" s="302"/>
      <c r="QSM33" s="302"/>
      <c r="QSN33" s="302"/>
      <c r="QSO33" s="302"/>
      <c r="QSP33" s="302"/>
      <c r="QSQ33" s="302"/>
      <c r="QSR33" s="302"/>
      <c r="QSS33" s="302"/>
      <c r="QST33" s="302"/>
      <c r="QSU33" s="302"/>
      <c r="QSV33" s="302"/>
      <c r="QSW33" s="302"/>
      <c r="QSX33" s="302"/>
      <c r="QSY33" s="302"/>
      <c r="QSZ33" s="302"/>
      <c r="QTA33" s="302"/>
      <c r="QTB33" s="302"/>
      <c r="QTC33" s="302"/>
      <c r="QTD33" s="302"/>
      <c r="QTE33" s="302"/>
      <c r="QTF33" s="302"/>
      <c r="QTG33" s="302"/>
      <c r="QTH33" s="302"/>
      <c r="QTI33" s="302"/>
      <c r="QTJ33" s="302"/>
      <c r="QTK33" s="302"/>
      <c r="QTL33" s="302"/>
      <c r="QTM33" s="302"/>
      <c r="QTN33" s="302"/>
      <c r="QTO33" s="302"/>
      <c r="QTP33" s="302"/>
      <c r="QTQ33" s="302"/>
      <c r="QTR33" s="302"/>
      <c r="QTS33" s="302"/>
      <c r="QTT33" s="302"/>
      <c r="QTU33" s="302"/>
      <c r="QTV33" s="302"/>
      <c r="QTW33" s="302"/>
      <c r="QTX33" s="302"/>
      <c r="QTY33" s="302"/>
      <c r="QTZ33" s="302"/>
      <c r="QUA33" s="302"/>
      <c r="QUB33" s="302"/>
      <c r="QUC33" s="302"/>
      <c r="QUD33" s="302"/>
      <c r="QUE33" s="302"/>
      <c r="QUF33" s="302"/>
      <c r="QUG33" s="302"/>
      <c r="QUH33" s="302"/>
      <c r="QUI33" s="302"/>
      <c r="QUJ33" s="302"/>
      <c r="QUK33" s="302"/>
      <c r="QUL33" s="302"/>
      <c r="QUM33" s="302"/>
      <c r="QUN33" s="302"/>
      <c r="QUO33" s="302"/>
      <c r="QUP33" s="302"/>
      <c r="QUQ33" s="302"/>
      <c r="QUR33" s="302"/>
      <c r="QUS33" s="302"/>
      <c r="QUT33" s="302"/>
      <c r="QUU33" s="302"/>
      <c r="QUV33" s="302"/>
      <c r="QUW33" s="302"/>
      <c r="QUX33" s="302"/>
      <c r="QUY33" s="302"/>
      <c r="QUZ33" s="302"/>
      <c r="QVA33" s="302"/>
      <c r="QVB33" s="302"/>
      <c r="QVC33" s="302"/>
      <c r="QVD33" s="302"/>
      <c r="QVE33" s="302"/>
      <c r="QVF33" s="302"/>
      <c r="QVG33" s="302"/>
      <c r="QVH33" s="302"/>
      <c r="QVI33" s="302"/>
      <c r="QVJ33" s="302"/>
      <c r="QVK33" s="302"/>
      <c r="QVL33" s="302"/>
      <c r="QVM33" s="302"/>
      <c r="QVN33" s="302"/>
      <c r="QVO33" s="302"/>
      <c r="QVP33" s="302"/>
      <c r="QVQ33" s="302"/>
      <c r="QVR33" s="302"/>
      <c r="QVS33" s="302"/>
      <c r="QVT33" s="302"/>
      <c r="QVU33" s="302"/>
      <c r="QVV33" s="302"/>
      <c r="QVW33" s="302"/>
      <c r="QVX33" s="302"/>
      <c r="QVY33" s="302"/>
      <c r="QVZ33" s="302"/>
      <c r="QWA33" s="302"/>
      <c r="QWB33" s="302"/>
      <c r="QWC33" s="302"/>
      <c r="QWD33" s="302"/>
      <c r="QWE33" s="302"/>
      <c r="QWF33" s="302"/>
      <c r="QWG33" s="302"/>
      <c r="QWH33" s="302"/>
      <c r="QWI33" s="302"/>
      <c r="QWJ33" s="302"/>
      <c r="QWK33" s="302"/>
      <c r="QWL33" s="302"/>
      <c r="QWM33" s="302"/>
      <c r="QWN33" s="302"/>
      <c r="QWO33" s="302"/>
      <c r="QWP33" s="302"/>
      <c r="QWQ33" s="302"/>
      <c r="QWR33" s="302"/>
      <c r="QWS33" s="302"/>
      <c r="QWT33" s="302"/>
      <c r="QWU33" s="302"/>
      <c r="QWV33" s="302"/>
      <c r="QWW33" s="302"/>
      <c r="QWX33" s="302"/>
      <c r="QWY33" s="302"/>
      <c r="QWZ33" s="302"/>
      <c r="QXA33" s="302"/>
      <c r="QXB33" s="302"/>
      <c r="QXC33" s="302"/>
      <c r="QXD33" s="302"/>
      <c r="QXE33" s="302"/>
      <c r="QXF33" s="302"/>
      <c r="QXG33" s="302"/>
      <c r="QXH33" s="302"/>
      <c r="QXI33" s="302"/>
      <c r="QXJ33" s="302"/>
      <c r="QXK33" s="302"/>
      <c r="QXL33" s="302"/>
      <c r="QXM33" s="302"/>
      <c r="QXN33" s="302"/>
      <c r="QXO33" s="302"/>
      <c r="QXP33" s="302"/>
      <c r="QXQ33" s="302"/>
      <c r="QXR33" s="302"/>
      <c r="QXS33" s="302"/>
      <c r="QXT33" s="302"/>
      <c r="QXU33" s="302"/>
      <c r="QXV33" s="302"/>
      <c r="QXW33" s="302"/>
      <c r="QXX33" s="302"/>
      <c r="QXY33" s="302"/>
      <c r="QXZ33" s="302"/>
      <c r="QYA33" s="302"/>
      <c r="QYB33" s="302"/>
      <c r="QYC33" s="302"/>
      <c r="QYD33" s="302"/>
      <c r="QYE33" s="302"/>
      <c r="QYF33" s="302"/>
      <c r="QYG33" s="302"/>
      <c r="QYH33" s="302"/>
      <c r="QYI33" s="302"/>
      <c r="QYJ33" s="302"/>
      <c r="QYK33" s="302"/>
      <c r="QYL33" s="302"/>
      <c r="QYM33" s="302"/>
      <c r="QYN33" s="302"/>
      <c r="QYO33" s="302"/>
      <c r="QYP33" s="302"/>
      <c r="QYQ33" s="302"/>
      <c r="QYR33" s="302"/>
      <c r="QYS33" s="302"/>
      <c r="QYT33" s="302"/>
      <c r="QYU33" s="302"/>
      <c r="QYV33" s="302"/>
      <c r="QYW33" s="302"/>
      <c r="QYX33" s="302"/>
      <c r="QYY33" s="302"/>
      <c r="QYZ33" s="302"/>
      <c r="QZA33" s="302"/>
      <c r="QZB33" s="302"/>
      <c r="QZC33" s="302"/>
      <c r="QZD33" s="302"/>
      <c r="QZE33" s="302"/>
      <c r="QZF33" s="302"/>
      <c r="QZG33" s="302"/>
      <c r="QZH33" s="302"/>
      <c r="QZI33" s="302"/>
      <c r="QZJ33" s="302"/>
      <c r="QZK33" s="302"/>
      <c r="QZL33" s="302"/>
      <c r="QZM33" s="302"/>
      <c r="QZN33" s="302"/>
      <c r="QZO33" s="302"/>
      <c r="QZP33" s="302"/>
      <c r="QZQ33" s="302"/>
      <c r="QZR33" s="302"/>
      <c r="QZS33" s="302"/>
      <c r="QZT33" s="302"/>
      <c r="QZU33" s="302"/>
      <c r="QZV33" s="302"/>
      <c r="QZW33" s="302"/>
      <c r="QZX33" s="302"/>
      <c r="QZY33" s="302"/>
      <c r="QZZ33" s="302"/>
      <c r="RAA33" s="302"/>
      <c r="RAB33" s="302"/>
      <c r="RAC33" s="302"/>
      <c r="RAD33" s="302"/>
      <c r="RAE33" s="302"/>
      <c r="RAF33" s="302"/>
      <c r="RAG33" s="302"/>
      <c r="RAH33" s="302"/>
      <c r="RAI33" s="302"/>
      <c r="RAJ33" s="302"/>
      <c r="RAK33" s="302"/>
      <c r="RAL33" s="302"/>
      <c r="RAM33" s="302"/>
      <c r="RAN33" s="302"/>
      <c r="RAO33" s="302"/>
      <c r="RAP33" s="302"/>
      <c r="RAQ33" s="302"/>
      <c r="RAR33" s="302"/>
      <c r="RAS33" s="302"/>
      <c r="RAT33" s="302"/>
      <c r="RAU33" s="302"/>
      <c r="RAV33" s="302"/>
      <c r="RAW33" s="302"/>
      <c r="RAX33" s="302"/>
      <c r="RAY33" s="302"/>
      <c r="RAZ33" s="302"/>
      <c r="RBA33" s="302"/>
      <c r="RBB33" s="302"/>
      <c r="RBC33" s="302"/>
      <c r="RBD33" s="302"/>
      <c r="RBE33" s="302"/>
      <c r="RBF33" s="302"/>
      <c r="RBG33" s="302"/>
      <c r="RBH33" s="302"/>
      <c r="RBI33" s="302"/>
      <c r="RBJ33" s="302"/>
      <c r="RBK33" s="302"/>
      <c r="RBL33" s="302"/>
      <c r="RBM33" s="302"/>
      <c r="RBN33" s="302"/>
      <c r="RBO33" s="302"/>
      <c r="RBP33" s="302"/>
      <c r="RBQ33" s="302"/>
      <c r="RBR33" s="302"/>
      <c r="RBS33" s="302"/>
      <c r="RBT33" s="302"/>
      <c r="RBU33" s="302"/>
      <c r="RBV33" s="302"/>
      <c r="RBW33" s="302"/>
      <c r="RBX33" s="302"/>
      <c r="RBY33" s="302"/>
      <c r="RBZ33" s="302"/>
      <c r="RCA33" s="302"/>
      <c r="RCB33" s="302"/>
      <c r="RCC33" s="302"/>
      <c r="RCD33" s="302"/>
      <c r="RCE33" s="302"/>
      <c r="RCF33" s="302"/>
      <c r="RCG33" s="302"/>
      <c r="RCH33" s="302"/>
      <c r="RCI33" s="302"/>
      <c r="RCJ33" s="302"/>
      <c r="RCK33" s="302"/>
      <c r="RCL33" s="302"/>
      <c r="RCM33" s="302"/>
      <c r="RCN33" s="302"/>
      <c r="RCO33" s="302"/>
      <c r="RCP33" s="302"/>
      <c r="RCQ33" s="302"/>
      <c r="RCR33" s="302"/>
      <c r="RCS33" s="302"/>
      <c r="RCT33" s="302"/>
      <c r="RCU33" s="302"/>
      <c r="RCV33" s="302"/>
      <c r="RCW33" s="302"/>
      <c r="RCX33" s="302"/>
      <c r="RCY33" s="302"/>
      <c r="RCZ33" s="302"/>
      <c r="RDA33" s="302"/>
      <c r="RDB33" s="302"/>
      <c r="RDC33" s="302"/>
      <c r="RDD33" s="302"/>
      <c r="RDE33" s="302"/>
      <c r="RDF33" s="302"/>
      <c r="RDG33" s="302"/>
      <c r="RDH33" s="302"/>
      <c r="RDI33" s="302"/>
      <c r="RDJ33" s="302"/>
      <c r="RDK33" s="302"/>
      <c r="RDL33" s="302"/>
      <c r="RDM33" s="302"/>
      <c r="RDN33" s="302"/>
      <c r="RDO33" s="302"/>
      <c r="RDP33" s="302"/>
      <c r="RDQ33" s="302"/>
      <c r="RDR33" s="302"/>
      <c r="RDS33" s="302"/>
      <c r="RDT33" s="302"/>
      <c r="RDU33" s="302"/>
      <c r="RDV33" s="302"/>
      <c r="RDW33" s="302"/>
      <c r="RDX33" s="302"/>
      <c r="RDY33" s="302"/>
      <c r="RDZ33" s="302"/>
      <c r="REA33" s="302"/>
      <c r="REB33" s="302"/>
      <c r="REC33" s="302"/>
      <c r="RED33" s="302"/>
      <c r="REE33" s="302"/>
      <c r="REF33" s="302"/>
      <c r="REG33" s="302"/>
      <c r="REH33" s="302"/>
      <c r="REI33" s="302"/>
      <c r="REJ33" s="302"/>
      <c r="REK33" s="302"/>
      <c r="REL33" s="302"/>
      <c r="REM33" s="302"/>
      <c r="REN33" s="302"/>
      <c r="REO33" s="302"/>
      <c r="REP33" s="302"/>
      <c r="REQ33" s="302"/>
      <c r="RER33" s="302"/>
      <c r="RES33" s="302"/>
      <c r="RET33" s="302"/>
      <c r="REU33" s="302"/>
      <c r="REV33" s="302"/>
      <c r="REW33" s="302"/>
      <c r="REX33" s="302"/>
      <c r="REY33" s="302"/>
      <c r="REZ33" s="302"/>
      <c r="RFA33" s="302"/>
      <c r="RFB33" s="302"/>
      <c r="RFC33" s="302"/>
      <c r="RFD33" s="302"/>
      <c r="RFE33" s="302"/>
      <c r="RFF33" s="302"/>
      <c r="RFG33" s="302"/>
      <c r="RFH33" s="302"/>
      <c r="RFI33" s="302"/>
      <c r="RFJ33" s="302"/>
      <c r="RFK33" s="302"/>
      <c r="RFL33" s="302"/>
      <c r="RFM33" s="302"/>
      <c r="RFN33" s="302"/>
      <c r="RFO33" s="302"/>
      <c r="RFP33" s="302"/>
      <c r="RFQ33" s="302"/>
      <c r="RFR33" s="302"/>
      <c r="RFS33" s="302"/>
      <c r="RFT33" s="302"/>
      <c r="RFU33" s="302"/>
      <c r="RFV33" s="302"/>
      <c r="RFW33" s="302"/>
      <c r="RFX33" s="302"/>
      <c r="RFY33" s="302"/>
      <c r="RFZ33" s="302"/>
      <c r="RGA33" s="302"/>
      <c r="RGB33" s="302"/>
      <c r="RGC33" s="302"/>
      <c r="RGD33" s="302"/>
      <c r="RGE33" s="302"/>
      <c r="RGF33" s="302"/>
      <c r="RGG33" s="302"/>
      <c r="RGH33" s="302"/>
      <c r="RGI33" s="302"/>
      <c r="RGJ33" s="302"/>
      <c r="RGK33" s="302"/>
      <c r="RGL33" s="302"/>
      <c r="RGM33" s="302"/>
      <c r="RGN33" s="302"/>
      <c r="RGO33" s="302"/>
      <c r="RGP33" s="302"/>
      <c r="RGQ33" s="302"/>
      <c r="RGR33" s="302"/>
      <c r="RGS33" s="302"/>
      <c r="RGT33" s="302"/>
      <c r="RGU33" s="302"/>
      <c r="RGV33" s="302"/>
      <c r="RGW33" s="302"/>
      <c r="RGX33" s="302"/>
      <c r="RGY33" s="302"/>
      <c r="RGZ33" s="302"/>
      <c r="RHA33" s="302"/>
      <c r="RHB33" s="302"/>
      <c r="RHC33" s="302"/>
      <c r="RHD33" s="302"/>
      <c r="RHE33" s="302"/>
      <c r="RHF33" s="302"/>
      <c r="RHG33" s="302"/>
      <c r="RHH33" s="302"/>
      <c r="RHI33" s="302"/>
      <c r="RHJ33" s="302"/>
      <c r="RHK33" s="302"/>
      <c r="RHL33" s="302"/>
      <c r="RHM33" s="302"/>
      <c r="RHN33" s="302"/>
      <c r="RHO33" s="302"/>
      <c r="RHP33" s="302"/>
      <c r="RHQ33" s="302"/>
      <c r="RHR33" s="302"/>
      <c r="RHS33" s="302"/>
      <c r="RHT33" s="302"/>
      <c r="RHU33" s="302"/>
      <c r="RHV33" s="302"/>
      <c r="RHW33" s="302"/>
      <c r="RHX33" s="302"/>
      <c r="RHY33" s="302"/>
      <c r="RHZ33" s="302"/>
      <c r="RIA33" s="302"/>
      <c r="RIB33" s="302"/>
      <c r="RIC33" s="302"/>
      <c r="RID33" s="302"/>
      <c r="RIE33" s="302"/>
      <c r="RIF33" s="302"/>
      <c r="RIG33" s="302"/>
      <c r="RIH33" s="302"/>
      <c r="RII33" s="302"/>
      <c r="RIJ33" s="302"/>
      <c r="RIK33" s="302"/>
      <c r="RIL33" s="302"/>
      <c r="RIM33" s="302"/>
      <c r="RIN33" s="302"/>
      <c r="RIO33" s="302"/>
      <c r="RIP33" s="302"/>
      <c r="RIQ33" s="302"/>
      <c r="RIR33" s="302"/>
      <c r="RIS33" s="302"/>
      <c r="RIT33" s="302"/>
      <c r="RIU33" s="302"/>
      <c r="RIV33" s="302"/>
      <c r="RIW33" s="302"/>
      <c r="RIX33" s="302"/>
      <c r="RIY33" s="302"/>
      <c r="RIZ33" s="302"/>
      <c r="RJA33" s="302"/>
      <c r="RJB33" s="302"/>
      <c r="RJC33" s="302"/>
      <c r="RJD33" s="302"/>
      <c r="RJE33" s="302"/>
      <c r="RJF33" s="302"/>
      <c r="RJG33" s="302"/>
      <c r="RJH33" s="302"/>
      <c r="RJI33" s="302"/>
      <c r="RJJ33" s="302"/>
      <c r="RJK33" s="302"/>
      <c r="RJL33" s="302"/>
      <c r="RJM33" s="302"/>
      <c r="RJN33" s="302"/>
      <c r="RJO33" s="302"/>
      <c r="RJP33" s="302"/>
      <c r="RJQ33" s="302"/>
      <c r="RJR33" s="302"/>
      <c r="RJS33" s="302"/>
      <c r="RJT33" s="302"/>
      <c r="RJU33" s="302"/>
      <c r="RJV33" s="302"/>
      <c r="RJW33" s="302"/>
      <c r="RJX33" s="302"/>
      <c r="RJY33" s="302"/>
      <c r="RJZ33" s="302"/>
      <c r="RKA33" s="302"/>
      <c r="RKB33" s="302"/>
      <c r="RKC33" s="302"/>
      <c r="RKD33" s="302"/>
      <c r="RKE33" s="302"/>
      <c r="RKF33" s="302"/>
      <c r="RKG33" s="302"/>
      <c r="RKH33" s="302"/>
      <c r="RKI33" s="302"/>
      <c r="RKJ33" s="302"/>
      <c r="RKK33" s="302"/>
      <c r="RKL33" s="302"/>
      <c r="RKM33" s="302"/>
      <c r="RKN33" s="302"/>
      <c r="RKO33" s="302"/>
      <c r="RKP33" s="302"/>
      <c r="RKQ33" s="302"/>
      <c r="RKR33" s="302"/>
      <c r="RKS33" s="302"/>
      <c r="RKT33" s="302"/>
      <c r="RKU33" s="302"/>
      <c r="RKV33" s="302"/>
      <c r="RKW33" s="302"/>
      <c r="RKX33" s="302"/>
      <c r="RKY33" s="302"/>
      <c r="RKZ33" s="302"/>
      <c r="RLA33" s="302"/>
      <c r="RLB33" s="302"/>
      <c r="RLC33" s="302"/>
      <c r="RLD33" s="302"/>
      <c r="RLE33" s="302"/>
      <c r="RLF33" s="302"/>
      <c r="RLG33" s="302"/>
      <c r="RLH33" s="302"/>
      <c r="RLI33" s="302"/>
      <c r="RLJ33" s="302"/>
      <c r="RLK33" s="302"/>
      <c r="RLL33" s="302"/>
      <c r="RLM33" s="302"/>
      <c r="RLN33" s="302"/>
      <c r="RLO33" s="302"/>
      <c r="RLP33" s="302"/>
      <c r="RLQ33" s="302"/>
      <c r="RLR33" s="302"/>
      <c r="RLS33" s="302"/>
      <c r="RLT33" s="302"/>
      <c r="RLU33" s="302"/>
      <c r="RLV33" s="302"/>
      <c r="RLW33" s="302"/>
      <c r="RLX33" s="302"/>
      <c r="RLY33" s="302"/>
      <c r="RLZ33" s="302"/>
      <c r="RMA33" s="302"/>
      <c r="RMB33" s="302"/>
      <c r="RMC33" s="302"/>
      <c r="RMD33" s="302"/>
      <c r="RME33" s="302"/>
      <c r="RMF33" s="302"/>
      <c r="RMG33" s="302"/>
      <c r="RMH33" s="302"/>
      <c r="RMI33" s="302"/>
      <c r="RMJ33" s="302"/>
      <c r="RMK33" s="302"/>
      <c r="RML33" s="302"/>
      <c r="RMM33" s="302"/>
      <c r="RMN33" s="302"/>
      <c r="RMO33" s="302"/>
      <c r="RMP33" s="302"/>
      <c r="RMQ33" s="302"/>
      <c r="RMR33" s="302"/>
      <c r="RMS33" s="302"/>
      <c r="RMT33" s="302"/>
      <c r="RMU33" s="302"/>
      <c r="RMV33" s="302"/>
      <c r="RMW33" s="302"/>
      <c r="RMX33" s="302"/>
      <c r="RMY33" s="302"/>
      <c r="RMZ33" s="302"/>
      <c r="RNA33" s="302"/>
      <c r="RNB33" s="302"/>
      <c r="RNC33" s="302"/>
      <c r="RND33" s="302"/>
      <c r="RNE33" s="302"/>
      <c r="RNF33" s="302"/>
      <c r="RNG33" s="302"/>
      <c r="RNH33" s="302"/>
      <c r="RNI33" s="302"/>
      <c r="RNJ33" s="302"/>
      <c r="RNK33" s="302"/>
      <c r="RNL33" s="302"/>
      <c r="RNM33" s="302"/>
      <c r="RNN33" s="302"/>
      <c r="RNO33" s="302"/>
      <c r="RNP33" s="302"/>
      <c r="RNQ33" s="302"/>
      <c r="RNR33" s="302"/>
      <c r="RNS33" s="302"/>
      <c r="RNT33" s="302"/>
      <c r="RNU33" s="302"/>
      <c r="RNV33" s="302"/>
      <c r="RNW33" s="302"/>
      <c r="RNX33" s="302"/>
      <c r="RNY33" s="302"/>
      <c r="RNZ33" s="302"/>
      <c r="ROA33" s="302"/>
      <c r="ROB33" s="302"/>
      <c r="ROC33" s="302"/>
      <c r="ROD33" s="302"/>
      <c r="ROE33" s="302"/>
      <c r="ROF33" s="302"/>
      <c r="ROG33" s="302"/>
      <c r="ROH33" s="302"/>
      <c r="ROI33" s="302"/>
      <c r="ROJ33" s="302"/>
      <c r="ROK33" s="302"/>
      <c r="ROL33" s="302"/>
      <c r="ROM33" s="302"/>
      <c r="RON33" s="302"/>
      <c r="ROO33" s="302"/>
      <c r="ROP33" s="302"/>
      <c r="ROQ33" s="302"/>
      <c r="ROR33" s="302"/>
      <c r="ROS33" s="302"/>
      <c r="ROT33" s="302"/>
      <c r="ROU33" s="302"/>
      <c r="ROV33" s="302"/>
      <c r="ROW33" s="302"/>
      <c r="ROX33" s="302"/>
      <c r="ROY33" s="302"/>
      <c r="ROZ33" s="302"/>
      <c r="RPA33" s="302"/>
      <c r="RPB33" s="302"/>
      <c r="RPC33" s="302"/>
      <c r="RPD33" s="302"/>
      <c r="RPE33" s="302"/>
      <c r="RPF33" s="302"/>
      <c r="RPG33" s="302"/>
      <c r="RPH33" s="302"/>
      <c r="RPI33" s="302"/>
      <c r="RPJ33" s="302"/>
      <c r="RPK33" s="302"/>
      <c r="RPL33" s="302"/>
      <c r="RPM33" s="302"/>
      <c r="RPN33" s="302"/>
      <c r="RPO33" s="302"/>
      <c r="RPP33" s="302"/>
      <c r="RPQ33" s="302"/>
      <c r="RPR33" s="302"/>
      <c r="RPS33" s="302"/>
      <c r="RPT33" s="302"/>
      <c r="RPU33" s="302"/>
      <c r="RPV33" s="302"/>
      <c r="RPW33" s="302"/>
      <c r="RPX33" s="302"/>
      <c r="RPY33" s="302"/>
      <c r="RPZ33" s="302"/>
      <c r="RQA33" s="302"/>
      <c r="RQB33" s="302"/>
      <c r="RQC33" s="302"/>
      <c r="RQD33" s="302"/>
      <c r="RQE33" s="302"/>
      <c r="RQF33" s="302"/>
      <c r="RQG33" s="302"/>
      <c r="RQH33" s="302"/>
      <c r="RQI33" s="302"/>
      <c r="RQJ33" s="302"/>
      <c r="RQK33" s="302"/>
      <c r="RQL33" s="302"/>
      <c r="RQM33" s="302"/>
      <c r="RQN33" s="302"/>
      <c r="RQO33" s="302"/>
      <c r="RQP33" s="302"/>
      <c r="RQQ33" s="302"/>
      <c r="RQR33" s="302"/>
      <c r="RQS33" s="302"/>
      <c r="RQT33" s="302"/>
      <c r="RQU33" s="302"/>
      <c r="RQV33" s="302"/>
      <c r="RQW33" s="302"/>
      <c r="RQX33" s="302"/>
      <c r="RQY33" s="302"/>
      <c r="RQZ33" s="302"/>
      <c r="RRA33" s="302"/>
      <c r="RRB33" s="302"/>
      <c r="RRC33" s="302"/>
      <c r="RRD33" s="302"/>
      <c r="RRE33" s="302"/>
      <c r="RRF33" s="302"/>
      <c r="RRG33" s="302"/>
      <c r="RRH33" s="302"/>
      <c r="RRI33" s="302"/>
      <c r="RRJ33" s="302"/>
      <c r="RRK33" s="302"/>
      <c r="RRL33" s="302"/>
      <c r="RRM33" s="302"/>
      <c r="RRN33" s="302"/>
      <c r="RRO33" s="302"/>
      <c r="RRP33" s="302"/>
      <c r="RRQ33" s="302"/>
      <c r="RRR33" s="302"/>
      <c r="RRS33" s="302"/>
      <c r="RRT33" s="302"/>
      <c r="RRU33" s="302"/>
      <c r="RRV33" s="302"/>
      <c r="RRW33" s="302"/>
      <c r="RRX33" s="302"/>
      <c r="RRY33" s="302"/>
      <c r="RRZ33" s="302"/>
      <c r="RSA33" s="302"/>
      <c r="RSB33" s="302"/>
      <c r="RSC33" s="302"/>
      <c r="RSD33" s="302"/>
      <c r="RSE33" s="302"/>
      <c r="RSF33" s="302"/>
      <c r="RSG33" s="302"/>
      <c r="RSH33" s="302"/>
      <c r="RSI33" s="302"/>
      <c r="RSJ33" s="302"/>
      <c r="RSK33" s="302"/>
      <c r="RSL33" s="302"/>
      <c r="RSM33" s="302"/>
      <c r="RSN33" s="302"/>
      <c r="RSO33" s="302"/>
      <c r="RSP33" s="302"/>
      <c r="RSQ33" s="302"/>
      <c r="RSR33" s="302"/>
      <c r="RSS33" s="302"/>
      <c r="RST33" s="302"/>
      <c r="RSU33" s="302"/>
      <c r="RSV33" s="302"/>
      <c r="RSW33" s="302"/>
      <c r="RSX33" s="302"/>
      <c r="RSY33" s="302"/>
      <c r="RSZ33" s="302"/>
      <c r="RTA33" s="302"/>
      <c r="RTB33" s="302"/>
      <c r="RTC33" s="302"/>
      <c r="RTD33" s="302"/>
      <c r="RTE33" s="302"/>
      <c r="RTF33" s="302"/>
      <c r="RTG33" s="302"/>
      <c r="RTH33" s="302"/>
      <c r="RTI33" s="302"/>
      <c r="RTJ33" s="302"/>
      <c r="RTK33" s="302"/>
      <c r="RTL33" s="302"/>
      <c r="RTM33" s="302"/>
      <c r="RTN33" s="302"/>
      <c r="RTO33" s="302"/>
      <c r="RTP33" s="302"/>
      <c r="RTQ33" s="302"/>
      <c r="RTR33" s="302"/>
      <c r="RTS33" s="302"/>
      <c r="RTT33" s="302"/>
      <c r="RTU33" s="302"/>
      <c r="RTV33" s="302"/>
      <c r="RTW33" s="302"/>
      <c r="RTX33" s="302"/>
      <c r="RTY33" s="302"/>
      <c r="RTZ33" s="302"/>
      <c r="RUA33" s="302"/>
      <c r="RUB33" s="302"/>
      <c r="RUC33" s="302"/>
      <c r="RUD33" s="302"/>
      <c r="RUE33" s="302"/>
      <c r="RUF33" s="302"/>
      <c r="RUG33" s="302"/>
      <c r="RUH33" s="302"/>
      <c r="RUI33" s="302"/>
      <c r="RUJ33" s="302"/>
      <c r="RUK33" s="302"/>
      <c r="RUL33" s="302"/>
      <c r="RUM33" s="302"/>
      <c r="RUN33" s="302"/>
      <c r="RUO33" s="302"/>
      <c r="RUP33" s="302"/>
      <c r="RUQ33" s="302"/>
      <c r="RUR33" s="302"/>
      <c r="RUS33" s="302"/>
      <c r="RUT33" s="302"/>
      <c r="RUU33" s="302"/>
      <c r="RUV33" s="302"/>
      <c r="RUW33" s="302"/>
      <c r="RUX33" s="302"/>
      <c r="RUY33" s="302"/>
      <c r="RUZ33" s="302"/>
      <c r="RVA33" s="302"/>
      <c r="RVB33" s="302"/>
      <c r="RVC33" s="302"/>
      <c r="RVD33" s="302"/>
      <c r="RVE33" s="302"/>
      <c r="RVF33" s="302"/>
      <c r="RVG33" s="302"/>
      <c r="RVH33" s="302"/>
      <c r="RVI33" s="302"/>
      <c r="RVJ33" s="302"/>
      <c r="RVK33" s="302"/>
      <c r="RVL33" s="302"/>
      <c r="RVM33" s="302"/>
      <c r="RVN33" s="302"/>
      <c r="RVO33" s="302"/>
      <c r="RVP33" s="302"/>
      <c r="RVQ33" s="302"/>
      <c r="RVR33" s="302"/>
      <c r="RVS33" s="302"/>
      <c r="RVT33" s="302"/>
      <c r="RVU33" s="302"/>
      <c r="RVV33" s="302"/>
      <c r="RVW33" s="302"/>
      <c r="RVX33" s="302"/>
      <c r="RVY33" s="302"/>
      <c r="RVZ33" s="302"/>
      <c r="RWA33" s="302"/>
      <c r="RWB33" s="302"/>
      <c r="RWC33" s="302"/>
      <c r="RWD33" s="302"/>
      <c r="RWE33" s="302"/>
      <c r="RWF33" s="302"/>
      <c r="RWG33" s="302"/>
      <c r="RWH33" s="302"/>
      <c r="RWI33" s="302"/>
      <c r="RWJ33" s="302"/>
      <c r="RWK33" s="302"/>
      <c r="RWL33" s="302"/>
      <c r="RWM33" s="302"/>
      <c r="RWN33" s="302"/>
      <c r="RWO33" s="302"/>
      <c r="RWP33" s="302"/>
      <c r="RWQ33" s="302"/>
      <c r="RWR33" s="302"/>
      <c r="RWS33" s="302"/>
      <c r="RWT33" s="302"/>
      <c r="RWU33" s="302"/>
      <c r="RWV33" s="302"/>
      <c r="RWW33" s="302"/>
      <c r="RWX33" s="302"/>
      <c r="RWY33" s="302"/>
      <c r="RWZ33" s="302"/>
      <c r="RXA33" s="302"/>
      <c r="RXB33" s="302"/>
      <c r="RXC33" s="302"/>
      <c r="RXD33" s="302"/>
      <c r="RXE33" s="302"/>
      <c r="RXF33" s="302"/>
      <c r="RXG33" s="302"/>
      <c r="RXH33" s="302"/>
      <c r="RXI33" s="302"/>
      <c r="RXJ33" s="302"/>
      <c r="RXK33" s="302"/>
      <c r="RXL33" s="302"/>
      <c r="RXM33" s="302"/>
      <c r="RXN33" s="302"/>
      <c r="RXO33" s="302"/>
      <c r="RXP33" s="302"/>
      <c r="RXQ33" s="302"/>
      <c r="RXR33" s="302"/>
      <c r="RXS33" s="302"/>
      <c r="RXT33" s="302"/>
      <c r="RXU33" s="302"/>
      <c r="RXV33" s="302"/>
      <c r="RXW33" s="302"/>
      <c r="RXX33" s="302"/>
      <c r="RXY33" s="302"/>
      <c r="RXZ33" s="302"/>
      <c r="RYA33" s="302"/>
      <c r="RYB33" s="302"/>
      <c r="RYC33" s="302"/>
      <c r="RYD33" s="302"/>
      <c r="RYE33" s="302"/>
      <c r="RYF33" s="302"/>
      <c r="RYG33" s="302"/>
      <c r="RYH33" s="302"/>
      <c r="RYI33" s="302"/>
      <c r="RYJ33" s="302"/>
      <c r="RYK33" s="302"/>
      <c r="RYL33" s="302"/>
      <c r="RYM33" s="302"/>
      <c r="RYN33" s="302"/>
      <c r="RYO33" s="302"/>
      <c r="RYP33" s="302"/>
      <c r="RYQ33" s="302"/>
      <c r="RYR33" s="302"/>
      <c r="RYS33" s="302"/>
      <c r="RYT33" s="302"/>
      <c r="RYU33" s="302"/>
      <c r="RYV33" s="302"/>
      <c r="RYW33" s="302"/>
      <c r="RYX33" s="302"/>
      <c r="RYY33" s="302"/>
      <c r="RYZ33" s="302"/>
      <c r="RZA33" s="302"/>
      <c r="RZB33" s="302"/>
      <c r="RZC33" s="302"/>
      <c r="RZD33" s="302"/>
      <c r="RZE33" s="302"/>
      <c r="RZF33" s="302"/>
      <c r="RZG33" s="302"/>
      <c r="RZH33" s="302"/>
      <c r="RZI33" s="302"/>
      <c r="RZJ33" s="302"/>
      <c r="RZK33" s="302"/>
      <c r="RZL33" s="302"/>
      <c r="RZM33" s="302"/>
      <c r="RZN33" s="302"/>
      <c r="RZO33" s="302"/>
      <c r="RZP33" s="302"/>
      <c r="RZQ33" s="302"/>
      <c r="RZR33" s="302"/>
      <c r="RZS33" s="302"/>
      <c r="RZT33" s="302"/>
      <c r="RZU33" s="302"/>
      <c r="RZV33" s="302"/>
      <c r="RZW33" s="302"/>
      <c r="RZX33" s="302"/>
      <c r="RZY33" s="302"/>
      <c r="RZZ33" s="302"/>
      <c r="SAA33" s="302"/>
      <c r="SAB33" s="302"/>
      <c r="SAC33" s="302"/>
      <c r="SAD33" s="302"/>
      <c r="SAE33" s="302"/>
      <c r="SAF33" s="302"/>
      <c r="SAG33" s="302"/>
      <c r="SAH33" s="302"/>
      <c r="SAI33" s="302"/>
      <c r="SAJ33" s="302"/>
      <c r="SAK33" s="302"/>
      <c r="SAL33" s="302"/>
      <c r="SAM33" s="302"/>
      <c r="SAN33" s="302"/>
      <c r="SAO33" s="302"/>
      <c r="SAP33" s="302"/>
      <c r="SAQ33" s="302"/>
      <c r="SAR33" s="302"/>
      <c r="SAS33" s="302"/>
      <c r="SAT33" s="302"/>
      <c r="SAU33" s="302"/>
      <c r="SAV33" s="302"/>
      <c r="SAW33" s="302"/>
      <c r="SAX33" s="302"/>
      <c r="SAY33" s="302"/>
      <c r="SAZ33" s="302"/>
      <c r="SBA33" s="302"/>
      <c r="SBB33" s="302"/>
      <c r="SBC33" s="302"/>
      <c r="SBD33" s="302"/>
      <c r="SBE33" s="302"/>
      <c r="SBF33" s="302"/>
      <c r="SBG33" s="302"/>
      <c r="SBH33" s="302"/>
      <c r="SBI33" s="302"/>
      <c r="SBJ33" s="302"/>
      <c r="SBK33" s="302"/>
      <c r="SBL33" s="302"/>
      <c r="SBM33" s="302"/>
      <c r="SBN33" s="302"/>
      <c r="SBO33" s="302"/>
      <c r="SBP33" s="302"/>
      <c r="SBQ33" s="302"/>
      <c r="SBR33" s="302"/>
      <c r="SBS33" s="302"/>
      <c r="SBT33" s="302"/>
      <c r="SBU33" s="302"/>
      <c r="SBV33" s="302"/>
      <c r="SBW33" s="302"/>
      <c r="SBX33" s="302"/>
      <c r="SBY33" s="302"/>
      <c r="SBZ33" s="302"/>
      <c r="SCA33" s="302"/>
      <c r="SCB33" s="302"/>
      <c r="SCC33" s="302"/>
      <c r="SCD33" s="302"/>
      <c r="SCE33" s="302"/>
      <c r="SCF33" s="302"/>
      <c r="SCG33" s="302"/>
      <c r="SCH33" s="302"/>
      <c r="SCI33" s="302"/>
      <c r="SCJ33" s="302"/>
      <c r="SCK33" s="302"/>
      <c r="SCL33" s="302"/>
      <c r="SCM33" s="302"/>
      <c r="SCN33" s="302"/>
      <c r="SCO33" s="302"/>
      <c r="SCP33" s="302"/>
      <c r="SCQ33" s="302"/>
      <c r="SCR33" s="302"/>
      <c r="SCS33" s="302"/>
      <c r="SCT33" s="302"/>
      <c r="SCU33" s="302"/>
      <c r="SCV33" s="302"/>
      <c r="SCW33" s="302"/>
      <c r="SCX33" s="302"/>
      <c r="SCY33" s="302"/>
      <c r="SCZ33" s="302"/>
      <c r="SDA33" s="302"/>
      <c r="SDB33" s="302"/>
      <c r="SDC33" s="302"/>
      <c r="SDD33" s="302"/>
      <c r="SDE33" s="302"/>
      <c r="SDF33" s="302"/>
      <c r="SDG33" s="302"/>
      <c r="SDH33" s="302"/>
      <c r="SDI33" s="302"/>
      <c r="SDJ33" s="302"/>
      <c r="SDK33" s="302"/>
      <c r="SDL33" s="302"/>
      <c r="SDM33" s="302"/>
      <c r="SDN33" s="302"/>
      <c r="SDO33" s="302"/>
      <c r="SDP33" s="302"/>
      <c r="SDQ33" s="302"/>
      <c r="SDR33" s="302"/>
      <c r="SDS33" s="302"/>
      <c r="SDT33" s="302"/>
      <c r="SDU33" s="302"/>
      <c r="SDV33" s="302"/>
      <c r="SDW33" s="302"/>
      <c r="SDX33" s="302"/>
      <c r="SDY33" s="302"/>
      <c r="SDZ33" s="302"/>
      <c r="SEA33" s="302"/>
      <c r="SEB33" s="302"/>
      <c r="SEC33" s="302"/>
      <c r="SED33" s="302"/>
      <c r="SEE33" s="302"/>
      <c r="SEF33" s="302"/>
      <c r="SEG33" s="302"/>
      <c r="SEH33" s="302"/>
      <c r="SEI33" s="302"/>
      <c r="SEJ33" s="302"/>
      <c r="SEK33" s="302"/>
      <c r="SEL33" s="302"/>
      <c r="SEM33" s="302"/>
      <c r="SEN33" s="302"/>
      <c r="SEO33" s="302"/>
      <c r="SEP33" s="302"/>
      <c r="SEQ33" s="302"/>
      <c r="SER33" s="302"/>
      <c r="SES33" s="302"/>
      <c r="SET33" s="302"/>
      <c r="SEU33" s="302"/>
      <c r="SEV33" s="302"/>
      <c r="SEW33" s="302"/>
      <c r="SEX33" s="302"/>
      <c r="SEY33" s="302"/>
      <c r="SEZ33" s="302"/>
      <c r="SFA33" s="302"/>
      <c r="SFB33" s="302"/>
      <c r="SFC33" s="302"/>
      <c r="SFD33" s="302"/>
      <c r="SFE33" s="302"/>
      <c r="SFF33" s="302"/>
      <c r="SFG33" s="302"/>
      <c r="SFH33" s="302"/>
      <c r="SFI33" s="302"/>
      <c r="SFJ33" s="302"/>
      <c r="SFK33" s="302"/>
      <c r="SFL33" s="302"/>
      <c r="SFM33" s="302"/>
      <c r="SFN33" s="302"/>
      <c r="SFO33" s="302"/>
      <c r="SFP33" s="302"/>
      <c r="SFQ33" s="302"/>
      <c r="SFR33" s="302"/>
      <c r="SFS33" s="302"/>
      <c r="SFT33" s="302"/>
      <c r="SFU33" s="302"/>
      <c r="SFV33" s="302"/>
      <c r="SFW33" s="302"/>
      <c r="SFX33" s="302"/>
      <c r="SFY33" s="302"/>
      <c r="SFZ33" s="302"/>
      <c r="SGA33" s="302"/>
      <c r="SGB33" s="302"/>
      <c r="SGC33" s="302"/>
      <c r="SGD33" s="302"/>
      <c r="SGE33" s="302"/>
      <c r="SGF33" s="302"/>
      <c r="SGG33" s="302"/>
      <c r="SGH33" s="302"/>
      <c r="SGI33" s="302"/>
      <c r="SGJ33" s="302"/>
      <c r="SGK33" s="302"/>
      <c r="SGL33" s="302"/>
      <c r="SGM33" s="302"/>
      <c r="SGN33" s="302"/>
      <c r="SGO33" s="302"/>
      <c r="SGP33" s="302"/>
      <c r="SGQ33" s="302"/>
      <c r="SGR33" s="302"/>
      <c r="SGS33" s="302"/>
      <c r="SGT33" s="302"/>
      <c r="SGU33" s="302"/>
      <c r="SGV33" s="302"/>
      <c r="SGW33" s="302"/>
      <c r="SGX33" s="302"/>
      <c r="SGY33" s="302"/>
      <c r="SGZ33" s="302"/>
      <c r="SHA33" s="302"/>
      <c r="SHB33" s="302"/>
      <c r="SHC33" s="302"/>
      <c r="SHD33" s="302"/>
      <c r="SHE33" s="302"/>
      <c r="SHF33" s="302"/>
      <c r="SHG33" s="302"/>
      <c r="SHH33" s="302"/>
      <c r="SHI33" s="302"/>
      <c r="SHJ33" s="302"/>
      <c r="SHK33" s="302"/>
      <c r="SHL33" s="302"/>
      <c r="SHM33" s="302"/>
      <c r="SHN33" s="302"/>
      <c r="SHO33" s="302"/>
      <c r="SHP33" s="302"/>
      <c r="SHQ33" s="302"/>
      <c r="SHR33" s="302"/>
      <c r="SHS33" s="302"/>
      <c r="SHT33" s="302"/>
      <c r="SHU33" s="302"/>
      <c r="SHV33" s="302"/>
      <c r="SHW33" s="302"/>
      <c r="SHX33" s="302"/>
      <c r="SHY33" s="302"/>
      <c r="SHZ33" s="302"/>
      <c r="SIA33" s="302"/>
      <c r="SIB33" s="302"/>
      <c r="SIC33" s="302"/>
      <c r="SID33" s="302"/>
      <c r="SIE33" s="302"/>
      <c r="SIF33" s="302"/>
      <c r="SIG33" s="302"/>
      <c r="SIH33" s="302"/>
      <c r="SII33" s="302"/>
      <c r="SIJ33" s="302"/>
      <c r="SIK33" s="302"/>
      <c r="SIL33" s="302"/>
      <c r="SIM33" s="302"/>
      <c r="SIN33" s="302"/>
      <c r="SIO33" s="302"/>
      <c r="SIP33" s="302"/>
      <c r="SIQ33" s="302"/>
      <c r="SIR33" s="302"/>
      <c r="SIS33" s="302"/>
      <c r="SIT33" s="302"/>
      <c r="SIU33" s="302"/>
      <c r="SIV33" s="302"/>
      <c r="SIW33" s="302"/>
      <c r="SIX33" s="302"/>
      <c r="SIY33" s="302"/>
      <c r="SIZ33" s="302"/>
      <c r="SJA33" s="302"/>
      <c r="SJB33" s="302"/>
      <c r="SJC33" s="302"/>
      <c r="SJD33" s="302"/>
      <c r="SJE33" s="302"/>
      <c r="SJF33" s="302"/>
      <c r="SJG33" s="302"/>
      <c r="SJH33" s="302"/>
      <c r="SJI33" s="302"/>
      <c r="SJJ33" s="302"/>
      <c r="SJK33" s="302"/>
      <c r="SJL33" s="302"/>
      <c r="SJM33" s="302"/>
      <c r="SJN33" s="302"/>
      <c r="SJO33" s="302"/>
      <c r="SJP33" s="302"/>
      <c r="SJQ33" s="302"/>
      <c r="SJR33" s="302"/>
      <c r="SJS33" s="302"/>
      <c r="SJT33" s="302"/>
      <c r="SJU33" s="302"/>
      <c r="SJV33" s="302"/>
      <c r="SJW33" s="302"/>
      <c r="SJX33" s="302"/>
      <c r="SJY33" s="302"/>
      <c r="SJZ33" s="302"/>
      <c r="SKA33" s="302"/>
      <c r="SKB33" s="302"/>
      <c r="SKC33" s="302"/>
      <c r="SKD33" s="302"/>
      <c r="SKE33" s="302"/>
      <c r="SKF33" s="302"/>
      <c r="SKG33" s="302"/>
      <c r="SKH33" s="302"/>
      <c r="SKI33" s="302"/>
      <c r="SKJ33" s="302"/>
      <c r="SKK33" s="302"/>
      <c r="SKL33" s="302"/>
      <c r="SKM33" s="302"/>
      <c r="SKN33" s="302"/>
      <c r="SKO33" s="302"/>
      <c r="SKP33" s="302"/>
      <c r="SKQ33" s="302"/>
      <c r="SKR33" s="302"/>
      <c r="SKS33" s="302"/>
      <c r="SKT33" s="302"/>
      <c r="SKU33" s="302"/>
      <c r="SKV33" s="302"/>
      <c r="SKW33" s="302"/>
      <c r="SKX33" s="302"/>
      <c r="SKY33" s="302"/>
      <c r="SKZ33" s="302"/>
      <c r="SLA33" s="302"/>
      <c r="SLB33" s="302"/>
      <c r="SLC33" s="302"/>
      <c r="SLD33" s="302"/>
      <c r="SLE33" s="302"/>
      <c r="SLF33" s="302"/>
      <c r="SLG33" s="302"/>
      <c r="SLH33" s="302"/>
      <c r="SLI33" s="302"/>
      <c r="SLJ33" s="302"/>
      <c r="SLK33" s="302"/>
      <c r="SLL33" s="302"/>
      <c r="SLM33" s="302"/>
      <c r="SLN33" s="302"/>
      <c r="SLO33" s="302"/>
      <c r="SLP33" s="302"/>
      <c r="SLQ33" s="302"/>
      <c r="SLR33" s="302"/>
      <c r="SLS33" s="302"/>
      <c r="SLT33" s="302"/>
      <c r="SLU33" s="302"/>
      <c r="SLV33" s="302"/>
      <c r="SLW33" s="302"/>
      <c r="SLX33" s="302"/>
      <c r="SLY33" s="302"/>
      <c r="SLZ33" s="302"/>
      <c r="SMA33" s="302"/>
      <c r="SMB33" s="302"/>
      <c r="SMC33" s="302"/>
      <c r="SMD33" s="302"/>
      <c r="SME33" s="302"/>
      <c r="SMF33" s="302"/>
      <c r="SMG33" s="302"/>
      <c r="SMH33" s="302"/>
      <c r="SMI33" s="302"/>
      <c r="SMJ33" s="302"/>
      <c r="SMK33" s="302"/>
      <c r="SML33" s="302"/>
      <c r="SMM33" s="302"/>
      <c r="SMN33" s="302"/>
      <c r="SMO33" s="302"/>
      <c r="SMP33" s="302"/>
      <c r="SMQ33" s="302"/>
      <c r="SMR33" s="302"/>
      <c r="SMS33" s="302"/>
      <c r="SMT33" s="302"/>
      <c r="SMU33" s="302"/>
      <c r="SMV33" s="302"/>
      <c r="SMW33" s="302"/>
      <c r="SMX33" s="302"/>
      <c r="SMY33" s="302"/>
      <c r="SMZ33" s="302"/>
      <c r="SNA33" s="302"/>
      <c r="SNB33" s="302"/>
      <c r="SNC33" s="302"/>
      <c r="SND33" s="302"/>
      <c r="SNE33" s="302"/>
      <c r="SNF33" s="302"/>
      <c r="SNG33" s="302"/>
      <c r="SNH33" s="302"/>
      <c r="SNI33" s="302"/>
      <c r="SNJ33" s="302"/>
      <c r="SNK33" s="302"/>
      <c r="SNL33" s="302"/>
      <c r="SNM33" s="302"/>
      <c r="SNN33" s="302"/>
      <c r="SNO33" s="302"/>
      <c r="SNP33" s="302"/>
      <c r="SNQ33" s="302"/>
      <c r="SNR33" s="302"/>
      <c r="SNS33" s="302"/>
      <c r="SNT33" s="302"/>
      <c r="SNU33" s="302"/>
      <c r="SNV33" s="302"/>
      <c r="SNW33" s="302"/>
      <c r="SNX33" s="302"/>
      <c r="SNY33" s="302"/>
      <c r="SNZ33" s="302"/>
      <c r="SOA33" s="302"/>
      <c r="SOB33" s="302"/>
      <c r="SOC33" s="302"/>
      <c r="SOD33" s="302"/>
      <c r="SOE33" s="302"/>
      <c r="SOF33" s="302"/>
      <c r="SOG33" s="302"/>
      <c r="SOH33" s="302"/>
      <c r="SOI33" s="302"/>
      <c r="SOJ33" s="302"/>
      <c r="SOK33" s="302"/>
      <c r="SOL33" s="302"/>
      <c r="SOM33" s="302"/>
      <c r="SON33" s="302"/>
      <c r="SOO33" s="302"/>
      <c r="SOP33" s="302"/>
      <c r="SOQ33" s="302"/>
      <c r="SOR33" s="302"/>
      <c r="SOS33" s="302"/>
      <c r="SOT33" s="302"/>
      <c r="SOU33" s="302"/>
      <c r="SOV33" s="302"/>
      <c r="SOW33" s="302"/>
      <c r="SOX33" s="302"/>
      <c r="SOY33" s="302"/>
      <c r="SOZ33" s="302"/>
      <c r="SPA33" s="302"/>
      <c r="SPB33" s="302"/>
      <c r="SPC33" s="302"/>
      <c r="SPD33" s="302"/>
      <c r="SPE33" s="302"/>
      <c r="SPF33" s="302"/>
      <c r="SPG33" s="302"/>
      <c r="SPH33" s="302"/>
      <c r="SPI33" s="302"/>
      <c r="SPJ33" s="302"/>
      <c r="SPK33" s="302"/>
      <c r="SPL33" s="302"/>
      <c r="SPM33" s="302"/>
      <c r="SPN33" s="302"/>
      <c r="SPO33" s="302"/>
      <c r="SPP33" s="302"/>
      <c r="SPQ33" s="302"/>
      <c r="SPR33" s="302"/>
      <c r="SPS33" s="302"/>
      <c r="SPT33" s="302"/>
      <c r="SPU33" s="302"/>
      <c r="SPV33" s="302"/>
      <c r="SPW33" s="302"/>
      <c r="SPX33" s="302"/>
      <c r="SPY33" s="302"/>
      <c r="SPZ33" s="302"/>
      <c r="SQA33" s="302"/>
      <c r="SQB33" s="302"/>
      <c r="SQC33" s="302"/>
      <c r="SQD33" s="302"/>
      <c r="SQE33" s="302"/>
      <c r="SQF33" s="302"/>
      <c r="SQG33" s="302"/>
      <c r="SQH33" s="302"/>
      <c r="SQI33" s="302"/>
      <c r="SQJ33" s="302"/>
      <c r="SQK33" s="302"/>
      <c r="SQL33" s="302"/>
      <c r="SQM33" s="302"/>
      <c r="SQN33" s="302"/>
      <c r="SQO33" s="302"/>
      <c r="SQP33" s="302"/>
      <c r="SQQ33" s="302"/>
      <c r="SQR33" s="302"/>
      <c r="SQS33" s="302"/>
      <c r="SQT33" s="302"/>
      <c r="SQU33" s="302"/>
      <c r="SQV33" s="302"/>
      <c r="SQW33" s="302"/>
      <c r="SQX33" s="302"/>
      <c r="SQY33" s="302"/>
      <c r="SQZ33" s="302"/>
      <c r="SRA33" s="302"/>
      <c r="SRB33" s="302"/>
      <c r="SRC33" s="302"/>
      <c r="SRD33" s="302"/>
      <c r="SRE33" s="302"/>
      <c r="SRF33" s="302"/>
      <c r="SRG33" s="302"/>
      <c r="SRH33" s="302"/>
      <c r="SRI33" s="302"/>
      <c r="SRJ33" s="302"/>
      <c r="SRK33" s="302"/>
      <c r="SRL33" s="302"/>
      <c r="SRM33" s="302"/>
      <c r="SRN33" s="302"/>
      <c r="SRO33" s="302"/>
      <c r="SRP33" s="302"/>
      <c r="SRQ33" s="302"/>
      <c r="SRR33" s="302"/>
      <c r="SRS33" s="302"/>
      <c r="SRT33" s="302"/>
      <c r="SRU33" s="302"/>
      <c r="SRV33" s="302"/>
      <c r="SRW33" s="302"/>
      <c r="SRX33" s="302"/>
      <c r="SRY33" s="302"/>
      <c r="SRZ33" s="302"/>
      <c r="SSA33" s="302"/>
      <c r="SSB33" s="302"/>
      <c r="SSC33" s="302"/>
      <c r="SSD33" s="302"/>
      <c r="SSE33" s="302"/>
      <c r="SSF33" s="302"/>
      <c r="SSG33" s="302"/>
      <c r="SSH33" s="302"/>
      <c r="SSI33" s="302"/>
      <c r="SSJ33" s="302"/>
      <c r="SSK33" s="302"/>
      <c r="SSL33" s="302"/>
      <c r="SSM33" s="302"/>
      <c r="SSN33" s="302"/>
      <c r="SSO33" s="302"/>
      <c r="SSP33" s="302"/>
      <c r="SSQ33" s="302"/>
      <c r="SSR33" s="302"/>
      <c r="SSS33" s="302"/>
      <c r="SST33" s="302"/>
      <c r="SSU33" s="302"/>
      <c r="SSV33" s="302"/>
      <c r="SSW33" s="302"/>
      <c r="SSX33" s="302"/>
      <c r="SSY33" s="302"/>
      <c r="SSZ33" s="302"/>
      <c r="STA33" s="302"/>
      <c r="STB33" s="302"/>
      <c r="STC33" s="302"/>
      <c r="STD33" s="302"/>
      <c r="STE33" s="302"/>
      <c r="STF33" s="302"/>
      <c r="STG33" s="302"/>
      <c r="STH33" s="302"/>
      <c r="STI33" s="302"/>
      <c r="STJ33" s="302"/>
      <c r="STK33" s="302"/>
      <c r="STL33" s="302"/>
      <c r="STM33" s="302"/>
      <c r="STN33" s="302"/>
      <c r="STO33" s="302"/>
      <c r="STP33" s="302"/>
      <c r="STQ33" s="302"/>
      <c r="STR33" s="302"/>
      <c r="STS33" s="302"/>
      <c r="STT33" s="302"/>
      <c r="STU33" s="302"/>
      <c r="STV33" s="302"/>
      <c r="STW33" s="302"/>
      <c r="STX33" s="302"/>
      <c r="STY33" s="302"/>
      <c r="STZ33" s="302"/>
      <c r="SUA33" s="302"/>
      <c r="SUB33" s="302"/>
      <c r="SUC33" s="302"/>
      <c r="SUD33" s="302"/>
      <c r="SUE33" s="302"/>
      <c r="SUF33" s="302"/>
      <c r="SUG33" s="302"/>
      <c r="SUH33" s="302"/>
      <c r="SUI33" s="302"/>
      <c r="SUJ33" s="302"/>
      <c r="SUK33" s="302"/>
      <c r="SUL33" s="302"/>
      <c r="SUM33" s="302"/>
      <c r="SUN33" s="302"/>
      <c r="SUO33" s="302"/>
      <c r="SUP33" s="302"/>
      <c r="SUQ33" s="302"/>
      <c r="SUR33" s="302"/>
      <c r="SUS33" s="302"/>
      <c r="SUT33" s="302"/>
      <c r="SUU33" s="302"/>
      <c r="SUV33" s="302"/>
      <c r="SUW33" s="302"/>
      <c r="SUX33" s="302"/>
      <c r="SUY33" s="302"/>
      <c r="SUZ33" s="302"/>
      <c r="SVA33" s="302"/>
      <c r="SVB33" s="302"/>
      <c r="SVC33" s="302"/>
      <c r="SVD33" s="302"/>
      <c r="SVE33" s="302"/>
      <c r="SVF33" s="302"/>
      <c r="SVG33" s="302"/>
      <c r="SVH33" s="302"/>
      <c r="SVI33" s="302"/>
      <c r="SVJ33" s="302"/>
      <c r="SVK33" s="302"/>
      <c r="SVL33" s="302"/>
      <c r="SVM33" s="302"/>
      <c r="SVN33" s="302"/>
      <c r="SVO33" s="302"/>
      <c r="SVP33" s="302"/>
      <c r="SVQ33" s="302"/>
      <c r="SVR33" s="302"/>
      <c r="SVS33" s="302"/>
      <c r="SVT33" s="302"/>
      <c r="SVU33" s="302"/>
      <c r="SVV33" s="302"/>
      <c r="SVW33" s="302"/>
      <c r="SVX33" s="302"/>
      <c r="SVY33" s="302"/>
      <c r="SVZ33" s="302"/>
      <c r="SWA33" s="302"/>
      <c r="SWB33" s="302"/>
      <c r="SWC33" s="302"/>
      <c r="SWD33" s="302"/>
      <c r="SWE33" s="302"/>
      <c r="SWF33" s="302"/>
      <c r="SWG33" s="302"/>
      <c r="SWH33" s="302"/>
      <c r="SWI33" s="302"/>
      <c r="SWJ33" s="302"/>
      <c r="SWK33" s="302"/>
      <c r="SWL33" s="302"/>
      <c r="SWM33" s="302"/>
      <c r="SWN33" s="302"/>
      <c r="SWO33" s="302"/>
      <c r="SWP33" s="302"/>
      <c r="SWQ33" s="302"/>
      <c r="SWR33" s="302"/>
      <c r="SWS33" s="302"/>
      <c r="SWT33" s="302"/>
      <c r="SWU33" s="302"/>
      <c r="SWV33" s="302"/>
      <c r="SWW33" s="302"/>
      <c r="SWX33" s="302"/>
      <c r="SWY33" s="302"/>
      <c r="SWZ33" s="302"/>
      <c r="SXA33" s="302"/>
      <c r="SXB33" s="302"/>
      <c r="SXC33" s="302"/>
      <c r="SXD33" s="302"/>
      <c r="SXE33" s="302"/>
      <c r="SXF33" s="302"/>
      <c r="SXG33" s="302"/>
      <c r="SXH33" s="302"/>
      <c r="SXI33" s="302"/>
      <c r="SXJ33" s="302"/>
      <c r="SXK33" s="302"/>
      <c r="SXL33" s="302"/>
      <c r="SXM33" s="302"/>
      <c r="SXN33" s="302"/>
      <c r="SXO33" s="302"/>
      <c r="SXP33" s="302"/>
      <c r="SXQ33" s="302"/>
      <c r="SXR33" s="302"/>
      <c r="SXS33" s="302"/>
      <c r="SXT33" s="302"/>
      <c r="SXU33" s="302"/>
      <c r="SXV33" s="302"/>
      <c r="SXW33" s="302"/>
      <c r="SXX33" s="302"/>
      <c r="SXY33" s="302"/>
      <c r="SXZ33" s="302"/>
      <c r="SYA33" s="302"/>
      <c r="SYB33" s="302"/>
      <c r="SYC33" s="302"/>
      <c r="SYD33" s="302"/>
      <c r="SYE33" s="302"/>
      <c r="SYF33" s="302"/>
      <c r="SYG33" s="302"/>
      <c r="SYH33" s="302"/>
      <c r="SYI33" s="302"/>
      <c r="SYJ33" s="302"/>
      <c r="SYK33" s="302"/>
      <c r="SYL33" s="302"/>
      <c r="SYM33" s="302"/>
      <c r="SYN33" s="302"/>
      <c r="SYO33" s="302"/>
      <c r="SYP33" s="302"/>
      <c r="SYQ33" s="302"/>
      <c r="SYR33" s="302"/>
      <c r="SYS33" s="302"/>
      <c r="SYT33" s="302"/>
      <c r="SYU33" s="302"/>
      <c r="SYV33" s="302"/>
      <c r="SYW33" s="302"/>
      <c r="SYX33" s="302"/>
      <c r="SYY33" s="302"/>
      <c r="SYZ33" s="302"/>
      <c r="SZA33" s="302"/>
      <c r="SZB33" s="302"/>
      <c r="SZC33" s="302"/>
      <c r="SZD33" s="302"/>
      <c r="SZE33" s="302"/>
      <c r="SZF33" s="302"/>
      <c r="SZG33" s="302"/>
      <c r="SZH33" s="302"/>
      <c r="SZI33" s="302"/>
      <c r="SZJ33" s="302"/>
      <c r="SZK33" s="302"/>
      <c r="SZL33" s="302"/>
      <c r="SZM33" s="302"/>
      <c r="SZN33" s="302"/>
      <c r="SZO33" s="302"/>
      <c r="SZP33" s="302"/>
      <c r="SZQ33" s="302"/>
      <c r="SZR33" s="302"/>
      <c r="SZS33" s="302"/>
      <c r="SZT33" s="302"/>
      <c r="SZU33" s="302"/>
      <c r="SZV33" s="302"/>
      <c r="SZW33" s="302"/>
      <c r="SZX33" s="302"/>
      <c r="SZY33" s="302"/>
      <c r="SZZ33" s="302"/>
      <c r="TAA33" s="302"/>
      <c r="TAB33" s="302"/>
      <c r="TAC33" s="302"/>
      <c r="TAD33" s="302"/>
      <c r="TAE33" s="302"/>
      <c r="TAF33" s="302"/>
      <c r="TAG33" s="302"/>
      <c r="TAH33" s="302"/>
      <c r="TAI33" s="302"/>
      <c r="TAJ33" s="302"/>
      <c r="TAK33" s="302"/>
      <c r="TAL33" s="302"/>
      <c r="TAM33" s="302"/>
      <c r="TAN33" s="302"/>
      <c r="TAO33" s="302"/>
      <c r="TAP33" s="302"/>
      <c r="TAQ33" s="302"/>
      <c r="TAR33" s="302"/>
      <c r="TAS33" s="302"/>
      <c r="TAT33" s="302"/>
      <c r="TAU33" s="302"/>
      <c r="TAV33" s="302"/>
      <c r="TAW33" s="302"/>
      <c r="TAX33" s="302"/>
      <c r="TAY33" s="302"/>
      <c r="TAZ33" s="302"/>
      <c r="TBA33" s="302"/>
      <c r="TBB33" s="302"/>
      <c r="TBC33" s="302"/>
      <c r="TBD33" s="302"/>
      <c r="TBE33" s="302"/>
      <c r="TBF33" s="302"/>
      <c r="TBG33" s="302"/>
      <c r="TBH33" s="302"/>
      <c r="TBI33" s="302"/>
      <c r="TBJ33" s="302"/>
      <c r="TBK33" s="302"/>
      <c r="TBL33" s="302"/>
      <c r="TBM33" s="302"/>
      <c r="TBN33" s="302"/>
      <c r="TBO33" s="302"/>
      <c r="TBP33" s="302"/>
      <c r="TBQ33" s="302"/>
      <c r="TBR33" s="302"/>
      <c r="TBS33" s="302"/>
      <c r="TBT33" s="302"/>
      <c r="TBU33" s="302"/>
      <c r="TBV33" s="302"/>
      <c r="TBW33" s="302"/>
      <c r="TBX33" s="302"/>
      <c r="TBY33" s="302"/>
      <c r="TBZ33" s="302"/>
      <c r="TCA33" s="302"/>
      <c r="TCB33" s="302"/>
      <c r="TCC33" s="302"/>
      <c r="TCD33" s="302"/>
      <c r="TCE33" s="302"/>
      <c r="TCF33" s="302"/>
      <c r="TCG33" s="302"/>
      <c r="TCH33" s="302"/>
      <c r="TCI33" s="302"/>
      <c r="TCJ33" s="302"/>
      <c r="TCK33" s="302"/>
      <c r="TCL33" s="302"/>
      <c r="TCM33" s="302"/>
      <c r="TCN33" s="302"/>
      <c r="TCO33" s="302"/>
      <c r="TCP33" s="302"/>
      <c r="TCQ33" s="302"/>
      <c r="TCR33" s="302"/>
      <c r="TCS33" s="302"/>
      <c r="TCT33" s="302"/>
      <c r="TCU33" s="302"/>
      <c r="TCV33" s="302"/>
      <c r="TCW33" s="302"/>
      <c r="TCX33" s="302"/>
      <c r="TCY33" s="302"/>
      <c r="TCZ33" s="302"/>
      <c r="TDA33" s="302"/>
      <c r="TDB33" s="302"/>
      <c r="TDC33" s="302"/>
      <c r="TDD33" s="302"/>
      <c r="TDE33" s="302"/>
      <c r="TDF33" s="302"/>
      <c r="TDG33" s="302"/>
      <c r="TDH33" s="302"/>
      <c r="TDI33" s="302"/>
      <c r="TDJ33" s="302"/>
      <c r="TDK33" s="302"/>
      <c r="TDL33" s="302"/>
      <c r="TDM33" s="302"/>
      <c r="TDN33" s="302"/>
      <c r="TDO33" s="302"/>
      <c r="TDP33" s="302"/>
      <c r="TDQ33" s="302"/>
      <c r="TDR33" s="302"/>
      <c r="TDS33" s="302"/>
      <c r="TDT33" s="302"/>
      <c r="TDU33" s="302"/>
      <c r="TDV33" s="302"/>
      <c r="TDW33" s="302"/>
      <c r="TDX33" s="302"/>
      <c r="TDY33" s="302"/>
      <c r="TDZ33" s="302"/>
      <c r="TEA33" s="302"/>
      <c r="TEB33" s="302"/>
      <c r="TEC33" s="302"/>
      <c r="TED33" s="302"/>
      <c r="TEE33" s="302"/>
      <c r="TEF33" s="302"/>
      <c r="TEG33" s="302"/>
      <c r="TEH33" s="302"/>
      <c r="TEI33" s="302"/>
      <c r="TEJ33" s="302"/>
      <c r="TEK33" s="302"/>
      <c r="TEL33" s="302"/>
      <c r="TEM33" s="302"/>
      <c r="TEN33" s="302"/>
      <c r="TEO33" s="302"/>
      <c r="TEP33" s="302"/>
      <c r="TEQ33" s="302"/>
      <c r="TER33" s="302"/>
      <c r="TES33" s="302"/>
      <c r="TET33" s="302"/>
      <c r="TEU33" s="302"/>
      <c r="TEV33" s="302"/>
      <c r="TEW33" s="302"/>
      <c r="TEX33" s="302"/>
      <c r="TEY33" s="302"/>
      <c r="TEZ33" s="302"/>
      <c r="TFA33" s="302"/>
      <c r="TFB33" s="302"/>
      <c r="TFC33" s="302"/>
      <c r="TFD33" s="302"/>
      <c r="TFE33" s="302"/>
      <c r="TFF33" s="302"/>
      <c r="TFG33" s="302"/>
      <c r="TFH33" s="302"/>
      <c r="TFI33" s="302"/>
      <c r="TFJ33" s="302"/>
      <c r="TFK33" s="302"/>
      <c r="TFL33" s="302"/>
      <c r="TFM33" s="302"/>
      <c r="TFN33" s="302"/>
      <c r="TFO33" s="302"/>
      <c r="TFP33" s="302"/>
      <c r="TFQ33" s="302"/>
      <c r="TFR33" s="302"/>
      <c r="TFS33" s="302"/>
      <c r="TFT33" s="302"/>
      <c r="TFU33" s="302"/>
      <c r="TFV33" s="302"/>
      <c r="TFW33" s="302"/>
      <c r="TFX33" s="302"/>
      <c r="TFY33" s="302"/>
      <c r="TFZ33" s="302"/>
      <c r="TGA33" s="302"/>
      <c r="TGB33" s="302"/>
      <c r="TGC33" s="302"/>
      <c r="TGD33" s="302"/>
      <c r="TGE33" s="302"/>
      <c r="TGF33" s="302"/>
      <c r="TGG33" s="302"/>
      <c r="TGH33" s="302"/>
      <c r="TGI33" s="302"/>
      <c r="TGJ33" s="302"/>
      <c r="TGK33" s="302"/>
      <c r="TGL33" s="302"/>
      <c r="TGM33" s="302"/>
      <c r="TGN33" s="302"/>
      <c r="TGO33" s="302"/>
      <c r="TGP33" s="302"/>
      <c r="TGQ33" s="302"/>
      <c r="TGR33" s="302"/>
      <c r="TGS33" s="302"/>
      <c r="TGT33" s="302"/>
      <c r="TGU33" s="302"/>
      <c r="TGV33" s="302"/>
      <c r="TGW33" s="302"/>
      <c r="TGX33" s="302"/>
      <c r="TGY33" s="302"/>
      <c r="TGZ33" s="302"/>
      <c r="THA33" s="302"/>
      <c r="THB33" s="302"/>
      <c r="THC33" s="302"/>
      <c r="THD33" s="302"/>
      <c r="THE33" s="302"/>
      <c r="THF33" s="302"/>
      <c r="THG33" s="302"/>
      <c r="THH33" s="302"/>
      <c r="THI33" s="302"/>
      <c r="THJ33" s="302"/>
      <c r="THK33" s="302"/>
      <c r="THL33" s="302"/>
      <c r="THM33" s="302"/>
      <c r="THN33" s="302"/>
      <c r="THO33" s="302"/>
      <c r="THP33" s="302"/>
      <c r="THQ33" s="302"/>
      <c r="THR33" s="302"/>
      <c r="THS33" s="302"/>
      <c r="THT33" s="302"/>
      <c r="THU33" s="302"/>
      <c r="THV33" s="302"/>
      <c r="THW33" s="302"/>
      <c r="THX33" s="302"/>
      <c r="THY33" s="302"/>
      <c r="THZ33" s="302"/>
      <c r="TIA33" s="302"/>
      <c r="TIB33" s="302"/>
      <c r="TIC33" s="302"/>
      <c r="TID33" s="302"/>
      <c r="TIE33" s="302"/>
      <c r="TIF33" s="302"/>
      <c r="TIG33" s="302"/>
      <c r="TIH33" s="302"/>
      <c r="TII33" s="302"/>
      <c r="TIJ33" s="302"/>
      <c r="TIK33" s="302"/>
      <c r="TIL33" s="302"/>
      <c r="TIM33" s="302"/>
      <c r="TIN33" s="302"/>
      <c r="TIO33" s="302"/>
      <c r="TIP33" s="302"/>
      <c r="TIQ33" s="302"/>
      <c r="TIR33" s="302"/>
      <c r="TIS33" s="302"/>
      <c r="TIT33" s="302"/>
      <c r="TIU33" s="302"/>
      <c r="TIV33" s="302"/>
      <c r="TIW33" s="302"/>
      <c r="TIX33" s="302"/>
      <c r="TIY33" s="302"/>
      <c r="TIZ33" s="302"/>
      <c r="TJA33" s="302"/>
      <c r="TJB33" s="302"/>
      <c r="TJC33" s="302"/>
      <c r="TJD33" s="302"/>
      <c r="TJE33" s="302"/>
      <c r="TJF33" s="302"/>
      <c r="TJG33" s="302"/>
      <c r="TJH33" s="302"/>
      <c r="TJI33" s="302"/>
      <c r="TJJ33" s="302"/>
      <c r="TJK33" s="302"/>
      <c r="TJL33" s="302"/>
      <c r="TJM33" s="302"/>
      <c r="TJN33" s="302"/>
      <c r="TJO33" s="302"/>
      <c r="TJP33" s="302"/>
      <c r="TJQ33" s="302"/>
      <c r="TJR33" s="302"/>
      <c r="TJS33" s="302"/>
      <c r="TJT33" s="302"/>
      <c r="TJU33" s="302"/>
      <c r="TJV33" s="302"/>
      <c r="TJW33" s="302"/>
      <c r="TJX33" s="302"/>
      <c r="TJY33" s="302"/>
      <c r="TJZ33" s="302"/>
      <c r="TKA33" s="302"/>
      <c r="TKB33" s="302"/>
      <c r="TKC33" s="302"/>
      <c r="TKD33" s="302"/>
      <c r="TKE33" s="302"/>
      <c r="TKF33" s="302"/>
      <c r="TKG33" s="302"/>
      <c r="TKH33" s="302"/>
      <c r="TKI33" s="302"/>
      <c r="TKJ33" s="302"/>
      <c r="TKK33" s="302"/>
      <c r="TKL33" s="302"/>
      <c r="TKM33" s="302"/>
      <c r="TKN33" s="302"/>
      <c r="TKO33" s="302"/>
      <c r="TKP33" s="302"/>
      <c r="TKQ33" s="302"/>
      <c r="TKR33" s="302"/>
      <c r="TKS33" s="302"/>
      <c r="TKT33" s="302"/>
      <c r="TKU33" s="302"/>
      <c r="TKV33" s="302"/>
      <c r="TKW33" s="302"/>
      <c r="TKX33" s="302"/>
      <c r="TKY33" s="302"/>
      <c r="TKZ33" s="302"/>
      <c r="TLA33" s="302"/>
      <c r="TLB33" s="302"/>
      <c r="TLC33" s="302"/>
      <c r="TLD33" s="302"/>
      <c r="TLE33" s="302"/>
      <c r="TLF33" s="302"/>
      <c r="TLG33" s="302"/>
      <c r="TLH33" s="302"/>
      <c r="TLI33" s="302"/>
      <c r="TLJ33" s="302"/>
      <c r="TLK33" s="302"/>
      <c r="TLL33" s="302"/>
      <c r="TLM33" s="302"/>
      <c r="TLN33" s="302"/>
      <c r="TLO33" s="302"/>
      <c r="TLP33" s="302"/>
      <c r="TLQ33" s="302"/>
      <c r="TLR33" s="302"/>
      <c r="TLS33" s="302"/>
      <c r="TLT33" s="302"/>
      <c r="TLU33" s="302"/>
      <c r="TLV33" s="302"/>
      <c r="TLW33" s="302"/>
      <c r="TLX33" s="302"/>
      <c r="TLY33" s="302"/>
      <c r="TLZ33" s="302"/>
      <c r="TMA33" s="302"/>
      <c r="TMB33" s="302"/>
      <c r="TMC33" s="302"/>
      <c r="TMD33" s="302"/>
      <c r="TME33" s="302"/>
      <c r="TMF33" s="302"/>
      <c r="TMG33" s="302"/>
      <c r="TMH33" s="302"/>
      <c r="TMI33" s="302"/>
      <c r="TMJ33" s="302"/>
      <c r="TMK33" s="302"/>
      <c r="TML33" s="302"/>
      <c r="TMM33" s="302"/>
      <c r="TMN33" s="302"/>
      <c r="TMO33" s="302"/>
      <c r="TMP33" s="302"/>
      <c r="TMQ33" s="302"/>
      <c r="TMR33" s="302"/>
      <c r="TMS33" s="302"/>
      <c r="TMT33" s="302"/>
      <c r="TMU33" s="302"/>
      <c r="TMV33" s="302"/>
      <c r="TMW33" s="302"/>
      <c r="TMX33" s="302"/>
      <c r="TMY33" s="302"/>
      <c r="TMZ33" s="302"/>
      <c r="TNA33" s="302"/>
      <c r="TNB33" s="302"/>
      <c r="TNC33" s="302"/>
      <c r="TND33" s="302"/>
      <c r="TNE33" s="302"/>
      <c r="TNF33" s="302"/>
      <c r="TNG33" s="302"/>
      <c r="TNH33" s="302"/>
      <c r="TNI33" s="302"/>
      <c r="TNJ33" s="302"/>
      <c r="TNK33" s="302"/>
      <c r="TNL33" s="302"/>
      <c r="TNM33" s="302"/>
      <c r="TNN33" s="302"/>
      <c r="TNO33" s="302"/>
      <c r="TNP33" s="302"/>
      <c r="TNQ33" s="302"/>
      <c r="TNR33" s="302"/>
      <c r="TNS33" s="302"/>
      <c r="TNT33" s="302"/>
      <c r="TNU33" s="302"/>
      <c r="TNV33" s="302"/>
      <c r="TNW33" s="302"/>
      <c r="TNX33" s="302"/>
      <c r="TNY33" s="302"/>
      <c r="TNZ33" s="302"/>
      <c r="TOA33" s="302"/>
      <c r="TOB33" s="302"/>
      <c r="TOC33" s="302"/>
      <c r="TOD33" s="302"/>
      <c r="TOE33" s="302"/>
      <c r="TOF33" s="302"/>
      <c r="TOG33" s="302"/>
      <c r="TOH33" s="302"/>
      <c r="TOI33" s="302"/>
      <c r="TOJ33" s="302"/>
      <c r="TOK33" s="302"/>
      <c r="TOL33" s="302"/>
      <c r="TOM33" s="302"/>
      <c r="TON33" s="302"/>
      <c r="TOO33" s="302"/>
      <c r="TOP33" s="302"/>
      <c r="TOQ33" s="302"/>
      <c r="TOR33" s="302"/>
      <c r="TOS33" s="302"/>
      <c r="TOT33" s="302"/>
      <c r="TOU33" s="302"/>
      <c r="TOV33" s="302"/>
      <c r="TOW33" s="302"/>
      <c r="TOX33" s="302"/>
      <c r="TOY33" s="302"/>
      <c r="TOZ33" s="302"/>
      <c r="TPA33" s="302"/>
      <c r="TPB33" s="302"/>
      <c r="TPC33" s="302"/>
      <c r="TPD33" s="302"/>
      <c r="TPE33" s="302"/>
      <c r="TPF33" s="302"/>
      <c r="TPG33" s="302"/>
      <c r="TPH33" s="302"/>
      <c r="TPI33" s="302"/>
      <c r="TPJ33" s="302"/>
      <c r="TPK33" s="302"/>
      <c r="TPL33" s="302"/>
      <c r="TPM33" s="302"/>
      <c r="TPN33" s="302"/>
      <c r="TPO33" s="302"/>
      <c r="TPP33" s="302"/>
      <c r="TPQ33" s="302"/>
      <c r="TPR33" s="302"/>
      <c r="TPS33" s="302"/>
      <c r="TPT33" s="302"/>
      <c r="TPU33" s="302"/>
      <c r="TPV33" s="302"/>
      <c r="TPW33" s="302"/>
      <c r="TPX33" s="302"/>
      <c r="TPY33" s="302"/>
      <c r="TPZ33" s="302"/>
      <c r="TQA33" s="302"/>
      <c r="TQB33" s="302"/>
      <c r="TQC33" s="302"/>
      <c r="TQD33" s="302"/>
      <c r="TQE33" s="302"/>
      <c r="TQF33" s="302"/>
      <c r="TQG33" s="302"/>
      <c r="TQH33" s="302"/>
      <c r="TQI33" s="302"/>
      <c r="TQJ33" s="302"/>
      <c r="TQK33" s="302"/>
      <c r="TQL33" s="302"/>
      <c r="TQM33" s="302"/>
      <c r="TQN33" s="302"/>
      <c r="TQO33" s="302"/>
      <c r="TQP33" s="302"/>
      <c r="TQQ33" s="302"/>
      <c r="TQR33" s="302"/>
      <c r="TQS33" s="302"/>
      <c r="TQT33" s="302"/>
      <c r="TQU33" s="302"/>
      <c r="TQV33" s="302"/>
      <c r="TQW33" s="302"/>
      <c r="TQX33" s="302"/>
      <c r="TQY33" s="302"/>
      <c r="TQZ33" s="302"/>
      <c r="TRA33" s="302"/>
      <c r="TRB33" s="302"/>
      <c r="TRC33" s="302"/>
      <c r="TRD33" s="302"/>
      <c r="TRE33" s="302"/>
      <c r="TRF33" s="302"/>
      <c r="TRG33" s="302"/>
      <c r="TRH33" s="302"/>
      <c r="TRI33" s="302"/>
      <c r="TRJ33" s="302"/>
      <c r="TRK33" s="302"/>
      <c r="TRL33" s="302"/>
      <c r="TRM33" s="302"/>
      <c r="TRN33" s="302"/>
      <c r="TRO33" s="302"/>
      <c r="TRP33" s="302"/>
      <c r="TRQ33" s="302"/>
      <c r="TRR33" s="302"/>
      <c r="TRS33" s="302"/>
      <c r="TRT33" s="302"/>
      <c r="TRU33" s="302"/>
      <c r="TRV33" s="302"/>
      <c r="TRW33" s="302"/>
      <c r="TRX33" s="302"/>
      <c r="TRY33" s="302"/>
      <c r="TRZ33" s="302"/>
      <c r="TSA33" s="302"/>
      <c r="TSB33" s="302"/>
      <c r="TSC33" s="302"/>
      <c r="TSD33" s="302"/>
      <c r="TSE33" s="302"/>
      <c r="TSF33" s="302"/>
      <c r="TSG33" s="302"/>
      <c r="TSH33" s="302"/>
      <c r="TSI33" s="302"/>
      <c r="TSJ33" s="302"/>
      <c r="TSK33" s="302"/>
      <c r="TSL33" s="302"/>
      <c r="TSM33" s="302"/>
      <c r="TSN33" s="302"/>
      <c r="TSO33" s="302"/>
      <c r="TSP33" s="302"/>
      <c r="TSQ33" s="302"/>
      <c r="TSR33" s="302"/>
      <c r="TSS33" s="302"/>
      <c r="TST33" s="302"/>
      <c r="TSU33" s="302"/>
      <c r="TSV33" s="302"/>
      <c r="TSW33" s="302"/>
      <c r="TSX33" s="302"/>
      <c r="TSY33" s="302"/>
      <c r="TSZ33" s="302"/>
      <c r="TTA33" s="302"/>
      <c r="TTB33" s="302"/>
      <c r="TTC33" s="302"/>
      <c r="TTD33" s="302"/>
      <c r="TTE33" s="302"/>
      <c r="TTF33" s="302"/>
      <c r="TTG33" s="302"/>
      <c r="TTH33" s="302"/>
      <c r="TTI33" s="302"/>
      <c r="TTJ33" s="302"/>
      <c r="TTK33" s="302"/>
      <c r="TTL33" s="302"/>
      <c r="TTM33" s="302"/>
      <c r="TTN33" s="302"/>
      <c r="TTO33" s="302"/>
      <c r="TTP33" s="302"/>
      <c r="TTQ33" s="302"/>
      <c r="TTR33" s="302"/>
      <c r="TTS33" s="302"/>
      <c r="TTT33" s="302"/>
      <c r="TTU33" s="302"/>
      <c r="TTV33" s="302"/>
      <c r="TTW33" s="302"/>
      <c r="TTX33" s="302"/>
      <c r="TTY33" s="302"/>
      <c r="TTZ33" s="302"/>
      <c r="TUA33" s="302"/>
      <c r="TUB33" s="302"/>
      <c r="TUC33" s="302"/>
      <c r="TUD33" s="302"/>
      <c r="TUE33" s="302"/>
      <c r="TUF33" s="302"/>
      <c r="TUG33" s="302"/>
      <c r="TUH33" s="302"/>
      <c r="TUI33" s="302"/>
      <c r="TUJ33" s="302"/>
      <c r="TUK33" s="302"/>
      <c r="TUL33" s="302"/>
      <c r="TUM33" s="302"/>
      <c r="TUN33" s="302"/>
      <c r="TUO33" s="302"/>
      <c r="TUP33" s="302"/>
      <c r="TUQ33" s="302"/>
      <c r="TUR33" s="302"/>
      <c r="TUS33" s="302"/>
      <c r="TUT33" s="302"/>
      <c r="TUU33" s="302"/>
      <c r="TUV33" s="302"/>
      <c r="TUW33" s="302"/>
      <c r="TUX33" s="302"/>
      <c r="TUY33" s="302"/>
      <c r="TUZ33" s="302"/>
      <c r="TVA33" s="302"/>
      <c r="TVB33" s="302"/>
      <c r="TVC33" s="302"/>
      <c r="TVD33" s="302"/>
      <c r="TVE33" s="302"/>
      <c r="TVF33" s="302"/>
      <c r="TVG33" s="302"/>
      <c r="TVH33" s="302"/>
      <c r="TVI33" s="302"/>
      <c r="TVJ33" s="302"/>
      <c r="TVK33" s="302"/>
      <c r="TVL33" s="302"/>
      <c r="TVM33" s="302"/>
      <c r="TVN33" s="302"/>
      <c r="TVO33" s="302"/>
      <c r="TVP33" s="302"/>
      <c r="TVQ33" s="302"/>
      <c r="TVR33" s="302"/>
      <c r="TVS33" s="302"/>
      <c r="TVT33" s="302"/>
      <c r="TVU33" s="302"/>
      <c r="TVV33" s="302"/>
      <c r="TVW33" s="302"/>
      <c r="TVX33" s="302"/>
      <c r="TVY33" s="302"/>
      <c r="TVZ33" s="302"/>
      <c r="TWA33" s="302"/>
      <c r="TWB33" s="302"/>
      <c r="TWC33" s="302"/>
      <c r="TWD33" s="302"/>
      <c r="TWE33" s="302"/>
      <c r="TWF33" s="302"/>
      <c r="TWG33" s="302"/>
      <c r="TWH33" s="302"/>
      <c r="TWI33" s="302"/>
      <c r="TWJ33" s="302"/>
      <c r="TWK33" s="302"/>
      <c r="TWL33" s="302"/>
      <c r="TWM33" s="302"/>
      <c r="TWN33" s="302"/>
      <c r="TWO33" s="302"/>
      <c r="TWP33" s="302"/>
      <c r="TWQ33" s="302"/>
      <c r="TWR33" s="302"/>
      <c r="TWS33" s="302"/>
      <c r="TWT33" s="302"/>
      <c r="TWU33" s="302"/>
      <c r="TWV33" s="302"/>
      <c r="TWW33" s="302"/>
      <c r="TWX33" s="302"/>
      <c r="TWY33" s="302"/>
      <c r="TWZ33" s="302"/>
      <c r="TXA33" s="302"/>
      <c r="TXB33" s="302"/>
      <c r="TXC33" s="302"/>
      <c r="TXD33" s="302"/>
      <c r="TXE33" s="302"/>
      <c r="TXF33" s="302"/>
      <c r="TXG33" s="302"/>
      <c r="TXH33" s="302"/>
      <c r="TXI33" s="302"/>
      <c r="TXJ33" s="302"/>
      <c r="TXK33" s="302"/>
      <c r="TXL33" s="302"/>
      <c r="TXM33" s="302"/>
      <c r="TXN33" s="302"/>
      <c r="TXO33" s="302"/>
      <c r="TXP33" s="302"/>
      <c r="TXQ33" s="302"/>
      <c r="TXR33" s="302"/>
      <c r="TXS33" s="302"/>
      <c r="TXT33" s="302"/>
      <c r="TXU33" s="302"/>
      <c r="TXV33" s="302"/>
      <c r="TXW33" s="302"/>
      <c r="TXX33" s="302"/>
      <c r="TXY33" s="302"/>
      <c r="TXZ33" s="302"/>
      <c r="TYA33" s="302"/>
      <c r="TYB33" s="302"/>
      <c r="TYC33" s="302"/>
      <c r="TYD33" s="302"/>
      <c r="TYE33" s="302"/>
      <c r="TYF33" s="302"/>
      <c r="TYG33" s="302"/>
      <c r="TYH33" s="302"/>
      <c r="TYI33" s="302"/>
      <c r="TYJ33" s="302"/>
      <c r="TYK33" s="302"/>
      <c r="TYL33" s="302"/>
      <c r="TYM33" s="302"/>
      <c r="TYN33" s="302"/>
      <c r="TYO33" s="302"/>
      <c r="TYP33" s="302"/>
      <c r="TYQ33" s="302"/>
      <c r="TYR33" s="302"/>
      <c r="TYS33" s="302"/>
      <c r="TYT33" s="302"/>
      <c r="TYU33" s="302"/>
      <c r="TYV33" s="302"/>
      <c r="TYW33" s="302"/>
      <c r="TYX33" s="302"/>
      <c r="TYY33" s="302"/>
      <c r="TYZ33" s="302"/>
      <c r="TZA33" s="302"/>
      <c r="TZB33" s="302"/>
      <c r="TZC33" s="302"/>
      <c r="TZD33" s="302"/>
      <c r="TZE33" s="302"/>
      <c r="TZF33" s="302"/>
      <c r="TZG33" s="302"/>
      <c r="TZH33" s="302"/>
      <c r="TZI33" s="302"/>
      <c r="TZJ33" s="302"/>
      <c r="TZK33" s="302"/>
      <c r="TZL33" s="302"/>
      <c r="TZM33" s="302"/>
      <c r="TZN33" s="302"/>
      <c r="TZO33" s="302"/>
      <c r="TZP33" s="302"/>
      <c r="TZQ33" s="302"/>
      <c r="TZR33" s="302"/>
      <c r="TZS33" s="302"/>
      <c r="TZT33" s="302"/>
      <c r="TZU33" s="302"/>
      <c r="TZV33" s="302"/>
      <c r="TZW33" s="302"/>
      <c r="TZX33" s="302"/>
      <c r="TZY33" s="302"/>
      <c r="TZZ33" s="302"/>
      <c r="UAA33" s="302"/>
      <c r="UAB33" s="302"/>
      <c r="UAC33" s="302"/>
      <c r="UAD33" s="302"/>
      <c r="UAE33" s="302"/>
      <c r="UAF33" s="302"/>
      <c r="UAG33" s="302"/>
      <c r="UAH33" s="302"/>
      <c r="UAI33" s="302"/>
      <c r="UAJ33" s="302"/>
      <c r="UAK33" s="302"/>
      <c r="UAL33" s="302"/>
      <c r="UAM33" s="302"/>
      <c r="UAN33" s="302"/>
      <c r="UAO33" s="302"/>
      <c r="UAP33" s="302"/>
      <c r="UAQ33" s="302"/>
      <c r="UAR33" s="302"/>
      <c r="UAS33" s="302"/>
      <c r="UAT33" s="302"/>
      <c r="UAU33" s="302"/>
      <c r="UAV33" s="302"/>
      <c r="UAW33" s="302"/>
      <c r="UAX33" s="302"/>
      <c r="UAY33" s="302"/>
      <c r="UAZ33" s="302"/>
      <c r="UBA33" s="302"/>
      <c r="UBB33" s="302"/>
      <c r="UBC33" s="302"/>
      <c r="UBD33" s="302"/>
      <c r="UBE33" s="302"/>
      <c r="UBF33" s="302"/>
      <c r="UBG33" s="302"/>
      <c r="UBH33" s="302"/>
      <c r="UBI33" s="302"/>
      <c r="UBJ33" s="302"/>
      <c r="UBK33" s="302"/>
      <c r="UBL33" s="302"/>
      <c r="UBM33" s="302"/>
      <c r="UBN33" s="302"/>
      <c r="UBO33" s="302"/>
      <c r="UBP33" s="302"/>
      <c r="UBQ33" s="302"/>
      <c r="UBR33" s="302"/>
      <c r="UBS33" s="302"/>
      <c r="UBT33" s="302"/>
      <c r="UBU33" s="302"/>
      <c r="UBV33" s="302"/>
      <c r="UBW33" s="302"/>
      <c r="UBX33" s="302"/>
      <c r="UBY33" s="302"/>
      <c r="UBZ33" s="302"/>
      <c r="UCA33" s="302"/>
      <c r="UCB33" s="302"/>
      <c r="UCC33" s="302"/>
      <c r="UCD33" s="302"/>
      <c r="UCE33" s="302"/>
      <c r="UCF33" s="302"/>
      <c r="UCG33" s="302"/>
      <c r="UCH33" s="302"/>
      <c r="UCI33" s="302"/>
      <c r="UCJ33" s="302"/>
      <c r="UCK33" s="302"/>
      <c r="UCL33" s="302"/>
      <c r="UCM33" s="302"/>
      <c r="UCN33" s="302"/>
      <c r="UCO33" s="302"/>
      <c r="UCP33" s="302"/>
      <c r="UCQ33" s="302"/>
      <c r="UCR33" s="302"/>
      <c r="UCS33" s="302"/>
      <c r="UCT33" s="302"/>
      <c r="UCU33" s="302"/>
      <c r="UCV33" s="302"/>
      <c r="UCW33" s="302"/>
      <c r="UCX33" s="302"/>
      <c r="UCY33" s="302"/>
      <c r="UCZ33" s="302"/>
      <c r="UDA33" s="302"/>
      <c r="UDB33" s="302"/>
      <c r="UDC33" s="302"/>
      <c r="UDD33" s="302"/>
      <c r="UDE33" s="302"/>
      <c r="UDF33" s="302"/>
      <c r="UDG33" s="302"/>
      <c r="UDH33" s="302"/>
      <c r="UDI33" s="302"/>
      <c r="UDJ33" s="302"/>
      <c r="UDK33" s="302"/>
      <c r="UDL33" s="302"/>
      <c r="UDM33" s="302"/>
      <c r="UDN33" s="302"/>
      <c r="UDO33" s="302"/>
      <c r="UDP33" s="302"/>
      <c r="UDQ33" s="302"/>
      <c r="UDR33" s="302"/>
      <c r="UDS33" s="302"/>
      <c r="UDT33" s="302"/>
      <c r="UDU33" s="302"/>
      <c r="UDV33" s="302"/>
      <c r="UDW33" s="302"/>
      <c r="UDX33" s="302"/>
      <c r="UDY33" s="302"/>
      <c r="UDZ33" s="302"/>
      <c r="UEA33" s="302"/>
      <c r="UEB33" s="302"/>
      <c r="UEC33" s="302"/>
      <c r="UED33" s="302"/>
      <c r="UEE33" s="302"/>
      <c r="UEF33" s="302"/>
      <c r="UEG33" s="302"/>
      <c r="UEH33" s="302"/>
      <c r="UEI33" s="302"/>
      <c r="UEJ33" s="302"/>
      <c r="UEK33" s="302"/>
      <c r="UEL33" s="302"/>
      <c r="UEM33" s="302"/>
      <c r="UEN33" s="302"/>
      <c r="UEO33" s="302"/>
      <c r="UEP33" s="302"/>
      <c r="UEQ33" s="302"/>
      <c r="UER33" s="302"/>
      <c r="UES33" s="302"/>
      <c r="UET33" s="302"/>
      <c r="UEU33" s="302"/>
      <c r="UEV33" s="302"/>
      <c r="UEW33" s="302"/>
      <c r="UEX33" s="302"/>
      <c r="UEY33" s="302"/>
      <c r="UEZ33" s="302"/>
      <c r="UFA33" s="302"/>
      <c r="UFB33" s="302"/>
      <c r="UFC33" s="302"/>
      <c r="UFD33" s="302"/>
      <c r="UFE33" s="302"/>
      <c r="UFF33" s="302"/>
      <c r="UFG33" s="302"/>
      <c r="UFH33" s="302"/>
      <c r="UFI33" s="302"/>
      <c r="UFJ33" s="302"/>
      <c r="UFK33" s="302"/>
      <c r="UFL33" s="302"/>
      <c r="UFM33" s="302"/>
      <c r="UFN33" s="302"/>
      <c r="UFO33" s="302"/>
      <c r="UFP33" s="302"/>
      <c r="UFQ33" s="302"/>
      <c r="UFR33" s="302"/>
      <c r="UFS33" s="302"/>
      <c r="UFT33" s="302"/>
      <c r="UFU33" s="302"/>
      <c r="UFV33" s="302"/>
      <c r="UFW33" s="302"/>
      <c r="UFX33" s="302"/>
      <c r="UFY33" s="302"/>
      <c r="UFZ33" s="302"/>
      <c r="UGA33" s="302"/>
      <c r="UGB33" s="302"/>
      <c r="UGC33" s="302"/>
      <c r="UGD33" s="302"/>
      <c r="UGE33" s="302"/>
      <c r="UGF33" s="302"/>
      <c r="UGG33" s="302"/>
      <c r="UGH33" s="302"/>
      <c r="UGI33" s="302"/>
      <c r="UGJ33" s="302"/>
      <c r="UGK33" s="302"/>
      <c r="UGL33" s="302"/>
      <c r="UGM33" s="302"/>
      <c r="UGN33" s="302"/>
      <c r="UGO33" s="302"/>
      <c r="UGP33" s="302"/>
      <c r="UGQ33" s="302"/>
      <c r="UGR33" s="302"/>
      <c r="UGS33" s="302"/>
      <c r="UGT33" s="302"/>
      <c r="UGU33" s="302"/>
      <c r="UGV33" s="302"/>
      <c r="UGW33" s="302"/>
      <c r="UGX33" s="302"/>
      <c r="UGY33" s="302"/>
      <c r="UGZ33" s="302"/>
      <c r="UHA33" s="302"/>
      <c r="UHB33" s="302"/>
      <c r="UHC33" s="302"/>
      <c r="UHD33" s="302"/>
      <c r="UHE33" s="302"/>
      <c r="UHF33" s="302"/>
      <c r="UHG33" s="302"/>
      <c r="UHH33" s="302"/>
      <c r="UHI33" s="302"/>
      <c r="UHJ33" s="302"/>
      <c r="UHK33" s="302"/>
      <c r="UHL33" s="302"/>
      <c r="UHM33" s="302"/>
      <c r="UHN33" s="302"/>
      <c r="UHO33" s="302"/>
      <c r="UHP33" s="302"/>
      <c r="UHQ33" s="302"/>
      <c r="UHR33" s="302"/>
      <c r="UHS33" s="302"/>
      <c r="UHT33" s="302"/>
      <c r="UHU33" s="302"/>
      <c r="UHV33" s="302"/>
      <c r="UHW33" s="302"/>
      <c r="UHX33" s="302"/>
      <c r="UHY33" s="302"/>
      <c r="UHZ33" s="302"/>
      <c r="UIA33" s="302"/>
      <c r="UIB33" s="302"/>
      <c r="UIC33" s="302"/>
      <c r="UID33" s="302"/>
      <c r="UIE33" s="302"/>
      <c r="UIF33" s="302"/>
      <c r="UIG33" s="302"/>
      <c r="UIH33" s="302"/>
      <c r="UII33" s="302"/>
      <c r="UIJ33" s="302"/>
      <c r="UIK33" s="302"/>
      <c r="UIL33" s="302"/>
      <c r="UIM33" s="302"/>
      <c r="UIN33" s="302"/>
      <c r="UIO33" s="302"/>
      <c r="UIP33" s="302"/>
      <c r="UIQ33" s="302"/>
      <c r="UIR33" s="302"/>
      <c r="UIS33" s="302"/>
      <c r="UIT33" s="302"/>
      <c r="UIU33" s="302"/>
      <c r="UIV33" s="302"/>
      <c r="UIW33" s="302"/>
      <c r="UIX33" s="302"/>
      <c r="UIY33" s="302"/>
      <c r="UIZ33" s="302"/>
      <c r="UJA33" s="302"/>
      <c r="UJB33" s="302"/>
      <c r="UJC33" s="302"/>
      <c r="UJD33" s="302"/>
      <c r="UJE33" s="302"/>
      <c r="UJF33" s="302"/>
      <c r="UJG33" s="302"/>
      <c r="UJH33" s="302"/>
      <c r="UJI33" s="302"/>
      <c r="UJJ33" s="302"/>
      <c r="UJK33" s="302"/>
      <c r="UJL33" s="302"/>
      <c r="UJM33" s="302"/>
      <c r="UJN33" s="302"/>
      <c r="UJO33" s="302"/>
      <c r="UJP33" s="302"/>
      <c r="UJQ33" s="302"/>
      <c r="UJR33" s="302"/>
      <c r="UJS33" s="302"/>
      <c r="UJT33" s="302"/>
      <c r="UJU33" s="302"/>
      <c r="UJV33" s="302"/>
      <c r="UJW33" s="302"/>
      <c r="UJX33" s="302"/>
      <c r="UJY33" s="302"/>
      <c r="UJZ33" s="302"/>
      <c r="UKA33" s="302"/>
      <c r="UKB33" s="302"/>
      <c r="UKC33" s="302"/>
      <c r="UKD33" s="302"/>
      <c r="UKE33" s="302"/>
      <c r="UKF33" s="302"/>
      <c r="UKG33" s="302"/>
      <c r="UKH33" s="302"/>
      <c r="UKI33" s="302"/>
      <c r="UKJ33" s="302"/>
      <c r="UKK33" s="302"/>
      <c r="UKL33" s="302"/>
      <c r="UKM33" s="302"/>
      <c r="UKN33" s="302"/>
      <c r="UKO33" s="302"/>
      <c r="UKP33" s="302"/>
      <c r="UKQ33" s="302"/>
      <c r="UKR33" s="302"/>
      <c r="UKS33" s="302"/>
      <c r="UKT33" s="302"/>
      <c r="UKU33" s="302"/>
      <c r="UKV33" s="302"/>
      <c r="UKW33" s="302"/>
      <c r="UKX33" s="302"/>
      <c r="UKY33" s="302"/>
      <c r="UKZ33" s="302"/>
      <c r="ULA33" s="302"/>
      <c r="ULB33" s="302"/>
      <c r="ULC33" s="302"/>
      <c r="ULD33" s="302"/>
      <c r="ULE33" s="302"/>
      <c r="ULF33" s="302"/>
      <c r="ULG33" s="302"/>
      <c r="ULH33" s="302"/>
      <c r="ULI33" s="302"/>
      <c r="ULJ33" s="302"/>
      <c r="ULK33" s="302"/>
      <c r="ULL33" s="302"/>
      <c r="ULM33" s="302"/>
      <c r="ULN33" s="302"/>
      <c r="ULO33" s="302"/>
      <c r="ULP33" s="302"/>
      <c r="ULQ33" s="302"/>
      <c r="ULR33" s="302"/>
      <c r="ULS33" s="302"/>
      <c r="ULT33" s="302"/>
      <c r="ULU33" s="302"/>
      <c r="ULV33" s="302"/>
      <c r="ULW33" s="302"/>
      <c r="ULX33" s="302"/>
      <c r="ULY33" s="302"/>
      <c r="ULZ33" s="302"/>
      <c r="UMA33" s="302"/>
      <c r="UMB33" s="302"/>
      <c r="UMC33" s="302"/>
      <c r="UMD33" s="302"/>
      <c r="UME33" s="302"/>
      <c r="UMF33" s="302"/>
      <c r="UMG33" s="302"/>
      <c r="UMH33" s="302"/>
      <c r="UMI33" s="302"/>
      <c r="UMJ33" s="302"/>
      <c r="UMK33" s="302"/>
      <c r="UML33" s="302"/>
      <c r="UMM33" s="302"/>
      <c r="UMN33" s="302"/>
      <c r="UMO33" s="302"/>
      <c r="UMP33" s="302"/>
      <c r="UMQ33" s="302"/>
      <c r="UMR33" s="302"/>
      <c r="UMS33" s="302"/>
      <c r="UMT33" s="302"/>
      <c r="UMU33" s="302"/>
      <c r="UMV33" s="302"/>
      <c r="UMW33" s="302"/>
      <c r="UMX33" s="302"/>
      <c r="UMY33" s="302"/>
      <c r="UMZ33" s="302"/>
      <c r="UNA33" s="302"/>
      <c r="UNB33" s="302"/>
      <c r="UNC33" s="302"/>
      <c r="UND33" s="302"/>
      <c r="UNE33" s="302"/>
      <c r="UNF33" s="302"/>
      <c r="UNG33" s="302"/>
      <c r="UNH33" s="302"/>
      <c r="UNI33" s="302"/>
      <c r="UNJ33" s="302"/>
      <c r="UNK33" s="302"/>
      <c r="UNL33" s="302"/>
      <c r="UNM33" s="302"/>
      <c r="UNN33" s="302"/>
      <c r="UNO33" s="302"/>
      <c r="UNP33" s="302"/>
      <c r="UNQ33" s="302"/>
      <c r="UNR33" s="302"/>
      <c r="UNS33" s="302"/>
      <c r="UNT33" s="302"/>
      <c r="UNU33" s="302"/>
      <c r="UNV33" s="302"/>
      <c r="UNW33" s="302"/>
      <c r="UNX33" s="302"/>
      <c r="UNY33" s="302"/>
      <c r="UNZ33" s="302"/>
      <c r="UOA33" s="302"/>
      <c r="UOB33" s="302"/>
      <c r="UOC33" s="302"/>
      <c r="UOD33" s="302"/>
      <c r="UOE33" s="302"/>
      <c r="UOF33" s="302"/>
      <c r="UOG33" s="302"/>
      <c r="UOH33" s="302"/>
      <c r="UOI33" s="302"/>
      <c r="UOJ33" s="302"/>
      <c r="UOK33" s="302"/>
      <c r="UOL33" s="302"/>
      <c r="UOM33" s="302"/>
      <c r="UON33" s="302"/>
      <c r="UOO33" s="302"/>
      <c r="UOP33" s="302"/>
      <c r="UOQ33" s="302"/>
      <c r="UOR33" s="302"/>
      <c r="UOS33" s="302"/>
      <c r="UOT33" s="302"/>
      <c r="UOU33" s="302"/>
      <c r="UOV33" s="302"/>
      <c r="UOW33" s="302"/>
      <c r="UOX33" s="302"/>
      <c r="UOY33" s="302"/>
      <c r="UOZ33" s="302"/>
      <c r="UPA33" s="302"/>
      <c r="UPB33" s="302"/>
      <c r="UPC33" s="302"/>
      <c r="UPD33" s="302"/>
      <c r="UPE33" s="302"/>
      <c r="UPF33" s="302"/>
      <c r="UPG33" s="302"/>
      <c r="UPH33" s="302"/>
      <c r="UPI33" s="302"/>
      <c r="UPJ33" s="302"/>
      <c r="UPK33" s="302"/>
      <c r="UPL33" s="302"/>
      <c r="UPM33" s="302"/>
      <c r="UPN33" s="302"/>
      <c r="UPO33" s="302"/>
      <c r="UPP33" s="302"/>
      <c r="UPQ33" s="302"/>
      <c r="UPR33" s="302"/>
      <c r="UPS33" s="302"/>
      <c r="UPT33" s="302"/>
      <c r="UPU33" s="302"/>
      <c r="UPV33" s="302"/>
      <c r="UPW33" s="302"/>
      <c r="UPX33" s="302"/>
      <c r="UPY33" s="302"/>
      <c r="UPZ33" s="302"/>
      <c r="UQA33" s="302"/>
      <c r="UQB33" s="302"/>
      <c r="UQC33" s="302"/>
      <c r="UQD33" s="302"/>
      <c r="UQE33" s="302"/>
      <c r="UQF33" s="302"/>
      <c r="UQG33" s="302"/>
      <c r="UQH33" s="302"/>
      <c r="UQI33" s="302"/>
      <c r="UQJ33" s="302"/>
      <c r="UQK33" s="302"/>
      <c r="UQL33" s="302"/>
      <c r="UQM33" s="302"/>
      <c r="UQN33" s="302"/>
      <c r="UQO33" s="302"/>
      <c r="UQP33" s="302"/>
      <c r="UQQ33" s="302"/>
      <c r="UQR33" s="302"/>
      <c r="UQS33" s="302"/>
      <c r="UQT33" s="302"/>
      <c r="UQU33" s="302"/>
      <c r="UQV33" s="302"/>
      <c r="UQW33" s="302"/>
      <c r="UQX33" s="302"/>
      <c r="UQY33" s="302"/>
      <c r="UQZ33" s="302"/>
      <c r="URA33" s="302"/>
      <c r="URB33" s="302"/>
      <c r="URC33" s="302"/>
      <c r="URD33" s="302"/>
      <c r="URE33" s="302"/>
      <c r="URF33" s="302"/>
      <c r="URG33" s="302"/>
      <c r="URH33" s="302"/>
      <c r="URI33" s="302"/>
      <c r="URJ33" s="302"/>
      <c r="URK33" s="302"/>
      <c r="URL33" s="302"/>
      <c r="URM33" s="302"/>
      <c r="URN33" s="302"/>
      <c r="URO33" s="302"/>
      <c r="URP33" s="302"/>
      <c r="URQ33" s="302"/>
      <c r="URR33" s="302"/>
      <c r="URS33" s="302"/>
      <c r="URT33" s="302"/>
      <c r="URU33" s="302"/>
      <c r="URV33" s="302"/>
      <c r="URW33" s="302"/>
      <c r="URX33" s="302"/>
      <c r="URY33" s="302"/>
      <c r="URZ33" s="302"/>
      <c r="USA33" s="302"/>
      <c r="USB33" s="302"/>
      <c r="USC33" s="302"/>
      <c r="USD33" s="302"/>
      <c r="USE33" s="302"/>
      <c r="USF33" s="302"/>
      <c r="USG33" s="302"/>
      <c r="USH33" s="302"/>
      <c r="USI33" s="302"/>
      <c r="USJ33" s="302"/>
      <c r="USK33" s="302"/>
      <c r="USL33" s="302"/>
      <c r="USM33" s="302"/>
      <c r="USN33" s="302"/>
      <c r="USO33" s="302"/>
      <c r="USP33" s="302"/>
      <c r="USQ33" s="302"/>
      <c r="USR33" s="302"/>
      <c r="USS33" s="302"/>
      <c r="UST33" s="302"/>
      <c r="USU33" s="302"/>
      <c r="USV33" s="302"/>
      <c r="USW33" s="302"/>
      <c r="USX33" s="302"/>
      <c r="USY33" s="302"/>
      <c r="USZ33" s="302"/>
      <c r="UTA33" s="302"/>
      <c r="UTB33" s="302"/>
      <c r="UTC33" s="302"/>
      <c r="UTD33" s="302"/>
      <c r="UTE33" s="302"/>
      <c r="UTF33" s="302"/>
      <c r="UTG33" s="302"/>
      <c r="UTH33" s="302"/>
      <c r="UTI33" s="302"/>
      <c r="UTJ33" s="302"/>
      <c r="UTK33" s="302"/>
      <c r="UTL33" s="302"/>
      <c r="UTM33" s="302"/>
      <c r="UTN33" s="302"/>
      <c r="UTO33" s="302"/>
      <c r="UTP33" s="302"/>
      <c r="UTQ33" s="302"/>
      <c r="UTR33" s="302"/>
      <c r="UTS33" s="302"/>
      <c r="UTT33" s="302"/>
      <c r="UTU33" s="302"/>
      <c r="UTV33" s="302"/>
      <c r="UTW33" s="302"/>
      <c r="UTX33" s="302"/>
      <c r="UTY33" s="302"/>
      <c r="UTZ33" s="302"/>
      <c r="UUA33" s="302"/>
      <c r="UUB33" s="302"/>
      <c r="UUC33" s="302"/>
      <c r="UUD33" s="302"/>
      <c r="UUE33" s="302"/>
      <c r="UUF33" s="302"/>
      <c r="UUG33" s="302"/>
      <c r="UUH33" s="302"/>
      <c r="UUI33" s="302"/>
      <c r="UUJ33" s="302"/>
      <c r="UUK33" s="302"/>
      <c r="UUL33" s="302"/>
      <c r="UUM33" s="302"/>
      <c r="UUN33" s="302"/>
      <c r="UUO33" s="302"/>
      <c r="UUP33" s="302"/>
      <c r="UUQ33" s="302"/>
      <c r="UUR33" s="302"/>
      <c r="UUS33" s="302"/>
      <c r="UUT33" s="302"/>
      <c r="UUU33" s="302"/>
      <c r="UUV33" s="302"/>
      <c r="UUW33" s="302"/>
      <c r="UUX33" s="302"/>
      <c r="UUY33" s="302"/>
      <c r="UUZ33" s="302"/>
      <c r="UVA33" s="302"/>
      <c r="UVB33" s="302"/>
      <c r="UVC33" s="302"/>
      <c r="UVD33" s="302"/>
      <c r="UVE33" s="302"/>
      <c r="UVF33" s="302"/>
      <c r="UVG33" s="302"/>
      <c r="UVH33" s="302"/>
      <c r="UVI33" s="302"/>
      <c r="UVJ33" s="302"/>
      <c r="UVK33" s="302"/>
      <c r="UVL33" s="302"/>
      <c r="UVM33" s="302"/>
      <c r="UVN33" s="302"/>
      <c r="UVO33" s="302"/>
      <c r="UVP33" s="302"/>
      <c r="UVQ33" s="302"/>
      <c r="UVR33" s="302"/>
      <c r="UVS33" s="302"/>
      <c r="UVT33" s="302"/>
      <c r="UVU33" s="302"/>
      <c r="UVV33" s="302"/>
      <c r="UVW33" s="302"/>
      <c r="UVX33" s="302"/>
      <c r="UVY33" s="302"/>
      <c r="UVZ33" s="302"/>
      <c r="UWA33" s="302"/>
      <c r="UWB33" s="302"/>
      <c r="UWC33" s="302"/>
      <c r="UWD33" s="302"/>
      <c r="UWE33" s="302"/>
      <c r="UWF33" s="302"/>
      <c r="UWG33" s="302"/>
      <c r="UWH33" s="302"/>
      <c r="UWI33" s="302"/>
      <c r="UWJ33" s="302"/>
      <c r="UWK33" s="302"/>
      <c r="UWL33" s="302"/>
      <c r="UWM33" s="302"/>
      <c r="UWN33" s="302"/>
      <c r="UWO33" s="302"/>
      <c r="UWP33" s="302"/>
      <c r="UWQ33" s="302"/>
      <c r="UWR33" s="302"/>
      <c r="UWS33" s="302"/>
      <c r="UWT33" s="302"/>
      <c r="UWU33" s="302"/>
      <c r="UWV33" s="302"/>
      <c r="UWW33" s="302"/>
      <c r="UWX33" s="302"/>
      <c r="UWY33" s="302"/>
      <c r="UWZ33" s="302"/>
      <c r="UXA33" s="302"/>
      <c r="UXB33" s="302"/>
      <c r="UXC33" s="302"/>
      <c r="UXD33" s="302"/>
      <c r="UXE33" s="302"/>
      <c r="UXF33" s="302"/>
      <c r="UXG33" s="302"/>
      <c r="UXH33" s="302"/>
      <c r="UXI33" s="302"/>
      <c r="UXJ33" s="302"/>
      <c r="UXK33" s="302"/>
      <c r="UXL33" s="302"/>
      <c r="UXM33" s="302"/>
      <c r="UXN33" s="302"/>
      <c r="UXO33" s="302"/>
      <c r="UXP33" s="302"/>
      <c r="UXQ33" s="302"/>
      <c r="UXR33" s="302"/>
      <c r="UXS33" s="302"/>
      <c r="UXT33" s="302"/>
      <c r="UXU33" s="302"/>
      <c r="UXV33" s="302"/>
      <c r="UXW33" s="302"/>
      <c r="UXX33" s="302"/>
      <c r="UXY33" s="302"/>
      <c r="UXZ33" s="302"/>
      <c r="UYA33" s="302"/>
      <c r="UYB33" s="302"/>
      <c r="UYC33" s="302"/>
      <c r="UYD33" s="302"/>
      <c r="UYE33" s="302"/>
      <c r="UYF33" s="302"/>
      <c r="UYG33" s="302"/>
      <c r="UYH33" s="302"/>
      <c r="UYI33" s="302"/>
      <c r="UYJ33" s="302"/>
      <c r="UYK33" s="302"/>
      <c r="UYL33" s="302"/>
      <c r="UYM33" s="302"/>
      <c r="UYN33" s="302"/>
      <c r="UYO33" s="302"/>
      <c r="UYP33" s="302"/>
      <c r="UYQ33" s="302"/>
      <c r="UYR33" s="302"/>
      <c r="UYS33" s="302"/>
      <c r="UYT33" s="302"/>
      <c r="UYU33" s="302"/>
      <c r="UYV33" s="302"/>
      <c r="UYW33" s="302"/>
      <c r="UYX33" s="302"/>
      <c r="UYY33" s="302"/>
      <c r="UYZ33" s="302"/>
      <c r="UZA33" s="302"/>
      <c r="UZB33" s="302"/>
      <c r="UZC33" s="302"/>
      <c r="UZD33" s="302"/>
      <c r="UZE33" s="302"/>
      <c r="UZF33" s="302"/>
      <c r="UZG33" s="302"/>
      <c r="UZH33" s="302"/>
      <c r="UZI33" s="302"/>
      <c r="UZJ33" s="302"/>
      <c r="UZK33" s="302"/>
      <c r="UZL33" s="302"/>
      <c r="UZM33" s="302"/>
      <c r="UZN33" s="302"/>
      <c r="UZO33" s="302"/>
      <c r="UZP33" s="302"/>
      <c r="UZQ33" s="302"/>
      <c r="UZR33" s="302"/>
      <c r="UZS33" s="302"/>
      <c r="UZT33" s="302"/>
      <c r="UZU33" s="302"/>
      <c r="UZV33" s="302"/>
      <c r="UZW33" s="302"/>
      <c r="UZX33" s="302"/>
      <c r="UZY33" s="302"/>
      <c r="UZZ33" s="302"/>
      <c r="VAA33" s="302"/>
      <c r="VAB33" s="302"/>
      <c r="VAC33" s="302"/>
      <c r="VAD33" s="302"/>
      <c r="VAE33" s="302"/>
      <c r="VAF33" s="302"/>
      <c r="VAG33" s="302"/>
      <c r="VAH33" s="302"/>
      <c r="VAI33" s="302"/>
      <c r="VAJ33" s="302"/>
      <c r="VAK33" s="302"/>
      <c r="VAL33" s="302"/>
      <c r="VAM33" s="302"/>
      <c r="VAN33" s="302"/>
      <c r="VAO33" s="302"/>
      <c r="VAP33" s="302"/>
      <c r="VAQ33" s="302"/>
      <c r="VAR33" s="302"/>
      <c r="VAS33" s="302"/>
      <c r="VAT33" s="302"/>
      <c r="VAU33" s="302"/>
      <c r="VAV33" s="302"/>
      <c r="VAW33" s="302"/>
      <c r="VAX33" s="302"/>
      <c r="VAY33" s="302"/>
      <c r="VAZ33" s="302"/>
      <c r="VBA33" s="302"/>
      <c r="VBB33" s="302"/>
      <c r="VBC33" s="302"/>
      <c r="VBD33" s="302"/>
      <c r="VBE33" s="302"/>
      <c r="VBF33" s="302"/>
      <c r="VBG33" s="302"/>
      <c r="VBH33" s="302"/>
      <c r="VBI33" s="302"/>
      <c r="VBJ33" s="302"/>
      <c r="VBK33" s="302"/>
      <c r="VBL33" s="302"/>
      <c r="VBM33" s="302"/>
      <c r="VBN33" s="302"/>
      <c r="VBO33" s="302"/>
      <c r="VBP33" s="302"/>
      <c r="VBQ33" s="302"/>
      <c r="VBR33" s="302"/>
      <c r="VBS33" s="302"/>
      <c r="VBT33" s="302"/>
      <c r="VBU33" s="302"/>
      <c r="VBV33" s="302"/>
      <c r="VBW33" s="302"/>
      <c r="VBX33" s="302"/>
      <c r="VBY33" s="302"/>
      <c r="VBZ33" s="302"/>
      <c r="VCA33" s="302"/>
      <c r="VCB33" s="302"/>
      <c r="VCC33" s="302"/>
      <c r="VCD33" s="302"/>
      <c r="VCE33" s="302"/>
      <c r="VCF33" s="302"/>
      <c r="VCG33" s="302"/>
      <c r="VCH33" s="302"/>
      <c r="VCI33" s="302"/>
      <c r="VCJ33" s="302"/>
      <c r="VCK33" s="302"/>
      <c r="VCL33" s="302"/>
      <c r="VCM33" s="302"/>
      <c r="VCN33" s="302"/>
      <c r="VCO33" s="302"/>
      <c r="VCP33" s="302"/>
      <c r="VCQ33" s="302"/>
      <c r="VCR33" s="302"/>
      <c r="VCS33" s="302"/>
      <c r="VCT33" s="302"/>
      <c r="VCU33" s="302"/>
      <c r="VCV33" s="302"/>
      <c r="VCW33" s="302"/>
      <c r="VCX33" s="302"/>
      <c r="VCY33" s="302"/>
      <c r="VCZ33" s="302"/>
      <c r="VDA33" s="302"/>
      <c r="VDB33" s="302"/>
      <c r="VDC33" s="302"/>
      <c r="VDD33" s="302"/>
      <c r="VDE33" s="302"/>
      <c r="VDF33" s="302"/>
      <c r="VDG33" s="302"/>
      <c r="VDH33" s="302"/>
      <c r="VDI33" s="302"/>
      <c r="VDJ33" s="302"/>
      <c r="VDK33" s="302"/>
      <c r="VDL33" s="302"/>
      <c r="VDM33" s="302"/>
      <c r="VDN33" s="302"/>
      <c r="VDO33" s="302"/>
      <c r="VDP33" s="302"/>
      <c r="VDQ33" s="302"/>
      <c r="VDR33" s="302"/>
      <c r="VDS33" s="302"/>
      <c r="VDT33" s="302"/>
      <c r="VDU33" s="302"/>
      <c r="VDV33" s="302"/>
      <c r="VDW33" s="302"/>
      <c r="VDX33" s="302"/>
      <c r="VDY33" s="302"/>
      <c r="VDZ33" s="302"/>
      <c r="VEA33" s="302"/>
      <c r="VEB33" s="302"/>
      <c r="VEC33" s="302"/>
      <c r="VED33" s="302"/>
      <c r="VEE33" s="302"/>
      <c r="VEF33" s="302"/>
      <c r="VEG33" s="302"/>
      <c r="VEH33" s="302"/>
      <c r="VEI33" s="302"/>
      <c r="VEJ33" s="302"/>
      <c r="VEK33" s="302"/>
      <c r="VEL33" s="302"/>
      <c r="VEM33" s="302"/>
      <c r="VEN33" s="302"/>
      <c r="VEO33" s="302"/>
      <c r="VEP33" s="302"/>
      <c r="VEQ33" s="302"/>
      <c r="VER33" s="302"/>
      <c r="VES33" s="302"/>
      <c r="VET33" s="302"/>
      <c r="VEU33" s="302"/>
      <c r="VEV33" s="302"/>
      <c r="VEW33" s="302"/>
      <c r="VEX33" s="302"/>
      <c r="VEY33" s="302"/>
      <c r="VEZ33" s="302"/>
      <c r="VFA33" s="302"/>
      <c r="VFB33" s="302"/>
      <c r="VFC33" s="302"/>
      <c r="VFD33" s="302"/>
      <c r="VFE33" s="302"/>
      <c r="VFF33" s="302"/>
      <c r="VFG33" s="302"/>
      <c r="VFH33" s="302"/>
      <c r="VFI33" s="302"/>
      <c r="VFJ33" s="302"/>
      <c r="VFK33" s="302"/>
      <c r="VFL33" s="302"/>
      <c r="VFM33" s="302"/>
      <c r="VFN33" s="302"/>
      <c r="VFO33" s="302"/>
      <c r="VFP33" s="302"/>
      <c r="VFQ33" s="302"/>
      <c r="VFR33" s="302"/>
      <c r="VFS33" s="302"/>
      <c r="VFT33" s="302"/>
      <c r="VFU33" s="302"/>
      <c r="VFV33" s="302"/>
      <c r="VFW33" s="302"/>
      <c r="VFX33" s="302"/>
      <c r="VFY33" s="302"/>
      <c r="VFZ33" s="302"/>
      <c r="VGA33" s="302"/>
      <c r="VGB33" s="302"/>
      <c r="VGC33" s="302"/>
      <c r="VGD33" s="302"/>
      <c r="VGE33" s="302"/>
      <c r="VGF33" s="302"/>
      <c r="VGG33" s="302"/>
      <c r="VGH33" s="302"/>
      <c r="VGI33" s="302"/>
      <c r="VGJ33" s="302"/>
      <c r="VGK33" s="302"/>
      <c r="VGL33" s="302"/>
      <c r="VGM33" s="302"/>
      <c r="VGN33" s="302"/>
      <c r="VGO33" s="302"/>
      <c r="VGP33" s="302"/>
      <c r="VGQ33" s="302"/>
      <c r="VGR33" s="302"/>
      <c r="VGS33" s="302"/>
      <c r="VGT33" s="302"/>
      <c r="VGU33" s="302"/>
      <c r="VGV33" s="302"/>
      <c r="VGW33" s="302"/>
      <c r="VGX33" s="302"/>
      <c r="VGY33" s="302"/>
      <c r="VGZ33" s="302"/>
      <c r="VHA33" s="302"/>
      <c r="VHB33" s="302"/>
      <c r="VHC33" s="302"/>
      <c r="VHD33" s="302"/>
      <c r="VHE33" s="302"/>
      <c r="VHF33" s="302"/>
      <c r="VHG33" s="302"/>
      <c r="VHH33" s="302"/>
      <c r="VHI33" s="302"/>
      <c r="VHJ33" s="302"/>
      <c r="VHK33" s="302"/>
      <c r="VHL33" s="302"/>
      <c r="VHM33" s="302"/>
      <c r="VHN33" s="302"/>
      <c r="VHO33" s="302"/>
      <c r="VHP33" s="302"/>
      <c r="VHQ33" s="302"/>
      <c r="VHR33" s="302"/>
      <c r="VHS33" s="302"/>
      <c r="VHT33" s="302"/>
      <c r="VHU33" s="302"/>
      <c r="VHV33" s="302"/>
      <c r="VHW33" s="302"/>
      <c r="VHX33" s="302"/>
      <c r="VHY33" s="302"/>
      <c r="VHZ33" s="302"/>
      <c r="VIA33" s="302"/>
      <c r="VIB33" s="302"/>
      <c r="VIC33" s="302"/>
      <c r="VID33" s="302"/>
      <c r="VIE33" s="302"/>
      <c r="VIF33" s="302"/>
      <c r="VIG33" s="302"/>
      <c r="VIH33" s="302"/>
      <c r="VII33" s="302"/>
      <c r="VIJ33" s="302"/>
      <c r="VIK33" s="302"/>
      <c r="VIL33" s="302"/>
      <c r="VIM33" s="302"/>
      <c r="VIN33" s="302"/>
      <c r="VIO33" s="302"/>
      <c r="VIP33" s="302"/>
      <c r="VIQ33" s="302"/>
      <c r="VIR33" s="302"/>
      <c r="VIS33" s="302"/>
      <c r="VIT33" s="302"/>
      <c r="VIU33" s="302"/>
      <c r="VIV33" s="302"/>
      <c r="VIW33" s="302"/>
      <c r="VIX33" s="302"/>
      <c r="VIY33" s="302"/>
      <c r="VIZ33" s="302"/>
      <c r="VJA33" s="302"/>
      <c r="VJB33" s="302"/>
      <c r="VJC33" s="302"/>
      <c r="VJD33" s="302"/>
      <c r="VJE33" s="302"/>
      <c r="VJF33" s="302"/>
      <c r="VJG33" s="302"/>
      <c r="VJH33" s="302"/>
      <c r="VJI33" s="302"/>
      <c r="VJJ33" s="302"/>
      <c r="VJK33" s="302"/>
      <c r="VJL33" s="302"/>
      <c r="VJM33" s="302"/>
      <c r="VJN33" s="302"/>
      <c r="VJO33" s="302"/>
      <c r="VJP33" s="302"/>
      <c r="VJQ33" s="302"/>
      <c r="VJR33" s="302"/>
      <c r="VJS33" s="302"/>
      <c r="VJT33" s="302"/>
      <c r="VJU33" s="302"/>
      <c r="VJV33" s="302"/>
      <c r="VJW33" s="302"/>
      <c r="VJX33" s="302"/>
      <c r="VJY33" s="302"/>
      <c r="VJZ33" s="302"/>
      <c r="VKA33" s="302"/>
      <c r="VKB33" s="302"/>
      <c r="VKC33" s="302"/>
      <c r="VKD33" s="302"/>
      <c r="VKE33" s="302"/>
      <c r="VKF33" s="302"/>
      <c r="VKG33" s="302"/>
      <c r="VKH33" s="302"/>
      <c r="VKI33" s="302"/>
      <c r="VKJ33" s="302"/>
      <c r="VKK33" s="302"/>
      <c r="VKL33" s="302"/>
      <c r="VKM33" s="302"/>
      <c r="VKN33" s="302"/>
      <c r="VKO33" s="302"/>
      <c r="VKP33" s="302"/>
      <c r="VKQ33" s="302"/>
      <c r="VKR33" s="302"/>
      <c r="VKS33" s="302"/>
      <c r="VKT33" s="302"/>
      <c r="VKU33" s="302"/>
      <c r="VKV33" s="302"/>
      <c r="VKW33" s="302"/>
      <c r="VKX33" s="302"/>
      <c r="VKY33" s="302"/>
      <c r="VKZ33" s="302"/>
      <c r="VLA33" s="302"/>
      <c r="VLB33" s="302"/>
      <c r="VLC33" s="302"/>
      <c r="VLD33" s="302"/>
      <c r="VLE33" s="302"/>
      <c r="VLF33" s="302"/>
      <c r="VLG33" s="302"/>
      <c r="VLH33" s="302"/>
      <c r="VLI33" s="302"/>
      <c r="VLJ33" s="302"/>
      <c r="VLK33" s="302"/>
      <c r="VLL33" s="302"/>
      <c r="VLM33" s="302"/>
      <c r="VLN33" s="302"/>
      <c r="VLO33" s="302"/>
      <c r="VLP33" s="302"/>
      <c r="VLQ33" s="302"/>
      <c r="VLR33" s="302"/>
      <c r="VLS33" s="302"/>
      <c r="VLT33" s="302"/>
      <c r="VLU33" s="302"/>
      <c r="VLV33" s="302"/>
      <c r="VLW33" s="302"/>
      <c r="VLX33" s="302"/>
      <c r="VLY33" s="302"/>
      <c r="VLZ33" s="302"/>
      <c r="VMA33" s="302"/>
      <c r="VMB33" s="302"/>
      <c r="VMC33" s="302"/>
      <c r="VMD33" s="302"/>
      <c r="VME33" s="302"/>
      <c r="VMF33" s="302"/>
      <c r="VMG33" s="302"/>
      <c r="VMH33" s="302"/>
      <c r="VMI33" s="302"/>
      <c r="VMJ33" s="302"/>
      <c r="VMK33" s="302"/>
      <c r="VML33" s="302"/>
      <c r="VMM33" s="302"/>
      <c r="VMN33" s="302"/>
      <c r="VMO33" s="302"/>
      <c r="VMP33" s="302"/>
      <c r="VMQ33" s="302"/>
      <c r="VMR33" s="302"/>
      <c r="VMS33" s="302"/>
      <c r="VMT33" s="302"/>
      <c r="VMU33" s="302"/>
      <c r="VMV33" s="302"/>
      <c r="VMW33" s="302"/>
      <c r="VMX33" s="302"/>
      <c r="VMY33" s="302"/>
      <c r="VMZ33" s="302"/>
      <c r="VNA33" s="302"/>
      <c r="VNB33" s="302"/>
      <c r="VNC33" s="302"/>
      <c r="VND33" s="302"/>
      <c r="VNE33" s="302"/>
      <c r="VNF33" s="302"/>
      <c r="VNG33" s="302"/>
      <c r="VNH33" s="302"/>
      <c r="VNI33" s="302"/>
      <c r="VNJ33" s="302"/>
      <c r="VNK33" s="302"/>
      <c r="VNL33" s="302"/>
      <c r="VNM33" s="302"/>
      <c r="VNN33" s="302"/>
      <c r="VNO33" s="302"/>
      <c r="VNP33" s="302"/>
      <c r="VNQ33" s="302"/>
      <c r="VNR33" s="302"/>
      <c r="VNS33" s="302"/>
      <c r="VNT33" s="302"/>
      <c r="VNU33" s="302"/>
      <c r="VNV33" s="302"/>
      <c r="VNW33" s="302"/>
      <c r="VNX33" s="302"/>
      <c r="VNY33" s="302"/>
      <c r="VNZ33" s="302"/>
      <c r="VOA33" s="302"/>
      <c r="VOB33" s="302"/>
      <c r="VOC33" s="302"/>
      <c r="VOD33" s="302"/>
      <c r="VOE33" s="302"/>
      <c r="VOF33" s="302"/>
      <c r="VOG33" s="302"/>
      <c r="VOH33" s="302"/>
      <c r="VOI33" s="302"/>
      <c r="VOJ33" s="302"/>
      <c r="VOK33" s="302"/>
      <c r="VOL33" s="302"/>
      <c r="VOM33" s="302"/>
      <c r="VON33" s="302"/>
      <c r="VOO33" s="302"/>
      <c r="VOP33" s="302"/>
      <c r="VOQ33" s="302"/>
      <c r="VOR33" s="302"/>
      <c r="VOS33" s="302"/>
      <c r="VOT33" s="302"/>
      <c r="VOU33" s="302"/>
      <c r="VOV33" s="302"/>
      <c r="VOW33" s="302"/>
      <c r="VOX33" s="302"/>
      <c r="VOY33" s="302"/>
      <c r="VOZ33" s="302"/>
      <c r="VPA33" s="302"/>
      <c r="VPB33" s="302"/>
      <c r="VPC33" s="302"/>
      <c r="VPD33" s="302"/>
      <c r="VPE33" s="302"/>
      <c r="VPF33" s="302"/>
      <c r="VPG33" s="302"/>
      <c r="VPH33" s="302"/>
      <c r="VPI33" s="302"/>
      <c r="VPJ33" s="302"/>
      <c r="VPK33" s="302"/>
      <c r="VPL33" s="302"/>
      <c r="VPM33" s="302"/>
      <c r="VPN33" s="302"/>
      <c r="VPO33" s="302"/>
      <c r="VPP33" s="302"/>
      <c r="VPQ33" s="302"/>
      <c r="VPR33" s="302"/>
      <c r="VPS33" s="302"/>
      <c r="VPT33" s="302"/>
      <c r="VPU33" s="302"/>
      <c r="VPV33" s="302"/>
      <c r="VPW33" s="302"/>
      <c r="VPX33" s="302"/>
      <c r="VPY33" s="302"/>
      <c r="VPZ33" s="302"/>
      <c r="VQA33" s="302"/>
      <c r="VQB33" s="302"/>
      <c r="VQC33" s="302"/>
      <c r="VQD33" s="302"/>
      <c r="VQE33" s="302"/>
      <c r="VQF33" s="302"/>
      <c r="VQG33" s="302"/>
      <c r="VQH33" s="302"/>
      <c r="VQI33" s="302"/>
      <c r="VQJ33" s="302"/>
      <c r="VQK33" s="302"/>
      <c r="VQL33" s="302"/>
      <c r="VQM33" s="302"/>
      <c r="VQN33" s="302"/>
      <c r="VQO33" s="302"/>
      <c r="VQP33" s="302"/>
      <c r="VQQ33" s="302"/>
      <c r="VQR33" s="302"/>
      <c r="VQS33" s="302"/>
      <c r="VQT33" s="302"/>
      <c r="VQU33" s="302"/>
      <c r="VQV33" s="302"/>
      <c r="VQW33" s="302"/>
      <c r="VQX33" s="302"/>
      <c r="VQY33" s="302"/>
      <c r="VQZ33" s="302"/>
      <c r="VRA33" s="302"/>
      <c r="VRB33" s="302"/>
      <c r="VRC33" s="302"/>
      <c r="VRD33" s="302"/>
      <c r="VRE33" s="302"/>
      <c r="VRF33" s="302"/>
      <c r="VRG33" s="302"/>
      <c r="VRH33" s="302"/>
      <c r="VRI33" s="302"/>
      <c r="VRJ33" s="302"/>
      <c r="VRK33" s="302"/>
      <c r="VRL33" s="302"/>
      <c r="VRM33" s="302"/>
      <c r="VRN33" s="302"/>
      <c r="VRO33" s="302"/>
      <c r="VRP33" s="302"/>
      <c r="VRQ33" s="302"/>
      <c r="VRR33" s="302"/>
      <c r="VRS33" s="302"/>
      <c r="VRT33" s="302"/>
      <c r="VRU33" s="302"/>
      <c r="VRV33" s="302"/>
      <c r="VRW33" s="302"/>
      <c r="VRX33" s="302"/>
      <c r="VRY33" s="302"/>
      <c r="VRZ33" s="302"/>
      <c r="VSA33" s="302"/>
      <c r="VSB33" s="302"/>
      <c r="VSC33" s="302"/>
      <c r="VSD33" s="302"/>
      <c r="VSE33" s="302"/>
      <c r="VSF33" s="302"/>
      <c r="VSG33" s="302"/>
      <c r="VSH33" s="302"/>
      <c r="VSI33" s="302"/>
      <c r="VSJ33" s="302"/>
      <c r="VSK33" s="302"/>
      <c r="VSL33" s="302"/>
      <c r="VSM33" s="302"/>
      <c r="VSN33" s="302"/>
      <c r="VSO33" s="302"/>
      <c r="VSP33" s="302"/>
      <c r="VSQ33" s="302"/>
      <c r="VSR33" s="302"/>
      <c r="VSS33" s="302"/>
      <c r="VST33" s="302"/>
      <c r="VSU33" s="302"/>
      <c r="VSV33" s="302"/>
      <c r="VSW33" s="302"/>
      <c r="VSX33" s="302"/>
      <c r="VSY33" s="302"/>
      <c r="VSZ33" s="302"/>
      <c r="VTA33" s="302"/>
      <c r="VTB33" s="302"/>
      <c r="VTC33" s="302"/>
      <c r="VTD33" s="302"/>
      <c r="VTE33" s="302"/>
      <c r="VTF33" s="302"/>
      <c r="VTG33" s="302"/>
      <c r="VTH33" s="302"/>
      <c r="VTI33" s="302"/>
      <c r="VTJ33" s="302"/>
      <c r="VTK33" s="302"/>
      <c r="VTL33" s="302"/>
      <c r="VTM33" s="302"/>
      <c r="VTN33" s="302"/>
      <c r="VTO33" s="302"/>
      <c r="VTP33" s="302"/>
      <c r="VTQ33" s="302"/>
      <c r="VTR33" s="302"/>
      <c r="VTS33" s="302"/>
      <c r="VTT33" s="302"/>
      <c r="VTU33" s="302"/>
      <c r="VTV33" s="302"/>
      <c r="VTW33" s="302"/>
      <c r="VTX33" s="302"/>
      <c r="VTY33" s="302"/>
      <c r="VTZ33" s="302"/>
      <c r="VUA33" s="302"/>
      <c r="VUB33" s="302"/>
      <c r="VUC33" s="302"/>
      <c r="VUD33" s="302"/>
      <c r="VUE33" s="302"/>
      <c r="VUF33" s="302"/>
      <c r="VUG33" s="302"/>
      <c r="VUH33" s="302"/>
      <c r="VUI33" s="302"/>
      <c r="VUJ33" s="302"/>
      <c r="VUK33" s="302"/>
      <c r="VUL33" s="302"/>
      <c r="VUM33" s="302"/>
      <c r="VUN33" s="302"/>
      <c r="VUO33" s="302"/>
      <c r="VUP33" s="302"/>
      <c r="VUQ33" s="302"/>
      <c r="VUR33" s="302"/>
      <c r="VUS33" s="302"/>
      <c r="VUT33" s="302"/>
      <c r="VUU33" s="302"/>
      <c r="VUV33" s="302"/>
      <c r="VUW33" s="302"/>
      <c r="VUX33" s="302"/>
      <c r="VUY33" s="302"/>
      <c r="VUZ33" s="302"/>
      <c r="VVA33" s="302"/>
      <c r="VVB33" s="302"/>
      <c r="VVC33" s="302"/>
      <c r="VVD33" s="302"/>
      <c r="VVE33" s="302"/>
      <c r="VVF33" s="302"/>
      <c r="VVG33" s="302"/>
      <c r="VVH33" s="302"/>
      <c r="VVI33" s="302"/>
      <c r="VVJ33" s="302"/>
      <c r="VVK33" s="302"/>
      <c r="VVL33" s="302"/>
      <c r="VVM33" s="302"/>
      <c r="VVN33" s="302"/>
      <c r="VVO33" s="302"/>
      <c r="VVP33" s="302"/>
      <c r="VVQ33" s="302"/>
      <c r="VVR33" s="302"/>
      <c r="VVS33" s="302"/>
      <c r="VVT33" s="302"/>
      <c r="VVU33" s="302"/>
      <c r="VVV33" s="302"/>
      <c r="VVW33" s="302"/>
      <c r="VVX33" s="302"/>
      <c r="VVY33" s="302"/>
      <c r="VVZ33" s="302"/>
      <c r="VWA33" s="302"/>
      <c r="VWB33" s="302"/>
      <c r="VWC33" s="302"/>
      <c r="VWD33" s="302"/>
      <c r="VWE33" s="302"/>
      <c r="VWF33" s="302"/>
      <c r="VWG33" s="302"/>
      <c r="VWH33" s="302"/>
      <c r="VWI33" s="302"/>
      <c r="VWJ33" s="302"/>
      <c r="VWK33" s="302"/>
      <c r="VWL33" s="302"/>
      <c r="VWM33" s="302"/>
      <c r="VWN33" s="302"/>
      <c r="VWO33" s="302"/>
      <c r="VWP33" s="302"/>
      <c r="VWQ33" s="302"/>
      <c r="VWR33" s="302"/>
      <c r="VWS33" s="302"/>
      <c r="VWT33" s="302"/>
      <c r="VWU33" s="302"/>
      <c r="VWV33" s="302"/>
      <c r="VWW33" s="302"/>
      <c r="VWX33" s="302"/>
      <c r="VWY33" s="302"/>
      <c r="VWZ33" s="302"/>
      <c r="VXA33" s="302"/>
      <c r="VXB33" s="302"/>
      <c r="VXC33" s="302"/>
      <c r="VXD33" s="302"/>
      <c r="VXE33" s="302"/>
      <c r="VXF33" s="302"/>
      <c r="VXG33" s="302"/>
      <c r="VXH33" s="302"/>
      <c r="VXI33" s="302"/>
      <c r="VXJ33" s="302"/>
      <c r="VXK33" s="302"/>
      <c r="VXL33" s="302"/>
      <c r="VXM33" s="302"/>
      <c r="VXN33" s="302"/>
      <c r="VXO33" s="302"/>
      <c r="VXP33" s="302"/>
      <c r="VXQ33" s="302"/>
      <c r="VXR33" s="302"/>
      <c r="VXS33" s="302"/>
      <c r="VXT33" s="302"/>
      <c r="VXU33" s="302"/>
      <c r="VXV33" s="302"/>
      <c r="VXW33" s="302"/>
      <c r="VXX33" s="302"/>
      <c r="VXY33" s="302"/>
      <c r="VXZ33" s="302"/>
      <c r="VYA33" s="302"/>
      <c r="VYB33" s="302"/>
      <c r="VYC33" s="302"/>
      <c r="VYD33" s="302"/>
      <c r="VYE33" s="302"/>
      <c r="VYF33" s="302"/>
      <c r="VYG33" s="302"/>
      <c r="VYH33" s="302"/>
      <c r="VYI33" s="302"/>
      <c r="VYJ33" s="302"/>
      <c r="VYK33" s="302"/>
      <c r="VYL33" s="302"/>
      <c r="VYM33" s="302"/>
      <c r="VYN33" s="302"/>
      <c r="VYO33" s="302"/>
      <c r="VYP33" s="302"/>
      <c r="VYQ33" s="302"/>
      <c r="VYR33" s="302"/>
      <c r="VYS33" s="302"/>
      <c r="VYT33" s="302"/>
      <c r="VYU33" s="302"/>
      <c r="VYV33" s="302"/>
      <c r="VYW33" s="302"/>
      <c r="VYX33" s="302"/>
      <c r="VYY33" s="302"/>
      <c r="VYZ33" s="302"/>
      <c r="VZA33" s="302"/>
      <c r="VZB33" s="302"/>
      <c r="VZC33" s="302"/>
      <c r="VZD33" s="302"/>
      <c r="VZE33" s="302"/>
      <c r="VZF33" s="302"/>
      <c r="VZG33" s="302"/>
      <c r="VZH33" s="302"/>
      <c r="VZI33" s="302"/>
      <c r="VZJ33" s="302"/>
      <c r="VZK33" s="302"/>
      <c r="VZL33" s="302"/>
      <c r="VZM33" s="302"/>
      <c r="VZN33" s="302"/>
      <c r="VZO33" s="302"/>
      <c r="VZP33" s="302"/>
      <c r="VZQ33" s="302"/>
      <c r="VZR33" s="302"/>
      <c r="VZS33" s="302"/>
      <c r="VZT33" s="302"/>
      <c r="VZU33" s="302"/>
      <c r="VZV33" s="302"/>
      <c r="VZW33" s="302"/>
      <c r="VZX33" s="302"/>
      <c r="VZY33" s="302"/>
      <c r="VZZ33" s="302"/>
      <c r="WAA33" s="302"/>
      <c r="WAB33" s="302"/>
      <c r="WAC33" s="302"/>
      <c r="WAD33" s="302"/>
      <c r="WAE33" s="302"/>
      <c r="WAF33" s="302"/>
      <c r="WAG33" s="302"/>
      <c r="WAH33" s="302"/>
      <c r="WAI33" s="302"/>
      <c r="WAJ33" s="302"/>
      <c r="WAK33" s="302"/>
      <c r="WAL33" s="302"/>
      <c r="WAM33" s="302"/>
      <c r="WAN33" s="302"/>
      <c r="WAO33" s="302"/>
      <c r="WAP33" s="302"/>
      <c r="WAQ33" s="302"/>
      <c r="WAR33" s="302"/>
      <c r="WAS33" s="302"/>
      <c r="WAT33" s="302"/>
      <c r="WAU33" s="302"/>
      <c r="WAV33" s="302"/>
      <c r="WAW33" s="302"/>
      <c r="WAX33" s="302"/>
      <c r="WAY33" s="302"/>
      <c r="WAZ33" s="302"/>
      <c r="WBA33" s="302"/>
      <c r="WBB33" s="302"/>
      <c r="WBC33" s="302"/>
      <c r="WBD33" s="302"/>
      <c r="WBE33" s="302"/>
      <c r="WBF33" s="302"/>
      <c r="WBG33" s="302"/>
      <c r="WBH33" s="302"/>
      <c r="WBI33" s="302"/>
      <c r="WBJ33" s="302"/>
      <c r="WBK33" s="302"/>
      <c r="WBL33" s="302"/>
      <c r="WBM33" s="302"/>
      <c r="WBN33" s="302"/>
      <c r="WBO33" s="302"/>
      <c r="WBP33" s="302"/>
      <c r="WBQ33" s="302"/>
      <c r="WBR33" s="302"/>
      <c r="WBS33" s="302"/>
      <c r="WBT33" s="302"/>
      <c r="WBU33" s="302"/>
      <c r="WBV33" s="302"/>
      <c r="WBW33" s="302"/>
      <c r="WBX33" s="302"/>
      <c r="WBY33" s="302"/>
      <c r="WBZ33" s="302"/>
      <c r="WCA33" s="302"/>
      <c r="WCB33" s="302"/>
      <c r="WCC33" s="302"/>
      <c r="WCD33" s="302"/>
      <c r="WCE33" s="302"/>
      <c r="WCF33" s="302"/>
      <c r="WCG33" s="302"/>
      <c r="WCH33" s="302"/>
      <c r="WCI33" s="302"/>
      <c r="WCJ33" s="302"/>
      <c r="WCK33" s="302"/>
      <c r="WCL33" s="302"/>
      <c r="WCM33" s="302"/>
      <c r="WCN33" s="302"/>
      <c r="WCO33" s="302"/>
      <c r="WCP33" s="302"/>
      <c r="WCQ33" s="302"/>
      <c r="WCR33" s="302"/>
      <c r="WCS33" s="302"/>
      <c r="WCT33" s="302"/>
      <c r="WCU33" s="302"/>
      <c r="WCV33" s="302"/>
      <c r="WCW33" s="302"/>
      <c r="WCX33" s="302"/>
      <c r="WCY33" s="302"/>
      <c r="WCZ33" s="302"/>
      <c r="WDA33" s="302"/>
      <c r="WDB33" s="302"/>
      <c r="WDC33" s="302"/>
      <c r="WDD33" s="302"/>
      <c r="WDE33" s="302"/>
      <c r="WDF33" s="302"/>
      <c r="WDG33" s="302"/>
      <c r="WDH33" s="302"/>
      <c r="WDI33" s="302"/>
      <c r="WDJ33" s="302"/>
      <c r="WDK33" s="302"/>
      <c r="WDL33" s="302"/>
      <c r="WDM33" s="302"/>
      <c r="WDN33" s="302"/>
      <c r="WDO33" s="302"/>
      <c r="WDP33" s="302"/>
      <c r="WDQ33" s="302"/>
      <c r="WDR33" s="302"/>
      <c r="WDS33" s="302"/>
      <c r="WDT33" s="302"/>
      <c r="WDU33" s="302"/>
      <c r="WDV33" s="302"/>
      <c r="WDW33" s="302"/>
      <c r="WDX33" s="302"/>
      <c r="WDY33" s="302"/>
      <c r="WDZ33" s="302"/>
      <c r="WEA33" s="302"/>
      <c r="WEB33" s="302"/>
      <c r="WEC33" s="302"/>
      <c r="WED33" s="302"/>
      <c r="WEE33" s="302"/>
      <c r="WEF33" s="302"/>
      <c r="WEG33" s="302"/>
      <c r="WEH33" s="302"/>
      <c r="WEI33" s="302"/>
      <c r="WEJ33" s="302"/>
      <c r="WEK33" s="302"/>
      <c r="WEL33" s="302"/>
      <c r="WEM33" s="302"/>
      <c r="WEN33" s="302"/>
      <c r="WEO33" s="302"/>
      <c r="WEP33" s="302"/>
      <c r="WEQ33" s="302"/>
      <c r="WER33" s="302"/>
      <c r="WES33" s="302"/>
      <c r="WET33" s="302"/>
      <c r="WEU33" s="302"/>
      <c r="WEV33" s="302"/>
      <c r="WEW33" s="302"/>
      <c r="WEX33" s="302"/>
      <c r="WEY33" s="302"/>
      <c r="WEZ33" s="302"/>
      <c r="WFA33" s="302"/>
      <c r="WFB33" s="302"/>
      <c r="WFC33" s="302"/>
      <c r="WFD33" s="302"/>
      <c r="WFE33" s="302"/>
      <c r="WFF33" s="302"/>
      <c r="WFG33" s="302"/>
      <c r="WFH33" s="302"/>
      <c r="WFI33" s="302"/>
      <c r="WFJ33" s="302"/>
      <c r="WFK33" s="302"/>
      <c r="WFL33" s="302"/>
      <c r="WFM33" s="302"/>
      <c r="WFN33" s="302"/>
      <c r="WFO33" s="302"/>
      <c r="WFP33" s="302"/>
      <c r="WFQ33" s="302"/>
      <c r="WFR33" s="302"/>
      <c r="WFS33" s="302"/>
      <c r="WFT33" s="302"/>
      <c r="WFU33" s="302"/>
      <c r="WFV33" s="302"/>
      <c r="WFW33" s="302"/>
      <c r="WFX33" s="302"/>
      <c r="WFY33" s="302"/>
      <c r="WFZ33" s="302"/>
      <c r="WGA33" s="302"/>
      <c r="WGB33" s="302"/>
      <c r="WGC33" s="302"/>
      <c r="WGD33" s="302"/>
      <c r="WGE33" s="302"/>
      <c r="WGF33" s="302"/>
      <c r="WGG33" s="302"/>
      <c r="WGH33" s="302"/>
      <c r="WGI33" s="302"/>
      <c r="WGJ33" s="302"/>
      <c r="WGK33" s="302"/>
      <c r="WGL33" s="302"/>
      <c r="WGM33" s="302"/>
      <c r="WGN33" s="302"/>
      <c r="WGO33" s="302"/>
      <c r="WGP33" s="302"/>
      <c r="WGQ33" s="302"/>
      <c r="WGR33" s="302"/>
      <c r="WGS33" s="302"/>
      <c r="WGT33" s="302"/>
      <c r="WGU33" s="302"/>
      <c r="WGV33" s="302"/>
      <c r="WGW33" s="302"/>
      <c r="WGX33" s="302"/>
      <c r="WGY33" s="302"/>
      <c r="WGZ33" s="302"/>
      <c r="WHA33" s="302"/>
      <c r="WHB33" s="302"/>
      <c r="WHC33" s="302"/>
      <c r="WHD33" s="302"/>
      <c r="WHE33" s="302"/>
      <c r="WHF33" s="302"/>
      <c r="WHG33" s="302"/>
      <c r="WHH33" s="302"/>
      <c r="WHI33" s="302"/>
      <c r="WHJ33" s="302"/>
      <c r="WHK33" s="302"/>
      <c r="WHL33" s="302"/>
      <c r="WHM33" s="302"/>
      <c r="WHN33" s="302"/>
      <c r="WHO33" s="302"/>
      <c r="WHP33" s="302"/>
      <c r="WHQ33" s="302"/>
      <c r="WHR33" s="302"/>
      <c r="WHS33" s="302"/>
      <c r="WHT33" s="302"/>
      <c r="WHU33" s="302"/>
      <c r="WHV33" s="302"/>
      <c r="WHW33" s="302"/>
      <c r="WHX33" s="302"/>
      <c r="WHY33" s="302"/>
      <c r="WHZ33" s="302"/>
      <c r="WIA33" s="302"/>
      <c r="WIB33" s="302"/>
      <c r="WIC33" s="302"/>
      <c r="WID33" s="302"/>
      <c r="WIE33" s="302"/>
      <c r="WIF33" s="302"/>
      <c r="WIG33" s="302"/>
      <c r="WIH33" s="302"/>
      <c r="WII33" s="302"/>
      <c r="WIJ33" s="302"/>
      <c r="WIK33" s="302"/>
      <c r="WIL33" s="302"/>
      <c r="WIM33" s="302"/>
      <c r="WIN33" s="302"/>
      <c r="WIO33" s="302"/>
      <c r="WIP33" s="302"/>
      <c r="WIQ33" s="302"/>
      <c r="WIR33" s="302"/>
      <c r="WIS33" s="302"/>
      <c r="WIT33" s="302"/>
      <c r="WIU33" s="302"/>
      <c r="WIV33" s="302"/>
      <c r="WIW33" s="302"/>
      <c r="WIX33" s="302"/>
      <c r="WIY33" s="302"/>
      <c r="WIZ33" s="302"/>
      <c r="WJA33" s="302"/>
      <c r="WJB33" s="302"/>
      <c r="WJC33" s="302"/>
      <c r="WJD33" s="302"/>
      <c r="WJE33" s="302"/>
      <c r="WJF33" s="302"/>
      <c r="WJG33" s="302"/>
      <c r="WJH33" s="302"/>
      <c r="WJI33" s="302"/>
      <c r="WJJ33" s="302"/>
      <c r="WJK33" s="302"/>
      <c r="WJL33" s="302"/>
      <c r="WJM33" s="302"/>
      <c r="WJN33" s="302"/>
      <c r="WJO33" s="302"/>
      <c r="WJP33" s="302"/>
      <c r="WJQ33" s="302"/>
      <c r="WJR33" s="302"/>
      <c r="WJS33" s="302"/>
      <c r="WJT33" s="302"/>
      <c r="WJU33" s="302"/>
      <c r="WJV33" s="302"/>
      <c r="WJW33" s="302"/>
      <c r="WJX33" s="302"/>
      <c r="WJY33" s="302"/>
      <c r="WJZ33" s="302"/>
      <c r="WKA33" s="302"/>
      <c r="WKB33" s="302"/>
      <c r="WKC33" s="302"/>
      <c r="WKD33" s="302"/>
      <c r="WKE33" s="302"/>
      <c r="WKF33" s="302"/>
      <c r="WKG33" s="302"/>
      <c r="WKH33" s="302"/>
      <c r="WKI33" s="302"/>
      <c r="WKJ33" s="302"/>
      <c r="WKK33" s="302"/>
      <c r="WKL33" s="302"/>
      <c r="WKM33" s="302"/>
      <c r="WKN33" s="302"/>
      <c r="WKO33" s="302"/>
      <c r="WKP33" s="302"/>
      <c r="WKQ33" s="302"/>
      <c r="WKR33" s="302"/>
      <c r="WKS33" s="302"/>
      <c r="WKT33" s="302"/>
      <c r="WKU33" s="302"/>
      <c r="WKV33" s="302"/>
      <c r="WKW33" s="302"/>
      <c r="WKX33" s="302"/>
      <c r="WKY33" s="302"/>
      <c r="WKZ33" s="302"/>
      <c r="WLA33" s="302"/>
      <c r="WLB33" s="302"/>
      <c r="WLC33" s="302"/>
      <c r="WLD33" s="302"/>
      <c r="WLE33" s="302"/>
      <c r="WLF33" s="302"/>
      <c r="WLG33" s="302"/>
      <c r="WLH33" s="302"/>
      <c r="WLI33" s="302"/>
      <c r="WLJ33" s="302"/>
      <c r="WLK33" s="302"/>
      <c r="WLL33" s="302"/>
      <c r="WLM33" s="302"/>
      <c r="WLN33" s="302"/>
      <c r="WLO33" s="302"/>
      <c r="WLP33" s="302"/>
      <c r="WLQ33" s="302"/>
      <c r="WLR33" s="302"/>
      <c r="WLS33" s="302"/>
      <c r="WLT33" s="302"/>
      <c r="WLU33" s="302"/>
      <c r="WLV33" s="302"/>
      <c r="WLW33" s="302"/>
      <c r="WLX33" s="302"/>
      <c r="WLY33" s="302"/>
      <c r="WLZ33" s="302"/>
      <c r="WMA33" s="302"/>
      <c r="WMB33" s="302"/>
      <c r="WMC33" s="302"/>
      <c r="WMD33" s="302"/>
      <c r="WME33" s="302"/>
      <c r="WMF33" s="302"/>
      <c r="WMG33" s="302"/>
      <c r="WMH33" s="302"/>
      <c r="WMI33" s="302"/>
      <c r="WMJ33" s="302"/>
      <c r="WMK33" s="302"/>
      <c r="WML33" s="302"/>
      <c r="WMM33" s="302"/>
      <c r="WMN33" s="302"/>
      <c r="WMO33" s="302"/>
      <c r="WMP33" s="302"/>
      <c r="WMQ33" s="302"/>
      <c r="WMR33" s="302"/>
      <c r="WMS33" s="302"/>
      <c r="WMT33" s="302"/>
      <c r="WMU33" s="302"/>
      <c r="WMV33" s="302"/>
      <c r="WMW33" s="302"/>
      <c r="WMX33" s="302"/>
      <c r="WMY33" s="302"/>
      <c r="WMZ33" s="302"/>
      <c r="WNA33" s="302"/>
      <c r="WNB33" s="302"/>
      <c r="WNC33" s="302"/>
      <c r="WND33" s="302"/>
      <c r="WNE33" s="302"/>
      <c r="WNF33" s="302"/>
      <c r="WNG33" s="302"/>
      <c r="WNH33" s="302"/>
      <c r="WNI33" s="302"/>
      <c r="WNJ33" s="302"/>
      <c r="WNK33" s="302"/>
      <c r="WNL33" s="302"/>
      <c r="WNM33" s="302"/>
      <c r="WNN33" s="302"/>
      <c r="WNO33" s="302"/>
      <c r="WNP33" s="302"/>
      <c r="WNQ33" s="302"/>
      <c r="WNR33" s="302"/>
      <c r="WNS33" s="302"/>
      <c r="WNT33" s="302"/>
      <c r="WNU33" s="302"/>
      <c r="WNV33" s="302"/>
      <c r="WNW33" s="302"/>
      <c r="WNX33" s="302"/>
      <c r="WNY33" s="302"/>
      <c r="WNZ33" s="302"/>
      <c r="WOA33" s="302"/>
      <c r="WOB33" s="302"/>
      <c r="WOC33" s="302"/>
      <c r="WOD33" s="302"/>
      <c r="WOE33" s="302"/>
      <c r="WOF33" s="302"/>
      <c r="WOG33" s="302"/>
      <c r="WOH33" s="302"/>
      <c r="WOI33" s="302"/>
      <c r="WOJ33" s="302"/>
      <c r="WOK33" s="302"/>
      <c r="WOL33" s="302"/>
      <c r="WOM33" s="302"/>
      <c r="WON33" s="302"/>
      <c r="WOO33" s="302"/>
      <c r="WOP33" s="302"/>
      <c r="WOQ33" s="302"/>
      <c r="WOR33" s="302"/>
      <c r="WOS33" s="302"/>
      <c r="WOT33" s="302"/>
      <c r="WOU33" s="302"/>
      <c r="WOV33" s="302"/>
      <c r="WOW33" s="302"/>
      <c r="WOX33" s="302"/>
      <c r="WOY33" s="302"/>
      <c r="WOZ33" s="302"/>
      <c r="WPA33" s="302"/>
      <c r="WPB33" s="302"/>
      <c r="WPC33" s="302"/>
      <c r="WPD33" s="302"/>
      <c r="WPE33" s="302"/>
      <c r="WPF33" s="302"/>
      <c r="WPG33" s="302"/>
      <c r="WPH33" s="302"/>
      <c r="WPI33" s="302"/>
      <c r="WPJ33" s="302"/>
      <c r="WPK33" s="302"/>
      <c r="WPL33" s="302"/>
      <c r="WPM33" s="302"/>
      <c r="WPN33" s="302"/>
      <c r="WPO33" s="302"/>
      <c r="WPP33" s="302"/>
      <c r="WPQ33" s="302"/>
      <c r="WPR33" s="302"/>
      <c r="WPS33" s="302"/>
      <c r="WPT33" s="302"/>
      <c r="WPU33" s="302"/>
      <c r="WPV33" s="302"/>
      <c r="WPW33" s="302"/>
      <c r="WPX33" s="302"/>
      <c r="WPY33" s="302"/>
      <c r="WPZ33" s="302"/>
      <c r="WQA33" s="302"/>
      <c r="WQB33" s="302"/>
      <c r="WQC33" s="302"/>
      <c r="WQD33" s="302"/>
      <c r="WQE33" s="302"/>
      <c r="WQF33" s="302"/>
      <c r="WQG33" s="302"/>
      <c r="WQH33" s="302"/>
      <c r="WQI33" s="302"/>
      <c r="WQJ33" s="302"/>
      <c r="WQK33" s="302"/>
      <c r="WQL33" s="302"/>
      <c r="WQM33" s="302"/>
      <c r="WQN33" s="302"/>
      <c r="WQO33" s="302"/>
      <c r="WQP33" s="302"/>
      <c r="WQQ33" s="302"/>
      <c r="WQR33" s="302"/>
      <c r="WQS33" s="302"/>
      <c r="WQT33" s="302"/>
      <c r="WQU33" s="302"/>
      <c r="WQV33" s="302"/>
      <c r="WQW33" s="302"/>
      <c r="WQX33" s="302"/>
      <c r="WQY33" s="302"/>
      <c r="WQZ33" s="302"/>
      <c r="WRA33" s="302"/>
      <c r="WRB33" s="302"/>
      <c r="WRC33" s="302"/>
      <c r="WRD33" s="302"/>
      <c r="WRE33" s="302"/>
      <c r="WRF33" s="302"/>
      <c r="WRG33" s="302"/>
      <c r="WRH33" s="302"/>
      <c r="WRI33" s="302"/>
      <c r="WRJ33" s="302"/>
      <c r="WRK33" s="302"/>
      <c r="WRL33" s="302"/>
      <c r="WRM33" s="302"/>
      <c r="WRN33" s="302"/>
      <c r="WRO33" s="302"/>
      <c r="WRP33" s="302"/>
      <c r="WRQ33" s="302"/>
      <c r="WRR33" s="302"/>
      <c r="WRS33" s="302"/>
      <c r="WRT33" s="302"/>
      <c r="WRU33" s="302"/>
      <c r="WRV33" s="302"/>
      <c r="WRW33" s="302"/>
      <c r="WRX33" s="302"/>
      <c r="WRY33" s="302"/>
      <c r="WRZ33" s="302"/>
      <c r="WSA33" s="302"/>
      <c r="WSB33" s="302"/>
      <c r="WSC33" s="302"/>
      <c r="WSD33" s="302"/>
      <c r="WSE33" s="302"/>
      <c r="WSF33" s="302"/>
      <c r="WSG33" s="302"/>
      <c r="WSH33" s="302"/>
      <c r="WSI33" s="302"/>
      <c r="WSJ33" s="302"/>
      <c r="WSK33" s="302"/>
      <c r="WSL33" s="302"/>
      <c r="WSM33" s="302"/>
      <c r="WSN33" s="302"/>
      <c r="WSO33" s="302"/>
      <c r="WSP33" s="302"/>
      <c r="WSQ33" s="302"/>
      <c r="WSR33" s="302"/>
      <c r="WSS33" s="302"/>
      <c r="WST33" s="302"/>
      <c r="WSU33" s="302"/>
      <c r="WSV33" s="302"/>
      <c r="WSW33" s="302"/>
      <c r="WSX33" s="302"/>
      <c r="WSY33" s="302"/>
      <c r="WSZ33" s="302"/>
      <c r="WTA33" s="302"/>
      <c r="WTB33" s="302"/>
      <c r="WTC33" s="302"/>
      <c r="WTD33" s="302"/>
      <c r="WTE33" s="302"/>
      <c r="WTF33" s="302"/>
      <c r="WTG33" s="302"/>
      <c r="WTH33" s="302"/>
      <c r="WTI33" s="302"/>
      <c r="WTJ33" s="302"/>
      <c r="WTK33" s="302"/>
      <c r="WTL33" s="302"/>
      <c r="WTM33" s="302"/>
      <c r="WTN33" s="302"/>
      <c r="WTO33" s="302"/>
      <c r="WTP33" s="302"/>
      <c r="WTQ33" s="302"/>
      <c r="WTR33" s="302"/>
      <c r="WTS33" s="302"/>
      <c r="WTT33" s="302"/>
      <c r="WTU33" s="302"/>
      <c r="WTV33" s="302"/>
      <c r="WTW33" s="302"/>
      <c r="WTX33" s="302"/>
      <c r="WTY33" s="302"/>
      <c r="WTZ33" s="302"/>
      <c r="WUA33" s="302"/>
      <c r="WUB33" s="302"/>
      <c r="WUC33" s="302"/>
      <c r="WUD33" s="302"/>
      <c r="WUE33" s="302"/>
      <c r="WUF33" s="302"/>
      <c r="WUG33" s="302"/>
      <c r="WUH33" s="302"/>
      <c r="WUI33" s="302"/>
      <c r="WUJ33" s="302"/>
      <c r="WUK33" s="302"/>
      <c r="WUL33" s="302"/>
      <c r="WUM33" s="302"/>
      <c r="WUN33" s="302"/>
      <c r="WUO33" s="302"/>
      <c r="WUP33" s="302"/>
      <c r="WUQ33" s="302"/>
      <c r="WUR33" s="302"/>
      <c r="WUS33" s="302"/>
      <c r="WUT33" s="302"/>
      <c r="WUU33" s="302"/>
      <c r="WUV33" s="302"/>
      <c r="WUW33" s="302"/>
      <c r="WUX33" s="302"/>
      <c r="WUY33" s="302"/>
      <c r="WUZ33" s="302"/>
      <c r="WVA33" s="302"/>
      <c r="WVB33" s="302"/>
      <c r="WVC33" s="302"/>
      <c r="WVD33" s="302"/>
      <c r="WVE33" s="302"/>
      <c r="WVF33" s="302"/>
      <c r="WVG33" s="302"/>
      <c r="WVH33" s="302"/>
      <c r="WVI33" s="302"/>
      <c r="WVJ33" s="302"/>
      <c r="WVK33" s="302"/>
      <c r="WVL33" s="302"/>
      <c r="WVM33" s="302"/>
      <c r="WVN33" s="302"/>
      <c r="WVO33" s="302"/>
      <c r="WVP33" s="302"/>
      <c r="WVQ33" s="302"/>
      <c r="WVR33" s="302"/>
      <c r="WVS33" s="302"/>
      <c r="WVT33" s="302"/>
      <c r="WVU33" s="302"/>
      <c r="WVV33" s="302"/>
      <c r="WVW33" s="302"/>
      <c r="WVX33" s="302"/>
      <c r="WVY33" s="302"/>
      <c r="WVZ33" s="302"/>
      <c r="WWA33" s="302"/>
      <c r="WWB33" s="302"/>
      <c r="WWC33" s="302"/>
      <c r="WWD33" s="302"/>
      <c r="WWE33" s="302"/>
      <c r="WWF33" s="302"/>
      <c r="WWG33" s="302"/>
      <c r="WWH33" s="302"/>
      <c r="WWI33" s="302"/>
      <c r="WWJ33" s="302"/>
      <c r="WWK33" s="302"/>
      <c r="WWL33" s="302"/>
      <c r="WWM33" s="302"/>
      <c r="WWN33" s="302"/>
      <c r="WWO33" s="302"/>
      <c r="WWP33" s="302"/>
      <c r="WWQ33" s="302"/>
      <c r="WWR33" s="302"/>
      <c r="WWS33" s="302"/>
      <c r="WWT33" s="302"/>
      <c r="WWU33" s="302"/>
      <c r="WWV33" s="302"/>
      <c r="WWW33" s="302"/>
      <c r="WWX33" s="302"/>
      <c r="WWY33" s="302"/>
      <c r="WWZ33" s="302"/>
      <c r="WXA33" s="302"/>
      <c r="WXB33" s="302"/>
      <c r="WXC33" s="302"/>
      <c r="WXD33" s="302"/>
      <c r="WXE33" s="302"/>
      <c r="WXF33" s="302"/>
      <c r="WXG33" s="302"/>
      <c r="WXH33" s="302"/>
      <c r="WXI33" s="302"/>
      <c r="WXJ33" s="302"/>
      <c r="WXK33" s="302"/>
      <c r="WXL33" s="302"/>
      <c r="WXM33" s="302"/>
      <c r="WXN33" s="302"/>
      <c r="WXO33" s="302"/>
      <c r="WXP33" s="302"/>
      <c r="WXQ33" s="302"/>
      <c r="WXR33" s="302"/>
      <c r="WXS33" s="302"/>
      <c r="WXT33" s="302"/>
      <c r="WXU33" s="302"/>
      <c r="WXV33" s="302"/>
      <c r="WXW33" s="302"/>
      <c r="WXX33" s="302"/>
      <c r="WXY33" s="302"/>
      <c r="WXZ33" s="302"/>
      <c r="WYA33" s="302"/>
      <c r="WYB33" s="302"/>
      <c r="WYC33" s="302"/>
      <c r="WYD33" s="302"/>
      <c r="WYE33" s="302"/>
      <c r="WYF33" s="302"/>
      <c r="WYG33" s="302"/>
      <c r="WYH33" s="302"/>
      <c r="WYI33" s="302"/>
      <c r="WYJ33" s="302"/>
      <c r="WYK33" s="302"/>
      <c r="WYL33" s="302"/>
      <c r="WYM33" s="302"/>
      <c r="WYN33" s="302"/>
      <c r="WYO33" s="302"/>
      <c r="WYP33" s="302"/>
      <c r="WYQ33" s="302"/>
      <c r="WYR33" s="302"/>
      <c r="WYS33" s="302"/>
      <c r="WYT33" s="302"/>
      <c r="WYU33" s="302"/>
      <c r="WYV33" s="302"/>
      <c r="WYW33" s="302"/>
      <c r="WYX33" s="302"/>
      <c r="WYY33" s="302"/>
      <c r="WYZ33" s="302"/>
      <c r="WZA33" s="302"/>
      <c r="WZB33" s="302"/>
      <c r="WZC33" s="302"/>
      <c r="WZD33" s="302"/>
      <c r="WZE33" s="302"/>
      <c r="WZF33" s="302"/>
      <c r="WZG33" s="302"/>
      <c r="WZH33" s="302"/>
      <c r="WZI33" s="302"/>
      <c r="WZJ33" s="302"/>
      <c r="WZK33" s="302"/>
      <c r="WZL33" s="302"/>
      <c r="WZM33" s="302"/>
      <c r="WZN33" s="302"/>
      <c r="WZO33" s="302"/>
      <c r="WZP33" s="302"/>
      <c r="WZQ33" s="302"/>
      <c r="WZR33" s="302"/>
      <c r="WZS33" s="302"/>
      <c r="WZT33" s="302"/>
      <c r="WZU33" s="302"/>
      <c r="WZV33" s="302"/>
      <c r="WZW33" s="302"/>
      <c r="WZX33" s="302"/>
      <c r="WZY33" s="302"/>
      <c r="WZZ33" s="302"/>
      <c r="XAA33" s="302"/>
      <c r="XAB33" s="302"/>
      <c r="XAC33" s="302"/>
      <c r="XAD33" s="302"/>
      <c r="XAE33" s="302"/>
      <c r="XAF33" s="302"/>
      <c r="XAG33" s="302"/>
      <c r="XAH33" s="302"/>
      <c r="XAI33" s="302"/>
      <c r="XAJ33" s="302"/>
      <c r="XAK33" s="302"/>
      <c r="XAL33" s="302"/>
      <c r="XAM33" s="302"/>
      <c r="XAN33" s="302"/>
      <c r="XAO33" s="302"/>
      <c r="XAP33" s="302"/>
      <c r="XAQ33" s="302"/>
      <c r="XAR33" s="302"/>
      <c r="XAS33" s="302"/>
      <c r="XAT33" s="302"/>
      <c r="XAU33" s="302"/>
      <c r="XAV33" s="302"/>
      <c r="XAW33" s="302"/>
      <c r="XAX33" s="302"/>
      <c r="XAY33" s="302"/>
      <c r="XAZ33" s="302"/>
      <c r="XBA33" s="302"/>
      <c r="XBB33" s="302"/>
      <c r="XBC33" s="302"/>
      <c r="XBD33" s="302"/>
      <c r="XBE33" s="302"/>
      <c r="XBF33" s="302"/>
      <c r="XBG33" s="302"/>
      <c r="XBH33" s="302"/>
      <c r="XBI33" s="302"/>
      <c r="XBJ33" s="302"/>
      <c r="XBK33" s="302"/>
      <c r="XBL33" s="302"/>
      <c r="XBM33" s="302"/>
      <c r="XBN33" s="302"/>
      <c r="XBO33" s="302"/>
      <c r="XBP33" s="302"/>
      <c r="XBQ33" s="302"/>
      <c r="XBR33" s="302"/>
      <c r="XBS33" s="302"/>
      <c r="XBT33" s="302"/>
      <c r="XBU33" s="302"/>
      <c r="XBV33" s="302"/>
      <c r="XBW33" s="302"/>
      <c r="XBX33" s="302"/>
      <c r="XBY33" s="302"/>
      <c r="XBZ33" s="302"/>
      <c r="XCA33" s="302"/>
      <c r="XCB33" s="302"/>
      <c r="XCC33" s="302"/>
      <c r="XCD33" s="302"/>
      <c r="XCE33" s="302"/>
      <c r="XCF33" s="302"/>
      <c r="XCG33" s="302"/>
      <c r="XCH33" s="302"/>
      <c r="XCI33" s="302"/>
      <c r="XCJ33" s="302"/>
      <c r="XCK33" s="302"/>
      <c r="XCL33" s="302"/>
      <c r="XCM33" s="302"/>
      <c r="XCN33" s="302"/>
      <c r="XCO33" s="302"/>
      <c r="XCP33" s="302"/>
      <c r="XCQ33" s="302"/>
      <c r="XCR33" s="302"/>
      <c r="XCS33" s="302"/>
      <c r="XCT33" s="302"/>
      <c r="XCU33" s="302"/>
      <c r="XCV33" s="302"/>
      <c r="XCW33" s="302"/>
      <c r="XCX33" s="302"/>
      <c r="XCY33" s="302"/>
      <c r="XCZ33" s="302"/>
      <c r="XDA33" s="302"/>
      <c r="XDB33" s="302"/>
      <c r="XDC33" s="302"/>
      <c r="XDD33" s="302"/>
      <c r="XDE33" s="302"/>
      <c r="XDF33" s="302"/>
      <c r="XDG33" s="302"/>
      <c r="XDH33" s="302"/>
      <c r="XDI33" s="302"/>
      <c r="XDJ33" s="302"/>
      <c r="XDK33" s="302"/>
      <c r="XDL33" s="302"/>
      <c r="XDM33" s="302"/>
      <c r="XDN33" s="302"/>
      <c r="XDO33" s="302"/>
      <c r="XDP33" s="302"/>
      <c r="XDQ33" s="302"/>
      <c r="XDR33" s="302"/>
      <c r="XDS33" s="302"/>
      <c r="XDT33" s="302"/>
      <c r="XDU33" s="302"/>
      <c r="XDV33" s="302"/>
      <c r="XDW33" s="302"/>
      <c r="XDX33" s="302"/>
      <c r="XDY33" s="302"/>
      <c r="XDZ33" s="302"/>
      <c r="XEA33" s="302"/>
      <c r="XEB33" s="302"/>
      <c r="XEC33" s="302"/>
      <c r="XED33" s="302"/>
      <c r="XEE33" s="302"/>
      <c r="XEF33" s="302"/>
      <c r="XEG33" s="302"/>
      <c r="XEH33" s="302"/>
      <c r="XEI33" s="302"/>
      <c r="XEJ33" s="302"/>
      <c r="XEK33" s="302"/>
      <c r="XEL33" s="302"/>
      <c r="XEM33" s="302"/>
      <c r="XEN33" s="302"/>
      <c r="XEO33" s="302"/>
      <c r="XEP33" s="302"/>
      <c r="XEQ33" s="302"/>
      <c r="XER33" s="302"/>
      <c r="XES33" s="302"/>
      <c r="XET33" s="302"/>
      <c r="XEU33" s="302"/>
      <c r="XEV33" s="302"/>
      <c r="XEW33" s="302"/>
      <c r="XEX33" s="302"/>
      <c r="XEY33" s="302"/>
      <c r="XEZ33" s="302"/>
      <c r="XFA33" s="302"/>
      <c r="XFB33" s="302"/>
    </row>
    <row r="34" spans="1:16382" s="243" customFormat="1" ht="12.95" customHeight="1">
      <c r="A34" s="294" t="s">
        <v>926</v>
      </c>
      <c r="B34" s="294"/>
      <c r="C34" s="294"/>
      <c r="D34" s="294"/>
      <c r="E34" s="294"/>
      <c r="F34" s="294"/>
      <c r="G34" s="294"/>
      <c r="H34" s="294"/>
      <c r="I34" s="294" t="s">
        <v>927</v>
      </c>
      <c r="J34" s="294"/>
      <c r="K34" s="294"/>
      <c r="L34" s="621"/>
      <c r="M34" s="621"/>
      <c r="N34" s="621"/>
      <c r="O34" s="621"/>
      <c r="P34" s="621"/>
      <c r="Q34" s="621"/>
      <c r="R34" s="621"/>
      <c r="S34" s="294"/>
      <c r="T34" s="294"/>
      <c r="U34" s="621"/>
      <c r="V34" s="621"/>
      <c r="W34" s="621"/>
      <c r="X34" s="294"/>
      <c r="Y34" s="294"/>
      <c r="Z34" s="294"/>
      <c r="AA34" s="294"/>
      <c r="AB34" s="294"/>
      <c r="AC34" s="294"/>
      <c r="AD34" s="294"/>
      <c r="AE34" s="294"/>
      <c r="AF34" s="294"/>
      <c r="AG34" s="294"/>
      <c r="AH34" s="294"/>
      <c r="AI34" s="294"/>
      <c r="AJ34" s="621"/>
      <c r="AK34" s="294"/>
      <c r="AL34" s="621"/>
      <c r="AM34" s="294"/>
      <c r="AN34" s="294"/>
      <c r="AO34" s="294"/>
      <c r="AP34" s="616" t="s">
        <v>928</v>
      </c>
      <c r="AQ34" s="294"/>
      <c r="AR34" s="294"/>
      <c r="AS34" s="294"/>
      <c r="AT34" s="294"/>
      <c r="AU34" s="294"/>
      <c r="AV34" s="1343"/>
      <c r="AW34" s="294"/>
      <c r="AX34" s="302"/>
      <c r="AY34" s="302"/>
      <c r="AZ34" s="302"/>
      <c r="BA34" s="302"/>
      <c r="BB34" s="302"/>
      <c r="BC34" s="302"/>
      <c r="BD34" s="302"/>
      <c r="BE34" s="302"/>
      <c r="BF34" s="302"/>
      <c r="BG34" s="302"/>
      <c r="BH34" s="302"/>
      <c r="BI34" s="302"/>
      <c r="BJ34" s="302"/>
      <c r="BK34" s="302"/>
      <c r="BL34" s="302"/>
      <c r="BM34" s="302"/>
      <c r="BN34" s="302"/>
      <c r="BO34" s="302"/>
      <c r="BP34" s="302"/>
      <c r="BQ34" s="302"/>
      <c r="BR34" s="302"/>
      <c r="BS34" s="302"/>
      <c r="BT34" s="302"/>
      <c r="BU34" s="302"/>
      <c r="BV34" s="302"/>
      <c r="BW34" s="302"/>
      <c r="BX34" s="302"/>
      <c r="BY34" s="302"/>
      <c r="BZ34" s="302"/>
      <c r="CA34" s="302"/>
      <c r="CB34" s="302"/>
      <c r="CC34" s="302"/>
      <c r="CD34" s="302"/>
      <c r="CE34" s="302"/>
      <c r="CF34" s="302"/>
      <c r="CG34" s="302"/>
      <c r="CH34" s="302"/>
      <c r="CI34" s="302"/>
      <c r="CJ34" s="302"/>
      <c r="CK34" s="302"/>
      <c r="CL34" s="302"/>
      <c r="CM34" s="302"/>
      <c r="CN34" s="302"/>
      <c r="CO34" s="302"/>
      <c r="CP34" s="302"/>
      <c r="CQ34" s="302"/>
      <c r="CR34" s="302"/>
      <c r="CS34" s="302"/>
      <c r="CT34" s="302"/>
      <c r="CU34" s="302"/>
      <c r="CV34" s="302"/>
      <c r="CW34" s="302"/>
      <c r="CX34" s="302"/>
      <c r="CY34" s="302"/>
      <c r="CZ34" s="302"/>
      <c r="DA34" s="302"/>
      <c r="DB34" s="302"/>
      <c r="DC34" s="302"/>
      <c r="DD34" s="302"/>
      <c r="DE34" s="302"/>
      <c r="DF34" s="302"/>
      <c r="DG34" s="302"/>
      <c r="DH34" s="302"/>
      <c r="DI34" s="302"/>
      <c r="DJ34" s="302"/>
      <c r="DK34" s="302"/>
      <c r="DL34" s="302"/>
      <c r="DM34" s="302"/>
      <c r="DN34" s="302"/>
      <c r="DO34" s="302"/>
      <c r="DP34" s="302"/>
      <c r="DQ34" s="302"/>
      <c r="DR34" s="302"/>
      <c r="DS34" s="302"/>
      <c r="DT34" s="302"/>
      <c r="DU34" s="302"/>
      <c r="DV34" s="302"/>
      <c r="DW34" s="302"/>
      <c r="DX34" s="302"/>
      <c r="DY34" s="302"/>
      <c r="DZ34" s="302"/>
      <c r="EA34" s="302"/>
      <c r="EB34" s="302"/>
      <c r="EC34" s="302"/>
      <c r="ED34" s="302"/>
      <c r="EE34" s="302"/>
      <c r="EF34" s="302"/>
      <c r="EG34" s="302"/>
      <c r="EH34" s="302"/>
      <c r="EI34" s="302"/>
      <c r="EJ34" s="302"/>
      <c r="EK34" s="302"/>
      <c r="EL34" s="302"/>
      <c r="EM34" s="302"/>
      <c r="EN34" s="302"/>
      <c r="EO34" s="302"/>
      <c r="EP34" s="302"/>
      <c r="EQ34" s="302"/>
      <c r="ER34" s="302"/>
      <c r="ES34" s="302"/>
      <c r="ET34" s="302"/>
      <c r="EU34" s="302"/>
      <c r="EV34" s="302"/>
      <c r="EW34" s="302"/>
      <c r="EX34" s="302"/>
      <c r="EY34" s="302"/>
      <c r="EZ34" s="302"/>
      <c r="FA34" s="302"/>
      <c r="FB34" s="302"/>
      <c r="FC34" s="302"/>
      <c r="FD34" s="302"/>
      <c r="FE34" s="302"/>
      <c r="FF34" s="302"/>
      <c r="FG34" s="302"/>
      <c r="FH34" s="302"/>
      <c r="FI34" s="302"/>
      <c r="FJ34" s="302"/>
      <c r="FK34" s="302"/>
      <c r="FL34" s="302"/>
      <c r="FM34" s="302"/>
      <c r="FN34" s="302"/>
      <c r="FO34" s="302"/>
      <c r="FP34" s="302"/>
      <c r="FQ34" s="302"/>
      <c r="FR34" s="302"/>
      <c r="FS34" s="302"/>
      <c r="FT34" s="302"/>
      <c r="FU34" s="302"/>
      <c r="FV34" s="302"/>
      <c r="FW34" s="302"/>
      <c r="FX34" s="302"/>
      <c r="FY34" s="302"/>
      <c r="FZ34" s="302"/>
      <c r="GA34" s="302"/>
      <c r="GB34" s="302"/>
      <c r="GC34" s="302"/>
      <c r="GD34" s="302"/>
      <c r="GE34" s="302"/>
      <c r="GF34" s="302"/>
      <c r="GG34" s="302"/>
      <c r="GH34" s="302"/>
      <c r="GI34" s="302"/>
      <c r="GJ34" s="302"/>
      <c r="GK34" s="302"/>
      <c r="GL34" s="302"/>
      <c r="GM34" s="302"/>
      <c r="GN34" s="302"/>
      <c r="GO34" s="302"/>
      <c r="GP34" s="302"/>
      <c r="GQ34" s="302"/>
      <c r="GR34" s="302"/>
      <c r="GS34" s="302"/>
      <c r="GT34" s="302"/>
      <c r="GU34" s="302"/>
      <c r="GV34" s="302"/>
      <c r="GW34" s="302"/>
      <c r="GX34" s="302"/>
      <c r="GY34" s="302"/>
      <c r="GZ34" s="302"/>
      <c r="HA34" s="302"/>
      <c r="HB34" s="302"/>
      <c r="HC34" s="302"/>
      <c r="HD34" s="302"/>
      <c r="HE34" s="302"/>
      <c r="HF34" s="302"/>
      <c r="HG34" s="302"/>
      <c r="HH34" s="302"/>
      <c r="HI34" s="302"/>
      <c r="HJ34" s="302"/>
      <c r="HK34" s="302"/>
      <c r="HL34" s="302"/>
      <c r="HM34" s="302"/>
      <c r="HN34" s="302"/>
      <c r="HO34" s="302"/>
      <c r="HP34" s="302"/>
      <c r="HQ34" s="302"/>
      <c r="HR34" s="302"/>
      <c r="HS34" s="302"/>
      <c r="HT34" s="302"/>
      <c r="HU34" s="302"/>
      <c r="HV34" s="302"/>
      <c r="HW34" s="302"/>
      <c r="HX34" s="302"/>
      <c r="HY34" s="302"/>
      <c r="HZ34" s="302"/>
      <c r="IA34" s="302"/>
      <c r="IB34" s="302"/>
      <c r="IC34" s="302"/>
      <c r="ID34" s="302"/>
      <c r="IE34" s="302"/>
      <c r="IF34" s="302"/>
      <c r="IG34" s="302"/>
      <c r="IH34" s="302"/>
      <c r="II34" s="302"/>
      <c r="IJ34" s="302"/>
      <c r="IK34" s="302"/>
      <c r="IL34" s="302"/>
      <c r="IM34" s="302"/>
      <c r="IN34" s="302"/>
      <c r="IO34" s="302"/>
      <c r="IP34" s="302"/>
      <c r="IQ34" s="302"/>
      <c r="IR34" s="302"/>
      <c r="IS34" s="302"/>
      <c r="IT34" s="302"/>
      <c r="IU34" s="302"/>
      <c r="IV34" s="302"/>
      <c r="IW34" s="302"/>
      <c r="IX34" s="302"/>
      <c r="IY34" s="302"/>
      <c r="IZ34" s="302"/>
      <c r="JA34" s="302"/>
      <c r="JB34" s="302"/>
      <c r="JC34" s="302"/>
      <c r="JD34" s="302"/>
      <c r="JE34" s="302"/>
      <c r="JF34" s="302"/>
      <c r="JG34" s="302"/>
      <c r="JH34" s="302"/>
      <c r="JI34" s="302"/>
      <c r="JJ34" s="302"/>
      <c r="JK34" s="302"/>
      <c r="JL34" s="302"/>
      <c r="JM34" s="302"/>
      <c r="JN34" s="302"/>
      <c r="JO34" s="302"/>
      <c r="JP34" s="302"/>
      <c r="JQ34" s="302"/>
      <c r="JR34" s="302"/>
      <c r="JS34" s="302"/>
      <c r="JT34" s="302"/>
      <c r="JU34" s="302"/>
      <c r="JV34" s="302"/>
      <c r="JW34" s="302"/>
      <c r="JX34" s="302"/>
      <c r="JY34" s="302"/>
      <c r="JZ34" s="302"/>
      <c r="KA34" s="302"/>
      <c r="KB34" s="302"/>
      <c r="KC34" s="302"/>
      <c r="KD34" s="302"/>
      <c r="KE34" s="302"/>
      <c r="KF34" s="302"/>
      <c r="KG34" s="302"/>
      <c r="KH34" s="302"/>
      <c r="KI34" s="302"/>
      <c r="KJ34" s="302"/>
      <c r="KK34" s="302"/>
      <c r="KL34" s="302"/>
      <c r="KM34" s="302"/>
      <c r="KN34" s="302"/>
      <c r="KO34" s="302"/>
      <c r="KP34" s="302"/>
      <c r="KQ34" s="302"/>
      <c r="KR34" s="302"/>
      <c r="KS34" s="302"/>
      <c r="KT34" s="302"/>
      <c r="KU34" s="302"/>
      <c r="KV34" s="302"/>
      <c r="KW34" s="302"/>
      <c r="KX34" s="302"/>
      <c r="KY34" s="302"/>
      <c r="KZ34" s="302"/>
      <c r="LA34" s="302"/>
      <c r="LB34" s="302"/>
      <c r="LC34" s="302"/>
      <c r="LD34" s="302"/>
      <c r="LE34" s="302"/>
      <c r="LF34" s="302"/>
      <c r="LG34" s="302"/>
      <c r="LH34" s="302"/>
      <c r="LI34" s="302"/>
      <c r="LJ34" s="302"/>
      <c r="LK34" s="302"/>
      <c r="LL34" s="302"/>
      <c r="LM34" s="302"/>
      <c r="LN34" s="302"/>
      <c r="LO34" s="302"/>
      <c r="LP34" s="302"/>
      <c r="LQ34" s="302"/>
      <c r="LR34" s="302"/>
      <c r="LS34" s="302"/>
      <c r="LT34" s="302"/>
      <c r="LU34" s="302"/>
      <c r="LV34" s="302"/>
      <c r="LW34" s="302"/>
      <c r="LX34" s="302"/>
      <c r="LY34" s="302"/>
      <c r="LZ34" s="302"/>
      <c r="MA34" s="302"/>
      <c r="MB34" s="302"/>
      <c r="MC34" s="302"/>
      <c r="MD34" s="302"/>
      <c r="ME34" s="302"/>
      <c r="MF34" s="302"/>
      <c r="MG34" s="302"/>
      <c r="MH34" s="302"/>
      <c r="MI34" s="302"/>
      <c r="MJ34" s="302"/>
      <c r="MK34" s="302"/>
      <c r="ML34" s="302"/>
      <c r="MM34" s="302"/>
      <c r="MN34" s="302"/>
      <c r="MO34" s="302"/>
      <c r="MP34" s="302"/>
      <c r="MQ34" s="302"/>
      <c r="MR34" s="302"/>
      <c r="MS34" s="302"/>
      <c r="MT34" s="302"/>
      <c r="MU34" s="302"/>
      <c r="MV34" s="302"/>
      <c r="MW34" s="302"/>
      <c r="MX34" s="302"/>
      <c r="MY34" s="302"/>
      <c r="MZ34" s="302"/>
      <c r="NA34" s="302"/>
      <c r="NB34" s="302"/>
      <c r="NC34" s="302"/>
      <c r="ND34" s="302"/>
      <c r="NE34" s="302"/>
      <c r="NF34" s="302"/>
      <c r="NG34" s="302"/>
      <c r="NH34" s="302"/>
      <c r="NI34" s="302"/>
      <c r="NJ34" s="302"/>
      <c r="NK34" s="302"/>
      <c r="NL34" s="302"/>
      <c r="NM34" s="302"/>
      <c r="NN34" s="302"/>
      <c r="NO34" s="302"/>
      <c r="NP34" s="302"/>
      <c r="NQ34" s="302"/>
      <c r="NR34" s="302"/>
      <c r="NS34" s="302"/>
      <c r="NT34" s="302"/>
      <c r="NU34" s="302"/>
      <c r="NV34" s="302"/>
      <c r="NW34" s="302"/>
      <c r="NX34" s="302"/>
      <c r="NY34" s="302"/>
      <c r="NZ34" s="302"/>
      <c r="OA34" s="302"/>
      <c r="OB34" s="302"/>
      <c r="OC34" s="302"/>
      <c r="OD34" s="302"/>
      <c r="OE34" s="302"/>
      <c r="OF34" s="302"/>
      <c r="OG34" s="302"/>
      <c r="OH34" s="302"/>
      <c r="OI34" s="302"/>
      <c r="OJ34" s="302"/>
      <c r="OK34" s="302"/>
      <c r="OL34" s="302"/>
      <c r="OM34" s="302"/>
      <c r="ON34" s="302"/>
      <c r="OO34" s="302"/>
      <c r="OP34" s="302"/>
      <c r="OQ34" s="302"/>
      <c r="OR34" s="302"/>
      <c r="OS34" s="302"/>
      <c r="OT34" s="302"/>
      <c r="OU34" s="302"/>
      <c r="OV34" s="302"/>
      <c r="OW34" s="302"/>
      <c r="OX34" s="302"/>
      <c r="OY34" s="302"/>
      <c r="OZ34" s="302"/>
      <c r="PA34" s="302"/>
      <c r="PB34" s="302"/>
      <c r="PC34" s="302"/>
      <c r="PD34" s="302"/>
      <c r="PE34" s="302"/>
      <c r="PF34" s="302"/>
      <c r="PG34" s="302"/>
      <c r="PH34" s="302"/>
      <c r="PI34" s="302"/>
      <c r="PJ34" s="302"/>
      <c r="PK34" s="302"/>
      <c r="PL34" s="302"/>
      <c r="PM34" s="302"/>
      <c r="PN34" s="302"/>
      <c r="PO34" s="302"/>
      <c r="PP34" s="302"/>
      <c r="PQ34" s="302"/>
      <c r="PR34" s="302"/>
      <c r="PS34" s="302"/>
      <c r="PT34" s="302"/>
      <c r="PU34" s="302"/>
      <c r="PV34" s="302"/>
      <c r="PW34" s="302"/>
      <c r="PX34" s="302"/>
      <c r="PY34" s="302"/>
      <c r="PZ34" s="302"/>
      <c r="QA34" s="302"/>
      <c r="QB34" s="302"/>
      <c r="QC34" s="302"/>
      <c r="QD34" s="302"/>
      <c r="QE34" s="302"/>
      <c r="QF34" s="302"/>
      <c r="QG34" s="302"/>
      <c r="QH34" s="302"/>
      <c r="QI34" s="302"/>
      <c r="QJ34" s="302"/>
      <c r="QK34" s="302"/>
      <c r="QL34" s="302"/>
      <c r="QM34" s="302"/>
      <c r="QN34" s="302"/>
      <c r="QO34" s="302"/>
      <c r="QP34" s="302"/>
      <c r="QQ34" s="302"/>
      <c r="QR34" s="302"/>
      <c r="QS34" s="302"/>
      <c r="QT34" s="302"/>
      <c r="QU34" s="302"/>
      <c r="QV34" s="302"/>
      <c r="QW34" s="302"/>
      <c r="QX34" s="302"/>
      <c r="QY34" s="302"/>
      <c r="QZ34" s="302"/>
      <c r="RA34" s="302"/>
      <c r="RB34" s="302"/>
      <c r="RC34" s="302"/>
      <c r="RD34" s="302"/>
      <c r="RE34" s="302"/>
      <c r="RF34" s="302"/>
      <c r="RG34" s="302"/>
      <c r="RH34" s="302"/>
      <c r="RI34" s="302"/>
      <c r="RJ34" s="302"/>
      <c r="RK34" s="302"/>
      <c r="RL34" s="302"/>
      <c r="RM34" s="302"/>
      <c r="RN34" s="302"/>
      <c r="RO34" s="302"/>
      <c r="RP34" s="302"/>
      <c r="RQ34" s="302"/>
      <c r="RR34" s="302"/>
      <c r="RS34" s="302"/>
      <c r="RT34" s="302"/>
      <c r="RU34" s="302"/>
      <c r="RV34" s="302"/>
      <c r="RW34" s="302"/>
      <c r="RX34" s="302"/>
      <c r="RY34" s="302"/>
      <c r="RZ34" s="302"/>
      <c r="SA34" s="302"/>
      <c r="SB34" s="302"/>
      <c r="SC34" s="302"/>
      <c r="SD34" s="302"/>
      <c r="SE34" s="302"/>
      <c r="SF34" s="302"/>
      <c r="SG34" s="302"/>
      <c r="SH34" s="302"/>
      <c r="SI34" s="302"/>
      <c r="SJ34" s="302"/>
      <c r="SK34" s="302"/>
      <c r="SL34" s="302"/>
      <c r="SM34" s="302"/>
      <c r="SN34" s="302"/>
      <c r="SO34" s="302"/>
      <c r="SP34" s="302"/>
      <c r="SQ34" s="302"/>
      <c r="SR34" s="302"/>
      <c r="SS34" s="302"/>
      <c r="ST34" s="302"/>
      <c r="SU34" s="302"/>
      <c r="SV34" s="302"/>
      <c r="SW34" s="302"/>
      <c r="SX34" s="302"/>
      <c r="SY34" s="302"/>
      <c r="SZ34" s="302"/>
      <c r="TA34" s="302"/>
      <c r="TB34" s="302"/>
      <c r="TC34" s="302"/>
      <c r="TD34" s="302"/>
      <c r="TE34" s="302"/>
      <c r="TF34" s="302"/>
      <c r="TG34" s="302"/>
      <c r="TH34" s="302"/>
      <c r="TI34" s="302"/>
      <c r="TJ34" s="302"/>
      <c r="TK34" s="302"/>
      <c r="TL34" s="302"/>
      <c r="TM34" s="302"/>
      <c r="TN34" s="302"/>
      <c r="TO34" s="302"/>
      <c r="TP34" s="302"/>
      <c r="TQ34" s="302"/>
      <c r="TR34" s="302"/>
      <c r="TS34" s="302"/>
      <c r="TT34" s="302"/>
      <c r="TU34" s="302"/>
      <c r="TV34" s="302"/>
      <c r="TW34" s="302"/>
      <c r="TX34" s="302"/>
      <c r="TY34" s="302"/>
      <c r="TZ34" s="302"/>
      <c r="UA34" s="302"/>
      <c r="UB34" s="302"/>
      <c r="UC34" s="302"/>
      <c r="UD34" s="302"/>
      <c r="UE34" s="302"/>
      <c r="UF34" s="302"/>
      <c r="UG34" s="302"/>
      <c r="UH34" s="302"/>
      <c r="UI34" s="302"/>
      <c r="UJ34" s="302"/>
      <c r="UK34" s="302"/>
      <c r="UL34" s="302"/>
      <c r="UM34" s="302"/>
      <c r="UN34" s="302"/>
      <c r="UO34" s="302"/>
      <c r="UP34" s="302"/>
      <c r="UQ34" s="302"/>
      <c r="UR34" s="302"/>
      <c r="US34" s="302"/>
      <c r="UT34" s="302"/>
      <c r="UU34" s="302"/>
      <c r="UV34" s="302"/>
      <c r="UW34" s="302"/>
      <c r="UX34" s="302"/>
      <c r="UY34" s="302"/>
      <c r="UZ34" s="302"/>
      <c r="VA34" s="302"/>
      <c r="VB34" s="302"/>
      <c r="VC34" s="302"/>
      <c r="VD34" s="302"/>
      <c r="VE34" s="302"/>
      <c r="VF34" s="302"/>
      <c r="VG34" s="302"/>
      <c r="VH34" s="302"/>
      <c r="VI34" s="302"/>
      <c r="VJ34" s="302"/>
      <c r="VK34" s="302"/>
      <c r="VL34" s="302"/>
      <c r="VM34" s="302"/>
      <c r="VN34" s="302"/>
      <c r="VO34" s="302"/>
      <c r="VP34" s="302"/>
      <c r="VQ34" s="302"/>
      <c r="VR34" s="302"/>
      <c r="VS34" s="302"/>
      <c r="VT34" s="302"/>
      <c r="VU34" s="302"/>
      <c r="VV34" s="302"/>
      <c r="VW34" s="302"/>
      <c r="VX34" s="302"/>
      <c r="VY34" s="302"/>
      <c r="VZ34" s="302"/>
      <c r="WA34" s="302"/>
      <c r="WB34" s="302"/>
      <c r="WC34" s="302"/>
      <c r="WD34" s="302"/>
      <c r="WE34" s="302"/>
      <c r="WF34" s="302"/>
      <c r="WG34" s="302"/>
      <c r="WH34" s="302"/>
      <c r="WI34" s="302"/>
      <c r="WJ34" s="302"/>
      <c r="WK34" s="302"/>
      <c r="WL34" s="302"/>
      <c r="WM34" s="302"/>
      <c r="WN34" s="302"/>
      <c r="WO34" s="302"/>
      <c r="WP34" s="302"/>
      <c r="WQ34" s="302"/>
      <c r="WR34" s="302"/>
      <c r="WS34" s="302"/>
      <c r="WT34" s="302"/>
      <c r="WU34" s="302"/>
      <c r="WV34" s="302"/>
      <c r="WW34" s="302"/>
      <c r="WX34" s="302"/>
      <c r="WY34" s="302"/>
      <c r="WZ34" s="302"/>
      <c r="XA34" s="302"/>
      <c r="XB34" s="302"/>
      <c r="XC34" s="302"/>
      <c r="XD34" s="302"/>
      <c r="XE34" s="302"/>
      <c r="XF34" s="302"/>
      <c r="XG34" s="302"/>
      <c r="XH34" s="302"/>
      <c r="XI34" s="302"/>
      <c r="XJ34" s="302"/>
      <c r="XK34" s="302"/>
      <c r="XL34" s="302"/>
      <c r="XM34" s="302"/>
      <c r="XN34" s="302"/>
      <c r="XO34" s="302"/>
      <c r="XP34" s="302"/>
      <c r="XQ34" s="302"/>
      <c r="XR34" s="302"/>
      <c r="XS34" s="302"/>
      <c r="XT34" s="302"/>
      <c r="XU34" s="302"/>
      <c r="XV34" s="302"/>
      <c r="XW34" s="302"/>
      <c r="XX34" s="302"/>
      <c r="XY34" s="302"/>
      <c r="XZ34" s="302"/>
      <c r="YA34" s="302"/>
      <c r="YB34" s="302"/>
      <c r="YC34" s="302"/>
      <c r="YD34" s="302"/>
      <c r="YE34" s="302"/>
      <c r="YF34" s="302"/>
      <c r="YG34" s="302"/>
      <c r="YH34" s="302"/>
      <c r="YI34" s="302"/>
      <c r="YJ34" s="302"/>
      <c r="YK34" s="302"/>
      <c r="YL34" s="302"/>
      <c r="YM34" s="302"/>
      <c r="YN34" s="302"/>
      <c r="YO34" s="302"/>
      <c r="YP34" s="302"/>
      <c r="YQ34" s="302"/>
      <c r="YR34" s="302"/>
      <c r="YS34" s="302"/>
      <c r="YT34" s="302"/>
      <c r="YU34" s="302"/>
      <c r="YV34" s="302"/>
      <c r="YW34" s="302"/>
      <c r="YX34" s="302"/>
      <c r="YY34" s="302"/>
      <c r="YZ34" s="302"/>
      <c r="ZA34" s="302"/>
      <c r="ZB34" s="302"/>
      <c r="ZC34" s="302"/>
      <c r="ZD34" s="302"/>
      <c r="ZE34" s="302"/>
      <c r="ZF34" s="302"/>
      <c r="ZG34" s="302"/>
      <c r="ZH34" s="302"/>
      <c r="ZI34" s="302"/>
      <c r="ZJ34" s="302"/>
      <c r="ZK34" s="302"/>
      <c r="ZL34" s="302"/>
      <c r="ZM34" s="302"/>
      <c r="ZN34" s="302"/>
      <c r="ZO34" s="302"/>
      <c r="ZP34" s="302"/>
      <c r="ZQ34" s="302"/>
      <c r="ZR34" s="302"/>
      <c r="ZS34" s="302"/>
      <c r="ZT34" s="302"/>
      <c r="ZU34" s="302"/>
      <c r="ZV34" s="302"/>
      <c r="ZW34" s="302"/>
      <c r="ZX34" s="302"/>
      <c r="ZY34" s="302"/>
      <c r="ZZ34" s="302"/>
      <c r="AAA34" s="302"/>
      <c r="AAB34" s="302"/>
      <c r="AAC34" s="302"/>
      <c r="AAD34" s="302"/>
      <c r="AAE34" s="302"/>
      <c r="AAF34" s="302"/>
      <c r="AAG34" s="302"/>
      <c r="AAH34" s="302"/>
      <c r="AAI34" s="302"/>
      <c r="AAJ34" s="302"/>
      <c r="AAK34" s="302"/>
      <c r="AAL34" s="302"/>
      <c r="AAM34" s="302"/>
      <c r="AAN34" s="302"/>
      <c r="AAO34" s="302"/>
      <c r="AAP34" s="302"/>
      <c r="AAQ34" s="302"/>
      <c r="AAR34" s="302"/>
      <c r="AAS34" s="302"/>
      <c r="AAT34" s="302"/>
      <c r="AAU34" s="302"/>
      <c r="AAV34" s="302"/>
      <c r="AAW34" s="302"/>
      <c r="AAX34" s="302"/>
      <c r="AAY34" s="302"/>
      <c r="AAZ34" s="302"/>
      <c r="ABA34" s="302"/>
      <c r="ABB34" s="302"/>
      <c r="ABC34" s="302"/>
      <c r="ABD34" s="302"/>
      <c r="ABE34" s="302"/>
      <c r="ABF34" s="302"/>
      <c r="ABG34" s="302"/>
      <c r="ABH34" s="302"/>
      <c r="ABI34" s="302"/>
      <c r="ABJ34" s="302"/>
      <c r="ABK34" s="302"/>
      <c r="ABL34" s="302"/>
      <c r="ABM34" s="302"/>
      <c r="ABN34" s="302"/>
      <c r="ABO34" s="302"/>
      <c r="ABP34" s="302"/>
      <c r="ABQ34" s="302"/>
      <c r="ABR34" s="302"/>
      <c r="ABS34" s="302"/>
      <c r="ABT34" s="302"/>
      <c r="ABU34" s="302"/>
      <c r="ABV34" s="302"/>
      <c r="ABW34" s="302"/>
      <c r="ABX34" s="302"/>
      <c r="ABY34" s="302"/>
      <c r="ABZ34" s="302"/>
      <c r="ACA34" s="302"/>
      <c r="ACB34" s="302"/>
      <c r="ACC34" s="302"/>
      <c r="ACD34" s="302"/>
      <c r="ACE34" s="302"/>
      <c r="ACF34" s="302"/>
      <c r="ACG34" s="302"/>
      <c r="ACH34" s="302"/>
      <c r="ACI34" s="302"/>
      <c r="ACJ34" s="302"/>
      <c r="ACK34" s="302"/>
      <c r="ACL34" s="302"/>
      <c r="ACM34" s="302"/>
      <c r="ACN34" s="302"/>
      <c r="ACO34" s="302"/>
      <c r="ACP34" s="302"/>
      <c r="ACQ34" s="302"/>
      <c r="ACR34" s="302"/>
      <c r="ACS34" s="302"/>
      <c r="ACT34" s="302"/>
      <c r="ACU34" s="302"/>
      <c r="ACV34" s="302"/>
      <c r="ACW34" s="302"/>
      <c r="ACX34" s="302"/>
      <c r="ACY34" s="302"/>
      <c r="ACZ34" s="302"/>
      <c r="ADA34" s="302"/>
      <c r="ADB34" s="302"/>
      <c r="ADC34" s="302"/>
      <c r="ADD34" s="302"/>
      <c r="ADE34" s="302"/>
      <c r="ADF34" s="302"/>
      <c r="ADG34" s="302"/>
      <c r="ADH34" s="302"/>
      <c r="ADI34" s="302"/>
      <c r="ADJ34" s="302"/>
      <c r="ADK34" s="302"/>
      <c r="ADL34" s="302"/>
      <c r="ADM34" s="302"/>
      <c r="ADN34" s="302"/>
      <c r="ADO34" s="302"/>
      <c r="ADP34" s="302"/>
      <c r="ADQ34" s="302"/>
      <c r="ADR34" s="302"/>
      <c r="ADS34" s="302"/>
      <c r="ADT34" s="302"/>
      <c r="ADU34" s="302"/>
      <c r="ADV34" s="302"/>
      <c r="ADW34" s="302"/>
      <c r="ADX34" s="302"/>
      <c r="ADY34" s="302"/>
      <c r="ADZ34" s="302"/>
      <c r="AEA34" s="302"/>
      <c r="AEB34" s="302"/>
      <c r="AEC34" s="302"/>
      <c r="AED34" s="302"/>
      <c r="AEE34" s="302"/>
      <c r="AEF34" s="302"/>
      <c r="AEG34" s="302"/>
      <c r="AEH34" s="302"/>
      <c r="AEI34" s="302"/>
      <c r="AEJ34" s="302"/>
      <c r="AEK34" s="302"/>
      <c r="AEL34" s="302"/>
      <c r="AEM34" s="302"/>
      <c r="AEN34" s="302"/>
      <c r="AEO34" s="302"/>
      <c r="AEP34" s="302"/>
      <c r="AEQ34" s="302"/>
      <c r="AER34" s="302"/>
      <c r="AES34" s="302"/>
      <c r="AET34" s="302"/>
      <c r="AEU34" s="302"/>
      <c r="AEV34" s="302"/>
      <c r="AEW34" s="302"/>
      <c r="AEX34" s="302"/>
      <c r="AEY34" s="302"/>
      <c r="AEZ34" s="302"/>
      <c r="AFA34" s="302"/>
      <c r="AFB34" s="302"/>
      <c r="AFC34" s="302"/>
      <c r="AFD34" s="302"/>
      <c r="AFE34" s="302"/>
      <c r="AFF34" s="302"/>
      <c r="AFG34" s="302"/>
      <c r="AFH34" s="302"/>
      <c r="AFI34" s="302"/>
      <c r="AFJ34" s="302"/>
      <c r="AFK34" s="302"/>
      <c r="AFL34" s="302"/>
      <c r="AFM34" s="302"/>
      <c r="AFN34" s="302"/>
      <c r="AFO34" s="302"/>
      <c r="AFP34" s="302"/>
      <c r="AFQ34" s="302"/>
      <c r="AFR34" s="302"/>
      <c r="AFS34" s="302"/>
      <c r="AFT34" s="302"/>
      <c r="AFU34" s="302"/>
      <c r="AFV34" s="302"/>
      <c r="AFW34" s="302"/>
      <c r="AFX34" s="302"/>
      <c r="AFY34" s="302"/>
      <c r="AFZ34" s="302"/>
      <c r="AGA34" s="302"/>
      <c r="AGB34" s="302"/>
      <c r="AGC34" s="302"/>
      <c r="AGD34" s="302"/>
      <c r="AGE34" s="302"/>
      <c r="AGF34" s="302"/>
      <c r="AGG34" s="302"/>
      <c r="AGH34" s="302"/>
      <c r="AGI34" s="302"/>
      <c r="AGJ34" s="302"/>
      <c r="AGK34" s="302"/>
      <c r="AGL34" s="302"/>
      <c r="AGM34" s="302"/>
      <c r="AGN34" s="302"/>
      <c r="AGO34" s="302"/>
      <c r="AGP34" s="302"/>
      <c r="AGQ34" s="302"/>
      <c r="AGR34" s="302"/>
      <c r="AGS34" s="302"/>
      <c r="AGT34" s="302"/>
      <c r="AGU34" s="302"/>
      <c r="AGV34" s="302"/>
      <c r="AGW34" s="302"/>
      <c r="AGX34" s="302"/>
      <c r="AGY34" s="302"/>
      <c r="AGZ34" s="302"/>
      <c r="AHA34" s="302"/>
      <c r="AHB34" s="302"/>
      <c r="AHC34" s="302"/>
      <c r="AHD34" s="302"/>
      <c r="AHE34" s="302"/>
      <c r="AHF34" s="302"/>
      <c r="AHG34" s="302"/>
      <c r="AHH34" s="302"/>
      <c r="AHI34" s="302"/>
      <c r="AHJ34" s="302"/>
      <c r="AHK34" s="302"/>
      <c r="AHL34" s="302"/>
      <c r="AHM34" s="302"/>
      <c r="AHN34" s="302"/>
      <c r="AHO34" s="302"/>
      <c r="AHP34" s="302"/>
      <c r="AHQ34" s="302"/>
      <c r="AHR34" s="302"/>
      <c r="AHS34" s="302"/>
      <c r="AHT34" s="302"/>
      <c r="AHU34" s="302"/>
      <c r="AHV34" s="302"/>
      <c r="AHW34" s="302"/>
      <c r="AHX34" s="302"/>
      <c r="AHY34" s="302"/>
      <c r="AHZ34" s="302"/>
      <c r="AIA34" s="302"/>
      <c r="AIB34" s="302"/>
      <c r="AIC34" s="302"/>
      <c r="AID34" s="302"/>
      <c r="AIE34" s="302"/>
      <c r="AIF34" s="302"/>
      <c r="AIG34" s="302"/>
      <c r="AIH34" s="302"/>
      <c r="AII34" s="302"/>
      <c r="AIJ34" s="302"/>
      <c r="AIK34" s="302"/>
      <c r="AIL34" s="302"/>
      <c r="AIM34" s="302"/>
      <c r="AIN34" s="302"/>
      <c r="AIO34" s="302"/>
      <c r="AIP34" s="302"/>
      <c r="AIQ34" s="302"/>
      <c r="AIR34" s="302"/>
      <c r="AIS34" s="302"/>
      <c r="AIT34" s="302"/>
      <c r="AIU34" s="302"/>
      <c r="AIV34" s="302"/>
      <c r="AIW34" s="302"/>
      <c r="AIX34" s="302"/>
      <c r="AIY34" s="302"/>
      <c r="AIZ34" s="302"/>
      <c r="AJA34" s="302"/>
      <c r="AJB34" s="302"/>
      <c r="AJC34" s="302"/>
      <c r="AJD34" s="302"/>
      <c r="AJE34" s="302"/>
      <c r="AJF34" s="302"/>
      <c r="AJG34" s="302"/>
      <c r="AJH34" s="302"/>
      <c r="AJI34" s="302"/>
      <c r="AJJ34" s="302"/>
      <c r="AJK34" s="302"/>
      <c r="AJL34" s="302"/>
      <c r="AJM34" s="302"/>
      <c r="AJN34" s="302"/>
      <c r="AJO34" s="302"/>
      <c r="AJP34" s="302"/>
      <c r="AJQ34" s="302"/>
      <c r="AJR34" s="302"/>
      <c r="AJS34" s="302"/>
      <c r="AJT34" s="302"/>
      <c r="AJU34" s="302"/>
      <c r="AJV34" s="302"/>
      <c r="AJW34" s="302"/>
      <c r="AJX34" s="302"/>
      <c r="AJY34" s="302"/>
      <c r="AJZ34" s="302"/>
      <c r="AKA34" s="302"/>
      <c r="AKB34" s="302"/>
      <c r="AKC34" s="302"/>
      <c r="AKD34" s="302"/>
      <c r="AKE34" s="302"/>
      <c r="AKF34" s="302"/>
      <c r="AKG34" s="302"/>
      <c r="AKH34" s="302"/>
      <c r="AKI34" s="302"/>
      <c r="AKJ34" s="302"/>
      <c r="AKK34" s="302"/>
      <c r="AKL34" s="302"/>
      <c r="AKM34" s="302"/>
      <c r="AKN34" s="302"/>
      <c r="AKO34" s="302"/>
      <c r="AKP34" s="302"/>
      <c r="AKQ34" s="302"/>
      <c r="AKR34" s="302"/>
      <c r="AKS34" s="302"/>
      <c r="AKT34" s="302"/>
      <c r="AKU34" s="302"/>
      <c r="AKV34" s="302"/>
      <c r="AKW34" s="302"/>
      <c r="AKX34" s="302"/>
      <c r="AKY34" s="302"/>
      <c r="AKZ34" s="302"/>
      <c r="ALA34" s="302"/>
      <c r="ALB34" s="302"/>
      <c r="ALC34" s="302"/>
      <c r="ALD34" s="302"/>
      <c r="ALE34" s="302"/>
      <c r="ALF34" s="302"/>
      <c r="ALG34" s="302"/>
      <c r="ALH34" s="302"/>
      <c r="ALI34" s="302"/>
      <c r="ALJ34" s="302"/>
      <c r="ALK34" s="302"/>
      <c r="ALL34" s="302"/>
      <c r="ALM34" s="302"/>
      <c r="ALN34" s="302"/>
      <c r="ALO34" s="302"/>
      <c r="ALP34" s="302"/>
      <c r="ALQ34" s="302"/>
      <c r="ALR34" s="302"/>
      <c r="ALS34" s="302"/>
      <c r="ALT34" s="302"/>
      <c r="ALU34" s="302"/>
      <c r="ALV34" s="302"/>
      <c r="ALW34" s="302"/>
      <c r="ALX34" s="302"/>
      <c r="ALY34" s="302"/>
      <c r="ALZ34" s="302"/>
      <c r="AMA34" s="302"/>
      <c r="AMB34" s="302"/>
      <c r="AMC34" s="302"/>
      <c r="AMD34" s="302"/>
      <c r="AME34" s="302"/>
      <c r="AMF34" s="302"/>
      <c r="AMG34" s="302"/>
      <c r="AMH34" s="302"/>
      <c r="AMI34" s="302"/>
      <c r="AMJ34" s="302"/>
      <c r="AMK34" s="302"/>
      <c r="AML34" s="302"/>
      <c r="AMM34" s="302"/>
      <c r="AMN34" s="302"/>
      <c r="AMO34" s="302"/>
      <c r="AMP34" s="302"/>
      <c r="AMQ34" s="302"/>
      <c r="AMR34" s="302"/>
      <c r="AMS34" s="302"/>
      <c r="AMT34" s="302"/>
      <c r="AMU34" s="302"/>
      <c r="AMV34" s="302"/>
      <c r="AMW34" s="302"/>
      <c r="AMX34" s="302"/>
      <c r="AMY34" s="302"/>
      <c r="AMZ34" s="302"/>
      <c r="ANA34" s="302"/>
      <c r="ANB34" s="302"/>
      <c r="ANC34" s="302"/>
      <c r="AND34" s="302"/>
      <c r="ANE34" s="302"/>
      <c r="ANF34" s="302"/>
      <c r="ANG34" s="302"/>
      <c r="ANH34" s="302"/>
      <c r="ANI34" s="302"/>
      <c r="ANJ34" s="302"/>
      <c r="ANK34" s="302"/>
      <c r="ANL34" s="302"/>
      <c r="ANM34" s="302"/>
      <c r="ANN34" s="302"/>
      <c r="ANO34" s="302"/>
      <c r="ANP34" s="302"/>
      <c r="ANQ34" s="302"/>
      <c r="ANR34" s="302"/>
      <c r="ANS34" s="302"/>
      <c r="ANT34" s="302"/>
      <c r="ANU34" s="302"/>
      <c r="ANV34" s="302"/>
      <c r="ANW34" s="302"/>
      <c r="ANX34" s="302"/>
      <c r="ANY34" s="302"/>
      <c r="ANZ34" s="302"/>
      <c r="AOA34" s="302"/>
      <c r="AOB34" s="302"/>
      <c r="AOC34" s="302"/>
      <c r="AOD34" s="302"/>
      <c r="AOE34" s="302"/>
      <c r="AOF34" s="302"/>
      <c r="AOG34" s="302"/>
      <c r="AOH34" s="302"/>
      <c r="AOI34" s="302"/>
      <c r="AOJ34" s="302"/>
      <c r="AOK34" s="302"/>
      <c r="AOL34" s="302"/>
      <c r="AOM34" s="302"/>
      <c r="AON34" s="302"/>
      <c r="AOO34" s="302"/>
      <c r="AOP34" s="302"/>
      <c r="AOQ34" s="302"/>
      <c r="AOR34" s="302"/>
      <c r="AOS34" s="302"/>
      <c r="AOT34" s="302"/>
      <c r="AOU34" s="302"/>
      <c r="AOV34" s="302"/>
      <c r="AOW34" s="302"/>
      <c r="AOX34" s="302"/>
      <c r="AOY34" s="302"/>
      <c r="AOZ34" s="302"/>
      <c r="APA34" s="302"/>
      <c r="APB34" s="302"/>
      <c r="APC34" s="302"/>
      <c r="APD34" s="302"/>
      <c r="APE34" s="302"/>
      <c r="APF34" s="302"/>
      <c r="APG34" s="302"/>
      <c r="APH34" s="302"/>
      <c r="API34" s="302"/>
      <c r="APJ34" s="302"/>
      <c r="APK34" s="302"/>
      <c r="APL34" s="302"/>
      <c r="APM34" s="302"/>
      <c r="APN34" s="302"/>
      <c r="APO34" s="302"/>
      <c r="APP34" s="302"/>
      <c r="APQ34" s="302"/>
      <c r="APR34" s="302"/>
      <c r="APS34" s="302"/>
      <c r="APT34" s="302"/>
      <c r="APU34" s="302"/>
      <c r="APV34" s="302"/>
      <c r="APW34" s="302"/>
      <c r="APX34" s="302"/>
      <c r="APY34" s="302"/>
      <c r="APZ34" s="302"/>
      <c r="AQA34" s="302"/>
      <c r="AQB34" s="302"/>
      <c r="AQC34" s="302"/>
      <c r="AQD34" s="302"/>
      <c r="AQE34" s="302"/>
      <c r="AQF34" s="302"/>
      <c r="AQG34" s="302"/>
      <c r="AQH34" s="302"/>
      <c r="AQI34" s="302"/>
      <c r="AQJ34" s="302"/>
      <c r="AQK34" s="302"/>
      <c r="AQL34" s="302"/>
      <c r="AQM34" s="302"/>
      <c r="AQN34" s="302"/>
      <c r="AQO34" s="302"/>
      <c r="AQP34" s="302"/>
      <c r="AQQ34" s="302"/>
      <c r="AQR34" s="302"/>
      <c r="AQS34" s="302"/>
      <c r="AQT34" s="302"/>
      <c r="AQU34" s="302"/>
      <c r="AQV34" s="302"/>
      <c r="AQW34" s="302"/>
      <c r="AQX34" s="302"/>
      <c r="AQY34" s="302"/>
      <c r="AQZ34" s="302"/>
      <c r="ARA34" s="302"/>
      <c r="ARB34" s="302"/>
      <c r="ARC34" s="302"/>
      <c r="ARD34" s="302"/>
      <c r="ARE34" s="302"/>
      <c r="ARF34" s="302"/>
      <c r="ARG34" s="302"/>
      <c r="ARH34" s="302"/>
      <c r="ARI34" s="302"/>
      <c r="ARJ34" s="302"/>
      <c r="ARK34" s="302"/>
      <c r="ARL34" s="302"/>
      <c r="ARM34" s="302"/>
      <c r="ARN34" s="302"/>
      <c r="ARO34" s="302"/>
      <c r="ARP34" s="302"/>
      <c r="ARQ34" s="302"/>
      <c r="ARR34" s="302"/>
      <c r="ARS34" s="302"/>
      <c r="ART34" s="302"/>
      <c r="ARU34" s="302"/>
      <c r="ARV34" s="302"/>
      <c r="ARW34" s="302"/>
      <c r="ARX34" s="302"/>
      <c r="ARY34" s="302"/>
      <c r="ARZ34" s="302"/>
      <c r="ASA34" s="302"/>
      <c r="ASB34" s="302"/>
      <c r="ASC34" s="302"/>
      <c r="ASD34" s="302"/>
      <c r="ASE34" s="302"/>
      <c r="ASF34" s="302"/>
      <c r="ASG34" s="302"/>
      <c r="ASH34" s="302"/>
      <c r="ASI34" s="302"/>
      <c r="ASJ34" s="302"/>
      <c r="ASK34" s="302"/>
      <c r="ASL34" s="302"/>
      <c r="ASM34" s="302"/>
      <c r="ASN34" s="302"/>
      <c r="ASO34" s="302"/>
      <c r="ASP34" s="302"/>
      <c r="ASQ34" s="302"/>
      <c r="ASR34" s="302"/>
      <c r="ASS34" s="302"/>
      <c r="AST34" s="302"/>
      <c r="ASU34" s="302"/>
      <c r="ASV34" s="302"/>
      <c r="ASW34" s="302"/>
      <c r="ASX34" s="302"/>
      <c r="ASY34" s="302"/>
      <c r="ASZ34" s="302"/>
      <c r="ATA34" s="302"/>
      <c r="ATB34" s="302"/>
      <c r="ATC34" s="302"/>
      <c r="ATD34" s="302"/>
      <c r="ATE34" s="302"/>
      <c r="ATF34" s="302"/>
      <c r="ATG34" s="302"/>
      <c r="ATH34" s="302"/>
      <c r="ATI34" s="302"/>
      <c r="ATJ34" s="302"/>
      <c r="ATK34" s="302"/>
      <c r="ATL34" s="302"/>
      <c r="ATM34" s="302"/>
      <c r="ATN34" s="302"/>
      <c r="ATO34" s="302"/>
      <c r="ATP34" s="302"/>
      <c r="ATQ34" s="302"/>
      <c r="ATR34" s="302"/>
      <c r="ATS34" s="302"/>
      <c r="ATT34" s="302"/>
      <c r="ATU34" s="302"/>
      <c r="ATV34" s="302"/>
      <c r="ATW34" s="302"/>
      <c r="ATX34" s="302"/>
      <c r="ATY34" s="302"/>
      <c r="ATZ34" s="302"/>
      <c r="AUA34" s="302"/>
      <c r="AUB34" s="302"/>
      <c r="AUC34" s="302"/>
      <c r="AUD34" s="302"/>
      <c r="AUE34" s="302"/>
      <c r="AUF34" s="302"/>
      <c r="AUG34" s="302"/>
      <c r="AUH34" s="302"/>
      <c r="AUI34" s="302"/>
      <c r="AUJ34" s="302"/>
      <c r="AUK34" s="302"/>
      <c r="AUL34" s="302"/>
      <c r="AUM34" s="302"/>
      <c r="AUN34" s="302"/>
      <c r="AUO34" s="302"/>
      <c r="AUP34" s="302"/>
      <c r="AUQ34" s="302"/>
      <c r="AUR34" s="302"/>
      <c r="AUS34" s="302"/>
      <c r="AUT34" s="302"/>
      <c r="AUU34" s="302"/>
      <c r="AUV34" s="302"/>
      <c r="AUW34" s="302"/>
      <c r="AUX34" s="302"/>
      <c r="AUY34" s="302"/>
      <c r="AUZ34" s="302"/>
      <c r="AVA34" s="302"/>
      <c r="AVB34" s="302"/>
      <c r="AVC34" s="302"/>
      <c r="AVD34" s="302"/>
      <c r="AVE34" s="302"/>
      <c r="AVF34" s="302"/>
      <c r="AVG34" s="302"/>
      <c r="AVH34" s="302"/>
      <c r="AVI34" s="302"/>
      <c r="AVJ34" s="302"/>
      <c r="AVK34" s="302"/>
      <c r="AVL34" s="302"/>
      <c r="AVM34" s="302"/>
      <c r="AVN34" s="302"/>
      <c r="AVO34" s="302"/>
      <c r="AVP34" s="302"/>
      <c r="AVQ34" s="302"/>
      <c r="AVR34" s="302"/>
      <c r="AVS34" s="302"/>
      <c r="AVT34" s="302"/>
      <c r="AVU34" s="302"/>
      <c r="AVV34" s="302"/>
      <c r="AVW34" s="302"/>
      <c r="AVX34" s="302"/>
      <c r="AVY34" s="302"/>
      <c r="AVZ34" s="302"/>
      <c r="AWA34" s="302"/>
      <c r="AWB34" s="302"/>
      <c r="AWC34" s="302"/>
      <c r="AWD34" s="302"/>
      <c r="AWE34" s="302"/>
      <c r="AWF34" s="302"/>
      <c r="AWG34" s="302"/>
      <c r="AWH34" s="302"/>
      <c r="AWI34" s="302"/>
      <c r="AWJ34" s="302"/>
      <c r="AWK34" s="302"/>
      <c r="AWL34" s="302"/>
      <c r="AWM34" s="302"/>
      <c r="AWN34" s="302"/>
      <c r="AWO34" s="302"/>
      <c r="AWP34" s="302"/>
      <c r="AWQ34" s="302"/>
      <c r="AWR34" s="302"/>
      <c r="AWS34" s="302"/>
      <c r="AWT34" s="302"/>
      <c r="AWU34" s="302"/>
      <c r="AWV34" s="302"/>
      <c r="AWW34" s="302"/>
      <c r="AWX34" s="302"/>
      <c r="AWY34" s="302"/>
      <c r="AWZ34" s="302"/>
      <c r="AXA34" s="302"/>
      <c r="AXB34" s="302"/>
      <c r="AXC34" s="302"/>
      <c r="AXD34" s="302"/>
      <c r="AXE34" s="302"/>
      <c r="AXF34" s="302"/>
      <c r="AXG34" s="302"/>
      <c r="AXH34" s="302"/>
      <c r="AXI34" s="302"/>
      <c r="AXJ34" s="302"/>
      <c r="AXK34" s="302"/>
      <c r="AXL34" s="302"/>
      <c r="AXM34" s="302"/>
      <c r="AXN34" s="302"/>
      <c r="AXO34" s="302"/>
      <c r="AXP34" s="302"/>
      <c r="AXQ34" s="302"/>
      <c r="AXR34" s="302"/>
      <c r="AXS34" s="302"/>
      <c r="AXT34" s="302"/>
      <c r="AXU34" s="302"/>
      <c r="AXV34" s="302"/>
      <c r="AXW34" s="302"/>
      <c r="AXX34" s="302"/>
      <c r="AXY34" s="302"/>
      <c r="AXZ34" s="302"/>
      <c r="AYA34" s="302"/>
      <c r="AYB34" s="302"/>
      <c r="AYC34" s="302"/>
      <c r="AYD34" s="302"/>
      <c r="AYE34" s="302"/>
      <c r="AYF34" s="302"/>
      <c r="AYG34" s="302"/>
      <c r="AYH34" s="302"/>
      <c r="AYI34" s="302"/>
      <c r="AYJ34" s="302"/>
      <c r="AYK34" s="302"/>
      <c r="AYL34" s="302"/>
      <c r="AYM34" s="302"/>
      <c r="AYN34" s="302"/>
      <c r="AYO34" s="302"/>
      <c r="AYP34" s="302"/>
      <c r="AYQ34" s="302"/>
      <c r="AYR34" s="302"/>
      <c r="AYS34" s="302"/>
      <c r="AYT34" s="302"/>
      <c r="AYU34" s="302"/>
      <c r="AYV34" s="302"/>
      <c r="AYW34" s="302"/>
      <c r="AYX34" s="302"/>
      <c r="AYY34" s="302"/>
      <c r="AYZ34" s="302"/>
      <c r="AZA34" s="302"/>
      <c r="AZB34" s="302"/>
      <c r="AZC34" s="302"/>
      <c r="AZD34" s="302"/>
      <c r="AZE34" s="302"/>
      <c r="AZF34" s="302"/>
      <c r="AZG34" s="302"/>
      <c r="AZH34" s="302"/>
      <c r="AZI34" s="302"/>
      <c r="AZJ34" s="302"/>
      <c r="AZK34" s="302"/>
      <c r="AZL34" s="302"/>
      <c r="AZM34" s="302"/>
      <c r="AZN34" s="302"/>
      <c r="AZO34" s="302"/>
      <c r="AZP34" s="302"/>
      <c r="AZQ34" s="302"/>
      <c r="AZR34" s="302"/>
      <c r="AZS34" s="302"/>
      <c r="AZT34" s="302"/>
      <c r="AZU34" s="302"/>
      <c r="AZV34" s="302"/>
      <c r="AZW34" s="302"/>
      <c r="AZX34" s="302"/>
      <c r="AZY34" s="302"/>
      <c r="AZZ34" s="302"/>
      <c r="BAA34" s="302"/>
      <c r="BAB34" s="302"/>
      <c r="BAC34" s="302"/>
      <c r="BAD34" s="302"/>
      <c r="BAE34" s="302"/>
      <c r="BAF34" s="302"/>
      <c r="BAG34" s="302"/>
      <c r="BAH34" s="302"/>
      <c r="BAI34" s="302"/>
      <c r="BAJ34" s="302"/>
      <c r="BAK34" s="302"/>
      <c r="BAL34" s="302"/>
      <c r="BAM34" s="302"/>
      <c r="BAN34" s="302"/>
      <c r="BAO34" s="302"/>
      <c r="BAP34" s="302"/>
      <c r="BAQ34" s="302"/>
      <c r="BAR34" s="302"/>
      <c r="BAS34" s="302"/>
      <c r="BAT34" s="302"/>
      <c r="BAU34" s="302"/>
      <c r="BAV34" s="302"/>
      <c r="BAW34" s="302"/>
      <c r="BAX34" s="302"/>
      <c r="BAY34" s="302"/>
      <c r="BAZ34" s="302"/>
      <c r="BBA34" s="302"/>
      <c r="BBB34" s="302"/>
      <c r="BBC34" s="302"/>
      <c r="BBD34" s="302"/>
      <c r="BBE34" s="302"/>
      <c r="BBF34" s="302"/>
      <c r="BBG34" s="302"/>
      <c r="BBH34" s="302"/>
      <c r="BBI34" s="302"/>
      <c r="BBJ34" s="302"/>
      <c r="BBK34" s="302"/>
      <c r="BBL34" s="302"/>
      <c r="BBM34" s="302"/>
      <c r="BBN34" s="302"/>
      <c r="BBO34" s="302"/>
      <c r="BBP34" s="302"/>
      <c r="BBQ34" s="302"/>
      <c r="BBR34" s="302"/>
      <c r="BBS34" s="302"/>
      <c r="BBT34" s="302"/>
      <c r="BBU34" s="302"/>
      <c r="BBV34" s="302"/>
      <c r="BBW34" s="302"/>
      <c r="BBX34" s="302"/>
      <c r="BBY34" s="302"/>
      <c r="BBZ34" s="302"/>
      <c r="BCA34" s="302"/>
      <c r="BCB34" s="302"/>
      <c r="BCC34" s="302"/>
      <c r="BCD34" s="302"/>
      <c r="BCE34" s="302"/>
      <c r="BCF34" s="302"/>
      <c r="BCG34" s="302"/>
      <c r="BCH34" s="302"/>
      <c r="BCI34" s="302"/>
      <c r="BCJ34" s="302"/>
      <c r="BCK34" s="302"/>
      <c r="BCL34" s="302"/>
      <c r="BCM34" s="302"/>
      <c r="BCN34" s="302"/>
      <c r="BCO34" s="302"/>
      <c r="BCP34" s="302"/>
      <c r="BCQ34" s="302"/>
      <c r="BCR34" s="302"/>
      <c r="BCS34" s="302"/>
      <c r="BCT34" s="302"/>
      <c r="BCU34" s="302"/>
      <c r="BCV34" s="302"/>
      <c r="BCW34" s="302"/>
      <c r="BCX34" s="302"/>
      <c r="BCY34" s="302"/>
      <c r="BCZ34" s="302"/>
      <c r="BDA34" s="302"/>
      <c r="BDB34" s="302"/>
      <c r="BDC34" s="302"/>
      <c r="BDD34" s="302"/>
      <c r="BDE34" s="302"/>
      <c r="BDF34" s="302"/>
      <c r="BDG34" s="302"/>
      <c r="BDH34" s="302"/>
      <c r="BDI34" s="302"/>
      <c r="BDJ34" s="302"/>
      <c r="BDK34" s="302"/>
      <c r="BDL34" s="302"/>
      <c r="BDM34" s="302"/>
      <c r="BDN34" s="302"/>
      <c r="BDO34" s="302"/>
      <c r="BDP34" s="302"/>
      <c r="BDQ34" s="302"/>
      <c r="BDR34" s="302"/>
      <c r="BDS34" s="302"/>
      <c r="BDT34" s="302"/>
      <c r="BDU34" s="302"/>
      <c r="BDV34" s="302"/>
      <c r="BDW34" s="302"/>
      <c r="BDX34" s="302"/>
      <c r="BDY34" s="302"/>
      <c r="BDZ34" s="302"/>
      <c r="BEA34" s="302"/>
      <c r="BEB34" s="302"/>
      <c r="BEC34" s="302"/>
      <c r="BED34" s="302"/>
      <c r="BEE34" s="302"/>
      <c r="BEF34" s="302"/>
      <c r="BEG34" s="302"/>
      <c r="BEH34" s="302"/>
      <c r="BEI34" s="302"/>
      <c r="BEJ34" s="302"/>
      <c r="BEK34" s="302"/>
      <c r="BEL34" s="302"/>
      <c r="BEM34" s="302"/>
      <c r="BEN34" s="302"/>
      <c r="BEO34" s="302"/>
      <c r="BEP34" s="302"/>
      <c r="BEQ34" s="302"/>
      <c r="BER34" s="302"/>
      <c r="BES34" s="302"/>
      <c r="BET34" s="302"/>
      <c r="BEU34" s="302"/>
      <c r="BEV34" s="302"/>
      <c r="BEW34" s="302"/>
      <c r="BEX34" s="302"/>
      <c r="BEY34" s="302"/>
      <c r="BEZ34" s="302"/>
      <c r="BFA34" s="302"/>
      <c r="BFB34" s="302"/>
      <c r="BFC34" s="302"/>
      <c r="BFD34" s="302"/>
      <c r="BFE34" s="302"/>
      <c r="BFF34" s="302"/>
      <c r="BFG34" s="302"/>
      <c r="BFH34" s="302"/>
      <c r="BFI34" s="302"/>
      <c r="BFJ34" s="302"/>
      <c r="BFK34" s="302"/>
      <c r="BFL34" s="302"/>
      <c r="BFM34" s="302"/>
      <c r="BFN34" s="302"/>
      <c r="BFO34" s="302"/>
      <c r="BFP34" s="302"/>
      <c r="BFQ34" s="302"/>
      <c r="BFR34" s="302"/>
      <c r="BFS34" s="302"/>
      <c r="BFT34" s="302"/>
      <c r="BFU34" s="302"/>
      <c r="BFV34" s="302"/>
      <c r="BFW34" s="302"/>
      <c r="BFX34" s="302"/>
      <c r="BFY34" s="302"/>
      <c r="BFZ34" s="302"/>
      <c r="BGA34" s="302"/>
      <c r="BGB34" s="302"/>
      <c r="BGC34" s="302"/>
      <c r="BGD34" s="302"/>
      <c r="BGE34" s="302"/>
      <c r="BGF34" s="302"/>
      <c r="BGG34" s="302"/>
      <c r="BGH34" s="302"/>
      <c r="BGI34" s="302"/>
      <c r="BGJ34" s="302"/>
      <c r="BGK34" s="302"/>
      <c r="BGL34" s="302"/>
      <c r="BGM34" s="302"/>
      <c r="BGN34" s="302"/>
      <c r="BGO34" s="302"/>
      <c r="BGP34" s="302"/>
      <c r="BGQ34" s="302"/>
      <c r="BGR34" s="302"/>
      <c r="BGS34" s="302"/>
      <c r="BGT34" s="302"/>
      <c r="BGU34" s="302"/>
      <c r="BGV34" s="302"/>
      <c r="BGW34" s="302"/>
      <c r="BGX34" s="302"/>
      <c r="BGY34" s="302"/>
      <c r="BGZ34" s="302"/>
      <c r="BHA34" s="302"/>
      <c r="BHB34" s="302"/>
      <c r="BHC34" s="302"/>
      <c r="BHD34" s="302"/>
      <c r="BHE34" s="302"/>
      <c r="BHF34" s="302"/>
      <c r="BHG34" s="302"/>
      <c r="BHH34" s="302"/>
      <c r="BHI34" s="302"/>
      <c r="BHJ34" s="302"/>
      <c r="BHK34" s="302"/>
      <c r="BHL34" s="302"/>
      <c r="BHM34" s="302"/>
      <c r="BHN34" s="302"/>
      <c r="BHO34" s="302"/>
      <c r="BHP34" s="302"/>
      <c r="BHQ34" s="302"/>
      <c r="BHR34" s="302"/>
      <c r="BHS34" s="302"/>
      <c r="BHT34" s="302"/>
      <c r="BHU34" s="302"/>
      <c r="BHV34" s="302"/>
      <c r="BHW34" s="302"/>
      <c r="BHX34" s="302"/>
      <c r="BHY34" s="302"/>
      <c r="BHZ34" s="302"/>
      <c r="BIA34" s="302"/>
      <c r="BIB34" s="302"/>
      <c r="BIC34" s="302"/>
      <c r="BID34" s="302"/>
      <c r="BIE34" s="302"/>
      <c r="BIF34" s="302"/>
      <c r="BIG34" s="302"/>
      <c r="BIH34" s="302"/>
      <c r="BII34" s="302"/>
      <c r="BIJ34" s="302"/>
      <c r="BIK34" s="302"/>
      <c r="BIL34" s="302"/>
      <c r="BIM34" s="302"/>
      <c r="BIN34" s="302"/>
      <c r="BIO34" s="302"/>
      <c r="BIP34" s="302"/>
      <c r="BIQ34" s="302"/>
      <c r="BIR34" s="302"/>
      <c r="BIS34" s="302"/>
      <c r="BIT34" s="302"/>
      <c r="BIU34" s="302"/>
      <c r="BIV34" s="302"/>
      <c r="BIW34" s="302"/>
      <c r="BIX34" s="302"/>
      <c r="BIY34" s="302"/>
      <c r="BIZ34" s="302"/>
      <c r="BJA34" s="302"/>
      <c r="BJB34" s="302"/>
      <c r="BJC34" s="302"/>
      <c r="BJD34" s="302"/>
      <c r="BJE34" s="302"/>
      <c r="BJF34" s="302"/>
      <c r="BJG34" s="302"/>
      <c r="BJH34" s="302"/>
      <c r="BJI34" s="302"/>
      <c r="BJJ34" s="302"/>
      <c r="BJK34" s="302"/>
      <c r="BJL34" s="302"/>
      <c r="BJM34" s="302"/>
      <c r="BJN34" s="302"/>
      <c r="BJO34" s="302"/>
      <c r="BJP34" s="302"/>
      <c r="BJQ34" s="302"/>
      <c r="BJR34" s="302"/>
      <c r="BJS34" s="302"/>
      <c r="BJT34" s="302"/>
      <c r="BJU34" s="302"/>
      <c r="BJV34" s="302"/>
      <c r="BJW34" s="302"/>
      <c r="BJX34" s="302"/>
      <c r="BJY34" s="302"/>
      <c r="BJZ34" s="302"/>
      <c r="BKA34" s="302"/>
      <c r="BKB34" s="302"/>
      <c r="BKC34" s="302"/>
      <c r="BKD34" s="302"/>
      <c r="BKE34" s="302"/>
      <c r="BKF34" s="302"/>
      <c r="BKG34" s="302"/>
      <c r="BKH34" s="302"/>
      <c r="BKI34" s="302"/>
      <c r="BKJ34" s="302"/>
      <c r="BKK34" s="302"/>
      <c r="BKL34" s="302"/>
      <c r="BKM34" s="302"/>
      <c r="BKN34" s="302"/>
      <c r="BKO34" s="302"/>
      <c r="BKP34" s="302"/>
      <c r="BKQ34" s="302"/>
      <c r="BKR34" s="302"/>
      <c r="BKS34" s="302"/>
      <c r="BKT34" s="302"/>
      <c r="BKU34" s="302"/>
      <c r="BKV34" s="302"/>
      <c r="BKW34" s="302"/>
      <c r="BKX34" s="302"/>
      <c r="BKY34" s="302"/>
      <c r="BKZ34" s="302"/>
      <c r="BLA34" s="302"/>
      <c r="BLB34" s="302"/>
      <c r="BLC34" s="302"/>
      <c r="BLD34" s="302"/>
      <c r="BLE34" s="302"/>
      <c r="BLF34" s="302"/>
      <c r="BLG34" s="302"/>
      <c r="BLH34" s="302"/>
      <c r="BLI34" s="302"/>
      <c r="BLJ34" s="302"/>
      <c r="BLK34" s="302"/>
      <c r="BLL34" s="302"/>
      <c r="BLM34" s="302"/>
      <c r="BLN34" s="302"/>
      <c r="BLO34" s="302"/>
      <c r="BLP34" s="302"/>
      <c r="BLQ34" s="302"/>
      <c r="BLR34" s="302"/>
      <c r="BLS34" s="302"/>
      <c r="BLT34" s="302"/>
      <c r="BLU34" s="302"/>
      <c r="BLV34" s="302"/>
      <c r="BLW34" s="302"/>
      <c r="BLX34" s="302"/>
      <c r="BLY34" s="302"/>
      <c r="BLZ34" s="302"/>
      <c r="BMA34" s="302"/>
      <c r="BMB34" s="302"/>
      <c r="BMC34" s="302"/>
      <c r="BMD34" s="302"/>
      <c r="BME34" s="302"/>
      <c r="BMF34" s="302"/>
      <c r="BMG34" s="302"/>
      <c r="BMH34" s="302"/>
      <c r="BMI34" s="302"/>
      <c r="BMJ34" s="302"/>
      <c r="BMK34" s="302"/>
      <c r="BML34" s="302"/>
      <c r="BMM34" s="302"/>
      <c r="BMN34" s="302"/>
      <c r="BMO34" s="302"/>
      <c r="BMP34" s="302"/>
      <c r="BMQ34" s="302"/>
      <c r="BMR34" s="302"/>
      <c r="BMS34" s="302"/>
      <c r="BMT34" s="302"/>
      <c r="BMU34" s="302"/>
      <c r="BMV34" s="302"/>
      <c r="BMW34" s="302"/>
      <c r="BMX34" s="302"/>
      <c r="BMY34" s="302"/>
      <c r="BMZ34" s="302"/>
      <c r="BNA34" s="302"/>
      <c r="BNB34" s="302"/>
      <c r="BNC34" s="302"/>
      <c r="BND34" s="302"/>
      <c r="BNE34" s="302"/>
      <c r="BNF34" s="302"/>
      <c r="BNG34" s="302"/>
      <c r="BNH34" s="302"/>
      <c r="BNI34" s="302"/>
      <c r="BNJ34" s="302"/>
      <c r="BNK34" s="302"/>
      <c r="BNL34" s="302"/>
      <c r="BNM34" s="302"/>
      <c r="BNN34" s="302"/>
      <c r="BNO34" s="302"/>
      <c r="BNP34" s="302"/>
      <c r="BNQ34" s="302"/>
      <c r="BNR34" s="302"/>
      <c r="BNS34" s="302"/>
      <c r="BNT34" s="302"/>
      <c r="BNU34" s="302"/>
      <c r="BNV34" s="302"/>
      <c r="BNW34" s="302"/>
      <c r="BNX34" s="302"/>
      <c r="BNY34" s="302"/>
      <c r="BNZ34" s="302"/>
      <c r="BOA34" s="302"/>
      <c r="BOB34" s="302"/>
      <c r="BOC34" s="302"/>
      <c r="BOD34" s="302"/>
      <c r="BOE34" s="302"/>
      <c r="BOF34" s="302"/>
      <c r="BOG34" s="302"/>
      <c r="BOH34" s="302"/>
      <c r="BOI34" s="302"/>
      <c r="BOJ34" s="302"/>
      <c r="BOK34" s="302"/>
      <c r="BOL34" s="302"/>
      <c r="BOM34" s="302"/>
      <c r="BON34" s="302"/>
      <c r="BOO34" s="302"/>
      <c r="BOP34" s="302"/>
      <c r="BOQ34" s="302"/>
      <c r="BOR34" s="302"/>
      <c r="BOS34" s="302"/>
      <c r="BOT34" s="302"/>
      <c r="BOU34" s="302"/>
      <c r="BOV34" s="302"/>
      <c r="BOW34" s="302"/>
      <c r="BOX34" s="302"/>
      <c r="BOY34" s="302"/>
      <c r="BOZ34" s="302"/>
      <c r="BPA34" s="302"/>
      <c r="BPB34" s="302"/>
      <c r="BPC34" s="302"/>
      <c r="BPD34" s="302"/>
      <c r="BPE34" s="302"/>
      <c r="BPF34" s="302"/>
      <c r="BPG34" s="302"/>
      <c r="BPH34" s="302"/>
      <c r="BPI34" s="302"/>
      <c r="BPJ34" s="302"/>
      <c r="BPK34" s="302"/>
      <c r="BPL34" s="302"/>
      <c r="BPM34" s="302"/>
      <c r="BPN34" s="302"/>
      <c r="BPO34" s="302"/>
      <c r="BPP34" s="302"/>
      <c r="BPQ34" s="302"/>
      <c r="BPR34" s="302"/>
      <c r="BPS34" s="302"/>
      <c r="BPT34" s="302"/>
      <c r="BPU34" s="302"/>
      <c r="BPV34" s="302"/>
      <c r="BPW34" s="302"/>
      <c r="BPX34" s="302"/>
      <c r="BPY34" s="302"/>
      <c r="BPZ34" s="302"/>
      <c r="BQA34" s="302"/>
      <c r="BQB34" s="302"/>
      <c r="BQC34" s="302"/>
      <c r="BQD34" s="302"/>
      <c r="BQE34" s="302"/>
      <c r="BQF34" s="302"/>
      <c r="BQG34" s="302"/>
      <c r="BQH34" s="302"/>
      <c r="BQI34" s="302"/>
      <c r="BQJ34" s="302"/>
      <c r="BQK34" s="302"/>
      <c r="BQL34" s="302"/>
      <c r="BQM34" s="302"/>
      <c r="BQN34" s="302"/>
      <c r="BQO34" s="302"/>
      <c r="BQP34" s="302"/>
      <c r="BQQ34" s="302"/>
      <c r="BQR34" s="302"/>
      <c r="BQS34" s="302"/>
      <c r="BQT34" s="302"/>
      <c r="BQU34" s="302"/>
      <c r="BQV34" s="302"/>
      <c r="BQW34" s="302"/>
      <c r="BQX34" s="302"/>
      <c r="BQY34" s="302"/>
      <c r="BQZ34" s="302"/>
      <c r="BRA34" s="302"/>
      <c r="BRB34" s="302"/>
      <c r="BRC34" s="302"/>
      <c r="BRD34" s="302"/>
      <c r="BRE34" s="302"/>
      <c r="BRF34" s="302"/>
      <c r="BRG34" s="302"/>
      <c r="BRH34" s="302"/>
      <c r="BRI34" s="302"/>
      <c r="BRJ34" s="302"/>
      <c r="BRK34" s="302"/>
      <c r="BRL34" s="302"/>
      <c r="BRM34" s="302"/>
      <c r="BRN34" s="302"/>
      <c r="BRO34" s="302"/>
      <c r="BRP34" s="302"/>
      <c r="BRQ34" s="302"/>
      <c r="BRR34" s="302"/>
      <c r="BRS34" s="302"/>
      <c r="BRT34" s="302"/>
      <c r="BRU34" s="302"/>
      <c r="BRV34" s="302"/>
      <c r="BRW34" s="302"/>
      <c r="BRX34" s="302"/>
      <c r="BRY34" s="302"/>
      <c r="BRZ34" s="302"/>
      <c r="BSA34" s="302"/>
      <c r="BSB34" s="302"/>
      <c r="BSC34" s="302"/>
      <c r="BSD34" s="302"/>
      <c r="BSE34" s="302"/>
      <c r="BSF34" s="302"/>
      <c r="BSG34" s="302"/>
      <c r="BSH34" s="302"/>
      <c r="BSI34" s="302"/>
      <c r="BSJ34" s="302"/>
      <c r="BSK34" s="302"/>
      <c r="BSL34" s="302"/>
      <c r="BSM34" s="302"/>
      <c r="BSN34" s="302"/>
      <c r="BSO34" s="302"/>
      <c r="BSP34" s="302"/>
      <c r="BSQ34" s="302"/>
      <c r="BSR34" s="302"/>
      <c r="BSS34" s="302"/>
      <c r="BST34" s="302"/>
      <c r="BSU34" s="302"/>
      <c r="BSV34" s="302"/>
      <c r="BSW34" s="302"/>
      <c r="BSX34" s="302"/>
      <c r="BSY34" s="302"/>
      <c r="BSZ34" s="302"/>
      <c r="BTA34" s="302"/>
      <c r="BTB34" s="302"/>
      <c r="BTC34" s="302"/>
      <c r="BTD34" s="302"/>
      <c r="BTE34" s="302"/>
      <c r="BTF34" s="302"/>
      <c r="BTG34" s="302"/>
      <c r="BTH34" s="302"/>
      <c r="BTI34" s="302"/>
      <c r="BTJ34" s="302"/>
      <c r="BTK34" s="302"/>
      <c r="BTL34" s="302"/>
      <c r="BTM34" s="302"/>
      <c r="BTN34" s="302"/>
      <c r="BTO34" s="302"/>
      <c r="BTP34" s="302"/>
      <c r="BTQ34" s="302"/>
      <c r="BTR34" s="302"/>
      <c r="BTS34" s="302"/>
      <c r="BTT34" s="302"/>
      <c r="BTU34" s="302"/>
      <c r="BTV34" s="302"/>
      <c r="BTW34" s="302"/>
      <c r="BTX34" s="302"/>
      <c r="BTY34" s="302"/>
      <c r="BTZ34" s="302"/>
      <c r="BUA34" s="302"/>
      <c r="BUB34" s="302"/>
      <c r="BUC34" s="302"/>
      <c r="BUD34" s="302"/>
      <c r="BUE34" s="302"/>
      <c r="BUF34" s="302"/>
      <c r="BUG34" s="302"/>
      <c r="BUH34" s="302"/>
      <c r="BUI34" s="302"/>
      <c r="BUJ34" s="302"/>
      <c r="BUK34" s="302"/>
      <c r="BUL34" s="302"/>
      <c r="BUM34" s="302"/>
      <c r="BUN34" s="302"/>
      <c r="BUO34" s="302"/>
      <c r="BUP34" s="302"/>
      <c r="BUQ34" s="302"/>
      <c r="BUR34" s="302"/>
      <c r="BUS34" s="302"/>
      <c r="BUT34" s="302"/>
      <c r="BUU34" s="302"/>
      <c r="BUV34" s="302"/>
      <c r="BUW34" s="302"/>
      <c r="BUX34" s="302"/>
      <c r="BUY34" s="302"/>
      <c r="BUZ34" s="302"/>
      <c r="BVA34" s="302"/>
      <c r="BVB34" s="302"/>
      <c r="BVC34" s="302"/>
      <c r="BVD34" s="302"/>
      <c r="BVE34" s="302"/>
      <c r="BVF34" s="302"/>
      <c r="BVG34" s="302"/>
      <c r="BVH34" s="302"/>
      <c r="BVI34" s="302"/>
      <c r="BVJ34" s="302"/>
      <c r="BVK34" s="302"/>
      <c r="BVL34" s="302"/>
      <c r="BVM34" s="302"/>
      <c r="BVN34" s="302"/>
      <c r="BVO34" s="302"/>
      <c r="BVP34" s="302"/>
      <c r="BVQ34" s="302"/>
      <c r="BVR34" s="302"/>
      <c r="BVS34" s="302"/>
      <c r="BVT34" s="302"/>
      <c r="BVU34" s="302"/>
      <c r="BVV34" s="302"/>
      <c r="BVW34" s="302"/>
      <c r="BVX34" s="302"/>
      <c r="BVY34" s="302"/>
      <c r="BVZ34" s="302"/>
      <c r="BWA34" s="302"/>
      <c r="BWB34" s="302"/>
      <c r="BWC34" s="302"/>
      <c r="BWD34" s="302"/>
      <c r="BWE34" s="302"/>
      <c r="BWF34" s="302"/>
      <c r="BWG34" s="302"/>
      <c r="BWH34" s="302"/>
      <c r="BWI34" s="302"/>
      <c r="BWJ34" s="302"/>
      <c r="BWK34" s="302"/>
      <c r="BWL34" s="302"/>
      <c r="BWM34" s="302"/>
      <c r="BWN34" s="302"/>
      <c r="BWO34" s="302"/>
      <c r="BWP34" s="302"/>
      <c r="BWQ34" s="302"/>
      <c r="BWR34" s="302"/>
      <c r="BWS34" s="302"/>
      <c r="BWT34" s="302"/>
      <c r="BWU34" s="302"/>
      <c r="BWV34" s="302"/>
      <c r="BWW34" s="302"/>
      <c r="BWX34" s="302"/>
      <c r="BWY34" s="302"/>
      <c r="BWZ34" s="302"/>
      <c r="BXA34" s="302"/>
      <c r="BXB34" s="302"/>
      <c r="BXC34" s="302"/>
      <c r="BXD34" s="302"/>
      <c r="BXE34" s="302"/>
      <c r="BXF34" s="302"/>
      <c r="BXG34" s="302"/>
      <c r="BXH34" s="302"/>
      <c r="BXI34" s="302"/>
      <c r="BXJ34" s="302"/>
      <c r="BXK34" s="302"/>
      <c r="BXL34" s="302"/>
      <c r="BXM34" s="302"/>
      <c r="BXN34" s="302"/>
      <c r="BXO34" s="302"/>
      <c r="BXP34" s="302"/>
      <c r="BXQ34" s="302"/>
      <c r="BXR34" s="302"/>
      <c r="BXS34" s="302"/>
      <c r="BXT34" s="302"/>
      <c r="BXU34" s="302"/>
      <c r="BXV34" s="302"/>
      <c r="BXW34" s="302"/>
      <c r="BXX34" s="302"/>
      <c r="BXY34" s="302"/>
      <c r="BXZ34" s="302"/>
      <c r="BYA34" s="302"/>
      <c r="BYB34" s="302"/>
      <c r="BYC34" s="302"/>
      <c r="BYD34" s="302"/>
      <c r="BYE34" s="302"/>
      <c r="BYF34" s="302"/>
      <c r="BYG34" s="302"/>
      <c r="BYH34" s="302"/>
      <c r="BYI34" s="302"/>
      <c r="BYJ34" s="302"/>
      <c r="BYK34" s="302"/>
      <c r="BYL34" s="302"/>
      <c r="BYM34" s="302"/>
      <c r="BYN34" s="302"/>
      <c r="BYO34" s="302"/>
      <c r="BYP34" s="302"/>
      <c r="BYQ34" s="302"/>
      <c r="BYR34" s="302"/>
      <c r="BYS34" s="302"/>
      <c r="BYT34" s="302"/>
      <c r="BYU34" s="302"/>
      <c r="BYV34" s="302"/>
      <c r="BYW34" s="302"/>
      <c r="BYX34" s="302"/>
      <c r="BYY34" s="302"/>
      <c r="BYZ34" s="302"/>
      <c r="BZA34" s="302"/>
      <c r="BZB34" s="302"/>
      <c r="BZC34" s="302"/>
      <c r="BZD34" s="302"/>
      <c r="BZE34" s="302"/>
      <c r="BZF34" s="302"/>
      <c r="BZG34" s="302"/>
      <c r="BZH34" s="302"/>
      <c r="BZI34" s="302"/>
      <c r="BZJ34" s="302"/>
      <c r="BZK34" s="302"/>
      <c r="BZL34" s="302"/>
      <c r="BZM34" s="302"/>
      <c r="BZN34" s="302"/>
      <c r="BZO34" s="302"/>
      <c r="BZP34" s="302"/>
      <c r="BZQ34" s="302"/>
      <c r="BZR34" s="302"/>
      <c r="BZS34" s="302"/>
      <c r="BZT34" s="302"/>
      <c r="BZU34" s="302"/>
      <c r="BZV34" s="302"/>
      <c r="BZW34" s="302"/>
      <c r="BZX34" s="302"/>
      <c r="BZY34" s="302"/>
      <c r="BZZ34" s="302"/>
      <c r="CAA34" s="302"/>
      <c r="CAB34" s="302"/>
      <c r="CAC34" s="302"/>
      <c r="CAD34" s="302"/>
      <c r="CAE34" s="302"/>
      <c r="CAF34" s="302"/>
      <c r="CAG34" s="302"/>
      <c r="CAH34" s="302"/>
      <c r="CAI34" s="302"/>
      <c r="CAJ34" s="302"/>
      <c r="CAK34" s="302"/>
      <c r="CAL34" s="302"/>
      <c r="CAM34" s="302"/>
      <c r="CAN34" s="302"/>
      <c r="CAO34" s="302"/>
      <c r="CAP34" s="302"/>
      <c r="CAQ34" s="302"/>
      <c r="CAR34" s="302"/>
      <c r="CAS34" s="302"/>
      <c r="CAT34" s="302"/>
      <c r="CAU34" s="302"/>
      <c r="CAV34" s="302"/>
      <c r="CAW34" s="302"/>
      <c r="CAX34" s="302"/>
      <c r="CAY34" s="302"/>
      <c r="CAZ34" s="302"/>
      <c r="CBA34" s="302"/>
      <c r="CBB34" s="302"/>
      <c r="CBC34" s="302"/>
      <c r="CBD34" s="302"/>
      <c r="CBE34" s="302"/>
      <c r="CBF34" s="302"/>
      <c r="CBG34" s="302"/>
      <c r="CBH34" s="302"/>
      <c r="CBI34" s="302"/>
      <c r="CBJ34" s="302"/>
      <c r="CBK34" s="302"/>
      <c r="CBL34" s="302"/>
      <c r="CBM34" s="302"/>
      <c r="CBN34" s="302"/>
      <c r="CBO34" s="302"/>
      <c r="CBP34" s="302"/>
      <c r="CBQ34" s="302"/>
      <c r="CBR34" s="302"/>
      <c r="CBS34" s="302"/>
      <c r="CBT34" s="302"/>
      <c r="CBU34" s="302"/>
      <c r="CBV34" s="302"/>
      <c r="CBW34" s="302"/>
      <c r="CBX34" s="302"/>
      <c r="CBY34" s="302"/>
      <c r="CBZ34" s="302"/>
      <c r="CCA34" s="302"/>
      <c r="CCB34" s="302"/>
      <c r="CCC34" s="302"/>
      <c r="CCD34" s="302"/>
      <c r="CCE34" s="302"/>
      <c r="CCF34" s="302"/>
      <c r="CCG34" s="302"/>
      <c r="CCH34" s="302"/>
      <c r="CCI34" s="302"/>
      <c r="CCJ34" s="302"/>
      <c r="CCK34" s="302"/>
      <c r="CCL34" s="302"/>
      <c r="CCM34" s="302"/>
      <c r="CCN34" s="302"/>
      <c r="CCO34" s="302"/>
      <c r="CCP34" s="302"/>
      <c r="CCQ34" s="302"/>
      <c r="CCR34" s="302"/>
      <c r="CCS34" s="302"/>
      <c r="CCT34" s="302"/>
      <c r="CCU34" s="302"/>
      <c r="CCV34" s="302"/>
      <c r="CCW34" s="302"/>
      <c r="CCX34" s="302"/>
      <c r="CCY34" s="302"/>
      <c r="CCZ34" s="302"/>
      <c r="CDA34" s="302"/>
      <c r="CDB34" s="302"/>
      <c r="CDC34" s="302"/>
      <c r="CDD34" s="302"/>
      <c r="CDE34" s="302"/>
      <c r="CDF34" s="302"/>
      <c r="CDG34" s="302"/>
      <c r="CDH34" s="302"/>
      <c r="CDI34" s="302"/>
      <c r="CDJ34" s="302"/>
      <c r="CDK34" s="302"/>
      <c r="CDL34" s="302"/>
      <c r="CDM34" s="302"/>
      <c r="CDN34" s="302"/>
      <c r="CDO34" s="302"/>
      <c r="CDP34" s="302"/>
      <c r="CDQ34" s="302"/>
      <c r="CDR34" s="302"/>
      <c r="CDS34" s="302"/>
      <c r="CDT34" s="302"/>
      <c r="CDU34" s="302"/>
      <c r="CDV34" s="302"/>
      <c r="CDW34" s="302"/>
      <c r="CDX34" s="302"/>
      <c r="CDY34" s="302"/>
      <c r="CDZ34" s="302"/>
      <c r="CEA34" s="302"/>
      <c r="CEB34" s="302"/>
      <c r="CEC34" s="302"/>
      <c r="CED34" s="302"/>
      <c r="CEE34" s="302"/>
      <c r="CEF34" s="302"/>
      <c r="CEG34" s="302"/>
      <c r="CEH34" s="302"/>
      <c r="CEI34" s="302"/>
      <c r="CEJ34" s="302"/>
      <c r="CEK34" s="302"/>
      <c r="CEL34" s="302"/>
      <c r="CEM34" s="302"/>
      <c r="CEN34" s="302"/>
      <c r="CEO34" s="302"/>
      <c r="CEP34" s="302"/>
      <c r="CEQ34" s="302"/>
      <c r="CER34" s="302"/>
      <c r="CES34" s="302"/>
      <c r="CET34" s="302"/>
      <c r="CEU34" s="302"/>
      <c r="CEV34" s="302"/>
      <c r="CEW34" s="302"/>
      <c r="CEX34" s="302"/>
      <c r="CEY34" s="302"/>
      <c r="CEZ34" s="302"/>
      <c r="CFA34" s="302"/>
      <c r="CFB34" s="302"/>
      <c r="CFC34" s="302"/>
      <c r="CFD34" s="302"/>
      <c r="CFE34" s="302"/>
      <c r="CFF34" s="302"/>
      <c r="CFG34" s="302"/>
      <c r="CFH34" s="302"/>
      <c r="CFI34" s="302"/>
      <c r="CFJ34" s="302"/>
      <c r="CFK34" s="302"/>
      <c r="CFL34" s="302"/>
      <c r="CFM34" s="302"/>
      <c r="CFN34" s="302"/>
      <c r="CFO34" s="302"/>
      <c r="CFP34" s="302"/>
      <c r="CFQ34" s="302"/>
      <c r="CFR34" s="302"/>
      <c r="CFS34" s="302"/>
      <c r="CFT34" s="302"/>
      <c r="CFU34" s="302"/>
      <c r="CFV34" s="302"/>
      <c r="CFW34" s="302"/>
      <c r="CFX34" s="302"/>
      <c r="CFY34" s="302"/>
      <c r="CFZ34" s="302"/>
      <c r="CGA34" s="302"/>
      <c r="CGB34" s="302"/>
      <c r="CGC34" s="302"/>
      <c r="CGD34" s="302"/>
      <c r="CGE34" s="302"/>
      <c r="CGF34" s="302"/>
      <c r="CGG34" s="302"/>
      <c r="CGH34" s="302"/>
      <c r="CGI34" s="302"/>
      <c r="CGJ34" s="302"/>
      <c r="CGK34" s="302"/>
      <c r="CGL34" s="302"/>
      <c r="CGM34" s="302"/>
      <c r="CGN34" s="302"/>
      <c r="CGO34" s="302"/>
      <c r="CGP34" s="302"/>
      <c r="CGQ34" s="302"/>
      <c r="CGR34" s="302"/>
      <c r="CGS34" s="302"/>
      <c r="CGT34" s="302"/>
      <c r="CGU34" s="302"/>
      <c r="CGV34" s="302"/>
      <c r="CGW34" s="302"/>
      <c r="CGX34" s="302"/>
      <c r="CGY34" s="302"/>
      <c r="CGZ34" s="302"/>
      <c r="CHA34" s="302"/>
      <c r="CHB34" s="302"/>
      <c r="CHC34" s="302"/>
      <c r="CHD34" s="302"/>
      <c r="CHE34" s="302"/>
      <c r="CHF34" s="302"/>
      <c r="CHG34" s="302"/>
      <c r="CHH34" s="302"/>
      <c r="CHI34" s="302"/>
      <c r="CHJ34" s="302"/>
      <c r="CHK34" s="302"/>
      <c r="CHL34" s="302"/>
      <c r="CHM34" s="302"/>
      <c r="CHN34" s="302"/>
      <c r="CHO34" s="302"/>
      <c r="CHP34" s="302"/>
      <c r="CHQ34" s="302"/>
      <c r="CHR34" s="302"/>
      <c r="CHS34" s="302"/>
      <c r="CHT34" s="302"/>
      <c r="CHU34" s="302"/>
      <c r="CHV34" s="302"/>
      <c r="CHW34" s="302"/>
      <c r="CHX34" s="302"/>
      <c r="CHY34" s="302"/>
      <c r="CHZ34" s="302"/>
      <c r="CIA34" s="302"/>
      <c r="CIB34" s="302"/>
      <c r="CIC34" s="302"/>
      <c r="CID34" s="302"/>
      <c r="CIE34" s="302"/>
      <c r="CIF34" s="302"/>
      <c r="CIG34" s="302"/>
      <c r="CIH34" s="302"/>
      <c r="CII34" s="302"/>
      <c r="CIJ34" s="302"/>
      <c r="CIK34" s="302"/>
      <c r="CIL34" s="302"/>
      <c r="CIM34" s="302"/>
      <c r="CIN34" s="302"/>
      <c r="CIO34" s="302"/>
      <c r="CIP34" s="302"/>
      <c r="CIQ34" s="302"/>
      <c r="CIR34" s="302"/>
      <c r="CIS34" s="302"/>
      <c r="CIT34" s="302"/>
      <c r="CIU34" s="302"/>
      <c r="CIV34" s="302"/>
      <c r="CIW34" s="302"/>
      <c r="CIX34" s="302"/>
      <c r="CIY34" s="302"/>
      <c r="CIZ34" s="302"/>
      <c r="CJA34" s="302"/>
      <c r="CJB34" s="302"/>
      <c r="CJC34" s="302"/>
      <c r="CJD34" s="302"/>
      <c r="CJE34" s="302"/>
      <c r="CJF34" s="302"/>
      <c r="CJG34" s="302"/>
      <c r="CJH34" s="302"/>
      <c r="CJI34" s="302"/>
      <c r="CJJ34" s="302"/>
      <c r="CJK34" s="302"/>
      <c r="CJL34" s="302"/>
      <c r="CJM34" s="302"/>
      <c r="CJN34" s="302"/>
      <c r="CJO34" s="302"/>
      <c r="CJP34" s="302"/>
      <c r="CJQ34" s="302"/>
      <c r="CJR34" s="302"/>
      <c r="CJS34" s="302"/>
      <c r="CJT34" s="302"/>
      <c r="CJU34" s="302"/>
      <c r="CJV34" s="302"/>
      <c r="CJW34" s="302"/>
      <c r="CJX34" s="302"/>
      <c r="CJY34" s="302"/>
      <c r="CJZ34" s="302"/>
      <c r="CKA34" s="302"/>
      <c r="CKB34" s="302"/>
      <c r="CKC34" s="302"/>
      <c r="CKD34" s="302"/>
      <c r="CKE34" s="302"/>
      <c r="CKF34" s="302"/>
      <c r="CKG34" s="302"/>
      <c r="CKH34" s="302"/>
      <c r="CKI34" s="302"/>
      <c r="CKJ34" s="302"/>
      <c r="CKK34" s="302"/>
      <c r="CKL34" s="302"/>
      <c r="CKM34" s="302"/>
      <c r="CKN34" s="302"/>
      <c r="CKO34" s="302"/>
      <c r="CKP34" s="302"/>
      <c r="CKQ34" s="302"/>
      <c r="CKR34" s="302"/>
      <c r="CKS34" s="302"/>
      <c r="CKT34" s="302"/>
      <c r="CKU34" s="302"/>
      <c r="CKV34" s="302"/>
      <c r="CKW34" s="302"/>
      <c r="CKX34" s="302"/>
      <c r="CKY34" s="302"/>
      <c r="CKZ34" s="302"/>
      <c r="CLA34" s="302"/>
      <c r="CLB34" s="302"/>
      <c r="CLC34" s="302"/>
      <c r="CLD34" s="302"/>
      <c r="CLE34" s="302"/>
      <c r="CLF34" s="302"/>
      <c r="CLG34" s="302"/>
      <c r="CLH34" s="302"/>
      <c r="CLI34" s="302"/>
      <c r="CLJ34" s="302"/>
      <c r="CLK34" s="302"/>
      <c r="CLL34" s="302"/>
      <c r="CLM34" s="302"/>
      <c r="CLN34" s="302"/>
      <c r="CLO34" s="302"/>
      <c r="CLP34" s="302"/>
      <c r="CLQ34" s="302"/>
      <c r="CLR34" s="302"/>
      <c r="CLS34" s="302"/>
      <c r="CLT34" s="302"/>
      <c r="CLU34" s="302"/>
      <c r="CLV34" s="302"/>
      <c r="CLW34" s="302"/>
      <c r="CLX34" s="302"/>
      <c r="CLY34" s="302"/>
      <c r="CLZ34" s="302"/>
      <c r="CMA34" s="302"/>
      <c r="CMB34" s="302"/>
      <c r="CMC34" s="302"/>
      <c r="CMD34" s="302"/>
      <c r="CME34" s="302"/>
      <c r="CMF34" s="302"/>
      <c r="CMG34" s="302"/>
      <c r="CMH34" s="302"/>
      <c r="CMI34" s="302"/>
      <c r="CMJ34" s="302"/>
      <c r="CMK34" s="302"/>
      <c r="CML34" s="302"/>
      <c r="CMM34" s="302"/>
      <c r="CMN34" s="302"/>
      <c r="CMO34" s="302"/>
      <c r="CMP34" s="302"/>
      <c r="CMQ34" s="302"/>
      <c r="CMR34" s="302"/>
      <c r="CMS34" s="302"/>
      <c r="CMT34" s="302"/>
      <c r="CMU34" s="302"/>
      <c r="CMV34" s="302"/>
      <c r="CMW34" s="302"/>
      <c r="CMX34" s="302"/>
      <c r="CMY34" s="302"/>
      <c r="CMZ34" s="302"/>
      <c r="CNA34" s="302"/>
      <c r="CNB34" s="302"/>
      <c r="CNC34" s="302"/>
      <c r="CND34" s="302"/>
      <c r="CNE34" s="302"/>
      <c r="CNF34" s="302"/>
      <c r="CNG34" s="302"/>
      <c r="CNH34" s="302"/>
      <c r="CNI34" s="302"/>
      <c r="CNJ34" s="302"/>
      <c r="CNK34" s="302"/>
      <c r="CNL34" s="302"/>
      <c r="CNM34" s="302"/>
      <c r="CNN34" s="302"/>
      <c r="CNO34" s="302"/>
      <c r="CNP34" s="302"/>
      <c r="CNQ34" s="302"/>
      <c r="CNR34" s="302"/>
      <c r="CNS34" s="302"/>
      <c r="CNT34" s="302"/>
      <c r="CNU34" s="302"/>
      <c r="CNV34" s="302"/>
      <c r="CNW34" s="302"/>
      <c r="CNX34" s="302"/>
      <c r="CNY34" s="302"/>
      <c r="CNZ34" s="302"/>
      <c r="COA34" s="302"/>
      <c r="COB34" s="302"/>
      <c r="COC34" s="302"/>
      <c r="COD34" s="302"/>
      <c r="COE34" s="302"/>
      <c r="COF34" s="302"/>
      <c r="COG34" s="302"/>
      <c r="COH34" s="302"/>
      <c r="COI34" s="302"/>
      <c r="COJ34" s="302"/>
      <c r="COK34" s="302"/>
      <c r="COL34" s="302"/>
      <c r="COM34" s="302"/>
      <c r="CON34" s="302"/>
      <c r="COO34" s="302"/>
      <c r="COP34" s="302"/>
      <c r="COQ34" s="302"/>
      <c r="COR34" s="302"/>
      <c r="COS34" s="302"/>
      <c r="COT34" s="302"/>
      <c r="COU34" s="302"/>
      <c r="COV34" s="302"/>
      <c r="COW34" s="302"/>
      <c r="COX34" s="302"/>
      <c r="COY34" s="302"/>
      <c r="COZ34" s="302"/>
      <c r="CPA34" s="302"/>
      <c r="CPB34" s="302"/>
      <c r="CPC34" s="302"/>
      <c r="CPD34" s="302"/>
      <c r="CPE34" s="302"/>
      <c r="CPF34" s="302"/>
      <c r="CPG34" s="302"/>
      <c r="CPH34" s="302"/>
      <c r="CPI34" s="302"/>
      <c r="CPJ34" s="302"/>
      <c r="CPK34" s="302"/>
      <c r="CPL34" s="302"/>
      <c r="CPM34" s="302"/>
      <c r="CPN34" s="302"/>
      <c r="CPO34" s="302"/>
      <c r="CPP34" s="302"/>
      <c r="CPQ34" s="302"/>
      <c r="CPR34" s="302"/>
      <c r="CPS34" s="302"/>
      <c r="CPT34" s="302"/>
      <c r="CPU34" s="302"/>
      <c r="CPV34" s="302"/>
      <c r="CPW34" s="302"/>
      <c r="CPX34" s="302"/>
      <c r="CPY34" s="302"/>
      <c r="CPZ34" s="302"/>
      <c r="CQA34" s="302"/>
      <c r="CQB34" s="302"/>
      <c r="CQC34" s="302"/>
      <c r="CQD34" s="302"/>
      <c r="CQE34" s="302"/>
      <c r="CQF34" s="302"/>
      <c r="CQG34" s="302"/>
      <c r="CQH34" s="302"/>
      <c r="CQI34" s="302"/>
      <c r="CQJ34" s="302"/>
      <c r="CQK34" s="302"/>
      <c r="CQL34" s="302"/>
      <c r="CQM34" s="302"/>
      <c r="CQN34" s="302"/>
      <c r="CQO34" s="302"/>
      <c r="CQP34" s="302"/>
      <c r="CQQ34" s="302"/>
      <c r="CQR34" s="302"/>
      <c r="CQS34" s="302"/>
      <c r="CQT34" s="302"/>
      <c r="CQU34" s="302"/>
      <c r="CQV34" s="302"/>
      <c r="CQW34" s="302"/>
      <c r="CQX34" s="302"/>
      <c r="CQY34" s="302"/>
      <c r="CQZ34" s="302"/>
      <c r="CRA34" s="302"/>
      <c r="CRB34" s="302"/>
      <c r="CRC34" s="302"/>
      <c r="CRD34" s="302"/>
      <c r="CRE34" s="302"/>
      <c r="CRF34" s="302"/>
      <c r="CRG34" s="302"/>
      <c r="CRH34" s="302"/>
      <c r="CRI34" s="302"/>
      <c r="CRJ34" s="302"/>
      <c r="CRK34" s="302"/>
      <c r="CRL34" s="302"/>
      <c r="CRM34" s="302"/>
      <c r="CRN34" s="302"/>
      <c r="CRO34" s="302"/>
      <c r="CRP34" s="302"/>
      <c r="CRQ34" s="302"/>
      <c r="CRR34" s="302"/>
      <c r="CRS34" s="302"/>
      <c r="CRT34" s="302"/>
      <c r="CRU34" s="302"/>
      <c r="CRV34" s="302"/>
      <c r="CRW34" s="302"/>
      <c r="CRX34" s="302"/>
      <c r="CRY34" s="302"/>
      <c r="CRZ34" s="302"/>
      <c r="CSA34" s="302"/>
      <c r="CSB34" s="302"/>
      <c r="CSC34" s="302"/>
      <c r="CSD34" s="302"/>
      <c r="CSE34" s="302"/>
      <c r="CSF34" s="302"/>
      <c r="CSG34" s="302"/>
      <c r="CSH34" s="302"/>
      <c r="CSI34" s="302"/>
      <c r="CSJ34" s="302"/>
      <c r="CSK34" s="302"/>
      <c r="CSL34" s="302"/>
      <c r="CSM34" s="302"/>
      <c r="CSN34" s="302"/>
      <c r="CSO34" s="302"/>
      <c r="CSP34" s="302"/>
      <c r="CSQ34" s="302"/>
      <c r="CSR34" s="302"/>
      <c r="CSS34" s="302"/>
      <c r="CST34" s="302"/>
      <c r="CSU34" s="302"/>
      <c r="CSV34" s="302"/>
      <c r="CSW34" s="302"/>
      <c r="CSX34" s="302"/>
      <c r="CSY34" s="302"/>
      <c r="CSZ34" s="302"/>
      <c r="CTA34" s="302"/>
      <c r="CTB34" s="302"/>
      <c r="CTC34" s="302"/>
      <c r="CTD34" s="302"/>
      <c r="CTE34" s="302"/>
      <c r="CTF34" s="302"/>
      <c r="CTG34" s="302"/>
      <c r="CTH34" s="302"/>
      <c r="CTI34" s="302"/>
      <c r="CTJ34" s="302"/>
      <c r="CTK34" s="302"/>
      <c r="CTL34" s="302"/>
      <c r="CTM34" s="302"/>
      <c r="CTN34" s="302"/>
      <c r="CTO34" s="302"/>
      <c r="CTP34" s="302"/>
      <c r="CTQ34" s="302"/>
      <c r="CTR34" s="302"/>
      <c r="CTS34" s="302"/>
      <c r="CTT34" s="302"/>
      <c r="CTU34" s="302"/>
      <c r="CTV34" s="302"/>
      <c r="CTW34" s="302"/>
      <c r="CTX34" s="302"/>
      <c r="CTY34" s="302"/>
      <c r="CTZ34" s="302"/>
      <c r="CUA34" s="302"/>
      <c r="CUB34" s="302"/>
      <c r="CUC34" s="302"/>
      <c r="CUD34" s="302"/>
      <c r="CUE34" s="302"/>
      <c r="CUF34" s="302"/>
      <c r="CUG34" s="302"/>
      <c r="CUH34" s="302"/>
      <c r="CUI34" s="302"/>
      <c r="CUJ34" s="302"/>
      <c r="CUK34" s="302"/>
      <c r="CUL34" s="302"/>
      <c r="CUM34" s="302"/>
      <c r="CUN34" s="302"/>
      <c r="CUO34" s="302"/>
      <c r="CUP34" s="302"/>
      <c r="CUQ34" s="302"/>
      <c r="CUR34" s="302"/>
      <c r="CUS34" s="302"/>
      <c r="CUT34" s="302"/>
      <c r="CUU34" s="302"/>
      <c r="CUV34" s="302"/>
      <c r="CUW34" s="302"/>
      <c r="CUX34" s="302"/>
      <c r="CUY34" s="302"/>
      <c r="CUZ34" s="302"/>
      <c r="CVA34" s="302"/>
      <c r="CVB34" s="302"/>
      <c r="CVC34" s="302"/>
      <c r="CVD34" s="302"/>
      <c r="CVE34" s="302"/>
      <c r="CVF34" s="302"/>
      <c r="CVG34" s="302"/>
      <c r="CVH34" s="302"/>
      <c r="CVI34" s="302"/>
      <c r="CVJ34" s="302"/>
      <c r="CVK34" s="302"/>
      <c r="CVL34" s="302"/>
      <c r="CVM34" s="302"/>
      <c r="CVN34" s="302"/>
      <c r="CVO34" s="302"/>
      <c r="CVP34" s="302"/>
      <c r="CVQ34" s="302"/>
      <c r="CVR34" s="302"/>
      <c r="CVS34" s="302"/>
      <c r="CVT34" s="302"/>
      <c r="CVU34" s="302"/>
      <c r="CVV34" s="302"/>
      <c r="CVW34" s="302"/>
      <c r="CVX34" s="302"/>
      <c r="CVY34" s="302"/>
      <c r="CVZ34" s="302"/>
      <c r="CWA34" s="302"/>
      <c r="CWB34" s="302"/>
      <c r="CWC34" s="302"/>
      <c r="CWD34" s="302"/>
      <c r="CWE34" s="302"/>
      <c r="CWF34" s="302"/>
      <c r="CWG34" s="302"/>
      <c r="CWH34" s="302"/>
      <c r="CWI34" s="302"/>
      <c r="CWJ34" s="302"/>
      <c r="CWK34" s="302"/>
      <c r="CWL34" s="302"/>
      <c r="CWM34" s="302"/>
      <c r="CWN34" s="302"/>
      <c r="CWO34" s="302"/>
      <c r="CWP34" s="302"/>
      <c r="CWQ34" s="302"/>
      <c r="CWR34" s="302"/>
      <c r="CWS34" s="302"/>
      <c r="CWT34" s="302"/>
      <c r="CWU34" s="302"/>
      <c r="CWV34" s="302"/>
      <c r="CWW34" s="302"/>
      <c r="CWX34" s="302"/>
      <c r="CWY34" s="302"/>
      <c r="CWZ34" s="302"/>
      <c r="CXA34" s="302"/>
      <c r="CXB34" s="302"/>
      <c r="CXC34" s="302"/>
      <c r="CXD34" s="302"/>
      <c r="CXE34" s="302"/>
      <c r="CXF34" s="302"/>
      <c r="CXG34" s="302"/>
      <c r="CXH34" s="302"/>
      <c r="CXI34" s="302"/>
      <c r="CXJ34" s="302"/>
      <c r="CXK34" s="302"/>
      <c r="CXL34" s="302"/>
      <c r="CXM34" s="302"/>
      <c r="CXN34" s="302"/>
      <c r="CXO34" s="302"/>
      <c r="CXP34" s="302"/>
      <c r="CXQ34" s="302"/>
      <c r="CXR34" s="302"/>
      <c r="CXS34" s="302"/>
      <c r="CXT34" s="302"/>
      <c r="CXU34" s="302"/>
      <c r="CXV34" s="302"/>
      <c r="CXW34" s="302"/>
      <c r="CXX34" s="302"/>
      <c r="CXY34" s="302"/>
      <c r="CXZ34" s="302"/>
      <c r="CYA34" s="302"/>
      <c r="CYB34" s="302"/>
      <c r="CYC34" s="302"/>
      <c r="CYD34" s="302"/>
      <c r="CYE34" s="302"/>
      <c r="CYF34" s="302"/>
      <c r="CYG34" s="302"/>
      <c r="CYH34" s="302"/>
      <c r="CYI34" s="302"/>
      <c r="CYJ34" s="302"/>
      <c r="CYK34" s="302"/>
      <c r="CYL34" s="302"/>
      <c r="CYM34" s="302"/>
      <c r="CYN34" s="302"/>
      <c r="CYO34" s="302"/>
      <c r="CYP34" s="302"/>
      <c r="CYQ34" s="302"/>
      <c r="CYR34" s="302"/>
      <c r="CYS34" s="302"/>
      <c r="CYT34" s="302"/>
      <c r="CYU34" s="302"/>
      <c r="CYV34" s="302"/>
      <c r="CYW34" s="302"/>
      <c r="CYX34" s="302"/>
      <c r="CYY34" s="302"/>
      <c r="CYZ34" s="302"/>
      <c r="CZA34" s="302"/>
      <c r="CZB34" s="302"/>
      <c r="CZC34" s="302"/>
      <c r="CZD34" s="302"/>
      <c r="CZE34" s="302"/>
      <c r="CZF34" s="302"/>
      <c r="CZG34" s="302"/>
      <c r="CZH34" s="302"/>
      <c r="CZI34" s="302"/>
      <c r="CZJ34" s="302"/>
      <c r="CZK34" s="302"/>
      <c r="CZL34" s="302"/>
      <c r="CZM34" s="302"/>
      <c r="CZN34" s="302"/>
      <c r="CZO34" s="302"/>
      <c r="CZP34" s="302"/>
      <c r="CZQ34" s="302"/>
      <c r="CZR34" s="302"/>
      <c r="CZS34" s="302"/>
      <c r="CZT34" s="302"/>
      <c r="CZU34" s="302"/>
      <c r="CZV34" s="302"/>
      <c r="CZW34" s="302"/>
      <c r="CZX34" s="302"/>
      <c r="CZY34" s="302"/>
      <c r="CZZ34" s="302"/>
      <c r="DAA34" s="302"/>
      <c r="DAB34" s="302"/>
      <c r="DAC34" s="302"/>
      <c r="DAD34" s="302"/>
      <c r="DAE34" s="302"/>
      <c r="DAF34" s="302"/>
      <c r="DAG34" s="302"/>
      <c r="DAH34" s="302"/>
      <c r="DAI34" s="302"/>
      <c r="DAJ34" s="302"/>
      <c r="DAK34" s="302"/>
      <c r="DAL34" s="302"/>
      <c r="DAM34" s="302"/>
      <c r="DAN34" s="302"/>
      <c r="DAO34" s="302"/>
      <c r="DAP34" s="302"/>
      <c r="DAQ34" s="302"/>
      <c r="DAR34" s="302"/>
      <c r="DAS34" s="302"/>
      <c r="DAT34" s="302"/>
      <c r="DAU34" s="302"/>
      <c r="DAV34" s="302"/>
      <c r="DAW34" s="302"/>
      <c r="DAX34" s="302"/>
      <c r="DAY34" s="302"/>
      <c r="DAZ34" s="302"/>
      <c r="DBA34" s="302"/>
      <c r="DBB34" s="302"/>
      <c r="DBC34" s="302"/>
      <c r="DBD34" s="302"/>
      <c r="DBE34" s="302"/>
      <c r="DBF34" s="302"/>
      <c r="DBG34" s="302"/>
      <c r="DBH34" s="302"/>
      <c r="DBI34" s="302"/>
      <c r="DBJ34" s="302"/>
      <c r="DBK34" s="302"/>
      <c r="DBL34" s="302"/>
      <c r="DBM34" s="302"/>
      <c r="DBN34" s="302"/>
      <c r="DBO34" s="302"/>
      <c r="DBP34" s="302"/>
      <c r="DBQ34" s="302"/>
      <c r="DBR34" s="302"/>
      <c r="DBS34" s="302"/>
      <c r="DBT34" s="302"/>
      <c r="DBU34" s="302"/>
      <c r="DBV34" s="302"/>
      <c r="DBW34" s="302"/>
      <c r="DBX34" s="302"/>
      <c r="DBY34" s="302"/>
      <c r="DBZ34" s="302"/>
      <c r="DCA34" s="302"/>
      <c r="DCB34" s="302"/>
      <c r="DCC34" s="302"/>
      <c r="DCD34" s="302"/>
      <c r="DCE34" s="302"/>
      <c r="DCF34" s="302"/>
      <c r="DCG34" s="302"/>
      <c r="DCH34" s="302"/>
      <c r="DCI34" s="302"/>
      <c r="DCJ34" s="302"/>
      <c r="DCK34" s="302"/>
      <c r="DCL34" s="302"/>
      <c r="DCM34" s="302"/>
      <c r="DCN34" s="302"/>
      <c r="DCO34" s="302"/>
      <c r="DCP34" s="302"/>
      <c r="DCQ34" s="302"/>
      <c r="DCR34" s="302"/>
      <c r="DCS34" s="302"/>
      <c r="DCT34" s="302"/>
      <c r="DCU34" s="302"/>
      <c r="DCV34" s="302"/>
      <c r="DCW34" s="302"/>
      <c r="DCX34" s="302"/>
      <c r="DCY34" s="302"/>
      <c r="DCZ34" s="302"/>
      <c r="DDA34" s="302"/>
      <c r="DDB34" s="302"/>
      <c r="DDC34" s="302"/>
      <c r="DDD34" s="302"/>
      <c r="DDE34" s="302"/>
      <c r="DDF34" s="302"/>
      <c r="DDG34" s="302"/>
      <c r="DDH34" s="302"/>
      <c r="DDI34" s="302"/>
      <c r="DDJ34" s="302"/>
      <c r="DDK34" s="302"/>
      <c r="DDL34" s="302"/>
      <c r="DDM34" s="302"/>
      <c r="DDN34" s="302"/>
      <c r="DDO34" s="302"/>
      <c r="DDP34" s="302"/>
      <c r="DDQ34" s="302"/>
      <c r="DDR34" s="302"/>
      <c r="DDS34" s="302"/>
      <c r="DDT34" s="302"/>
      <c r="DDU34" s="302"/>
      <c r="DDV34" s="302"/>
      <c r="DDW34" s="302"/>
      <c r="DDX34" s="302"/>
      <c r="DDY34" s="302"/>
      <c r="DDZ34" s="302"/>
      <c r="DEA34" s="302"/>
      <c r="DEB34" s="302"/>
      <c r="DEC34" s="302"/>
      <c r="DED34" s="302"/>
      <c r="DEE34" s="302"/>
      <c r="DEF34" s="302"/>
      <c r="DEG34" s="302"/>
      <c r="DEH34" s="302"/>
      <c r="DEI34" s="302"/>
      <c r="DEJ34" s="302"/>
      <c r="DEK34" s="302"/>
      <c r="DEL34" s="302"/>
      <c r="DEM34" s="302"/>
      <c r="DEN34" s="302"/>
      <c r="DEO34" s="302"/>
      <c r="DEP34" s="302"/>
      <c r="DEQ34" s="302"/>
      <c r="DER34" s="302"/>
      <c r="DES34" s="302"/>
      <c r="DET34" s="302"/>
      <c r="DEU34" s="302"/>
      <c r="DEV34" s="302"/>
      <c r="DEW34" s="302"/>
      <c r="DEX34" s="302"/>
      <c r="DEY34" s="302"/>
      <c r="DEZ34" s="302"/>
      <c r="DFA34" s="302"/>
      <c r="DFB34" s="302"/>
      <c r="DFC34" s="302"/>
      <c r="DFD34" s="302"/>
      <c r="DFE34" s="302"/>
      <c r="DFF34" s="302"/>
      <c r="DFG34" s="302"/>
      <c r="DFH34" s="302"/>
      <c r="DFI34" s="302"/>
      <c r="DFJ34" s="302"/>
      <c r="DFK34" s="302"/>
      <c r="DFL34" s="302"/>
      <c r="DFM34" s="302"/>
      <c r="DFN34" s="302"/>
      <c r="DFO34" s="302"/>
      <c r="DFP34" s="302"/>
      <c r="DFQ34" s="302"/>
      <c r="DFR34" s="302"/>
      <c r="DFS34" s="302"/>
      <c r="DFT34" s="302"/>
      <c r="DFU34" s="302"/>
      <c r="DFV34" s="302"/>
      <c r="DFW34" s="302"/>
      <c r="DFX34" s="302"/>
      <c r="DFY34" s="302"/>
      <c r="DFZ34" s="302"/>
      <c r="DGA34" s="302"/>
      <c r="DGB34" s="302"/>
      <c r="DGC34" s="302"/>
      <c r="DGD34" s="302"/>
      <c r="DGE34" s="302"/>
      <c r="DGF34" s="302"/>
      <c r="DGG34" s="302"/>
      <c r="DGH34" s="302"/>
      <c r="DGI34" s="302"/>
      <c r="DGJ34" s="302"/>
      <c r="DGK34" s="302"/>
      <c r="DGL34" s="302"/>
      <c r="DGM34" s="302"/>
      <c r="DGN34" s="302"/>
      <c r="DGO34" s="302"/>
      <c r="DGP34" s="302"/>
      <c r="DGQ34" s="302"/>
      <c r="DGR34" s="302"/>
      <c r="DGS34" s="302"/>
      <c r="DGT34" s="302"/>
      <c r="DGU34" s="302"/>
      <c r="DGV34" s="302"/>
      <c r="DGW34" s="302"/>
      <c r="DGX34" s="302"/>
      <c r="DGY34" s="302"/>
      <c r="DGZ34" s="302"/>
      <c r="DHA34" s="302"/>
      <c r="DHB34" s="302"/>
      <c r="DHC34" s="302"/>
      <c r="DHD34" s="302"/>
      <c r="DHE34" s="302"/>
      <c r="DHF34" s="302"/>
      <c r="DHG34" s="302"/>
      <c r="DHH34" s="302"/>
      <c r="DHI34" s="302"/>
      <c r="DHJ34" s="302"/>
      <c r="DHK34" s="302"/>
      <c r="DHL34" s="302"/>
      <c r="DHM34" s="302"/>
      <c r="DHN34" s="302"/>
      <c r="DHO34" s="302"/>
      <c r="DHP34" s="302"/>
      <c r="DHQ34" s="302"/>
      <c r="DHR34" s="302"/>
      <c r="DHS34" s="302"/>
      <c r="DHT34" s="302"/>
      <c r="DHU34" s="302"/>
      <c r="DHV34" s="302"/>
      <c r="DHW34" s="302"/>
      <c r="DHX34" s="302"/>
      <c r="DHY34" s="302"/>
      <c r="DHZ34" s="302"/>
      <c r="DIA34" s="302"/>
      <c r="DIB34" s="302"/>
      <c r="DIC34" s="302"/>
      <c r="DID34" s="302"/>
      <c r="DIE34" s="302"/>
      <c r="DIF34" s="302"/>
      <c r="DIG34" s="302"/>
      <c r="DIH34" s="302"/>
      <c r="DII34" s="302"/>
      <c r="DIJ34" s="302"/>
      <c r="DIK34" s="302"/>
      <c r="DIL34" s="302"/>
      <c r="DIM34" s="302"/>
      <c r="DIN34" s="302"/>
      <c r="DIO34" s="302"/>
      <c r="DIP34" s="302"/>
      <c r="DIQ34" s="302"/>
      <c r="DIR34" s="302"/>
      <c r="DIS34" s="302"/>
      <c r="DIT34" s="302"/>
      <c r="DIU34" s="302"/>
      <c r="DIV34" s="302"/>
      <c r="DIW34" s="302"/>
      <c r="DIX34" s="302"/>
      <c r="DIY34" s="302"/>
      <c r="DIZ34" s="302"/>
      <c r="DJA34" s="302"/>
      <c r="DJB34" s="302"/>
      <c r="DJC34" s="302"/>
      <c r="DJD34" s="302"/>
      <c r="DJE34" s="302"/>
      <c r="DJF34" s="302"/>
      <c r="DJG34" s="302"/>
      <c r="DJH34" s="302"/>
      <c r="DJI34" s="302"/>
      <c r="DJJ34" s="302"/>
      <c r="DJK34" s="302"/>
      <c r="DJL34" s="302"/>
      <c r="DJM34" s="302"/>
      <c r="DJN34" s="302"/>
      <c r="DJO34" s="302"/>
      <c r="DJP34" s="302"/>
      <c r="DJQ34" s="302"/>
      <c r="DJR34" s="302"/>
      <c r="DJS34" s="302"/>
      <c r="DJT34" s="302"/>
      <c r="DJU34" s="302"/>
      <c r="DJV34" s="302"/>
      <c r="DJW34" s="302"/>
      <c r="DJX34" s="302"/>
      <c r="DJY34" s="302"/>
      <c r="DJZ34" s="302"/>
      <c r="DKA34" s="302"/>
      <c r="DKB34" s="302"/>
      <c r="DKC34" s="302"/>
      <c r="DKD34" s="302"/>
      <c r="DKE34" s="302"/>
      <c r="DKF34" s="302"/>
      <c r="DKG34" s="302"/>
      <c r="DKH34" s="302"/>
      <c r="DKI34" s="302"/>
      <c r="DKJ34" s="302"/>
      <c r="DKK34" s="302"/>
      <c r="DKL34" s="302"/>
      <c r="DKM34" s="302"/>
      <c r="DKN34" s="302"/>
      <c r="DKO34" s="302"/>
      <c r="DKP34" s="302"/>
      <c r="DKQ34" s="302"/>
      <c r="DKR34" s="302"/>
      <c r="DKS34" s="302"/>
      <c r="DKT34" s="302"/>
      <c r="DKU34" s="302"/>
      <c r="DKV34" s="302"/>
      <c r="DKW34" s="302"/>
      <c r="DKX34" s="302"/>
      <c r="DKY34" s="302"/>
      <c r="DKZ34" s="302"/>
      <c r="DLA34" s="302"/>
      <c r="DLB34" s="302"/>
      <c r="DLC34" s="302"/>
      <c r="DLD34" s="302"/>
      <c r="DLE34" s="302"/>
      <c r="DLF34" s="302"/>
      <c r="DLG34" s="302"/>
      <c r="DLH34" s="302"/>
      <c r="DLI34" s="302"/>
      <c r="DLJ34" s="302"/>
      <c r="DLK34" s="302"/>
      <c r="DLL34" s="302"/>
      <c r="DLM34" s="302"/>
      <c r="DLN34" s="302"/>
      <c r="DLO34" s="302"/>
      <c r="DLP34" s="302"/>
      <c r="DLQ34" s="302"/>
      <c r="DLR34" s="302"/>
      <c r="DLS34" s="302"/>
      <c r="DLT34" s="302"/>
      <c r="DLU34" s="302"/>
      <c r="DLV34" s="302"/>
      <c r="DLW34" s="302"/>
      <c r="DLX34" s="302"/>
      <c r="DLY34" s="302"/>
      <c r="DLZ34" s="302"/>
      <c r="DMA34" s="302"/>
      <c r="DMB34" s="302"/>
      <c r="DMC34" s="302"/>
      <c r="DMD34" s="302"/>
      <c r="DME34" s="302"/>
      <c r="DMF34" s="302"/>
      <c r="DMG34" s="302"/>
      <c r="DMH34" s="302"/>
      <c r="DMI34" s="302"/>
      <c r="DMJ34" s="302"/>
      <c r="DMK34" s="302"/>
      <c r="DML34" s="302"/>
      <c r="DMM34" s="302"/>
      <c r="DMN34" s="302"/>
      <c r="DMO34" s="302"/>
      <c r="DMP34" s="302"/>
      <c r="DMQ34" s="302"/>
      <c r="DMR34" s="302"/>
      <c r="DMS34" s="302"/>
      <c r="DMT34" s="302"/>
      <c r="DMU34" s="302"/>
      <c r="DMV34" s="302"/>
      <c r="DMW34" s="302"/>
      <c r="DMX34" s="302"/>
      <c r="DMY34" s="302"/>
      <c r="DMZ34" s="302"/>
      <c r="DNA34" s="302"/>
      <c r="DNB34" s="302"/>
      <c r="DNC34" s="302"/>
      <c r="DND34" s="302"/>
      <c r="DNE34" s="302"/>
      <c r="DNF34" s="302"/>
      <c r="DNG34" s="302"/>
      <c r="DNH34" s="302"/>
      <c r="DNI34" s="302"/>
      <c r="DNJ34" s="302"/>
      <c r="DNK34" s="302"/>
      <c r="DNL34" s="302"/>
      <c r="DNM34" s="302"/>
      <c r="DNN34" s="302"/>
      <c r="DNO34" s="302"/>
      <c r="DNP34" s="302"/>
      <c r="DNQ34" s="302"/>
      <c r="DNR34" s="302"/>
      <c r="DNS34" s="302"/>
      <c r="DNT34" s="302"/>
      <c r="DNU34" s="302"/>
      <c r="DNV34" s="302"/>
      <c r="DNW34" s="302"/>
      <c r="DNX34" s="302"/>
      <c r="DNY34" s="302"/>
      <c r="DNZ34" s="302"/>
      <c r="DOA34" s="302"/>
      <c r="DOB34" s="302"/>
      <c r="DOC34" s="302"/>
      <c r="DOD34" s="302"/>
      <c r="DOE34" s="302"/>
      <c r="DOF34" s="302"/>
      <c r="DOG34" s="302"/>
      <c r="DOH34" s="302"/>
      <c r="DOI34" s="302"/>
      <c r="DOJ34" s="302"/>
      <c r="DOK34" s="302"/>
      <c r="DOL34" s="302"/>
      <c r="DOM34" s="302"/>
      <c r="DON34" s="302"/>
      <c r="DOO34" s="302"/>
      <c r="DOP34" s="302"/>
      <c r="DOQ34" s="302"/>
      <c r="DOR34" s="302"/>
      <c r="DOS34" s="302"/>
      <c r="DOT34" s="302"/>
      <c r="DOU34" s="302"/>
      <c r="DOV34" s="302"/>
      <c r="DOW34" s="302"/>
      <c r="DOX34" s="302"/>
      <c r="DOY34" s="302"/>
      <c r="DOZ34" s="302"/>
      <c r="DPA34" s="302"/>
      <c r="DPB34" s="302"/>
      <c r="DPC34" s="302"/>
      <c r="DPD34" s="302"/>
      <c r="DPE34" s="302"/>
      <c r="DPF34" s="302"/>
      <c r="DPG34" s="302"/>
      <c r="DPH34" s="302"/>
      <c r="DPI34" s="302"/>
      <c r="DPJ34" s="302"/>
      <c r="DPK34" s="302"/>
      <c r="DPL34" s="302"/>
      <c r="DPM34" s="302"/>
      <c r="DPN34" s="302"/>
      <c r="DPO34" s="302"/>
      <c r="DPP34" s="302"/>
      <c r="DPQ34" s="302"/>
      <c r="DPR34" s="302"/>
      <c r="DPS34" s="302"/>
      <c r="DPT34" s="302"/>
      <c r="DPU34" s="302"/>
      <c r="DPV34" s="302"/>
      <c r="DPW34" s="302"/>
      <c r="DPX34" s="302"/>
      <c r="DPY34" s="302"/>
      <c r="DPZ34" s="302"/>
      <c r="DQA34" s="302"/>
      <c r="DQB34" s="302"/>
      <c r="DQC34" s="302"/>
      <c r="DQD34" s="302"/>
      <c r="DQE34" s="302"/>
      <c r="DQF34" s="302"/>
      <c r="DQG34" s="302"/>
      <c r="DQH34" s="302"/>
      <c r="DQI34" s="302"/>
      <c r="DQJ34" s="302"/>
      <c r="DQK34" s="302"/>
      <c r="DQL34" s="302"/>
      <c r="DQM34" s="302"/>
      <c r="DQN34" s="302"/>
      <c r="DQO34" s="302"/>
      <c r="DQP34" s="302"/>
      <c r="DQQ34" s="302"/>
      <c r="DQR34" s="302"/>
      <c r="DQS34" s="302"/>
      <c r="DQT34" s="302"/>
      <c r="DQU34" s="302"/>
      <c r="DQV34" s="302"/>
      <c r="DQW34" s="302"/>
      <c r="DQX34" s="302"/>
      <c r="DQY34" s="302"/>
      <c r="DQZ34" s="302"/>
      <c r="DRA34" s="302"/>
      <c r="DRB34" s="302"/>
      <c r="DRC34" s="302"/>
      <c r="DRD34" s="302"/>
      <c r="DRE34" s="302"/>
      <c r="DRF34" s="302"/>
      <c r="DRG34" s="302"/>
      <c r="DRH34" s="302"/>
      <c r="DRI34" s="302"/>
      <c r="DRJ34" s="302"/>
      <c r="DRK34" s="302"/>
      <c r="DRL34" s="302"/>
      <c r="DRM34" s="302"/>
      <c r="DRN34" s="302"/>
      <c r="DRO34" s="302"/>
      <c r="DRP34" s="302"/>
      <c r="DRQ34" s="302"/>
      <c r="DRR34" s="302"/>
      <c r="DRS34" s="302"/>
      <c r="DRT34" s="302"/>
      <c r="DRU34" s="302"/>
      <c r="DRV34" s="302"/>
      <c r="DRW34" s="302"/>
      <c r="DRX34" s="302"/>
      <c r="DRY34" s="302"/>
      <c r="DRZ34" s="302"/>
      <c r="DSA34" s="302"/>
      <c r="DSB34" s="302"/>
      <c r="DSC34" s="302"/>
      <c r="DSD34" s="302"/>
      <c r="DSE34" s="302"/>
      <c r="DSF34" s="302"/>
      <c r="DSG34" s="302"/>
      <c r="DSH34" s="302"/>
      <c r="DSI34" s="302"/>
      <c r="DSJ34" s="302"/>
      <c r="DSK34" s="302"/>
      <c r="DSL34" s="302"/>
      <c r="DSM34" s="302"/>
      <c r="DSN34" s="302"/>
      <c r="DSO34" s="302"/>
      <c r="DSP34" s="302"/>
      <c r="DSQ34" s="302"/>
      <c r="DSR34" s="302"/>
      <c r="DSS34" s="302"/>
      <c r="DST34" s="302"/>
      <c r="DSU34" s="302"/>
      <c r="DSV34" s="302"/>
      <c r="DSW34" s="302"/>
      <c r="DSX34" s="302"/>
      <c r="DSY34" s="302"/>
      <c r="DSZ34" s="302"/>
      <c r="DTA34" s="302"/>
      <c r="DTB34" s="302"/>
      <c r="DTC34" s="302"/>
      <c r="DTD34" s="302"/>
      <c r="DTE34" s="302"/>
      <c r="DTF34" s="302"/>
      <c r="DTG34" s="302"/>
      <c r="DTH34" s="302"/>
      <c r="DTI34" s="302"/>
      <c r="DTJ34" s="302"/>
      <c r="DTK34" s="302"/>
      <c r="DTL34" s="302"/>
      <c r="DTM34" s="302"/>
      <c r="DTN34" s="302"/>
      <c r="DTO34" s="302"/>
      <c r="DTP34" s="302"/>
      <c r="DTQ34" s="302"/>
      <c r="DTR34" s="302"/>
      <c r="DTS34" s="302"/>
      <c r="DTT34" s="302"/>
      <c r="DTU34" s="302"/>
      <c r="DTV34" s="302"/>
      <c r="DTW34" s="302"/>
      <c r="DTX34" s="302"/>
      <c r="DTY34" s="302"/>
      <c r="DTZ34" s="302"/>
      <c r="DUA34" s="302"/>
      <c r="DUB34" s="302"/>
      <c r="DUC34" s="302"/>
      <c r="DUD34" s="302"/>
      <c r="DUE34" s="302"/>
      <c r="DUF34" s="302"/>
      <c r="DUG34" s="302"/>
      <c r="DUH34" s="302"/>
      <c r="DUI34" s="302"/>
      <c r="DUJ34" s="302"/>
      <c r="DUK34" s="302"/>
      <c r="DUL34" s="302"/>
      <c r="DUM34" s="302"/>
      <c r="DUN34" s="302"/>
      <c r="DUO34" s="302"/>
      <c r="DUP34" s="302"/>
      <c r="DUQ34" s="302"/>
      <c r="DUR34" s="302"/>
      <c r="DUS34" s="302"/>
      <c r="DUT34" s="302"/>
      <c r="DUU34" s="302"/>
      <c r="DUV34" s="302"/>
      <c r="DUW34" s="302"/>
      <c r="DUX34" s="302"/>
      <c r="DUY34" s="302"/>
      <c r="DUZ34" s="302"/>
      <c r="DVA34" s="302"/>
      <c r="DVB34" s="302"/>
      <c r="DVC34" s="302"/>
      <c r="DVD34" s="302"/>
      <c r="DVE34" s="302"/>
      <c r="DVF34" s="302"/>
      <c r="DVG34" s="302"/>
      <c r="DVH34" s="302"/>
      <c r="DVI34" s="302"/>
      <c r="DVJ34" s="302"/>
      <c r="DVK34" s="302"/>
      <c r="DVL34" s="302"/>
      <c r="DVM34" s="302"/>
      <c r="DVN34" s="302"/>
      <c r="DVO34" s="302"/>
      <c r="DVP34" s="302"/>
      <c r="DVQ34" s="302"/>
      <c r="DVR34" s="302"/>
      <c r="DVS34" s="302"/>
      <c r="DVT34" s="302"/>
      <c r="DVU34" s="302"/>
      <c r="DVV34" s="302"/>
      <c r="DVW34" s="302"/>
      <c r="DVX34" s="302"/>
      <c r="DVY34" s="302"/>
      <c r="DVZ34" s="302"/>
      <c r="DWA34" s="302"/>
      <c r="DWB34" s="302"/>
      <c r="DWC34" s="302"/>
      <c r="DWD34" s="302"/>
      <c r="DWE34" s="302"/>
      <c r="DWF34" s="302"/>
      <c r="DWG34" s="302"/>
      <c r="DWH34" s="302"/>
      <c r="DWI34" s="302"/>
      <c r="DWJ34" s="302"/>
      <c r="DWK34" s="302"/>
      <c r="DWL34" s="302"/>
      <c r="DWM34" s="302"/>
      <c r="DWN34" s="302"/>
      <c r="DWO34" s="302"/>
      <c r="DWP34" s="302"/>
      <c r="DWQ34" s="302"/>
      <c r="DWR34" s="302"/>
      <c r="DWS34" s="302"/>
      <c r="DWT34" s="302"/>
      <c r="DWU34" s="302"/>
      <c r="DWV34" s="302"/>
      <c r="DWW34" s="302"/>
      <c r="DWX34" s="302"/>
      <c r="DWY34" s="302"/>
      <c r="DWZ34" s="302"/>
      <c r="DXA34" s="302"/>
      <c r="DXB34" s="302"/>
      <c r="DXC34" s="302"/>
      <c r="DXD34" s="302"/>
      <c r="DXE34" s="302"/>
      <c r="DXF34" s="302"/>
      <c r="DXG34" s="302"/>
      <c r="DXH34" s="302"/>
      <c r="DXI34" s="302"/>
      <c r="DXJ34" s="302"/>
      <c r="DXK34" s="302"/>
      <c r="DXL34" s="302"/>
      <c r="DXM34" s="302"/>
      <c r="DXN34" s="302"/>
      <c r="DXO34" s="302"/>
      <c r="DXP34" s="302"/>
      <c r="DXQ34" s="302"/>
      <c r="DXR34" s="302"/>
      <c r="DXS34" s="302"/>
      <c r="DXT34" s="302"/>
      <c r="DXU34" s="302"/>
      <c r="DXV34" s="302"/>
      <c r="DXW34" s="302"/>
      <c r="DXX34" s="302"/>
      <c r="DXY34" s="302"/>
      <c r="DXZ34" s="302"/>
      <c r="DYA34" s="302"/>
      <c r="DYB34" s="302"/>
      <c r="DYC34" s="302"/>
      <c r="DYD34" s="302"/>
      <c r="DYE34" s="302"/>
      <c r="DYF34" s="302"/>
      <c r="DYG34" s="302"/>
      <c r="DYH34" s="302"/>
      <c r="DYI34" s="302"/>
      <c r="DYJ34" s="302"/>
      <c r="DYK34" s="302"/>
      <c r="DYL34" s="302"/>
      <c r="DYM34" s="302"/>
      <c r="DYN34" s="302"/>
      <c r="DYO34" s="302"/>
      <c r="DYP34" s="302"/>
      <c r="DYQ34" s="302"/>
      <c r="DYR34" s="302"/>
      <c r="DYS34" s="302"/>
      <c r="DYT34" s="302"/>
      <c r="DYU34" s="302"/>
      <c r="DYV34" s="302"/>
      <c r="DYW34" s="302"/>
      <c r="DYX34" s="302"/>
      <c r="DYY34" s="302"/>
      <c r="DYZ34" s="302"/>
      <c r="DZA34" s="302"/>
      <c r="DZB34" s="302"/>
      <c r="DZC34" s="302"/>
      <c r="DZD34" s="302"/>
      <c r="DZE34" s="302"/>
      <c r="DZF34" s="302"/>
      <c r="DZG34" s="302"/>
      <c r="DZH34" s="302"/>
      <c r="DZI34" s="302"/>
      <c r="DZJ34" s="302"/>
      <c r="DZK34" s="302"/>
      <c r="DZL34" s="302"/>
      <c r="DZM34" s="302"/>
      <c r="DZN34" s="302"/>
      <c r="DZO34" s="302"/>
      <c r="DZP34" s="302"/>
      <c r="DZQ34" s="302"/>
      <c r="DZR34" s="302"/>
      <c r="DZS34" s="302"/>
      <c r="DZT34" s="302"/>
      <c r="DZU34" s="302"/>
      <c r="DZV34" s="302"/>
      <c r="DZW34" s="302"/>
      <c r="DZX34" s="302"/>
      <c r="DZY34" s="302"/>
      <c r="DZZ34" s="302"/>
      <c r="EAA34" s="302"/>
      <c r="EAB34" s="302"/>
      <c r="EAC34" s="302"/>
      <c r="EAD34" s="302"/>
      <c r="EAE34" s="302"/>
      <c r="EAF34" s="302"/>
      <c r="EAG34" s="302"/>
      <c r="EAH34" s="302"/>
      <c r="EAI34" s="302"/>
      <c r="EAJ34" s="302"/>
      <c r="EAK34" s="302"/>
      <c r="EAL34" s="302"/>
      <c r="EAM34" s="302"/>
      <c r="EAN34" s="302"/>
      <c r="EAO34" s="302"/>
      <c r="EAP34" s="302"/>
      <c r="EAQ34" s="302"/>
      <c r="EAR34" s="302"/>
      <c r="EAS34" s="302"/>
      <c r="EAT34" s="302"/>
      <c r="EAU34" s="302"/>
      <c r="EAV34" s="302"/>
      <c r="EAW34" s="302"/>
      <c r="EAX34" s="302"/>
      <c r="EAY34" s="302"/>
      <c r="EAZ34" s="302"/>
      <c r="EBA34" s="302"/>
      <c r="EBB34" s="302"/>
      <c r="EBC34" s="302"/>
      <c r="EBD34" s="302"/>
      <c r="EBE34" s="302"/>
      <c r="EBF34" s="302"/>
      <c r="EBG34" s="302"/>
      <c r="EBH34" s="302"/>
      <c r="EBI34" s="302"/>
      <c r="EBJ34" s="302"/>
      <c r="EBK34" s="302"/>
      <c r="EBL34" s="302"/>
      <c r="EBM34" s="302"/>
      <c r="EBN34" s="302"/>
      <c r="EBO34" s="302"/>
      <c r="EBP34" s="302"/>
      <c r="EBQ34" s="302"/>
      <c r="EBR34" s="302"/>
      <c r="EBS34" s="302"/>
      <c r="EBT34" s="302"/>
      <c r="EBU34" s="302"/>
      <c r="EBV34" s="302"/>
      <c r="EBW34" s="302"/>
      <c r="EBX34" s="302"/>
      <c r="EBY34" s="302"/>
      <c r="EBZ34" s="302"/>
      <c r="ECA34" s="302"/>
      <c r="ECB34" s="302"/>
      <c r="ECC34" s="302"/>
      <c r="ECD34" s="302"/>
      <c r="ECE34" s="302"/>
      <c r="ECF34" s="302"/>
      <c r="ECG34" s="302"/>
      <c r="ECH34" s="302"/>
      <c r="ECI34" s="302"/>
      <c r="ECJ34" s="302"/>
      <c r="ECK34" s="302"/>
      <c r="ECL34" s="302"/>
      <c r="ECM34" s="302"/>
      <c r="ECN34" s="302"/>
      <c r="ECO34" s="302"/>
      <c r="ECP34" s="302"/>
      <c r="ECQ34" s="302"/>
      <c r="ECR34" s="302"/>
      <c r="ECS34" s="302"/>
      <c r="ECT34" s="302"/>
      <c r="ECU34" s="302"/>
      <c r="ECV34" s="302"/>
      <c r="ECW34" s="302"/>
      <c r="ECX34" s="302"/>
      <c r="ECY34" s="302"/>
      <c r="ECZ34" s="302"/>
      <c r="EDA34" s="302"/>
      <c r="EDB34" s="302"/>
      <c r="EDC34" s="302"/>
      <c r="EDD34" s="302"/>
      <c r="EDE34" s="302"/>
      <c r="EDF34" s="302"/>
      <c r="EDG34" s="302"/>
      <c r="EDH34" s="302"/>
      <c r="EDI34" s="302"/>
      <c r="EDJ34" s="302"/>
      <c r="EDK34" s="302"/>
      <c r="EDL34" s="302"/>
      <c r="EDM34" s="302"/>
      <c r="EDN34" s="302"/>
      <c r="EDO34" s="302"/>
      <c r="EDP34" s="302"/>
      <c r="EDQ34" s="302"/>
      <c r="EDR34" s="302"/>
      <c r="EDS34" s="302"/>
      <c r="EDT34" s="302"/>
      <c r="EDU34" s="302"/>
      <c r="EDV34" s="302"/>
      <c r="EDW34" s="302"/>
      <c r="EDX34" s="302"/>
      <c r="EDY34" s="302"/>
      <c r="EDZ34" s="302"/>
      <c r="EEA34" s="302"/>
      <c r="EEB34" s="302"/>
      <c r="EEC34" s="302"/>
      <c r="EED34" s="302"/>
      <c r="EEE34" s="302"/>
      <c r="EEF34" s="302"/>
      <c r="EEG34" s="302"/>
      <c r="EEH34" s="302"/>
      <c r="EEI34" s="302"/>
      <c r="EEJ34" s="302"/>
      <c r="EEK34" s="302"/>
      <c r="EEL34" s="302"/>
      <c r="EEM34" s="302"/>
      <c r="EEN34" s="302"/>
      <c r="EEO34" s="302"/>
      <c r="EEP34" s="302"/>
      <c r="EEQ34" s="302"/>
      <c r="EER34" s="302"/>
      <c r="EES34" s="302"/>
      <c r="EET34" s="302"/>
      <c r="EEU34" s="302"/>
      <c r="EEV34" s="302"/>
      <c r="EEW34" s="302"/>
      <c r="EEX34" s="302"/>
      <c r="EEY34" s="302"/>
      <c r="EEZ34" s="302"/>
      <c r="EFA34" s="302"/>
      <c r="EFB34" s="302"/>
      <c r="EFC34" s="302"/>
      <c r="EFD34" s="302"/>
      <c r="EFE34" s="302"/>
      <c r="EFF34" s="302"/>
      <c r="EFG34" s="302"/>
      <c r="EFH34" s="302"/>
      <c r="EFI34" s="302"/>
      <c r="EFJ34" s="302"/>
      <c r="EFK34" s="302"/>
      <c r="EFL34" s="302"/>
      <c r="EFM34" s="302"/>
      <c r="EFN34" s="302"/>
      <c r="EFO34" s="302"/>
      <c r="EFP34" s="302"/>
      <c r="EFQ34" s="302"/>
      <c r="EFR34" s="302"/>
      <c r="EFS34" s="302"/>
      <c r="EFT34" s="302"/>
      <c r="EFU34" s="302"/>
      <c r="EFV34" s="302"/>
      <c r="EFW34" s="302"/>
      <c r="EFX34" s="302"/>
      <c r="EFY34" s="302"/>
      <c r="EFZ34" s="302"/>
      <c r="EGA34" s="302"/>
      <c r="EGB34" s="302"/>
      <c r="EGC34" s="302"/>
      <c r="EGD34" s="302"/>
      <c r="EGE34" s="302"/>
      <c r="EGF34" s="302"/>
      <c r="EGG34" s="302"/>
      <c r="EGH34" s="302"/>
      <c r="EGI34" s="302"/>
      <c r="EGJ34" s="302"/>
      <c r="EGK34" s="302"/>
      <c r="EGL34" s="302"/>
      <c r="EGM34" s="302"/>
      <c r="EGN34" s="302"/>
      <c r="EGO34" s="302"/>
      <c r="EGP34" s="302"/>
      <c r="EGQ34" s="302"/>
      <c r="EGR34" s="302"/>
      <c r="EGS34" s="302"/>
      <c r="EGT34" s="302"/>
      <c r="EGU34" s="302"/>
      <c r="EGV34" s="302"/>
      <c r="EGW34" s="302"/>
      <c r="EGX34" s="302"/>
      <c r="EGY34" s="302"/>
      <c r="EGZ34" s="302"/>
      <c r="EHA34" s="302"/>
      <c r="EHB34" s="302"/>
      <c r="EHC34" s="302"/>
      <c r="EHD34" s="302"/>
      <c r="EHE34" s="302"/>
      <c r="EHF34" s="302"/>
      <c r="EHG34" s="302"/>
      <c r="EHH34" s="302"/>
      <c r="EHI34" s="302"/>
      <c r="EHJ34" s="302"/>
      <c r="EHK34" s="302"/>
      <c r="EHL34" s="302"/>
      <c r="EHM34" s="302"/>
      <c r="EHN34" s="302"/>
      <c r="EHO34" s="302"/>
      <c r="EHP34" s="302"/>
      <c r="EHQ34" s="302"/>
      <c r="EHR34" s="302"/>
      <c r="EHS34" s="302"/>
      <c r="EHT34" s="302"/>
      <c r="EHU34" s="302"/>
      <c r="EHV34" s="302"/>
      <c r="EHW34" s="302"/>
      <c r="EHX34" s="302"/>
      <c r="EHY34" s="302"/>
      <c r="EHZ34" s="302"/>
      <c r="EIA34" s="302"/>
      <c r="EIB34" s="302"/>
      <c r="EIC34" s="302"/>
      <c r="EID34" s="302"/>
      <c r="EIE34" s="302"/>
      <c r="EIF34" s="302"/>
      <c r="EIG34" s="302"/>
      <c r="EIH34" s="302"/>
      <c r="EII34" s="302"/>
      <c r="EIJ34" s="302"/>
      <c r="EIK34" s="302"/>
      <c r="EIL34" s="302"/>
      <c r="EIM34" s="302"/>
      <c r="EIN34" s="302"/>
      <c r="EIO34" s="302"/>
      <c r="EIP34" s="302"/>
      <c r="EIQ34" s="302"/>
      <c r="EIR34" s="302"/>
      <c r="EIS34" s="302"/>
      <c r="EIT34" s="302"/>
      <c r="EIU34" s="302"/>
      <c r="EIV34" s="302"/>
      <c r="EIW34" s="302"/>
      <c r="EIX34" s="302"/>
      <c r="EIY34" s="302"/>
      <c r="EIZ34" s="302"/>
      <c r="EJA34" s="302"/>
      <c r="EJB34" s="302"/>
      <c r="EJC34" s="302"/>
      <c r="EJD34" s="302"/>
      <c r="EJE34" s="302"/>
      <c r="EJF34" s="302"/>
      <c r="EJG34" s="302"/>
      <c r="EJH34" s="302"/>
      <c r="EJI34" s="302"/>
      <c r="EJJ34" s="302"/>
      <c r="EJK34" s="302"/>
      <c r="EJL34" s="302"/>
      <c r="EJM34" s="302"/>
      <c r="EJN34" s="302"/>
      <c r="EJO34" s="302"/>
      <c r="EJP34" s="302"/>
      <c r="EJQ34" s="302"/>
      <c r="EJR34" s="302"/>
      <c r="EJS34" s="302"/>
      <c r="EJT34" s="302"/>
      <c r="EJU34" s="302"/>
      <c r="EJV34" s="302"/>
      <c r="EJW34" s="302"/>
      <c r="EJX34" s="302"/>
      <c r="EJY34" s="302"/>
      <c r="EJZ34" s="302"/>
      <c r="EKA34" s="302"/>
      <c r="EKB34" s="302"/>
      <c r="EKC34" s="302"/>
      <c r="EKD34" s="302"/>
      <c r="EKE34" s="302"/>
      <c r="EKF34" s="302"/>
      <c r="EKG34" s="302"/>
      <c r="EKH34" s="302"/>
      <c r="EKI34" s="302"/>
      <c r="EKJ34" s="302"/>
      <c r="EKK34" s="302"/>
      <c r="EKL34" s="302"/>
      <c r="EKM34" s="302"/>
      <c r="EKN34" s="302"/>
      <c r="EKO34" s="302"/>
      <c r="EKP34" s="302"/>
      <c r="EKQ34" s="302"/>
      <c r="EKR34" s="302"/>
      <c r="EKS34" s="302"/>
      <c r="EKT34" s="302"/>
      <c r="EKU34" s="302"/>
      <c r="EKV34" s="302"/>
      <c r="EKW34" s="302"/>
      <c r="EKX34" s="302"/>
      <c r="EKY34" s="302"/>
      <c r="EKZ34" s="302"/>
      <c r="ELA34" s="302"/>
      <c r="ELB34" s="302"/>
      <c r="ELC34" s="302"/>
      <c r="ELD34" s="302"/>
      <c r="ELE34" s="302"/>
      <c r="ELF34" s="302"/>
      <c r="ELG34" s="302"/>
      <c r="ELH34" s="302"/>
      <c r="ELI34" s="302"/>
      <c r="ELJ34" s="302"/>
      <c r="ELK34" s="302"/>
      <c r="ELL34" s="302"/>
      <c r="ELM34" s="302"/>
      <c r="ELN34" s="302"/>
      <c r="ELO34" s="302"/>
      <c r="ELP34" s="302"/>
      <c r="ELQ34" s="302"/>
      <c r="ELR34" s="302"/>
      <c r="ELS34" s="302"/>
      <c r="ELT34" s="302"/>
      <c r="ELU34" s="302"/>
      <c r="ELV34" s="302"/>
      <c r="ELW34" s="302"/>
      <c r="ELX34" s="302"/>
      <c r="ELY34" s="302"/>
      <c r="ELZ34" s="302"/>
      <c r="EMA34" s="302"/>
      <c r="EMB34" s="302"/>
      <c r="EMC34" s="302"/>
      <c r="EMD34" s="302"/>
      <c r="EME34" s="302"/>
      <c r="EMF34" s="302"/>
      <c r="EMG34" s="302"/>
      <c r="EMH34" s="302"/>
      <c r="EMI34" s="302"/>
      <c r="EMJ34" s="302"/>
      <c r="EMK34" s="302"/>
      <c r="EML34" s="302"/>
      <c r="EMM34" s="302"/>
      <c r="EMN34" s="302"/>
      <c r="EMO34" s="302"/>
      <c r="EMP34" s="302"/>
      <c r="EMQ34" s="302"/>
      <c r="EMR34" s="302"/>
      <c r="EMS34" s="302"/>
      <c r="EMT34" s="302"/>
      <c r="EMU34" s="302"/>
      <c r="EMV34" s="302"/>
      <c r="EMW34" s="302"/>
      <c r="EMX34" s="302"/>
      <c r="EMY34" s="302"/>
      <c r="EMZ34" s="302"/>
      <c r="ENA34" s="302"/>
      <c r="ENB34" s="302"/>
      <c r="ENC34" s="302"/>
      <c r="END34" s="302"/>
      <c r="ENE34" s="302"/>
      <c r="ENF34" s="302"/>
      <c r="ENG34" s="302"/>
      <c r="ENH34" s="302"/>
      <c r="ENI34" s="302"/>
      <c r="ENJ34" s="302"/>
      <c r="ENK34" s="302"/>
      <c r="ENL34" s="302"/>
      <c r="ENM34" s="302"/>
      <c r="ENN34" s="302"/>
      <c r="ENO34" s="302"/>
      <c r="ENP34" s="302"/>
      <c r="ENQ34" s="302"/>
      <c r="ENR34" s="302"/>
      <c r="ENS34" s="302"/>
      <c r="ENT34" s="302"/>
      <c r="ENU34" s="302"/>
      <c r="ENV34" s="302"/>
      <c r="ENW34" s="302"/>
      <c r="ENX34" s="302"/>
      <c r="ENY34" s="302"/>
      <c r="ENZ34" s="302"/>
      <c r="EOA34" s="302"/>
      <c r="EOB34" s="302"/>
      <c r="EOC34" s="302"/>
      <c r="EOD34" s="302"/>
      <c r="EOE34" s="302"/>
      <c r="EOF34" s="302"/>
      <c r="EOG34" s="302"/>
      <c r="EOH34" s="302"/>
      <c r="EOI34" s="302"/>
      <c r="EOJ34" s="302"/>
      <c r="EOK34" s="302"/>
      <c r="EOL34" s="302"/>
      <c r="EOM34" s="302"/>
      <c r="EON34" s="302"/>
      <c r="EOO34" s="302"/>
      <c r="EOP34" s="302"/>
      <c r="EOQ34" s="302"/>
      <c r="EOR34" s="302"/>
      <c r="EOS34" s="302"/>
      <c r="EOT34" s="302"/>
      <c r="EOU34" s="302"/>
      <c r="EOV34" s="302"/>
      <c r="EOW34" s="302"/>
      <c r="EOX34" s="302"/>
      <c r="EOY34" s="302"/>
      <c r="EOZ34" s="302"/>
      <c r="EPA34" s="302"/>
      <c r="EPB34" s="302"/>
      <c r="EPC34" s="302"/>
      <c r="EPD34" s="302"/>
      <c r="EPE34" s="302"/>
      <c r="EPF34" s="302"/>
      <c r="EPG34" s="302"/>
      <c r="EPH34" s="302"/>
      <c r="EPI34" s="302"/>
      <c r="EPJ34" s="302"/>
      <c r="EPK34" s="302"/>
      <c r="EPL34" s="302"/>
      <c r="EPM34" s="302"/>
      <c r="EPN34" s="302"/>
      <c r="EPO34" s="302"/>
      <c r="EPP34" s="302"/>
      <c r="EPQ34" s="302"/>
      <c r="EPR34" s="302"/>
      <c r="EPS34" s="302"/>
      <c r="EPT34" s="302"/>
      <c r="EPU34" s="302"/>
      <c r="EPV34" s="302"/>
      <c r="EPW34" s="302"/>
      <c r="EPX34" s="302"/>
      <c r="EPY34" s="302"/>
      <c r="EPZ34" s="302"/>
      <c r="EQA34" s="302"/>
      <c r="EQB34" s="302"/>
      <c r="EQC34" s="302"/>
      <c r="EQD34" s="302"/>
      <c r="EQE34" s="302"/>
      <c r="EQF34" s="302"/>
      <c r="EQG34" s="302"/>
      <c r="EQH34" s="302"/>
      <c r="EQI34" s="302"/>
      <c r="EQJ34" s="302"/>
      <c r="EQK34" s="302"/>
      <c r="EQL34" s="302"/>
      <c r="EQM34" s="302"/>
      <c r="EQN34" s="302"/>
      <c r="EQO34" s="302"/>
      <c r="EQP34" s="302"/>
      <c r="EQQ34" s="302"/>
      <c r="EQR34" s="302"/>
      <c r="EQS34" s="302"/>
      <c r="EQT34" s="302"/>
      <c r="EQU34" s="302"/>
      <c r="EQV34" s="302"/>
      <c r="EQW34" s="302"/>
      <c r="EQX34" s="302"/>
      <c r="EQY34" s="302"/>
      <c r="EQZ34" s="302"/>
      <c r="ERA34" s="302"/>
      <c r="ERB34" s="302"/>
      <c r="ERC34" s="302"/>
      <c r="ERD34" s="302"/>
      <c r="ERE34" s="302"/>
      <c r="ERF34" s="302"/>
      <c r="ERG34" s="302"/>
      <c r="ERH34" s="302"/>
      <c r="ERI34" s="302"/>
      <c r="ERJ34" s="302"/>
      <c r="ERK34" s="302"/>
      <c r="ERL34" s="302"/>
      <c r="ERM34" s="302"/>
      <c r="ERN34" s="302"/>
      <c r="ERO34" s="302"/>
      <c r="ERP34" s="302"/>
      <c r="ERQ34" s="302"/>
      <c r="ERR34" s="302"/>
      <c r="ERS34" s="302"/>
      <c r="ERT34" s="302"/>
      <c r="ERU34" s="302"/>
      <c r="ERV34" s="302"/>
      <c r="ERW34" s="302"/>
      <c r="ERX34" s="302"/>
      <c r="ERY34" s="302"/>
      <c r="ERZ34" s="302"/>
      <c r="ESA34" s="302"/>
      <c r="ESB34" s="302"/>
      <c r="ESC34" s="302"/>
      <c r="ESD34" s="302"/>
      <c r="ESE34" s="302"/>
      <c r="ESF34" s="302"/>
      <c r="ESG34" s="302"/>
      <c r="ESH34" s="302"/>
      <c r="ESI34" s="302"/>
      <c r="ESJ34" s="302"/>
      <c r="ESK34" s="302"/>
      <c r="ESL34" s="302"/>
      <c r="ESM34" s="302"/>
      <c r="ESN34" s="302"/>
      <c r="ESO34" s="302"/>
      <c r="ESP34" s="302"/>
      <c r="ESQ34" s="302"/>
      <c r="ESR34" s="302"/>
      <c r="ESS34" s="302"/>
      <c r="EST34" s="302"/>
      <c r="ESU34" s="302"/>
      <c r="ESV34" s="302"/>
      <c r="ESW34" s="302"/>
      <c r="ESX34" s="302"/>
      <c r="ESY34" s="302"/>
      <c r="ESZ34" s="302"/>
      <c r="ETA34" s="302"/>
      <c r="ETB34" s="302"/>
      <c r="ETC34" s="302"/>
      <c r="ETD34" s="302"/>
      <c r="ETE34" s="302"/>
      <c r="ETF34" s="302"/>
      <c r="ETG34" s="302"/>
      <c r="ETH34" s="302"/>
      <c r="ETI34" s="302"/>
      <c r="ETJ34" s="302"/>
      <c r="ETK34" s="302"/>
      <c r="ETL34" s="302"/>
      <c r="ETM34" s="302"/>
      <c r="ETN34" s="302"/>
      <c r="ETO34" s="302"/>
      <c r="ETP34" s="302"/>
      <c r="ETQ34" s="302"/>
      <c r="ETR34" s="302"/>
      <c r="ETS34" s="302"/>
      <c r="ETT34" s="302"/>
      <c r="ETU34" s="302"/>
      <c r="ETV34" s="302"/>
      <c r="ETW34" s="302"/>
      <c r="ETX34" s="302"/>
      <c r="ETY34" s="302"/>
      <c r="ETZ34" s="302"/>
      <c r="EUA34" s="302"/>
      <c r="EUB34" s="302"/>
      <c r="EUC34" s="302"/>
      <c r="EUD34" s="302"/>
      <c r="EUE34" s="302"/>
      <c r="EUF34" s="302"/>
      <c r="EUG34" s="302"/>
      <c r="EUH34" s="302"/>
      <c r="EUI34" s="302"/>
      <c r="EUJ34" s="302"/>
      <c r="EUK34" s="302"/>
      <c r="EUL34" s="302"/>
      <c r="EUM34" s="302"/>
      <c r="EUN34" s="302"/>
      <c r="EUO34" s="302"/>
      <c r="EUP34" s="302"/>
      <c r="EUQ34" s="302"/>
      <c r="EUR34" s="302"/>
      <c r="EUS34" s="302"/>
      <c r="EUT34" s="302"/>
      <c r="EUU34" s="302"/>
      <c r="EUV34" s="302"/>
      <c r="EUW34" s="302"/>
      <c r="EUX34" s="302"/>
      <c r="EUY34" s="302"/>
      <c r="EUZ34" s="302"/>
      <c r="EVA34" s="302"/>
      <c r="EVB34" s="302"/>
      <c r="EVC34" s="302"/>
      <c r="EVD34" s="302"/>
      <c r="EVE34" s="302"/>
      <c r="EVF34" s="302"/>
      <c r="EVG34" s="302"/>
      <c r="EVH34" s="302"/>
      <c r="EVI34" s="302"/>
      <c r="EVJ34" s="302"/>
      <c r="EVK34" s="302"/>
      <c r="EVL34" s="302"/>
      <c r="EVM34" s="302"/>
      <c r="EVN34" s="302"/>
      <c r="EVO34" s="302"/>
      <c r="EVP34" s="302"/>
      <c r="EVQ34" s="302"/>
      <c r="EVR34" s="302"/>
      <c r="EVS34" s="302"/>
      <c r="EVT34" s="302"/>
      <c r="EVU34" s="302"/>
      <c r="EVV34" s="302"/>
      <c r="EVW34" s="302"/>
      <c r="EVX34" s="302"/>
      <c r="EVY34" s="302"/>
      <c r="EVZ34" s="302"/>
      <c r="EWA34" s="302"/>
      <c r="EWB34" s="302"/>
      <c r="EWC34" s="302"/>
      <c r="EWD34" s="302"/>
      <c r="EWE34" s="302"/>
      <c r="EWF34" s="302"/>
      <c r="EWG34" s="302"/>
      <c r="EWH34" s="302"/>
      <c r="EWI34" s="302"/>
      <c r="EWJ34" s="302"/>
      <c r="EWK34" s="302"/>
      <c r="EWL34" s="302"/>
      <c r="EWM34" s="302"/>
      <c r="EWN34" s="302"/>
      <c r="EWO34" s="302"/>
      <c r="EWP34" s="302"/>
      <c r="EWQ34" s="302"/>
      <c r="EWR34" s="302"/>
      <c r="EWS34" s="302"/>
      <c r="EWT34" s="302"/>
      <c r="EWU34" s="302"/>
      <c r="EWV34" s="302"/>
      <c r="EWW34" s="302"/>
      <c r="EWX34" s="302"/>
      <c r="EWY34" s="302"/>
      <c r="EWZ34" s="302"/>
      <c r="EXA34" s="302"/>
      <c r="EXB34" s="302"/>
      <c r="EXC34" s="302"/>
      <c r="EXD34" s="302"/>
      <c r="EXE34" s="302"/>
      <c r="EXF34" s="302"/>
      <c r="EXG34" s="302"/>
      <c r="EXH34" s="302"/>
      <c r="EXI34" s="302"/>
      <c r="EXJ34" s="302"/>
      <c r="EXK34" s="302"/>
      <c r="EXL34" s="302"/>
      <c r="EXM34" s="302"/>
      <c r="EXN34" s="302"/>
      <c r="EXO34" s="302"/>
      <c r="EXP34" s="302"/>
      <c r="EXQ34" s="302"/>
      <c r="EXR34" s="302"/>
      <c r="EXS34" s="302"/>
      <c r="EXT34" s="302"/>
      <c r="EXU34" s="302"/>
      <c r="EXV34" s="302"/>
      <c r="EXW34" s="302"/>
      <c r="EXX34" s="302"/>
      <c r="EXY34" s="302"/>
      <c r="EXZ34" s="302"/>
      <c r="EYA34" s="302"/>
      <c r="EYB34" s="302"/>
      <c r="EYC34" s="302"/>
      <c r="EYD34" s="302"/>
      <c r="EYE34" s="302"/>
      <c r="EYF34" s="302"/>
      <c r="EYG34" s="302"/>
      <c r="EYH34" s="302"/>
      <c r="EYI34" s="302"/>
      <c r="EYJ34" s="302"/>
      <c r="EYK34" s="302"/>
      <c r="EYL34" s="302"/>
      <c r="EYM34" s="302"/>
      <c r="EYN34" s="302"/>
      <c r="EYO34" s="302"/>
      <c r="EYP34" s="302"/>
      <c r="EYQ34" s="302"/>
      <c r="EYR34" s="302"/>
      <c r="EYS34" s="302"/>
      <c r="EYT34" s="302"/>
      <c r="EYU34" s="302"/>
      <c r="EYV34" s="302"/>
      <c r="EYW34" s="302"/>
      <c r="EYX34" s="302"/>
      <c r="EYY34" s="302"/>
      <c r="EYZ34" s="302"/>
      <c r="EZA34" s="302"/>
      <c r="EZB34" s="302"/>
      <c r="EZC34" s="302"/>
      <c r="EZD34" s="302"/>
      <c r="EZE34" s="302"/>
      <c r="EZF34" s="302"/>
      <c r="EZG34" s="302"/>
      <c r="EZH34" s="302"/>
      <c r="EZI34" s="302"/>
      <c r="EZJ34" s="302"/>
      <c r="EZK34" s="302"/>
      <c r="EZL34" s="302"/>
      <c r="EZM34" s="302"/>
      <c r="EZN34" s="302"/>
      <c r="EZO34" s="302"/>
      <c r="EZP34" s="302"/>
      <c r="EZQ34" s="302"/>
      <c r="EZR34" s="302"/>
      <c r="EZS34" s="302"/>
      <c r="EZT34" s="302"/>
      <c r="EZU34" s="302"/>
      <c r="EZV34" s="302"/>
      <c r="EZW34" s="302"/>
      <c r="EZX34" s="302"/>
      <c r="EZY34" s="302"/>
      <c r="EZZ34" s="302"/>
      <c r="FAA34" s="302"/>
      <c r="FAB34" s="302"/>
      <c r="FAC34" s="302"/>
      <c r="FAD34" s="302"/>
      <c r="FAE34" s="302"/>
      <c r="FAF34" s="302"/>
      <c r="FAG34" s="302"/>
      <c r="FAH34" s="302"/>
      <c r="FAI34" s="302"/>
      <c r="FAJ34" s="302"/>
      <c r="FAK34" s="302"/>
      <c r="FAL34" s="302"/>
      <c r="FAM34" s="302"/>
      <c r="FAN34" s="302"/>
      <c r="FAO34" s="302"/>
      <c r="FAP34" s="302"/>
      <c r="FAQ34" s="302"/>
      <c r="FAR34" s="302"/>
      <c r="FAS34" s="302"/>
      <c r="FAT34" s="302"/>
      <c r="FAU34" s="302"/>
      <c r="FAV34" s="302"/>
      <c r="FAW34" s="302"/>
      <c r="FAX34" s="302"/>
      <c r="FAY34" s="302"/>
      <c r="FAZ34" s="302"/>
      <c r="FBA34" s="302"/>
      <c r="FBB34" s="302"/>
      <c r="FBC34" s="302"/>
      <c r="FBD34" s="302"/>
      <c r="FBE34" s="302"/>
      <c r="FBF34" s="302"/>
      <c r="FBG34" s="302"/>
      <c r="FBH34" s="302"/>
      <c r="FBI34" s="302"/>
      <c r="FBJ34" s="302"/>
      <c r="FBK34" s="302"/>
      <c r="FBL34" s="302"/>
      <c r="FBM34" s="302"/>
      <c r="FBN34" s="302"/>
      <c r="FBO34" s="302"/>
      <c r="FBP34" s="302"/>
      <c r="FBQ34" s="302"/>
      <c r="FBR34" s="302"/>
      <c r="FBS34" s="302"/>
      <c r="FBT34" s="302"/>
      <c r="FBU34" s="302"/>
      <c r="FBV34" s="302"/>
      <c r="FBW34" s="302"/>
      <c r="FBX34" s="302"/>
      <c r="FBY34" s="302"/>
      <c r="FBZ34" s="302"/>
      <c r="FCA34" s="302"/>
      <c r="FCB34" s="302"/>
      <c r="FCC34" s="302"/>
      <c r="FCD34" s="302"/>
      <c r="FCE34" s="302"/>
      <c r="FCF34" s="302"/>
      <c r="FCG34" s="302"/>
      <c r="FCH34" s="302"/>
      <c r="FCI34" s="302"/>
      <c r="FCJ34" s="302"/>
      <c r="FCK34" s="302"/>
      <c r="FCL34" s="302"/>
      <c r="FCM34" s="302"/>
      <c r="FCN34" s="302"/>
      <c r="FCO34" s="302"/>
      <c r="FCP34" s="302"/>
      <c r="FCQ34" s="302"/>
      <c r="FCR34" s="302"/>
      <c r="FCS34" s="302"/>
      <c r="FCT34" s="302"/>
      <c r="FCU34" s="302"/>
      <c r="FCV34" s="302"/>
      <c r="FCW34" s="302"/>
      <c r="FCX34" s="302"/>
      <c r="FCY34" s="302"/>
      <c r="FCZ34" s="302"/>
      <c r="FDA34" s="302"/>
      <c r="FDB34" s="302"/>
      <c r="FDC34" s="302"/>
      <c r="FDD34" s="302"/>
      <c r="FDE34" s="302"/>
      <c r="FDF34" s="302"/>
      <c r="FDG34" s="302"/>
      <c r="FDH34" s="302"/>
      <c r="FDI34" s="302"/>
      <c r="FDJ34" s="302"/>
      <c r="FDK34" s="302"/>
      <c r="FDL34" s="302"/>
      <c r="FDM34" s="302"/>
      <c r="FDN34" s="302"/>
      <c r="FDO34" s="302"/>
      <c r="FDP34" s="302"/>
      <c r="FDQ34" s="302"/>
      <c r="FDR34" s="302"/>
      <c r="FDS34" s="302"/>
      <c r="FDT34" s="302"/>
      <c r="FDU34" s="302"/>
      <c r="FDV34" s="302"/>
      <c r="FDW34" s="302"/>
      <c r="FDX34" s="302"/>
      <c r="FDY34" s="302"/>
      <c r="FDZ34" s="302"/>
      <c r="FEA34" s="302"/>
      <c r="FEB34" s="302"/>
      <c r="FEC34" s="302"/>
      <c r="FED34" s="302"/>
      <c r="FEE34" s="302"/>
      <c r="FEF34" s="302"/>
      <c r="FEG34" s="302"/>
      <c r="FEH34" s="302"/>
      <c r="FEI34" s="302"/>
      <c r="FEJ34" s="302"/>
      <c r="FEK34" s="302"/>
      <c r="FEL34" s="302"/>
      <c r="FEM34" s="302"/>
      <c r="FEN34" s="302"/>
      <c r="FEO34" s="302"/>
      <c r="FEP34" s="302"/>
      <c r="FEQ34" s="302"/>
      <c r="FER34" s="302"/>
      <c r="FES34" s="302"/>
      <c r="FET34" s="302"/>
      <c r="FEU34" s="302"/>
      <c r="FEV34" s="302"/>
      <c r="FEW34" s="302"/>
      <c r="FEX34" s="302"/>
      <c r="FEY34" s="302"/>
      <c r="FEZ34" s="302"/>
      <c r="FFA34" s="302"/>
      <c r="FFB34" s="302"/>
      <c r="FFC34" s="302"/>
      <c r="FFD34" s="302"/>
      <c r="FFE34" s="302"/>
      <c r="FFF34" s="302"/>
      <c r="FFG34" s="302"/>
      <c r="FFH34" s="302"/>
      <c r="FFI34" s="302"/>
      <c r="FFJ34" s="302"/>
      <c r="FFK34" s="302"/>
      <c r="FFL34" s="302"/>
      <c r="FFM34" s="302"/>
      <c r="FFN34" s="302"/>
      <c r="FFO34" s="302"/>
      <c r="FFP34" s="302"/>
      <c r="FFQ34" s="302"/>
      <c r="FFR34" s="302"/>
      <c r="FFS34" s="302"/>
      <c r="FFT34" s="302"/>
      <c r="FFU34" s="302"/>
      <c r="FFV34" s="302"/>
      <c r="FFW34" s="302"/>
      <c r="FFX34" s="302"/>
      <c r="FFY34" s="302"/>
      <c r="FFZ34" s="302"/>
      <c r="FGA34" s="302"/>
      <c r="FGB34" s="302"/>
      <c r="FGC34" s="302"/>
      <c r="FGD34" s="302"/>
      <c r="FGE34" s="302"/>
      <c r="FGF34" s="302"/>
      <c r="FGG34" s="302"/>
      <c r="FGH34" s="302"/>
      <c r="FGI34" s="302"/>
      <c r="FGJ34" s="302"/>
      <c r="FGK34" s="302"/>
      <c r="FGL34" s="302"/>
      <c r="FGM34" s="302"/>
      <c r="FGN34" s="302"/>
      <c r="FGO34" s="302"/>
      <c r="FGP34" s="302"/>
      <c r="FGQ34" s="302"/>
      <c r="FGR34" s="302"/>
      <c r="FGS34" s="302"/>
      <c r="FGT34" s="302"/>
      <c r="FGU34" s="302"/>
      <c r="FGV34" s="302"/>
      <c r="FGW34" s="302"/>
      <c r="FGX34" s="302"/>
      <c r="FGY34" s="302"/>
      <c r="FGZ34" s="302"/>
      <c r="FHA34" s="302"/>
      <c r="FHB34" s="302"/>
      <c r="FHC34" s="302"/>
      <c r="FHD34" s="302"/>
      <c r="FHE34" s="302"/>
      <c r="FHF34" s="302"/>
      <c r="FHG34" s="302"/>
      <c r="FHH34" s="302"/>
      <c r="FHI34" s="302"/>
      <c r="FHJ34" s="302"/>
      <c r="FHK34" s="302"/>
      <c r="FHL34" s="302"/>
      <c r="FHM34" s="302"/>
      <c r="FHN34" s="302"/>
      <c r="FHO34" s="302"/>
      <c r="FHP34" s="302"/>
      <c r="FHQ34" s="302"/>
      <c r="FHR34" s="302"/>
      <c r="FHS34" s="302"/>
      <c r="FHT34" s="302"/>
      <c r="FHU34" s="302"/>
      <c r="FHV34" s="302"/>
      <c r="FHW34" s="302"/>
      <c r="FHX34" s="302"/>
      <c r="FHY34" s="302"/>
      <c r="FHZ34" s="302"/>
      <c r="FIA34" s="302"/>
      <c r="FIB34" s="302"/>
      <c r="FIC34" s="302"/>
      <c r="FID34" s="302"/>
      <c r="FIE34" s="302"/>
      <c r="FIF34" s="302"/>
      <c r="FIG34" s="302"/>
      <c r="FIH34" s="302"/>
      <c r="FII34" s="302"/>
      <c r="FIJ34" s="302"/>
      <c r="FIK34" s="302"/>
      <c r="FIL34" s="302"/>
      <c r="FIM34" s="302"/>
      <c r="FIN34" s="302"/>
      <c r="FIO34" s="302"/>
      <c r="FIP34" s="302"/>
      <c r="FIQ34" s="302"/>
      <c r="FIR34" s="302"/>
      <c r="FIS34" s="302"/>
      <c r="FIT34" s="302"/>
      <c r="FIU34" s="302"/>
      <c r="FIV34" s="302"/>
      <c r="FIW34" s="302"/>
      <c r="FIX34" s="302"/>
      <c r="FIY34" s="302"/>
      <c r="FIZ34" s="302"/>
      <c r="FJA34" s="302"/>
      <c r="FJB34" s="302"/>
      <c r="FJC34" s="302"/>
      <c r="FJD34" s="302"/>
      <c r="FJE34" s="302"/>
      <c r="FJF34" s="302"/>
      <c r="FJG34" s="302"/>
      <c r="FJH34" s="302"/>
      <c r="FJI34" s="302"/>
      <c r="FJJ34" s="302"/>
      <c r="FJK34" s="302"/>
      <c r="FJL34" s="302"/>
      <c r="FJM34" s="302"/>
      <c r="FJN34" s="302"/>
      <c r="FJO34" s="302"/>
      <c r="FJP34" s="302"/>
      <c r="FJQ34" s="302"/>
      <c r="FJR34" s="302"/>
      <c r="FJS34" s="302"/>
      <c r="FJT34" s="302"/>
      <c r="FJU34" s="302"/>
      <c r="FJV34" s="302"/>
      <c r="FJW34" s="302"/>
      <c r="FJX34" s="302"/>
      <c r="FJY34" s="302"/>
      <c r="FJZ34" s="302"/>
      <c r="FKA34" s="302"/>
      <c r="FKB34" s="302"/>
      <c r="FKC34" s="302"/>
      <c r="FKD34" s="302"/>
      <c r="FKE34" s="302"/>
      <c r="FKF34" s="302"/>
      <c r="FKG34" s="302"/>
      <c r="FKH34" s="302"/>
      <c r="FKI34" s="302"/>
      <c r="FKJ34" s="302"/>
      <c r="FKK34" s="302"/>
      <c r="FKL34" s="302"/>
      <c r="FKM34" s="302"/>
      <c r="FKN34" s="302"/>
      <c r="FKO34" s="302"/>
      <c r="FKP34" s="302"/>
      <c r="FKQ34" s="302"/>
      <c r="FKR34" s="302"/>
      <c r="FKS34" s="302"/>
      <c r="FKT34" s="302"/>
      <c r="FKU34" s="302"/>
      <c r="FKV34" s="302"/>
      <c r="FKW34" s="302"/>
      <c r="FKX34" s="302"/>
      <c r="FKY34" s="302"/>
      <c r="FKZ34" s="302"/>
      <c r="FLA34" s="302"/>
      <c r="FLB34" s="302"/>
      <c r="FLC34" s="302"/>
      <c r="FLD34" s="302"/>
      <c r="FLE34" s="302"/>
      <c r="FLF34" s="302"/>
      <c r="FLG34" s="302"/>
      <c r="FLH34" s="302"/>
      <c r="FLI34" s="302"/>
      <c r="FLJ34" s="302"/>
      <c r="FLK34" s="302"/>
      <c r="FLL34" s="302"/>
      <c r="FLM34" s="302"/>
      <c r="FLN34" s="302"/>
      <c r="FLO34" s="302"/>
      <c r="FLP34" s="302"/>
      <c r="FLQ34" s="302"/>
      <c r="FLR34" s="302"/>
      <c r="FLS34" s="302"/>
      <c r="FLT34" s="302"/>
      <c r="FLU34" s="302"/>
      <c r="FLV34" s="302"/>
      <c r="FLW34" s="302"/>
      <c r="FLX34" s="302"/>
      <c r="FLY34" s="302"/>
      <c r="FLZ34" s="302"/>
      <c r="FMA34" s="302"/>
      <c r="FMB34" s="302"/>
      <c r="FMC34" s="302"/>
      <c r="FMD34" s="302"/>
      <c r="FME34" s="302"/>
      <c r="FMF34" s="302"/>
      <c r="FMG34" s="302"/>
      <c r="FMH34" s="302"/>
      <c r="FMI34" s="302"/>
      <c r="FMJ34" s="302"/>
      <c r="FMK34" s="302"/>
      <c r="FML34" s="302"/>
      <c r="FMM34" s="302"/>
      <c r="FMN34" s="302"/>
      <c r="FMO34" s="302"/>
      <c r="FMP34" s="302"/>
      <c r="FMQ34" s="302"/>
      <c r="FMR34" s="302"/>
      <c r="FMS34" s="302"/>
      <c r="FMT34" s="302"/>
      <c r="FMU34" s="302"/>
      <c r="FMV34" s="302"/>
      <c r="FMW34" s="302"/>
      <c r="FMX34" s="302"/>
      <c r="FMY34" s="302"/>
      <c r="FMZ34" s="302"/>
      <c r="FNA34" s="302"/>
      <c r="FNB34" s="302"/>
      <c r="FNC34" s="302"/>
      <c r="FND34" s="302"/>
      <c r="FNE34" s="302"/>
      <c r="FNF34" s="302"/>
      <c r="FNG34" s="302"/>
      <c r="FNH34" s="302"/>
      <c r="FNI34" s="302"/>
      <c r="FNJ34" s="302"/>
      <c r="FNK34" s="302"/>
      <c r="FNL34" s="302"/>
      <c r="FNM34" s="302"/>
      <c r="FNN34" s="302"/>
      <c r="FNO34" s="302"/>
      <c r="FNP34" s="302"/>
      <c r="FNQ34" s="302"/>
      <c r="FNR34" s="302"/>
      <c r="FNS34" s="302"/>
      <c r="FNT34" s="302"/>
      <c r="FNU34" s="302"/>
      <c r="FNV34" s="302"/>
      <c r="FNW34" s="302"/>
      <c r="FNX34" s="302"/>
      <c r="FNY34" s="302"/>
      <c r="FNZ34" s="302"/>
      <c r="FOA34" s="302"/>
      <c r="FOB34" s="302"/>
      <c r="FOC34" s="302"/>
      <c r="FOD34" s="302"/>
      <c r="FOE34" s="302"/>
      <c r="FOF34" s="302"/>
      <c r="FOG34" s="302"/>
      <c r="FOH34" s="302"/>
      <c r="FOI34" s="302"/>
      <c r="FOJ34" s="302"/>
      <c r="FOK34" s="302"/>
      <c r="FOL34" s="302"/>
      <c r="FOM34" s="302"/>
      <c r="FON34" s="302"/>
      <c r="FOO34" s="302"/>
      <c r="FOP34" s="302"/>
      <c r="FOQ34" s="302"/>
      <c r="FOR34" s="302"/>
      <c r="FOS34" s="302"/>
      <c r="FOT34" s="302"/>
      <c r="FOU34" s="302"/>
      <c r="FOV34" s="302"/>
      <c r="FOW34" s="302"/>
      <c r="FOX34" s="302"/>
      <c r="FOY34" s="302"/>
      <c r="FOZ34" s="302"/>
      <c r="FPA34" s="302"/>
      <c r="FPB34" s="302"/>
      <c r="FPC34" s="302"/>
      <c r="FPD34" s="302"/>
      <c r="FPE34" s="302"/>
      <c r="FPF34" s="302"/>
      <c r="FPG34" s="302"/>
      <c r="FPH34" s="302"/>
      <c r="FPI34" s="302"/>
      <c r="FPJ34" s="302"/>
      <c r="FPK34" s="302"/>
      <c r="FPL34" s="302"/>
      <c r="FPM34" s="302"/>
      <c r="FPN34" s="302"/>
      <c r="FPO34" s="302"/>
      <c r="FPP34" s="302"/>
      <c r="FPQ34" s="302"/>
      <c r="FPR34" s="302"/>
      <c r="FPS34" s="302"/>
      <c r="FPT34" s="302"/>
      <c r="FPU34" s="302"/>
      <c r="FPV34" s="302"/>
      <c r="FPW34" s="302"/>
      <c r="FPX34" s="302"/>
      <c r="FPY34" s="302"/>
      <c r="FPZ34" s="302"/>
      <c r="FQA34" s="302"/>
      <c r="FQB34" s="302"/>
      <c r="FQC34" s="302"/>
      <c r="FQD34" s="302"/>
      <c r="FQE34" s="302"/>
      <c r="FQF34" s="302"/>
      <c r="FQG34" s="302"/>
      <c r="FQH34" s="302"/>
      <c r="FQI34" s="302"/>
      <c r="FQJ34" s="302"/>
      <c r="FQK34" s="302"/>
      <c r="FQL34" s="302"/>
      <c r="FQM34" s="302"/>
      <c r="FQN34" s="302"/>
      <c r="FQO34" s="302"/>
      <c r="FQP34" s="302"/>
      <c r="FQQ34" s="302"/>
      <c r="FQR34" s="302"/>
      <c r="FQS34" s="302"/>
      <c r="FQT34" s="302"/>
      <c r="FQU34" s="302"/>
      <c r="FQV34" s="302"/>
      <c r="FQW34" s="302"/>
      <c r="FQX34" s="302"/>
      <c r="FQY34" s="302"/>
      <c r="FQZ34" s="302"/>
      <c r="FRA34" s="302"/>
      <c r="FRB34" s="302"/>
      <c r="FRC34" s="302"/>
      <c r="FRD34" s="302"/>
      <c r="FRE34" s="302"/>
      <c r="FRF34" s="302"/>
      <c r="FRG34" s="302"/>
      <c r="FRH34" s="302"/>
      <c r="FRI34" s="302"/>
      <c r="FRJ34" s="302"/>
      <c r="FRK34" s="302"/>
      <c r="FRL34" s="302"/>
      <c r="FRM34" s="302"/>
      <c r="FRN34" s="302"/>
      <c r="FRO34" s="302"/>
      <c r="FRP34" s="302"/>
      <c r="FRQ34" s="302"/>
      <c r="FRR34" s="302"/>
      <c r="FRS34" s="302"/>
      <c r="FRT34" s="302"/>
      <c r="FRU34" s="302"/>
      <c r="FRV34" s="302"/>
      <c r="FRW34" s="302"/>
      <c r="FRX34" s="302"/>
      <c r="FRY34" s="302"/>
      <c r="FRZ34" s="302"/>
      <c r="FSA34" s="302"/>
      <c r="FSB34" s="302"/>
      <c r="FSC34" s="302"/>
      <c r="FSD34" s="302"/>
      <c r="FSE34" s="302"/>
      <c r="FSF34" s="302"/>
      <c r="FSG34" s="302"/>
      <c r="FSH34" s="302"/>
      <c r="FSI34" s="302"/>
      <c r="FSJ34" s="302"/>
      <c r="FSK34" s="302"/>
      <c r="FSL34" s="302"/>
      <c r="FSM34" s="302"/>
      <c r="FSN34" s="302"/>
      <c r="FSO34" s="302"/>
      <c r="FSP34" s="302"/>
      <c r="FSQ34" s="302"/>
      <c r="FSR34" s="302"/>
      <c r="FSS34" s="302"/>
      <c r="FST34" s="302"/>
      <c r="FSU34" s="302"/>
      <c r="FSV34" s="302"/>
      <c r="FSW34" s="302"/>
      <c r="FSX34" s="302"/>
      <c r="FSY34" s="302"/>
      <c r="FSZ34" s="302"/>
      <c r="FTA34" s="302"/>
      <c r="FTB34" s="302"/>
      <c r="FTC34" s="302"/>
      <c r="FTD34" s="302"/>
      <c r="FTE34" s="302"/>
      <c r="FTF34" s="302"/>
      <c r="FTG34" s="302"/>
      <c r="FTH34" s="302"/>
      <c r="FTI34" s="302"/>
      <c r="FTJ34" s="302"/>
      <c r="FTK34" s="302"/>
      <c r="FTL34" s="302"/>
      <c r="FTM34" s="302"/>
      <c r="FTN34" s="302"/>
      <c r="FTO34" s="302"/>
      <c r="FTP34" s="302"/>
      <c r="FTQ34" s="302"/>
      <c r="FTR34" s="302"/>
      <c r="FTS34" s="302"/>
      <c r="FTT34" s="302"/>
      <c r="FTU34" s="302"/>
      <c r="FTV34" s="302"/>
      <c r="FTW34" s="302"/>
      <c r="FTX34" s="302"/>
      <c r="FTY34" s="302"/>
      <c r="FTZ34" s="302"/>
      <c r="FUA34" s="302"/>
      <c r="FUB34" s="302"/>
      <c r="FUC34" s="302"/>
      <c r="FUD34" s="302"/>
      <c r="FUE34" s="302"/>
      <c r="FUF34" s="302"/>
      <c r="FUG34" s="302"/>
      <c r="FUH34" s="302"/>
      <c r="FUI34" s="302"/>
      <c r="FUJ34" s="302"/>
      <c r="FUK34" s="302"/>
      <c r="FUL34" s="302"/>
      <c r="FUM34" s="302"/>
      <c r="FUN34" s="302"/>
      <c r="FUO34" s="302"/>
      <c r="FUP34" s="302"/>
      <c r="FUQ34" s="302"/>
      <c r="FUR34" s="302"/>
      <c r="FUS34" s="302"/>
      <c r="FUT34" s="302"/>
      <c r="FUU34" s="302"/>
      <c r="FUV34" s="302"/>
      <c r="FUW34" s="302"/>
      <c r="FUX34" s="302"/>
      <c r="FUY34" s="302"/>
      <c r="FUZ34" s="302"/>
      <c r="FVA34" s="302"/>
      <c r="FVB34" s="302"/>
      <c r="FVC34" s="302"/>
      <c r="FVD34" s="302"/>
      <c r="FVE34" s="302"/>
      <c r="FVF34" s="302"/>
      <c r="FVG34" s="302"/>
      <c r="FVH34" s="302"/>
      <c r="FVI34" s="302"/>
      <c r="FVJ34" s="302"/>
      <c r="FVK34" s="302"/>
      <c r="FVL34" s="302"/>
      <c r="FVM34" s="302"/>
      <c r="FVN34" s="302"/>
      <c r="FVO34" s="302"/>
      <c r="FVP34" s="302"/>
      <c r="FVQ34" s="302"/>
      <c r="FVR34" s="302"/>
      <c r="FVS34" s="302"/>
      <c r="FVT34" s="302"/>
      <c r="FVU34" s="302"/>
      <c r="FVV34" s="302"/>
      <c r="FVW34" s="302"/>
      <c r="FVX34" s="302"/>
      <c r="FVY34" s="302"/>
      <c r="FVZ34" s="302"/>
      <c r="FWA34" s="302"/>
      <c r="FWB34" s="302"/>
      <c r="FWC34" s="302"/>
      <c r="FWD34" s="302"/>
      <c r="FWE34" s="302"/>
      <c r="FWF34" s="302"/>
      <c r="FWG34" s="302"/>
      <c r="FWH34" s="302"/>
      <c r="FWI34" s="302"/>
      <c r="FWJ34" s="302"/>
      <c r="FWK34" s="302"/>
      <c r="FWL34" s="302"/>
      <c r="FWM34" s="302"/>
      <c r="FWN34" s="302"/>
      <c r="FWO34" s="302"/>
      <c r="FWP34" s="302"/>
      <c r="FWQ34" s="302"/>
      <c r="FWR34" s="302"/>
      <c r="FWS34" s="302"/>
      <c r="FWT34" s="302"/>
      <c r="FWU34" s="302"/>
      <c r="FWV34" s="302"/>
      <c r="FWW34" s="302"/>
      <c r="FWX34" s="302"/>
      <c r="FWY34" s="302"/>
      <c r="FWZ34" s="302"/>
      <c r="FXA34" s="302"/>
      <c r="FXB34" s="302"/>
      <c r="FXC34" s="302"/>
      <c r="FXD34" s="302"/>
      <c r="FXE34" s="302"/>
      <c r="FXF34" s="302"/>
      <c r="FXG34" s="302"/>
      <c r="FXH34" s="302"/>
      <c r="FXI34" s="302"/>
      <c r="FXJ34" s="302"/>
      <c r="FXK34" s="302"/>
      <c r="FXL34" s="302"/>
      <c r="FXM34" s="302"/>
      <c r="FXN34" s="302"/>
      <c r="FXO34" s="302"/>
      <c r="FXP34" s="302"/>
      <c r="FXQ34" s="302"/>
      <c r="FXR34" s="302"/>
      <c r="FXS34" s="302"/>
      <c r="FXT34" s="302"/>
      <c r="FXU34" s="302"/>
      <c r="FXV34" s="302"/>
      <c r="FXW34" s="302"/>
      <c r="FXX34" s="302"/>
      <c r="FXY34" s="302"/>
      <c r="FXZ34" s="302"/>
      <c r="FYA34" s="302"/>
      <c r="FYB34" s="302"/>
      <c r="FYC34" s="302"/>
      <c r="FYD34" s="302"/>
      <c r="FYE34" s="302"/>
      <c r="FYF34" s="302"/>
      <c r="FYG34" s="302"/>
      <c r="FYH34" s="302"/>
      <c r="FYI34" s="302"/>
      <c r="FYJ34" s="302"/>
      <c r="FYK34" s="302"/>
      <c r="FYL34" s="302"/>
      <c r="FYM34" s="302"/>
      <c r="FYN34" s="302"/>
      <c r="FYO34" s="302"/>
      <c r="FYP34" s="302"/>
      <c r="FYQ34" s="302"/>
      <c r="FYR34" s="302"/>
      <c r="FYS34" s="302"/>
      <c r="FYT34" s="302"/>
      <c r="FYU34" s="302"/>
      <c r="FYV34" s="302"/>
      <c r="FYW34" s="302"/>
      <c r="FYX34" s="302"/>
      <c r="FYY34" s="302"/>
      <c r="FYZ34" s="302"/>
      <c r="FZA34" s="302"/>
      <c r="FZB34" s="302"/>
      <c r="FZC34" s="302"/>
      <c r="FZD34" s="302"/>
      <c r="FZE34" s="302"/>
      <c r="FZF34" s="302"/>
      <c r="FZG34" s="302"/>
      <c r="FZH34" s="302"/>
      <c r="FZI34" s="302"/>
      <c r="FZJ34" s="302"/>
      <c r="FZK34" s="302"/>
      <c r="FZL34" s="302"/>
      <c r="FZM34" s="302"/>
      <c r="FZN34" s="302"/>
      <c r="FZO34" s="302"/>
      <c r="FZP34" s="302"/>
      <c r="FZQ34" s="302"/>
      <c r="FZR34" s="302"/>
      <c r="FZS34" s="302"/>
      <c r="FZT34" s="302"/>
      <c r="FZU34" s="302"/>
      <c r="FZV34" s="302"/>
      <c r="FZW34" s="302"/>
      <c r="FZX34" s="302"/>
      <c r="FZY34" s="302"/>
      <c r="FZZ34" s="302"/>
      <c r="GAA34" s="302"/>
      <c r="GAB34" s="302"/>
      <c r="GAC34" s="302"/>
      <c r="GAD34" s="302"/>
      <c r="GAE34" s="302"/>
      <c r="GAF34" s="302"/>
      <c r="GAG34" s="302"/>
      <c r="GAH34" s="302"/>
      <c r="GAI34" s="302"/>
      <c r="GAJ34" s="302"/>
      <c r="GAK34" s="302"/>
      <c r="GAL34" s="302"/>
      <c r="GAM34" s="302"/>
      <c r="GAN34" s="302"/>
      <c r="GAO34" s="302"/>
      <c r="GAP34" s="302"/>
      <c r="GAQ34" s="302"/>
      <c r="GAR34" s="302"/>
      <c r="GAS34" s="302"/>
      <c r="GAT34" s="302"/>
      <c r="GAU34" s="302"/>
      <c r="GAV34" s="302"/>
      <c r="GAW34" s="302"/>
      <c r="GAX34" s="302"/>
      <c r="GAY34" s="302"/>
      <c r="GAZ34" s="302"/>
      <c r="GBA34" s="302"/>
      <c r="GBB34" s="302"/>
      <c r="GBC34" s="302"/>
      <c r="GBD34" s="302"/>
      <c r="GBE34" s="302"/>
      <c r="GBF34" s="302"/>
      <c r="GBG34" s="302"/>
      <c r="GBH34" s="302"/>
      <c r="GBI34" s="302"/>
      <c r="GBJ34" s="302"/>
      <c r="GBK34" s="302"/>
      <c r="GBL34" s="302"/>
      <c r="GBM34" s="302"/>
      <c r="GBN34" s="302"/>
      <c r="GBO34" s="302"/>
      <c r="GBP34" s="302"/>
      <c r="GBQ34" s="302"/>
      <c r="GBR34" s="302"/>
      <c r="GBS34" s="302"/>
      <c r="GBT34" s="302"/>
      <c r="GBU34" s="302"/>
      <c r="GBV34" s="302"/>
      <c r="GBW34" s="302"/>
      <c r="GBX34" s="302"/>
      <c r="GBY34" s="302"/>
      <c r="GBZ34" s="302"/>
      <c r="GCA34" s="302"/>
      <c r="GCB34" s="302"/>
      <c r="GCC34" s="302"/>
      <c r="GCD34" s="302"/>
      <c r="GCE34" s="302"/>
      <c r="GCF34" s="302"/>
      <c r="GCG34" s="302"/>
      <c r="GCH34" s="302"/>
      <c r="GCI34" s="302"/>
      <c r="GCJ34" s="302"/>
      <c r="GCK34" s="302"/>
      <c r="GCL34" s="302"/>
      <c r="GCM34" s="302"/>
      <c r="GCN34" s="302"/>
      <c r="GCO34" s="302"/>
      <c r="GCP34" s="302"/>
      <c r="GCQ34" s="302"/>
      <c r="GCR34" s="302"/>
      <c r="GCS34" s="302"/>
      <c r="GCT34" s="302"/>
      <c r="GCU34" s="302"/>
      <c r="GCV34" s="302"/>
      <c r="GCW34" s="302"/>
      <c r="GCX34" s="302"/>
      <c r="GCY34" s="302"/>
      <c r="GCZ34" s="302"/>
      <c r="GDA34" s="302"/>
      <c r="GDB34" s="302"/>
      <c r="GDC34" s="302"/>
      <c r="GDD34" s="302"/>
      <c r="GDE34" s="302"/>
      <c r="GDF34" s="302"/>
      <c r="GDG34" s="302"/>
      <c r="GDH34" s="302"/>
      <c r="GDI34" s="302"/>
      <c r="GDJ34" s="302"/>
      <c r="GDK34" s="302"/>
      <c r="GDL34" s="302"/>
      <c r="GDM34" s="302"/>
      <c r="GDN34" s="302"/>
      <c r="GDO34" s="302"/>
      <c r="GDP34" s="302"/>
      <c r="GDQ34" s="302"/>
      <c r="GDR34" s="302"/>
      <c r="GDS34" s="302"/>
      <c r="GDT34" s="302"/>
      <c r="GDU34" s="302"/>
      <c r="GDV34" s="302"/>
      <c r="GDW34" s="302"/>
      <c r="GDX34" s="302"/>
      <c r="GDY34" s="302"/>
      <c r="GDZ34" s="302"/>
      <c r="GEA34" s="302"/>
      <c r="GEB34" s="302"/>
      <c r="GEC34" s="302"/>
      <c r="GED34" s="302"/>
      <c r="GEE34" s="302"/>
      <c r="GEF34" s="302"/>
      <c r="GEG34" s="302"/>
      <c r="GEH34" s="302"/>
      <c r="GEI34" s="302"/>
      <c r="GEJ34" s="302"/>
      <c r="GEK34" s="302"/>
      <c r="GEL34" s="302"/>
      <c r="GEM34" s="302"/>
      <c r="GEN34" s="302"/>
      <c r="GEO34" s="302"/>
      <c r="GEP34" s="302"/>
      <c r="GEQ34" s="302"/>
      <c r="GER34" s="302"/>
      <c r="GES34" s="302"/>
      <c r="GET34" s="302"/>
      <c r="GEU34" s="302"/>
      <c r="GEV34" s="302"/>
      <c r="GEW34" s="302"/>
      <c r="GEX34" s="302"/>
      <c r="GEY34" s="302"/>
      <c r="GEZ34" s="302"/>
      <c r="GFA34" s="302"/>
      <c r="GFB34" s="302"/>
      <c r="GFC34" s="302"/>
      <c r="GFD34" s="302"/>
      <c r="GFE34" s="302"/>
      <c r="GFF34" s="302"/>
      <c r="GFG34" s="302"/>
      <c r="GFH34" s="302"/>
      <c r="GFI34" s="302"/>
      <c r="GFJ34" s="302"/>
      <c r="GFK34" s="302"/>
      <c r="GFL34" s="302"/>
      <c r="GFM34" s="302"/>
      <c r="GFN34" s="302"/>
      <c r="GFO34" s="302"/>
      <c r="GFP34" s="302"/>
      <c r="GFQ34" s="302"/>
      <c r="GFR34" s="302"/>
      <c r="GFS34" s="302"/>
      <c r="GFT34" s="302"/>
      <c r="GFU34" s="302"/>
      <c r="GFV34" s="302"/>
      <c r="GFW34" s="302"/>
      <c r="GFX34" s="302"/>
      <c r="GFY34" s="302"/>
      <c r="GFZ34" s="302"/>
      <c r="GGA34" s="302"/>
      <c r="GGB34" s="302"/>
      <c r="GGC34" s="302"/>
      <c r="GGD34" s="302"/>
      <c r="GGE34" s="302"/>
      <c r="GGF34" s="302"/>
      <c r="GGG34" s="302"/>
      <c r="GGH34" s="302"/>
      <c r="GGI34" s="302"/>
      <c r="GGJ34" s="302"/>
      <c r="GGK34" s="302"/>
      <c r="GGL34" s="302"/>
      <c r="GGM34" s="302"/>
      <c r="GGN34" s="302"/>
      <c r="GGO34" s="302"/>
      <c r="GGP34" s="302"/>
      <c r="GGQ34" s="302"/>
      <c r="GGR34" s="302"/>
      <c r="GGS34" s="302"/>
      <c r="GGT34" s="302"/>
      <c r="GGU34" s="302"/>
      <c r="GGV34" s="302"/>
      <c r="GGW34" s="302"/>
      <c r="GGX34" s="302"/>
      <c r="GGY34" s="302"/>
      <c r="GGZ34" s="302"/>
      <c r="GHA34" s="302"/>
      <c r="GHB34" s="302"/>
      <c r="GHC34" s="302"/>
      <c r="GHD34" s="302"/>
      <c r="GHE34" s="302"/>
      <c r="GHF34" s="302"/>
      <c r="GHG34" s="302"/>
      <c r="GHH34" s="302"/>
      <c r="GHI34" s="302"/>
      <c r="GHJ34" s="302"/>
      <c r="GHK34" s="302"/>
      <c r="GHL34" s="302"/>
      <c r="GHM34" s="302"/>
      <c r="GHN34" s="302"/>
      <c r="GHO34" s="302"/>
      <c r="GHP34" s="302"/>
      <c r="GHQ34" s="302"/>
      <c r="GHR34" s="302"/>
      <c r="GHS34" s="302"/>
      <c r="GHT34" s="302"/>
      <c r="GHU34" s="302"/>
      <c r="GHV34" s="302"/>
      <c r="GHW34" s="302"/>
      <c r="GHX34" s="302"/>
      <c r="GHY34" s="302"/>
      <c r="GHZ34" s="302"/>
      <c r="GIA34" s="302"/>
      <c r="GIB34" s="302"/>
      <c r="GIC34" s="302"/>
      <c r="GID34" s="302"/>
      <c r="GIE34" s="302"/>
      <c r="GIF34" s="302"/>
      <c r="GIG34" s="302"/>
      <c r="GIH34" s="302"/>
      <c r="GII34" s="302"/>
      <c r="GIJ34" s="302"/>
      <c r="GIK34" s="302"/>
      <c r="GIL34" s="302"/>
      <c r="GIM34" s="302"/>
      <c r="GIN34" s="302"/>
      <c r="GIO34" s="302"/>
      <c r="GIP34" s="302"/>
      <c r="GIQ34" s="302"/>
      <c r="GIR34" s="302"/>
      <c r="GIS34" s="302"/>
      <c r="GIT34" s="302"/>
      <c r="GIU34" s="302"/>
      <c r="GIV34" s="302"/>
      <c r="GIW34" s="302"/>
      <c r="GIX34" s="302"/>
      <c r="GIY34" s="302"/>
      <c r="GIZ34" s="302"/>
      <c r="GJA34" s="302"/>
      <c r="GJB34" s="302"/>
      <c r="GJC34" s="302"/>
      <c r="GJD34" s="302"/>
      <c r="GJE34" s="302"/>
      <c r="GJF34" s="302"/>
      <c r="GJG34" s="302"/>
      <c r="GJH34" s="302"/>
      <c r="GJI34" s="302"/>
      <c r="GJJ34" s="302"/>
      <c r="GJK34" s="302"/>
      <c r="GJL34" s="302"/>
      <c r="GJM34" s="302"/>
      <c r="GJN34" s="302"/>
      <c r="GJO34" s="302"/>
      <c r="GJP34" s="302"/>
      <c r="GJQ34" s="302"/>
      <c r="GJR34" s="302"/>
      <c r="GJS34" s="302"/>
      <c r="GJT34" s="302"/>
      <c r="GJU34" s="302"/>
      <c r="GJV34" s="302"/>
      <c r="GJW34" s="302"/>
      <c r="GJX34" s="302"/>
      <c r="GJY34" s="302"/>
      <c r="GJZ34" s="302"/>
      <c r="GKA34" s="302"/>
      <c r="GKB34" s="302"/>
      <c r="GKC34" s="302"/>
      <c r="GKD34" s="302"/>
      <c r="GKE34" s="302"/>
      <c r="GKF34" s="302"/>
      <c r="GKG34" s="302"/>
      <c r="GKH34" s="302"/>
      <c r="GKI34" s="302"/>
      <c r="GKJ34" s="302"/>
      <c r="GKK34" s="302"/>
      <c r="GKL34" s="302"/>
      <c r="GKM34" s="302"/>
      <c r="GKN34" s="302"/>
      <c r="GKO34" s="302"/>
      <c r="GKP34" s="302"/>
      <c r="GKQ34" s="302"/>
      <c r="GKR34" s="302"/>
      <c r="GKS34" s="302"/>
      <c r="GKT34" s="302"/>
      <c r="GKU34" s="302"/>
      <c r="GKV34" s="302"/>
      <c r="GKW34" s="302"/>
      <c r="GKX34" s="302"/>
      <c r="GKY34" s="302"/>
      <c r="GKZ34" s="302"/>
      <c r="GLA34" s="302"/>
      <c r="GLB34" s="302"/>
      <c r="GLC34" s="302"/>
      <c r="GLD34" s="302"/>
      <c r="GLE34" s="302"/>
      <c r="GLF34" s="302"/>
      <c r="GLG34" s="302"/>
      <c r="GLH34" s="302"/>
      <c r="GLI34" s="302"/>
      <c r="GLJ34" s="302"/>
      <c r="GLK34" s="302"/>
      <c r="GLL34" s="302"/>
      <c r="GLM34" s="302"/>
      <c r="GLN34" s="302"/>
      <c r="GLO34" s="302"/>
      <c r="GLP34" s="302"/>
      <c r="GLQ34" s="302"/>
      <c r="GLR34" s="302"/>
      <c r="GLS34" s="302"/>
      <c r="GLT34" s="302"/>
      <c r="GLU34" s="302"/>
      <c r="GLV34" s="302"/>
      <c r="GLW34" s="302"/>
      <c r="GLX34" s="302"/>
      <c r="GLY34" s="302"/>
      <c r="GLZ34" s="302"/>
      <c r="GMA34" s="302"/>
      <c r="GMB34" s="302"/>
      <c r="GMC34" s="302"/>
      <c r="GMD34" s="302"/>
      <c r="GME34" s="302"/>
      <c r="GMF34" s="302"/>
      <c r="GMG34" s="302"/>
      <c r="GMH34" s="302"/>
      <c r="GMI34" s="302"/>
      <c r="GMJ34" s="302"/>
      <c r="GMK34" s="302"/>
      <c r="GML34" s="302"/>
      <c r="GMM34" s="302"/>
      <c r="GMN34" s="302"/>
      <c r="GMO34" s="302"/>
      <c r="GMP34" s="302"/>
      <c r="GMQ34" s="302"/>
      <c r="GMR34" s="302"/>
      <c r="GMS34" s="302"/>
      <c r="GMT34" s="302"/>
      <c r="GMU34" s="302"/>
      <c r="GMV34" s="302"/>
      <c r="GMW34" s="302"/>
      <c r="GMX34" s="302"/>
      <c r="GMY34" s="302"/>
      <c r="GMZ34" s="302"/>
      <c r="GNA34" s="302"/>
      <c r="GNB34" s="302"/>
      <c r="GNC34" s="302"/>
      <c r="GND34" s="302"/>
      <c r="GNE34" s="302"/>
      <c r="GNF34" s="302"/>
      <c r="GNG34" s="302"/>
      <c r="GNH34" s="302"/>
      <c r="GNI34" s="302"/>
      <c r="GNJ34" s="302"/>
      <c r="GNK34" s="302"/>
      <c r="GNL34" s="302"/>
      <c r="GNM34" s="302"/>
      <c r="GNN34" s="302"/>
      <c r="GNO34" s="302"/>
      <c r="GNP34" s="302"/>
      <c r="GNQ34" s="302"/>
      <c r="GNR34" s="302"/>
      <c r="GNS34" s="302"/>
      <c r="GNT34" s="302"/>
      <c r="GNU34" s="302"/>
      <c r="GNV34" s="302"/>
      <c r="GNW34" s="302"/>
      <c r="GNX34" s="302"/>
      <c r="GNY34" s="302"/>
      <c r="GNZ34" s="302"/>
      <c r="GOA34" s="302"/>
      <c r="GOB34" s="302"/>
      <c r="GOC34" s="302"/>
      <c r="GOD34" s="302"/>
      <c r="GOE34" s="302"/>
      <c r="GOF34" s="302"/>
      <c r="GOG34" s="302"/>
      <c r="GOH34" s="302"/>
      <c r="GOI34" s="302"/>
      <c r="GOJ34" s="302"/>
      <c r="GOK34" s="302"/>
      <c r="GOL34" s="302"/>
      <c r="GOM34" s="302"/>
      <c r="GON34" s="302"/>
      <c r="GOO34" s="302"/>
      <c r="GOP34" s="302"/>
      <c r="GOQ34" s="302"/>
      <c r="GOR34" s="302"/>
      <c r="GOS34" s="302"/>
      <c r="GOT34" s="302"/>
      <c r="GOU34" s="302"/>
      <c r="GOV34" s="302"/>
      <c r="GOW34" s="302"/>
      <c r="GOX34" s="302"/>
      <c r="GOY34" s="302"/>
      <c r="GOZ34" s="302"/>
      <c r="GPA34" s="302"/>
      <c r="GPB34" s="302"/>
      <c r="GPC34" s="302"/>
      <c r="GPD34" s="302"/>
      <c r="GPE34" s="302"/>
      <c r="GPF34" s="302"/>
      <c r="GPG34" s="302"/>
      <c r="GPH34" s="302"/>
      <c r="GPI34" s="302"/>
      <c r="GPJ34" s="302"/>
      <c r="GPK34" s="302"/>
      <c r="GPL34" s="302"/>
      <c r="GPM34" s="302"/>
      <c r="GPN34" s="302"/>
      <c r="GPO34" s="302"/>
      <c r="GPP34" s="302"/>
      <c r="GPQ34" s="302"/>
      <c r="GPR34" s="302"/>
      <c r="GPS34" s="302"/>
      <c r="GPT34" s="302"/>
      <c r="GPU34" s="302"/>
      <c r="GPV34" s="302"/>
      <c r="GPW34" s="302"/>
      <c r="GPX34" s="302"/>
      <c r="GPY34" s="302"/>
      <c r="GPZ34" s="302"/>
      <c r="GQA34" s="302"/>
      <c r="GQB34" s="302"/>
      <c r="GQC34" s="302"/>
      <c r="GQD34" s="302"/>
      <c r="GQE34" s="302"/>
      <c r="GQF34" s="302"/>
      <c r="GQG34" s="302"/>
      <c r="GQH34" s="302"/>
      <c r="GQI34" s="302"/>
      <c r="GQJ34" s="302"/>
      <c r="GQK34" s="302"/>
      <c r="GQL34" s="302"/>
      <c r="GQM34" s="302"/>
      <c r="GQN34" s="302"/>
      <c r="GQO34" s="302"/>
      <c r="GQP34" s="302"/>
      <c r="GQQ34" s="302"/>
      <c r="GQR34" s="302"/>
      <c r="GQS34" s="302"/>
      <c r="GQT34" s="302"/>
      <c r="GQU34" s="302"/>
      <c r="GQV34" s="302"/>
      <c r="GQW34" s="302"/>
      <c r="GQX34" s="302"/>
      <c r="GQY34" s="302"/>
      <c r="GQZ34" s="302"/>
      <c r="GRA34" s="302"/>
      <c r="GRB34" s="302"/>
      <c r="GRC34" s="302"/>
      <c r="GRD34" s="302"/>
      <c r="GRE34" s="302"/>
      <c r="GRF34" s="302"/>
      <c r="GRG34" s="302"/>
      <c r="GRH34" s="302"/>
      <c r="GRI34" s="302"/>
      <c r="GRJ34" s="302"/>
      <c r="GRK34" s="302"/>
      <c r="GRL34" s="302"/>
      <c r="GRM34" s="302"/>
      <c r="GRN34" s="302"/>
      <c r="GRO34" s="302"/>
      <c r="GRP34" s="302"/>
      <c r="GRQ34" s="302"/>
      <c r="GRR34" s="302"/>
      <c r="GRS34" s="302"/>
      <c r="GRT34" s="302"/>
      <c r="GRU34" s="302"/>
      <c r="GRV34" s="302"/>
      <c r="GRW34" s="302"/>
      <c r="GRX34" s="302"/>
      <c r="GRY34" s="302"/>
      <c r="GRZ34" s="302"/>
      <c r="GSA34" s="302"/>
      <c r="GSB34" s="302"/>
      <c r="GSC34" s="302"/>
      <c r="GSD34" s="302"/>
      <c r="GSE34" s="302"/>
      <c r="GSF34" s="302"/>
      <c r="GSG34" s="302"/>
      <c r="GSH34" s="302"/>
      <c r="GSI34" s="302"/>
      <c r="GSJ34" s="302"/>
      <c r="GSK34" s="302"/>
      <c r="GSL34" s="302"/>
      <c r="GSM34" s="302"/>
      <c r="GSN34" s="302"/>
      <c r="GSO34" s="302"/>
      <c r="GSP34" s="302"/>
      <c r="GSQ34" s="302"/>
      <c r="GSR34" s="302"/>
      <c r="GSS34" s="302"/>
      <c r="GST34" s="302"/>
      <c r="GSU34" s="302"/>
      <c r="GSV34" s="302"/>
      <c r="GSW34" s="302"/>
      <c r="GSX34" s="302"/>
      <c r="GSY34" s="302"/>
      <c r="GSZ34" s="302"/>
      <c r="GTA34" s="302"/>
      <c r="GTB34" s="302"/>
      <c r="GTC34" s="302"/>
      <c r="GTD34" s="302"/>
      <c r="GTE34" s="302"/>
      <c r="GTF34" s="302"/>
      <c r="GTG34" s="302"/>
      <c r="GTH34" s="302"/>
      <c r="GTI34" s="302"/>
      <c r="GTJ34" s="302"/>
      <c r="GTK34" s="302"/>
      <c r="GTL34" s="302"/>
      <c r="GTM34" s="302"/>
      <c r="GTN34" s="302"/>
      <c r="GTO34" s="302"/>
      <c r="GTP34" s="302"/>
      <c r="GTQ34" s="302"/>
      <c r="GTR34" s="302"/>
      <c r="GTS34" s="302"/>
      <c r="GTT34" s="302"/>
      <c r="GTU34" s="302"/>
      <c r="GTV34" s="302"/>
      <c r="GTW34" s="302"/>
      <c r="GTX34" s="302"/>
      <c r="GTY34" s="302"/>
      <c r="GTZ34" s="302"/>
      <c r="GUA34" s="302"/>
      <c r="GUB34" s="302"/>
      <c r="GUC34" s="302"/>
      <c r="GUD34" s="302"/>
      <c r="GUE34" s="302"/>
      <c r="GUF34" s="302"/>
      <c r="GUG34" s="302"/>
      <c r="GUH34" s="302"/>
      <c r="GUI34" s="302"/>
      <c r="GUJ34" s="302"/>
      <c r="GUK34" s="302"/>
      <c r="GUL34" s="302"/>
      <c r="GUM34" s="302"/>
      <c r="GUN34" s="302"/>
      <c r="GUO34" s="302"/>
      <c r="GUP34" s="302"/>
      <c r="GUQ34" s="302"/>
      <c r="GUR34" s="302"/>
      <c r="GUS34" s="302"/>
      <c r="GUT34" s="302"/>
      <c r="GUU34" s="302"/>
      <c r="GUV34" s="302"/>
      <c r="GUW34" s="302"/>
      <c r="GUX34" s="302"/>
      <c r="GUY34" s="302"/>
      <c r="GUZ34" s="302"/>
      <c r="GVA34" s="302"/>
      <c r="GVB34" s="302"/>
      <c r="GVC34" s="302"/>
      <c r="GVD34" s="302"/>
      <c r="GVE34" s="302"/>
      <c r="GVF34" s="302"/>
      <c r="GVG34" s="302"/>
      <c r="GVH34" s="302"/>
      <c r="GVI34" s="302"/>
      <c r="GVJ34" s="302"/>
      <c r="GVK34" s="302"/>
      <c r="GVL34" s="302"/>
      <c r="GVM34" s="302"/>
      <c r="GVN34" s="302"/>
      <c r="GVO34" s="302"/>
      <c r="GVP34" s="302"/>
      <c r="GVQ34" s="302"/>
      <c r="GVR34" s="302"/>
      <c r="GVS34" s="302"/>
      <c r="GVT34" s="302"/>
      <c r="GVU34" s="302"/>
      <c r="GVV34" s="302"/>
      <c r="GVW34" s="302"/>
      <c r="GVX34" s="302"/>
      <c r="GVY34" s="302"/>
      <c r="GVZ34" s="302"/>
      <c r="GWA34" s="302"/>
      <c r="GWB34" s="302"/>
      <c r="GWC34" s="302"/>
      <c r="GWD34" s="302"/>
      <c r="GWE34" s="302"/>
      <c r="GWF34" s="302"/>
      <c r="GWG34" s="302"/>
      <c r="GWH34" s="302"/>
      <c r="GWI34" s="302"/>
      <c r="GWJ34" s="302"/>
      <c r="GWK34" s="302"/>
      <c r="GWL34" s="302"/>
      <c r="GWM34" s="302"/>
      <c r="GWN34" s="302"/>
      <c r="GWO34" s="302"/>
      <c r="GWP34" s="302"/>
      <c r="GWQ34" s="302"/>
      <c r="GWR34" s="302"/>
      <c r="GWS34" s="302"/>
      <c r="GWT34" s="302"/>
      <c r="GWU34" s="302"/>
      <c r="GWV34" s="302"/>
      <c r="GWW34" s="302"/>
      <c r="GWX34" s="302"/>
      <c r="GWY34" s="302"/>
      <c r="GWZ34" s="302"/>
      <c r="GXA34" s="302"/>
      <c r="GXB34" s="302"/>
      <c r="GXC34" s="302"/>
      <c r="GXD34" s="302"/>
      <c r="GXE34" s="302"/>
      <c r="GXF34" s="302"/>
      <c r="GXG34" s="302"/>
      <c r="GXH34" s="302"/>
      <c r="GXI34" s="302"/>
      <c r="GXJ34" s="302"/>
      <c r="GXK34" s="302"/>
      <c r="GXL34" s="302"/>
      <c r="GXM34" s="302"/>
      <c r="GXN34" s="302"/>
      <c r="GXO34" s="302"/>
      <c r="GXP34" s="302"/>
      <c r="GXQ34" s="302"/>
      <c r="GXR34" s="302"/>
      <c r="GXS34" s="302"/>
      <c r="GXT34" s="302"/>
      <c r="GXU34" s="302"/>
      <c r="GXV34" s="302"/>
      <c r="GXW34" s="302"/>
      <c r="GXX34" s="302"/>
      <c r="GXY34" s="302"/>
      <c r="GXZ34" s="302"/>
      <c r="GYA34" s="302"/>
      <c r="GYB34" s="302"/>
      <c r="GYC34" s="302"/>
      <c r="GYD34" s="302"/>
      <c r="GYE34" s="302"/>
      <c r="GYF34" s="302"/>
      <c r="GYG34" s="302"/>
      <c r="GYH34" s="302"/>
      <c r="GYI34" s="302"/>
      <c r="GYJ34" s="302"/>
      <c r="GYK34" s="302"/>
      <c r="GYL34" s="302"/>
      <c r="GYM34" s="302"/>
      <c r="GYN34" s="302"/>
      <c r="GYO34" s="302"/>
      <c r="GYP34" s="302"/>
      <c r="GYQ34" s="302"/>
      <c r="GYR34" s="302"/>
      <c r="GYS34" s="302"/>
      <c r="GYT34" s="302"/>
      <c r="GYU34" s="302"/>
      <c r="GYV34" s="302"/>
      <c r="GYW34" s="302"/>
      <c r="GYX34" s="302"/>
      <c r="GYY34" s="302"/>
      <c r="GYZ34" s="302"/>
      <c r="GZA34" s="302"/>
      <c r="GZB34" s="302"/>
      <c r="GZC34" s="302"/>
      <c r="GZD34" s="302"/>
      <c r="GZE34" s="302"/>
      <c r="GZF34" s="302"/>
      <c r="GZG34" s="302"/>
      <c r="GZH34" s="302"/>
      <c r="GZI34" s="302"/>
      <c r="GZJ34" s="302"/>
      <c r="GZK34" s="302"/>
      <c r="GZL34" s="302"/>
      <c r="GZM34" s="302"/>
      <c r="GZN34" s="302"/>
      <c r="GZO34" s="302"/>
      <c r="GZP34" s="302"/>
      <c r="GZQ34" s="302"/>
      <c r="GZR34" s="302"/>
      <c r="GZS34" s="302"/>
      <c r="GZT34" s="302"/>
      <c r="GZU34" s="302"/>
      <c r="GZV34" s="302"/>
      <c r="GZW34" s="302"/>
      <c r="GZX34" s="302"/>
      <c r="GZY34" s="302"/>
      <c r="GZZ34" s="302"/>
      <c r="HAA34" s="302"/>
      <c r="HAB34" s="302"/>
      <c r="HAC34" s="302"/>
      <c r="HAD34" s="302"/>
      <c r="HAE34" s="302"/>
      <c r="HAF34" s="302"/>
      <c r="HAG34" s="302"/>
      <c r="HAH34" s="302"/>
      <c r="HAI34" s="302"/>
      <c r="HAJ34" s="302"/>
      <c r="HAK34" s="302"/>
      <c r="HAL34" s="302"/>
      <c r="HAM34" s="302"/>
      <c r="HAN34" s="302"/>
      <c r="HAO34" s="302"/>
      <c r="HAP34" s="302"/>
      <c r="HAQ34" s="302"/>
      <c r="HAR34" s="302"/>
      <c r="HAS34" s="302"/>
      <c r="HAT34" s="302"/>
      <c r="HAU34" s="302"/>
      <c r="HAV34" s="302"/>
      <c r="HAW34" s="302"/>
      <c r="HAX34" s="302"/>
      <c r="HAY34" s="302"/>
      <c r="HAZ34" s="302"/>
      <c r="HBA34" s="302"/>
      <c r="HBB34" s="302"/>
      <c r="HBC34" s="302"/>
      <c r="HBD34" s="302"/>
      <c r="HBE34" s="302"/>
      <c r="HBF34" s="302"/>
      <c r="HBG34" s="302"/>
      <c r="HBH34" s="302"/>
      <c r="HBI34" s="302"/>
      <c r="HBJ34" s="302"/>
      <c r="HBK34" s="302"/>
      <c r="HBL34" s="302"/>
      <c r="HBM34" s="302"/>
      <c r="HBN34" s="302"/>
      <c r="HBO34" s="302"/>
      <c r="HBP34" s="302"/>
      <c r="HBQ34" s="302"/>
      <c r="HBR34" s="302"/>
      <c r="HBS34" s="302"/>
      <c r="HBT34" s="302"/>
      <c r="HBU34" s="302"/>
      <c r="HBV34" s="302"/>
      <c r="HBW34" s="302"/>
      <c r="HBX34" s="302"/>
      <c r="HBY34" s="302"/>
      <c r="HBZ34" s="302"/>
      <c r="HCA34" s="302"/>
      <c r="HCB34" s="302"/>
      <c r="HCC34" s="302"/>
      <c r="HCD34" s="302"/>
      <c r="HCE34" s="302"/>
      <c r="HCF34" s="302"/>
      <c r="HCG34" s="302"/>
      <c r="HCH34" s="302"/>
      <c r="HCI34" s="302"/>
      <c r="HCJ34" s="302"/>
      <c r="HCK34" s="302"/>
      <c r="HCL34" s="302"/>
      <c r="HCM34" s="302"/>
      <c r="HCN34" s="302"/>
      <c r="HCO34" s="302"/>
      <c r="HCP34" s="302"/>
      <c r="HCQ34" s="302"/>
      <c r="HCR34" s="302"/>
      <c r="HCS34" s="302"/>
      <c r="HCT34" s="302"/>
      <c r="HCU34" s="302"/>
      <c r="HCV34" s="302"/>
      <c r="HCW34" s="302"/>
      <c r="HCX34" s="302"/>
      <c r="HCY34" s="302"/>
      <c r="HCZ34" s="302"/>
      <c r="HDA34" s="302"/>
      <c r="HDB34" s="302"/>
      <c r="HDC34" s="302"/>
      <c r="HDD34" s="302"/>
      <c r="HDE34" s="302"/>
      <c r="HDF34" s="302"/>
      <c r="HDG34" s="302"/>
      <c r="HDH34" s="302"/>
      <c r="HDI34" s="302"/>
      <c r="HDJ34" s="302"/>
      <c r="HDK34" s="302"/>
      <c r="HDL34" s="302"/>
      <c r="HDM34" s="302"/>
      <c r="HDN34" s="302"/>
      <c r="HDO34" s="302"/>
      <c r="HDP34" s="302"/>
      <c r="HDQ34" s="302"/>
      <c r="HDR34" s="302"/>
      <c r="HDS34" s="302"/>
      <c r="HDT34" s="302"/>
      <c r="HDU34" s="302"/>
      <c r="HDV34" s="302"/>
      <c r="HDW34" s="302"/>
      <c r="HDX34" s="302"/>
      <c r="HDY34" s="302"/>
      <c r="HDZ34" s="302"/>
      <c r="HEA34" s="302"/>
      <c r="HEB34" s="302"/>
      <c r="HEC34" s="302"/>
      <c r="HED34" s="302"/>
      <c r="HEE34" s="302"/>
      <c r="HEF34" s="302"/>
      <c r="HEG34" s="302"/>
      <c r="HEH34" s="302"/>
      <c r="HEI34" s="302"/>
      <c r="HEJ34" s="302"/>
      <c r="HEK34" s="302"/>
      <c r="HEL34" s="302"/>
      <c r="HEM34" s="302"/>
      <c r="HEN34" s="302"/>
      <c r="HEO34" s="302"/>
      <c r="HEP34" s="302"/>
      <c r="HEQ34" s="302"/>
      <c r="HER34" s="302"/>
      <c r="HES34" s="302"/>
      <c r="HET34" s="302"/>
      <c r="HEU34" s="302"/>
      <c r="HEV34" s="302"/>
      <c r="HEW34" s="302"/>
      <c r="HEX34" s="302"/>
      <c r="HEY34" s="302"/>
      <c r="HEZ34" s="302"/>
      <c r="HFA34" s="302"/>
      <c r="HFB34" s="302"/>
      <c r="HFC34" s="302"/>
      <c r="HFD34" s="302"/>
      <c r="HFE34" s="302"/>
      <c r="HFF34" s="302"/>
      <c r="HFG34" s="302"/>
      <c r="HFH34" s="302"/>
      <c r="HFI34" s="302"/>
      <c r="HFJ34" s="302"/>
      <c r="HFK34" s="302"/>
      <c r="HFL34" s="302"/>
      <c r="HFM34" s="302"/>
      <c r="HFN34" s="302"/>
      <c r="HFO34" s="302"/>
      <c r="HFP34" s="302"/>
      <c r="HFQ34" s="302"/>
      <c r="HFR34" s="302"/>
      <c r="HFS34" s="302"/>
      <c r="HFT34" s="302"/>
      <c r="HFU34" s="302"/>
      <c r="HFV34" s="302"/>
      <c r="HFW34" s="302"/>
      <c r="HFX34" s="302"/>
      <c r="HFY34" s="302"/>
      <c r="HFZ34" s="302"/>
      <c r="HGA34" s="302"/>
      <c r="HGB34" s="302"/>
      <c r="HGC34" s="302"/>
      <c r="HGD34" s="302"/>
      <c r="HGE34" s="302"/>
      <c r="HGF34" s="302"/>
      <c r="HGG34" s="302"/>
      <c r="HGH34" s="302"/>
      <c r="HGI34" s="302"/>
      <c r="HGJ34" s="302"/>
      <c r="HGK34" s="302"/>
      <c r="HGL34" s="302"/>
      <c r="HGM34" s="302"/>
      <c r="HGN34" s="302"/>
      <c r="HGO34" s="302"/>
      <c r="HGP34" s="302"/>
      <c r="HGQ34" s="302"/>
      <c r="HGR34" s="302"/>
      <c r="HGS34" s="302"/>
      <c r="HGT34" s="302"/>
      <c r="HGU34" s="302"/>
      <c r="HGV34" s="302"/>
      <c r="HGW34" s="302"/>
      <c r="HGX34" s="302"/>
      <c r="HGY34" s="302"/>
      <c r="HGZ34" s="302"/>
      <c r="HHA34" s="302"/>
      <c r="HHB34" s="302"/>
      <c r="HHC34" s="302"/>
      <c r="HHD34" s="302"/>
      <c r="HHE34" s="302"/>
      <c r="HHF34" s="302"/>
      <c r="HHG34" s="302"/>
      <c r="HHH34" s="302"/>
      <c r="HHI34" s="302"/>
      <c r="HHJ34" s="302"/>
      <c r="HHK34" s="302"/>
      <c r="HHL34" s="302"/>
      <c r="HHM34" s="302"/>
      <c r="HHN34" s="302"/>
      <c r="HHO34" s="302"/>
      <c r="HHP34" s="302"/>
      <c r="HHQ34" s="302"/>
      <c r="HHR34" s="302"/>
      <c r="HHS34" s="302"/>
      <c r="HHT34" s="302"/>
      <c r="HHU34" s="302"/>
      <c r="HHV34" s="302"/>
      <c r="HHW34" s="302"/>
      <c r="HHX34" s="302"/>
      <c r="HHY34" s="302"/>
      <c r="HHZ34" s="302"/>
      <c r="HIA34" s="302"/>
      <c r="HIB34" s="302"/>
      <c r="HIC34" s="302"/>
      <c r="HID34" s="302"/>
      <c r="HIE34" s="302"/>
      <c r="HIF34" s="302"/>
      <c r="HIG34" s="302"/>
      <c r="HIH34" s="302"/>
      <c r="HII34" s="302"/>
      <c r="HIJ34" s="302"/>
      <c r="HIK34" s="302"/>
      <c r="HIL34" s="302"/>
      <c r="HIM34" s="302"/>
      <c r="HIN34" s="302"/>
      <c r="HIO34" s="302"/>
      <c r="HIP34" s="302"/>
      <c r="HIQ34" s="302"/>
      <c r="HIR34" s="302"/>
      <c r="HIS34" s="302"/>
      <c r="HIT34" s="302"/>
      <c r="HIU34" s="302"/>
      <c r="HIV34" s="302"/>
      <c r="HIW34" s="302"/>
      <c r="HIX34" s="302"/>
      <c r="HIY34" s="302"/>
      <c r="HIZ34" s="302"/>
      <c r="HJA34" s="302"/>
      <c r="HJB34" s="302"/>
      <c r="HJC34" s="302"/>
      <c r="HJD34" s="302"/>
      <c r="HJE34" s="302"/>
      <c r="HJF34" s="302"/>
      <c r="HJG34" s="302"/>
      <c r="HJH34" s="302"/>
      <c r="HJI34" s="302"/>
      <c r="HJJ34" s="302"/>
      <c r="HJK34" s="302"/>
      <c r="HJL34" s="302"/>
      <c r="HJM34" s="302"/>
      <c r="HJN34" s="302"/>
      <c r="HJO34" s="302"/>
      <c r="HJP34" s="302"/>
      <c r="HJQ34" s="302"/>
      <c r="HJR34" s="302"/>
      <c r="HJS34" s="302"/>
      <c r="HJT34" s="302"/>
      <c r="HJU34" s="302"/>
      <c r="HJV34" s="302"/>
      <c r="HJW34" s="302"/>
      <c r="HJX34" s="302"/>
      <c r="HJY34" s="302"/>
      <c r="HJZ34" s="302"/>
      <c r="HKA34" s="302"/>
      <c r="HKB34" s="302"/>
      <c r="HKC34" s="302"/>
      <c r="HKD34" s="302"/>
      <c r="HKE34" s="302"/>
      <c r="HKF34" s="302"/>
      <c r="HKG34" s="302"/>
      <c r="HKH34" s="302"/>
      <c r="HKI34" s="302"/>
      <c r="HKJ34" s="302"/>
      <c r="HKK34" s="302"/>
      <c r="HKL34" s="302"/>
      <c r="HKM34" s="302"/>
      <c r="HKN34" s="302"/>
      <c r="HKO34" s="302"/>
      <c r="HKP34" s="302"/>
      <c r="HKQ34" s="302"/>
      <c r="HKR34" s="302"/>
      <c r="HKS34" s="302"/>
      <c r="HKT34" s="302"/>
      <c r="HKU34" s="302"/>
      <c r="HKV34" s="302"/>
      <c r="HKW34" s="302"/>
      <c r="HKX34" s="302"/>
      <c r="HKY34" s="302"/>
      <c r="HKZ34" s="302"/>
      <c r="HLA34" s="302"/>
      <c r="HLB34" s="302"/>
      <c r="HLC34" s="302"/>
      <c r="HLD34" s="302"/>
      <c r="HLE34" s="302"/>
      <c r="HLF34" s="302"/>
      <c r="HLG34" s="302"/>
      <c r="HLH34" s="302"/>
      <c r="HLI34" s="302"/>
      <c r="HLJ34" s="302"/>
      <c r="HLK34" s="302"/>
      <c r="HLL34" s="302"/>
      <c r="HLM34" s="302"/>
      <c r="HLN34" s="302"/>
      <c r="HLO34" s="302"/>
      <c r="HLP34" s="302"/>
      <c r="HLQ34" s="302"/>
      <c r="HLR34" s="302"/>
      <c r="HLS34" s="302"/>
      <c r="HLT34" s="302"/>
      <c r="HLU34" s="302"/>
      <c r="HLV34" s="302"/>
      <c r="HLW34" s="302"/>
      <c r="HLX34" s="302"/>
      <c r="HLY34" s="302"/>
      <c r="HLZ34" s="302"/>
      <c r="HMA34" s="302"/>
      <c r="HMB34" s="302"/>
      <c r="HMC34" s="302"/>
      <c r="HMD34" s="302"/>
      <c r="HME34" s="302"/>
      <c r="HMF34" s="302"/>
      <c r="HMG34" s="302"/>
      <c r="HMH34" s="302"/>
      <c r="HMI34" s="302"/>
      <c r="HMJ34" s="302"/>
      <c r="HMK34" s="302"/>
      <c r="HML34" s="302"/>
      <c r="HMM34" s="302"/>
      <c r="HMN34" s="302"/>
      <c r="HMO34" s="302"/>
      <c r="HMP34" s="302"/>
      <c r="HMQ34" s="302"/>
      <c r="HMR34" s="302"/>
      <c r="HMS34" s="302"/>
      <c r="HMT34" s="302"/>
      <c r="HMU34" s="302"/>
      <c r="HMV34" s="302"/>
      <c r="HMW34" s="302"/>
      <c r="HMX34" s="302"/>
      <c r="HMY34" s="302"/>
      <c r="HMZ34" s="302"/>
      <c r="HNA34" s="302"/>
      <c r="HNB34" s="302"/>
      <c r="HNC34" s="302"/>
      <c r="HND34" s="302"/>
      <c r="HNE34" s="302"/>
      <c r="HNF34" s="302"/>
      <c r="HNG34" s="302"/>
      <c r="HNH34" s="302"/>
      <c r="HNI34" s="302"/>
      <c r="HNJ34" s="302"/>
      <c r="HNK34" s="302"/>
      <c r="HNL34" s="302"/>
      <c r="HNM34" s="302"/>
      <c r="HNN34" s="302"/>
      <c r="HNO34" s="302"/>
      <c r="HNP34" s="302"/>
      <c r="HNQ34" s="302"/>
      <c r="HNR34" s="302"/>
      <c r="HNS34" s="302"/>
      <c r="HNT34" s="302"/>
      <c r="HNU34" s="302"/>
      <c r="HNV34" s="302"/>
      <c r="HNW34" s="302"/>
      <c r="HNX34" s="302"/>
      <c r="HNY34" s="302"/>
      <c r="HNZ34" s="302"/>
      <c r="HOA34" s="302"/>
      <c r="HOB34" s="302"/>
      <c r="HOC34" s="302"/>
      <c r="HOD34" s="302"/>
      <c r="HOE34" s="302"/>
      <c r="HOF34" s="302"/>
      <c r="HOG34" s="302"/>
      <c r="HOH34" s="302"/>
      <c r="HOI34" s="302"/>
      <c r="HOJ34" s="302"/>
      <c r="HOK34" s="302"/>
      <c r="HOL34" s="302"/>
      <c r="HOM34" s="302"/>
      <c r="HON34" s="302"/>
      <c r="HOO34" s="302"/>
      <c r="HOP34" s="302"/>
      <c r="HOQ34" s="302"/>
      <c r="HOR34" s="302"/>
      <c r="HOS34" s="302"/>
      <c r="HOT34" s="302"/>
      <c r="HOU34" s="302"/>
      <c r="HOV34" s="302"/>
      <c r="HOW34" s="302"/>
      <c r="HOX34" s="302"/>
      <c r="HOY34" s="302"/>
      <c r="HOZ34" s="302"/>
      <c r="HPA34" s="302"/>
      <c r="HPB34" s="302"/>
      <c r="HPC34" s="302"/>
      <c r="HPD34" s="302"/>
      <c r="HPE34" s="302"/>
      <c r="HPF34" s="302"/>
      <c r="HPG34" s="302"/>
      <c r="HPH34" s="302"/>
      <c r="HPI34" s="302"/>
      <c r="HPJ34" s="302"/>
      <c r="HPK34" s="302"/>
      <c r="HPL34" s="302"/>
      <c r="HPM34" s="302"/>
      <c r="HPN34" s="302"/>
      <c r="HPO34" s="302"/>
      <c r="HPP34" s="302"/>
      <c r="HPQ34" s="302"/>
      <c r="HPR34" s="302"/>
      <c r="HPS34" s="302"/>
      <c r="HPT34" s="302"/>
      <c r="HPU34" s="302"/>
      <c r="HPV34" s="302"/>
      <c r="HPW34" s="302"/>
      <c r="HPX34" s="302"/>
      <c r="HPY34" s="302"/>
      <c r="HPZ34" s="302"/>
      <c r="HQA34" s="302"/>
      <c r="HQB34" s="302"/>
      <c r="HQC34" s="302"/>
      <c r="HQD34" s="302"/>
      <c r="HQE34" s="302"/>
      <c r="HQF34" s="302"/>
      <c r="HQG34" s="302"/>
      <c r="HQH34" s="302"/>
      <c r="HQI34" s="302"/>
      <c r="HQJ34" s="302"/>
      <c r="HQK34" s="302"/>
      <c r="HQL34" s="302"/>
      <c r="HQM34" s="302"/>
      <c r="HQN34" s="302"/>
      <c r="HQO34" s="302"/>
      <c r="HQP34" s="302"/>
      <c r="HQQ34" s="302"/>
      <c r="HQR34" s="302"/>
      <c r="HQS34" s="302"/>
      <c r="HQT34" s="302"/>
      <c r="HQU34" s="302"/>
      <c r="HQV34" s="302"/>
      <c r="HQW34" s="302"/>
      <c r="HQX34" s="302"/>
      <c r="HQY34" s="302"/>
      <c r="HQZ34" s="302"/>
      <c r="HRA34" s="302"/>
      <c r="HRB34" s="302"/>
      <c r="HRC34" s="302"/>
      <c r="HRD34" s="302"/>
      <c r="HRE34" s="302"/>
      <c r="HRF34" s="302"/>
      <c r="HRG34" s="302"/>
      <c r="HRH34" s="302"/>
      <c r="HRI34" s="302"/>
      <c r="HRJ34" s="302"/>
      <c r="HRK34" s="302"/>
      <c r="HRL34" s="302"/>
      <c r="HRM34" s="302"/>
      <c r="HRN34" s="302"/>
      <c r="HRO34" s="302"/>
      <c r="HRP34" s="302"/>
      <c r="HRQ34" s="302"/>
      <c r="HRR34" s="302"/>
      <c r="HRS34" s="302"/>
      <c r="HRT34" s="302"/>
      <c r="HRU34" s="302"/>
      <c r="HRV34" s="302"/>
      <c r="HRW34" s="302"/>
      <c r="HRX34" s="302"/>
      <c r="HRY34" s="302"/>
      <c r="HRZ34" s="302"/>
      <c r="HSA34" s="302"/>
      <c r="HSB34" s="302"/>
      <c r="HSC34" s="302"/>
      <c r="HSD34" s="302"/>
      <c r="HSE34" s="302"/>
      <c r="HSF34" s="302"/>
      <c r="HSG34" s="302"/>
      <c r="HSH34" s="302"/>
      <c r="HSI34" s="302"/>
      <c r="HSJ34" s="302"/>
      <c r="HSK34" s="302"/>
      <c r="HSL34" s="302"/>
      <c r="HSM34" s="302"/>
      <c r="HSN34" s="302"/>
      <c r="HSO34" s="302"/>
      <c r="HSP34" s="302"/>
      <c r="HSQ34" s="302"/>
      <c r="HSR34" s="302"/>
      <c r="HSS34" s="302"/>
      <c r="HST34" s="302"/>
      <c r="HSU34" s="302"/>
      <c r="HSV34" s="302"/>
      <c r="HSW34" s="302"/>
      <c r="HSX34" s="302"/>
      <c r="HSY34" s="302"/>
      <c r="HSZ34" s="302"/>
      <c r="HTA34" s="302"/>
      <c r="HTB34" s="302"/>
      <c r="HTC34" s="302"/>
      <c r="HTD34" s="302"/>
      <c r="HTE34" s="302"/>
      <c r="HTF34" s="302"/>
      <c r="HTG34" s="302"/>
      <c r="HTH34" s="302"/>
      <c r="HTI34" s="302"/>
      <c r="HTJ34" s="302"/>
      <c r="HTK34" s="302"/>
      <c r="HTL34" s="302"/>
      <c r="HTM34" s="302"/>
      <c r="HTN34" s="302"/>
      <c r="HTO34" s="302"/>
      <c r="HTP34" s="302"/>
      <c r="HTQ34" s="302"/>
      <c r="HTR34" s="302"/>
      <c r="HTS34" s="302"/>
      <c r="HTT34" s="302"/>
      <c r="HTU34" s="302"/>
      <c r="HTV34" s="302"/>
      <c r="HTW34" s="302"/>
      <c r="HTX34" s="302"/>
      <c r="HTY34" s="302"/>
      <c r="HTZ34" s="302"/>
      <c r="HUA34" s="302"/>
      <c r="HUB34" s="302"/>
      <c r="HUC34" s="302"/>
      <c r="HUD34" s="302"/>
      <c r="HUE34" s="302"/>
      <c r="HUF34" s="302"/>
      <c r="HUG34" s="302"/>
      <c r="HUH34" s="302"/>
      <c r="HUI34" s="302"/>
      <c r="HUJ34" s="302"/>
      <c r="HUK34" s="302"/>
      <c r="HUL34" s="302"/>
      <c r="HUM34" s="302"/>
      <c r="HUN34" s="302"/>
      <c r="HUO34" s="302"/>
      <c r="HUP34" s="302"/>
      <c r="HUQ34" s="302"/>
      <c r="HUR34" s="302"/>
      <c r="HUS34" s="302"/>
      <c r="HUT34" s="302"/>
      <c r="HUU34" s="302"/>
      <c r="HUV34" s="302"/>
      <c r="HUW34" s="302"/>
      <c r="HUX34" s="302"/>
      <c r="HUY34" s="302"/>
      <c r="HUZ34" s="302"/>
      <c r="HVA34" s="302"/>
      <c r="HVB34" s="302"/>
      <c r="HVC34" s="302"/>
      <c r="HVD34" s="302"/>
      <c r="HVE34" s="302"/>
      <c r="HVF34" s="302"/>
      <c r="HVG34" s="302"/>
      <c r="HVH34" s="302"/>
      <c r="HVI34" s="302"/>
      <c r="HVJ34" s="302"/>
      <c r="HVK34" s="302"/>
      <c r="HVL34" s="302"/>
      <c r="HVM34" s="302"/>
      <c r="HVN34" s="302"/>
      <c r="HVO34" s="302"/>
      <c r="HVP34" s="302"/>
      <c r="HVQ34" s="302"/>
      <c r="HVR34" s="302"/>
      <c r="HVS34" s="302"/>
      <c r="HVT34" s="302"/>
      <c r="HVU34" s="302"/>
      <c r="HVV34" s="302"/>
      <c r="HVW34" s="302"/>
      <c r="HVX34" s="302"/>
      <c r="HVY34" s="302"/>
      <c r="HVZ34" s="302"/>
      <c r="HWA34" s="302"/>
      <c r="HWB34" s="302"/>
      <c r="HWC34" s="302"/>
      <c r="HWD34" s="302"/>
      <c r="HWE34" s="302"/>
      <c r="HWF34" s="302"/>
      <c r="HWG34" s="302"/>
      <c r="HWH34" s="302"/>
      <c r="HWI34" s="302"/>
      <c r="HWJ34" s="302"/>
      <c r="HWK34" s="302"/>
      <c r="HWL34" s="302"/>
      <c r="HWM34" s="302"/>
      <c r="HWN34" s="302"/>
      <c r="HWO34" s="302"/>
      <c r="HWP34" s="302"/>
      <c r="HWQ34" s="302"/>
      <c r="HWR34" s="302"/>
      <c r="HWS34" s="302"/>
      <c r="HWT34" s="302"/>
      <c r="HWU34" s="302"/>
      <c r="HWV34" s="302"/>
      <c r="HWW34" s="302"/>
      <c r="HWX34" s="302"/>
      <c r="HWY34" s="302"/>
      <c r="HWZ34" s="302"/>
      <c r="HXA34" s="302"/>
      <c r="HXB34" s="302"/>
      <c r="HXC34" s="302"/>
      <c r="HXD34" s="302"/>
      <c r="HXE34" s="302"/>
      <c r="HXF34" s="302"/>
      <c r="HXG34" s="302"/>
      <c r="HXH34" s="302"/>
      <c r="HXI34" s="302"/>
      <c r="HXJ34" s="302"/>
      <c r="HXK34" s="302"/>
      <c r="HXL34" s="302"/>
      <c r="HXM34" s="302"/>
      <c r="HXN34" s="302"/>
      <c r="HXO34" s="302"/>
      <c r="HXP34" s="302"/>
      <c r="HXQ34" s="302"/>
      <c r="HXR34" s="302"/>
      <c r="HXS34" s="302"/>
      <c r="HXT34" s="302"/>
      <c r="HXU34" s="302"/>
      <c r="HXV34" s="302"/>
      <c r="HXW34" s="302"/>
      <c r="HXX34" s="302"/>
      <c r="HXY34" s="302"/>
      <c r="HXZ34" s="302"/>
      <c r="HYA34" s="302"/>
      <c r="HYB34" s="302"/>
      <c r="HYC34" s="302"/>
      <c r="HYD34" s="302"/>
      <c r="HYE34" s="302"/>
      <c r="HYF34" s="302"/>
      <c r="HYG34" s="302"/>
      <c r="HYH34" s="302"/>
      <c r="HYI34" s="302"/>
      <c r="HYJ34" s="302"/>
      <c r="HYK34" s="302"/>
      <c r="HYL34" s="302"/>
      <c r="HYM34" s="302"/>
      <c r="HYN34" s="302"/>
      <c r="HYO34" s="302"/>
      <c r="HYP34" s="302"/>
      <c r="HYQ34" s="302"/>
      <c r="HYR34" s="302"/>
      <c r="HYS34" s="302"/>
      <c r="HYT34" s="302"/>
      <c r="HYU34" s="302"/>
      <c r="HYV34" s="302"/>
      <c r="HYW34" s="302"/>
      <c r="HYX34" s="302"/>
      <c r="HYY34" s="302"/>
      <c r="HYZ34" s="302"/>
      <c r="HZA34" s="302"/>
      <c r="HZB34" s="302"/>
      <c r="HZC34" s="302"/>
      <c r="HZD34" s="302"/>
      <c r="HZE34" s="302"/>
      <c r="HZF34" s="302"/>
      <c r="HZG34" s="302"/>
      <c r="HZH34" s="302"/>
      <c r="HZI34" s="302"/>
      <c r="HZJ34" s="302"/>
      <c r="HZK34" s="302"/>
      <c r="HZL34" s="302"/>
      <c r="HZM34" s="302"/>
      <c r="HZN34" s="302"/>
      <c r="HZO34" s="302"/>
      <c r="HZP34" s="302"/>
      <c r="HZQ34" s="302"/>
      <c r="HZR34" s="302"/>
      <c r="HZS34" s="302"/>
      <c r="HZT34" s="302"/>
      <c r="HZU34" s="302"/>
      <c r="HZV34" s="302"/>
      <c r="HZW34" s="302"/>
      <c r="HZX34" s="302"/>
      <c r="HZY34" s="302"/>
      <c r="HZZ34" s="302"/>
      <c r="IAA34" s="302"/>
      <c r="IAB34" s="302"/>
      <c r="IAC34" s="302"/>
      <c r="IAD34" s="302"/>
      <c r="IAE34" s="302"/>
      <c r="IAF34" s="302"/>
      <c r="IAG34" s="302"/>
      <c r="IAH34" s="302"/>
      <c r="IAI34" s="302"/>
      <c r="IAJ34" s="302"/>
      <c r="IAK34" s="302"/>
      <c r="IAL34" s="302"/>
      <c r="IAM34" s="302"/>
      <c r="IAN34" s="302"/>
      <c r="IAO34" s="302"/>
      <c r="IAP34" s="302"/>
      <c r="IAQ34" s="302"/>
      <c r="IAR34" s="302"/>
      <c r="IAS34" s="302"/>
      <c r="IAT34" s="302"/>
      <c r="IAU34" s="302"/>
      <c r="IAV34" s="302"/>
      <c r="IAW34" s="302"/>
      <c r="IAX34" s="302"/>
      <c r="IAY34" s="302"/>
      <c r="IAZ34" s="302"/>
      <c r="IBA34" s="302"/>
      <c r="IBB34" s="302"/>
      <c r="IBC34" s="302"/>
      <c r="IBD34" s="302"/>
      <c r="IBE34" s="302"/>
      <c r="IBF34" s="302"/>
      <c r="IBG34" s="302"/>
      <c r="IBH34" s="302"/>
      <c r="IBI34" s="302"/>
      <c r="IBJ34" s="302"/>
      <c r="IBK34" s="302"/>
      <c r="IBL34" s="302"/>
      <c r="IBM34" s="302"/>
      <c r="IBN34" s="302"/>
      <c r="IBO34" s="302"/>
      <c r="IBP34" s="302"/>
      <c r="IBQ34" s="302"/>
      <c r="IBR34" s="302"/>
      <c r="IBS34" s="302"/>
      <c r="IBT34" s="302"/>
      <c r="IBU34" s="302"/>
      <c r="IBV34" s="302"/>
      <c r="IBW34" s="302"/>
      <c r="IBX34" s="302"/>
      <c r="IBY34" s="302"/>
      <c r="IBZ34" s="302"/>
      <c r="ICA34" s="302"/>
      <c r="ICB34" s="302"/>
      <c r="ICC34" s="302"/>
      <c r="ICD34" s="302"/>
      <c r="ICE34" s="302"/>
      <c r="ICF34" s="302"/>
      <c r="ICG34" s="302"/>
      <c r="ICH34" s="302"/>
      <c r="ICI34" s="302"/>
      <c r="ICJ34" s="302"/>
      <c r="ICK34" s="302"/>
      <c r="ICL34" s="302"/>
      <c r="ICM34" s="302"/>
      <c r="ICN34" s="302"/>
      <c r="ICO34" s="302"/>
      <c r="ICP34" s="302"/>
      <c r="ICQ34" s="302"/>
      <c r="ICR34" s="302"/>
      <c r="ICS34" s="302"/>
      <c r="ICT34" s="302"/>
      <c r="ICU34" s="302"/>
      <c r="ICV34" s="302"/>
      <c r="ICW34" s="302"/>
      <c r="ICX34" s="302"/>
      <c r="ICY34" s="302"/>
      <c r="ICZ34" s="302"/>
      <c r="IDA34" s="302"/>
      <c r="IDB34" s="302"/>
      <c r="IDC34" s="302"/>
      <c r="IDD34" s="302"/>
      <c r="IDE34" s="302"/>
      <c r="IDF34" s="302"/>
      <c r="IDG34" s="302"/>
      <c r="IDH34" s="302"/>
      <c r="IDI34" s="302"/>
      <c r="IDJ34" s="302"/>
      <c r="IDK34" s="302"/>
      <c r="IDL34" s="302"/>
      <c r="IDM34" s="302"/>
      <c r="IDN34" s="302"/>
      <c r="IDO34" s="302"/>
      <c r="IDP34" s="302"/>
      <c r="IDQ34" s="302"/>
      <c r="IDR34" s="302"/>
      <c r="IDS34" s="302"/>
      <c r="IDT34" s="302"/>
      <c r="IDU34" s="302"/>
      <c r="IDV34" s="302"/>
      <c r="IDW34" s="302"/>
      <c r="IDX34" s="302"/>
      <c r="IDY34" s="302"/>
      <c r="IDZ34" s="302"/>
      <c r="IEA34" s="302"/>
      <c r="IEB34" s="302"/>
      <c r="IEC34" s="302"/>
      <c r="IED34" s="302"/>
      <c r="IEE34" s="302"/>
      <c r="IEF34" s="302"/>
      <c r="IEG34" s="302"/>
      <c r="IEH34" s="302"/>
      <c r="IEI34" s="302"/>
      <c r="IEJ34" s="302"/>
      <c r="IEK34" s="302"/>
      <c r="IEL34" s="302"/>
      <c r="IEM34" s="302"/>
      <c r="IEN34" s="302"/>
      <c r="IEO34" s="302"/>
      <c r="IEP34" s="302"/>
      <c r="IEQ34" s="302"/>
      <c r="IER34" s="302"/>
      <c r="IES34" s="302"/>
      <c r="IET34" s="302"/>
      <c r="IEU34" s="302"/>
      <c r="IEV34" s="302"/>
      <c r="IEW34" s="302"/>
      <c r="IEX34" s="302"/>
      <c r="IEY34" s="302"/>
      <c r="IEZ34" s="302"/>
      <c r="IFA34" s="302"/>
      <c r="IFB34" s="302"/>
      <c r="IFC34" s="302"/>
      <c r="IFD34" s="302"/>
      <c r="IFE34" s="302"/>
      <c r="IFF34" s="302"/>
      <c r="IFG34" s="302"/>
      <c r="IFH34" s="302"/>
      <c r="IFI34" s="302"/>
      <c r="IFJ34" s="302"/>
      <c r="IFK34" s="302"/>
      <c r="IFL34" s="302"/>
      <c r="IFM34" s="302"/>
      <c r="IFN34" s="302"/>
      <c r="IFO34" s="302"/>
      <c r="IFP34" s="302"/>
      <c r="IFQ34" s="302"/>
      <c r="IFR34" s="302"/>
      <c r="IFS34" s="302"/>
      <c r="IFT34" s="302"/>
      <c r="IFU34" s="302"/>
      <c r="IFV34" s="302"/>
      <c r="IFW34" s="302"/>
      <c r="IFX34" s="302"/>
      <c r="IFY34" s="302"/>
      <c r="IFZ34" s="302"/>
      <c r="IGA34" s="302"/>
      <c r="IGB34" s="302"/>
      <c r="IGC34" s="302"/>
      <c r="IGD34" s="302"/>
      <c r="IGE34" s="302"/>
      <c r="IGF34" s="302"/>
      <c r="IGG34" s="302"/>
      <c r="IGH34" s="302"/>
      <c r="IGI34" s="302"/>
      <c r="IGJ34" s="302"/>
      <c r="IGK34" s="302"/>
      <c r="IGL34" s="302"/>
      <c r="IGM34" s="302"/>
      <c r="IGN34" s="302"/>
      <c r="IGO34" s="302"/>
      <c r="IGP34" s="302"/>
      <c r="IGQ34" s="302"/>
      <c r="IGR34" s="302"/>
      <c r="IGS34" s="302"/>
      <c r="IGT34" s="302"/>
      <c r="IGU34" s="302"/>
      <c r="IGV34" s="302"/>
      <c r="IGW34" s="302"/>
      <c r="IGX34" s="302"/>
      <c r="IGY34" s="302"/>
      <c r="IGZ34" s="302"/>
      <c r="IHA34" s="302"/>
      <c r="IHB34" s="302"/>
      <c r="IHC34" s="302"/>
      <c r="IHD34" s="302"/>
      <c r="IHE34" s="302"/>
      <c r="IHF34" s="302"/>
      <c r="IHG34" s="302"/>
      <c r="IHH34" s="302"/>
      <c r="IHI34" s="302"/>
      <c r="IHJ34" s="302"/>
      <c r="IHK34" s="302"/>
      <c r="IHL34" s="302"/>
      <c r="IHM34" s="302"/>
      <c r="IHN34" s="302"/>
      <c r="IHO34" s="302"/>
      <c r="IHP34" s="302"/>
      <c r="IHQ34" s="302"/>
      <c r="IHR34" s="302"/>
      <c r="IHS34" s="302"/>
      <c r="IHT34" s="302"/>
      <c r="IHU34" s="302"/>
      <c r="IHV34" s="302"/>
      <c r="IHW34" s="302"/>
      <c r="IHX34" s="302"/>
      <c r="IHY34" s="302"/>
      <c r="IHZ34" s="302"/>
      <c r="IIA34" s="302"/>
      <c r="IIB34" s="302"/>
      <c r="IIC34" s="302"/>
      <c r="IID34" s="302"/>
      <c r="IIE34" s="302"/>
      <c r="IIF34" s="302"/>
      <c r="IIG34" s="302"/>
      <c r="IIH34" s="302"/>
      <c r="III34" s="302"/>
      <c r="IIJ34" s="302"/>
      <c r="IIK34" s="302"/>
      <c r="IIL34" s="302"/>
      <c r="IIM34" s="302"/>
      <c r="IIN34" s="302"/>
      <c r="IIO34" s="302"/>
      <c r="IIP34" s="302"/>
      <c r="IIQ34" s="302"/>
      <c r="IIR34" s="302"/>
      <c r="IIS34" s="302"/>
      <c r="IIT34" s="302"/>
      <c r="IIU34" s="302"/>
      <c r="IIV34" s="302"/>
      <c r="IIW34" s="302"/>
      <c r="IIX34" s="302"/>
      <c r="IIY34" s="302"/>
      <c r="IIZ34" s="302"/>
      <c r="IJA34" s="302"/>
      <c r="IJB34" s="302"/>
      <c r="IJC34" s="302"/>
      <c r="IJD34" s="302"/>
      <c r="IJE34" s="302"/>
      <c r="IJF34" s="302"/>
      <c r="IJG34" s="302"/>
      <c r="IJH34" s="302"/>
      <c r="IJI34" s="302"/>
      <c r="IJJ34" s="302"/>
      <c r="IJK34" s="302"/>
      <c r="IJL34" s="302"/>
      <c r="IJM34" s="302"/>
      <c r="IJN34" s="302"/>
      <c r="IJO34" s="302"/>
      <c r="IJP34" s="302"/>
      <c r="IJQ34" s="302"/>
      <c r="IJR34" s="302"/>
      <c r="IJS34" s="302"/>
      <c r="IJT34" s="302"/>
      <c r="IJU34" s="302"/>
      <c r="IJV34" s="302"/>
      <c r="IJW34" s="302"/>
      <c r="IJX34" s="302"/>
      <c r="IJY34" s="302"/>
      <c r="IJZ34" s="302"/>
      <c r="IKA34" s="302"/>
      <c r="IKB34" s="302"/>
      <c r="IKC34" s="302"/>
      <c r="IKD34" s="302"/>
      <c r="IKE34" s="302"/>
      <c r="IKF34" s="302"/>
      <c r="IKG34" s="302"/>
      <c r="IKH34" s="302"/>
      <c r="IKI34" s="302"/>
      <c r="IKJ34" s="302"/>
      <c r="IKK34" s="302"/>
      <c r="IKL34" s="302"/>
      <c r="IKM34" s="302"/>
      <c r="IKN34" s="302"/>
      <c r="IKO34" s="302"/>
      <c r="IKP34" s="302"/>
      <c r="IKQ34" s="302"/>
      <c r="IKR34" s="302"/>
      <c r="IKS34" s="302"/>
      <c r="IKT34" s="302"/>
      <c r="IKU34" s="302"/>
      <c r="IKV34" s="302"/>
      <c r="IKW34" s="302"/>
      <c r="IKX34" s="302"/>
      <c r="IKY34" s="302"/>
      <c r="IKZ34" s="302"/>
      <c r="ILA34" s="302"/>
      <c r="ILB34" s="302"/>
      <c r="ILC34" s="302"/>
      <c r="ILD34" s="302"/>
      <c r="ILE34" s="302"/>
      <c r="ILF34" s="302"/>
      <c r="ILG34" s="302"/>
      <c r="ILH34" s="302"/>
      <c r="ILI34" s="302"/>
      <c r="ILJ34" s="302"/>
      <c r="ILK34" s="302"/>
      <c r="ILL34" s="302"/>
      <c r="ILM34" s="302"/>
      <c r="ILN34" s="302"/>
      <c r="ILO34" s="302"/>
      <c r="ILP34" s="302"/>
      <c r="ILQ34" s="302"/>
      <c r="ILR34" s="302"/>
      <c r="ILS34" s="302"/>
      <c r="ILT34" s="302"/>
      <c r="ILU34" s="302"/>
      <c r="ILV34" s="302"/>
      <c r="ILW34" s="302"/>
      <c r="ILX34" s="302"/>
      <c r="ILY34" s="302"/>
      <c r="ILZ34" s="302"/>
      <c r="IMA34" s="302"/>
      <c r="IMB34" s="302"/>
      <c r="IMC34" s="302"/>
      <c r="IMD34" s="302"/>
      <c r="IME34" s="302"/>
      <c r="IMF34" s="302"/>
      <c r="IMG34" s="302"/>
      <c r="IMH34" s="302"/>
      <c r="IMI34" s="302"/>
      <c r="IMJ34" s="302"/>
      <c r="IMK34" s="302"/>
      <c r="IML34" s="302"/>
      <c r="IMM34" s="302"/>
      <c r="IMN34" s="302"/>
      <c r="IMO34" s="302"/>
      <c r="IMP34" s="302"/>
      <c r="IMQ34" s="302"/>
      <c r="IMR34" s="302"/>
      <c r="IMS34" s="302"/>
      <c r="IMT34" s="302"/>
      <c r="IMU34" s="302"/>
      <c r="IMV34" s="302"/>
      <c r="IMW34" s="302"/>
      <c r="IMX34" s="302"/>
      <c r="IMY34" s="302"/>
      <c r="IMZ34" s="302"/>
      <c r="INA34" s="302"/>
      <c r="INB34" s="302"/>
      <c r="INC34" s="302"/>
      <c r="IND34" s="302"/>
      <c r="INE34" s="302"/>
      <c r="INF34" s="302"/>
      <c r="ING34" s="302"/>
      <c r="INH34" s="302"/>
      <c r="INI34" s="302"/>
      <c r="INJ34" s="302"/>
      <c r="INK34" s="302"/>
      <c r="INL34" s="302"/>
      <c r="INM34" s="302"/>
      <c r="INN34" s="302"/>
      <c r="INO34" s="302"/>
      <c r="INP34" s="302"/>
      <c r="INQ34" s="302"/>
      <c r="INR34" s="302"/>
      <c r="INS34" s="302"/>
      <c r="INT34" s="302"/>
      <c r="INU34" s="302"/>
      <c r="INV34" s="302"/>
      <c r="INW34" s="302"/>
      <c r="INX34" s="302"/>
      <c r="INY34" s="302"/>
      <c r="INZ34" s="302"/>
      <c r="IOA34" s="302"/>
      <c r="IOB34" s="302"/>
      <c r="IOC34" s="302"/>
      <c r="IOD34" s="302"/>
      <c r="IOE34" s="302"/>
      <c r="IOF34" s="302"/>
      <c r="IOG34" s="302"/>
      <c r="IOH34" s="302"/>
      <c r="IOI34" s="302"/>
      <c r="IOJ34" s="302"/>
      <c r="IOK34" s="302"/>
      <c r="IOL34" s="302"/>
      <c r="IOM34" s="302"/>
      <c r="ION34" s="302"/>
      <c r="IOO34" s="302"/>
      <c r="IOP34" s="302"/>
      <c r="IOQ34" s="302"/>
      <c r="IOR34" s="302"/>
      <c r="IOS34" s="302"/>
      <c r="IOT34" s="302"/>
      <c r="IOU34" s="302"/>
      <c r="IOV34" s="302"/>
      <c r="IOW34" s="302"/>
      <c r="IOX34" s="302"/>
      <c r="IOY34" s="302"/>
      <c r="IOZ34" s="302"/>
      <c r="IPA34" s="302"/>
      <c r="IPB34" s="302"/>
      <c r="IPC34" s="302"/>
      <c r="IPD34" s="302"/>
      <c r="IPE34" s="302"/>
      <c r="IPF34" s="302"/>
      <c r="IPG34" s="302"/>
      <c r="IPH34" s="302"/>
      <c r="IPI34" s="302"/>
      <c r="IPJ34" s="302"/>
      <c r="IPK34" s="302"/>
      <c r="IPL34" s="302"/>
      <c r="IPM34" s="302"/>
      <c r="IPN34" s="302"/>
      <c r="IPO34" s="302"/>
      <c r="IPP34" s="302"/>
      <c r="IPQ34" s="302"/>
      <c r="IPR34" s="302"/>
      <c r="IPS34" s="302"/>
      <c r="IPT34" s="302"/>
      <c r="IPU34" s="302"/>
      <c r="IPV34" s="302"/>
      <c r="IPW34" s="302"/>
      <c r="IPX34" s="302"/>
      <c r="IPY34" s="302"/>
      <c r="IPZ34" s="302"/>
      <c r="IQA34" s="302"/>
      <c r="IQB34" s="302"/>
      <c r="IQC34" s="302"/>
      <c r="IQD34" s="302"/>
      <c r="IQE34" s="302"/>
      <c r="IQF34" s="302"/>
      <c r="IQG34" s="302"/>
      <c r="IQH34" s="302"/>
      <c r="IQI34" s="302"/>
      <c r="IQJ34" s="302"/>
      <c r="IQK34" s="302"/>
      <c r="IQL34" s="302"/>
      <c r="IQM34" s="302"/>
      <c r="IQN34" s="302"/>
      <c r="IQO34" s="302"/>
      <c r="IQP34" s="302"/>
      <c r="IQQ34" s="302"/>
      <c r="IQR34" s="302"/>
      <c r="IQS34" s="302"/>
      <c r="IQT34" s="302"/>
      <c r="IQU34" s="302"/>
      <c r="IQV34" s="302"/>
      <c r="IQW34" s="302"/>
      <c r="IQX34" s="302"/>
      <c r="IQY34" s="302"/>
      <c r="IQZ34" s="302"/>
      <c r="IRA34" s="302"/>
      <c r="IRB34" s="302"/>
      <c r="IRC34" s="302"/>
      <c r="IRD34" s="302"/>
      <c r="IRE34" s="302"/>
      <c r="IRF34" s="302"/>
      <c r="IRG34" s="302"/>
      <c r="IRH34" s="302"/>
      <c r="IRI34" s="302"/>
      <c r="IRJ34" s="302"/>
      <c r="IRK34" s="302"/>
      <c r="IRL34" s="302"/>
      <c r="IRM34" s="302"/>
      <c r="IRN34" s="302"/>
      <c r="IRO34" s="302"/>
      <c r="IRP34" s="302"/>
      <c r="IRQ34" s="302"/>
      <c r="IRR34" s="302"/>
      <c r="IRS34" s="302"/>
      <c r="IRT34" s="302"/>
      <c r="IRU34" s="302"/>
      <c r="IRV34" s="302"/>
      <c r="IRW34" s="302"/>
      <c r="IRX34" s="302"/>
      <c r="IRY34" s="302"/>
      <c r="IRZ34" s="302"/>
      <c r="ISA34" s="302"/>
      <c r="ISB34" s="302"/>
      <c r="ISC34" s="302"/>
      <c r="ISD34" s="302"/>
      <c r="ISE34" s="302"/>
      <c r="ISF34" s="302"/>
      <c r="ISG34" s="302"/>
      <c r="ISH34" s="302"/>
      <c r="ISI34" s="302"/>
      <c r="ISJ34" s="302"/>
      <c r="ISK34" s="302"/>
      <c r="ISL34" s="302"/>
      <c r="ISM34" s="302"/>
      <c r="ISN34" s="302"/>
      <c r="ISO34" s="302"/>
      <c r="ISP34" s="302"/>
      <c r="ISQ34" s="302"/>
      <c r="ISR34" s="302"/>
      <c r="ISS34" s="302"/>
      <c r="IST34" s="302"/>
      <c r="ISU34" s="302"/>
      <c r="ISV34" s="302"/>
      <c r="ISW34" s="302"/>
      <c r="ISX34" s="302"/>
      <c r="ISY34" s="302"/>
      <c r="ISZ34" s="302"/>
      <c r="ITA34" s="302"/>
      <c r="ITB34" s="302"/>
      <c r="ITC34" s="302"/>
      <c r="ITD34" s="302"/>
      <c r="ITE34" s="302"/>
      <c r="ITF34" s="302"/>
      <c r="ITG34" s="302"/>
      <c r="ITH34" s="302"/>
      <c r="ITI34" s="302"/>
      <c r="ITJ34" s="302"/>
      <c r="ITK34" s="302"/>
      <c r="ITL34" s="302"/>
      <c r="ITM34" s="302"/>
      <c r="ITN34" s="302"/>
      <c r="ITO34" s="302"/>
      <c r="ITP34" s="302"/>
      <c r="ITQ34" s="302"/>
      <c r="ITR34" s="302"/>
      <c r="ITS34" s="302"/>
      <c r="ITT34" s="302"/>
      <c r="ITU34" s="302"/>
      <c r="ITV34" s="302"/>
      <c r="ITW34" s="302"/>
      <c r="ITX34" s="302"/>
      <c r="ITY34" s="302"/>
      <c r="ITZ34" s="302"/>
      <c r="IUA34" s="302"/>
      <c r="IUB34" s="302"/>
      <c r="IUC34" s="302"/>
      <c r="IUD34" s="302"/>
      <c r="IUE34" s="302"/>
      <c r="IUF34" s="302"/>
      <c r="IUG34" s="302"/>
      <c r="IUH34" s="302"/>
      <c r="IUI34" s="302"/>
      <c r="IUJ34" s="302"/>
      <c r="IUK34" s="302"/>
      <c r="IUL34" s="302"/>
      <c r="IUM34" s="302"/>
      <c r="IUN34" s="302"/>
      <c r="IUO34" s="302"/>
      <c r="IUP34" s="302"/>
      <c r="IUQ34" s="302"/>
      <c r="IUR34" s="302"/>
      <c r="IUS34" s="302"/>
      <c r="IUT34" s="302"/>
      <c r="IUU34" s="302"/>
      <c r="IUV34" s="302"/>
      <c r="IUW34" s="302"/>
      <c r="IUX34" s="302"/>
      <c r="IUY34" s="302"/>
      <c r="IUZ34" s="302"/>
      <c r="IVA34" s="302"/>
      <c r="IVB34" s="302"/>
      <c r="IVC34" s="302"/>
      <c r="IVD34" s="302"/>
      <c r="IVE34" s="302"/>
      <c r="IVF34" s="302"/>
      <c r="IVG34" s="302"/>
      <c r="IVH34" s="302"/>
      <c r="IVI34" s="302"/>
      <c r="IVJ34" s="302"/>
      <c r="IVK34" s="302"/>
      <c r="IVL34" s="302"/>
      <c r="IVM34" s="302"/>
      <c r="IVN34" s="302"/>
      <c r="IVO34" s="302"/>
      <c r="IVP34" s="302"/>
      <c r="IVQ34" s="302"/>
      <c r="IVR34" s="302"/>
      <c r="IVS34" s="302"/>
      <c r="IVT34" s="302"/>
      <c r="IVU34" s="302"/>
      <c r="IVV34" s="302"/>
      <c r="IVW34" s="302"/>
      <c r="IVX34" s="302"/>
      <c r="IVY34" s="302"/>
      <c r="IVZ34" s="302"/>
      <c r="IWA34" s="302"/>
      <c r="IWB34" s="302"/>
      <c r="IWC34" s="302"/>
      <c r="IWD34" s="302"/>
      <c r="IWE34" s="302"/>
      <c r="IWF34" s="302"/>
      <c r="IWG34" s="302"/>
      <c r="IWH34" s="302"/>
      <c r="IWI34" s="302"/>
      <c r="IWJ34" s="302"/>
      <c r="IWK34" s="302"/>
      <c r="IWL34" s="302"/>
      <c r="IWM34" s="302"/>
      <c r="IWN34" s="302"/>
      <c r="IWO34" s="302"/>
      <c r="IWP34" s="302"/>
      <c r="IWQ34" s="302"/>
      <c r="IWR34" s="302"/>
      <c r="IWS34" s="302"/>
      <c r="IWT34" s="302"/>
      <c r="IWU34" s="302"/>
      <c r="IWV34" s="302"/>
      <c r="IWW34" s="302"/>
      <c r="IWX34" s="302"/>
      <c r="IWY34" s="302"/>
      <c r="IWZ34" s="302"/>
      <c r="IXA34" s="302"/>
      <c r="IXB34" s="302"/>
      <c r="IXC34" s="302"/>
      <c r="IXD34" s="302"/>
      <c r="IXE34" s="302"/>
      <c r="IXF34" s="302"/>
      <c r="IXG34" s="302"/>
      <c r="IXH34" s="302"/>
      <c r="IXI34" s="302"/>
      <c r="IXJ34" s="302"/>
      <c r="IXK34" s="302"/>
      <c r="IXL34" s="302"/>
      <c r="IXM34" s="302"/>
      <c r="IXN34" s="302"/>
      <c r="IXO34" s="302"/>
      <c r="IXP34" s="302"/>
      <c r="IXQ34" s="302"/>
      <c r="IXR34" s="302"/>
      <c r="IXS34" s="302"/>
      <c r="IXT34" s="302"/>
      <c r="IXU34" s="302"/>
      <c r="IXV34" s="302"/>
      <c r="IXW34" s="302"/>
      <c r="IXX34" s="302"/>
      <c r="IXY34" s="302"/>
      <c r="IXZ34" s="302"/>
      <c r="IYA34" s="302"/>
      <c r="IYB34" s="302"/>
      <c r="IYC34" s="302"/>
      <c r="IYD34" s="302"/>
      <c r="IYE34" s="302"/>
      <c r="IYF34" s="302"/>
      <c r="IYG34" s="302"/>
      <c r="IYH34" s="302"/>
      <c r="IYI34" s="302"/>
      <c r="IYJ34" s="302"/>
      <c r="IYK34" s="302"/>
      <c r="IYL34" s="302"/>
      <c r="IYM34" s="302"/>
      <c r="IYN34" s="302"/>
      <c r="IYO34" s="302"/>
      <c r="IYP34" s="302"/>
      <c r="IYQ34" s="302"/>
      <c r="IYR34" s="302"/>
      <c r="IYS34" s="302"/>
      <c r="IYT34" s="302"/>
      <c r="IYU34" s="302"/>
      <c r="IYV34" s="302"/>
      <c r="IYW34" s="302"/>
      <c r="IYX34" s="302"/>
      <c r="IYY34" s="302"/>
      <c r="IYZ34" s="302"/>
      <c r="IZA34" s="302"/>
      <c r="IZB34" s="302"/>
      <c r="IZC34" s="302"/>
      <c r="IZD34" s="302"/>
      <c r="IZE34" s="302"/>
      <c r="IZF34" s="302"/>
      <c r="IZG34" s="302"/>
      <c r="IZH34" s="302"/>
      <c r="IZI34" s="302"/>
      <c r="IZJ34" s="302"/>
      <c r="IZK34" s="302"/>
      <c r="IZL34" s="302"/>
      <c r="IZM34" s="302"/>
      <c r="IZN34" s="302"/>
      <c r="IZO34" s="302"/>
      <c r="IZP34" s="302"/>
      <c r="IZQ34" s="302"/>
      <c r="IZR34" s="302"/>
      <c r="IZS34" s="302"/>
      <c r="IZT34" s="302"/>
      <c r="IZU34" s="302"/>
      <c r="IZV34" s="302"/>
      <c r="IZW34" s="302"/>
      <c r="IZX34" s="302"/>
      <c r="IZY34" s="302"/>
      <c r="IZZ34" s="302"/>
      <c r="JAA34" s="302"/>
      <c r="JAB34" s="302"/>
      <c r="JAC34" s="302"/>
      <c r="JAD34" s="302"/>
      <c r="JAE34" s="302"/>
      <c r="JAF34" s="302"/>
      <c r="JAG34" s="302"/>
      <c r="JAH34" s="302"/>
      <c r="JAI34" s="302"/>
      <c r="JAJ34" s="302"/>
      <c r="JAK34" s="302"/>
      <c r="JAL34" s="302"/>
      <c r="JAM34" s="302"/>
      <c r="JAN34" s="302"/>
      <c r="JAO34" s="302"/>
      <c r="JAP34" s="302"/>
      <c r="JAQ34" s="302"/>
      <c r="JAR34" s="302"/>
      <c r="JAS34" s="302"/>
      <c r="JAT34" s="302"/>
      <c r="JAU34" s="302"/>
      <c r="JAV34" s="302"/>
      <c r="JAW34" s="302"/>
      <c r="JAX34" s="302"/>
      <c r="JAY34" s="302"/>
      <c r="JAZ34" s="302"/>
      <c r="JBA34" s="302"/>
      <c r="JBB34" s="302"/>
      <c r="JBC34" s="302"/>
      <c r="JBD34" s="302"/>
      <c r="JBE34" s="302"/>
      <c r="JBF34" s="302"/>
      <c r="JBG34" s="302"/>
      <c r="JBH34" s="302"/>
      <c r="JBI34" s="302"/>
      <c r="JBJ34" s="302"/>
      <c r="JBK34" s="302"/>
      <c r="JBL34" s="302"/>
      <c r="JBM34" s="302"/>
      <c r="JBN34" s="302"/>
      <c r="JBO34" s="302"/>
      <c r="JBP34" s="302"/>
      <c r="JBQ34" s="302"/>
      <c r="JBR34" s="302"/>
      <c r="JBS34" s="302"/>
      <c r="JBT34" s="302"/>
      <c r="JBU34" s="302"/>
      <c r="JBV34" s="302"/>
      <c r="JBW34" s="302"/>
      <c r="JBX34" s="302"/>
      <c r="JBY34" s="302"/>
      <c r="JBZ34" s="302"/>
      <c r="JCA34" s="302"/>
      <c r="JCB34" s="302"/>
      <c r="JCC34" s="302"/>
      <c r="JCD34" s="302"/>
      <c r="JCE34" s="302"/>
      <c r="JCF34" s="302"/>
      <c r="JCG34" s="302"/>
      <c r="JCH34" s="302"/>
      <c r="JCI34" s="302"/>
      <c r="JCJ34" s="302"/>
      <c r="JCK34" s="302"/>
      <c r="JCL34" s="302"/>
      <c r="JCM34" s="302"/>
      <c r="JCN34" s="302"/>
      <c r="JCO34" s="302"/>
      <c r="JCP34" s="302"/>
      <c r="JCQ34" s="302"/>
      <c r="JCR34" s="302"/>
      <c r="JCS34" s="302"/>
      <c r="JCT34" s="302"/>
      <c r="JCU34" s="302"/>
      <c r="JCV34" s="302"/>
      <c r="JCW34" s="302"/>
      <c r="JCX34" s="302"/>
      <c r="JCY34" s="302"/>
      <c r="JCZ34" s="302"/>
      <c r="JDA34" s="302"/>
      <c r="JDB34" s="302"/>
      <c r="JDC34" s="302"/>
      <c r="JDD34" s="302"/>
      <c r="JDE34" s="302"/>
      <c r="JDF34" s="302"/>
      <c r="JDG34" s="302"/>
      <c r="JDH34" s="302"/>
      <c r="JDI34" s="302"/>
      <c r="JDJ34" s="302"/>
      <c r="JDK34" s="302"/>
      <c r="JDL34" s="302"/>
      <c r="JDM34" s="302"/>
      <c r="JDN34" s="302"/>
      <c r="JDO34" s="302"/>
      <c r="JDP34" s="302"/>
      <c r="JDQ34" s="302"/>
      <c r="JDR34" s="302"/>
      <c r="JDS34" s="302"/>
      <c r="JDT34" s="302"/>
      <c r="JDU34" s="302"/>
      <c r="JDV34" s="302"/>
      <c r="JDW34" s="302"/>
      <c r="JDX34" s="302"/>
      <c r="JDY34" s="302"/>
      <c r="JDZ34" s="302"/>
      <c r="JEA34" s="302"/>
      <c r="JEB34" s="302"/>
      <c r="JEC34" s="302"/>
      <c r="JED34" s="302"/>
      <c r="JEE34" s="302"/>
      <c r="JEF34" s="302"/>
      <c r="JEG34" s="302"/>
      <c r="JEH34" s="302"/>
      <c r="JEI34" s="302"/>
      <c r="JEJ34" s="302"/>
      <c r="JEK34" s="302"/>
      <c r="JEL34" s="302"/>
      <c r="JEM34" s="302"/>
      <c r="JEN34" s="302"/>
      <c r="JEO34" s="302"/>
      <c r="JEP34" s="302"/>
      <c r="JEQ34" s="302"/>
      <c r="JER34" s="302"/>
      <c r="JES34" s="302"/>
      <c r="JET34" s="302"/>
      <c r="JEU34" s="302"/>
      <c r="JEV34" s="302"/>
      <c r="JEW34" s="302"/>
      <c r="JEX34" s="302"/>
      <c r="JEY34" s="302"/>
      <c r="JEZ34" s="302"/>
      <c r="JFA34" s="302"/>
      <c r="JFB34" s="302"/>
      <c r="JFC34" s="302"/>
      <c r="JFD34" s="302"/>
      <c r="JFE34" s="302"/>
      <c r="JFF34" s="302"/>
      <c r="JFG34" s="302"/>
      <c r="JFH34" s="302"/>
      <c r="JFI34" s="302"/>
      <c r="JFJ34" s="302"/>
      <c r="JFK34" s="302"/>
      <c r="JFL34" s="302"/>
      <c r="JFM34" s="302"/>
      <c r="JFN34" s="302"/>
      <c r="JFO34" s="302"/>
      <c r="JFP34" s="302"/>
      <c r="JFQ34" s="302"/>
      <c r="JFR34" s="302"/>
      <c r="JFS34" s="302"/>
      <c r="JFT34" s="302"/>
      <c r="JFU34" s="302"/>
      <c r="JFV34" s="302"/>
      <c r="JFW34" s="302"/>
      <c r="JFX34" s="302"/>
      <c r="JFY34" s="302"/>
      <c r="JFZ34" s="302"/>
      <c r="JGA34" s="302"/>
      <c r="JGB34" s="302"/>
      <c r="JGC34" s="302"/>
      <c r="JGD34" s="302"/>
      <c r="JGE34" s="302"/>
      <c r="JGF34" s="302"/>
      <c r="JGG34" s="302"/>
      <c r="JGH34" s="302"/>
      <c r="JGI34" s="302"/>
      <c r="JGJ34" s="302"/>
      <c r="JGK34" s="302"/>
      <c r="JGL34" s="302"/>
      <c r="JGM34" s="302"/>
      <c r="JGN34" s="302"/>
      <c r="JGO34" s="302"/>
      <c r="JGP34" s="302"/>
      <c r="JGQ34" s="302"/>
      <c r="JGR34" s="302"/>
      <c r="JGS34" s="302"/>
      <c r="JGT34" s="302"/>
      <c r="JGU34" s="302"/>
      <c r="JGV34" s="302"/>
      <c r="JGW34" s="302"/>
      <c r="JGX34" s="302"/>
      <c r="JGY34" s="302"/>
      <c r="JGZ34" s="302"/>
      <c r="JHA34" s="302"/>
      <c r="JHB34" s="302"/>
      <c r="JHC34" s="302"/>
      <c r="JHD34" s="302"/>
      <c r="JHE34" s="302"/>
      <c r="JHF34" s="302"/>
      <c r="JHG34" s="302"/>
      <c r="JHH34" s="302"/>
      <c r="JHI34" s="302"/>
      <c r="JHJ34" s="302"/>
      <c r="JHK34" s="302"/>
      <c r="JHL34" s="302"/>
      <c r="JHM34" s="302"/>
      <c r="JHN34" s="302"/>
      <c r="JHO34" s="302"/>
      <c r="JHP34" s="302"/>
      <c r="JHQ34" s="302"/>
      <c r="JHR34" s="302"/>
      <c r="JHS34" s="302"/>
      <c r="JHT34" s="302"/>
      <c r="JHU34" s="302"/>
      <c r="JHV34" s="302"/>
      <c r="JHW34" s="302"/>
      <c r="JHX34" s="302"/>
      <c r="JHY34" s="302"/>
      <c r="JHZ34" s="302"/>
      <c r="JIA34" s="302"/>
      <c r="JIB34" s="302"/>
      <c r="JIC34" s="302"/>
      <c r="JID34" s="302"/>
      <c r="JIE34" s="302"/>
      <c r="JIF34" s="302"/>
      <c r="JIG34" s="302"/>
      <c r="JIH34" s="302"/>
      <c r="JII34" s="302"/>
      <c r="JIJ34" s="302"/>
      <c r="JIK34" s="302"/>
      <c r="JIL34" s="302"/>
      <c r="JIM34" s="302"/>
      <c r="JIN34" s="302"/>
      <c r="JIO34" s="302"/>
      <c r="JIP34" s="302"/>
      <c r="JIQ34" s="302"/>
      <c r="JIR34" s="302"/>
      <c r="JIS34" s="302"/>
      <c r="JIT34" s="302"/>
      <c r="JIU34" s="302"/>
      <c r="JIV34" s="302"/>
      <c r="JIW34" s="302"/>
      <c r="JIX34" s="302"/>
      <c r="JIY34" s="302"/>
      <c r="JIZ34" s="302"/>
      <c r="JJA34" s="302"/>
      <c r="JJB34" s="302"/>
      <c r="JJC34" s="302"/>
      <c r="JJD34" s="302"/>
      <c r="JJE34" s="302"/>
      <c r="JJF34" s="302"/>
      <c r="JJG34" s="302"/>
      <c r="JJH34" s="302"/>
      <c r="JJI34" s="302"/>
      <c r="JJJ34" s="302"/>
      <c r="JJK34" s="302"/>
      <c r="JJL34" s="302"/>
      <c r="JJM34" s="302"/>
      <c r="JJN34" s="302"/>
      <c r="JJO34" s="302"/>
      <c r="JJP34" s="302"/>
      <c r="JJQ34" s="302"/>
      <c r="JJR34" s="302"/>
      <c r="JJS34" s="302"/>
      <c r="JJT34" s="302"/>
      <c r="JJU34" s="302"/>
      <c r="JJV34" s="302"/>
      <c r="JJW34" s="302"/>
      <c r="JJX34" s="302"/>
      <c r="JJY34" s="302"/>
      <c r="JJZ34" s="302"/>
      <c r="JKA34" s="302"/>
      <c r="JKB34" s="302"/>
      <c r="JKC34" s="302"/>
      <c r="JKD34" s="302"/>
      <c r="JKE34" s="302"/>
      <c r="JKF34" s="302"/>
      <c r="JKG34" s="302"/>
      <c r="JKH34" s="302"/>
      <c r="JKI34" s="302"/>
      <c r="JKJ34" s="302"/>
      <c r="JKK34" s="302"/>
      <c r="JKL34" s="302"/>
      <c r="JKM34" s="302"/>
      <c r="JKN34" s="302"/>
      <c r="JKO34" s="302"/>
      <c r="JKP34" s="302"/>
      <c r="JKQ34" s="302"/>
      <c r="JKR34" s="302"/>
      <c r="JKS34" s="302"/>
      <c r="JKT34" s="302"/>
      <c r="JKU34" s="302"/>
      <c r="JKV34" s="302"/>
      <c r="JKW34" s="302"/>
      <c r="JKX34" s="302"/>
      <c r="JKY34" s="302"/>
      <c r="JKZ34" s="302"/>
      <c r="JLA34" s="302"/>
      <c r="JLB34" s="302"/>
      <c r="JLC34" s="302"/>
      <c r="JLD34" s="302"/>
      <c r="JLE34" s="302"/>
      <c r="JLF34" s="302"/>
      <c r="JLG34" s="302"/>
      <c r="JLH34" s="302"/>
      <c r="JLI34" s="302"/>
      <c r="JLJ34" s="302"/>
      <c r="JLK34" s="302"/>
      <c r="JLL34" s="302"/>
      <c r="JLM34" s="302"/>
      <c r="JLN34" s="302"/>
      <c r="JLO34" s="302"/>
      <c r="JLP34" s="302"/>
      <c r="JLQ34" s="302"/>
      <c r="JLR34" s="302"/>
      <c r="JLS34" s="302"/>
      <c r="JLT34" s="302"/>
      <c r="JLU34" s="302"/>
      <c r="JLV34" s="302"/>
      <c r="JLW34" s="302"/>
      <c r="JLX34" s="302"/>
      <c r="JLY34" s="302"/>
      <c r="JLZ34" s="302"/>
      <c r="JMA34" s="302"/>
      <c r="JMB34" s="302"/>
      <c r="JMC34" s="302"/>
      <c r="JMD34" s="302"/>
      <c r="JME34" s="302"/>
      <c r="JMF34" s="302"/>
      <c r="JMG34" s="302"/>
      <c r="JMH34" s="302"/>
      <c r="JMI34" s="302"/>
      <c r="JMJ34" s="302"/>
      <c r="JMK34" s="302"/>
      <c r="JML34" s="302"/>
      <c r="JMM34" s="302"/>
      <c r="JMN34" s="302"/>
      <c r="JMO34" s="302"/>
      <c r="JMP34" s="302"/>
      <c r="JMQ34" s="302"/>
      <c r="JMR34" s="302"/>
      <c r="JMS34" s="302"/>
      <c r="JMT34" s="302"/>
      <c r="JMU34" s="302"/>
      <c r="JMV34" s="302"/>
      <c r="JMW34" s="302"/>
      <c r="JMX34" s="302"/>
      <c r="JMY34" s="302"/>
      <c r="JMZ34" s="302"/>
      <c r="JNA34" s="302"/>
      <c r="JNB34" s="302"/>
      <c r="JNC34" s="302"/>
      <c r="JND34" s="302"/>
      <c r="JNE34" s="302"/>
      <c r="JNF34" s="302"/>
      <c r="JNG34" s="302"/>
      <c r="JNH34" s="302"/>
      <c r="JNI34" s="302"/>
      <c r="JNJ34" s="302"/>
      <c r="JNK34" s="302"/>
      <c r="JNL34" s="302"/>
      <c r="JNM34" s="302"/>
      <c r="JNN34" s="302"/>
      <c r="JNO34" s="302"/>
      <c r="JNP34" s="302"/>
      <c r="JNQ34" s="302"/>
      <c r="JNR34" s="302"/>
      <c r="JNS34" s="302"/>
      <c r="JNT34" s="302"/>
      <c r="JNU34" s="302"/>
      <c r="JNV34" s="302"/>
      <c r="JNW34" s="302"/>
      <c r="JNX34" s="302"/>
      <c r="JNY34" s="302"/>
      <c r="JNZ34" s="302"/>
      <c r="JOA34" s="302"/>
      <c r="JOB34" s="302"/>
      <c r="JOC34" s="302"/>
      <c r="JOD34" s="302"/>
      <c r="JOE34" s="302"/>
      <c r="JOF34" s="302"/>
      <c r="JOG34" s="302"/>
      <c r="JOH34" s="302"/>
      <c r="JOI34" s="302"/>
      <c r="JOJ34" s="302"/>
      <c r="JOK34" s="302"/>
      <c r="JOL34" s="302"/>
      <c r="JOM34" s="302"/>
      <c r="JON34" s="302"/>
      <c r="JOO34" s="302"/>
      <c r="JOP34" s="302"/>
      <c r="JOQ34" s="302"/>
      <c r="JOR34" s="302"/>
      <c r="JOS34" s="302"/>
      <c r="JOT34" s="302"/>
      <c r="JOU34" s="302"/>
      <c r="JOV34" s="302"/>
      <c r="JOW34" s="302"/>
      <c r="JOX34" s="302"/>
      <c r="JOY34" s="302"/>
      <c r="JOZ34" s="302"/>
      <c r="JPA34" s="302"/>
      <c r="JPB34" s="302"/>
      <c r="JPC34" s="302"/>
      <c r="JPD34" s="302"/>
      <c r="JPE34" s="302"/>
      <c r="JPF34" s="302"/>
      <c r="JPG34" s="302"/>
      <c r="JPH34" s="302"/>
      <c r="JPI34" s="302"/>
      <c r="JPJ34" s="302"/>
      <c r="JPK34" s="302"/>
      <c r="JPL34" s="302"/>
      <c r="JPM34" s="302"/>
      <c r="JPN34" s="302"/>
      <c r="JPO34" s="302"/>
      <c r="JPP34" s="302"/>
      <c r="JPQ34" s="302"/>
      <c r="JPR34" s="302"/>
      <c r="JPS34" s="302"/>
      <c r="JPT34" s="302"/>
      <c r="JPU34" s="302"/>
      <c r="JPV34" s="302"/>
      <c r="JPW34" s="302"/>
      <c r="JPX34" s="302"/>
      <c r="JPY34" s="302"/>
      <c r="JPZ34" s="302"/>
      <c r="JQA34" s="302"/>
      <c r="JQB34" s="302"/>
      <c r="JQC34" s="302"/>
      <c r="JQD34" s="302"/>
      <c r="JQE34" s="302"/>
      <c r="JQF34" s="302"/>
      <c r="JQG34" s="302"/>
      <c r="JQH34" s="302"/>
      <c r="JQI34" s="302"/>
      <c r="JQJ34" s="302"/>
      <c r="JQK34" s="302"/>
      <c r="JQL34" s="302"/>
      <c r="JQM34" s="302"/>
      <c r="JQN34" s="302"/>
      <c r="JQO34" s="302"/>
      <c r="JQP34" s="302"/>
      <c r="JQQ34" s="302"/>
      <c r="JQR34" s="302"/>
      <c r="JQS34" s="302"/>
      <c r="JQT34" s="302"/>
      <c r="JQU34" s="302"/>
      <c r="JQV34" s="302"/>
      <c r="JQW34" s="302"/>
      <c r="JQX34" s="302"/>
      <c r="JQY34" s="302"/>
      <c r="JQZ34" s="302"/>
      <c r="JRA34" s="302"/>
      <c r="JRB34" s="302"/>
      <c r="JRC34" s="302"/>
      <c r="JRD34" s="302"/>
      <c r="JRE34" s="302"/>
      <c r="JRF34" s="302"/>
      <c r="JRG34" s="302"/>
      <c r="JRH34" s="302"/>
      <c r="JRI34" s="302"/>
      <c r="JRJ34" s="302"/>
      <c r="JRK34" s="302"/>
      <c r="JRL34" s="302"/>
      <c r="JRM34" s="302"/>
      <c r="JRN34" s="302"/>
      <c r="JRO34" s="302"/>
      <c r="JRP34" s="302"/>
      <c r="JRQ34" s="302"/>
      <c r="JRR34" s="302"/>
      <c r="JRS34" s="302"/>
      <c r="JRT34" s="302"/>
      <c r="JRU34" s="302"/>
      <c r="JRV34" s="302"/>
      <c r="JRW34" s="302"/>
      <c r="JRX34" s="302"/>
      <c r="JRY34" s="302"/>
      <c r="JRZ34" s="302"/>
      <c r="JSA34" s="302"/>
      <c r="JSB34" s="302"/>
      <c r="JSC34" s="302"/>
      <c r="JSD34" s="302"/>
      <c r="JSE34" s="302"/>
      <c r="JSF34" s="302"/>
      <c r="JSG34" s="302"/>
      <c r="JSH34" s="302"/>
      <c r="JSI34" s="302"/>
      <c r="JSJ34" s="302"/>
      <c r="JSK34" s="302"/>
      <c r="JSL34" s="302"/>
      <c r="JSM34" s="302"/>
      <c r="JSN34" s="302"/>
      <c r="JSO34" s="302"/>
      <c r="JSP34" s="302"/>
      <c r="JSQ34" s="302"/>
      <c r="JSR34" s="302"/>
      <c r="JSS34" s="302"/>
      <c r="JST34" s="302"/>
      <c r="JSU34" s="302"/>
      <c r="JSV34" s="302"/>
      <c r="JSW34" s="302"/>
      <c r="JSX34" s="302"/>
      <c r="JSY34" s="302"/>
      <c r="JSZ34" s="302"/>
      <c r="JTA34" s="302"/>
      <c r="JTB34" s="302"/>
      <c r="JTC34" s="302"/>
      <c r="JTD34" s="302"/>
      <c r="JTE34" s="302"/>
      <c r="JTF34" s="302"/>
      <c r="JTG34" s="302"/>
      <c r="JTH34" s="302"/>
      <c r="JTI34" s="302"/>
      <c r="JTJ34" s="302"/>
      <c r="JTK34" s="302"/>
      <c r="JTL34" s="302"/>
      <c r="JTM34" s="302"/>
      <c r="JTN34" s="302"/>
      <c r="JTO34" s="302"/>
      <c r="JTP34" s="302"/>
      <c r="JTQ34" s="302"/>
      <c r="JTR34" s="302"/>
      <c r="JTS34" s="302"/>
      <c r="JTT34" s="302"/>
      <c r="JTU34" s="302"/>
      <c r="JTV34" s="302"/>
      <c r="JTW34" s="302"/>
      <c r="JTX34" s="302"/>
      <c r="JTY34" s="302"/>
      <c r="JTZ34" s="302"/>
      <c r="JUA34" s="302"/>
      <c r="JUB34" s="302"/>
      <c r="JUC34" s="302"/>
      <c r="JUD34" s="302"/>
      <c r="JUE34" s="302"/>
      <c r="JUF34" s="302"/>
      <c r="JUG34" s="302"/>
      <c r="JUH34" s="302"/>
      <c r="JUI34" s="302"/>
      <c r="JUJ34" s="302"/>
      <c r="JUK34" s="302"/>
      <c r="JUL34" s="302"/>
      <c r="JUM34" s="302"/>
      <c r="JUN34" s="302"/>
      <c r="JUO34" s="302"/>
      <c r="JUP34" s="302"/>
      <c r="JUQ34" s="302"/>
      <c r="JUR34" s="302"/>
      <c r="JUS34" s="302"/>
      <c r="JUT34" s="302"/>
      <c r="JUU34" s="302"/>
      <c r="JUV34" s="302"/>
      <c r="JUW34" s="302"/>
      <c r="JUX34" s="302"/>
      <c r="JUY34" s="302"/>
      <c r="JUZ34" s="302"/>
      <c r="JVA34" s="302"/>
      <c r="JVB34" s="302"/>
      <c r="JVC34" s="302"/>
      <c r="JVD34" s="302"/>
      <c r="JVE34" s="302"/>
      <c r="JVF34" s="302"/>
      <c r="JVG34" s="302"/>
      <c r="JVH34" s="302"/>
      <c r="JVI34" s="302"/>
      <c r="JVJ34" s="302"/>
      <c r="JVK34" s="302"/>
      <c r="JVL34" s="302"/>
      <c r="JVM34" s="302"/>
      <c r="JVN34" s="302"/>
      <c r="JVO34" s="302"/>
      <c r="JVP34" s="302"/>
      <c r="JVQ34" s="302"/>
      <c r="JVR34" s="302"/>
      <c r="JVS34" s="302"/>
      <c r="JVT34" s="302"/>
      <c r="JVU34" s="302"/>
      <c r="JVV34" s="302"/>
      <c r="JVW34" s="302"/>
      <c r="JVX34" s="302"/>
      <c r="JVY34" s="302"/>
      <c r="JVZ34" s="302"/>
      <c r="JWA34" s="302"/>
      <c r="JWB34" s="302"/>
      <c r="JWC34" s="302"/>
      <c r="JWD34" s="302"/>
      <c r="JWE34" s="302"/>
      <c r="JWF34" s="302"/>
      <c r="JWG34" s="302"/>
      <c r="JWH34" s="302"/>
      <c r="JWI34" s="302"/>
      <c r="JWJ34" s="302"/>
      <c r="JWK34" s="302"/>
      <c r="JWL34" s="302"/>
      <c r="JWM34" s="302"/>
      <c r="JWN34" s="302"/>
      <c r="JWO34" s="302"/>
      <c r="JWP34" s="302"/>
      <c r="JWQ34" s="302"/>
      <c r="JWR34" s="302"/>
      <c r="JWS34" s="302"/>
      <c r="JWT34" s="302"/>
      <c r="JWU34" s="302"/>
      <c r="JWV34" s="302"/>
      <c r="JWW34" s="302"/>
      <c r="JWX34" s="302"/>
      <c r="JWY34" s="302"/>
      <c r="JWZ34" s="302"/>
      <c r="JXA34" s="302"/>
      <c r="JXB34" s="302"/>
      <c r="JXC34" s="302"/>
      <c r="JXD34" s="302"/>
      <c r="JXE34" s="302"/>
      <c r="JXF34" s="302"/>
      <c r="JXG34" s="302"/>
      <c r="JXH34" s="302"/>
      <c r="JXI34" s="302"/>
      <c r="JXJ34" s="302"/>
      <c r="JXK34" s="302"/>
      <c r="JXL34" s="302"/>
      <c r="JXM34" s="302"/>
      <c r="JXN34" s="302"/>
      <c r="JXO34" s="302"/>
      <c r="JXP34" s="302"/>
      <c r="JXQ34" s="302"/>
      <c r="JXR34" s="302"/>
      <c r="JXS34" s="302"/>
      <c r="JXT34" s="302"/>
      <c r="JXU34" s="302"/>
      <c r="JXV34" s="302"/>
      <c r="JXW34" s="302"/>
      <c r="JXX34" s="302"/>
      <c r="JXY34" s="302"/>
      <c r="JXZ34" s="302"/>
      <c r="JYA34" s="302"/>
      <c r="JYB34" s="302"/>
      <c r="JYC34" s="302"/>
      <c r="JYD34" s="302"/>
      <c r="JYE34" s="302"/>
      <c r="JYF34" s="302"/>
      <c r="JYG34" s="302"/>
      <c r="JYH34" s="302"/>
      <c r="JYI34" s="302"/>
      <c r="JYJ34" s="302"/>
      <c r="JYK34" s="302"/>
      <c r="JYL34" s="302"/>
      <c r="JYM34" s="302"/>
      <c r="JYN34" s="302"/>
      <c r="JYO34" s="302"/>
      <c r="JYP34" s="302"/>
      <c r="JYQ34" s="302"/>
      <c r="JYR34" s="302"/>
      <c r="JYS34" s="302"/>
      <c r="JYT34" s="302"/>
      <c r="JYU34" s="302"/>
      <c r="JYV34" s="302"/>
      <c r="JYW34" s="302"/>
      <c r="JYX34" s="302"/>
      <c r="JYY34" s="302"/>
      <c r="JYZ34" s="302"/>
      <c r="JZA34" s="302"/>
      <c r="JZB34" s="302"/>
      <c r="JZC34" s="302"/>
      <c r="JZD34" s="302"/>
      <c r="JZE34" s="302"/>
      <c r="JZF34" s="302"/>
      <c r="JZG34" s="302"/>
      <c r="JZH34" s="302"/>
      <c r="JZI34" s="302"/>
      <c r="JZJ34" s="302"/>
      <c r="JZK34" s="302"/>
      <c r="JZL34" s="302"/>
      <c r="JZM34" s="302"/>
      <c r="JZN34" s="302"/>
      <c r="JZO34" s="302"/>
      <c r="JZP34" s="302"/>
      <c r="JZQ34" s="302"/>
      <c r="JZR34" s="302"/>
      <c r="JZS34" s="302"/>
      <c r="JZT34" s="302"/>
      <c r="JZU34" s="302"/>
      <c r="JZV34" s="302"/>
      <c r="JZW34" s="302"/>
      <c r="JZX34" s="302"/>
      <c r="JZY34" s="302"/>
      <c r="JZZ34" s="302"/>
      <c r="KAA34" s="302"/>
      <c r="KAB34" s="302"/>
      <c r="KAC34" s="302"/>
      <c r="KAD34" s="302"/>
      <c r="KAE34" s="302"/>
      <c r="KAF34" s="302"/>
      <c r="KAG34" s="302"/>
      <c r="KAH34" s="302"/>
      <c r="KAI34" s="302"/>
      <c r="KAJ34" s="302"/>
      <c r="KAK34" s="302"/>
      <c r="KAL34" s="302"/>
      <c r="KAM34" s="302"/>
      <c r="KAN34" s="302"/>
      <c r="KAO34" s="302"/>
      <c r="KAP34" s="302"/>
      <c r="KAQ34" s="302"/>
      <c r="KAR34" s="302"/>
      <c r="KAS34" s="302"/>
      <c r="KAT34" s="302"/>
      <c r="KAU34" s="302"/>
      <c r="KAV34" s="302"/>
      <c r="KAW34" s="302"/>
      <c r="KAX34" s="302"/>
      <c r="KAY34" s="302"/>
      <c r="KAZ34" s="302"/>
      <c r="KBA34" s="302"/>
      <c r="KBB34" s="302"/>
      <c r="KBC34" s="302"/>
      <c r="KBD34" s="302"/>
      <c r="KBE34" s="302"/>
      <c r="KBF34" s="302"/>
      <c r="KBG34" s="302"/>
      <c r="KBH34" s="302"/>
      <c r="KBI34" s="302"/>
      <c r="KBJ34" s="302"/>
      <c r="KBK34" s="302"/>
      <c r="KBL34" s="302"/>
      <c r="KBM34" s="302"/>
      <c r="KBN34" s="302"/>
      <c r="KBO34" s="302"/>
      <c r="KBP34" s="302"/>
      <c r="KBQ34" s="302"/>
      <c r="KBR34" s="302"/>
      <c r="KBS34" s="302"/>
      <c r="KBT34" s="302"/>
      <c r="KBU34" s="302"/>
      <c r="KBV34" s="302"/>
      <c r="KBW34" s="302"/>
      <c r="KBX34" s="302"/>
      <c r="KBY34" s="302"/>
      <c r="KBZ34" s="302"/>
      <c r="KCA34" s="302"/>
      <c r="KCB34" s="302"/>
      <c r="KCC34" s="302"/>
      <c r="KCD34" s="302"/>
      <c r="KCE34" s="302"/>
      <c r="KCF34" s="302"/>
      <c r="KCG34" s="302"/>
      <c r="KCH34" s="302"/>
      <c r="KCI34" s="302"/>
      <c r="KCJ34" s="302"/>
      <c r="KCK34" s="302"/>
      <c r="KCL34" s="302"/>
      <c r="KCM34" s="302"/>
      <c r="KCN34" s="302"/>
      <c r="KCO34" s="302"/>
      <c r="KCP34" s="302"/>
      <c r="KCQ34" s="302"/>
      <c r="KCR34" s="302"/>
      <c r="KCS34" s="302"/>
      <c r="KCT34" s="302"/>
      <c r="KCU34" s="302"/>
      <c r="KCV34" s="302"/>
      <c r="KCW34" s="302"/>
      <c r="KCX34" s="302"/>
      <c r="KCY34" s="302"/>
      <c r="KCZ34" s="302"/>
      <c r="KDA34" s="302"/>
      <c r="KDB34" s="302"/>
      <c r="KDC34" s="302"/>
      <c r="KDD34" s="302"/>
      <c r="KDE34" s="302"/>
      <c r="KDF34" s="302"/>
      <c r="KDG34" s="302"/>
      <c r="KDH34" s="302"/>
      <c r="KDI34" s="302"/>
      <c r="KDJ34" s="302"/>
      <c r="KDK34" s="302"/>
      <c r="KDL34" s="302"/>
      <c r="KDM34" s="302"/>
      <c r="KDN34" s="302"/>
      <c r="KDO34" s="302"/>
      <c r="KDP34" s="302"/>
      <c r="KDQ34" s="302"/>
      <c r="KDR34" s="302"/>
      <c r="KDS34" s="302"/>
      <c r="KDT34" s="302"/>
      <c r="KDU34" s="302"/>
      <c r="KDV34" s="302"/>
      <c r="KDW34" s="302"/>
      <c r="KDX34" s="302"/>
      <c r="KDY34" s="302"/>
      <c r="KDZ34" s="302"/>
      <c r="KEA34" s="302"/>
      <c r="KEB34" s="302"/>
      <c r="KEC34" s="302"/>
      <c r="KED34" s="302"/>
      <c r="KEE34" s="302"/>
      <c r="KEF34" s="302"/>
      <c r="KEG34" s="302"/>
      <c r="KEH34" s="302"/>
      <c r="KEI34" s="302"/>
      <c r="KEJ34" s="302"/>
      <c r="KEK34" s="302"/>
      <c r="KEL34" s="302"/>
      <c r="KEM34" s="302"/>
      <c r="KEN34" s="302"/>
      <c r="KEO34" s="302"/>
      <c r="KEP34" s="302"/>
      <c r="KEQ34" s="302"/>
      <c r="KER34" s="302"/>
      <c r="KES34" s="302"/>
      <c r="KET34" s="302"/>
      <c r="KEU34" s="302"/>
      <c r="KEV34" s="302"/>
      <c r="KEW34" s="302"/>
      <c r="KEX34" s="302"/>
      <c r="KEY34" s="302"/>
      <c r="KEZ34" s="302"/>
      <c r="KFA34" s="302"/>
      <c r="KFB34" s="302"/>
      <c r="KFC34" s="302"/>
      <c r="KFD34" s="302"/>
      <c r="KFE34" s="302"/>
      <c r="KFF34" s="302"/>
      <c r="KFG34" s="302"/>
      <c r="KFH34" s="302"/>
      <c r="KFI34" s="302"/>
      <c r="KFJ34" s="302"/>
      <c r="KFK34" s="302"/>
      <c r="KFL34" s="302"/>
      <c r="KFM34" s="302"/>
      <c r="KFN34" s="302"/>
      <c r="KFO34" s="302"/>
      <c r="KFP34" s="302"/>
      <c r="KFQ34" s="302"/>
      <c r="KFR34" s="302"/>
      <c r="KFS34" s="302"/>
      <c r="KFT34" s="302"/>
      <c r="KFU34" s="302"/>
      <c r="KFV34" s="302"/>
      <c r="KFW34" s="302"/>
      <c r="KFX34" s="302"/>
      <c r="KFY34" s="302"/>
      <c r="KFZ34" s="302"/>
      <c r="KGA34" s="302"/>
      <c r="KGB34" s="302"/>
      <c r="KGC34" s="302"/>
      <c r="KGD34" s="302"/>
      <c r="KGE34" s="302"/>
      <c r="KGF34" s="302"/>
      <c r="KGG34" s="302"/>
      <c r="KGH34" s="302"/>
      <c r="KGI34" s="302"/>
      <c r="KGJ34" s="302"/>
      <c r="KGK34" s="302"/>
      <c r="KGL34" s="302"/>
      <c r="KGM34" s="302"/>
      <c r="KGN34" s="302"/>
      <c r="KGO34" s="302"/>
      <c r="KGP34" s="302"/>
      <c r="KGQ34" s="302"/>
      <c r="KGR34" s="302"/>
      <c r="KGS34" s="302"/>
      <c r="KGT34" s="302"/>
      <c r="KGU34" s="302"/>
      <c r="KGV34" s="302"/>
      <c r="KGW34" s="302"/>
      <c r="KGX34" s="302"/>
      <c r="KGY34" s="302"/>
      <c r="KGZ34" s="302"/>
      <c r="KHA34" s="302"/>
      <c r="KHB34" s="302"/>
      <c r="KHC34" s="302"/>
      <c r="KHD34" s="302"/>
      <c r="KHE34" s="302"/>
      <c r="KHF34" s="302"/>
      <c r="KHG34" s="302"/>
      <c r="KHH34" s="302"/>
      <c r="KHI34" s="302"/>
      <c r="KHJ34" s="302"/>
      <c r="KHK34" s="302"/>
      <c r="KHL34" s="302"/>
      <c r="KHM34" s="302"/>
      <c r="KHN34" s="302"/>
      <c r="KHO34" s="302"/>
      <c r="KHP34" s="302"/>
      <c r="KHQ34" s="302"/>
      <c r="KHR34" s="302"/>
      <c r="KHS34" s="302"/>
      <c r="KHT34" s="302"/>
      <c r="KHU34" s="302"/>
      <c r="KHV34" s="302"/>
      <c r="KHW34" s="302"/>
      <c r="KHX34" s="302"/>
      <c r="KHY34" s="302"/>
      <c r="KHZ34" s="302"/>
      <c r="KIA34" s="302"/>
      <c r="KIB34" s="302"/>
      <c r="KIC34" s="302"/>
      <c r="KID34" s="302"/>
      <c r="KIE34" s="302"/>
      <c r="KIF34" s="302"/>
      <c r="KIG34" s="302"/>
      <c r="KIH34" s="302"/>
      <c r="KII34" s="302"/>
      <c r="KIJ34" s="302"/>
      <c r="KIK34" s="302"/>
      <c r="KIL34" s="302"/>
      <c r="KIM34" s="302"/>
      <c r="KIN34" s="302"/>
      <c r="KIO34" s="302"/>
      <c r="KIP34" s="302"/>
      <c r="KIQ34" s="302"/>
      <c r="KIR34" s="302"/>
      <c r="KIS34" s="302"/>
      <c r="KIT34" s="302"/>
      <c r="KIU34" s="302"/>
      <c r="KIV34" s="302"/>
      <c r="KIW34" s="302"/>
      <c r="KIX34" s="302"/>
      <c r="KIY34" s="302"/>
      <c r="KIZ34" s="302"/>
      <c r="KJA34" s="302"/>
      <c r="KJB34" s="302"/>
      <c r="KJC34" s="302"/>
      <c r="KJD34" s="302"/>
      <c r="KJE34" s="302"/>
      <c r="KJF34" s="302"/>
      <c r="KJG34" s="302"/>
      <c r="KJH34" s="302"/>
      <c r="KJI34" s="302"/>
      <c r="KJJ34" s="302"/>
      <c r="KJK34" s="302"/>
      <c r="KJL34" s="302"/>
      <c r="KJM34" s="302"/>
      <c r="KJN34" s="302"/>
      <c r="KJO34" s="302"/>
      <c r="KJP34" s="302"/>
      <c r="KJQ34" s="302"/>
      <c r="KJR34" s="302"/>
      <c r="KJS34" s="302"/>
      <c r="KJT34" s="302"/>
      <c r="KJU34" s="302"/>
      <c r="KJV34" s="302"/>
      <c r="KJW34" s="302"/>
      <c r="KJX34" s="302"/>
      <c r="KJY34" s="302"/>
      <c r="KJZ34" s="302"/>
      <c r="KKA34" s="302"/>
      <c r="KKB34" s="302"/>
      <c r="KKC34" s="302"/>
      <c r="KKD34" s="302"/>
      <c r="KKE34" s="302"/>
      <c r="KKF34" s="302"/>
      <c r="KKG34" s="302"/>
      <c r="KKH34" s="302"/>
      <c r="KKI34" s="302"/>
      <c r="KKJ34" s="302"/>
      <c r="KKK34" s="302"/>
      <c r="KKL34" s="302"/>
      <c r="KKM34" s="302"/>
      <c r="KKN34" s="302"/>
      <c r="KKO34" s="302"/>
      <c r="KKP34" s="302"/>
      <c r="KKQ34" s="302"/>
      <c r="KKR34" s="302"/>
      <c r="KKS34" s="302"/>
      <c r="KKT34" s="302"/>
      <c r="KKU34" s="302"/>
      <c r="KKV34" s="302"/>
      <c r="KKW34" s="302"/>
      <c r="KKX34" s="302"/>
      <c r="KKY34" s="302"/>
      <c r="KKZ34" s="302"/>
      <c r="KLA34" s="302"/>
      <c r="KLB34" s="302"/>
      <c r="KLC34" s="302"/>
      <c r="KLD34" s="302"/>
      <c r="KLE34" s="302"/>
      <c r="KLF34" s="302"/>
      <c r="KLG34" s="302"/>
      <c r="KLH34" s="302"/>
      <c r="KLI34" s="302"/>
      <c r="KLJ34" s="302"/>
      <c r="KLK34" s="302"/>
      <c r="KLL34" s="302"/>
      <c r="KLM34" s="302"/>
      <c r="KLN34" s="302"/>
      <c r="KLO34" s="302"/>
      <c r="KLP34" s="302"/>
      <c r="KLQ34" s="302"/>
      <c r="KLR34" s="302"/>
      <c r="KLS34" s="302"/>
      <c r="KLT34" s="302"/>
      <c r="KLU34" s="302"/>
      <c r="KLV34" s="302"/>
      <c r="KLW34" s="302"/>
      <c r="KLX34" s="302"/>
      <c r="KLY34" s="302"/>
      <c r="KLZ34" s="302"/>
      <c r="KMA34" s="302"/>
      <c r="KMB34" s="302"/>
      <c r="KMC34" s="302"/>
      <c r="KMD34" s="302"/>
      <c r="KME34" s="302"/>
      <c r="KMF34" s="302"/>
      <c r="KMG34" s="302"/>
      <c r="KMH34" s="302"/>
      <c r="KMI34" s="302"/>
      <c r="KMJ34" s="302"/>
      <c r="KMK34" s="302"/>
      <c r="KML34" s="302"/>
      <c r="KMM34" s="302"/>
      <c r="KMN34" s="302"/>
      <c r="KMO34" s="302"/>
      <c r="KMP34" s="302"/>
      <c r="KMQ34" s="302"/>
      <c r="KMR34" s="302"/>
      <c r="KMS34" s="302"/>
      <c r="KMT34" s="302"/>
      <c r="KMU34" s="302"/>
      <c r="KMV34" s="302"/>
      <c r="KMW34" s="302"/>
      <c r="KMX34" s="302"/>
      <c r="KMY34" s="302"/>
      <c r="KMZ34" s="302"/>
      <c r="KNA34" s="302"/>
      <c r="KNB34" s="302"/>
      <c r="KNC34" s="302"/>
      <c r="KND34" s="302"/>
      <c r="KNE34" s="302"/>
      <c r="KNF34" s="302"/>
      <c r="KNG34" s="302"/>
      <c r="KNH34" s="302"/>
      <c r="KNI34" s="302"/>
      <c r="KNJ34" s="302"/>
      <c r="KNK34" s="302"/>
      <c r="KNL34" s="302"/>
      <c r="KNM34" s="302"/>
      <c r="KNN34" s="302"/>
      <c r="KNO34" s="302"/>
      <c r="KNP34" s="302"/>
      <c r="KNQ34" s="302"/>
      <c r="KNR34" s="302"/>
      <c r="KNS34" s="302"/>
      <c r="KNT34" s="302"/>
      <c r="KNU34" s="302"/>
      <c r="KNV34" s="302"/>
      <c r="KNW34" s="302"/>
      <c r="KNX34" s="302"/>
      <c r="KNY34" s="302"/>
      <c r="KNZ34" s="302"/>
      <c r="KOA34" s="302"/>
      <c r="KOB34" s="302"/>
      <c r="KOC34" s="302"/>
      <c r="KOD34" s="302"/>
      <c r="KOE34" s="302"/>
      <c r="KOF34" s="302"/>
      <c r="KOG34" s="302"/>
      <c r="KOH34" s="302"/>
      <c r="KOI34" s="302"/>
      <c r="KOJ34" s="302"/>
      <c r="KOK34" s="302"/>
      <c r="KOL34" s="302"/>
      <c r="KOM34" s="302"/>
      <c r="KON34" s="302"/>
      <c r="KOO34" s="302"/>
      <c r="KOP34" s="302"/>
      <c r="KOQ34" s="302"/>
      <c r="KOR34" s="302"/>
      <c r="KOS34" s="302"/>
      <c r="KOT34" s="302"/>
      <c r="KOU34" s="302"/>
      <c r="KOV34" s="302"/>
      <c r="KOW34" s="302"/>
      <c r="KOX34" s="302"/>
      <c r="KOY34" s="302"/>
      <c r="KOZ34" s="302"/>
      <c r="KPA34" s="302"/>
      <c r="KPB34" s="302"/>
      <c r="KPC34" s="302"/>
      <c r="KPD34" s="302"/>
      <c r="KPE34" s="302"/>
      <c r="KPF34" s="302"/>
      <c r="KPG34" s="302"/>
      <c r="KPH34" s="302"/>
      <c r="KPI34" s="302"/>
      <c r="KPJ34" s="302"/>
      <c r="KPK34" s="302"/>
      <c r="KPL34" s="302"/>
      <c r="KPM34" s="302"/>
      <c r="KPN34" s="302"/>
      <c r="KPO34" s="302"/>
      <c r="KPP34" s="302"/>
      <c r="KPQ34" s="302"/>
      <c r="KPR34" s="302"/>
      <c r="KPS34" s="302"/>
      <c r="KPT34" s="302"/>
      <c r="KPU34" s="302"/>
      <c r="KPV34" s="302"/>
      <c r="KPW34" s="302"/>
      <c r="KPX34" s="302"/>
      <c r="KPY34" s="302"/>
      <c r="KPZ34" s="302"/>
      <c r="KQA34" s="302"/>
      <c r="KQB34" s="302"/>
      <c r="KQC34" s="302"/>
      <c r="KQD34" s="302"/>
      <c r="KQE34" s="302"/>
      <c r="KQF34" s="302"/>
      <c r="KQG34" s="302"/>
      <c r="KQH34" s="302"/>
      <c r="KQI34" s="302"/>
      <c r="KQJ34" s="302"/>
      <c r="KQK34" s="302"/>
      <c r="KQL34" s="302"/>
      <c r="KQM34" s="302"/>
      <c r="KQN34" s="302"/>
      <c r="KQO34" s="302"/>
      <c r="KQP34" s="302"/>
      <c r="KQQ34" s="302"/>
      <c r="KQR34" s="302"/>
      <c r="KQS34" s="302"/>
      <c r="KQT34" s="302"/>
      <c r="KQU34" s="302"/>
      <c r="KQV34" s="302"/>
      <c r="KQW34" s="302"/>
      <c r="KQX34" s="302"/>
      <c r="KQY34" s="302"/>
      <c r="KQZ34" s="302"/>
      <c r="KRA34" s="302"/>
      <c r="KRB34" s="302"/>
      <c r="KRC34" s="302"/>
      <c r="KRD34" s="302"/>
      <c r="KRE34" s="302"/>
      <c r="KRF34" s="302"/>
      <c r="KRG34" s="302"/>
      <c r="KRH34" s="302"/>
      <c r="KRI34" s="302"/>
      <c r="KRJ34" s="302"/>
      <c r="KRK34" s="302"/>
      <c r="KRL34" s="302"/>
      <c r="KRM34" s="302"/>
      <c r="KRN34" s="302"/>
      <c r="KRO34" s="302"/>
      <c r="KRP34" s="302"/>
      <c r="KRQ34" s="302"/>
      <c r="KRR34" s="302"/>
      <c r="KRS34" s="302"/>
      <c r="KRT34" s="302"/>
      <c r="KRU34" s="302"/>
      <c r="KRV34" s="302"/>
      <c r="KRW34" s="302"/>
      <c r="KRX34" s="302"/>
      <c r="KRY34" s="302"/>
      <c r="KRZ34" s="302"/>
      <c r="KSA34" s="302"/>
      <c r="KSB34" s="302"/>
      <c r="KSC34" s="302"/>
      <c r="KSD34" s="302"/>
      <c r="KSE34" s="302"/>
      <c r="KSF34" s="302"/>
      <c r="KSG34" s="302"/>
      <c r="KSH34" s="302"/>
      <c r="KSI34" s="302"/>
      <c r="KSJ34" s="302"/>
      <c r="KSK34" s="302"/>
      <c r="KSL34" s="302"/>
      <c r="KSM34" s="302"/>
      <c r="KSN34" s="302"/>
      <c r="KSO34" s="302"/>
      <c r="KSP34" s="302"/>
      <c r="KSQ34" s="302"/>
      <c r="KSR34" s="302"/>
      <c r="KSS34" s="302"/>
      <c r="KST34" s="302"/>
      <c r="KSU34" s="302"/>
      <c r="KSV34" s="302"/>
      <c r="KSW34" s="302"/>
      <c r="KSX34" s="302"/>
      <c r="KSY34" s="302"/>
      <c r="KSZ34" s="302"/>
      <c r="KTA34" s="302"/>
      <c r="KTB34" s="302"/>
      <c r="KTC34" s="302"/>
      <c r="KTD34" s="302"/>
      <c r="KTE34" s="302"/>
      <c r="KTF34" s="302"/>
      <c r="KTG34" s="302"/>
      <c r="KTH34" s="302"/>
      <c r="KTI34" s="302"/>
      <c r="KTJ34" s="302"/>
      <c r="KTK34" s="302"/>
      <c r="KTL34" s="302"/>
      <c r="KTM34" s="302"/>
      <c r="KTN34" s="302"/>
      <c r="KTO34" s="302"/>
      <c r="KTP34" s="302"/>
      <c r="KTQ34" s="302"/>
      <c r="KTR34" s="302"/>
      <c r="KTS34" s="302"/>
      <c r="KTT34" s="302"/>
      <c r="KTU34" s="302"/>
      <c r="KTV34" s="302"/>
      <c r="KTW34" s="302"/>
      <c r="KTX34" s="302"/>
      <c r="KTY34" s="302"/>
      <c r="KTZ34" s="302"/>
      <c r="KUA34" s="302"/>
      <c r="KUB34" s="302"/>
      <c r="KUC34" s="302"/>
      <c r="KUD34" s="302"/>
      <c r="KUE34" s="302"/>
      <c r="KUF34" s="302"/>
      <c r="KUG34" s="302"/>
      <c r="KUH34" s="302"/>
      <c r="KUI34" s="302"/>
      <c r="KUJ34" s="302"/>
      <c r="KUK34" s="302"/>
      <c r="KUL34" s="302"/>
      <c r="KUM34" s="302"/>
      <c r="KUN34" s="302"/>
      <c r="KUO34" s="302"/>
      <c r="KUP34" s="302"/>
      <c r="KUQ34" s="302"/>
      <c r="KUR34" s="302"/>
      <c r="KUS34" s="302"/>
      <c r="KUT34" s="302"/>
      <c r="KUU34" s="302"/>
      <c r="KUV34" s="302"/>
      <c r="KUW34" s="302"/>
      <c r="KUX34" s="302"/>
      <c r="KUY34" s="302"/>
      <c r="KUZ34" s="302"/>
      <c r="KVA34" s="302"/>
      <c r="KVB34" s="302"/>
      <c r="KVC34" s="302"/>
      <c r="KVD34" s="302"/>
      <c r="KVE34" s="302"/>
      <c r="KVF34" s="302"/>
      <c r="KVG34" s="302"/>
      <c r="KVH34" s="302"/>
      <c r="KVI34" s="302"/>
      <c r="KVJ34" s="302"/>
      <c r="KVK34" s="302"/>
      <c r="KVL34" s="302"/>
      <c r="KVM34" s="302"/>
      <c r="KVN34" s="302"/>
      <c r="KVO34" s="302"/>
      <c r="KVP34" s="302"/>
      <c r="KVQ34" s="302"/>
      <c r="KVR34" s="302"/>
      <c r="KVS34" s="302"/>
      <c r="KVT34" s="302"/>
      <c r="KVU34" s="302"/>
      <c r="KVV34" s="302"/>
      <c r="KVW34" s="302"/>
      <c r="KVX34" s="302"/>
      <c r="KVY34" s="302"/>
      <c r="KVZ34" s="302"/>
      <c r="KWA34" s="302"/>
      <c r="KWB34" s="302"/>
      <c r="KWC34" s="302"/>
      <c r="KWD34" s="302"/>
      <c r="KWE34" s="302"/>
      <c r="KWF34" s="302"/>
      <c r="KWG34" s="302"/>
      <c r="KWH34" s="302"/>
      <c r="KWI34" s="302"/>
      <c r="KWJ34" s="302"/>
      <c r="KWK34" s="302"/>
      <c r="KWL34" s="302"/>
      <c r="KWM34" s="302"/>
      <c r="KWN34" s="302"/>
      <c r="KWO34" s="302"/>
      <c r="KWP34" s="302"/>
      <c r="KWQ34" s="302"/>
      <c r="KWR34" s="302"/>
      <c r="KWS34" s="302"/>
      <c r="KWT34" s="302"/>
      <c r="KWU34" s="302"/>
      <c r="KWV34" s="302"/>
      <c r="KWW34" s="302"/>
      <c r="KWX34" s="302"/>
      <c r="KWY34" s="302"/>
      <c r="KWZ34" s="302"/>
      <c r="KXA34" s="302"/>
      <c r="KXB34" s="302"/>
      <c r="KXC34" s="302"/>
      <c r="KXD34" s="302"/>
      <c r="KXE34" s="302"/>
      <c r="KXF34" s="302"/>
      <c r="KXG34" s="302"/>
      <c r="KXH34" s="302"/>
      <c r="KXI34" s="302"/>
      <c r="KXJ34" s="302"/>
      <c r="KXK34" s="302"/>
      <c r="KXL34" s="302"/>
      <c r="KXM34" s="302"/>
      <c r="KXN34" s="302"/>
      <c r="KXO34" s="302"/>
      <c r="KXP34" s="302"/>
      <c r="KXQ34" s="302"/>
      <c r="KXR34" s="302"/>
      <c r="KXS34" s="302"/>
      <c r="KXT34" s="302"/>
      <c r="KXU34" s="302"/>
      <c r="KXV34" s="302"/>
      <c r="KXW34" s="302"/>
      <c r="KXX34" s="302"/>
      <c r="KXY34" s="302"/>
      <c r="KXZ34" s="302"/>
      <c r="KYA34" s="302"/>
      <c r="KYB34" s="302"/>
      <c r="KYC34" s="302"/>
      <c r="KYD34" s="302"/>
      <c r="KYE34" s="302"/>
      <c r="KYF34" s="302"/>
      <c r="KYG34" s="302"/>
      <c r="KYH34" s="302"/>
      <c r="KYI34" s="302"/>
      <c r="KYJ34" s="302"/>
      <c r="KYK34" s="302"/>
      <c r="KYL34" s="302"/>
      <c r="KYM34" s="302"/>
      <c r="KYN34" s="302"/>
      <c r="KYO34" s="302"/>
      <c r="KYP34" s="302"/>
      <c r="KYQ34" s="302"/>
      <c r="KYR34" s="302"/>
      <c r="KYS34" s="302"/>
      <c r="KYT34" s="302"/>
      <c r="KYU34" s="302"/>
      <c r="KYV34" s="302"/>
      <c r="KYW34" s="302"/>
      <c r="KYX34" s="302"/>
      <c r="KYY34" s="302"/>
      <c r="KYZ34" s="302"/>
      <c r="KZA34" s="302"/>
      <c r="KZB34" s="302"/>
      <c r="KZC34" s="302"/>
      <c r="KZD34" s="302"/>
      <c r="KZE34" s="302"/>
      <c r="KZF34" s="302"/>
      <c r="KZG34" s="302"/>
      <c r="KZH34" s="302"/>
      <c r="KZI34" s="302"/>
      <c r="KZJ34" s="302"/>
      <c r="KZK34" s="302"/>
      <c r="KZL34" s="302"/>
      <c r="KZM34" s="302"/>
      <c r="KZN34" s="302"/>
      <c r="KZO34" s="302"/>
      <c r="KZP34" s="302"/>
      <c r="KZQ34" s="302"/>
      <c r="KZR34" s="302"/>
      <c r="KZS34" s="302"/>
      <c r="KZT34" s="302"/>
      <c r="KZU34" s="302"/>
      <c r="KZV34" s="302"/>
      <c r="KZW34" s="302"/>
      <c r="KZX34" s="302"/>
      <c r="KZY34" s="302"/>
      <c r="KZZ34" s="302"/>
      <c r="LAA34" s="302"/>
      <c r="LAB34" s="302"/>
      <c r="LAC34" s="302"/>
      <c r="LAD34" s="302"/>
      <c r="LAE34" s="302"/>
      <c r="LAF34" s="302"/>
      <c r="LAG34" s="302"/>
      <c r="LAH34" s="302"/>
      <c r="LAI34" s="302"/>
      <c r="LAJ34" s="302"/>
      <c r="LAK34" s="302"/>
      <c r="LAL34" s="302"/>
      <c r="LAM34" s="302"/>
      <c r="LAN34" s="302"/>
      <c r="LAO34" s="302"/>
      <c r="LAP34" s="302"/>
      <c r="LAQ34" s="302"/>
      <c r="LAR34" s="302"/>
      <c r="LAS34" s="302"/>
      <c r="LAT34" s="302"/>
      <c r="LAU34" s="302"/>
      <c r="LAV34" s="302"/>
      <c r="LAW34" s="302"/>
      <c r="LAX34" s="302"/>
      <c r="LAY34" s="302"/>
      <c r="LAZ34" s="302"/>
      <c r="LBA34" s="302"/>
      <c r="LBB34" s="302"/>
      <c r="LBC34" s="302"/>
      <c r="LBD34" s="302"/>
      <c r="LBE34" s="302"/>
      <c r="LBF34" s="302"/>
      <c r="LBG34" s="302"/>
      <c r="LBH34" s="302"/>
      <c r="LBI34" s="302"/>
      <c r="LBJ34" s="302"/>
      <c r="LBK34" s="302"/>
      <c r="LBL34" s="302"/>
      <c r="LBM34" s="302"/>
      <c r="LBN34" s="302"/>
      <c r="LBO34" s="302"/>
      <c r="LBP34" s="302"/>
      <c r="LBQ34" s="302"/>
      <c r="LBR34" s="302"/>
      <c r="LBS34" s="302"/>
      <c r="LBT34" s="302"/>
      <c r="LBU34" s="302"/>
      <c r="LBV34" s="302"/>
      <c r="LBW34" s="302"/>
      <c r="LBX34" s="302"/>
      <c r="LBY34" s="302"/>
      <c r="LBZ34" s="302"/>
      <c r="LCA34" s="302"/>
      <c r="LCB34" s="302"/>
      <c r="LCC34" s="302"/>
      <c r="LCD34" s="302"/>
      <c r="LCE34" s="302"/>
      <c r="LCF34" s="302"/>
      <c r="LCG34" s="302"/>
      <c r="LCH34" s="302"/>
      <c r="LCI34" s="302"/>
      <c r="LCJ34" s="302"/>
      <c r="LCK34" s="302"/>
      <c r="LCL34" s="302"/>
      <c r="LCM34" s="302"/>
      <c r="LCN34" s="302"/>
      <c r="LCO34" s="302"/>
      <c r="LCP34" s="302"/>
      <c r="LCQ34" s="302"/>
      <c r="LCR34" s="302"/>
      <c r="LCS34" s="302"/>
      <c r="LCT34" s="302"/>
      <c r="LCU34" s="302"/>
      <c r="LCV34" s="302"/>
      <c r="LCW34" s="302"/>
      <c r="LCX34" s="302"/>
      <c r="LCY34" s="302"/>
      <c r="LCZ34" s="302"/>
      <c r="LDA34" s="302"/>
      <c r="LDB34" s="302"/>
      <c r="LDC34" s="302"/>
      <c r="LDD34" s="302"/>
      <c r="LDE34" s="302"/>
      <c r="LDF34" s="302"/>
      <c r="LDG34" s="302"/>
      <c r="LDH34" s="302"/>
      <c r="LDI34" s="302"/>
      <c r="LDJ34" s="302"/>
      <c r="LDK34" s="302"/>
      <c r="LDL34" s="302"/>
      <c r="LDM34" s="302"/>
      <c r="LDN34" s="302"/>
      <c r="LDO34" s="302"/>
      <c r="LDP34" s="302"/>
      <c r="LDQ34" s="302"/>
      <c r="LDR34" s="302"/>
      <c r="LDS34" s="302"/>
      <c r="LDT34" s="302"/>
      <c r="LDU34" s="302"/>
      <c r="LDV34" s="302"/>
      <c r="LDW34" s="302"/>
      <c r="LDX34" s="302"/>
      <c r="LDY34" s="302"/>
      <c r="LDZ34" s="302"/>
      <c r="LEA34" s="302"/>
      <c r="LEB34" s="302"/>
      <c r="LEC34" s="302"/>
      <c r="LED34" s="302"/>
      <c r="LEE34" s="302"/>
      <c r="LEF34" s="302"/>
      <c r="LEG34" s="302"/>
      <c r="LEH34" s="302"/>
      <c r="LEI34" s="302"/>
      <c r="LEJ34" s="302"/>
      <c r="LEK34" s="302"/>
      <c r="LEL34" s="302"/>
      <c r="LEM34" s="302"/>
      <c r="LEN34" s="302"/>
      <c r="LEO34" s="302"/>
      <c r="LEP34" s="302"/>
      <c r="LEQ34" s="302"/>
      <c r="LER34" s="302"/>
      <c r="LES34" s="302"/>
      <c r="LET34" s="302"/>
      <c r="LEU34" s="302"/>
      <c r="LEV34" s="302"/>
      <c r="LEW34" s="302"/>
      <c r="LEX34" s="302"/>
      <c r="LEY34" s="302"/>
      <c r="LEZ34" s="302"/>
      <c r="LFA34" s="302"/>
      <c r="LFB34" s="302"/>
      <c r="LFC34" s="302"/>
      <c r="LFD34" s="302"/>
      <c r="LFE34" s="302"/>
      <c r="LFF34" s="302"/>
      <c r="LFG34" s="302"/>
      <c r="LFH34" s="302"/>
      <c r="LFI34" s="302"/>
      <c r="LFJ34" s="302"/>
      <c r="LFK34" s="302"/>
      <c r="LFL34" s="302"/>
      <c r="LFM34" s="302"/>
      <c r="LFN34" s="302"/>
      <c r="LFO34" s="302"/>
      <c r="LFP34" s="302"/>
      <c r="LFQ34" s="302"/>
      <c r="LFR34" s="302"/>
      <c r="LFS34" s="302"/>
      <c r="LFT34" s="302"/>
      <c r="LFU34" s="302"/>
      <c r="LFV34" s="302"/>
      <c r="LFW34" s="302"/>
      <c r="LFX34" s="302"/>
      <c r="LFY34" s="302"/>
      <c r="LFZ34" s="302"/>
      <c r="LGA34" s="302"/>
      <c r="LGB34" s="302"/>
      <c r="LGC34" s="302"/>
      <c r="LGD34" s="302"/>
      <c r="LGE34" s="302"/>
      <c r="LGF34" s="302"/>
      <c r="LGG34" s="302"/>
      <c r="LGH34" s="302"/>
      <c r="LGI34" s="302"/>
      <c r="LGJ34" s="302"/>
      <c r="LGK34" s="302"/>
      <c r="LGL34" s="302"/>
      <c r="LGM34" s="302"/>
      <c r="LGN34" s="302"/>
      <c r="LGO34" s="302"/>
      <c r="LGP34" s="302"/>
      <c r="LGQ34" s="302"/>
      <c r="LGR34" s="302"/>
      <c r="LGS34" s="302"/>
      <c r="LGT34" s="302"/>
      <c r="LGU34" s="302"/>
      <c r="LGV34" s="302"/>
      <c r="LGW34" s="302"/>
      <c r="LGX34" s="302"/>
      <c r="LGY34" s="302"/>
      <c r="LGZ34" s="302"/>
      <c r="LHA34" s="302"/>
      <c r="LHB34" s="302"/>
      <c r="LHC34" s="302"/>
      <c r="LHD34" s="302"/>
      <c r="LHE34" s="302"/>
      <c r="LHF34" s="302"/>
      <c r="LHG34" s="302"/>
      <c r="LHH34" s="302"/>
      <c r="LHI34" s="302"/>
      <c r="LHJ34" s="302"/>
      <c r="LHK34" s="302"/>
      <c r="LHL34" s="302"/>
      <c r="LHM34" s="302"/>
      <c r="LHN34" s="302"/>
      <c r="LHO34" s="302"/>
      <c r="LHP34" s="302"/>
      <c r="LHQ34" s="302"/>
      <c r="LHR34" s="302"/>
      <c r="LHS34" s="302"/>
      <c r="LHT34" s="302"/>
      <c r="LHU34" s="302"/>
      <c r="LHV34" s="302"/>
      <c r="LHW34" s="302"/>
      <c r="LHX34" s="302"/>
      <c r="LHY34" s="302"/>
      <c r="LHZ34" s="302"/>
      <c r="LIA34" s="302"/>
      <c r="LIB34" s="302"/>
      <c r="LIC34" s="302"/>
      <c r="LID34" s="302"/>
      <c r="LIE34" s="302"/>
      <c r="LIF34" s="302"/>
      <c r="LIG34" s="302"/>
      <c r="LIH34" s="302"/>
      <c r="LII34" s="302"/>
      <c r="LIJ34" s="302"/>
      <c r="LIK34" s="302"/>
      <c r="LIL34" s="302"/>
      <c r="LIM34" s="302"/>
      <c r="LIN34" s="302"/>
      <c r="LIO34" s="302"/>
      <c r="LIP34" s="302"/>
      <c r="LIQ34" s="302"/>
      <c r="LIR34" s="302"/>
      <c r="LIS34" s="302"/>
      <c r="LIT34" s="302"/>
      <c r="LIU34" s="302"/>
      <c r="LIV34" s="302"/>
      <c r="LIW34" s="302"/>
      <c r="LIX34" s="302"/>
      <c r="LIY34" s="302"/>
      <c r="LIZ34" s="302"/>
      <c r="LJA34" s="302"/>
      <c r="LJB34" s="302"/>
      <c r="LJC34" s="302"/>
      <c r="LJD34" s="302"/>
      <c r="LJE34" s="302"/>
      <c r="LJF34" s="302"/>
      <c r="LJG34" s="302"/>
      <c r="LJH34" s="302"/>
      <c r="LJI34" s="302"/>
      <c r="LJJ34" s="302"/>
      <c r="LJK34" s="302"/>
      <c r="LJL34" s="302"/>
      <c r="LJM34" s="302"/>
      <c r="LJN34" s="302"/>
      <c r="LJO34" s="302"/>
      <c r="LJP34" s="302"/>
      <c r="LJQ34" s="302"/>
      <c r="LJR34" s="302"/>
      <c r="LJS34" s="302"/>
      <c r="LJT34" s="302"/>
      <c r="LJU34" s="302"/>
      <c r="LJV34" s="302"/>
      <c r="LJW34" s="302"/>
      <c r="LJX34" s="302"/>
      <c r="LJY34" s="302"/>
      <c r="LJZ34" s="302"/>
      <c r="LKA34" s="302"/>
      <c r="LKB34" s="302"/>
      <c r="LKC34" s="302"/>
      <c r="LKD34" s="302"/>
      <c r="LKE34" s="302"/>
      <c r="LKF34" s="302"/>
      <c r="LKG34" s="302"/>
      <c r="LKH34" s="302"/>
      <c r="LKI34" s="302"/>
      <c r="LKJ34" s="302"/>
      <c r="LKK34" s="302"/>
      <c r="LKL34" s="302"/>
      <c r="LKM34" s="302"/>
      <c r="LKN34" s="302"/>
      <c r="LKO34" s="302"/>
      <c r="LKP34" s="302"/>
      <c r="LKQ34" s="302"/>
      <c r="LKR34" s="302"/>
      <c r="LKS34" s="302"/>
      <c r="LKT34" s="302"/>
      <c r="LKU34" s="302"/>
      <c r="LKV34" s="302"/>
      <c r="LKW34" s="302"/>
      <c r="LKX34" s="302"/>
      <c r="LKY34" s="302"/>
      <c r="LKZ34" s="302"/>
      <c r="LLA34" s="302"/>
      <c r="LLB34" s="302"/>
      <c r="LLC34" s="302"/>
      <c r="LLD34" s="302"/>
      <c r="LLE34" s="302"/>
      <c r="LLF34" s="302"/>
      <c r="LLG34" s="302"/>
      <c r="LLH34" s="302"/>
      <c r="LLI34" s="302"/>
      <c r="LLJ34" s="302"/>
      <c r="LLK34" s="302"/>
      <c r="LLL34" s="302"/>
      <c r="LLM34" s="302"/>
      <c r="LLN34" s="302"/>
      <c r="LLO34" s="302"/>
      <c r="LLP34" s="302"/>
      <c r="LLQ34" s="302"/>
      <c r="LLR34" s="302"/>
      <c r="LLS34" s="302"/>
      <c r="LLT34" s="302"/>
      <c r="LLU34" s="302"/>
      <c r="LLV34" s="302"/>
      <c r="LLW34" s="302"/>
      <c r="LLX34" s="302"/>
      <c r="LLY34" s="302"/>
      <c r="LLZ34" s="302"/>
      <c r="LMA34" s="302"/>
      <c r="LMB34" s="302"/>
      <c r="LMC34" s="302"/>
      <c r="LMD34" s="302"/>
      <c r="LME34" s="302"/>
      <c r="LMF34" s="302"/>
      <c r="LMG34" s="302"/>
      <c r="LMH34" s="302"/>
      <c r="LMI34" s="302"/>
      <c r="LMJ34" s="302"/>
      <c r="LMK34" s="302"/>
      <c r="LML34" s="302"/>
      <c r="LMM34" s="302"/>
      <c r="LMN34" s="302"/>
      <c r="LMO34" s="302"/>
      <c r="LMP34" s="302"/>
      <c r="LMQ34" s="302"/>
      <c r="LMR34" s="302"/>
      <c r="LMS34" s="302"/>
      <c r="LMT34" s="302"/>
      <c r="LMU34" s="302"/>
      <c r="LMV34" s="302"/>
      <c r="LMW34" s="302"/>
      <c r="LMX34" s="302"/>
      <c r="LMY34" s="302"/>
      <c r="LMZ34" s="302"/>
      <c r="LNA34" s="302"/>
      <c r="LNB34" s="302"/>
      <c r="LNC34" s="302"/>
      <c r="LND34" s="302"/>
      <c r="LNE34" s="302"/>
      <c r="LNF34" s="302"/>
      <c r="LNG34" s="302"/>
      <c r="LNH34" s="302"/>
      <c r="LNI34" s="302"/>
      <c r="LNJ34" s="302"/>
      <c r="LNK34" s="302"/>
      <c r="LNL34" s="302"/>
      <c r="LNM34" s="302"/>
      <c r="LNN34" s="302"/>
      <c r="LNO34" s="302"/>
      <c r="LNP34" s="302"/>
      <c r="LNQ34" s="302"/>
      <c r="LNR34" s="302"/>
      <c r="LNS34" s="302"/>
      <c r="LNT34" s="302"/>
      <c r="LNU34" s="302"/>
      <c r="LNV34" s="302"/>
      <c r="LNW34" s="302"/>
      <c r="LNX34" s="302"/>
      <c r="LNY34" s="302"/>
      <c r="LNZ34" s="302"/>
      <c r="LOA34" s="302"/>
      <c r="LOB34" s="302"/>
      <c r="LOC34" s="302"/>
      <c r="LOD34" s="302"/>
      <c r="LOE34" s="302"/>
      <c r="LOF34" s="302"/>
      <c r="LOG34" s="302"/>
      <c r="LOH34" s="302"/>
      <c r="LOI34" s="302"/>
      <c r="LOJ34" s="302"/>
      <c r="LOK34" s="302"/>
      <c r="LOL34" s="302"/>
      <c r="LOM34" s="302"/>
      <c r="LON34" s="302"/>
      <c r="LOO34" s="302"/>
      <c r="LOP34" s="302"/>
      <c r="LOQ34" s="302"/>
      <c r="LOR34" s="302"/>
      <c r="LOS34" s="302"/>
      <c r="LOT34" s="302"/>
      <c r="LOU34" s="302"/>
      <c r="LOV34" s="302"/>
      <c r="LOW34" s="302"/>
      <c r="LOX34" s="302"/>
      <c r="LOY34" s="302"/>
      <c r="LOZ34" s="302"/>
      <c r="LPA34" s="302"/>
      <c r="LPB34" s="302"/>
      <c r="LPC34" s="302"/>
      <c r="LPD34" s="302"/>
      <c r="LPE34" s="302"/>
      <c r="LPF34" s="302"/>
      <c r="LPG34" s="302"/>
      <c r="LPH34" s="302"/>
      <c r="LPI34" s="302"/>
      <c r="LPJ34" s="302"/>
      <c r="LPK34" s="302"/>
      <c r="LPL34" s="302"/>
      <c r="LPM34" s="302"/>
      <c r="LPN34" s="302"/>
      <c r="LPO34" s="302"/>
      <c r="LPP34" s="302"/>
      <c r="LPQ34" s="302"/>
      <c r="LPR34" s="302"/>
      <c r="LPS34" s="302"/>
      <c r="LPT34" s="302"/>
      <c r="LPU34" s="302"/>
      <c r="LPV34" s="302"/>
      <c r="LPW34" s="302"/>
      <c r="LPX34" s="302"/>
      <c r="LPY34" s="302"/>
      <c r="LPZ34" s="302"/>
      <c r="LQA34" s="302"/>
      <c r="LQB34" s="302"/>
      <c r="LQC34" s="302"/>
      <c r="LQD34" s="302"/>
      <c r="LQE34" s="302"/>
      <c r="LQF34" s="302"/>
      <c r="LQG34" s="302"/>
      <c r="LQH34" s="302"/>
      <c r="LQI34" s="302"/>
      <c r="LQJ34" s="302"/>
      <c r="LQK34" s="302"/>
      <c r="LQL34" s="302"/>
      <c r="LQM34" s="302"/>
      <c r="LQN34" s="302"/>
      <c r="LQO34" s="302"/>
      <c r="LQP34" s="302"/>
      <c r="LQQ34" s="302"/>
      <c r="LQR34" s="302"/>
      <c r="LQS34" s="302"/>
      <c r="LQT34" s="302"/>
      <c r="LQU34" s="302"/>
      <c r="LQV34" s="302"/>
      <c r="LQW34" s="302"/>
      <c r="LQX34" s="302"/>
      <c r="LQY34" s="302"/>
      <c r="LQZ34" s="302"/>
      <c r="LRA34" s="302"/>
      <c r="LRB34" s="302"/>
      <c r="LRC34" s="302"/>
      <c r="LRD34" s="302"/>
      <c r="LRE34" s="302"/>
      <c r="LRF34" s="302"/>
      <c r="LRG34" s="302"/>
      <c r="LRH34" s="302"/>
      <c r="LRI34" s="302"/>
      <c r="LRJ34" s="302"/>
      <c r="LRK34" s="302"/>
      <c r="LRL34" s="302"/>
      <c r="LRM34" s="302"/>
      <c r="LRN34" s="302"/>
      <c r="LRO34" s="302"/>
      <c r="LRP34" s="302"/>
      <c r="LRQ34" s="302"/>
      <c r="LRR34" s="302"/>
      <c r="LRS34" s="302"/>
      <c r="LRT34" s="302"/>
      <c r="LRU34" s="302"/>
      <c r="LRV34" s="302"/>
      <c r="LRW34" s="302"/>
      <c r="LRX34" s="302"/>
      <c r="LRY34" s="302"/>
      <c r="LRZ34" s="302"/>
      <c r="LSA34" s="302"/>
      <c r="LSB34" s="302"/>
      <c r="LSC34" s="302"/>
      <c r="LSD34" s="302"/>
      <c r="LSE34" s="302"/>
      <c r="LSF34" s="302"/>
      <c r="LSG34" s="302"/>
      <c r="LSH34" s="302"/>
      <c r="LSI34" s="302"/>
      <c r="LSJ34" s="302"/>
      <c r="LSK34" s="302"/>
      <c r="LSL34" s="302"/>
      <c r="LSM34" s="302"/>
      <c r="LSN34" s="302"/>
      <c r="LSO34" s="302"/>
      <c r="LSP34" s="302"/>
      <c r="LSQ34" s="302"/>
      <c r="LSR34" s="302"/>
      <c r="LSS34" s="302"/>
      <c r="LST34" s="302"/>
      <c r="LSU34" s="302"/>
      <c r="LSV34" s="302"/>
      <c r="LSW34" s="302"/>
      <c r="LSX34" s="302"/>
      <c r="LSY34" s="302"/>
      <c r="LSZ34" s="302"/>
      <c r="LTA34" s="302"/>
      <c r="LTB34" s="302"/>
      <c r="LTC34" s="302"/>
      <c r="LTD34" s="302"/>
      <c r="LTE34" s="302"/>
      <c r="LTF34" s="302"/>
      <c r="LTG34" s="302"/>
      <c r="LTH34" s="302"/>
      <c r="LTI34" s="302"/>
      <c r="LTJ34" s="302"/>
      <c r="LTK34" s="302"/>
      <c r="LTL34" s="302"/>
      <c r="LTM34" s="302"/>
      <c r="LTN34" s="302"/>
      <c r="LTO34" s="302"/>
      <c r="LTP34" s="302"/>
      <c r="LTQ34" s="302"/>
      <c r="LTR34" s="302"/>
      <c r="LTS34" s="302"/>
      <c r="LTT34" s="302"/>
      <c r="LTU34" s="302"/>
      <c r="LTV34" s="302"/>
      <c r="LTW34" s="302"/>
      <c r="LTX34" s="302"/>
      <c r="LTY34" s="302"/>
      <c r="LTZ34" s="302"/>
      <c r="LUA34" s="302"/>
      <c r="LUB34" s="302"/>
      <c r="LUC34" s="302"/>
      <c r="LUD34" s="302"/>
      <c r="LUE34" s="302"/>
      <c r="LUF34" s="302"/>
      <c r="LUG34" s="302"/>
      <c r="LUH34" s="302"/>
      <c r="LUI34" s="302"/>
      <c r="LUJ34" s="302"/>
      <c r="LUK34" s="302"/>
      <c r="LUL34" s="302"/>
      <c r="LUM34" s="302"/>
      <c r="LUN34" s="302"/>
      <c r="LUO34" s="302"/>
      <c r="LUP34" s="302"/>
      <c r="LUQ34" s="302"/>
      <c r="LUR34" s="302"/>
      <c r="LUS34" s="302"/>
      <c r="LUT34" s="302"/>
      <c r="LUU34" s="302"/>
      <c r="LUV34" s="302"/>
      <c r="LUW34" s="302"/>
      <c r="LUX34" s="302"/>
      <c r="LUY34" s="302"/>
      <c r="LUZ34" s="302"/>
      <c r="LVA34" s="302"/>
      <c r="LVB34" s="302"/>
      <c r="LVC34" s="302"/>
      <c r="LVD34" s="302"/>
      <c r="LVE34" s="302"/>
      <c r="LVF34" s="302"/>
      <c r="LVG34" s="302"/>
      <c r="LVH34" s="302"/>
      <c r="LVI34" s="302"/>
      <c r="LVJ34" s="302"/>
      <c r="LVK34" s="302"/>
      <c r="LVL34" s="302"/>
      <c r="LVM34" s="302"/>
      <c r="LVN34" s="302"/>
      <c r="LVO34" s="302"/>
      <c r="LVP34" s="302"/>
      <c r="LVQ34" s="302"/>
      <c r="LVR34" s="302"/>
      <c r="LVS34" s="302"/>
      <c r="LVT34" s="302"/>
      <c r="LVU34" s="302"/>
      <c r="LVV34" s="302"/>
      <c r="LVW34" s="302"/>
      <c r="LVX34" s="302"/>
      <c r="LVY34" s="302"/>
      <c r="LVZ34" s="302"/>
      <c r="LWA34" s="302"/>
      <c r="LWB34" s="302"/>
      <c r="LWC34" s="302"/>
      <c r="LWD34" s="302"/>
      <c r="LWE34" s="302"/>
      <c r="LWF34" s="302"/>
      <c r="LWG34" s="302"/>
      <c r="LWH34" s="302"/>
      <c r="LWI34" s="302"/>
      <c r="LWJ34" s="302"/>
      <c r="LWK34" s="302"/>
      <c r="LWL34" s="302"/>
      <c r="LWM34" s="302"/>
      <c r="LWN34" s="302"/>
      <c r="LWO34" s="302"/>
      <c r="LWP34" s="302"/>
      <c r="LWQ34" s="302"/>
      <c r="LWR34" s="302"/>
      <c r="LWS34" s="302"/>
      <c r="LWT34" s="302"/>
      <c r="LWU34" s="302"/>
      <c r="LWV34" s="302"/>
      <c r="LWW34" s="302"/>
      <c r="LWX34" s="302"/>
      <c r="LWY34" s="302"/>
      <c r="LWZ34" s="302"/>
      <c r="LXA34" s="302"/>
      <c r="LXB34" s="302"/>
      <c r="LXC34" s="302"/>
      <c r="LXD34" s="302"/>
      <c r="LXE34" s="302"/>
      <c r="LXF34" s="302"/>
      <c r="LXG34" s="302"/>
      <c r="LXH34" s="302"/>
      <c r="LXI34" s="302"/>
      <c r="LXJ34" s="302"/>
      <c r="LXK34" s="302"/>
      <c r="LXL34" s="302"/>
      <c r="LXM34" s="302"/>
      <c r="LXN34" s="302"/>
      <c r="LXO34" s="302"/>
      <c r="LXP34" s="302"/>
      <c r="LXQ34" s="302"/>
      <c r="LXR34" s="302"/>
      <c r="LXS34" s="302"/>
      <c r="LXT34" s="302"/>
      <c r="LXU34" s="302"/>
      <c r="LXV34" s="302"/>
      <c r="LXW34" s="302"/>
      <c r="LXX34" s="302"/>
      <c r="LXY34" s="302"/>
      <c r="LXZ34" s="302"/>
      <c r="LYA34" s="302"/>
      <c r="LYB34" s="302"/>
      <c r="LYC34" s="302"/>
      <c r="LYD34" s="302"/>
      <c r="LYE34" s="302"/>
      <c r="LYF34" s="302"/>
      <c r="LYG34" s="302"/>
      <c r="LYH34" s="302"/>
      <c r="LYI34" s="302"/>
      <c r="LYJ34" s="302"/>
      <c r="LYK34" s="302"/>
      <c r="LYL34" s="302"/>
      <c r="LYM34" s="302"/>
      <c r="LYN34" s="302"/>
      <c r="LYO34" s="302"/>
      <c r="LYP34" s="302"/>
      <c r="LYQ34" s="302"/>
      <c r="LYR34" s="302"/>
      <c r="LYS34" s="302"/>
      <c r="LYT34" s="302"/>
      <c r="LYU34" s="302"/>
      <c r="LYV34" s="302"/>
      <c r="LYW34" s="302"/>
      <c r="LYX34" s="302"/>
      <c r="LYY34" s="302"/>
      <c r="LYZ34" s="302"/>
      <c r="LZA34" s="302"/>
      <c r="LZB34" s="302"/>
      <c r="LZC34" s="302"/>
      <c r="LZD34" s="302"/>
      <c r="LZE34" s="302"/>
      <c r="LZF34" s="302"/>
      <c r="LZG34" s="302"/>
      <c r="LZH34" s="302"/>
      <c r="LZI34" s="302"/>
      <c r="LZJ34" s="302"/>
      <c r="LZK34" s="302"/>
      <c r="LZL34" s="302"/>
      <c r="LZM34" s="302"/>
      <c r="LZN34" s="302"/>
      <c r="LZO34" s="302"/>
      <c r="LZP34" s="302"/>
      <c r="LZQ34" s="302"/>
      <c r="LZR34" s="302"/>
      <c r="LZS34" s="302"/>
      <c r="LZT34" s="302"/>
      <c r="LZU34" s="302"/>
      <c r="LZV34" s="302"/>
      <c r="LZW34" s="302"/>
      <c r="LZX34" s="302"/>
      <c r="LZY34" s="302"/>
      <c r="LZZ34" s="302"/>
      <c r="MAA34" s="302"/>
      <c r="MAB34" s="302"/>
      <c r="MAC34" s="302"/>
      <c r="MAD34" s="302"/>
      <c r="MAE34" s="302"/>
      <c r="MAF34" s="302"/>
      <c r="MAG34" s="302"/>
      <c r="MAH34" s="302"/>
      <c r="MAI34" s="302"/>
      <c r="MAJ34" s="302"/>
      <c r="MAK34" s="302"/>
      <c r="MAL34" s="302"/>
      <c r="MAM34" s="302"/>
      <c r="MAN34" s="302"/>
      <c r="MAO34" s="302"/>
      <c r="MAP34" s="302"/>
      <c r="MAQ34" s="302"/>
      <c r="MAR34" s="302"/>
      <c r="MAS34" s="302"/>
      <c r="MAT34" s="302"/>
      <c r="MAU34" s="302"/>
      <c r="MAV34" s="302"/>
      <c r="MAW34" s="302"/>
      <c r="MAX34" s="302"/>
      <c r="MAY34" s="302"/>
      <c r="MAZ34" s="302"/>
      <c r="MBA34" s="302"/>
      <c r="MBB34" s="302"/>
      <c r="MBC34" s="302"/>
      <c r="MBD34" s="302"/>
      <c r="MBE34" s="302"/>
      <c r="MBF34" s="302"/>
      <c r="MBG34" s="302"/>
      <c r="MBH34" s="302"/>
      <c r="MBI34" s="302"/>
      <c r="MBJ34" s="302"/>
      <c r="MBK34" s="302"/>
      <c r="MBL34" s="302"/>
      <c r="MBM34" s="302"/>
      <c r="MBN34" s="302"/>
      <c r="MBO34" s="302"/>
      <c r="MBP34" s="302"/>
      <c r="MBQ34" s="302"/>
      <c r="MBR34" s="302"/>
      <c r="MBS34" s="302"/>
      <c r="MBT34" s="302"/>
      <c r="MBU34" s="302"/>
      <c r="MBV34" s="302"/>
      <c r="MBW34" s="302"/>
      <c r="MBX34" s="302"/>
      <c r="MBY34" s="302"/>
      <c r="MBZ34" s="302"/>
      <c r="MCA34" s="302"/>
      <c r="MCB34" s="302"/>
      <c r="MCC34" s="302"/>
      <c r="MCD34" s="302"/>
      <c r="MCE34" s="302"/>
      <c r="MCF34" s="302"/>
      <c r="MCG34" s="302"/>
      <c r="MCH34" s="302"/>
      <c r="MCI34" s="302"/>
      <c r="MCJ34" s="302"/>
      <c r="MCK34" s="302"/>
      <c r="MCL34" s="302"/>
      <c r="MCM34" s="302"/>
      <c r="MCN34" s="302"/>
      <c r="MCO34" s="302"/>
      <c r="MCP34" s="302"/>
      <c r="MCQ34" s="302"/>
      <c r="MCR34" s="302"/>
      <c r="MCS34" s="302"/>
      <c r="MCT34" s="302"/>
      <c r="MCU34" s="302"/>
      <c r="MCV34" s="302"/>
      <c r="MCW34" s="302"/>
      <c r="MCX34" s="302"/>
      <c r="MCY34" s="302"/>
      <c r="MCZ34" s="302"/>
      <c r="MDA34" s="302"/>
      <c r="MDB34" s="302"/>
      <c r="MDC34" s="302"/>
      <c r="MDD34" s="302"/>
      <c r="MDE34" s="302"/>
      <c r="MDF34" s="302"/>
      <c r="MDG34" s="302"/>
      <c r="MDH34" s="302"/>
      <c r="MDI34" s="302"/>
      <c r="MDJ34" s="302"/>
      <c r="MDK34" s="302"/>
      <c r="MDL34" s="302"/>
      <c r="MDM34" s="302"/>
      <c r="MDN34" s="302"/>
      <c r="MDO34" s="302"/>
      <c r="MDP34" s="302"/>
      <c r="MDQ34" s="302"/>
      <c r="MDR34" s="302"/>
      <c r="MDS34" s="302"/>
      <c r="MDT34" s="302"/>
      <c r="MDU34" s="302"/>
      <c r="MDV34" s="302"/>
      <c r="MDW34" s="302"/>
      <c r="MDX34" s="302"/>
      <c r="MDY34" s="302"/>
      <c r="MDZ34" s="302"/>
      <c r="MEA34" s="302"/>
      <c r="MEB34" s="302"/>
      <c r="MEC34" s="302"/>
      <c r="MED34" s="302"/>
      <c r="MEE34" s="302"/>
      <c r="MEF34" s="302"/>
      <c r="MEG34" s="302"/>
      <c r="MEH34" s="302"/>
      <c r="MEI34" s="302"/>
      <c r="MEJ34" s="302"/>
      <c r="MEK34" s="302"/>
      <c r="MEL34" s="302"/>
      <c r="MEM34" s="302"/>
      <c r="MEN34" s="302"/>
      <c r="MEO34" s="302"/>
      <c r="MEP34" s="302"/>
      <c r="MEQ34" s="302"/>
      <c r="MER34" s="302"/>
      <c r="MES34" s="302"/>
      <c r="MET34" s="302"/>
      <c r="MEU34" s="302"/>
      <c r="MEV34" s="302"/>
      <c r="MEW34" s="302"/>
      <c r="MEX34" s="302"/>
      <c r="MEY34" s="302"/>
      <c r="MEZ34" s="302"/>
      <c r="MFA34" s="302"/>
      <c r="MFB34" s="302"/>
      <c r="MFC34" s="302"/>
      <c r="MFD34" s="302"/>
      <c r="MFE34" s="302"/>
      <c r="MFF34" s="302"/>
      <c r="MFG34" s="302"/>
      <c r="MFH34" s="302"/>
      <c r="MFI34" s="302"/>
      <c r="MFJ34" s="302"/>
      <c r="MFK34" s="302"/>
      <c r="MFL34" s="302"/>
      <c r="MFM34" s="302"/>
      <c r="MFN34" s="302"/>
      <c r="MFO34" s="302"/>
      <c r="MFP34" s="302"/>
      <c r="MFQ34" s="302"/>
      <c r="MFR34" s="302"/>
      <c r="MFS34" s="302"/>
      <c r="MFT34" s="302"/>
      <c r="MFU34" s="302"/>
      <c r="MFV34" s="302"/>
      <c r="MFW34" s="302"/>
      <c r="MFX34" s="302"/>
      <c r="MFY34" s="302"/>
      <c r="MFZ34" s="302"/>
      <c r="MGA34" s="302"/>
      <c r="MGB34" s="302"/>
      <c r="MGC34" s="302"/>
      <c r="MGD34" s="302"/>
      <c r="MGE34" s="302"/>
      <c r="MGF34" s="302"/>
      <c r="MGG34" s="302"/>
      <c r="MGH34" s="302"/>
      <c r="MGI34" s="302"/>
      <c r="MGJ34" s="302"/>
      <c r="MGK34" s="302"/>
      <c r="MGL34" s="302"/>
      <c r="MGM34" s="302"/>
      <c r="MGN34" s="302"/>
      <c r="MGO34" s="302"/>
      <c r="MGP34" s="302"/>
      <c r="MGQ34" s="302"/>
      <c r="MGR34" s="302"/>
      <c r="MGS34" s="302"/>
      <c r="MGT34" s="302"/>
      <c r="MGU34" s="302"/>
      <c r="MGV34" s="302"/>
      <c r="MGW34" s="302"/>
      <c r="MGX34" s="302"/>
      <c r="MGY34" s="302"/>
      <c r="MGZ34" s="302"/>
      <c r="MHA34" s="302"/>
      <c r="MHB34" s="302"/>
      <c r="MHC34" s="302"/>
      <c r="MHD34" s="302"/>
      <c r="MHE34" s="302"/>
      <c r="MHF34" s="302"/>
      <c r="MHG34" s="302"/>
      <c r="MHH34" s="302"/>
      <c r="MHI34" s="302"/>
      <c r="MHJ34" s="302"/>
      <c r="MHK34" s="302"/>
      <c r="MHL34" s="302"/>
      <c r="MHM34" s="302"/>
      <c r="MHN34" s="302"/>
      <c r="MHO34" s="302"/>
      <c r="MHP34" s="302"/>
      <c r="MHQ34" s="302"/>
      <c r="MHR34" s="302"/>
      <c r="MHS34" s="302"/>
      <c r="MHT34" s="302"/>
      <c r="MHU34" s="302"/>
      <c r="MHV34" s="302"/>
      <c r="MHW34" s="302"/>
      <c r="MHX34" s="302"/>
      <c r="MHY34" s="302"/>
      <c r="MHZ34" s="302"/>
      <c r="MIA34" s="302"/>
      <c r="MIB34" s="302"/>
      <c r="MIC34" s="302"/>
      <c r="MID34" s="302"/>
      <c r="MIE34" s="302"/>
      <c r="MIF34" s="302"/>
      <c r="MIG34" s="302"/>
      <c r="MIH34" s="302"/>
      <c r="MII34" s="302"/>
      <c r="MIJ34" s="302"/>
      <c r="MIK34" s="302"/>
      <c r="MIL34" s="302"/>
      <c r="MIM34" s="302"/>
      <c r="MIN34" s="302"/>
      <c r="MIO34" s="302"/>
      <c r="MIP34" s="302"/>
      <c r="MIQ34" s="302"/>
      <c r="MIR34" s="302"/>
      <c r="MIS34" s="302"/>
      <c r="MIT34" s="302"/>
      <c r="MIU34" s="302"/>
      <c r="MIV34" s="302"/>
      <c r="MIW34" s="302"/>
      <c r="MIX34" s="302"/>
      <c r="MIY34" s="302"/>
      <c r="MIZ34" s="302"/>
      <c r="MJA34" s="302"/>
      <c r="MJB34" s="302"/>
      <c r="MJC34" s="302"/>
      <c r="MJD34" s="302"/>
      <c r="MJE34" s="302"/>
      <c r="MJF34" s="302"/>
      <c r="MJG34" s="302"/>
      <c r="MJH34" s="302"/>
      <c r="MJI34" s="302"/>
      <c r="MJJ34" s="302"/>
      <c r="MJK34" s="302"/>
      <c r="MJL34" s="302"/>
      <c r="MJM34" s="302"/>
      <c r="MJN34" s="302"/>
      <c r="MJO34" s="302"/>
      <c r="MJP34" s="302"/>
      <c r="MJQ34" s="302"/>
      <c r="MJR34" s="302"/>
      <c r="MJS34" s="302"/>
      <c r="MJT34" s="302"/>
      <c r="MJU34" s="302"/>
      <c r="MJV34" s="302"/>
      <c r="MJW34" s="302"/>
      <c r="MJX34" s="302"/>
      <c r="MJY34" s="302"/>
      <c r="MJZ34" s="302"/>
      <c r="MKA34" s="302"/>
      <c r="MKB34" s="302"/>
      <c r="MKC34" s="302"/>
      <c r="MKD34" s="302"/>
      <c r="MKE34" s="302"/>
      <c r="MKF34" s="302"/>
      <c r="MKG34" s="302"/>
      <c r="MKH34" s="302"/>
      <c r="MKI34" s="302"/>
      <c r="MKJ34" s="302"/>
      <c r="MKK34" s="302"/>
      <c r="MKL34" s="302"/>
      <c r="MKM34" s="302"/>
      <c r="MKN34" s="302"/>
      <c r="MKO34" s="302"/>
      <c r="MKP34" s="302"/>
      <c r="MKQ34" s="302"/>
      <c r="MKR34" s="302"/>
      <c r="MKS34" s="302"/>
      <c r="MKT34" s="302"/>
      <c r="MKU34" s="302"/>
      <c r="MKV34" s="302"/>
      <c r="MKW34" s="302"/>
      <c r="MKX34" s="302"/>
      <c r="MKY34" s="302"/>
      <c r="MKZ34" s="302"/>
      <c r="MLA34" s="302"/>
      <c r="MLB34" s="302"/>
      <c r="MLC34" s="302"/>
      <c r="MLD34" s="302"/>
      <c r="MLE34" s="302"/>
      <c r="MLF34" s="302"/>
      <c r="MLG34" s="302"/>
      <c r="MLH34" s="302"/>
      <c r="MLI34" s="302"/>
      <c r="MLJ34" s="302"/>
      <c r="MLK34" s="302"/>
      <c r="MLL34" s="302"/>
      <c r="MLM34" s="302"/>
      <c r="MLN34" s="302"/>
      <c r="MLO34" s="302"/>
      <c r="MLP34" s="302"/>
      <c r="MLQ34" s="302"/>
      <c r="MLR34" s="302"/>
      <c r="MLS34" s="302"/>
      <c r="MLT34" s="302"/>
      <c r="MLU34" s="302"/>
      <c r="MLV34" s="302"/>
      <c r="MLW34" s="302"/>
      <c r="MLX34" s="302"/>
      <c r="MLY34" s="302"/>
      <c r="MLZ34" s="302"/>
      <c r="MMA34" s="302"/>
      <c r="MMB34" s="302"/>
      <c r="MMC34" s="302"/>
      <c r="MMD34" s="302"/>
      <c r="MME34" s="302"/>
      <c r="MMF34" s="302"/>
      <c r="MMG34" s="302"/>
      <c r="MMH34" s="302"/>
      <c r="MMI34" s="302"/>
      <c r="MMJ34" s="302"/>
      <c r="MMK34" s="302"/>
      <c r="MML34" s="302"/>
      <c r="MMM34" s="302"/>
      <c r="MMN34" s="302"/>
      <c r="MMO34" s="302"/>
      <c r="MMP34" s="302"/>
      <c r="MMQ34" s="302"/>
      <c r="MMR34" s="302"/>
      <c r="MMS34" s="302"/>
      <c r="MMT34" s="302"/>
      <c r="MMU34" s="302"/>
      <c r="MMV34" s="302"/>
      <c r="MMW34" s="302"/>
      <c r="MMX34" s="302"/>
      <c r="MMY34" s="302"/>
      <c r="MMZ34" s="302"/>
      <c r="MNA34" s="302"/>
      <c r="MNB34" s="302"/>
      <c r="MNC34" s="302"/>
      <c r="MND34" s="302"/>
      <c r="MNE34" s="302"/>
      <c r="MNF34" s="302"/>
      <c r="MNG34" s="302"/>
      <c r="MNH34" s="302"/>
      <c r="MNI34" s="302"/>
      <c r="MNJ34" s="302"/>
      <c r="MNK34" s="302"/>
      <c r="MNL34" s="302"/>
      <c r="MNM34" s="302"/>
      <c r="MNN34" s="302"/>
      <c r="MNO34" s="302"/>
      <c r="MNP34" s="302"/>
      <c r="MNQ34" s="302"/>
      <c r="MNR34" s="302"/>
      <c r="MNS34" s="302"/>
      <c r="MNT34" s="302"/>
      <c r="MNU34" s="302"/>
      <c r="MNV34" s="302"/>
      <c r="MNW34" s="302"/>
      <c r="MNX34" s="302"/>
      <c r="MNY34" s="302"/>
      <c r="MNZ34" s="302"/>
      <c r="MOA34" s="302"/>
      <c r="MOB34" s="302"/>
      <c r="MOC34" s="302"/>
      <c r="MOD34" s="302"/>
      <c r="MOE34" s="302"/>
      <c r="MOF34" s="302"/>
      <c r="MOG34" s="302"/>
      <c r="MOH34" s="302"/>
      <c r="MOI34" s="302"/>
      <c r="MOJ34" s="302"/>
      <c r="MOK34" s="302"/>
      <c r="MOL34" s="302"/>
      <c r="MOM34" s="302"/>
      <c r="MON34" s="302"/>
      <c r="MOO34" s="302"/>
      <c r="MOP34" s="302"/>
      <c r="MOQ34" s="302"/>
      <c r="MOR34" s="302"/>
      <c r="MOS34" s="302"/>
      <c r="MOT34" s="302"/>
      <c r="MOU34" s="302"/>
      <c r="MOV34" s="302"/>
      <c r="MOW34" s="302"/>
      <c r="MOX34" s="302"/>
      <c r="MOY34" s="302"/>
      <c r="MOZ34" s="302"/>
      <c r="MPA34" s="302"/>
      <c r="MPB34" s="302"/>
      <c r="MPC34" s="302"/>
      <c r="MPD34" s="302"/>
      <c r="MPE34" s="302"/>
      <c r="MPF34" s="302"/>
      <c r="MPG34" s="302"/>
      <c r="MPH34" s="302"/>
      <c r="MPI34" s="302"/>
      <c r="MPJ34" s="302"/>
      <c r="MPK34" s="302"/>
      <c r="MPL34" s="302"/>
      <c r="MPM34" s="302"/>
      <c r="MPN34" s="302"/>
      <c r="MPO34" s="302"/>
      <c r="MPP34" s="302"/>
      <c r="MPQ34" s="302"/>
      <c r="MPR34" s="302"/>
      <c r="MPS34" s="302"/>
      <c r="MPT34" s="302"/>
      <c r="MPU34" s="302"/>
      <c r="MPV34" s="302"/>
      <c r="MPW34" s="302"/>
      <c r="MPX34" s="302"/>
      <c r="MPY34" s="302"/>
      <c r="MPZ34" s="302"/>
      <c r="MQA34" s="302"/>
      <c r="MQB34" s="302"/>
      <c r="MQC34" s="302"/>
      <c r="MQD34" s="302"/>
      <c r="MQE34" s="302"/>
      <c r="MQF34" s="302"/>
      <c r="MQG34" s="302"/>
      <c r="MQH34" s="302"/>
      <c r="MQI34" s="302"/>
      <c r="MQJ34" s="302"/>
      <c r="MQK34" s="302"/>
      <c r="MQL34" s="302"/>
      <c r="MQM34" s="302"/>
      <c r="MQN34" s="302"/>
      <c r="MQO34" s="302"/>
      <c r="MQP34" s="302"/>
      <c r="MQQ34" s="302"/>
      <c r="MQR34" s="302"/>
      <c r="MQS34" s="302"/>
      <c r="MQT34" s="302"/>
      <c r="MQU34" s="302"/>
      <c r="MQV34" s="302"/>
      <c r="MQW34" s="302"/>
      <c r="MQX34" s="302"/>
      <c r="MQY34" s="302"/>
      <c r="MQZ34" s="302"/>
      <c r="MRA34" s="302"/>
      <c r="MRB34" s="302"/>
      <c r="MRC34" s="302"/>
      <c r="MRD34" s="302"/>
      <c r="MRE34" s="302"/>
      <c r="MRF34" s="302"/>
      <c r="MRG34" s="302"/>
      <c r="MRH34" s="302"/>
      <c r="MRI34" s="302"/>
      <c r="MRJ34" s="302"/>
      <c r="MRK34" s="302"/>
      <c r="MRL34" s="302"/>
      <c r="MRM34" s="302"/>
      <c r="MRN34" s="302"/>
      <c r="MRO34" s="302"/>
      <c r="MRP34" s="302"/>
      <c r="MRQ34" s="302"/>
      <c r="MRR34" s="302"/>
      <c r="MRS34" s="302"/>
      <c r="MRT34" s="302"/>
      <c r="MRU34" s="302"/>
      <c r="MRV34" s="302"/>
      <c r="MRW34" s="302"/>
      <c r="MRX34" s="302"/>
      <c r="MRY34" s="302"/>
      <c r="MRZ34" s="302"/>
      <c r="MSA34" s="302"/>
      <c r="MSB34" s="302"/>
      <c r="MSC34" s="302"/>
      <c r="MSD34" s="302"/>
      <c r="MSE34" s="302"/>
      <c r="MSF34" s="302"/>
      <c r="MSG34" s="302"/>
      <c r="MSH34" s="302"/>
      <c r="MSI34" s="302"/>
      <c r="MSJ34" s="302"/>
      <c r="MSK34" s="302"/>
      <c r="MSL34" s="302"/>
      <c r="MSM34" s="302"/>
      <c r="MSN34" s="302"/>
      <c r="MSO34" s="302"/>
      <c r="MSP34" s="302"/>
      <c r="MSQ34" s="302"/>
      <c r="MSR34" s="302"/>
      <c r="MSS34" s="302"/>
      <c r="MST34" s="302"/>
      <c r="MSU34" s="302"/>
      <c r="MSV34" s="302"/>
      <c r="MSW34" s="302"/>
      <c r="MSX34" s="302"/>
      <c r="MSY34" s="302"/>
      <c r="MSZ34" s="302"/>
      <c r="MTA34" s="302"/>
      <c r="MTB34" s="302"/>
      <c r="MTC34" s="302"/>
      <c r="MTD34" s="302"/>
      <c r="MTE34" s="302"/>
      <c r="MTF34" s="302"/>
      <c r="MTG34" s="302"/>
      <c r="MTH34" s="302"/>
      <c r="MTI34" s="302"/>
      <c r="MTJ34" s="302"/>
      <c r="MTK34" s="302"/>
      <c r="MTL34" s="302"/>
      <c r="MTM34" s="302"/>
      <c r="MTN34" s="302"/>
      <c r="MTO34" s="302"/>
      <c r="MTP34" s="302"/>
      <c r="MTQ34" s="302"/>
      <c r="MTR34" s="302"/>
      <c r="MTS34" s="302"/>
      <c r="MTT34" s="302"/>
      <c r="MTU34" s="302"/>
      <c r="MTV34" s="302"/>
      <c r="MTW34" s="302"/>
      <c r="MTX34" s="302"/>
      <c r="MTY34" s="302"/>
      <c r="MTZ34" s="302"/>
      <c r="MUA34" s="302"/>
      <c r="MUB34" s="302"/>
      <c r="MUC34" s="302"/>
      <c r="MUD34" s="302"/>
      <c r="MUE34" s="302"/>
      <c r="MUF34" s="302"/>
      <c r="MUG34" s="302"/>
      <c r="MUH34" s="302"/>
      <c r="MUI34" s="302"/>
      <c r="MUJ34" s="302"/>
      <c r="MUK34" s="302"/>
      <c r="MUL34" s="302"/>
      <c r="MUM34" s="302"/>
      <c r="MUN34" s="302"/>
      <c r="MUO34" s="302"/>
      <c r="MUP34" s="302"/>
      <c r="MUQ34" s="302"/>
      <c r="MUR34" s="302"/>
      <c r="MUS34" s="302"/>
      <c r="MUT34" s="302"/>
      <c r="MUU34" s="302"/>
      <c r="MUV34" s="302"/>
      <c r="MUW34" s="302"/>
      <c r="MUX34" s="302"/>
      <c r="MUY34" s="302"/>
      <c r="MUZ34" s="302"/>
      <c r="MVA34" s="302"/>
      <c r="MVB34" s="302"/>
      <c r="MVC34" s="302"/>
      <c r="MVD34" s="302"/>
      <c r="MVE34" s="302"/>
      <c r="MVF34" s="302"/>
      <c r="MVG34" s="302"/>
      <c r="MVH34" s="302"/>
      <c r="MVI34" s="302"/>
      <c r="MVJ34" s="302"/>
      <c r="MVK34" s="302"/>
      <c r="MVL34" s="302"/>
      <c r="MVM34" s="302"/>
      <c r="MVN34" s="302"/>
      <c r="MVO34" s="302"/>
      <c r="MVP34" s="302"/>
      <c r="MVQ34" s="302"/>
      <c r="MVR34" s="302"/>
      <c r="MVS34" s="302"/>
      <c r="MVT34" s="302"/>
      <c r="MVU34" s="302"/>
      <c r="MVV34" s="302"/>
      <c r="MVW34" s="302"/>
      <c r="MVX34" s="302"/>
      <c r="MVY34" s="302"/>
      <c r="MVZ34" s="302"/>
      <c r="MWA34" s="302"/>
      <c r="MWB34" s="302"/>
      <c r="MWC34" s="302"/>
      <c r="MWD34" s="302"/>
      <c r="MWE34" s="302"/>
      <c r="MWF34" s="302"/>
      <c r="MWG34" s="302"/>
      <c r="MWH34" s="302"/>
      <c r="MWI34" s="302"/>
      <c r="MWJ34" s="302"/>
      <c r="MWK34" s="302"/>
      <c r="MWL34" s="302"/>
      <c r="MWM34" s="302"/>
      <c r="MWN34" s="302"/>
      <c r="MWO34" s="302"/>
      <c r="MWP34" s="302"/>
      <c r="MWQ34" s="302"/>
      <c r="MWR34" s="302"/>
      <c r="MWS34" s="302"/>
      <c r="MWT34" s="302"/>
      <c r="MWU34" s="302"/>
      <c r="MWV34" s="302"/>
      <c r="MWW34" s="302"/>
      <c r="MWX34" s="302"/>
      <c r="MWY34" s="302"/>
      <c r="MWZ34" s="302"/>
      <c r="MXA34" s="302"/>
      <c r="MXB34" s="302"/>
      <c r="MXC34" s="302"/>
      <c r="MXD34" s="302"/>
      <c r="MXE34" s="302"/>
      <c r="MXF34" s="302"/>
      <c r="MXG34" s="302"/>
      <c r="MXH34" s="302"/>
      <c r="MXI34" s="302"/>
      <c r="MXJ34" s="302"/>
      <c r="MXK34" s="302"/>
      <c r="MXL34" s="302"/>
      <c r="MXM34" s="302"/>
      <c r="MXN34" s="302"/>
      <c r="MXO34" s="302"/>
      <c r="MXP34" s="302"/>
      <c r="MXQ34" s="302"/>
      <c r="MXR34" s="302"/>
      <c r="MXS34" s="302"/>
      <c r="MXT34" s="302"/>
      <c r="MXU34" s="302"/>
      <c r="MXV34" s="302"/>
      <c r="MXW34" s="302"/>
      <c r="MXX34" s="302"/>
      <c r="MXY34" s="302"/>
      <c r="MXZ34" s="302"/>
      <c r="MYA34" s="302"/>
      <c r="MYB34" s="302"/>
      <c r="MYC34" s="302"/>
      <c r="MYD34" s="302"/>
      <c r="MYE34" s="302"/>
      <c r="MYF34" s="302"/>
      <c r="MYG34" s="302"/>
      <c r="MYH34" s="302"/>
      <c r="MYI34" s="302"/>
      <c r="MYJ34" s="302"/>
      <c r="MYK34" s="302"/>
      <c r="MYL34" s="302"/>
      <c r="MYM34" s="302"/>
      <c r="MYN34" s="302"/>
      <c r="MYO34" s="302"/>
      <c r="MYP34" s="302"/>
      <c r="MYQ34" s="302"/>
      <c r="MYR34" s="302"/>
      <c r="MYS34" s="302"/>
      <c r="MYT34" s="302"/>
      <c r="MYU34" s="302"/>
      <c r="MYV34" s="302"/>
      <c r="MYW34" s="302"/>
      <c r="MYX34" s="302"/>
      <c r="MYY34" s="302"/>
      <c r="MYZ34" s="302"/>
      <c r="MZA34" s="302"/>
      <c r="MZB34" s="302"/>
      <c r="MZC34" s="302"/>
      <c r="MZD34" s="302"/>
      <c r="MZE34" s="302"/>
      <c r="MZF34" s="302"/>
      <c r="MZG34" s="302"/>
      <c r="MZH34" s="302"/>
      <c r="MZI34" s="302"/>
      <c r="MZJ34" s="302"/>
      <c r="MZK34" s="302"/>
      <c r="MZL34" s="302"/>
      <c r="MZM34" s="302"/>
      <c r="MZN34" s="302"/>
      <c r="MZO34" s="302"/>
      <c r="MZP34" s="302"/>
      <c r="MZQ34" s="302"/>
      <c r="MZR34" s="302"/>
      <c r="MZS34" s="302"/>
      <c r="MZT34" s="302"/>
      <c r="MZU34" s="302"/>
      <c r="MZV34" s="302"/>
      <c r="MZW34" s="302"/>
      <c r="MZX34" s="302"/>
      <c r="MZY34" s="302"/>
      <c r="MZZ34" s="302"/>
      <c r="NAA34" s="302"/>
      <c r="NAB34" s="302"/>
      <c r="NAC34" s="302"/>
      <c r="NAD34" s="302"/>
      <c r="NAE34" s="302"/>
      <c r="NAF34" s="302"/>
      <c r="NAG34" s="302"/>
      <c r="NAH34" s="302"/>
      <c r="NAI34" s="302"/>
      <c r="NAJ34" s="302"/>
      <c r="NAK34" s="302"/>
      <c r="NAL34" s="302"/>
      <c r="NAM34" s="302"/>
      <c r="NAN34" s="302"/>
      <c r="NAO34" s="302"/>
      <c r="NAP34" s="302"/>
      <c r="NAQ34" s="302"/>
      <c r="NAR34" s="302"/>
      <c r="NAS34" s="302"/>
      <c r="NAT34" s="302"/>
      <c r="NAU34" s="302"/>
      <c r="NAV34" s="302"/>
      <c r="NAW34" s="302"/>
      <c r="NAX34" s="302"/>
      <c r="NAY34" s="302"/>
      <c r="NAZ34" s="302"/>
      <c r="NBA34" s="302"/>
      <c r="NBB34" s="302"/>
      <c r="NBC34" s="302"/>
      <c r="NBD34" s="302"/>
      <c r="NBE34" s="302"/>
      <c r="NBF34" s="302"/>
      <c r="NBG34" s="302"/>
      <c r="NBH34" s="302"/>
      <c r="NBI34" s="302"/>
      <c r="NBJ34" s="302"/>
      <c r="NBK34" s="302"/>
      <c r="NBL34" s="302"/>
      <c r="NBM34" s="302"/>
      <c r="NBN34" s="302"/>
      <c r="NBO34" s="302"/>
      <c r="NBP34" s="302"/>
      <c r="NBQ34" s="302"/>
      <c r="NBR34" s="302"/>
      <c r="NBS34" s="302"/>
      <c r="NBT34" s="302"/>
      <c r="NBU34" s="302"/>
      <c r="NBV34" s="302"/>
      <c r="NBW34" s="302"/>
      <c r="NBX34" s="302"/>
      <c r="NBY34" s="302"/>
      <c r="NBZ34" s="302"/>
      <c r="NCA34" s="302"/>
      <c r="NCB34" s="302"/>
      <c r="NCC34" s="302"/>
      <c r="NCD34" s="302"/>
      <c r="NCE34" s="302"/>
      <c r="NCF34" s="302"/>
      <c r="NCG34" s="302"/>
      <c r="NCH34" s="302"/>
      <c r="NCI34" s="302"/>
      <c r="NCJ34" s="302"/>
      <c r="NCK34" s="302"/>
      <c r="NCL34" s="302"/>
      <c r="NCM34" s="302"/>
      <c r="NCN34" s="302"/>
      <c r="NCO34" s="302"/>
      <c r="NCP34" s="302"/>
      <c r="NCQ34" s="302"/>
      <c r="NCR34" s="302"/>
      <c r="NCS34" s="302"/>
      <c r="NCT34" s="302"/>
      <c r="NCU34" s="302"/>
      <c r="NCV34" s="302"/>
      <c r="NCW34" s="302"/>
      <c r="NCX34" s="302"/>
      <c r="NCY34" s="302"/>
      <c r="NCZ34" s="302"/>
      <c r="NDA34" s="302"/>
      <c r="NDB34" s="302"/>
      <c r="NDC34" s="302"/>
      <c r="NDD34" s="302"/>
      <c r="NDE34" s="302"/>
      <c r="NDF34" s="302"/>
      <c r="NDG34" s="302"/>
      <c r="NDH34" s="302"/>
      <c r="NDI34" s="302"/>
      <c r="NDJ34" s="302"/>
      <c r="NDK34" s="302"/>
      <c r="NDL34" s="302"/>
      <c r="NDM34" s="302"/>
      <c r="NDN34" s="302"/>
      <c r="NDO34" s="302"/>
      <c r="NDP34" s="302"/>
      <c r="NDQ34" s="302"/>
      <c r="NDR34" s="302"/>
      <c r="NDS34" s="302"/>
      <c r="NDT34" s="302"/>
      <c r="NDU34" s="302"/>
      <c r="NDV34" s="302"/>
      <c r="NDW34" s="302"/>
      <c r="NDX34" s="302"/>
      <c r="NDY34" s="302"/>
      <c r="NDZ34" s="302"/>
      <c r="NEA34" s="302"/>
      <c r="NEB34" s="302"/>
      <c r="NEC34" s="302"/>
      <c r="NED34" s="302"/>
      <c r="NEE34" s="302"/>
      <c r="NEF34" s="302"/>
      <c r="NEG34" s="302"/>
      <c r="NEH34" s="302"/>
      <c r="NEI34" s="302"/>
      <c r="NEJ34" s="302"/>
      <c r="NEK34" s="302"/>
      <c r="NEL34" s="302"/>
      <c r="NEM34" s="302"/>
      <c r="NEN34" s="302"/>
      <c r="NEO34" s="302"/>
      <c r="NEP34" s="302"/>
      <c r="NEQ34" s="302"/>
      <c r="NER34" s="302"/>
      <c r="NES34" s="302"/>
      <c r="NET34" s="302"/>
      <c r="NEU34" s="302"/>
      <c r="NEV34" s="302"/>
      <c r="NEW34" s="302"/>
      <c r="NEX34" s="302"/>
      <c r="NEY34" s="302"/>
      <c r="NEZ34" s="302"/>
      <c r="NFA34" s="302"/>
      <c r="NFB34" s="302"/>
      <c r="NFC34" s="302"/>
      <c r="NFD34" s="302"/>
      <c r="NFE34" s="302"/>
      <c r="NFF34" s="302"/>
      <c r="NFG34" s="302"/>
      <c r="NFH34" s="302"/>
      <c r="NFI34" s="302"/>
      <c r="NFJ34" s="302"/>
      <c r="NFK34" s="302"/>
      <c r="NFL34" s="302"/>
      <c r="NFM34" s="302"/>
      <c r="NFN34" s="302"/>
      <c r="NFO34" s="302"/>
      <c r="NFP34" s="302"/>
      <c r="NFQ34" s="302"/>
      <c r="NFR34" s="302"/>
      <c r="NFS34" s="302"/>
      <c r="NFT34" s="302"/>
      <c r="NFU34" s="302"/>
      <c r="NFV34" s="302"/>
      <c r="NFW34" s="302"/>
      <c r="NFX34" s="302"/>
      <c r="NFY34" s="302"/>
      <c r="NFZ34" s="302"/>
      <c r="NGA34" s="302"/>
      <c r="NGB34" s="302"/>
      <c r="NGC34" s="302"/>
      <c r="NGD34" s="302"/>
      <c r="NGE34" s="302"/>
      <c r="NGF34" s="302"/>
      <c r="NGG34" s="302"/>
      <c r="NGH34" s="302"/>
      <c r="NGI34" s="302"/>
      <c r="NGJ34" s="302"/>
      <c r="NGK34" s="302"/>
      <c r="NGL34" s="302"/>
      <c r="NGM34" s="302"/>
      <c r="NGN34" s="302"/>
      <c r="NGO34" s="302"/>
      <c r="NGP34" s="302"/>
      <c r="NGQ34" s="302"/>
      <c r="NGR34" s="302"/>
      <c r="NGS34" s="302"/>
      <c r="NGT34" s="302"/>
      <c r="NGU34" s="302"/>
      <c r="NGV34" s="302"/>
      <c r="NGW34" s="302"/>
      <c r="NGX34" s="302"/>
      <c r="NGY34" s="302"/>
      <c r="NGZ34" s="302"/>
      <c r="NHA34" s="302"/>
      <c r="NHB34" s="302"/>
      <c r="NHC34" s="302"/>
      <c r="NHD34" s="302"/>
      <c r="NHE34" s="302"/>
      <c r="NHF34" s="302"/>
      <c r="NHG34" s="302"/>
      <c r="NHH34" s="302"/>
      <c r="NHI34" s="302"/>
      <c r="NHJ34" s="302"/>
      <c r="NHK34" s="302"/>
      <c r="NHL34" s="302"/>
      <c r="NHM34" s="302"/>
      <c r="NHN34" s="302"/>
      <c r="NHO34" s="302"/>
      <c r="NHP34" s="302"/>
      <c r="NHQ34" s="302"/>
      <c r="NHR34" s="302"/>
      <c r="NHS34" s="302"/>
      <c r="NHT34" s="302"/>
      <c r="NHU34" s="302"/>
      <c r="NHV34" s="302"/>
      <c r="NHW34" s="302"/>
      <c r="NHX34" s="302"/>
      <c r="NHY34" s="302"/>
      <c r="NHZ34" s="302"/>
      <c r="NIA34" s="302"/>
      <c r="NIB34" s="302"/>
      <c r="NIC34" s="302"/>
      <c r="NID34" s="302"/>
      <c r="NIE34" s="302"/>
      <c r="NIF34" s="302"/>
      <c r="NIG34" s="302"/>
      <c r="NIH34" s="302"/>
      <c r="NII34" s="302"/>
      <c r="NIJ34" s="302"/>
      <c r="NIK34" s="302"/>
      <c r="NIL34" s="302"/>
      <c r="NIM34" s="302"/>
      <c r="NIN34" s="302"/>
      <c r="NIO34" s="302"/>
      <c r="NIP34" s="302"/>
      <c r="NIQ34" s="302"/>
      <c r="NIR34" s="302"/>
      <c r="NIS34" s="302"/>
      <c r="NIT34" s="302"/>
      <c r="NIU34" s="302"/>
      <c r="NIV34" s="302"/>
      <c r="NIW34" s="302"/>
      <c r="NIX34" s="302"/>
      <c r="NIY34" s="302"/>
      <c r="NIZ34" s="302"/>
      <c r="NJA34" s="302"/>
      <c r="NJB34" s="302"/>
      <c r="NJC34" s="302"/>
      <c r="NJD34" s="302"/>
      <c r="NJE34" s="302"/>
      <c r="NJF34" s="302"/>
      <c r="NJG34" s="302"/>
      <c r="NJH34" s="302"/>
      <c r="NJI34" s="302"/>
      <c r="NJJ34" s="302"/>
      <c r="NJK34" s="302"/>
      <c r="NJL34" s="302"/>
      <c r="NJM34" s="302"/>
      <c r="NJN34" s="302"/>
      <c r="NJO34" s="302"/>
      <c r="NJP34" s="302"/>
      <c r="NJQ34" s="302"/>
      <c r="NJR34" s="302"/>
      <c r="NJS34" s="302"/>
      <c r="NJT34" s="302"/>
      <c r="NJU34" s="302"/>
      <c r="NJV34" s="302"/>
      <c r="NJW34" s="302"/>
      <c r="NJX34" s="302"/>
      <c r="NJY34" s="302"/>
      <c r="NJZ34" s="302"/>
      <c r="NKA34" s="302"/>
      <c r="NKB34" s="302"/>
      <c r="NKC34" s="302"/>
      <c r="NKD34" s="302"/>
      <c r="NKE34" s="302"/>
      <c r="NKF34" s="302"/>
      <c r="NKG34" s="302"/>
      <c r="NKH34" s="302"/>
      <c r="NKI34" s="302"/>
      <c r="NKJ34" s="302"/>
      <c r="NKK34" s="302"/>
      <c r="NKL34" s="302"/>
      <c r="NKM34" s="302"/>
      <c r="NKN34" s="302"/>
      <c r="NKO34" s="302"/>
      <c r="NKP34" s="302"/>
      <c r="NKQ34" s="302"/>
      <c r="NKR34" s="302"/>
      <c r="NKS34" s="302"/>
      <c r="NKT34" s="302"/>
      <c r="NKU34" s="302"/>
      <c r="NKV34" s="302"/>
      <c r="NKW34" s="302"/>
      <c r="NKX34" s="302"/>
      <c r="NKY34" s="302"/>
      <c r="NKZ34" s="302"/>
      <c r="NLA34" s="302"/>
      <c r="NLB34" s="302"/>
      <c r="NLC34" s="302"/>
      <c r="NLD34" s="302"/>
      <c r="NLE34" s="302"/>
      <c r="NLF34" s="302"/>
      <c r="NLG34" s="302"/>
      <c r="NLH34" s="302"/>
      <c r="NLI34" s="302"/>
      <c r="NLJ34" s="302"/>
      <c r="NLK34" s="302"/>
      <c r="NLL34" s="302"/>
      <c r="NLM34" s="302"/>
      <c r="NLN34" s="302"/>
      <c r="NLO34" s="302"/>
      <c r="NLP34" s="302"/>
      <c r="NLQ34" s="302"/>
      <c r="NLR34" s="302"/>
      <c r="NLS34" s="302"/>
      <c r="NLT34" s="302"/>
      <c r="NLU34" s="302"/>
      <c r="NLV34" s="302"/>
      <c r="NLW34" s="302"/>
      <c r="NLX34" s="302"/>
      <c r="NLY34" s="302"/>
      <c r="NLZ34" s="302"/>
      <c r="NMA34" s="302"/>
      <c r="NMB34" s="302"/>
      <c r="NMC34" s="302"/>
      <c r="NMD34" s="302"/>
      <c r="NME34" s="302"/>
      <c r="NMF34" s="302"/>
      <c r="NMG34" s="302"/>
      <c r="NMH34" s="302"/>
      <c r="NMI34" s="302"/>
      <c r="NMJ34" s="302"/>
      <c r="NMK34" s="302"/>
      <c r="NML34" s="302"/>
      <c r="NMM34" s="302"/>
      <c r="NMN34" s="302"/>
      <c r="NMO34" s="302"/>
      <c r="NMP34" s="302"/>
      <c r="NMQ34" s="302"/>
      <c r="NMR34" s="302"/>
      <c r="NMS34" s="302"/>
      <c r="NMT34" s="302"/>
      <c r="NMU34" s="302"/>
      <c r="NMV34" s="302"/>
      <c r="NMW34" s="302"/>
      <c r="NMX34" s="302"/>
      <c r="NMY34" s="302"/>
      <c r="NMZ34" s="302"/>
      <c r="NNA34" s="302"/>
      <c r="NNB34" s="302"/>
      <c r="NNC34" s="302"/>
      <c r="NND34" s="302"/>
      <c r="NNE34" s="302"/>
      <c r="NNF34" s="302"/>
      <c r="NNG34" s="302"/>
      <c r="NNH34" s="302"/>
      <c r="NNI34" s="302"/>
      <c r="NNJ34" s="302"/>
      <c r="NNK34" s="302"/>
      <c r="NNL34" s="302"/>
      <c r="NNM34" s="302"/>
      <c r="NNN34" s="302"/>
      <c r="NNO34" s="302"/>
      <c r="NNP34" s="302"/>
      <c r="NNQ34" s="302"/>
      <c r="NNR34" s="302"/>
      <c r="NNS34" s="302"/>
      <c r="NNT34" s="302"/>
      <c r="NNU34" s="302"/>
      <c r="NNV34" s="302"/>
      <c r="NNW34" s="302"/>
      <c r="NNX34" s="302"/>
      <c r="NNY34" s="302"/>
      <c r="NNZ34" s="302"/>
      <c r="NOA34" s="302"/>
      <c r="NOB34" s="302"/>
      <c r="NOC34" s="302"/>
      <c r="NOD34" s="302"/>
      <c r="NOE34" s="302"/>
      <c r="NOF34" s="302"/>
      <c r="NOG34" s="302"/>
      <c r="NOH34" s="302"/>
      <c r="NOI34" s="302"/>
      <c r="NOJ34" s="302"/>
      <c r="NOK34" s="302"/>
      <c r="NOL34" s="302"/>
      <c r="NOM34" s="302"/>
      <c r="NON34" s="302"/>
      <c r="NOO34" s="302"/>
      <c r="NOP34" s="302"/>
      <c r="NOQ34" s="302"/>
      <c r="NOR34" s="302"/>
      <c r="NOS34" s="302"/>
      <c r="NOT34" s="302"/>
      <c r="NOU34" s="302"/>
      <c r="NOV34" s="302"/>
      <c r="NOW34" s="302"/>
      <c r="NOX34" s="302"/>
      <c r="NOY34" s="302"/>
      <c r="NOZ34" s="302"/>
      <c r="NPA34" s="302"/>
      <c r="NPB34" s="302"/>
      <c r="NPC34" s="302"/>
      <c r="NPD34" s="302"/>
      <c r="NPE34" s="302"/>
      <c r="NPF34" s="302"/>
      <c r="NPG34" s="302"/>
      <c r="NPH34" s="302"/>
      <c r="NPI34" s="302"/>
      <c r="NPJ34" s="302"/>
      <c r="NPK34" s="302"/>
      <c r="NPL34" s="302"/>
      <c r="NPM34" s="302"/>
      <c r="NPN34" s="302"/>
      <c r="NPO34" s="302"/>
      <c r="NPP34" s="302"/>
      <c r="NPQ34" s="302"/>
      <c r="NPR34" s="302"/>
      <c r="NPS34" s="302"/>
      <c r="NPT34" s="302"/>
      <c r="NPU34" s="302"/>
      <c r="NPV34" s="302"/>
      <c r="NPW34" s="302"/>
      <c r="NPX34" s="302"/>
      <c r="NPY34" s="302"/>
      <c r="NPZ34" s="302"/>
      <c r="NQA34" s="302"/>
      <c r="NQB34" s="302"/>
      <c r="NQC34" s="302"/>
      <c r="NQD34" s="302"/>
      <c r="NQE34" s="302"/>
      <c r="NQF34" s="302"/>
      <c r="NQG34" s="302"/>
      <c r="NQH34" s="302"/>
      <c r="NQI34" s="302"/>
      <c r="NQJ34" s="302"/>
      <c r="NQK34" s="302"/>
      <c r="NQL34" s="302"/>
      <c r="NQM34" s="302"/>
      <c r="NQN34" s="302"/>
      <c r="NQO34" s="302"/>
      <c r="NQP34" s="302"/>
      <c r="NQQ34" s="302"/>
      <c r="NQR34" s="302"/>
      <c r="NQS34" s="302"/>
      <c r="NQT34" s="302"/>
      <c r="NQU34" s="302"/>
      <c r="NQV34" s="302"/>
      <c r="NQW34" s="302"/>
      <c r="NQX34" s="302"/>
      <c r="NQY34" s="302"/>
      <c r="NQZ34" s="302"/>
      <c r="NRA34" s="302"/>
      <c r="NRB34" s="302"/>
      <c r="NRC34" s="302"/>
      <c r="NRD34" s="302"/>
      <c r="NRE34" s="302"/>
      <c r="NRF34" s="302"/>
      <c r="NRG34" s="302"/>
      <c r="NRH34" s="302"/>
      <c r="NRI34" s="302"/>
      <c r="NRJ34" s="302"/>
      <c r="NRK34" s="302"/>
      <c r="NRL34" s="302"/>
      <c r="NRM34" s="302"/>
      <c r="NRN34" s="302"/>
      <c r="NRO34" s="302"/>
      <c r="NRP34" s="302"/>
      <c r="NRQ34" s="302"/>
      <c r="NRR34" s="302"/>
      <c r="NRS34" s="302"/>
      <c r="NRT34" s="302"/>
      <c r="NRU34" s="302"/>
      <c r="NRV34" s="302"/>
      <c r="NRW34" s="302"/>
      <c r="NRX34" s="302"/>
      <c r="NRY34" s="302"/>
      <c r="NRZ34" s="302"/>
      <c r="NSA34" s="302"/>
      <c r="NSB34" s="302"/>
      <c r="NSC34" s="302"/>
      <c r="NSD34" s="302"/>
      <c r="NSE34" s="302"/>
      <c r="NSF34" s="302"/>
      <c r="NSG34" s="302"/>
      <c r="NSH34" s="302"/>
      <c r="NSI34" s="302"/>
      <c r="NSJ34" s="302"/>
      <c r="NSK34" s="302"/>
      <c r="NSL34" s="302"/>
      <c r="NSM34" s="302"/>
      <c r="NSN34" s="302"/>
      <c r="NSO34" s="302"/>
      <c r="NSP34" s="302"/>
      <c r="NSQ34" s="302"/>
      <c r="NSR34" s="302"/>
      <c r="NSS34" s="302"/>
      <c r="NST34" s="302"/>
      <c r="NSU34" s="302"/>
      <c r="NSV34" s="302"/>
      <c r="NSW34" s="302"/>
      <c r="NSX34" s="302"/>
      <c r="NSY34" s="302"/>
      <c r="NSZ34" s="302"/>
      <c r="NTA34" s="302"/>
      <c r="NTB34" s="302"/>
      <c r="NTC34" s="302"/>
      <c r="NTD34" s="302"/>
      <c r="NTE34" s="302"/>
      <c r="NTF34" s="302"/>
      <c r="NTG34" s="302"/>
      <c r="NTH34" s="302"/>
      <c r="NTI34" s="302"/>
      <c r="NTJ34" s="302"/>
      <c r="NTK34" s="302"/>
      <c r="NTL34" s="302"/>
      <c r="NTM34" s="302"/>
      <c r="NTN34" s="302"/>
      <c r="NTO34" s="302"/>
      <c r="NTP34" s="302"/>
      <c r="NTQ34" s="302"/>
      <c r="NTR34" s="302"/>
      <c r="NTS34" s="302"/>
      <c r="NTT34" s="302"/>
      <c r="NTU34" s="302"/>
      <c r="NTV34" s="302"/>
      <c r="NTW34" s="302"/>
      <c r="NTX34" s="302"/>
      <c r="NTY34" s="302"/>
      <c r="NTZ34" s="302"/>
      <c r="NUA34" s="302"/>
      <c r="NUB34" s="302"/>
      <c r="NUC34" s="302"/>
      <c r="NUD34" s="302"/>
      <c r="NUE34" s="302"/>
      <c r="NUF34" s="302"/>
      <c r="NUG34" s="302"/>
      <c r="NUH34" s="302"/>
      <c r="NUI34" s="302"/>
      <c r="NUJ34" s="302"/>
      <c r="NUK34" s="302"/>
      <c r="NUL34" s="302"/>
      <c r="NUM34" s="302"/>
      <c r="NUN34" s="302"/>
      <c r="NUO34" s="302"/>
      <c r="NUP34" s="302"/>
      <c r="NUQ34" s="302"/>
      <c r="NUR34" s="302"/>
      <c r="NUS34" s="302"/>
      <c r="NUT34" s="302"/>
      <c r="NUU34" s="302"/>
      <c r="NUV34" s="302"/>
      <c r="NUW34" s="302"/>
      <c r="NUX34" s="302"/>
      <c r="NUY34" s="302"/>
      <c r="NUZ34" s="302"/>
      <c r="NVA34" s="302"/>
      <c r="NVB34" s="302"/>
      <c r="NVC34" s="302"/>
      <c r="NVD34" s="302"/>
      <c r="NVE34" s="302"/>
      <c r="NVF34" s="302"/>
      <c r="NVG34" s="302"/>
      <c r="NVH34" s="302"/>
      <c r="NVI34" s="302"/>
      <c r="NVJ34" s="302"/>
      <c r="NVK34" s="302"/>
      <c r="NVL34" s="302"/>
      <c r="NVM34" s="302"/>
      <c r="NVN34" s="302"/>
      <c r="NVO34" s="302"/>
      <c r="NVP34" s="302"/>
      <c r="NVQ34" s="302"/>
      <c r="NVR34" s="302"/>
      <c r="NVS34" s="302"/>
      <c r="NVT34" s="302"/>
      <c r="NVU34" s="302"/>
      <c r="NVV34" s="302"/>
      <c r="NVW34" s="302"/>
      <c r="NVX34" s="302"/>
      <c r="NVY34" s="302"/>
      <c r="NVZ34" s="302"/>
      <c r="NWA34" s="302"/>
      <c r="NWB34" s="302"/>
      <c r="NWC34" s="302"/>
      <c r="NWD34" s="302"/>
      <c r="NWE34" s="302"/>
      <c r="NWF34" s="302"/>
      <c r="NWG34" s="302"/>
      <c r="NWH34" s="302"/>
      <c r="NWI34" s="302"/>
      <c r="NWJ34" s="302"/>
      <c r="NWK34" s="302"/>
      <c r="NWL34" s="302"/>
      <c r="NWM34" s="302"/>
      <c r="NWN34" s="302"/>
      <c r="NWO34" s="302"/>
      <c r="NWP34" s="302"/>
      <c r="NWQ34" s="302"/>
      <c r="NWR34" s="302"/>
      <c r="NWS34" s="302"/>
      <c r="NWT34" s="302"/>
      <c r="NWU34" s="302"/>
      <c r="NWV34" s="302"/>
      <c r="NWW34" s="302"/>
      <c r="NWX34" s="302"/>
      <c r="NWY34" s="302"/>
      <c r="NWZ34" s="302"/>
      <c r="NXA34" s="302"/>
      <c r="NXB34" s="302"/>
      <c r="NXC34" s="302"/>
      <c r="NXD34" s="302"/>
      <c r="NXE34" s="302"/>
      <c r="NXF34" s="302"/>
      <c r="NXG34" s="302"/>
      <c r="NXH34" s="302"/>
      <c r="NXI34" s="302"/>
      <c r="NXJ34" s="302"/>
      <c r="NXK34" s="302"/>
      <c r="NXL34" s="302"/>
      <c r="NXM34" s="302"/>
      <c r="NXN34" s="302"/>
      <c r="NXO34" s="302"/>
      <c r="NXP34" s="302"/>
      <c r="NXQ34" s="302"/>
      <c r="NXR34" s="302"/>
      <c r="NXS34" s="302"/>
      <c r="NXT34" s="302"/>
      <c r="NXU34" s="302"/>
      <c r="NXV34" s="302"/>
      <c r="NXW34" s="302"/>
      <c r="NXX34" s="302"/>
      <c r="NXY34" s="302"/>
      <c r="NXZ34" s="302"/>
      <c r="NYA34" s="302"/>
      <c r="NYB34" s="302"/>
      <c r="NYC34" s="302"/>
      <c r="NYD34" s="302"/>
      <c r="NYE34" s="302"/>
      <c r="NYF34" s="302"/>
      <c r="NYG34" s="302"/>
      <c r="NYH34" s="302"/>
      <c r="NYI34" s="302"/>
      <c r="NYJ34" s="302"/>
      <c r="NYK34" s="302"/>
      <c r="NYL34" s="302"/>
      <c r="NYM34" s="302"/>
      <c r="NYN34" s="302"/>
      <c r="NYO34" s="302"/>
      <c r="NYP34" s="302"/>
      <c r="NYQ34" s="302"/>
      <c r="NYR34" s="302"/>
      <c r="NYS34" s="302"/>
      <c r="NYT34" s="302"/>
      <c r="NYU34" s="302"/>
      <c r="NYV34" s="302"/>
      <c r="NYW34" s="302"/>
      <c r="NYX34" s="302"/>
      <c r="NYY34" s="302"/>
      <c r="NYZ34" s="302"/>
      <c r="NZA34" s="302"/>
      <c r="NZB34" s="302"/>
      <c r="NZC34" s="302"/>
      <c r="NZD34" s="302"/>
      <c r="NZE34" s="302"/>
      <c r="NZF34" s="302"/>
      <c r="NZG34" s="302"/>
      <c r="NZH34" s="302"/>
      <c r="NZI34" s="302"/>
      <c r="NZJ34" s="302"/>
      <c r="NZK34" s="302"/>
      <c r="NZL34" s="302"/>
      <c r="NZM34" s="302"/>
      <c r="NZN34" s="302"/>
      <c r="NZO34" s="302"/>
      <c r="NZP34" s="302"/>
      <c r="NZQ34" s="302"/>
      <c r="NZR34" s="302"/>
      <c r="NZS34" s="302"/>
      <c r="NZT34" s="302"/>
      <c r="NZU34" s="302"/>
      <c r="NZV34" s="302"/>
      <c r="NZW34" s="302"/>
      <c r="NZX34" s="302"/>
      <c r="NZY34" s="302"/>
      <c r="NZZ34" s="302"/>
      <c r="OAA34" s="302"/>
      <c r="OAB34" s="302"/>
      <c r="OAC34" s="302"/>
      <c r="OAD34" s="302"/>
      <c r="OAE34" s="302"/>
      <c r="OAF34" s="302"/>
      <c r="OAG34" s="302"/>
      <c r="OAH34" s="302"/>
      <c r="OAI34" s="302"/>
      <c r="OAJ34" s="302"/>
      <c r="OAK34" s="302"/>
      <c r="OAL34" s="302"/>
      <c r="OAM34" s="302"/>
      <c r="OAN34" s="302"/>
      <c r="OAO34" s="302"/>
      <c r="OAP34" s="302"/>
      <c r="OAQ34" s="302"/>
      <c r="OAR34" s="302"/>
      <c r="OAS34" s="302"/>
      <c r="OAT34" s="302"/>
      <c r="OAU34" s="302"/>
      <c r="OAV34" s="302"/>
      <c r="OAW34" s="302"/>
      <c r="OAX34" s="302"/>
      <c r="OAY34" s="302"/>
      <c r="OAZ34" s="302"/>
      <c r="OBA34" s="302"/>
      <c r="OBB34" s="302"/>
      <c r="OBC34" s="302"/>
      <c r="OBD34" s="302"/>
      <c r="OBE34" s="302"/>
      <c r="OBF34" s="302"/>
      <c r="OBG34" s="302"/>
      <c r="OBH34" s="302"/>
      <c r="OBI34" s="302"/>
      <c r="OBJ34" s="302"/>
      <c r="OBK34" s="302"/>
      <c r="OBL34" s="302"/>
      <c r="OBM34" s="302"/>
      <c r="OBN34" s="302"/>
      <c r="OBO34" s="302"/>
      <c r="OBP34" s="302"/>
      <c r="OBQ34" s="302"/>
      <c r="OBR34" s="302"/>
      <c r="OBS34" s="302"/>
      <c r="OBT34" s="302"/>
      <c r="OBU34" s="302"/>
      <c r="OBV34" s="302"/>
      <c r="OBW34" s="302"/>
      <c r="OBX34" s="302"/>
      <c r="OBY34" s="302"/>
      <c r="OBZ34" s="302"/>
      <c r="OCA34" s="302"/>
      <c r="OCB34" s="302"/>
      <c r="OCC34" s="302"/>
      <c r="OCD34" s="302"/>
      <c r="OCE34" s="302"/>
      <c r="OCF34" s="302"/>
      <c r="OCG34" s="302"/>
      <c r="OCH34" s="302"/>
      <c r="OCI34" s="302"/>
      <c r="OCJ34" s="302"/>
      <c r="OCK34" s="302"/>
      <c r="OCL34" s="302"/>
      <c r="OCM34" s="302"/>
      <c r="OCN34" s="302"/>
      <c r="OCO34" s="302"/>
      <c r="OCP34" s="302"/>
      <c r="OCQ34" s="302"/>
      <c r="OCR34" s="302"/>
      <c r="OCS34" s="302"/>
      <c r="OCT34" s="302"/>
      <c r="OCU34" s="302"/>
      <c r="OCV34" s="302"/>
      <c r="OCW34" s="302"/>
      <c r="OCX34" s="302"/>
      <c r="OCY34" s="302"/>
      <c r="OCZ34" s="302"/>
      <c r="ODA34" s="302"/>
      <c r="ODB34" s="302"/>
      <c r="ODC34" s="302"/>
      <c r="ODD34" s="302"/>
      <c r="ODE34" s="302"/>
      <c r="ODF34" s="302"/>
      <c r="ODG34" s="302"/>
      <c r="ODH34" s="302"/>
      <c r="ODI34" s="302"/>
      <c r="ODJ34" s="302"/>
      <c r="ODK34" s="302"/>
      <c r="ODL34" s="302"/>
      <c r="ODM34" s="302"/>
      <c r="ODN34" s="302"/>
      <c r="ODO34" s="302"/>
      <c r="ODP34" s="302"/>
      <c r="ODQ34" s="302"/>
      <c r="ODR34" s="302"/>
      <c r="ODS34" s="302"/>
      <c r="ODT34" s="302"/>
      <c r="ODU34" s="302"/>
      <c r="ODV34" s="302"/>
      <c r="ODW34" s="302"/>
      <c r="ODX34" s="302"/>
      <c r="ODY34" s="302"/>
      <c r="ODZ34" s="302"/>
      <c r="OEA34" s="302"/>
      <c r="OEB34" s="302"/>
      <c r="OEC34" s="302"/>
      <c r="OED34" s="302"/>
      <c r="OEE34" s="302"/>
      <c r="OEF34" s="302"/>
      <c r="OEG34" s="302"/>
      <c r="OEH34" s="302"/>
      <c r="OEI34" s="302"/>
      <c r="OEJ34" s="302"/>
      <c r="OEK34" s="302"/>
      <c r="OEL34" s="302"/>
      <c r="OEM34" s="302"/>
      <c r="OEN34" s="302"/>
      <c r="OEO34" s="302"/>
      <c r="OEP34" s="302"/>
      <c r="OEQ34" s="302"/>
      <c r="OER34" s="302"/>
      <c r="OES34" s="302"/>
      <c r="OET34" s="302"/>
      <c r="OEU34" s="302"/>
      <c r="OEV34" s="302"/>
      <c r="OEW34" s="302"/>
      <c r="OEX34" s="302"/>
      <c r="OEY34" s="302"/>
      <c r="OEZ34" s="302"/>
      <c r="OFA34" s="302"/>
      <c r="OFB34" s="302"/>
      <c r="OFC34" s="302"/>
      <c r="OFD34" s="302"/>
      <c r="OFE34" s="302"/>
      <c r="OFF34" s="302"/>
      <c r="OFG34" s="302"/>
      <c r="OFH34" s="302"/>
      <c r="OFI34" s="302"/>
      <c r="OFJ34" s="302"/>
      <c r="OFK34" s="302"/>
      <c r="OFL34" s="302"/>
      <c r="OFM34" s="302"/>
      <c r="OFN34" s="302"/>
      <c r="OFO34" s="302"/>
      <c r="OFP34" s="302"/>
      <c r="OFQ34" s="302"/>
      <c r="OFR34" s="302"/>
      <c r="OFS34" s="302"/>
      <c r="OFT34" s="302"/>
      <c r="OFU34" s="302"/>
      <c r="OFV34" s="302"/>
      <c r="OFW34" s="302"/>
      <c r="OFX34" s="302"/>
      <c r="OFY34" s="302"/>
      <c r="OFZ34" s="302"/>
      <c r="OGA34" s="302"/>
      <c r="OGB34" s="302"/>
      <c r="OGC34" s="302"/>
      <c r="OGD34" s="302"/>
      <c r="OGE34" s="302"/>
      <c r="OGF34" s="302"/>
      <c r="OGG34" s="302"/>
      <c r="OGH34" s="302"/>
      <c r="OGI34" s="302"/>
      <c r="OGJ34" s="302"/>
      <c r="OGK34" s="302"/>
      <c r="OGL34" s="302"/>
      <c r="OGM34" s="302"/>
      <c r="OGN34" s="302"/>
      <c r="OGO34" s="302"/>
      <c r="OGP34" s="302"/>
      <c r="OGQ34" s="302"/>
      <c r="OGR34" s="302"/>
      <c r="OGS34" s="302"/>
      <c r="OGT34" s="302"/>
      <c r="OGU34" s="302"/>
      <c r="OGV34" s="302"/>
      <c r="OGW34" s="302"/>
      <c r="OGX34" s="302"/>
      <c r="OGY34" s="302"/>
      <c r="OGZ34" s="302"/>
      <c r="OHA34" s="302"/>
      <c r="OHB34" s="302"/>
      <c r="OHC34" s="302"/>
      <c r="OHD34" s="302"/>
      <c r="OHE34" s="302"/>
      <c r="OHF34" s="302"/>
      <c r="OHG34" s="302"/>
      <c r="OHH34" s="302"/>
      <c r="OHI34" s="302"/>
      <c r="OHJ34" s="302"/>
      <c r="OHK34" s="302"/>
      <c r="OHL34" s="302"/>
      <c r="OHM34" s="302"/>
      <c r="OHN34" s="302"/>
      <c r="OHO34" s="302"/>
      <c r="OHP34" s="302"/>
      <c r="OHQ34" s="302"/>
      <c r="OHR34" s="302"/>
      <c r="OHS34" s="302"/>
      <c r="OHT34" s="302"/>
      <c r="OHU34" s="302"/>
      <c r="OHV34" s="302"/>
      <c r="OHW34" s="302"/>
      <c r="OHX34" s="302"/>
      <c r="OHY34" s="302"/>
      <c r="OHZ34" s="302"/>
      <c r="OIA34" s="302"/>
      <c r="OIB34" s="302"/>
      <c r="OIC34" s="302"/>
      <c r="OID34" s="302"/>
      <c r="OIE34" s="302"/>
      <c r="OIF34" s="302"/>
      <c r="OIG34" s="302"/>
      <c r="OIH34" s="302"/>
      <c r="OII34" s="302"/>
      <c r="OIJ34" s="302"/>
      <c r="OIK34" s="302"/>
      <c r="OIL34" s="302"/>
      <c r="OIM34" s="302"/>
      <c r="OIN34" s="302"/>
      <c r="OIO34" s="302"/>
      <c r="OIP34" s="302"/>
      <c r="OIQ34" s="302"/>
      <c r="OIR34" s="302"/>
      <c r="OIS34" s="302"/>
      <c r="OIT34" s="302"/>
      <c r="OIU34" s="302"/>
      <c r="OIV34" s="302"/>
      <c r="OIW34" s="302"/>
      <c r="OIX34" s="302"/>
      <c r="OIY34" s="302"/>
      <c r="OIZ34" s="302"/>
      <c r="OJA34" s="302"/>
      <c r="OJB34" s="302"/>
      <c r="OJC34" s="302"/>
      <c r="OJD34" s="302"/>
      <c r="OJE34" s="302"/>
      <c r="OJF34" s="302"/>
      <c r="OJG34" s="302"/>
      <c r="OJH34" s="302"/>
      <c r="OJI34" s="302"/>
      <c r="OJJ34" s="302"/>
      <c r="OJK34" s="302"/>
      <c r="OJL34" s="302"/>
      <c r="OJM34" s="302"/>
      <c r="OJN34" s="302"/>
      <c r="OJO34" s="302"/>
      <c r="OJP34" s="302"/>
      <c r="OJQ34" s="302"/>
      <c r="OJR34" s="302"/>
      <c r="OJS34" s="302"/>
      <c r="OJT34" s="302"/>
      <c r="OJU34" s="302"/>
      <c r="OJV34" s="302"/>
      <c r="OJW34" s="302"/>
      <c r="OJX34" s="302"/>
      <c r="OJY34" s="302"/>
      <c r="OJZ34" s="302"/>
      <c r="OKA34" s="302"/>
      <c r="OKB34" s="302"/>
      <c r="OKC34" s="302"/>
      <c r="OKD34" s="302"/>
      <c r="OKE34" s="302"/>
      <c r="OKF34" s="302"/>
      <c r="OKG34" s="302"/>
      <c r="OKH34" s="302"/>
      <c r="OKI34" s="302"/>
      <c r="OKJ34" s="302"/>
      <c r="OKK34" s="302"/>
      <c r="OKL34" s="302"/>
      <c r="OKM34" s="302"/>
      <c r="OKN34" s="302"/>
      <c r="OKO34" s="302"/>
      <c r="OKP34" s="302"/>
      <c r="OKQ34" s="302"/>
      <c r="OKR34" s="302"/>
      <c r="OKS34" s="302"/>
      <c r="OKT34" s="302"/>
      <c r="OKU34" s="302"/>
      <c r="OKV34" s="302"/>
      <c r="OKW34" s="302"/>
      <c r="OKX34" s="302"/>
      <c r="OKY34" s="302"/>
      <c r="OKZ34" s="302"/>
      <c r="OLA34" s="302"/>
      <c r="OLB34" s="302"/>
      <c r="OLC34" s="302"/>
      <c r="OLD34" s="302"/>
      <c r="OLE34" s="302"/>
      <c r="OLF34" s="302"/>
      <c r="OLG34" s="302"/>
      <c r="OLH34" s="302"/>
      <c r="OLI34" s="302"/>
      <c r="OLJ34" s="302"/>
      <c r="OLK34" s="302"/>
      <c r="OLL34" s="302"/>
      <c r="OLM34" s="302"/>
      <c r="OLN34" s="302"/>
      <c r="OLO34" s="302"/>
      <c r="OLP34" s="302"/>
      <c r="OLQ34" s="302"/>
      <c r="OLR34" s="302"/>
      <c r="OLS34" s="302"/>
      <c r="OLT34" s="302"/>
      <c r="OLU34" s="302"/>
      <c r="OLV34" s="302"/>
      <c r="OLW34" s="302"/>
      <c r="OLX34" s="302"/>
      <c r="OLY34" s="302"/>
      <c r="OLZ34" s="302"/>
      <c r="OMA34" s="302"/>
      <c r="OMB34" s="302"/>
      <c r="OMC34" s="302"/>
      <c r="OMD34" s="302"/>
      <c r="OME34" s="302"/>
      <c r="OMF34" s="302"/>
      <c r="OMG34" s="302"/>
      <c r="OMH34" s="302"/>
      <c r="OMI34" s="302"/>
      <c r="OMJ34" s="302"/>
      <c r="OMK34" s="302"/>
      <c r="OML34" s="302"/>
      <c r="OMM34" s="302"/>
      <c r="OMN34" s="302"/>
      <c r="OMO34" s="302"/>
      <c r="OMP34" s="302"/>
      <c r="OMQ34" s="302"/>
      <c r="OMR34" s="302"/>
      <c r="OMS34" s="302"/>
      <c r="OMT34" s="302"/>
      <c r="OMU34" s="302"/>
      <c r="OMV34" s="302"/>
      <c r="OMW34" s="302"/>
      <c r="OMX34" s="302"/>
      <c r="OMY34" s="302"/>
      <c r="OMZ34" s="302"/>
      <c r="ONA34" s="302"/>
      <c r="ONB34" s="302"/>
      <c r="ONC34" s="302"/>
      <c r="OND34" s="302"/>
      <c r="ONE34" s="302"/>
      <c r="ONF34" s="302"/>
      <c r="ONG34" s="302"/>
      <c r="ONH34" s="302"/>
      <c r="ONI34" s="302"/>
      <c r="ONJ34" s="302"/>
      <c r="ONK34" s="302"/>
      <c r="ONL34" s="302"/>
      <c r="ONM34" s="302"/>
      <c r="ONN34" s="302"/>
      <c r="ONO34" s="302"/>
      <c r="ONP34" s="302"/>
      <c r="ONQ34" s="302"/>
      <c r="ONR34" s="302"/>
      <c r="ONS34" s="302"/>
      <c r="ONT34" s="302"/>
      <c r="ONU34" s="302"/>
      <c r="ONV34" s="302"/>
      <c r="ONW34" s="302"/>
      <c r="ONX34" s="302"/>
      <c r="ONY34" s="302"/>
      <c r="ONZ34" s="302"/>
      <c r="OOA34" s="302"/>
      <c r="OOB34" s="302"/>
      <c r="OOC34" s="302"/>
      <c r="OOD34" s="302"/>
      <c r="OOE34" s="302"/>
      <c r="OOF34" s="302"/>
      <c r="OOG34" s="302"/>
      <c r="OOH34" s="302"/>
      <c r="OOI34" s="302"/>
      <c r="OOJ34" s="302"/>
      <c r="OOK34" s="302"/>
      <c r="OOL34" s="302"/>
      <c r="OOM34" s="302"/>
      <c r="OON34" s="302"/>
      <c r="OOO34" s="302"/>
      <c r="OOP34" s="302"/>
      <c r="OOQ34" s="302"/>
      <c r="OOR34" s="302"/>
      <c r="OOS34" s="302"/>
      <c r="OOT34" s="302"/>
      <c r="OOU34" s="302"/>
      <c r="OOV34" s="302"/>
      <c r="OOW34" s="302"/>
      <c r="OOX34" s="302"/>
      <c r="OOY34" s="302"/>
      <c r="OOZ34" s="302"/>
      <c r="OPA34" s="302"/>
      <c r="OPB34" s="302"/>
      <c r="OPC34" s="302"/>
      <c r="OPD34" s="302"/>
      <c r="OPE34" s="302"/>
      <c r="OPF34" s="302"/>
      <c r="OPG34" s="302"/>
      <c r="OPH34" s="302"/>
      <c r="OPI34" s="302"/>
      <c r="OPJ34" s="302"/>
      <c r="OPK34" s="302"/>
      <c r="OPL34" s="302"/>
      <c r="OPM34" s="302"/>
      <c r="OPN34" s="302"/>
      <c r="OPO34" s="302"/>
      <c r="OPP34" s="302"/>
      <c r="OPQ34" s="302"/>
      <c r="OPR34" s="302"/>
      <c r="OPS34" s="302"/>
      <c r="OPT34" s="302"/>
      <c r="OPU34" s="302"/>
      <c r="OPV34" s="302"/>
      <c r="OPW34" s="302"/>
      <c r="OPX34" s="302"/>
      <c r="OPY34" s="302"/>
      <c r="OPZ34" s="302"/>
      <c r="OQA34" s="302"/>
      <c r="OQB34" s="302"/>
      <c r="OQC34" s="302"/>
      <c r="OQD34" s="302"/>
      <c r="OQE34" s="302"/>
      <c r="OQF34" s="302"/>
      <c r="OQG34" s="302"/>
      <c r="OQH34" s="302"/>
      <c r="OQI34" s="302"/>
      <c r="OQJ34" s="302"/>
      <c r="OQK34" s="302"/>
      <c r="OQL34" s="302"/>
      <c r="OQM34" s="302"/>
      <c r="OQN34" s="302"/>
      <c r="OQO34" s="302"/>
      <c r="OQP34" s="302"/>
      <c r="OQQ34" s="302"/>
      <c r="OQR34" s="302"/>
      <c r="OQS34" s="302"/>
      <c r="OQT34" s="302"/>
      <c r="OQU34" s="302"/>
      <c r="OQV34" s="302"/>
      <c r="OQW34" s="302"/>
      <c r="OQX34" s="302"/>
      <c r="OQY34" s="302"/>
      <c r="OQZ34" s="302"/>
      <c r="ORA34" s="302"/>
      <c r="ORB34" s="302"/>
      <c r="ORC34" s="302"/>
      <c r="ORD34" s="302"/>
      <c r="ORE34" s="302"/>
      <c r="ORF34" s="302"/>
      <c r="ORG34" s="302"/>
      <c r="ORH34" s="302"/>
      <c r="ORI34" s="302"/>
      <c r="ORJ34" s="302"/>
      <c r="ORK34" s="302"/>
      <c r="ORL34" s="302"/>
      <c r="ORM34" s="302"/>
      <c r="ORN34" s="302"/>
      <c r="ORO34" s="302"/>
      <c r="ORP34" s="302"/>
      <c r="ORQ34" s="302"/>
      <c r="ORR34" s="302"/>
      <c r="ORS34" s="302"/>
      <c r="ORT34" s="302"/>
      <c r="ORU34" s="302"/>
      <c r="ORV34" s="302"/>
      <c r="ORW34" s="302"/>
      <c r="ORX34" s="302"/>
      <c r="ORY34" s="302"/>
      <c r="ORZ34" s="302"/>
      <c r="OSA34" s="302"/>
      <c r="OSB34" s="302"/>
      <c r="OSC34" s="302"/>
      <c r="OSD34" s="302"/>
      <c r="OSE34" s="302"/>
      <c r="OSF34" s="302"/>
      <c r="OSG34" s="302"/>
      <c r="OSH34" s="302"/>
      <c r="OSI34" s="302"/>
      <c r="OSJ34" s="302"/>
      <c r="OSK34" s="302"/>
      <c r="OSL34" s="302"/>
      <c r="OSM34" s="302"/>
      <c r="OSN34" s="302"/>
      <c r="OSO34" s="302"/>
      <c r="OSP34" s="302"/>
      <c r="OSQ34" s="302"/>
      <c r="OSR34" s="302"/>
      <c r="OSS34" s="302"/>
      <c r="OST34" s="302"/>
      <c r="OSU34" s="302"/>
      <c r="OSV34" s="302"/>
      <c r="OSW34" s="302"/>
      <c r="OSX34" s="302"/>
      <c r="OSY34" s="302"/>
      <c r="OSZ34" s="302"/>
      <c r="OTA34" s="302"/>
      <c r="OTB34" s="302"/>
      <c r="OTC34" s="302"/>
      <c r="OTD34" s="302"/>
      <c r="OTE34" s="302"/>
      <c r="OTF34" s="302"/>
      <c r="OTG34" s="302"/>
      <c r="OTH34" s="302"/>
      <c r="OTI34" s="302"/>
      <c r="OTJ34" s="302"/>
      <c r="OTK34" s="302"/>
      <c r="OTL34" s="302"/>
      <c r="OTM34" s="302"/>
      <c r="OTN34" s="302"/>
      <c r="OTO34" s="302"/>
      <c r="OTP34" s="302"/>
      <c r="OTQ34" s="302"/>
      <c r="OTR34" s="302"/>
      <c r="OTS34" s="302"/>
      <c r="OTT34" s="302"/>
      <c r="OTU34" s="302"/>
      <c r="OTV34" s="302"/>
      <c r="OTW34" s="302"/>
      <c r="OTX34" s="302"/>
      <c r="OTY34" s="302"/>
      <c r="OTZ34" s="302"/>
      <c r="OUA34" s="302"/>
      <c r="OUB34" s="302"/>
      <c r="OUC34" s="302"/>
      <c r="OUD34" s="302"/>
      <c r="OUE34" s="302"/>
      <c r="OUF34" s="302"/>
      <c r="OUG34" s="302"/>
      <c r="OUH34" s="302"/>
      <c r="OUI34" s="302"/>
      <c r="OUJ34" s="302"/>
      <c r="OUK34" s="302"/>
      <c r="OUL34" s="302"/>
      <c r="OUM34" s="302"/>
      <c r="OUN34" s="302"/>
      <c r="OUO34" s="302"/>
      <c r="OUP34" s="302"/>
      <c r="OUQ34" s="302"/>
      <c r="OUR34" s="302"/>
      <c r="OUS34" s="302"/>
      <c r="OUT34" s="302"/>
      <c r="OUU34" s="302"/>
      <c r="OUV34" s="302"/>
      <c r="OUW34" s="302"/>
      <c r="OUX34" s="302"/>
      <c r="OUY34" s="302"/>
      <c r="OUZ34" s="302"/>
      <c r="OVA34" s="302"/>
      <c r="OVB34" s="302"/>
      <c r="OVC34" s="302"/>
      <c r="OVD34" s="302"/>
      <c r="OVE34" s="302"/>
      <c r="OVF34" s="302"/>
      <c r="OVG34" s="302"/>
      <c r="OVH34" s="302"/>
      <c r="OVI34" s="302"/>
      <c r="OVJ34" s="302"/>
      <c r="OVK34" s="302"/>
      <c r="OVL34" s="302"/>
      <c r="OVM34" s="302"/>
      <c r="OVN34" s="302"/>
      <c r="OVO34" s="302"/>
      <c r="OVP34" s="302"/>
      <c r="OVQ34" s="302"/>
      <c r="OVR34" s="302"/>
      <c r="OVS34" s="302"/>
      <c r="OVT34" s="302"/>
      <c r="OVU34" s="302"/>
      <c r="OVV34" s="302"/>
      <c r="OVW34" s="302"/>
      <c r="OVX34" s="302"/>
      <c r="OVY34" s="302"/>
      <c r="OVZ34" s="302"/>
      <c r="OWA34" s="302"/>
      <c r="OWB34" s="302"/>
      <c r="OWC34" s="302"/>
      <c r="OWD34" s="302"/>
      <c r="OWE34" s="302"/>
      <c r="OWF34" s="302"/>
      <c r="OWG34" s="302"/>
      <c r="OWH34" s="302"/>
      <c r="OWI34" s="302"/>
      <c r="OWJ34" s="302"/>
      <c r="OWK34" s="302"/>
      <c r="OWL34" s="302"/>
      <c r="OWM34" s="302"/>
      <c r="OWN34" s="302"/>
      <c r="OWO34" s="302"/>
      <c r="OWP34" s="302"/>
      <c r="OWQ34" s="302"/>
      <c r="OWR34" s="302"/>
      <c r="OWS34" s="302"/>
      <c r="OWT34" s="302"/>
      <c r="OWU34" s="302"/>
      <c r="OWV34" s="302"/>
      <c r="OWW34" s="302"/>
      <c r="OWX34" s="302"/>
      <c r="OWY34" s="302"/>
      <c r="OWZ34" s="302"/>
      <c r="OXA34" s="302"/>
      <c r="OXB34" s="302"/>
      <c r="OXC34" s="302"/>
      <c r="OXD34" s="302"/>
      <c r="OXE34" s="302"/>
      <c r="OXF34" s="302"/>
      <c r="OXG34" s="302"/>
      <c r="OXH34" s="302"/>
      <c r="OXI34" s="302"/>
      <c r="OXJ34" s="302"/>
      <c r="OXK34" s="302"/>
      <c r="OXL34" s="302"/>
      <c r="OXM34" s="302"/>
      <c r="OXN34" s="302"/>
      <c r="OXO34" s="302"/>
      <c r="OXP34" s="302"/>
      <c r="OXQ34" s="302"/>
      <c r="OXR34" s="302"/>
      <c r="OXS34" s="302"/>
      <c r="OXT34" s="302"/>
      <c r="OXU34" s="302"/>
      <c r="OXV34" s="302"/>
      <c r="OXW34" s="302"/>
      <c r="OXX34" s="302"/>
      <c r="OXY34" s="302"/>
      <c r="OXZ34" s="302"/>
      <c r="OYA34" s="302"/>
      <c r="OYB34" s="302"/>
      <c r="OYC34" s="302"/>
      <c r="OYD34" s="302"/>
      <c r="OYE34" s="302"/>
      <c r="OYF34" s="302"/>
      <c r="OYG34" s="302"/>
      <c r="OYH34" s="302"/>
      <c r="OYI34" s="302"/>
      <c r="OYJ34" s="302"/>
      <c r="OYK34" s="302"/>
      <c r="OYL34" s="302"/>
      <c r="OYM34" s="302"/>
      <c r="OYN34" s="302"/>
      <c r="OYO34" s="302"/>
      <c r="OYP34" s="302"/>
      <c r="OYQ34" s="302"/>
      <c r="OYR34" s="302"/>
      <c r="OYS34" s="302"/>
      <c r="OYT34" s="302"/>
      <c r="OYU34" s="302"/>
      <c r="OYV34" s="302"/>
      <c r="OYW34" s="302"/>
      <c r="OYX34" s="302"/>
      <c r="OYY34" s="302"/>
      <c r="OYZ34" s="302"/>
      <c r="OZA34" s="302"/>
      <c r="OZB34" s="302"/>
      <c r="OZC34" s="302"/>
      <c r="OZD34" s="302"/>
      <c r="OZE34" s="302"/>
      <c r="OZF34" s="302"/>
      <c r="OZG34" s="302"/>
      <c r="OZH34" s="302"/>
      <c r="OZI34" s="302"/>
      <c r="OZJ34" s="302"/>
      <c r="OZK34" s="302"/>
      <c r="OZL34" s="302"/>
      <c r="OZM34" s="302"/>
      <c r="OZN34" s="302"/>
      <c r="OZO34" s="302"/>
      <c r="OZP34" s="302"/>
      <c r="OZQ34" s="302"/>
      <c r="OZR34" s="302"/>
      <c r="OZS34" s="302"/>
      <c r="OZT34" s="302"/>
      <c r="OZU34" s="302"/>
      <c r="OZV34" s="302"/>
      <c r="OZW34" s="302"/>
      <c r="OZX34" s="302"/>
      <c r="OZY34" s="302"/>
      <c r="OZZ34" s="302"/>
      <c r="PAA34" s="302"/>
      <c r="PAB34" s="302"/>
      <c r="PAC34" s="302"/>
      <c r="PAD34" s="302"/>
      <c r="PAE34" s="302"/>
      <c r="PAF34" s="302"/>
      <c r="PAG34" s="302"/>
      <c r="PAH34" s="302"/>
      <c r="PAI34" s="302"/>
      <c r="PAJ34" s="302"/>
      <c r="PAK34" s="302"/>
      <c r="PAL34" s="302"/>
      <c r="PAM34" s="302"/>
      <c r="PAN34" s="302"/>
      <c r="PAO34" s="302"/>
      <c r="PAP34" s="302"/>
      <c r="PAQ34" s="302"/>
      <c r="PAR34" s="302"/>
      <c r="PAS34" s="302"/>
      <c r="PAT34" s="302"/>
      <c r="PAU34" s="302"/>
      <c r="PAV34" s="302"/>
      <c r="PAW34" s="302"/>
      <c r="PAX34" s="302"/>
      <c r="PAY34" s="302"/>
      <c r="PAZ34" s="302"/>
      <c r="PBA34" s="302"/>
      <c r="PBB34" s="302"/>
      <c r="PBC34" s="302"/>
      <c r="PBD34" s="302"/>
      <c r="PBE34" s="302"/>
      <c r="PBF34" s="302"/>
      <c r="PBG34" s="302"/>
      <c r="PBH34" s="302"/>
      <c r="PBI34" s="302"/>
      <c r="PBJ34" s="302"/>
      <c r="PBK34" s="302"/>
      <c r="PBL34" s="302"/>
      <c r="PBM34" s="302"/>
      <c r="PBN34" s="302"/>
      <c r="PBO34" s="302"/>
      <c r="PBP34" s="302"/>
      <c r="PBQ34" s="302"/>
      <c r="PBR34" s="302"/>
      <c r="PBS34" s="302"/>
      <c r="PBT34" s="302"/>
      <c r="PBU34" s="302"/>
      <c r="PBV34" s="302"/>
      <c r="PBW34" s="302"/>
      <c r="PBX34" s="302"/>
      <c r="PBY34" s="302"/>
      <c r="PBZ34" s="302"/>
      <c r="PCA34" s="302"/>
      <c r="PCB34" s="302"/>
      <c r="PCC34" s="302"/>
      <c r="PCD34" s="302"/>
      <c r="PCE34" s="302"/>
      <c r="PCF34" s="302"/>
      <c r="PCG34" s="302"/>
      <c r="PCH34" s="302"/>
      <c r="PCI34" s="302"/>
      <c r="PCJ34" s="302"/>
      <c r="PCK34" s="302"/>
      <c r="PCL34" s="302"/>
      <c r="PCM34" s="302"/>
      <c r="PCN34" s="302"/>
      <c r="PCO34" s="302"/>
      <c r="PCP34" s="302"/>
      <c r="PCQ34" s="302"/>
      <c r="PCR34" s="302"/>
      <c r="PCS34" s="302"/>
      <c r="PCT34" s="302"/>
      <c r="PCU34" s="302"/>
      <c r="PCV34" s="302"/>
      <c r="PCW34" s="302"/>
      <c r="PCX34" s="302"/>
      <c r="PCY34" s="302"/>
      <c r="PCZ34" s="302"/>
      <c r="PDA34" s="302"/>
      <c r="PDB34" s="302"/>
      <c r="PDC34" s="302"/>
      <c r="PDD34" s="302"/>
      <c r="PDE34" s="302"/>
      <c r="PDF34" s="302"/>
      <c r="PDG34" s="302"/>
      <c r="PDH34" s="302"/>
      <c r="PDI34" s="302"/>
      <c r="PDJ34" s="302"/>
      <c r="PDK34" s="302"/>
      <c r="PDL34" s="302"/>
      <c r="PDM34" s="302"/>
      <c r="PDN34" s="302"/>
      <c r="PDO34" s="302"/>
      <c r="PDP34" s="302"/>
      <c r="PDQ34" s="302"/>
      <c r="PDR34" s="302"/>
      <c r="PDS34" s="302"/>
      <c r="PDT34" s="302"/>
      <c r="PDU34" s="302"/>
      <c r="PDV34" s="302"/>
      <c r="PDW34" s="302"/>
      <c r="PDX34" s="302"/>
      <c r="PDY34" s="302"/>
      <c r="PDZ34" s="302"/>
      <c r="PEA34" s="302"/>
      <c r="PEB34" s="302"/>
      <c r="PEC34" s="302"/>
      <c r="PED34" s="302"/>
      <c r="PEE34" s="302"/>
      <c r="PEF34" s="302"/>
      <c r="PEG34" s="302"/>
      <c r="PEH34" s="302"/>
      <c r="PEI34" s="302"/>
      <c r="PEJ34" s="302"/>
      <c r="PEK34" s="302"/>
      <c r="PEL34" s="302"/>
      <c r="PEM34" s="302"/>
      <c r="PEN34" s="302"/>
      <c r="PEO34" s="302"/>
      <c r="PEP34" s="302"/>
      <c r="PEQ34" s="302"/>
      <c r="PER34" s="302"/>
      <c r="PES34" s="302"/>
      <c r="PET34" s="302"/>
      <c r="PEU34" s="302"/>
      <c r="PEV34" s="302"/>
      <c r="PEW34" s="302"/>
      <c r="PEX34" s="302"/>
      <c r="PEY34" s="302"/>
      <c r="PEZ34" s="302"/>
      <c r="PFA34" s="302"/>
      <c r="PFB34" s="302"/>
      <c r="PFC34" s="302"/>
      <c r="PFD34" s="302"/>
      <c r="PFE34" s="302"/>
      <c r="PFF34" s="302"/>
      <c r="PFG34" s="302"/>
      <c r="PFH34" s="302"/>
      <c r="PFI34" s="302"/>
      <c r="PFJ34" s="302"/>
      <c r="PFK34" s="302"/>
      <c r="PFL34" s="302"/>
      <c r="PFM34" s="302"/>
      <c r="PFN34" s="302"/>
      <c r="PFO34" s="302"/>
      <c r="PFP34" s="302"/>
      <c r="PFQ34" s="302"/>
      <c r="PFR34" s="302"/>
      <c r="PFS34" s="302"/>
      <c r="PFT34" s="302"/>
      <c r="PFU34" s="302"/>
      <c r="PFV34" s="302"/>
      <c r="PFW34" s="302"/>
      <c r="PFX34" s="302"/>
      <c r="PFY34" s="302"/>
      <c r="PFZ34" s="302"/>
      <c r="PGA34" s="302"/>
      <c r="PGB34" s="302"/>
      <c r="PGC34" s="302"/>
      <c r="PGD34" s="302"/>
      <c r="PGE34" s="302"/>
      <c r="PGF34" s="302"/>
      <c r="PGG34" s="302"/>
      <c r="PGH34" s="302"/>
      <c r="PGI34" s="302"/>
      <c r="PGJ34" s="302"/>
      <c r="PGK34" s="302"/>
      <c r="PGL34" s="302"/>
      <c r="PGM34" s="302"/>
      <c r="PGN34" s="302"/>
      <c r="PGO34" s="302"/>
      <c r="PGP34" s="302"/>
      <c r="PGQ34" s="302"/>
      <c r="PGR34" s="302"/>
      <c r="PGS34" s="302"/>
      <c r="PGT34" s="302"/>
      <c r="PGU34" s="302"/>
      <c r="PGV34" s="302"/>
      <c r="PGW34" s="302"/>
      <c r="PGX34" s="302"/>
      <c r="PGY34" s="302"/>
      <c r="PGZ34" s="302"/>
      <c r="PHA34" s="302"/>
      <c r="PHB34" s="302"/>
      <c r="PHC34" s="302"/>
      <c r="PHD34" s="302"/>
      <c r="PHE34" s="302"/>
      <c r="PHF34" s="302"/>
      <c r="PHG34" s="302"/>
      <c r="PHH34" s="302"/>
      <c r="PHI34" s="302"/>
      <c r="PHJ34" s="302"/>
      <c r="PHK34" s="302"/>
      <c r="PHL34" s="302"/>
      <c r="PHM34" s="302"/>
      <c r="PHN34" s="302"/>
      <c r="PHO34" s="302"/>
      <c r="PHP34" s="302"/>
      <c r="PHQ34" s="302"/>
      <c r="PHR34" s="302"/>
      <c r="PHS34" s="302"/>
      <c r="PHT34" s="302"/>
      <c r="PHU34" s="302"/>
      <c r="PHV34" s="302"/>
      <c r="PHW34" s="302"/>
      <c r="PHX34" s="302"/>
      <c r="PHY34" s="302"/>
      <c r="PHZ34" s="302"/>
      <c r="PIA34" s="302"/>
      <c r="PIB34" s="302"/>
      <c r="PIC34" s="302"/>
      <c r="PID34" s="302"/>
      <c r="PIE34" s="302"/>
      <c r="PIF34" s="302"/>
      <c r="PIG34" s="302"/>
      <c r="PIH34" s="302"/>
      <c r="PII34" s="302"/>
      <c r="PIJ34" s="302"/>
      <c r="PIK34" s="302"/>
      <c r="PIL34" s="302"/>
      <c r="PIM34" s="302"/>
      <c r="PIN34" s="302"/>
      <c r="PIO34" s="302"/>
      <c r="PIP34" s="302"/>
      <c r="PIQ34" s="302"/>
      <c r="PIR34" s="302"/>
      <c r="PIS34" s="302"/>
      <c r="PIT34" s="302"/>
      <c r="PIU34" s="302"/>
      <c r="PIV34" s="302"/>
      <c r="PIW34" s="302"/>
      <c r="PIX34" s="302"/>
      <c r="PIY34" s="302"/>
      <c r="PIZ34" s="302"/>
      <c r="PJA34" s="302"/>
      <c r="PJB34" s="302"/>
      <c r="PJC34" s="302"/>
      <c r="PJD34" s="302"/>
      <c r="PJE34" s="302"/>
      <c r="PJF34" s="302"/>
      <c r="PJG34" s="302"/>
      <c r="PJH34" s="302"/>
      <c r="PJI34" s="302"/>
      <c r="PJJ34" s="302"/>
      <c r="PJK34" s="302"/>
      <c r="PJL34" s="302"/>
      <c r="PJM34" s="302"/>
      <c r="PJN34" s="302"/>
      <c r="PJO34" s="302"/>
      <c r="PJP34" s="302"/>
      <c r="PJQ34" s="302"/>
      <c r="PJR34" s="302"/>
      <c r="PJS34" s="302"/>
      <c r="PJT34" s="302"/>
      <c r="PJU34" s="302"/>
      <c r="PJV34" s="302"/>
      <c r="PJW34" s="302"/>
      <c r="PJX34" s="302"/>
      <c r="PJY34" s="302"/>
      <c r="PJZ34" s="302"/>
      <c r="PKA34" s="302"/>
      <c r="PKB34" s="302"/>
      <c r="PKC34" s="302"/>
      <c r="PKD34" s="302"/>
      <c r="PKE34" s="302"/>
      <c r="PKF34" s="302"/>
      <c r="PKG34" s="302"/>
      <c r="PKH34" s="302"/>
      <c r="PKI34" s="302"/>
      <c r="PKJ34" s="302"/>
      <c r="PKK34" s="302"/>
      <c r="PKL34" s="302"/>
      <c r="PKM34" s="302"/>
      <c r="PKN34" s="302"/>
      <c r="PKO34" s="302"/>
      <c r="PKP34" s="302"/>
      <c r="PKQ34" s="302"/>
      <c r="PKR34" s="302"/>
      <c r="PKS34" s="302"/>
      <c r="PKT34" s="302"/>
      <c r="PKU34" s="302"/>
      <c r="PKV34" s="302"/>
      <c r="PKW34" s="302"/>
      <c r="PKX34" s="302"/>
      <c r="PKY34" s="302"/>
      <c r="PKZ34" s="302"/>
      <c r="PLA34" s="302"/>
      <c r="PLB34" s="302"/>
      <c r="PLC34" s="302"/>
      <c r="PLD34" s="302"/>
      <c r="PLE34" s="302"/>
      <c r="PLF34" s="302"/>
      <c r="PLG34" s="302"/>
      <c r="PLH34" s="302"/>
      <c r="PLI34" s="302"/>
      <c r="PLJ34" s="302"/>
      <c r="PLK34" s="302"/>
      <c r="PLL34" s="302"/>
      <c r="PLM34" s="302"/>
      <c r="PLN34" s="302"/>
      <c r="PLO34" s="302"/>
      <c r="PLP34" s="302"/>
      <c r="PLQ34" s="302"/>
      <c r="PLR34" s="302"/>
      <c r="PLS34" s="302"/>
      <c r="PLT34" s="302"/>
      <c r="PLU34" s="302"/>
      <c r="PLV34" s="302"/>
      <c r="PLW34" s="302"/>
      <c r="PLX34" s="302"/>
      <c r="PLY34" s="302"/>
      <c r="PLZ34" s="302"/>
      <c r="PMA34" s="302"/>
      <c r="PMB34" s="302"/>
      <c r="PMC34" s="302"/>
      <c r="PMD34" s="302"/>
      <c r="PME34" s="302"/>
      <c r="PMF34" s="302"/>
      <c r="PMG34" s="302"/>
      <c r="PMH34" s="302"/>
      <c r="PMI34" s="302"/>
      <c r="PMJ34" s="302"/>
      <c r="PMK34" s="302"/>
      <c r="PML34" s="302"/>
      <c r="PMM34" s="302"/>
      <c r="PMN34" s="302"/>
      <c r="PMO34" s="302"/>
      <c r="PMP34" s="302"/>
      <c r="PMQ34" s="302"/>
      <c r="PMR34" s="302"/>
      <c r="PMS34" s="302"/>
      <c r="PMT34" s="302"/>
      <c r="PMU34" s="302"/>
      <c r="PMV34" s="302"/>
      <c r="PMW34" s="302"/>
      <c r="PMX34" s="302"/>
      <c r="PMY34" s="302"/>
      <c r="PMZ34" s="302"/>
      <c r="PNA34" s="302"/>
      <c r="PNB34" s="302"/>
      <c r="PNC34" s="302"/>
      <c r="PND34" s="302"/>
      <c r="PNE34" s="302"/>
      <c r="PNF34" s="302"/>
      <c r="PNG34" s="302"/>
      <c r="PNH34" s="302"/>
      <c r="PNI34" s="302"/>
      <c r="PNJ34" s="302"/>
      <c r="PNK34" s="302"/>
      <c r="PNL34" s="302"/>
      <c r="PNM34" s="302"/>
      <c r="PNN34" s="302"/>
      <c r="PNO34" s="302"/>
      <c r="PNP34" s="302"/>
      <c r="PNQ34" s="302"/>
      <c r="PNR34" s="302"/>
      <c r="PNS34" s="302"/>
      <c r="PNT34" s="302"/>
      <c r="PNU34" s="302"/>
      <c r="PNV34" s="302"/>
      <c r="PNW34" s="302"/>
      <c r="PNX34" s="302"/>
      <c r="PNY34" s="302"/>
      <c r="PNZ34" s="302"/>
      <c r="POA34" s="302"/>
      <c r="POB34" s="302"/>
      <c r="POC34" s="302"/>
      <c r="POD34" s="302"/>
      <c r="POE34" s="302"/>
      <c r="POF34" s="302"/>
      <c r="POG34" s="302"/>
      <c r="POH34" s="302"/>
      <c r="POI34" s="302"/>
      <c r="POJ34" s="302"/>
      <c r="POK34" s="302"/>
      <c r="POL34" s="302"/>
      <c r="POM34" s="302"/>
      <c r="PON34" s="302"/>
      <c r="POO34" s="302"/>
      <c r="POP34" s="302"/>
      <c r="POQ34" s="302"/>
      <c r="POR34" s="302"/>
      <c r="POS34" s="302"/>
      <c r="POT34" s="302"/>
      <c r="POU34" s="302"/>
      <c r="POV34" s="302"/>
      <c r="POW34" s="302"/>
      <c r="POX34" s="302"/>
      <c r="POY34" s="302"/>
      <c r="POZ34" s="302"/>
      <c r="PPA34" s="302"/>
      <c r="PPB34" s="302"/>
      <c r="PPC34" s="302"/>
      <c r="PPD34" s="302"/>
      <c r="PPE34" s="302"/>
      <c r="PPF34" s="302"/>
      <c r="PPG34" s="302"/>
      <c r="PPH34" s="302"/>
      <c r="PPI34" s="302"/>
      <c r="PPJ34" s="302"/>
      <c r="PPK34" s="302"/>
      <c r="PPL34" s="302"/>
      <c r="PPM34" s="302"/>
      <c r="PPN34" s="302"/>
      <c r="PPO34" s="302"/>
      <c r="PPP34" s="302"/>
      <c r="PPQ34" s="302"/>
      <c r="PPR34" s="302"/>
      <c r="PPS34" s="302"/>
      <c r="PPT34" s="302"/>
      <c r="PPU34" s="302"/>
      <c r="PPV34" s="302"/>
      <c r="PPW34" s="302"/>
      <c r="PPX34" s="302"/>
      <c r="PPY34" s="302"/>
      <c r="PPZ34" s="302"/>
      <c r="PQA34" s="302"/>
      <c r="PQB34" s="302"/>
      <c r="PQC34" s="302"/>
      <c r="PQD34" s="302"/>
      <c r="PQE34" s="302"/>
      <c r="PQF34" s="302"/>
      <c r="PQG34" s="302"/>
      <c r="PQH34" s="302"/>
      <c r="PQI34" s="302"/>
      <c r="PQJ34" s="302"/>
      <c r="PQK34" s="302"/>
      <c r="PQL34" s="302"/>
      <c r="PQM34" s="302"/>
      <c r="PQN34" s="302"/>
      <c r="PQO34" s="302"/>
      <c r="PQP34" s="302"/>
      <c r="PQQ34" s="302"/>
      <c r="PQR34" s="302"/>
      <c r="PQS34" s="302"/>
      <c r="PQT34" s="302"/>
      <c r="PQU34" s="302"/>
      <c r="PQV34" s="302"/>
      <c r="PQW34" s="302"/>
      <c r="PQX34" s="302"/>
      <c r="PQY34" s="302"/>
      <c r="PQZ34" s="302"/>
      <c r="PRA34" s="302"/>
      <c r="PRB34" s="302"/>
      <c r="PRC34" s="302"/>
      <c r="PRD34" s="302"/>
      <c r="PRE34" s="302"/>
      <c r="PRF34" s="302"/>
      <c r="PRG34" s="302"/>
      <c r="PRH34" s="302"/>
      <c r="PRI34" s="302"/>
      <c r="PRJ34" s="302"/>
      <c r="PRK34" s="302"/>
      <c r="PRL34" s="302"/>
      <c r="PRM34" s="302"/>
      <c r="PRN34" s="302"/>
      <c r="PRO34" s="302"/>
      <c r="PRP34" s="302"/>
      <c r="PRQ34" s="302"/>
      <c r="PRR34" s="302"/>
      <c r="PRS34" s="302"/>
      <c r="PRT34" s="302"/>
      <c r="PRU34" s="302"/>
      <c r="PRV34" s="302"/>
      <c r="PRW34" s="302"/>
      <c r="PRX34" s="302"/>
      <c r="PRY34" s="302"/>
      <c r="PRZ34" s="302"/>
      <c r="PSA34" s="302"/>
      <c r="PSB34" s="302"/>
      <c r="PSC34" s="302"/>
      <c r="PSD34" s="302"/>
      <c r="PSE34" s="302"/>
      <c r="PSF34" s="302"/>
      <c r="PSG34" s="302"/>
      <c r="PSH34" s="302"/>
      <c r="PSI34" s="302"/>
      <c r="PSJ34" s="302"/>
      <c r="PSK34" s="302"/>
      <c r="PSL34" s="302"/>
      <c r="PSM34" s="302"/>
      <c r="PSN34" s="302"/>
      <c r="PSO34" s="302"/>
      <c r="PSP34" s="302"/>
      <c r="PSQ34" s="302"/>
      <c r="PSR34" s="302"/>
      <c r="PSS34" s="302"/>
      <c r="PST34" s="302"/>
      <c r="PSU34" s="302"/>
      <c r="PSV34" s="302"/>
      <c r="PSW34" s="302"/>
      <c r="PSX34" s="302"/>
      <c r="PSY34" s="302"/>
      <c r="PSZ34" s="302"/>
      <c r="PTA34" s="302"/>
      <c r="PTB34" s="302"/>
      <c r="PTC34" s="302"/>
      <c r="PTD34" s="302"/>
      <c r="PTE34" s="302"/>
      <c r="PTF34" s="302"/>
      <c r="PTG34" s="302"/>
      <c r="PTH34" s="302"/>
      <c r="PTI34" s="302"/>
      <c r="PTJ34" s="302"/>
      <c r="PTK34" s="302"/>
      <c r="PTL34" s="302"/>
      <c r="PTM34" s="302"/>
      <c r="PTN34" s="302"/>
      <c r="PTO34" s="302"/>
      <c r="PTP34" s="302"/>
      <c r="PTQ34" s="302"/>
      <c r="PTR34" s="302"/>
      <c r="PTS34" s="302"/>
      <c r="PTT34" s="302"/>
      <c r="PTU34" s="302"/>
      <c r="PTV34" s="302"/>
      <c r="PTW34" s="302"/>
      <c r="PTX34" s="302"/>
      <c r="PTY34" s="302"/>
      <c r="PTZ34" s="302"/>
      <c r="PUA34" s="302"/>
      <c r="PUB34" s="302"/>
      <c r="PUC34" s="302"/>
      <c r="PUD34" s="302"/>
      <c r="PUE34" s="302"/>
      <c r="PUF34" s="302"/>
      <c r="PUG34" s="302"/>
      <c r="PUH34" s="302"/>
      <c r="PUI34" s="302"/>
      <c r="PUJ34" s="302"/>
      <c r="PUK34" s="302"/>
      <c r="PUL34" s="302"/>
      <c r="PUM34" s="302"/>
      <c r="PUN34" s="302"/>
      <c r="PUO34" s="302"/>
      <c r="PUP34" s="302"/>
      <c r="PUQ34" s="302"/>
      <c r="PUR34" s="302"/>
      <c r="PUS34" s="302"/>
      <c r="PUT34" s="302"/>
      <c r="PUU34" s="302"/>
      <c r="PUV34" s="302"/>
      <c r="PUW34" s="302"/>
      <c r="PUX34" s="302"/>
      <c r="PUY34" s="302"/>
      <c r="PUZ34" s="302"/>
      <c r="PVA34" s="302"/>
      <c r="PVB34" s="302"/>
      <c r="PVC34" s="302"/>
      <c r="PVD34" s="302"/>
      <c r="PVE34" s="302"/>
      <c r="PVF34" s="302"/>
      <c r="PVG34" s="302"/>
      <c r="PVH34" s="302"/>
      <c r="PVI34" s="302"/>
      <c r="PVJ34" s="302"/>
      <c r="PVK34" s="302"/>
      <c r="PVL34" s="302"/>
      <c r="PVM34" s="302"/>
      <c r="PVN34" s="302"/>
      <c r="PVO34" s="302"/>
      <c r="PVP34" s="302"/>
      <c r="PVQ34" s="302"/>
      <c r="PVR34" s="302"/>
      <c r="PVS34" s="302"/>
      <c r="PVT34" s="302"/>
      <c r="PVU34" s="302"/>
      <c r="PVV34" s="302"/>
      <c r="PVW34" s="302"/>
      <c r="PVX34" s="302"/>
      <c r="PVY34" s="302"/>
      <c r="PVZ34" s="302"/>
      <c r="PWA34" s="302"/>
      <c r="PWB34" s="302"/>
      <c r="PWC34" s="302"/>
      <c r="PWD34" s="302"/>
      <c r="PWE34" s="302"/>
      <c r="PWF34" s="302"/>
      <c r="PWG34" s="302"/>
      <c r="PWH34" s="302"/>
      <c r="PWI34" s="302"/>
      <c r="PWJ34" s="302"/>
      <c r="PWK34" s="302"/>
      <c r="PWL34" s="302"/>
      <c r="PWM34" s="302"/>
      <c r="PWN34" s="302"/>
      <c r="PWO34" s="302"/>
      <c r="PWP34" s="302"/>
      <c r="PWQ34" s="302"/>
      <c r="PWR34" s="302"/>
      <c r="PWS34" s="302"/>
      <c r="PWT34" s="302"/>
      <c r="PWU34" s="302"/>
      <c r="PWV34" s="302"/>
      <c r="PWW34" s="302"/>
      <c r="PWX34" s="302"/>
      <c r="PWY34" s="302"/>
      <c r="PWZ34" s="302"/>
      <c r="PXA34" s="302"/>
      <c r="PXB34" s="302"/>
      <c r="PXC34" s="302"/>
      <c r="PXD34" s="302"/>
      <c r="PXE34" s="302"/>
      <c r="PXF34" s="302"/>
      <c r="PXG34" s="302"/>
      <c r="PXH34" s="302"/>
      <c r="PXI34" s="302"/>
      <c r="PXJ34" s="302"/>
      <c r="PXK34" s="302"/>
      <c r="PXL34" s="302"/>
      <c r="PXM34" s="302"/>
      <c r="PXN34" s="302"/>
      <c r="PXO34" s="302"/>
      <c r="PXP34" s="302"/>
      <c r="PXQ34" s="302"/>
      <c r="PXR34" s="302"/>
      <c r="PXS34" s="302"/>
      <c r="PXT34" s="302"/>
      <c r="PXU34" s="302"/>
      <c r="PXV34" s="302"/>
      <c r="PXW34" s="302"/>
      <c r="PXX34" s="302"/>
      <c r="PXY34" s="302"/>
      <c r="PXZ34" s="302"/>
      <c r="PYA34" s="302"/>
      <c r="PYB34" s="302"/>
      <c r="PYC34" s="302"/>
      <c r="PYD34" s="302"/>
      <c r="PYE34" s="302"/>
      <c r="PYF34" s="302"/>
      <c r="PYG34" s="302"/>
      <c r="PYH34" s="302"/>
      <c r="PYI34" s="302"/>
      <c r="PYJ34" s="302"/>
      <c r="PYK34" s="302"/>
      <c r="PYL34" s="302"/>
      <c r="PYM34" s="302"/>
      <c r="PYN34" s="302"/>
      <c r="PYO34" s="302"/>
      <c r="PYP34" s="302"/>
      <c r="PYQ34" s="302"/>
      <c r="PYR34" s="302"/>
      <c r="PYS34" s="302"/>
      <c r="PYT34" s="302"/>
      <c r="PYU34" s="302"/>
      <c r="PYV34" s="302"/>
      <c r="PYW34" s="302"/>
      <c r="PYX34" s="302"/>
      <c r="PYY34" s="302"/>
      <c r="PYZ34" s="302"/>
      <c r="PZA34" s="302"/>
      <c r="PZB34" s="302"/>
      <c r="PZC34" s="302"/>
      <c r="PZD34" s="302"/>
      <c r="PZE34" s="302"/>
      <c r="PZF34" s="302"/>
      <c r="PZG34" s="302"/>
      <c r="PZH34" s="302"/>
      <c r="PZI34" s="302"/>
      <c r="PZJ34" s="302"/>
      <c r="PZK34" s="302"/>
      <c r="PZL34" s="302"/>
      <c r="PZM34" s="302"/>
      <c r="PZN34" s="302"/>
      <c r="PZO34" s="302"/>
      <c r="PZP34" s="302"/>
      <c r="PZQ34" s="302"/>
      <c r="PZR34" s="302"/>
      <c r="PZS34" s="302"/>
      <c r="PZT34" s="302"/>
      <c r="PZU34" s="302"/>
      <c r="PZV34" s="302"/>
      <c r="PZW34" s="302"/>
      <c r="PZX34" s="302"/>
      <c r="PZY34" s="302"/>
      <c r="PZZ34" s="302"/>
      <c r="QAA34" s="302"/>
      <c r="QAB34" s="302"/>
      <c r="QAC34" s="302"/>
      <c r="QAD34" s="302"/>
      <c r="QAE34" s="302"/>
      <c r="QAF34" s="302"/>
      <c r="QAG34" s="302"/>
      <c r="QAH34" s="302"/>
      <c r="QAI34" s="302"/>
      <c r="QAJ34" s="302"/>
      <c r="QAK34" s="302"/>
      <c r="QAL34" s="302"/>
      <c r="QAM34" s="302"/>
      <c r="QAN34" s="302"/>
      <c r="QAO34" s="302"/>
      <c r="QAP34" s="302"/>
      <c r="QAQ34" s="302"/>
      <c r="QAR34" s="302"/>
      <c r="QAS34" s="302"/>
      <c r="QAT34" s="302"/>
      <c r="QAU34" s="302"/>
      <c r="QAV34" s="302"/>
      <c r="QAW34" s="302"/>
      <c r="QAX34" s="302"/>
      <c r="QAY34" s="302"/>
      <c r="QAZ34" s="302"/>
      <c r="QBA34" s="302"/>
      <c r="QBB34" s="302"/>
      <c r="QBC34" s="302"/>
      <c r="QBD34" s="302"/>
      <c r="QBE34" s="302"/>
      <c r="QBF34" s="302"/>
      <c r="QBG34" s="302"/>
      <c r="QBH34" s="302"/>
      <c r="QBI34" s="302"/>
      <c r="QBJ34" s="302"/>
      <c r="QBK34" s="302"/>
      <c r="QBL34" s="302"/>
      <c r="QBM34" s="302"/>
      <c r="QBN34" s="302"/>
      <c r="QBO34" s="302"/>
      <c r="QBP34" s="302"/>
      <c r="QBQ34" s="302"/>
      <c r="QBR34" s="302"/>
      <c r="QBS34" s="302"/>
      <c r="QBT34" s="302"/>
      <c r="QBU34" s="302"/>
      <c r="QBV34" s="302"/>
      <c r="QBW34" s="302"/>
      <c r="QBX34" s="302"/>
      <c r="QBY34" s="302"/>
      <c r="QBZ34" s="302"/>
      <c r="QCA34" s="302"/>
      <c r="QCB34" s="302"/>
      <c r="QCC34" s="302"/>
      <c r="QCD34" s="302"/>
      <c r="QCE34" s="302"/>
      <c r="QCF34" s="302"/>
      <c r="QCG34" s="302"/>
      <c r="QCH34" s="302"/>
      <c r="QCI34" s="302"/>
      <c r="QCJ34" s="302"/>
      <c r="QCK34" s="302"/>
      <c r="QCL34" s="302"/>
      <c r="QCM34" s="302"/>
      <c r="QCN34" s="302"/>
      <c r="QCO34" s="302"/>
      <c r="QCP34" s="302"/>
      <c r="QCQ34" s="302"/>
      <c r="QCR34" s="302"/>
      <c r="QCS34" s="302"/>
      <c r="QCT34" s="302"/>
      <c r="QCU34" s="302"/>
      <c r="QCV34" s="302"/>
      <c r="QCW34" s="302"/>
      <c r="QCX34" s="302"/>
      <c r="QCY34" s="302"/>
      <c r="QCZ34" s="302"/>
      <c r="QDA34" s="302"/>
      <c r="QDB34" s="302"/>
      <c r="QDC34" s="302"/>
      <c r="QDD34" s="302"/>
      <c r="QDE34" s="302"/>
      <c r="QDF34" s="302"/>
      <c r="QDG34" s="302"/>
      <c r="QDH34" s="302"/>
      <c r="QDI34" s="302"/>
      <c r="QDJ34" s="302"/>
      <c r="QDK34" s="302"/>
      <c r="QDL34" s="302"/>
      <c r="QDM34" s="302"/>
      <c r="QDN34" s="302"/>
      <c r="QDO34" s="302"/>
      <c r="QDP34" s="302"/>
      <c r="QDQ34" s="302"/>
      <c r="QDR34" s="302"/>
      <c r="QDS34" s="302"/>
      <c r="QDT34" s="302"/>
      <c r="QDU34" s="302"/>
      <c r="QDV34" s="302"/>
      <c r="QDW34" s="302"/>
      <c r="QDX34" s="302"/>
      <c r="QDY34" s="302"/>
      <c r="QDZ34" s="302"/>
      <c r="QEA34" s="302"/>
      <c r="QEB34" s="302"/>
      <c r="QEC34" s="302"/>
      <c r="QED34" s="302"/>
      <c r="QEE34" s="302"/>
      <c r="QEF34" s="302"/>
      <c r="QEG34" s="302"/>
      <c r="QEH34" s="302"/>
      <c r="QEI34" s="302"/>
      <c r="QEJ34" s="302"/>
      <c r="QEK34" s="302"/>
      <c r="QEL34" s="302"/>
      <c r="QEM34" s="302"/>
      <c r="QEN34" s="302"/>
      <c r="QEO34" s="302"/>
      <c r="QEP34" s="302"/>
      <c r="QEQ34" s="302"/>
      <c r="QER34" s="302"/>
      <c r="QES34" s="302"/>
      <c r="QET34" s="302"/>
      <c r="QEU34" s="302"/>
      <c r="QEV34" s="302"/>
      <c r="QEW34" s="302"/>
      <c r="QEX34" s="302"/>
      <c r="QEY34" s="302"/>
      <c r="QEZ34" s="302"/>
      <c r="QFA34" s="302"/>
      <c r="QFB34" s="302"/>
      <c r="QFC34" s="302"/>
      <c r="QFD34" s="302"/>
      <c r="QFE34" s="302"/>
      <c r="QFF34" s="302"/>
      <c r="QFG34" s="302"/>
      <c r="QFH34" s="302"/>
      <c r="QFI34" s="302"/>
      <c r="QFJ34" s="302"/>
      <c r="QFK34" s="302"/>
      <c r="QFL34" s="302"/>
      <c r="QFM34" s="302"/>
      <c r="QFN34" s="302"/>
      <c r="QFO34" s="302"/>
      <c r="QFP34" s="302"/>
      <c r="QFQ34" s="302"/>
      <c r="QFR34" s="302"/>
      <c r="QFS34" s="302"/>
      <c r="QFT34" s="302"/>
      <c r="QFU34" s="302"/>
      <c r="QFV34" s="302"/>
      <c r="QFW34" s="302"/>
      <c r="QFX34" s="302"/>
      <c r="QFY34" s="302"/>
      <c r="QFZ34" s="302"/>
      <c r="QGA34" s="302"/>
      <c r="QGB34" s="302"/>
      <c r="QGC34" s="302"/>
      <c r="QGD34" s="302"/>
      <c r="QGE34" s="302"/>
      <c r="QGF34" s="302"/>
      <c r="QGG34" s="302"/>
      <c r="QGH34" s="302"/>
      <c r="QGI34" s="302"/>
      <c r="QGJ34" s="302"/>
      <c r="QGK34" s="302"/>
      <c r="QGL34" s="302"/>
      <c r="QGM34" s="302"/>
      <c r="QGN34" s="302"/>
      <c r="QGO34" s="302"/>
      <c r="QGP34" s="302"/>
      <c r="QGQ34" s="302"/>
      <c r="QGR34" s="302"/>
      <c r="QGS34" s="302"/>
      <c r="QGT34" s="302"/>
      <c r="QGU34" s="302"/>
      <c r="QGV34" s="302"/>
      <c r="QGW34" s="302"/>
      <c r="QGX34" s="302"/>
      <c r="QGY34" s="302"/>
      <c r="QGZ34" s="302"/>
      <c r="QHA34" s="302"/>
      <c r="QHB34" s="302"/>
      <c r="QHC34" s="302"/>
      <c r="QHD34" s="302"/>
      <c r="QHE34" s="302"/>
      <c r="QHF34" s="302"/>
      <c r="QHG34" s="302"/>
      <c r="QHH34" s="302"/>
      <c r="QHI34" s="302"/>
      <c r="QHJ34" s="302"/>
      <c r="QHK34" s="302"/>
      <c r="QHL34" s="302"/>
      <c r="QHM34" s="302"/>
      <c r="QHN34" s="302"/>
      <c r="QHO34" s="302"/>
      <c r="QHP34" s="302"/>
      <c r="QHQ34" s="302"/>
      <c r="QHR34" s="302"/>
      <c r="QHS34" s="302"/>
      <c r="QHT34" s="302"/>
      <c r="QHU34" s="302"/>
      <c r="QHV34" s="302"/>
      <c r="QHW34" s="302"/>
      <c r="QHX34" s="302"/>
      <c r="QHY34" s="302"/>
      <c r="QHZ34" s="302"/>
      <c r="QIA34" s="302"/>
      <c r="QIB34" s="302"/>
      <c r="QIC34" s="302"/>
      <c r="QID34" s="302"/>
      <c r="QIE34" s="302"/>
      <c r="QIF34" s="302"/>
      <c r="QIG34" s="302"/>
      <c r="QIH34" s="302"/>
      <c r="QII34" s="302"/>
      <c r="QIJ34" s="302"/>
      <c r="QIK34" s="302"/>
      <c r="QIL34" s="302"/>
      <c r="QIM34" s="302"/>
      <c r="QIN34" s="302"/>
      <c r="QIO34" s="302"/>
      <c r="QIP34" s="302"/>
      <c r="QIQ34" s="302"/>
      <c r="QIR34" s="302"/>
      <c r="QIS34" s="302"/>
      <c r="QIT34" s="302"/>
      <c r="QIU34" s="302"/>
      <c r="QIV34" s="302"/>
      <c r="QIW34" s="302"/>
      <c r="QIX34" s="302"/>
      <c r="QIY34" s="302"/>
      <c r="QIZ34" s="302"/>
      <c r="QJA34" s="302"/>
      <c r="QJB34" s="302"/>
      <c r="QJC34" s="302"/>
      <c r="QJD34" s="302"/>
      <c r="QJE34" s="302"/>
      <c r="QJF34" s="302"/>
      <c r="QJG34" s="302"/>
      <c r="QJH34" s="302"/>
      <c r="QJI34" s="302"/>
      <c r="QJJ34" s="302"/>
      <c r="QJK34" s="302"/>
      <c r="QJL34" s="302"/>
      <c r="QJM34" s="302"/>
      <c r="QJN34" s="302"/>
      <c r="QJO34" s="302"/>
      <c r="QJP34" s="302"/>
      <c r="QJQ34" s="302"/>
      <c r="QJR34" s="302"/>
      <c r="QJS34" s="302"/>
      <c r="QJT34" s="302"/>
      <c r="QJU34" s="302"/>
      <c r="QJV34" s="302"/>
      <c r="QJW34" s="302"/>
      <c r="QJX34" s="302"/>
      <c r="QJY34" s="302"/>
      <c r="QJZ34" s="302"/>
      <c r="QKA34" s="302"/>
      <c r="QKB34" s="302"/>
      <c r="QKC34" s="302"/>
      <c r="QKD34" s="302"/>
      <c r="QKE34" s="302"/>
      <c r="QKF34" s="302"/>
      <c r="QKG34" s="302"/>
      <c r="QKH34" s="302"/>
      <c r="QKI34" s="302"/>
      <c r="QKJ34" s="302"/>
      <c r="QKK34" s="302"/>
      <c r="QKL34" s="302"/>
      <c r="QKM34" s="302"/>
      <c r="QKN34" s="302"/>
      <c r="QKO34" s="302"/>
      <c r="QKP34" s="302"/>
      <c r="QKQ34" s="302"/>
      <c r="QKR34" s="302"/>
      <c r="QKS34" s="302"/>
      <c r="QKT34" s="302"/>
      <c r="QKU34" s="302"/>
      <c r="QKV34" s="302"/>
      <c r="QKW34" s="302"/>
      <c r="QKX34" s="302"/>
      <c r="QKY34" s="302"/>
      <c r="QKZ34" s="302"/>
      <c r="QLA34" s="302"/>
      <c r="QLB34" s="302"/>
      <c r="QLC34" s="302"/>
      <c r="QLD34" s="302"/>
      <c r="QLE34" s="302"/>
      <c r="QLF34" s="302"/>
      <c r="QLG34" s="302"/>
      <c r="QLH34" s="302"/>
      <c r="QLI34" s="302"/>
      <c r="QLJ34" s="302"/>
      <c r="QLK34" s="302"/>
      <c r="QLL34" s="302"/>
      <c r="QLM34" s="302"/>
      <c r="QLN34" s="302"/>
      <c r="QLO34" s="302"/>
      <c r="QLP34" s="302"/>
      <c r="QLQ34" s="302"/>
      <c r="QLR34" s="302"/>
      <c r="QLS34" s="302"/>
      <c r="QLT34" s="302"/>
      <c r="QLU34" s="302"/>
      <c r="QLV34" s="302"/>
      <c r="QLW34" s="302"/>
      <c r="QLX34" s="302"/>
      <c r="QLY34" s="302"/>
      <c r="QLZ34" s="302"/>
      <c r="QMA34" s="302"/>
      <c r="QMB34" s="302"/>
      <c r="QMC34" s="302"/>
      <c r="QMD34" s="302"/>
      <c r="QME34" s="302"/>
      <c r="QMF34" s="302"/>
      <c r="QMG34" s="302"/>
      <c r="QMH34" s="302"/>
      <c r="QMI34" s="302"/>
      <c r="QMJ34" s="302"/>
      <c r="QMK34" s="302"/>
      <c r="QML34" s="302"/>
      <c r="QMM34" s="302"/>
      <c r="QMN34" s="302"/>
      <c r="QMO34" s="302"/>
      <c r="QMP34" s="302"/>
      <c r="QMQ34" s="302"/>
      <c r="QMR34" s="302"/>
      <c r="QMS34" s="302"/>
      <c r="QMT34" s="302"/>
      <c r="QMU34" s="302"/>
      <c r="QMV34" s="302"/>
      <c r="QMW34" s="302"/>
      <c r="QMX34" s="302"/>
      <c r="QMY34" s="302"/>
      <c r="QMZ34" s="302"/>
      <c r="QNA34" s="302"/>
      <c r="QNB34" s="302"/>
      <c r="QNC34" s="302"/>
      <c r="QND34" s="302"/>
      <c r="QNE34" s="302"/>
      <c r="QNF34" s="302"/>
      <c r="QNG34" s="302"/>
      <c r="QNH34" s="302"/>
      <c r="QNI34" s="302"/>
      <c r="QNJ34" s="302"/>
      <c r="QNK34" s="302"/>
      <c r="QNL34" s="302"/>
      <c r="QNM34" s="302"/>
      <c r="QNN34" s="302"/>
      <c r="QNO34" s="302"/>
      <c r="QNP34" s="302"/>
      <c r="QNQ34" s="302"/>
      <c r="QNR34" s="302"/>
      <c r="QNS34" s="302"/>
      <c r="QNT34" s="302"/>
      <c r="QNU34" s="302"/>
      <c r="QNV34" s="302"/>
      <c r="QNW34" s="302"/>
      <c r="QNX34" s="302"/>
      <c r="QNY34" s="302"/>
      <c r="QNZ34" s="302"/>
      <c r="QOA34" s="302"/>
      <c r="QOB34" s="302"/>
      <c r="QOC34" s="302"/>
      <c r="QOD34" s="302"/>
      <c r="QOE34" s="302"/>
      <c r="QOF34" s="302"/>
      <c r="QOG34" s="302"/>
      <c r="QOH34" s="302"/>
      <c r="QOI34" s="302"/>
      <c r="QOJ34" s="302"/>
      <c r="QOK34" s="302"/>
      <c r="QOL34" s="302"/>
      <c r="QOM34" s="302"/>
      <c r="QON34" s="302"/>
      <c r="QOO34" s="302"/>
      <c r="QOP34" s="302"/>
      <c r="QOQ34" s="302"/>
      <c r="QOR34" s="302"/>
      <c r="QOS34" s="302"/>
      <c r="QOT34" s="302"/>
      <c r="QOU34" s="302"/>
      <c r="QOV34" s="302"/>
      <c r="QOW34" s="302"/>
      <c r="QOX34" s="302"/>
      <c r="QOY34" s="302"/>
      <c r="QOZ34" s="302"/>
      <c r="QPA34" s="302"/>
      <c r="QPB34" s="302"/>
      <c r="QPC34" s="302"/>
      <c r="QPD34" s="302"/>
      <c r="QPE34" s="302"/>
      <c r="QPF34" s="302"/>
      <c r="QPG34" s="302"/>
      <c r="QPH34" s="302"/>
      <c r="QPI34" s="302"/>
      <c r="QPJ34" s="302"/>
      <c r="QPK34" s="302"/>
      <c r="QPL34" s="302"/>
      <c r="QPM34" s="302"/>
      <c r="QPN34" s="302"/>
      <c r="QPO34" s="302"/>
      <c r="QPP34" s="302"/>
      <c r="QPQ34" s="302"/>
      <c r="QPR34" s="302"/>
      <c r="QPS34" s="302"/>
      <c r="QPT34" s="302"/>
      <c r="QPU34" s="302"/>
      <c r="QPV34" s="302"/>
      <c r="QPW34" s="302"/>
      <c r="QPX34" s="302"/>
      <c r="QPY34" s="302"/>
      <c r="QPZ34" s="302"/>
      <c r="QQA34" s="302"/>
      <c r="QQB34" s="302"/>
      <c r="QQC34" s="302"/>
      <c r="QQD34" s="302"/>
      <c r="QQE34" s="302"/>
      <c r="QQF34" s="302"/>
      <c r="QQG34" s="302"/>
      <c r="QQH34" s="302"/>
      <c r="QQI34" s="302"/>
      <c r="QQJ34" s="302"/>
      <c r="QQK34" s="302"/>
      <c r="QQL34" s="302"/>
      <c r="QQM34" s="302"/>
      <c r="QQN34" s="302"/>
      <c r="QQO34" s="302"/>
      <c r="QQP34" s="302"/>
      <c r="QQQ34" s="302"/>
      <c r="QQR34" s="302"/>
      <c r="QQS34" s="302"/>
      <c r="QQT34" s="302"/>
      <c r="QQU34" s="302"/>
      <c r="QQV34" s="302"/>
      <c r="QQW34" s="302"/>
      <c r="QQX34" s="302"/>
      <c r="QQY34" s="302"/>
      <c r="QQZ34" s="302"/>
      <c r="QRA34" s="302"/>
      <c r="QRB34" s="302"/>
      <c r="QRC34" s="302"/>
      <c r="QRD34" s="302"/>
      <c r="QRE34" s="302"/>
      <c r="QRF34" s="302"/>
      <c r="QRG34" s="302"/>
      <c r="QRH34" s="302"/>
      <c r="QRI34" s="302"/>
      <c r="QRJ34" s="302"/>
      <c r="QRK34" s="302"/>
      <c r="QRL34" s="302"/>
      <c r="QRM34" s="302"/>
      <c r="QRN34" s="302"/>
      <c r="QRO34" s="302"/>
      <c r="QRP34" s="302"/>
      <c r="QRQ34" s="302"/>
      <c r="QRR34" s="302"/>
      <c r="QRS34" s="302"/>
      <c r="QRT34" s="302"/>
      <c r="QRU34" s="302"/>
      <c r="QRV34" s="302"/>
      <c r="QRW34" s="302"/>
      <c r="QRX34" s="302"/>
      <c r="QRY34" s="302"/>
      <c r="QRZ34" s="302"/>
      <c r="QSA34" s="302"/>
      <c r="QSB34" s="302"/>
      <c r="QSC34" s="302"/>
      <c r="QSD34" s="302"/>
      <c r="QSE34" s="302"/>
      <c r="QSF34" s="302"/>
      <c r="QSG34" s="302"/>
      <c r="QSH34" s="302"/>
      <c r="QSI34" s="302"/>
      <c r="QSJ34" s="302"/>
      <c r="QSK34" s="302"/>
      <c r="QSL34" s="302"/>
      <c r="QSM34" s="302"/>
      <c r="QSN34" s="302"/>
      <c r="QSO34" s="302"/>
      <c r="QSP34" s="302"/>
      <c r="QSQ34" s="302"/>
      <c r="QSR34" s="302"/>
      <c r="QSS34" s="302"/>
      <c r="QST34" s="302"/>
      <c r="QSU34" s="302"/>
      <c r="QSV34" s="302"/>
      <c r="QSW34" s="302"/>
      <c r="QSX34" s="302"/>
      <c r="QSY34" s="302"/>
      <c r="QSZ34" s="302"/>
      <c r="QTA34" s="302"/>
      <c r="QTB34" s="302"/>
      <c r="QTC34" s="302"/>
      <c r="QTD34" s="302"/>
      <c r="QTE34" s="302"/>
      <c r="QTF34" s="302"/>
      <c r="QTG34" s="302"/>
      <c r="QTH34" s="302"/>
      <c r="QTI34" s="302"/>
      <c r="QTJ34" s="302"/>
      <c r="QTK34" s="302"/>
      <c r="QTL34" s="302"/>
      <c r="QTM34" s="302"/>
      <c r="QTN34" s="302"/>
      <c r="QTO34" s="302"/>
      <c r="QTP34" s="302"/>
      <c r="QTQ34" s="302"/>
      <c r="QTR34" s="302"/>
      <c r="QTS34" s="302"/>
      <c r="QTT34" s="302"/>
      <c r="QTU34" s="302"/>
      <c r="QTV34" s="302"/>
      <c r="QTW34" s="302"/>
      <c r="QTX34" s="302"/>
      <c r="QTY34" s="302"/>
      <c r="QTZ34" s="302"/>
      <c r="QUA34" s="302"/>
      <c r="QUB34" s="302"/>
      <c r="QUC34" s="302"/>
      <c r="QUD34" s="302"/>
      <c r="QUE34" s="302"/>
      <c r="QUF34" s="302"/>
      <c r="QUG34" s="302"/>
      <c r="QUH34" s="302"/>
      <c r="QUI34" s="302"/>
      <c r="QUJ34" s="302"/>
      <c r="QUK34" s="302"/>
      <c r="QUL34" s="302"/>
      <c r="QUM34" s="302"/>
      <c r="QUN34" s="302"/>
      <c r="QUO34" s="302"/>
      <c r="QUP34" s="302"/>
      <c r="QUQ34" s="302"/>
      <c r="QUR34" s="302"/>
      <c r="QUS34" s="302"/>
      <c r="QUT34" s="302"/>
      <c r="QUU34" s="302"/>
      <c r="QUV34" s="302"/>
      <c r="QUW34" s="302"/>
      <c r="QUX34" s="302"/>
      <c r="QUY34" s="302"/>
      <c r="QUZ34" s="302"/>
      <c r="QVA34" s="302"/>
      <c r="QVB34" s="302"/>
      <c r="QVC34" s="302"/>
      <c r="QVD34" s="302"/>
      <c r="QVE34" s="302"/>
      <c r="QVF34" s="302"/>
      <c r="QVG34" s="302"/>
      <c r="QVH34" s="302"/>
      <c r="QVI34" s="302"/>
      <c r="QVJ34" s="302"/>
      <c r="QVK34" s="302"/>
      <c r="QVL34" s="302"/>
      <c r="QVM34" s="302"/>
      <c r="QVN34" s="302"/>
      <c r="QVO34" s="302"/>
      <c r="QVP34" s="302"/>
      <c r="QVQ34" s="302"/>
      <c r="QVR34" s="302"/>
      <c r="QVS34" s="302"/>
      <c r="QVT34" s="302"/>
      <c r="QVU34" s="302"/>
      <c r="QVV34" s="302"/>
      <c r="QVW34" s="302"/>
      <c r="QVX34" s="302"/>
      <c r="QVY34" s="302"/>
      <c r="QVZ34" s="302"/>
      <c r="QWA34" s="302"/>
      <c r="QWB34" s="302"/>
      <c r="QWC34" s="302"/>
      <c r="QWD34" s="302"/>
      <c r="QWE34" s="302"/>
      <c r="QWF34" s="302"/>
      <c r="QWG34" s="302"/>
      <c r="QWH34" s="302"/>
      <c r="QWI34" s="302"/>
      <c r="QWJ34" s="302"/>
      <c r="QWK34" s="302"/>
      <c r="QWL34" s="302"/>
      <c r="QWM34" s="302"/>
      <c r="QWN34" s="302"/>
      <c r="QWO34" s="302"/>
      <c r="QWP34" s="302"/>
      <c r="QWQ34" s="302"/>
      <c r="QWR34" s="302"/>
      <c r="QWS34" s="302"/>
      <c r="QWT34" s="302"/>
      <c r="QWU34" s="302"/>
      <c r="QWV34" s="302"/>
      <c r="QWW34" s="302"/>
      <c r="QWX34" s="302"/>
      <c r="QWY34" s="302"/>
      <c r="QWZ34" s="302"/>
      <c r="QXA34" s="302"/>
      <c r="QXB34" s="302"/>
      <c r="QXC34" s="302"/>
      <c r="QXD34" s="302"/>
      <c r="QXE34" s="302"/>
      <c r="QXF34" s="302"/>
      <c r="QXG34" s="302"/>
      <c r="QXH34" s="302"/>
      <c r="QXI34" s="302"/>
      <c r="QXJ34" s="302"/>
      <c r="QXK34" s="302"/>
      <c r="QXL34" s="302"/>
      <c r="QXM34" s="302"/>
      <c r="QXN34" s="302"/>
      <c r="QXO34" s="302"/>
      <c r="QXP34" s="302"/>
      <c r="QXQ34" s="302"/>
      <c r="QXR34" s="302"/>
      <c r="QXS34" s="302"/>
      <c r="QXT34" s="302"/>
      <c r="QXU34" s="302"/>
      <c r="QXV34" s="302"/>
      <c r="QXW34" s="302"/>
      <c r="QXX34" s="302"/>
      <c r="QXY34" s="302"/>
      <c r="QXZ34" s="302"/>
      <c r="QYA34" s="302"/>
      <c r="QYB34" s="302"/>
      <c r="QYC34" s="302"/>
      <c r="QYD34" s="302"/>
      <c r="QYE34" s="302"/>
      <c r="QYF34" s="302"/>
      <c r="QYG34" s="302"/>
      <c r="QYH34" s="302"/>
      <c r="QYI34" s="302"/>
      <c r="QYJ34" s="302"/>
      <c r="QYK34" s="302"/>
      <c r="QYL34" s="302"/>
      <c r="QYM34" s="302"/>
      <c r="QYN34" s="302"/>
      <c r="QYO34" s="302"/>
      <c r="QYP34" s="302"/>
      <c r="QYQ34" s="302"/>
      <c r="QYR34" s="302"/>
      <c r="QYS34" s="302"/>
      <c r="QYT34" s="302"/>
      <c r="QYU34" s="302"/>
      <c r="QYV34" s="302"/>
      <c r="QYW34" s="302"/>
      <c r="QYX34" s="302"/>
      <c r="QYY34" s="302"/>
      <c r="QYZ34" s="302"/>
      <c r="QZA34" s="302"/>
      <c r="QZB34" s="302"/>
      <c r="QZC34" s="302"/>
      <c r="QZD34" s="302"/>
      <c r="QZE34" s="302"/>
      <c r="QZF34" s="302"/>
      <c r="QZG34" s="302"/>
      <c r="QZH34" s="302"/>
      <c r="QZI34" s="302"/>
      <c r="QZJ34" s="302"/>
      <c r="QZK34" s="302"/>
      <c r="QZL34" s="302"/>
      <c r="QZM34" s="302"/>
      <c r="QZN34" s="302"/>
      <c r="QZO34" s="302"/>
      <c r="QZP34" s="302"/>
      <c r="QZQ34" s="302"/>
      <c r="QZR34" s="302"/>
      <c r="QZS34" s="302"/>
      <c r="QZT34" s="302"/>
      <c r="QZU34" s="302"/>
      <c r="QZV34" s="302"/>
      <c r="QZW34" s="302"/>
      <c r="QZX34" s="302"/>
      <c r="QZY34" s="302"/>
      <c r="QZZ34" s="302"/>
      <c r="RAA34" s="302"/>
      <c r="RAB34" s="302"/>
      <c r="RAC34" s="302"/>
      <c r="RAD34" s="302"/>
      <c r="RAE34" s="302"/>
      <c r="RAF34" s="302"/>
      <c r="RAG34" s="302"/>
      <c r="RAH34" s="302"/>
      <c r="RAI34" s="302"/>
      <c r="RAJ34" s="302"/>
      <c r="RAK34" s="302"/>
      <c r="RAL34" s="302"/>
      <c r="RAM34" s="302"/>
      <c r="RAN34" s="302"/>
      <c r="RAO34" s="302"/>
      <c r="RAP34" s="302"/>
      <c r="RAQ34" s="302"/>
      <c r="RAR34" s="302"/>
      <c r="RAS34" s="302"/>
      <c r="RAT34" s="302"/>
      <c r="RAU34" s="302"/>
      <c r="RAV34" s="302"/>
      <c r="RAW34" s="302"/>
      <c r="RAX34" s="302"/>
      <c r="RAY34" s="302"/>
      <c r="RAZ34" s="302"/>
      <c r="RBA34" s="302"/>
      <c r="RBB34" s="302"/>
      <c r="RBC34" s="302"/>
      <c r="RBD34" s="302"/>
      <c r="RBE34" s="302"/>
      <c r="RBF34" s="302"/>
      <c r="RBG34" s="302"/>
      <c r="RBH34" s="302"/>
      <c r="RBI34" s="302"/>
      <c r="RBJ34" s="302"/>
      <c r="RBK34" s="302"/>
      <c r="RBL34" s="302"/>
      <c r="RBM34" s="302"/>
      <c r="RBN34" s="302"/>
      <c r="RBO34" s="302"/>
      <c r="RBP34" s="302"/>
      <c r="RBQ34" s="302"/>
      <c r="RBR34" s="302"/>
      <c r="RBS34" s="302"/>
      <c r="RBT34" s="302"/>
      <c r="RBU34" s="302"/>
      <c r="RBV34" s="302"/>
      <c r="RBW34" s="302"/>
      <c r="RBX34" s="302"/>
      <c r="RBY34" s="302"/>
      <c r="RBZ34" s="302"/>
      <c r="RCA34" s="302"/>
      <c r="RCB34" s="302"/>
      <c r="RCC34" s="302"/>
      <c r="RCD34" s="302"/>
      <c r="RCE34" s="302"/>
      <c r="RCF34" s="302"/>
      <c r="RCG34" s="302"/>
      <c r="RCH34" s="302"/>
      <c r="RCI34" s="302"/>
      <c r="RCJ34" s="302"/>
      <c r="RCK34" s="302"/>
      <c r="RCL34" s="302"/>
      <c r="RCM34" s="302"/>
      <c r="RCN34" s="302"/>
      <c r="RCO34" s="302"/>
      <c r="RCP34" s="302"/>
      <c r="RCQ34" s="302"/>
      <c r="RCR34" s="302"/>
      <c r="RCS34" s="302"/>
      <c r="RCT34" s="302"/>
      <c r="RCU34" s="302"/>
      <c r="RCV34" s="302"/>
      <c r="RCW34" s="302"/>
      <c r="RCX34" s="302"/>
      <c r="RCY34" s="302"/>
      <c r="RCZ34" s="302"/>
      <c r="RDA34" s="302"/>
      <c r="RDB34" s="302"/>
      <c r="RDC34" s="302"/>
      <c r="RDD34" s="302"/>
      <c r="RDE34" s="302"/>
      <c r="RDF34" s="302"/>
      <c r="RDG34" s="302"/>
      <c r="RDH34" s="302"/>
      <c r="RDI34" s="302"/>
      <c r="RDJ34" s="302"/>
      <c r="RDK34" s="302"/>
      <c r="RDL34" s="302"/>
      <c r="RDM34" s="302"/>
      <c r="RDN34" s="302"/>
      <c r="RDO34" s="302"/>
      <c r="RDP34" s="302"/>
      <c r="RDQ34" s="302"/>
      <c r="RDR34" s="302"/>
      <c r="RDS34" s="302"/>
      <c r="RDT34" s="302"/>
      <c r="RDU34" s="302"/>
      <c r="RDV34" s="302"/>
      <c r="RDW34" s="302"/>
      <c r="RDX34" s="302"/>
      <c r="RDY34" s="302"/>
      <c r="RDZ34" s="302"/>
      <c r="REA34" s="302"/>
      <c r="REB34" s="302"/>
      <c r="REC34" s="302"/>
      <c r="RED34" s="302"/>
      <c r="REE34" s="302"/>
      <c r="REF34" s="302"/>
      <c r="REG34" s="302"/>
      <c r="REH34" s="302"/>
      <c r="REI34" s="302"/>
      <c r="REJ34" s="302"/>
      <c r="REK34" s="302"/>
      <c r="REL34" s="302"/>
      <c r="REM34" s="302"/>
      <c r="REN34" s="302"/>
      <c r="REO34" s="302"/>
      <c r="REP34" s="302"/>
      <c r="REQ34" s="302"/>
      <c r="RER34" s="302"/>
      <c r="RES34" s="302"/>
      <c r="RET34" s="302"/>
      <c r="REU34" s="302"/>
      <c r="REV34" s="302"/>
      <c r="REW34" s="302"/>
      <c r="REX34" s="302"/>
      <c r="REY34" s="302"/>
      <c r="REZ34" s="302"/>
      <c r="RFA34" s="302"/>
      <c r="RFB34" s="302"/>
      <c r="RFC34" s="302"/>
      <c r="RFD34" s="302"/>
      <c r="RFE34" s="302"/>
      <c r="RFF34" s="302"/>
      <c r="RFG34" s="302"/>
      <c r="RFH34" s="302"/>
      <c r="RFI34" s="302"/>
      <c r="RFJ34" s="302"/>
      <c r="RFK34" s="302"/>
      <c r="RFL34" s="302"/>
      <c r="RFM34" s="302"/>
      <c r="RFN34" s="302"/>
      <c r="RFO34" s="302"/>
      <c r="RFP34" s="302"/>
      <c r="RFQ34" s="302"/>
      <c r="RFR34" s="302"/>
      <c r="RFS34" s="302"/>
      <c r="RFT34" s="302"/>
      <c r="RFU34" s="302"/>
      <c r="RFV34" s="302"/>
      <c r="RFW34" s="302"/>
      <c r="RFX34" s="302"/>
      <c r="RFY34" s="302"/>
      <c r="RFZ34" s="302"/>
      <c r="RGA34" s="302"/>
      <c r="RGB34" s="302"/>
      <c r="RGC34" s="302"/>
      <c r="RGD34" s="302"/>
      <c r="RGE34" s="302"/>
      <c r="RGF34" s="302"/>
      <c r="RGG34" s="302"/>
      <c r="RGH34" s="302"/>
      <c r="RGI34" s="302"/>
      <c r="RGJ34" s="302"/>
      <c r="RGK34" s="302"/>
      <c r="RGL34" s="302"/>
      <c r="RGM34" s="302"/>
      <c r="RGN34" s="302"/>
      <c r="RGO34" s="302"/>
      <c r="RGP34" s="302"/>
      <c r="RGQ34" s="302"/>
      <c r="RGR34" s="302"/>
      <c r="RGS34" s="302"/>
      <c r="RGT34" s="302"/>
      <c r="RGU34" s="302"/>
      <c r="RGV34" s="302"/>
      <c r="RGW34" s="302"/>
      <c r="RGX34" s="302"/>
      <c r="RGY34" s="302"/>
      <c r="RGZ34" s="302"/>
      <c r="RHA34" s="302"/>
      <c r="RHB34" s="302"/>
      <c r="RHC34" s="302"/>
      <c r="RHD34" s="302"/>
      <c r="RHE34" s="302"/>
      <c r="RHF34" s="302"/>
      <c r="RHG34" s="302"/>
      <c r="RHH34" s="302"/>
      <c r="RHI34" s="302"/>
      <c r="RHJ34" s="302"/>
      <c r="RHK34" s="302"/>
      <c r="RHL34" s="302"/>
      <c r="RHM34" s="302"/>
      <c r="RHN34" s="302"/>
      <c r="RHO34" s="302"/>
      <c r="RHP34" s="302"/>
      <c r="RHQ34" s="302"/>
      <c r="RHR34" s="302"/>
      <c r="RHS34" s="302"/>
      <c r="RHT34" s="302"/>
      <c r="RHU34" s="302"/>
      <c r="RHV34" s="302"/>
      <c r="RHW34" s="302"/>
      <c r="RHX34" s="302"/>
      <c r="RHY34" s="302"/>
      <c r="RHZ34" s="302"/>
      <c r="RIA34" s="302"/>
      <c r="RIB34" s="302"/>
      <c r="RIC34" s="302"/>
      <c r="RID34" s="302"/>
      <c r="RIE34" s="302"/>
      <c r="RIF34" s="302"/>
      <c r="RIG34" s="302"/>
      <c r="RIH34" s="302"/>
      <c r="RII34" s="302"/>
      <c r="RIJ34" s="302"/>
      <c r="RIK34" s="302"/>
      <c r="RIL34" s="302"/>
      <c r="RIM34" s="302"/>
      <c r="RIN34" s="302"/>
      <c r="RIO34" s="302"/>
      <c r="RIP34" s="302"/>
      <c r="RIQ34" s="302"/>
      <c r="RIR34" s="302"/>
      <c r="RIS34" s="302"/>
      <c r="RIT34" s="302"/>
      <c r="RIU34" s="302"/>
      <c r="RIV34" s="302"/>
      <c r="RIW34" s="302"/>
      <c r="RIX34" s="302"/>
      <c r="RIY34" s="302"/>
      <c r="RIZ34" s="302"/>
      <c r="RJA34" s="302"/>
      <c r="RJB34" s="302"/>
      <c r="RJC34" s="302"/>
      <c r="RJD34" s="302"/>
      <c r="RJE34" s="302"/>
      <c r="RJF34" s="302"/>
      <c r="RJG34" s="302"/>
      <c r="RJH34" s="302"/>
      <c r="RJI34" s="302"/>
      <c r="RJJ34" s="302"/>
      <c r="RJK34" s="302"/>
      <c r="RJL34" s="302"/>
      <c r="RJM34" s="302"/>
      <c r="RJN34" s="302"/>
      <c r="RJO34" s="302"/>
      <c r="RJP34" s="302"/>
      <c r="RJQ34" s="302"/>
      <c r="RJR34" s="302"/>
      <c r="RJS34" s="302"/>
      <c r="RJT34" s="302"/>
      <c r="RJU34" s="302"/>
      <c r="RJV34" s="302"/>
      <c r="RJW34" s="302"/>
      <c r="RJX34" s="302"/>
      <c r="RJY34" s="302"/>
      <c r="RJZ34" s="302"/>
      <c r="RKA34" s="302"/>
      <c r="RKB34" s="302"/>
      <c r="RKC34" s="302"/>
      <c r="RKD34" s="302"/>
      <c r="RKE34" s="302"/>
      <c r="RKF34" s="302"/>
      <c r="RKG34" s="302"/>
      <c r="RKH34" s="302"/>
      <c r="RKI34" s="302"/>
      <c r="RKJ34" s="302"/>
      <c r="RKK34" s="302"/>
      <c r="RKL34" s="302"/>
      <c r="RKM34" s="302"/>
      <c r="RKN34" s="302"/>
      <c r="RKO34" s="302"/>
      <c r="RKP34" s="302"/>
      <c r="RKQ34" s="302"/>
      <c r="RKR34" s="302"/>
      <c r="RKS34" s="302"/>
      <c r="RKT34" s="302"/>
      <c r="RKU34" s="302"/>
      <c r="RKV34" s="302"/>
      <c r="RKW34" s="302"/>
      <c r="RKX34" s="302"/>
      <c r="RKY34" s="302"/>
      <c r="RKZ34" s="302"/>
      <c r="RLA34" s="302"/>
      <c r="RLB34" s="302"/>
      <c r="RLC34" s="302"/>
      <c r="RLD34" s="302"/>
      <c r="RLE34" s="302"/>
      <c r="RLF34" s="302"/>
      <c r="RLG34" s="302"/>
      <c r="RLH34" s="302"/>
      <c r="RLI34" s="302"/>
      <c r="RLJ34" s="302"/>
      <c r="RLK34" s="302"/>
      <c r="RLL34" s="302"/>
      <c r="RLM34" s="302"/>
      <c r="RLN34" s="302"/>
      <c r="RLO34" s="302"/>
      <c r="RLP34" s="302"/>
      <c r="RLQ34" s="302"/>
      <c r="RLR34" s="302"/>
      <c r="RLS34" s="302"/>
      <c r="RLT34" s="302"/>
      <c r="RLU34" s="302"/>
      <c r="RLV34" s="302"/>
      <c r="RLW34" s="302"/>
      <c r="RLX34" s="302"/>
      <c r="RLY34" s="302"/>
      <c r="RLZ34" s="302"/>
      <c r="RMA34" s="302"/>
      <c r="RMB34" s="302"/>
      <c r="RMC34" s="302"/>
      <c r="RMD34" s="302"/>
      <c r="RME34" s="302"/>
      <c r="RMF34" s="302"/>
      <c r="RMG34" s="302"/>
      <c r="RMH34" s="302"/>
      <c r="RMI34" s="302"/>
      <c r="RMJ34" s="302"/>
      <c r="RMK34" s="302"/>
      <c r="RML34" s="302"/>
      <c r="RMM34" s="302"/>
      <c r="RMN34" s="302"/>
      <c r="RMO34" s="302"/>
      <c r="RMP34" s="302"/>
      <c r="RMQ34" s="302"/>
      <c r="RMR34" s="302"/>
      <c r="RMS34" s="302"/>
      <c r="RMT34" s="302"/>
      <c r="RMU34" s="302"/>
      <c r="RMV34" s="302"/>
      <c r="RMW34" s="302"/>
      <c r="RMX34" s="302"/>
      <c r="RMY34" s="302"/>
      <c r="RMZ34" s="302"/>
      <c r="RNA34" s="302"/>
      <c r="RNB34" s="302"/>
      <c r="RNC34" s="302"/>
      <c r="RND34" s="302"/>
      <c r="RNE34" s="302"/>
      <c r="RNF34" s="302"/>
      <c r="RNG34" s="302"/>
      <c r="RNH34" s="302"/>
      <c r="RNI34" s="302"/>
      <c r="RNJ34" s="302"/>
      <c r="RNK34" s="302"/>
      <c r="RNL34" s="302"/>
      <c r="RNM34" s="302"/>
      <c r="RNN34" s="302"/>
      <c r="RNO34" s="302"/>
      <c r="RNP34" s="302"/>
      <c r="RNQ34" s="302"/>
      <c r="RNR34" s="302"/>
      <c r="RNS34" s="302"/>
      <c r="RNT34" s="302"/>
      <c r="RNU34" s="302"/>
      <c r="RNV34" s="302"/>
      <c r="RNW34" s="302"/>
      <c r="RNX34" s="302"/>
      <c r="RNY34" s="302"/>
      <c r="RNZ34" s="302"/>
      <c r="ROA34" s="302"/>
      <c r="ROB34" s="302"/>
      <c r="ROC34" s="302"/>
      <c r="ROD34" s="302"/>
      <c r="ROE34" s="302"/>
      <c r="ROF34" s="302"/>
      <c r="ROG34" s="302"/>
      <c r="ROH34" s="302"/>
      <c r="ROI34" s="302"/>
      <c r="ROJ34" s="302"/>
      <c r="ROK34" s="302"/>
      <c r="ROL34" s="302"/>
      <c r="ROM34" s="302"/>
      <c r="RON34" s="302"/>
      <c r="ROO34" s="302"/>
      <c r="ROP34" s="302"/>
      <c r="ROQ34" s="302"/>
      <c r="ROR34" s="302"/>
      <c r="ROS34" s="302"/>
      <c r="ROT34" s="302"/>
      <c r="ROU34" s="302"/>
      <c r="ROV34" s="302"/>
      <c r="ROW34" s="302"/>
      <c r="ROX34" s="302"/>
      <c r="ROY34" s="302"/>
      <c r="ROZ34" s="302"/>
      <c r="RPA34" s="302"/>
      <c r="RPB34" s="302"/>
      <c r="RPC34" s="302"/>
      <c r="RPD34" s="302"/>
      <c r="RPE34" s="302"/>
      <c r="RPF34" s="302"/>
      <c r="RPG34" s="302"/>
      <c r="RPH34" s="302"/>
      <c r="RPI34" s="302"/>
      <c r="RPJ34" s="302"/>
      <c r="RPK34" s="302"/>
      <c r="RPL34" s="302"/>
      <c r="RPM34" s="302"/>
      <c r="RPN34" s="302"/>
      <c r="RPO34" s="302"/>
      <c r="RPP34" s="302"/>
      <c r="RPQ34" s="302"/>
      <c r="RPR34" s="302"/>
      <c r="RPS34" s="302"/>
      <c r="RPT34" s="302"/>
      <c r="RPU34" s="302"/>
      <c r="RPV34" s="302"/>
      <c r="RPW34" s="302"/>
      <c r="RPX34" s="302"/>
      <c r="RPY34" s="302"/>
      <c r="RPZ34" s="302"/>
      <c r="RQA34" s="302"/>
      <c r="RQB34" s="302"/>
      <c r="RQC34" s="302"/>
      <c r="RQD34" s="302"/>
      <c r="RQE34" s="302"/>
      <c r="RQF34" s="302"/>
      <c r="RQG34" s="302"/>
      <c r="RQH34" s="302"/>
      <c r="RQI34" s="302"/>
      <c r="RQJ34" s="302"/>
      <c r="RQK34" s="302"/>
      <c r="RQL34" s="302"/>
      <c r="RQM34" s="302"/>
      <c r="RQN34" s="302"/>
      <c r="RQO34" s="302"/>
      <c r="RQP34" s="302"/>
      <c r="RQQ34" s="302"/>
      <c r="RQR34" s="302"/>
      <c r="RQS34" s="302"/>
      <c r="RQT34" s="302"/>
      <c r="RQU34" s="302"/>
      <c r="RQV34" s="302"/>
      <c r="RQW34" s="302"/>
      <c r="RQX34" s="302"/>
      <c r="RQY34" s="302"/>
      <c r="RQZ34" s="302"/>
      <c r="RRA34" s="302"/>
      <c r="RRB34" s="302"/>
      <c r="RRC34" s="302"/>
      <c r="RRD34" s="302"/>
      <c r="RRE34" s="302"/>
      <c r="RRF34" s="302"/>
      <c r="RRG34" s="302"/>
      <c r="RRH34" s="302"/>
      <c r="RRI34" s="302"/>
      <c r="RRJ34" s="302"/>
      <c r="RRK34" s="302"/>
      <c r="RRL34" s="302"/>
      <c r="RRM34" s="302"/>
      <c r="RRN34" s="302"/>
      <c r="RRO34" s="302"/>
      <c r="RRP34" s="302"/>
      <c r="RRQ34" s="302"/>
      <c r="RRR34" s="302"/>
      <c r="RRS34" s="302"/>
      <c r="RRT34" s="302"/>
      <c r="RRU34" s="302"/>
      <c r="RRV34" s="302"/>
      <c r="RRW34" s="302"/>
      <c r="RRX34" s="302"/>
      <c r="RRY34" s="302"/>
      <c r="RRZ34" s="302"/>
      <c r="RSA34" s="302"/>
      <c r="RSB34" s="302"/>
      <c r="RSC34" s="302"/>
      <c r="RSD34" s="302"/>
      <c r="RSE34" s="302"/>
      <c r="RSF34" s="302"/>
      <c r="RSG34" s="302"/>
      <c r="RSH34" s="302"/>
      <c r="RSI34" s="302"/>
      <c r="RSJ34" s="302"/>
      <c r="RSK34" s="302"/>
      <c r="RSL34" s="302"/>
      <c r="RSM34" s="302"/>
      <c r="RSN34" s="302"/>
      <c r="RSO34" s="302"/>
      <c r="RSP34" s="302"/>
      <c r="RSQ34" s="302"/>
      <c r="RSR34" s="302"/>
      <c r="RSS34" s="302"/>
      <c r="RST34" s="302"/>
      <c r="RSU34" s="302"/>
      <c r="RSV34" s="302"/>
      <c r="RSW34" s="302"/>
      <c r="RSX34" s="302"/>
      <c r="RSY34" s="302"/>
      <c r="RSZ34" s="302"/>
      <c r="RTA34" s="302"/>
      <c r="RTB34" s="302"/>
      <c r="RTC34" s="302"/>
      <c r="RTD34" s="302"/>
      <c r="RTE34" s="302"/>
      <c r="RTF34" s="302"/>
      <c r="RTG34" s="302"/>
      <c r="RTH34" s="302"/>
      <c r="RTI34" s="302"/>
      <c r="RTJ34" s="302"/>
      <c r="RTK34" s="302"/>
      <c r="RTL34" s="302"/>
      <c r="RTM34" s="302"/>
      <c r="RTN34" s="302"/>
      <c r="RTO34" s="302"/>
      <c r="RTP34" s="302"/>
      <c r="RTQ34" s="302"/>
      <c r="RTR34" s="302"/>
      <c r="RTS34" s="302"/>
      <c r="RTT34" s="302"/>
      <c r="RTU34" s="302"/>
      <c r="RTV34" s="302"/>
      <c r="RTW34" s="302"/>
      <c r="RTX34" s="302"/>
      <c r="RTY34" s="302"/>
      <c r="RTZ34" s="302"/>
      <c r="RUA34" s="302"/>
      <c r="RUB34" s="302"/>
      <c r="RUC34" s="302"/>
      <c r="RUD34" s="302"/>
      <c r="RUE34" s="302"/>
      <c r="RUF34" s="302"/>
      <c r="RUG34" s="302"/>
      <c r="RUH34" s="302"/>
      <c r="RUI34" s="302"/>
      <c r="RUJ34" s="302"/>
      <c r="RUK34" s="302"/>
      <c r="RUL34" s="302"/>
      <c r="RUM34" s="302"/>
      <c r="RUN34" s="302"/>
      <c r="RUO34" s="302"/>
      <c r="RUP34" s="302"/>
      <c r="RUQ34" s="302"/>
      <c r="RUR34" s="302"/>
      <c r="RUS34" s="302"/>
      <c r="RUT34" s="302"/>
      <c r="RUU34" s="302"/>
      <c r="RUV34" s="302"/>
      <c r="RUW34" s="302"/>
      <c r="RUX34" s="302"/>
      <c r="RUY34" s="302"/>
      <c r="RUZ34" s="302"/>
      <c r="RVA34" s="302"/>
      <c r="RVB34" s="302"/>
      <c r="RVC34" s="302"/>
      <c r="RVD34" s="302"/>
      <c r="RVE34" s="302"/>
      <c r="RVF34" s="302"/>
      <c r="RVG34" s="302"/>
      <c r="RVH34" s="302"/>
      <c r="RVI34" s="302"/>
      <c r="RVJ34" s="302"/>
      <c r="RVK34" s="302"/>
      <c r="RVL34" s="302"/>
      <c r="RVM34" s="302"/>
      <c r="RVN34" s="302"/>
      <c r="RVO34" s="302"/>
      <c r="RVP34" s="302"/>
      <c r="RVQ34" s="302"/>
      <c r="RVR34" s="302"/>
      <c r="RVS34" s="302"/>
      <c r="RVT34" s="302"/>
      <c r="RVU34" s="302"/>
      <c r="RVV34" s="302"/>
      <c r="RVW34" s="302"/>
      <c r="RVX34" s="302"/>
      <c r="RVY34" s="302"/>
      <c r="RVZ34" s="302"/>
      <c r="RWA34" s="302"/>
      <c r="RWB34" s="302"/>
      <c r="RWC34" s="302"/>
      <c r="RWD34" s="302"/>
      <c r="RWE34" s="302"/>
      <c r="RWF34" s="302"/>
      <c r="RWG34" s="302"/>
      <c r="RWH34" s="302"/>
      <c r="RWI34" s="302"/>
      <c r="RWJ34" s="302"/>
      <c r="RWK34" s="302"/>
      <c r="RWL34" s="302"/>
      <c r="RWM34" s="302"/>
      <c r="RWN34" s="302"/>
      <c r="RWO34" s="302"/>
      <c r="RWP34" s="302"/>
      <c r="RWQ34" s="302"/>
      <c r="RWR34" s="302"/>
      <c r="RWS34" s="302"/>
      <c r="RWT34" s="302"/>
      <c r="RWU34" s="302"/>
      <c r="RWV34" s="302"/>
      <c r="RWW34" s="302"/>
      <c r="RWX34" s="302"/>
      <c r="RWY34" s="302"/>
      <c r="RWZ34" s="302"/>
      <c r="RXA34" s="302"/>
      <c r="RXB34" s="302"/>
      <c r="RXC34" s="302"/>
      <c r="RXD34" s="302"/>
      <c r="RXE34" s="302"/>
      <c r="RXF34" s="302"/>
      <c r="RXG34" s="302"/>
      <c r="RXH34" s="302"/>
      <c r="RXI34" s="302"/>
      <c r="RXJ34" s="302"/>
      <c r="RXK34" s="302"/>
      <c r="RXL34" s="302"/>
      <c r="RXM34" s="302"/>
      <c r="RXN34" s="302"/>
      <c r="RXO34" s="302"/>
      <c r="RXP34" s="302"/>
      <c r="RXQ34" s="302"/>
      <c r="RXR34" s="302"/>
      <c r="RXS34" s="302"/>
      <c r="RXT34" s="302"/>
      <c r="RXU34" s="302"/>
      <c r="RXV34" s="302"/>
      <c r="RXW34" s="302"/>
      <c r="RXX34" s="302"/>
      <c r="RXY34" s="302"/>
      <c r="RXZ34" s="302"/>
      <c r="RYA34" s="302"/>
      <c r="RYB34" s="302"/>
      <c r="RYC34" s="302"/>
      <c r="RYD34" s="302"/>
      <c r="RYE34" s="302"/>
      <c r="RYF34" s="302"/>
      <c r="RYG34" s="302"/>
      <c r="RYH34" s="302"/>
      <c r="RYI34" s="302"/>
      <c r="RYJ34" s="302"/>
      <c r="RYK34" s="302"/>
      <c r="RYL34" s="302"/>
      <c r="RYM34" s="302"/>
      <c r="RYN34" s="302"/>
      <c r="RYO34" s="302"/>
      <c r="RYP34" s="302"/>
      <c r="RYQ34" s="302"/>
      <c r="RYR34" s="302"/>
      <c r="RYS34" s="302"/>
      <c r="RYT34" s="302"/>
      <c r="RYU34" s="302"/>
      <c r="RYV34" s="302"/>
      <c r="RYW34" s="302"/>
      <c r="RYX34" s="302"/>
      <c r="RYY34" s="302"/>
      <c r="RYZ34" s="302"/>
      <c r="RZA34" s="302"/>
      <c r="RZB34" s="302"/>
      <c r="RZC34" s="302"/>
      <c r="RZD34" s="302"/>
      <c r="RZE34" s="302"/>
      <c r="RZF34" s="302"/>
      <c r="RZG34" s="302"/>
      <c r="RZH34" s="302"/>
      <c r="RZI34" s="302"/>
      <c r="RZJ34" s="302"/>
      <c r="RZK34" s="302"/>
      <c r="RZL34" s="302"/>
      <c r="RZM34" s="302"/>
      <c r="RZN34" s="302"/>
      <c r="RZO34" s="302"/>
      <c r="RZP34" s="302"/>
      <c r="RZQ34" s="302"/>
      <c r="RZR34" s="302"/>
      <c r="RZS34" s="302"/>
      <c r="RZT34" s="302"/>
      <c r="RZU34" s="302"/>
      <c r="RZV34" s="302"/>
      <c r="RZW34" s="302"/>
      <c r="RZX34" s="302"/>
      <c r="RZY34" s="302"/>
      <c r="RZZ34" s="302"/>
      <c r="SAA34" s="302"/>
      <c r="SAB34" s="302"/>
      <c r="SAC34" s="302"/>
      <c r="SAD34" s="302"/>
      <c r="SAE34" s="302"/>
      <c r="SAF34" s="302"/>
      <c r="SAG34" s="302"/>
      <c r="SAH34" s="302"/>
      <c r="SAI34" s="302"/>
      <c r="SAJ34" s="302"/>
      <c r="SAK34" s="302"/>
      <c r="SAL34" s="302"/>
      <c r="SAM34" s="302"/>
      <c r="SAN34" s="302"/>
      <c r="SAO34" s="302"/>
      <c r="SAP34" s="302"/>
      <c r="SAQ34" s="302"/>
      <c r="SAR34" s="302"/>
      <c r="SAS34" s="302"/>
      <c r="SAT34" s="302"/>
      <c r="SAU34" s="302"/>
      <c r="SAV34" s="302"/>
      <c r="SAW34" s="302"/>
      <c r="SAX34" s="302"/>
      <c r="SAY34" s="302"/>
      <c r="SAZ34" s="302"/>
      <c r="SBA34" s="302"/>
      <c r="SBB34" s="302"/>
      <c r="SBC34" s="302"/>
      <c r="SBD34" s="302"/>
      <c r="SBE34" s="302"/>
      <c r="SBF34" s="302"/>
      <c r="SBG34" s="302"/>
      <c r="SBH34" s="302"/>
      <c r="SBI34" s="302"/>
      <c r="SBJ34" s="302"/>
      <c r="SBK34" s="302"/>
      <c r="SBL34" s="302"/>
      <c r="SBM34" s="302"/>
      <c r="SBN34" s="302"/>
      <c r="SBO34" s="302"/>
      <c r="SBP34" s="302"/>
      <c r="SBQ34" s="302"/>
      <c r="SBR34" s="302"/>
      <c r="SBS34" s="302"/>
      <c r="SBT34" s="302"/>
      <c r="SBU34" s="302"/>
      <c r="SBV34" s="302"/>
      <c r="SBW34" s="302"/>
      <c r="SBX34" s="302"/>
      <c r="SBY34" s="302"/>
      <c r="SBZ34" s="302"/>
      <c r="SCA34" s="302"/>
      <c r="SCB34" s="302"/>
      <c r="SCC34" s="302"/>
      <c r="SCD34" s="302"/>
      <c r="SCE34" s="302"/>
      <c r="SCF34" s="302"/>
      <c r="SCG34" s="302"/>
      <c r="SCH34" s="302"/>
      <c r="SCI34" s="302"/>
      <c r="SCJ34" s="302"/>
      <c r="SCK34" s="302"/>
      <c r="SCL34" s="302"/>
      <c r="SCM34" s="302"/>
      <c r="SCN34" s="302"/>
      <c r="SCO34" s="302"/>
      <c r="SCP34" s="302"/>
      <c r="SCQ34" s="302"/>
      <c r="SCR34" s="302"/>
      <c r="SCS34" s="302"/>
      <c r="SCT34" s="302"/>
      <c r="SCU34" s="302"/>
      <c r="SCV34" s="302"/>
      <c r="SCW34" s="302"/>
      <c r="SCX34" s="302"/>
      <c r="SCY34" s="302"/>
      <c r="SCZ34" s="302"/>
      <c r="SDA34" s="302"/>
      <c r="SDB34" s="302"/>
      <c r="SDC34" s="302"/>
      <c r="SDD34" s="302"/>
      <c r="SDE34" s="302"/>
      <c r="SDF34" s="302"/>
      <c r="SDG34" s="302"/>
      <c r="SDH34" s="302"/>
      <c r="SDI34" s="302"/>
      <c r="SDJ34" s="302"/>
      <c r="SDK34" s="302"/>
      <c r="SDL34" s="302"/>
      <c r="SDM34" s="302"/>
      <c r="SDN34" s="302"/>
      <c r="SDO34" s="302"/>
      <c r="SDP34" s="302"/>
      <c r="SDQ34" s="302"/>
      <c r="SDR34" s="302"/>
      <c r="SDS34" s="302"/>
      <c r="SDT34" s="302"/>
      <c r="SDU34" s="302"/>
      <c r="SDV34" s="302"/>
      <c r="SDW34" s="302"/>
      <c r="SDX34" s="302"/>
      <c r="SDY34" s="302"/>
      <c r="SDZ34" s="302"/>
      <c r="SEA34" s="302"/>
      <c r="SEB34" s="302"/>
      <c r="SEC34" s="302"/>
      <c r="SED34" s="302"/>
      <c r="SEE34" s="302"/>
      <c r="SEF34" s="302"/>
      <c r="SEG34" s="302"/>
      <c r="SEH34" s="302"/>
      <c r="SEI34" s="302"/>
      <c r="SEJ34" s="302"/>
      <c r="SEK34" s="302"/>
      <c r="SEL34" s="302"/>
      <c r="SEM34" s="302"/>
      <c r="SEN34" s="302"/>
      <c r="SEO34" s="302"/>
      <c r="SEP34" s="302"/>
      <c r="SEQ34" s="302"/>
      <c r="SER34" s="302"/>
      <c r="SES34" s="302"/>
      <c r="SET34" s="302"/>
      <c r="SEU34" s="302"/>
      <c r="SEV34" s="302"/>
      <c r="SEW34" s="302"/>
      <c r="SEX34" s="302"/>
      <c r="SEY34" s="302"/>
      <c r="SEZ34" s="302"/>
      <c r="SFA34" s="302"/>
      <c r="SFB34" s="302"/>
      <c r="SFC34" s="302"/>
      <c r="SFD34" s="302"/>
      <c r="SFE34" s="302"/>
      <c r="SFF34" s="302"/>
      <c r="SFG34" s="302"/>
      <c r="SFH34" s="302"/>
      <c r="SFI34" s="302"/>
      <c r="SFJ34" s="302"/>
      <c r="SFK34" s="302"/>
      <c r="SFL34" s="302"/>
      <c r="SFM34" s="302"/>
      <c r="SFN34" s="302"/>
      <c r="SFO34" s="302"/>
      <c r="SFP34" s="302"/>
      <c r="SFQ34" s="302"/>
      <c r="SFR34" s="302"/>
      <c r="SFS34" s="302"/>
      <c r="SFT34" s="302"/>
      <c r="SFU34" s="302"/>
      <c r="SFV34" s="302"/>
      <c r="SFW34" s="302"/>
      <c r="SFX34" s="302"/>
      <c r="SFY34" s="302"/>
      <c r="SFZ34" s="302"/>
      <c r="SGA34" s="302"/>
      <c r="SGB34" s="302"/>
      <c r="SGC34" s="302"/>
      <c r="SGD34" s="302"/>
      <c r="SGE34" s="302"/>
      <c r="SGF34" s="302"/>
      <c r="SGG34" s="302"/>
      <c r="SGH34" s="302"/>
      <c r="SGI34" s="302"/>
      <c r="SGJ34" s="302"/>
      <c r="SGK34" s="302"/>
      <c r="SGL34" s="302"/>
      <c r="SGM34" s="302"/>
      <c r="SGN34" s="302"/>
      <c r="SGO34" s="302"/>
      <c r="SGP34" s="302"/>
      <c r="SGQ34" s="302"/>
      <c r="SGR34" s="302"/>
      <c r="SGS34" s="302"/>
      <c r="SGT34" s="302"/>
      <c r="SGU34" s="302"/>
      <c r="SGV34" s="302"/>
      <c r="SGW34" s="302"/>
      <c r="SGX34" s="302"/>
      <c r="SGY34" s="302"/>
      <c r="SGZ34" s="302"/>
      <c r="SHA34" s="302"/>
      <c r="SHB34" s="302"/>
      <c r="SHC34" s="302"/>
      <c r="SHD34" s="302"/>
      <c r="SHE34" s="302"/>
      <c r="SHF34" s="302"/>
      <c r="SHG34" s="302"/>
      <c r="SHH34" s="302"/>
      <c r="SHI34" s="302"/>
      <c r="SHJ34" s="302"/>
      <c r="SHK34" s="302"/>
      <c r="SHL34" s="302"/>
      <c r="SHM34" s="302"/>
      <c r="SHN34" s="302"/>
      <c r="SHO34" s="302"/>
      <c r="SHP34" s="302"/>
      <c r="SHQ34" s="302"/>
      <c r="SHR34" s="302"/>
      <c r="SHS34" s="302"/>
      <c r="SHT34" s="302"/>
      <c r="SHU34" s="302"/>
      <c r="SHV34" s="302"/>
      <c r="SHW34" s="302"/>
      <c r="SHX34" s="302"/>
      <c r="SHY34" s="302"/>
      <c r="SHZ34" s="302"/>
      <c r="SIA34" s="302"/>
      <c r="SIB34" s="302"/>
      <c r="SIC34" s="302"/>
      <c r="SID34" s="302"/>
      <c r="SIE34" s="302"/>
      <c r="SIF34" s="302"/>
      <c r="SIG34" s="302"/>
      <c r="SIH34" s="302"/>
      <c r="SII34" s="302"/>
      <c r="SIJ34" s="302"/>
      <c r="SIK34" s="302"/>
      <c r="SIL34" s="302"/>
      <c r="SIM34" s="302"/>
      <c r="SIN34" s="302"/>
      <c r="SIO34" s="302"/>
      <c r="SIP34" s="302"/>
      <c r="SIQ34" s="302"/>
      <c r="SIR34" s="302"/>
      <c r="SIS34" s="302"/>
      <c r="SIT34" s="302"/>
      <c r="SIU34" s="302"/>
      <c r="SIV34" s="302"/>
      <c r="SIW34" s="302"/>
      <c r="SIX34" s="302"/>
      <c r="SIY34" s="302"/>
      <c r="SIZ34" s="302"/>
      <c r="SJA34" s="302"/>
      <c r="SJB34" s="302"/>
      <c r="SJC34" s="302"/>
      <c r="SJD34" s="302"/>
      <c r="SJE34" s="302"/>
      <c r="SJF34" s="302"/>
      <c r="SJG34" s="302"/>
      <c r="SJH34" s="302"/>
      <c r="SJI34" s="302"/>
      <c r="SJJ34" s="302"/>
      <c r="SJK34" s="302"/>
      <c r="SJL34" s="302"/>
      <c r="SJM34" s="302"/>
      <c r="SJN34" s="302"/>
      <c r="SJO34" s="302"/>
      <c r="SJP34" s="302"/>
      <c r="SJQ34" s="302"/>
      <c r="SJR34" s="302"/>
      <c r="SJS34" s="302"/>
      <c r="SJT34" s="302"/>
      <c r="SJU34" s="302"/>
      <c r="SJV34" s="302"/>
      <c r="SJW34" s="302"/>
      <c r="SJX34" s="302"/>
      <c r="SJY34" s="302"/>
      <c r="SJZ34" s="302"/>
      <c r="SKA34" s="302"/>
      <c r="SKB34" s="302"/>
      <c r="SKC34" s="302"/>
      <c r="SKD34" s="302"/>
      <c r="SKE34" s="302"/>
      <c r="SKF34" s="302"/>
      <c r="SKG34" s="302"/>
      <c r="SKH34" s="302"/>
      <c r="SKI34" s="302"/>
      <c r="SKJ34" s="302"/>
      <c r="SKK34" s="302"/>
      <c r="SKL34" s="302"/>
      <c r="SKM34" s="302"/>
      <c r="SKN34" s="302"/>
      <c r="SKO34" s="302"/>
      <c r="SKP34" s="302"/>
      <c r="SKQ34" s="302"/>
      <c r="SKR34" s="302"/>
      <c r="SKS34" s="302"/>
      <c r="SKT34" s="302"/>
      <c r="SKU34" s="302"/>
      <c r="SKV34" s="302"/>
      <c r="SKW34" s="302"/>
      <c r="SKX34" s="302"/>
      <c r="SKY34" s="302"/>
      <c r="SKZ34" s="302"/>
      <c r="SLA34" s="302"/>
      <c r="SLB34" s="302"/>
      <c r="SLC34" s="302"/>
      <c r="SLD34" s="302"/>
      <c r="SLE34" s="302"/>
      <c r="SLF34" s="302"/>
      <c r="SLG34" s="302"/>
      <c r="SLH34" s="302"/>
      <c r="SLI34" s="302"/>
      <c r="SLJ34" s="302"/>
      <c r="SLK34" s="302"/>
      <c r="SLL34" s="302"/>
      <c r="SLM34" s="302"/>
      <c r="SLN34" s="302"/>
      <c r="SLO34" s="302"/>
      <c r="SLP34" s="302"/>
      <c r="SLQ34" s="302"/>
      <c r="SLR34" s="302"/>
      <c r="SLS34" s="302"/>
      <c r="SLT34" s="302"/>
      <c r="SLU34" s="302"/>
      <c r="SLV34" s="302"/>
      <c r="SLW34" s="302"/>
      <c r="SLX34" s="302"/>
      <c r="SLY34" s="302"/>
      <c r="SLZ34" s="302"/>
      <c r="SMA34" s="302"/>
      <c r="SMB34" s="302"/>
      <c r="SMC34" s="302"/>
      <c r="SMD34" s="302"/>
      <c r="SME34" s="302"/>
      <c r="SMF34" s="302"/>
      <c r="SMG34" s="302"/>
      <c r="SMH34" s="302"/>
      <c r="SMI34" s="302"/>
      <c r="SMJ34" s="302"/>
      <c r="SMK34" s="302"/>
      <c r="SML34" s="302"/>
      <c r="SMM34" s="302"/>
      <c r="SMN34" s="302"/>
      <c r="SMO34" s="302"/>
      <c r="SMP34" s="302"/>
      <c r="SMQ34" s="302"/>
      <c r="SMR34" s="302"/>
      <c r="SMS34" s="302"/>
      <c r="SMT34" s="302"/>
      <c r="SMU34" s="302"/>
      <c r="SMV34" s="302"/>
      <c r="SMW34" s="302"/>
      <c r="SMX34" s="302"/>
      <c r="SMY34" s="302"/>
      <c r="SMZ34" s="302"/>
      <c r="SNA34" s="302"/>
      <c r="SNB34" s="302"/>
      <c r="SNC34" s="302"/>
      <c r="SND34" s="302"/>
      <c r="SNE34" s="302"/>
      <c r="SNF34" s="302"/>
      <c r="SNG34" s="302"/>
      <c r="SNH34" s="302"/>
      <c r="SNI34" s="302"/>
      <c r="SNJ34" s="302"/>
      <c r="SNK34" s="302"/>
      <c r="SNL34" s="302"/>
      <c r="SNM34" s="302"/>
      <c r="SNN34" s="302"/>
      <c r="SNO34" s="302"/>
      <c r="SNP34" s="302"/>
      <c r="SNQ34" s="302"/>
      <c r="SNR34" s="302"/>
      <c r="SNS34" s="302"/>
      <c r="SNT34" s="302"/>
      <c r="SNU34" s="302"/>
      <c r="SNV34" s="302"/>
      <c r="SNW34" s="302"/>
      <c r="SNX34" s="302"/>
      <c r="SNY34" s="302"/>
      <c r="SNZ34" s="302"/>
      <c r="SOA34" s="302"/>
      <c r="SOB34" s="302"/>
      <c r="SOC34" s="302"/>
      <c r="SOD34" s="302"/>
      <c r="SOE34" s="302"/>
      <c r="SOF34" s="302"/>
      <c r="SOG34" s="302"/>
      <c r="SOH34" s="302"/>
      <c r="SOI34" s="302"/>
      <c r="SOJ34" s="302"/>
      <c r="SOK34" s="302"/>
      <c r="SOL34" s="302"/>
      <c r="SOM34" s="302"/>
      <c r="SON34" s="302"/>
      <c r="SOO34" s="302"/>
      <c r="SOP34" s="302"/>
      <c r="SOQ34" s="302"/>
      <c r="SOR34" s="302"/>
      <c r="SOS34" s="302"/>
      <c r="SOT34" s="302"/>
      <c r="SOU34" s="302"/>
      <c r="SOV34" s="302"/>
      <c r="SOW34" s="302"/>
      <c r="SOX34" s="302"/>
      <c r="SOY34" s="302"/>
      <c r="SOZ34" s="302"/>
      <c r="SPA34" s="302"/>
      <c r="SPB34" s="302"/>
      <c r="SPC34" s="302"/>
      <c r="SPD34" s="302"/>
      <c r="SPE34" s="302"/>
      <c r="SPF34" s="302"/>
      <c r="SPG34" s="302"/>
      <c r="SPH34" s="302"/>
      <c r="SPI34" s="302"/>
      <c r="SPJ34" s="302"/>
      <c r="SPK34" s="302"/>
      <c r="SPL34" s="302"/>
      <c r="SPM34" s="302"/>
      <c r="SPN34" s="302"/>
      <c r="SPO34" s="302"/>
      <c r="SPP34" s="302"/>
      <c r="SPQ34" s="302"/>
      <c r="SPR34" s="302"/>
      <c r="SPS34" s="302"/>
      <c r="SPT34" s="302"/>
      <c r="SPU34" s="302"/>
      <c r="SPV34" s="302"/>
      <c r="SPW34" s="302"/>
      <c r="SPX34" s="302"/>
      <c r="SPY34" s="302"/>
      <c r="SPZ34" s="302"/>
      <c r="SQA34" s="302"/>
      <c r="SQB34" s="302"/>
      <c r="SQC34" s="302"/>
      <c r="SQD34" s="302"/>
      <c r="SQE34" s="302"/>
      <c r="SQF34" s="302"/>
      <c r="SQG34" s="302"/>
      <c r="SQH34" s="302"/>
      <c r="SQI34" s="302"/>
      <c r="SQJ34" s="302"/>
      <c r="SQK34" s="302"/>
      <c r="SQL34" s="302"/>
      <c r="SQM34" s="302"/>
      <c r="SQN34" s="302"/>
      <c r="SQO34" s="302"/>
      <c r="SQP34" s="302"/>
      <c r="SQQ34" s="302"/>
      <c r="SQR34" s="302"/>
      <c r="SQS34" s="302"/>
      <c r="SQT34" s="302"/>
      <c r="SQU34" s="302"/>
      <c r="SQV34" s="302"/>
      <c r="SQW34" s="302"/>
      <c r="SQX34" s="302"/>
      <c r="SQY34" s="302"/>
      <c r="SQZ34" s="302"/>
      <c r="SRA34" s="302"/>
      <c r="SRB34" s="302"/>
      <c r="SRC34" s="302"/>
      <c r="SRD34" s="302"/>
      <c r="SRE34" s="302"/>
      <c r="SRF34" s="302"/>
      <c r="SRG34" s="302"/>
      <c r="SRH34" s="302"/>
      <c r="SRI34" s="302"/>
      <c r="SRJ34" s="302"/>
      <c r="SRK34" s="302"/>
      <c r="SRL34" s="302"/>
      <c r="SRM34" s="302"/>
      <c r="SRN34" s="302"/>
      <c r="SRO34" s="302"/>
      <c r="SRP34" s="302"/>
      <c r="SRQ34" s="302"/>
      <c r="SRR34" s="302"/>
      <c r="SRS34" s="302"/>
      <c r="SRT34" s="302"/>
      <c r="SRU34" s="302"/>
      <c r="SRV34" s="302"/>
      <c r="SRW34" s="302"/>
      <c r="SRX34" s="302"/>
      <c r="SRY34" s="302"/>
      <c r="SRZ34" s="302"/>
      <c r="SSA34" s="302"/>
      <c r="SSB34" s="302"/>
      <c r="SSC34" s="302"/>
      <c r="SSD34" s="302"/>
      <c r="SSE34" s="302"/>
      <c r="SSF34" s="302"/>
      <c r="SSG34" s="302"/>
      <c r="SSH34" s="302"/>
      <c r="SSI34" s="302"/>
      <c r="SSJ34" s="302"/>
      <c r="SSK34" s="302"/>
      <c r="SSL34" s="302"/>
      <c r="SSM34" s="302"/>
      <c r="SSN34" s="302"/>
      <c r="SSO34" s="302"/>
      <c r="SSP34" s="302"/>
      <c r="SSQ34" s="302"/>
      <c r="SSR34" s="302"/>
      <c r="SSS34" s="302"/>
      <c r="SST34" s="302"/>
      <c r="SSU34" s="302"/>
      <c r="SSV34" s="302"/>
      <c r="SSW34" s="302"/>
      <c r="SSX34" s="302"/>
      <c r="SSY34" s="302"/>
      <c r="SSZ34" s="302"/>
      <c r="STA34" s="302"/>
      <c r="STB34" s="302"/>
      <c r="STC34" s="302"/>
      <c r="STD34" s="302"/>
      <c r="STE34" s="302"/>
      <c r="STF34" s="302"/>
      <c r="STG34" s="302"/>
      <c r="STH34" s="302"/>
      <c r="STI34" s="302"/>
      <c r="STJ34" s="302"/>
      <c r="STK34" s="302"/>
      <c r="STL34" s="302"/>
      <c r="STM34" s="302"/>
      <c r="STN34" s="302"/>
      <c r="STO34" s="302"/>
      <c r="STP34" s="302"/>
      <c r="STQ34" s="302"/>
      <c r="STR34" s="302"/>
      <c r="STS34" s="302"/>
      <c r="STT34" s="302"/>
      <c r="STU34" s="302"/>
      <c r="STV34" s="302"/>
      <c r="STW34" s="302"/>
      <c r="STX34" s="302"/>
      <c r="STY34" s="302"/>
      <c r="STZ34" s="302"/>
      <c r="SUA34" s="302"/>
      <c r="SUB34" s="302"/>
      <c r="SUC34" s="302"/>
      <c r="SUD34" s="302"/>
      <c r="SUE34" s="302"/>
      <c r="SUF34" s="302"/>
      <c r="SUG34" s="302"/>
      <c r="SUH34" s="302"/>
      <c r="SUI34" s="302"/>
      <c r="SUJ34" s="302"/>
      <c r="SUK34" s="302"/>
      <c r="SUL34" s="302"/>
      <c r="SUM34" s="302"/>
      <c r="SUN34" s="302"/>
      <c r="SUO34" s="302"/>
      <c r="SUP34" s="302"/>
      <c r="SUQ34" s="302"/>
      <c r="SUR34" s="302"/>
      <c r="SUS34" s="302"/>
      <c r="SUT34" s="302"/>
      <c r="SUU34" s="302"/>
      <c r="SUV34" s="302"/>
      <c r="SUW34" s="302"/>
      <c r="SUX34" s="302"/>
      <c r="SUY34" s="302"/>
      <c r="SUZ34" s="302"/>
      <c r="SVA34" s="302"/>
      <c r="SVB34" s="302"/>
      <c r="SVC34" s="302"/>
      <c r="SVD34" s="302"/>
      <c r="SVE34" s="302"/>
      <c r="SVF34" s="302"/>
      <c r="SVG34" s="302"/>
      <c r="SVH34" s="302"/>
      <c r="SVI34" s="302"/>
      <c r="SVJ34" s="302"/>
      <c r="SVK34" s="302"/>
      <c r="SVL34" s="302"/>
      <c r="SVM34" s="302"/>
      <c r="SVN34" s="302"/>
      <c r="SVO34" s="302"/>
      <c r="SVP34" s="302"/>
      <c r="SVQ34" s="302"/>
      <c r="SVR34" s="302"/>
      <c r="SVS34" s="302"/>
      <c r="SVT34" s="302"/>
      <c r="SVU34" s="302"/>
      <c r="SVV34" s="302"/>
      <c r="SVW34" s="302"/>
      <c r="SVX34" s="302"/>
      <c r="SVY34" s="302"/>
      <c r="SVZ34" s="302"/>
      <c r="SWA34" s="302"/>
      <c r="SWB34" s="302"/>
      <c r="SWC34" s="302"/>
      <c r="SWD34" s="302"/>
      <c r="SWE34" s="302"/>
      <c r="SWF34" s="302"/>
      <c r="SWG34" s="302"/>
      <c r="SWH34" s="302"/>
      <c r="SWI34" s="302"/>
      <c r="SWJ34" s="302"/>
      <c r="SWK34" s="302"/>
      <c r="SWL34" s="302"/>
      <c r="SWM34" s="302"/>
      <c r="SWN34" s="302"/>
      <c r="SWO34" s="302"/>
      <c r="SWP34" s="302"/>
      <c r="SWQ34" s="302"/>
      <c r="SWR34" s="302"/>
      <c r="SWS34" s="302"/>
      <c r="SWT34" s="302"/>
      <c r="SWU34" s="302"/>
      <c r="SWV34" s="302"/>
      <c r="SWW34" s="302"/>
      <c r="SWX34" s="302"/>
      <c r="SWY34" s="302"/>
      <c r="SWZ34" s="302"/>
      <c r="SXA34" s="302"/>
      <c r="SXB34" s="302"/>
      <c r="SXC34" s="302"/>
      <c r="SXD34" s="302"/>
      <c r="SXE34" s="302"/>
      <c r="SXF34" s="302"/>
      <c r="SXG34" s="302"/>
      <c r="SXH34" s="302"/>
      <c r="SXI34" s="302"/>
      <c r="SXJ34" s="302"/>
      <c r="SXK34" s="302"/>
      <c r="SXL34" s="302"/>
      <c r="SXM34" s="302"/>
      <c r="SXN34" s="302"/>
      <c r="SXO34" s="302"/>
      <c r="SXP34" s="302"/>
      <c r="SXQ34" s="302"/>
      <c r="SXR34" s="302"/>
      <c r="SXS34" s="302"/>
      <c r="SXT34" s="302"/>
      <c r="SXU34" s="302"/>
      <c r="SXV34" s="302"/>
      <c r="SXW34" s="302"/>
      <c r="SXX34" s="302"/>
      <c r="SXY34" s="302"/>
      <c r="SXZ34" s="302"/>
      <c r="SYA34" s="302"/>
      <c r="SYB34" s="302"/>
      <c r="SYC34" s="302"/>
      <c r="SYD34" s="302"/>
      <c r="SYE34" s="302"/>
      <c r="SYF34" s="302"/>
      <c r="SYG34" s="302"/>
      <c r="SYH34" s="302"/>
      <c r="SYI34" s="302"/>
      <c r="SYJ34" s="302"/>
      <c r="SYK34" s="302"/>
      <c r="SYL34" s="302"/>
      <c r="SYM34" s="302"/>
      <c r="SYN34" s="302"/>
      <c r="SYO34" s="302"/>
      <c r="SYP34" s="302"/>
      <c r="SYQ34" s="302"/>
      <c r="SYR34" s="302"/>
      <c r="SYS34" s="302"/>
      <c r="SYT34" s="302"/>
      <c r="SYU34" s="302"/>
      <c r="SYV34" s="302"/>
      <c r="SYW34" s="302"/>
      <c r="SYX34" s="302"/>
      <c r="SYY34" s="302"/>
      <c r="SYZ34" s="302"/>
      <c r="SZA34" s="302"/>
      <c r="SZB34" s="302"/>
      <c r="SZC34" s="302"/>
      <c r="SZD34" s="302"/>
      <c r="SZE34" s="302"/>
      <c r="SZF34" s="302"/>
      <c r="SZG34" s="302"/>
      <c r="SZH34" s="302"/>
      <c r="SZI34" s="302"/>
      <c r="SZJ34" s="302"/>
      <c r="SZK34" s="302"/>
      <c r="SZL34" s="302"/>
      <c r="SZM34" s="302"/>
      <c r="SZN34" s="302"/>
      <c r="SZO34" s="302"/>
      <c r="SZP34" s="302"/>
      <c r="SZQ34" s="302"/>
      <c r="SZR34" s="302"/>
      <c r="SZS34" s="302"/>
      <c r="SZT34" s="302"/>
      <c r="SZU34" s="302"/>
      <c r="SZV34" s="302"/>
      <c r="SZW34" s="302"/>
      <c r="SZX34" s="302"/>
      <c r="SZY34" s="302"/>
      <c r="SZZ34" s="302"/>
      <c r="TAA34" s="302"/>
      <c r="TAB34" s="302"/>
      <c r="TAC34" s="302"/>
      <c r="TAD34" s="302"/>
      <c r="TAE34" s="302"/>
      <c r="TAF34" s="302"/>
      <c r="TAG34" s="302"/>
      <c r="TAH34" s="302"/>
      <c r="TAI34" s="302"/>
      <c r="TAJ34" s="302"/>
      <c r="TAK34" s="302"/>
      <c r="TAL34" s="302"/>
      <c r="TAM34" s="302"/>
      <c r="TAN34" s="302"/>
      <c r="TAO34" s="302"/>
      <c r="TAP34" s="302"/>
      <c r="TAQ34" s="302"/>
      <c r="TAR34" s="302"/>
      <c r="TAS34" s="302"/>
      <c r="TAT34" s="302"/>
      <c r="TAU34" s="302"/>
      <c r="TAV34" s="302"/>
      <c r="TAW34" s="302"/>
      <c r="TAX34" s="302"/>
      <c r="TAY34" s="302"/>
      <c r="TAZ34" s="302"/>
      <c r="TBA34" s="302"/>
      <c r="TBB34" s="302"/>
      <c r="TBC34" s="302"/>
      <c r="TBD34" s="302"/>
      <c r="TBE34" s="302"/>
      <c r="TBF34" s="302"/>
      <c r="TBG34" s="302"/>
      <c r="TBH34" s="302"/>
      <c r="TBI34" s="302"/>
      <c r="TBJ34" s="302"/>
      <c r="TBK34" s="302"/>
      <c r="TBL34" s="302"/>
      <c r="TBM34" s="302"/>
      <c r="TBN34" s="302"/>
      <c r="TBO34" s="302"/>
      <c r="TBP34" s="302"/>
      <c r="TBQ34" s="302"/>
      <c r="TBR34" s="302"/>
      <c r="TBS34" s="302"/>
      <c r="TBT34" s="302"/>
      <c r="TBU34" s="302"/>
      <c r="TBV34" s="302"/>
      <c r="TBW34" s="302"/>
      <c r="TBX34" s="302"/>
      <c r="TBY34" s="302"/>
      <c r="TBZ34" s="302"/>
      <c r="TCA34" s="302"/>
      <c r="TCB34" s="302"/>
      <c r="TCC34" s="302"/>
      <c r="TCD34" s="302"/>
      <c r="TCE34" s="302"/>
      <c r="TCF34" s="302"/>
      <c r="TCG34" s="302"/>
      <c r="TCH34" s="302"/>
      <c r="TCI34" s="302"/>
      <c r="TCJ34" s="302"/>
      <c r="TCK34" s="302"/>
      <c r="TCL34" s="302"/>
      <c r="TCM34" s="302"/>
      <c r="TCN34" s="302"/>
      <c r="TCO34" s="302"/>
      <c r="TCP34" s="302"/>
      <c r="TCQ34" s="302"/>
      <c r="TCR34" s="302"/>
      <c r="TCS34" s="302"/>
      <c r="TCT34" s="302"/>
      <c r="TCU34" s="302"/>
      <c r="TCV34" s="302"/>
      <c r="TCW34" s="302"/>
      <c r="TCX34" s="302"/>
      <c r="TCY34" s="302"/>
      <c r="TCZ34" s="302"/>
      <c r="TDA34" s="302"/>
      <c r="TDB34" s="302"/>
      <c r="TDC34" s="302"/>
      <c r="TDD34" s="302"/>
      <c r="TDE34" s="302"/>
      <c r="TDF34" s="302"/>
      <c r="TDG34" s="302"/>
      <c r="TDH34" s="302"/>
      <c r="TDI34" s="302"/>
      <c r="TDJ34" s="302"/>
      <c r="TDK34" s="302"/>
      <c r="TDL34" s="302"/>
      <c r="TDM34" s="302"/>
      <c r="TDN34" s="302"/>
      <c r="TDO34" s="302"/>
      <c r="TDP34" s="302"/>
      <c r="TDQ34" s="302"/>
      <c r="TDR34" s="302"/>
      <c r="TDS34" s="302"/>
      <c r="TDT34" s="302"/>
      <c r="TDU34" s="302"/>
      <c r="TDV34" s="302"/>
      <c r="TDW34" s="302"/>
      <c r="TDX34" s="302"/>
      <c r="TDY34" s="302"/>
      <c r="TDZ34" s="302"/>
      <c r="TEA34" s="302"/>
      <c r="TEB34" s="302"/>
      <c r="TEC34" s="302"/>
      <c r="TED34" s="302"/>
      <c r="TEE34" s="302"/>
      <c r="TEF34" s="302"/>
      <c r="TEG34" s="302"/>
      <c r="TEH34" s="302"/>
      <c r="TEI34" s="302"/>
      <c r="TEJ34" s="302"/>
      <c r="TEK34" s="302"/>
      <c r="TEL34" s="302"/>
      <c r="TEM34" s="302"/>
      <c r="TEN34" s="302"/>
      <c r="TEO34" s="302"/>
      <c r="TEP34" s="302"/>
      <c r="TEQ34" s="302"/>
      <c r="TER34" s="302"/>
      <c r="TES34" s="302"/>
      <c r="TET34" s="302"/>
      <c r="TEU34" s="302"/>
      <c r="TEV34" s="302"/>
      <c r="TEW34" s="302"/>
      <c r="TEX34" s="302"/>
      <c r="TEY34" s="302"/>
      <c r="TEZ34" s="302"/>
      <c r="TFA34" s="302"/>
      <c r="TFB34" s="302"/>
      <c r="TFC34" s="302"/>
      <c r="TFD34" s="302"/>
      <c r="TFE34" s="302"/>
      <c r="TFF34" s="302"/>
      <c r="TFG34" s="302"/>
      <c r="TFH34" s="302"/>
      <c r="TFI34" s="302"/>
      <c r="TFJ34" s="302"/>
      <c r="TFK34" s="302"/>
      <c r="TFL34" s="302"/>
      <c r="TFM34" s="302"/>
      <c r="TFN34" s="302"/>
      <c r="TFO34" s="302"/>
      <c r="TFP34" s="302"/>
      <c r="TFQ34" s="302"/>
      <c r="TFR34" s="302"/>
      <c r="TFS34" s="302"/>
      <c r="TFT34" s="302"/>
      <c r="TFU34" s="302"/>
      <c r="TFV34" s="302"/>
      <c r="TFW34" s="302"/>
      <c r="TFX34" s="302"/>
      <c r="TFY34" s="302"/>
      <c r="TFZ34" s="302"/>
      <c r="TGA34" s="302"/>
      <c r="TGB34" s="302"/>
      <c r="TGC34" s="302"/>
      <c r="TGD34" s="302"/>
      <c r="TGE34" s="302"/>
      <c r="TGF34" s="302"/>
      <c r="TGG34" s="302"/>
      <c r="TGH34" s="302"/>
      <c r="TGI34" s="302"/>
      <c r="TGJ34" s="302"/>
      <c r="TGK34" s="302"/>
      <c r="TGL34" s="302"/>
      <c r="TGM34" s="302"/>
      <c r="TGN34" s="302"/>
      <c r="TGO34" s="302"/>
      <c r="TGP34" s="302"/>
      <c r="TGQ34" s="302"/>
      <c r="TGR34" s="302"/>
      <c r="TGS34" s="302"/>
      <c r="TGT34" s="302"/>
      <c r="TGU34" s="302"/>
      <c r="TGV34" s="302"/>
      <c r="TGW34" s="302"/>
      <c r="TGX34" s="302"/>
      <c r="TGY34" s="302"/>
      <c r="TGZ34" s="302"/>
      <c r="THA34" s="302"/>
      <c r="THB34" s="302"/>
      <c r="THC34" s="302"/>
      <c r="THD34" s="302"/>
      <c r="THE34" s="302"/>
      <c r="THF34" s="302"/>
      <c r="THG34" s="302"/>
      <c r="THH34" s="302"/>
      <c r="THI34" s="302"/>
      <c r="THJ34" s="302"/>
      <c r="THK34" s="302"/>
      <c r="THL34" s="302"/>
      <c r="THM34" s="302"/>
      <c r="THN34" s="302"/>
      <c r="THO34" s="302"/>
      <c r="THP34" s="302"/>
      <c r="THQ34" s="302"/>
      <c r="THR34" s="302"/>
      <c r="THS34" s="302"/>
      <c r="THT34" s="302"/>
      <c r="THU34" s="302"/>
      <c r="THV34" s="302"/>
      <c r="THW34" s="302"/>
      <c r="THX34" s="302"/>
      <c r="THY34" s="302"/>
      <c r="THZ34" s="302"/>
      <c r="TIA34" s="302"/>
      <c r="TIB34" s="302"/>
      <c r="TIC34" s="302"/>
      <c r="TID34" s="302"/>
      <c r="TIE34" s="302"/>
      <c r="TIF34" s="302"/>
      <c r="TIG34" s="302"/>
      <c r="TIH34" s="302"/>
      <c r="TII34" s="302"/>
      <c r="TIJ34" s="302"/>
      <c r="TIK34" s="302"/>
      <c r="TIL34" s="302"/>
      <c r="TIM34" s="302"/>
      <c r="TIN34" s="302"/>
      <c r="TIO34" s="302"/>
      <c r="TIP34" s="302"/>
      <c r="TIQ34" s="302"/>
      <c r="TIR34" s="302"/>
      <c r="TIS34" s="302"/>
      <c r="TIT34" s="302"/>
      <c r="TIU34" s="302"/>
      <c r="TIV34" s="302"/>
      <c r="TIW34" s="302"/>
      <c r="TIX34" s="302"/>
      <c r="TIY34" s="302"/>
      <c r="TIZ34" s="302"/>
      <c r="TJA34" s="302"/>
      <c r="TJB34" s="302"/>
      <c r="TJC34" s="302"/>
      <c r="TJD34" s="302"/>
      <c r="TJE34" s="302"/>
      <c r="TJF34" s="302"/>
      <c r="TJG34" s="302"/>
      <c r="TJH34" s="302"/>
      <c r="TJI34" s="302"/>
      <c r="TJJ34" s="302"/>
      <c r="TJK34" s="302"/>
      <c r="TJL34" s="302"/>
      <c r="TJM34" s="302"/>
      <c r="TJN34" s="302"/>
      <c r="TJO34" s="302"/>
      <c r="TJP34" s="302"/>
      <c r="TJQ34" s="302"/>
      <c r="TJR34" s="302"/>
      <c r="TJS34" s="302"/>
      <c r="TJT34" s="302"/>
      <c r="TJU34" s="302"/>
      <c r="TJV34" s="302"/>
      <c r="TJW34" s="302"/>
      <c r="TJX34" s="302"/>
      <c r="TJY34" s="302"/>
      <c r="TJZ34" s="302"/>
      <c r="TKA34" s="302"/>
      <c r="TKB34" s="302"/>
      <c r="TKC34" s="302"/>
      <c r="TKD34" s="302"/>
      <c r="TKE34" s="302"/>
      <c r="TKF34" s="302"/>
      <c r="TKG34" s="302"/>
      <c r="TKH34" s="302"/>
      <c r="TKI34" s="302"/>
      <c r="TKJ34" s="302"/>
      <c r="TKK34" s="302"/>
      <c r="TKL34" s="302"/>
      <c r="TKM34" s="302"/>
      <c r="TKN34" s="302"/>
      <c r="TKO34" s="302"/>
      <c r="TKP34" s="302"/>
      <c r="TKQ34" s="302"/>
      <c r="TKR34" s="302"/>
      <c r="TKS34" s="302"/>
      <c r="TKT34" s="302"/>
      <c r="TKU34" s="302"/>
      <c r="TKV34" s="302"/>
      <c r="TKW34" s="302"/>
      <c r="TKX34" s="302"/>
      <c r="TKY34" s="302"/>
      <c r="TKZ34" s="302"/>
      <c r="TLA34" s="302"/>
      <c r="TLB34" s="302"/>
      <c r="TLC34" s="302"/>
      <c r="TLD34" s="302"/>
      <c r="TLE34" s="302"/>
      <c r="TLF34" s="302"/>
      <c r="TLG34" s="302"/>
      <c r="TLH34" s="302"/>
      <c r="TLI34" s="302"/>
      <c r="TLJ34" s="302"/>
      <c r="TLK34" s="302"/>
      <c r="TLL34" s="302"/>
      <c r="TLM34" s="302"/>
      <c r="TLN34" s="302"/>
      <c r="TLO34" s="302"/>
      <c r="TLP34" s="302"/>
      <c r="TLQ34" s="302"/>
      <c r="TLR34" s="302"/>
      <c r="TLS34" s="302"/>
      <c r="TLT34" s="302"/>
      <c r="TLU34" s="302"/>
      <c r="TLV34" s="302"/>
      <c r="TLW34" s="302"/>
      <c r="TLX34" s="302"/>
      <c r="TLY34" s="302"/>
      <c r="TLZ34" s="302"/>
      <c r="TMA34" s="302"/>
      <c r="TMB34" s="302"/>
      <c r="TMC34" s="302"/>
      <c r="TMD34" s="302"/>
      <c r="TME34" s="302"/>
      <c r="TMF34" s="302"/>
      <c r="TMG34" s="302"/>
      <c r="TMH34" s="302"/>
      <c r="TMI34" s="302"/>
      <c r="TMJ34" s="302"/>
      <c r="TMK34" s="302"/>
      <c r="TML34" s="302"/>
      <c r="TMM34" s="302"/>
      <c r="TMN34" s="302"/>
      <c r="TMO34" s="302"/>
      <c r="TMP34" s="302"/>
      <c r="TMQ34" s="302"/>
      <c r="TMR34" s="302"/>
      <c r="TMS34" s="302"/>
      <c r="TMT34" s="302"/>
      <c r="TMU34" s="302"/>
      <c r="TMV34" s="302"/>
      <c r="TMW34" s="302"/>
      <c r="TMX34" s="302"/>
      <c r="TMY34" s="302"/>
      <c r="TMZ34" s="302"/>
      <c r="TNA34" s="302"/>
      <c r="TNB34" s="302"/>
      <c r="TNC34" s="302"/>
      <c r="TND34" s="302"/>
      <c r="TNE34" s="302"/>
      <c r="TNF34" s="302"/>
      <c r="TNG34" s="302"/>
      <c r="TNH34" s="302"/>
      <c r="TNI34" s="302"/>
      <c r="TNJ34" s="302"/>
      <c r="TNK34" s="302"/>
      <c r="TNL34" s="302"/>
      <c r="TNM34" s="302"/>
      <c r="TNN34" s="302"/>
      <c r="TNO34" s="302"/>
      <c r="TNP34" s="302"/>
      <c r="TNQ34" s="302"/>
      <c r="TNR34" s="302"/>
      <c r="TNS34" s="302"/>
      <c r="TNT34" s="302"/>
      <c r="TNU34" s="302"/>
      <c r="TNV34" s="302"/>
      <c r="TNW34" s="302"/>
      <c r="TNX34" s="302"/>
      <c r="TNY34" s="302"/>
      <c r="TNZ34" s="302"/>
      <c r="TOA34" s="302"/>
      <c r="TOB34" s="302"/>
      <c r="TOC34" s="302"/>
      <c r="TOD34" s="302"/>
      <c r="TOE34" s="302"/>
      <c r="TOF34" s="302"/>
      <c r="TOG34" s="302"/>
      <c r="TOH34" s="302"/>
      <c r="TOI34" s="302"/>
      <c r="TOJ34" s="302"/>
      <c r="TOK34" s="302"/>
      <c r="TOL34" s="302"/>
      <c r="TOM34" s="302"/>
      <c r="TON34" s="302"/>
      <c r="TOO34" s="302"/>
      <c r="TOP34" s="302"/>
      <c r="TOQ34" s="302"/>
      <c r="TOR34" s="302"/>
      <c r="TOS34" s="302"/>
      <c r="TOT34" s="302"/>
      <c r="TOU34" s="302"/>
      <c r="TOV34" s="302"/>
      <c r="TOW34" s="302"/>
      <c r="TOX34" s="302"/>
      <c r="TOY34" s="302"/>
      <c r="TOZ34" s="302"/>
      <c r="TPA34" s="302"/>
      <c r="TPB34" s="302"/>
      <c r="TPC34" s="302"/>
      <c r="TPD34" s="302"/>
      <c r="TPE34" s="302"/>
      <c r="TPF34" s="302"/>
      <c r="TPG34" s="302"/>
      <c r="TPH34" s="302"/>
      <c r="TPI34" s="302"/>
      <c r="TPJ34" s="302"/>
      <c r="TPK34" s="302"/>
      <c r="TPL34" s="302"/>
      <c r="TPM34" s="302"/>
      <c r="TPN34" s="302"/>
      <c r="TPO34" s="302"/>
      <c r="TPP34" s="302"/>
      <c r="TPQ34" s="302"/>
      <c r="TPR34" s="302"/>
      <c r="TPS34" s="302"/>
      <c r="TPT34" s="302"/>
      <c r="TPU34" s="302"/>
      <c r="TPV34" s="302"/>
      <c r="TPW34" s="302"/>
      <c r="TPX34" s="302"/>
      <c r="TPY34" s="302"/>
      <c r="TPZ34" s="302"/>
      <c r="TQA34" s="302"/>
      <c r="TQB34" s="302"/>
      <c r="TQC34" s="302"/>
      <c r="TQD34" s="302"/>
      <c r="TQE34" s="302"/>
      <c r="TQF34" s="302"/>
      <c r="TQG34" s="302"/>
      <c r="TQH34" s="302"/>
      <c r="TQI34" s="302"/>
      <c r="TQJ34" s="302"/>
      <c r="TQK34" s="302"/>
      <c r="TQL34" s="302"/>
      <c r="TQM34" s="302"/>
      <c r="TQN34" s="302"/>
      <c r="TQO34" s="302"/>
      <c r="TQP34" s="302"/>
      <c r="TQQ34" s="302"/>
      <c r="TQR34" s="302"/>
      <c r="TQS34" s="302"/>
      <c r="TQT34" s="302"/>
      <c r="TQU34" s="302"/>
      <c r="TQV34" s="302"/>
      <c r="TQW34" s="302"/>
      <c r="TQX34" s="302"/>
      <c r="TQY34" s="302"/>
      <c r="TQZ34" s="302"/>
      <c r="TRA34" s="302"/>
      <c r="TRB34" s="302"/>
      <c r="TRC34" s="302"/>
      <c r="TRD34" s="302"/>
      <c r="TRE34" s="302"/>
      <c r="TRF34" s="302"/>
      <c r="TRG34" s="302"/>
      <c r="TRH34" s="302"/>
      <c r="TRI34" s="302"/>
      <c r="TRJ34" s="302"/>
      <c r="TRK34" s="302"/>
      <c r="TRL34" s="302"/>
      <c r="TRM34" s="302"/>
      <c r="TRN34" s="302"/>
      <c r="TRO34" s="302"/>
      <c r="TRP34" s="302"/>
      <c r="TRQ34" s="302"/>
      <c r="TRR34" s="302"/>
      <c r="TRS34" s="302"/>
      <c r="TRT34" s="302"/>
      <c r="TRU34" s="302"/>
      <c r="TRV34" s="302"/>
      <c r="TRW34" s="302"/>
      <c r="TRX34" s="302"/>
      <c r="TRY34" s="302"/>
      <c r="TRZ34" s="302"/>
      <c r="TSA34" s="302"/>
      <c r="TSB34" s="302"/>
      <c r="TSC34" s="302"/>
      <c r="TSD34" s="302"/>
      <c r="TSE34" s="302"/>
      <c r="TSF34" s="302"/>
      <c r="TSG34" s="302"/>
      <c r="TSH34" s="302"/>
      <c r="TSI34" s="302"/>
      <c r="TSJ34" s="302"/>
      <c r="TSK34" s="302"/>
      <c r="TSL34" s="302"/>
      <c r="TSM34" s="302"/>
      <c r="TSN34" s="302"/>
      <c r="TSO34" s="302"/>
      <c r="TSP34" s="302"/>
      <c r="TSQ34" s="302"/>
      <c r="TSR34" s="302"/>
      <c r="TSS34" s="302"/>
      <c r="TST34" s="302"/>
      <c r="TSU34" s="302"/>
      <c r="TSV34" s="302"/>
      <c r="TSW34" s="302"/>
      <c r="TSX34" s="302"/>
      <c r="TSY34" s="302"/>
      <c r="TSZ34" s="302"/>
      <c r="TTA34" s="302"/>
      <c r="TTB34" s="302"/>
      <c r="TTC34" s="302"/>
      <c r="TTD34" s="302"/>
      <c r="TTE34" s="302"/>
      <c r="TTF34" s="302"/>
      <c r="TTG34" s="302"/>
      <c r="TTH34" s="302"/>
      <c r="TTI34" s="302"/>
      <c r="TTJ34" s="302"/>
      <c r="TTK34" s="302"/>
      <c r="TTL34" s="302"/>
      <c r="TTM34" s="302"/>
      <c r="TTN34" s="302"/>
      <c r="TTO34" s="302"/>
      <c r="TTP34" s="302"/>
      <c r="TTQ34" s="302"/>
      <c r="TTR34" s="302"/>
      <c r="TTS34" s="302"/>
      <c r="TTT34" s="302"/>
      <c r="TTU34" s="302"/>
      <c r="TTV34" s="302"/>
      <c r="TTW34" s="302"/>
      <c r="TTX34" s="302"/>
      <c r="TTY34" s="302"/>
      <c r="TTZ34" s="302"/>
      <c r="TUA34" s="302"/>
      <c r="TUB34" s="302"/>
      <c r="TUC34" s="302"/>
      <c r="TUD34" s="302"/>
      <c r="TUE34" s="302"/>
      <c r="TUF34" s="302"/>
      <c r="TUG34" s="302"/>
      <c r="TUH34" s="302"/>
      <c r="TUI34" s="302"/>
      <c r="TUJ34" s="302"/>
      <c r="TUK34" s="302"/>
      <c r="TUL34" s="302"/>
      <c r="TUM34" s="302"/>
      <c r="TUN34" s="302"/>
      <c r="TUO34" s="302"/>
      <c r="TUP34" s="302"/>
      <c r="TUQ34" s="302"/>
      <c r="TUR34" s="302"/>
      <c r="TUS34" s="302"/>
      <c r="TUT34" s="302"/>
      <c r="TUU34" s="302"/>
      <c r="TUV34" s="302"/>
      <c r="TUW34" s="302"/>
      <c r="TUX34" s="302"/>
      <c r="TUY34" s="302"/>
      <c r="TUZ34" s="302"/>
      <c r="TVA34" s="302"/>
      <c r="TVB34" s="302"/>
      <c r="TVC34" s="302"/>
      <c r="TVD34" s="302"/>
      <c r="TVE34" s="302"/>
      <c r="TVF34" s="302"/>
      <c r="TVG34" s="302"/>
      <c r="TVH34" s="302"/>
      <c r="TVI34" s="302"/>
      <c r="TVJ34" s="302"/>
      <c r="TVK34" s="302"/>
      <c r="TVL34" s="302"/>
      <c r="TVM34" s="302"/>
      <c r="TVN34" s="302"/>
      <c r="TVO34" s="302"/>
      <c r="TVP34" s="302"/>
      <c r="TVQ34" s="302"/>
      <c r="TVR34" s="302"/>
      <c r="TVS34" s="302"/>
      <c r="TVT34" s="302"/>
      <c r="TVU34" s="302"/>
      <c r="TVV34" s="302"/>
      <c r="TVW34" s="302"/>
      <c r="TVX34" s="302"/>
      <c r="TVY34" s="302"/>
      <c r="TVZ34" s="302"/>
      <c r="TWA34" s="302"/>
      <c r="TWB34" s="302"/>
      <c r="TWC34" s="302"/>
      <c r="TWD34" s="302"/>
      <c r="TWE34" s="302"/>
      <c r="TWF34" s="302"/>
      <c r="TWG34" s="302"/>
      <c r="TWH34" s="302"/>
      <c r="TWI34" s="302"/>
      <c r="TWJ34" s="302"/>
      <c r="TWK34" s="302"/>
      <c r="TWL34" s="302"/>
      <c r="TWM34" s="302"/>
      <c r="TWN34" s="302"/>
      <c r="TWO34" s="302"/>
      <c r="TWP34" s="302"/>
      <c r="TWQ34" s="302"/>
      <c r="TWR34" s="302"/>
      <c r="TWS34" s="302"/>
      <c r="TWT34" s="302"/>
      <c r="TWU34" s="302"/>
      <c r="TWV34" s="302"/>
      <c r="TWW34" s="302"/>
      <c r="TWX34" s="302"/>
      <c r="TWY34" s="302"/>
      <c r="TWZ34" s="302"/>
      <c r="TXA34" s="302"/>
      <c r="TXB34" s="302"/>
      <c r="TXC34" s="302"/>
      <c r="TXD34" s="302"/>
      <c r="TXE34" s="302"/>
      <c r="TXF34" s="302"/>
      <c r="TXG34" s="302"/>
      <c r="TXH34" s="302"/>
      <c r="TXI34" s="302"/>
      <c r="TXJ34" s="302"/>
      <c r="TXK34" s="302"/>
      <c r="TXL34" s="302"/>
      <c r="TXM34" s="302"/>
      <c r="TXN34" s="302"/>
      <c r="TXO34" s="302"/>
      <c r="TXP34" s="302"/>
      <c r="TXQ34" s="302"/>
      <c r="TXR34" s="302"/>
      <c r="TXS34" s="302"/>
      <c r="TXT34" s="302"/>
      <c r="TXU34" s="302"/>
      <c r="TXV34" s="302"/>
      <c r="TXW34" s="302"/>
      <c r="TXX34" s="302"/>
      <c r="TXY34" s="302"/>
      <c r="TXZ34" s="302"/>
      <c r="TYA34" s="302"/>
      <c r="TYB34" s="302"/>
      <c r="TYC34" s="302"/>
      <c r="TYD34" s="302"/>
      <c r="TYE34" s="302"/>
      <c r="TYF34" s="302"/>
      <c r="TYG34" s="302"/>
      <c r="TYH34" s="302"/>
      <c r="TYI34" s="302"/>
      <c r="TYJ34" s="302"/>
      <c r="TYK34" s="302"/>
      <c r="TYL34" s="302"/>
      <c r="TYM34" s="302"/>
      <c r="TYN34" s="302"/>
      <c r="TYO34" s="302"/>
      <c r="TYP34" s="302"/>
      <c r="TYQ34" s="302"/>
      <c r="TYR34" s="302"/>
      <c r="TYS34" s="302"/>
      <c r="TYT34" s="302"/>
      <c r="TYU34" s="302"/>
      <c r="TYV34" s="302"/>
      <c r="TYW34" s="302"/>
      <c r="TYX34" s="302"/>
      <c r="TYY34" s="302"/>
      <c r="TYZ34" s="302"/>
      <c r="TZA34" s="302"/>
      <c r="TZB34" s="302"/>
      <c r="TZC34" s="302"/>
      <c r="TZD34" s="302"/>
      <c r="TZE34" s="302"/>
      <c r="TZF34" s="302"/>
      <c r="TZG34" s="302"/>
      <c r="TZH34" s="302"/>
      <c r="TZI34" s="302"/>
      <c r="TZJ34" s="302"/>
      <c r="TZK34" s="302"/>
      <c r="TZL34" s="302"/>
      <c r="TZM34" s="302"/>
      <c r="TZN34" s="302"/>
      <c r="TZO34" s="302"/>
      <c r="TZP34" s="302"/>
      <c r="TZQ34" s="302"/>
      <c r="TZR34" s="302"/>
      <c r="TZS34" s="302"/>
      <c r="TZT34" s="302"/>
      <c r="TZU34" s="302"/>
      <c r="TZV34" s="302"/>
      <c r="TZW34" s="302"/>
      <c r="TZX34" s="302"/>
      <c r="TZY34" s="302"/>
      <c r="TZZ34" s="302"/>
      <c r="UAA34" s="302"/>
      <c r="UAB34" s="302"/>
      <c r="UAC34" s="302"/>
      <c r="UAD34" s="302"/>
      <c r="UAE34" s="302"/>
      <c r="UAF34" s="302"/>
      <c r="UAG34" s="302"/>
      <c r="UAH34" s="302"/>
      <c r="UAI34" s="302"/>
      <c r="UAJ34" s="302"/>
      <c r="UAK34" s="302"/>
      <c r="UAL34" s="302"/>
      <c r="UAM34" s="302"/>
      <c r="UAN34" s="302"/>
      <c r="UAO34" s="302"/>
      <c r="UAP34" s="302"/>
      <c r="UAQ34" s="302"/>
      <c r="UAR34" s="302"/>
      <c r="UAS34" s="302"/>
      <c r="UAT34" s="302"/>
      <c r="UAU34" s="302"/>
      <c r="UAV34" s="302"/>
      <c r="UAW34" s="302"/>
      <c r="UAX34" s="302"/>
      <c r="UAY34" s="302"/>
      <c r="UAZ34" s="302"/>
      <c r="UBA34" s="302"/>
      <c r="UBB34" s="302"/>
      <c r="UBC34" s="302"/>
      <c r="UBD34" s="302"/>
      <c r="UBE34" s="302"/>
      <c r="UBF34" s="302"/>
      <c r="UBG34" s="302"/>
      <c r="UBH34" s="302"/>
      <c r="UBI34" s="302"/>
      <c r="UBJ34" s="302"/>
      <c r="UBK34" s="302"/>
      <c r="UBL34" s="302"/>
      <c r="UBM34" s="302"/>
      <c r="UBN34" s="302"/>
      <c r="UBO34" s="302"/>
      <c r="UBP34" s="302"/>
      <c r="UBQ34" s="302"/>
      <c r="UBR34" s="302"/>
      <c r="UBS34" s="302"/>
      <c r="UBT34" s="302"/>
      <c r="UBU34" s="302"/>
      <c r="UBV34" s="302"/>
      <c r="UBW34" s="302"/>
      <c r="UBX34" s="302"/>
      <c r="UBY34" s="302"/>
      <c r="UBZ34" s="302"/>
      <c r="UCA34" s="302"/>
      <c r="UCB34" s="302"/>
      <c r="UCC34" s="302"/>
      <c r="UCD34" s="302"/>
      <c r="UCE34" s="302"/>
      <c r="UCF34" s="302"/>
      <c r="UCG34" s="302"/>
      <c r="UCH34" s="302"/>
      <c r="UCI34" s="302"/>
      <c r="UCJ34" s="302"/>
      <c r="UCK34" s="302"/>
      <c r="UCL34" s="302"/>
      <c r="UCM34" s="302"/>
      <c r="UCN34" s="302"/>
      <c r="UCO34" s="302"/>
      <c r="UCP34" s="302"/>
      <c r="UCQ34" s="302"/>
      <c r="UCR34" s="302"/>
      <c r="UCS34" s="302"/>
      <c r="UCT34" s="302"/>
      <c r="UCU34" s="302"/>
      <c r="UCV34" s="302"/>
      <c r="UCW34" s="302"/>
      <c r="UCX34" s="302"/>
      <c r="UCY34" s="302"/>
      <c r="UCZ34" s="302"/>
      <c r="UDA34" s="302"/>
      <c r="UDB34" s="302"/>
      <c r="UDC34" s="302"/>
      <c r="UDD34" s="302"/>
      <c r="UDE34" s="302"/>
      <c r="UDF34" s="302"/>
      <c r="UDG34" s="302"/>
      <c r="UDH34" s="302"/>
      <c r="UDI34" s="302"/>
      <c r="UDJ34" s="302"/>
      <c r="UDK34" s="302"/>
      <c r="UDL34" s="302"/>
      <c r="UDM34" s="302"/>
      <c r="UDN34" s="302"/>
      <c r="UDO34" s="302"/>
      <c r="UDP34" s="302"/>
      <c r="UDQ34" s="302"/>
      <c r="UDR34" s="302"/>
      <c r="UDS34" s="302"/>
      <c r="UDT34" s="302"/>
      <c r="UDU34" s="302"/>
      <c r="UDV34" s="302"/>
      <c r="UDW34" s="302"/>
      <c r="UDX34" s="302"/>
      <c r="UDY34" s="302"/>
      <c r="UDZ34" s="302"/>
      <c r="UEA34" s="302"/>
      <c r="UEB34" s="302"/>
      <c r="UEC34" s="302"/>
      <c r="UED34" s="302"/>
      <c r="UEE34" s="302"/>
      <c r="UEF34" s="302"/>
      <c r="UEG34" s="302"/>
      <c r="UEH34" s="302"/>
      <c r="UEI34" s="302"/>
      <c r="UEJ34" s="302"/>
      <c r="UEK34" s="302"/>
      <c r="UEL34" s="302"/>
      <c r="UEM34" s="302"/>
      <c r="UEN34" s="302"/>
      <c r="UEO34" s="302"/>
      <c r="UEP34" s="302"/>
      <c r="UEQ34" s="302"/>
      <c r="UER34" s="302"/>
      <c r="UES34" s="302"/>
      <c r="UET34" s="302"/>
      <c r="UEU34" s="302"/>
      <c r="UEV34" s="302"/>
      <c r="UEW34" s="302"/>
      <c r="UEX34" s="302"/>
      <c r="UEY34" s="302"/>
      <c r="UEZ34" s="302"/>
      <c r="UFA34" s="302"/>
      <c r="UFB34" s="302"/>
      <c r="UFC34" s="302"/>
      <c r="UFD34" s="302"/>
      <c r="UFE34" s="302"/>
      <c r="UFF34" s="302"/>
      <c r="UFG34" s="302"/>
      <c r="UFH34" s="302"/>
      <c r="UFI34" s="302"/>
      <c r="UFJ34" s="302"/>
      <c r="UFK34" s="302"/>
      <c r="UFL34" s="302"/>
      <c r="UFM34" s="302"/>
      <c r="UFN34" s="302"/>
      <c r="UFO34" s="302"/>
      <c r="UFP34" s="302"/>
      <c r="UFQ34" s="302"/>
      <c r="UFR34" s="302"/>
      <c r="UFS34" s="302"/>
      <c r="UFT34" s="302"/>
      <c r="UFU34" s="302"/>
      <c r="UFV34" s="302"/>
      <c r="UFW34" s="302"/>
      <c r="UFX34" s="302"/>
      <c r="UFY34" s="302"/>
      <c r="UFZ34" s="302"/>
      <c r="UGA34" s="302"/>
      <c r="UGB34" s="302"/>
      <c r="UGC34" s="302"/>
      <c r="UGD34" s="302"/>
      <c r="UGE34" s="302"/>
      <c r="UGF34" s="302"/>
      <c r="UGG34" s="302"/>
      <c r="UGH34" s="302"/>
      <c r="UGI34" s="302"/>
      <c r="UGJ34" s="302"/>
      <c r="UGK34" s="302"/>
      <c r="UGL34" s="302"/>
      <c r="UGM34" s="302"/>
      <c r="UGN34" s="302"/>
      <c r="UGO34" s="302"/>
      <c r="UGP34" s="302"/>
      <c r="UGQ34" s="302"/>
      <c r="UGR34" s="302"/>
      <c r="UGS34" s="302"/>
      <c r="UGT34" s="302"/>
      <c r="UGU34" s="302"/>
      <c r="UGV34" s="302"/>
      <c r="UGW34" s="302"/>
      <c r="UGX34" s="302"/>
      <c r="UGY34" s="302"/>
      <c r="UGZ34" s="302"/>
      <c r="UHA34" s="302"/>
      <c r="UHB34" s="302"/>
      <c r="UHC34" s="302"/>
      <c r="UHD34" s="302"/>
      <c r="UHE34" s="302"/>
      <c r="UHF34" s="302"/>
      <c r="UHG34" s="302"/>
      <c r="UHH34" s="302"/>
      <c r="UHI34" s="302"/>
      <c r="UHJ34" s="302"/>
      <c r="UHK34" s="302"/>
      <c r="UHL34" s="302"/>
      <c r="UHM34" s="302"/>
      <c r="UHN34" s="302"/>
      <c r="UHO34" s="302"/>
      <c r="UHP34" s="302"/>
      <c r="UHQ34" s="302"/>
      <c r="UHR34" s="302"/>
      <c r="UHS34" s="302"/>
      <c r="UHT34" s="302"/>
      <c r="UHU34" s="302"/>
      <c r="UHV34" s="302"/>
      <c r="UHW34" s="302"/>
      <c r="UHX34" s="302"/>
      <c r="UHY34" s="302"/>
      <c r="UHZ34" s="302"/>
      <c r="UIA34" s="302"/>
      <c r="UIB34" s="302"/>
      <c r="UIC34" s="302"/>
      <c r="UID34" s="302"/>
      <c r="UIE34" s="302"/>
      <c r="UIF34" s="302"/>
      <c r="UIG34" s="302"/>
      <c r="UIH34" s="302"/>
      <c r="UII34" s="302"/>
      <c r="UIJ34" s="302"/>
      <c r="UIK34" s="302"/>
      <c r="UIL34" s="302"/>
      <c r="UIM34" s="302"/>
      <c r="UIN34" s="302"/>
      <c r="UIO34" s="302"/>
      <c r="UIP34" s="302"/>
      <c r="UIQ34" s="302"/>
      <c r="UIR34" s="302"/>
      <c r="UIS34" s="302"/>
      <c r="UIT34" s="302"/>
      <c r="UIU34" s="302"/>
      <c r="UIV34" s="302"/>
      <c r="UIW34" s="302"/>
      <c r="UIX34" s="302"/>
      <c r="UIY34" s="302"/>
      <c r="UIZ34" s="302"/>
      <c r="UJA34" s="302"/>
      <c r="UJB34" s="302"/>
      <c r="UJC34" s="302"/>
      <c r="UJD34" s="302"/>
      <c r="UJE34" s="302"/>
      <c r="UJF34" s="302"/>
      <c r="UJG34" s="302"/>
      <c r="UJH34" s="302"/>
      <c r="UJI34" s="302"/>
      <c r="UJJ34" s="302"/>
      <c r="UJK34" s="302"/>
      <c r="UJL34" s="302"/>
      <c r="UJM34" s="302"/>
      <c r="UJN34" s="302"/>
      <c r="UJO34" s="302"/>
      <c r="UJP34" s="302"/>
      <c r="UJQ34" s="302"/>
      <c r="UJR34" s="302"/>
      <c r="UJS34" s="302"/>
      <c r="UJT34" s="302"/>
      <c r="UJU34" s="302"/>
      <c r="UJV34" s="302"/>
      <c r="UJW34" s="302"/>
      <c r="UJX34" s="302"/>
      <c r="UJY34" s="302"/>
      <c r="UJZ34" s="302"/>
      <c r="UKA34" s="302"/>
      <c r="UKB34" s="302"/>
      <c r="UKC34" s="302"/>
      <c r="UKD34" s="302"/>
      <c r="UKE34" s="302"/>
      <c r="UKF34" s="302"/>
      <c r="UKG34" s="302"/>
      <c r="UKH34" s="302"/>
      <c r="UKI34" s="302"/>
      <c r="UKJ34" s="302"/>
      <c r="UKK34" s="302"/>
      <c r="UKL34" s="302"/>
      <c r="UKM34" s="302"/>
      <c r="UKN34" s="302"/>
      <c r="UKO34" s="302"/>
      <c r="UKP34" s="302"/>
      <c r="UKQ34" s="302"/>
      <c r="UKR34" s="302"/>
      <c r="UKS34" s="302"/>
      <c r="UKT34" s="302"/>
      <c r="UKU34" s="302"/>
      <c r="UKV34" s="302"/>
      <c r="UKW34" s="302"/>
      <c r="UKX34" s="302"/>
      <c r="UKY34" s="302"/>
      <c r="UKZ34" s="302"/>
      <c r="ULA34" s="302"/>
      <c r="ULB34" s="302"/>
      <c r="ULC34" s="302"/>
      <c r="ULD34" s="302"/>
      <c r="ULE34" s="302"/>
      <c r="ULF34" s="302"/>
      <c r="ULG34" s="302"/>
      <c r="ULH34" s="302"/>
      <c r="ULI34" s="302"/>
      <c r="ULJ34" s="302"/>
      <c r="ULK34" s="302"/>
      <c r="ULL34" s="302"/>
      <c r="ULM34" s="302"/>
      <c r="ULN34" s="302"/>
      <c r="ULO34" s="302"/>
      <c r="ULP34" s="302"/>
      <c r="ULQ34" s="302"/>
      <c r="ULR34" s="302"/>
      <c r="ULS34" s="302"/>
      <c r="ULT34" s="302"/>
      <c r="ULU34" s="302"/>
      <c r="ULV34" s="302"/>
      <c r="ULW34" s="302"/>
      <c r="ULX34" s="302"/>
      <c r="ULY34" s="302"/>
      <c r="ULZ34" s="302"/>
      <c r="UMA34" s="302"/>
      <c r="UMB34" s="302"/>
      <c r="UMC34" s="302"/>
      <c r="UMD34" s="302"/>
      <c r="UME34" s="302"/>
      <c r="UMF34" s="302"/>
      <c r="UMG34" s="302"/>
      <c r="UMH34" s="302"/>
      <c r="UMI34" s="302"/>
      <c r="UMJ34" s="302"/>
      <c r="UMK34" s="302"/>
      <c r="UML34" s="302"/>
      <c r="UMM34" s="302"/>
      <c r="UMN34" s="302"/>
      <c r="UMO34" s="302"/>
      <c r="UMP34" s="302"/>
      <c r="UMQ34" s="302"/>
      <c r="UMR34" s="302"/>
      <c r="UMS34" s="302"/>
      <c r="UMT34" s="302"/>
      <c r="UMU34" s="302"/>
      <c r="UMV34" s="302"/>
      <c r="UMW34" s="302"/>
      <c r="UMX34" s="302"/>
      <c r="UMY34" s="302"/>
      <c r="UMZ34" s="302"/>
      <c r="UNA34" s="302"/>
      <c r="UNB34" s="302"/>
      <c r="UNC34" s="302"/>
      <c r="UND34" s="302"/>
      <c r="UNE34" s="302"/>
      <c r="UNF34" s="302"/>
      <c r="UNG34" s="302"/>
      <c r="UNH34" s="302"/>
      <c r="UNI34" s="302"/>
      <c r="UNJ34" s="302"/>
      <c r="UNK34" s="302"/>
      <c r="UNL34" s="302"/>
      <c r="UNM34" s="302"/>
      <c r="UNN34" s="302"/>
      <c r="UNO34" s="302"/>
      <c r="UNP34" s="302"/>
      <c r="UNQ34" s="302"/>
      <c r="UNR34" s="302"/>
      <c r="UNS34" s="302"/>
      <c r="UNT34" s="302"/>
      <c r="UNU34" s="302"/>
      <c r="UNV34" s="302"/>
      <c r="UNW34" s="302"/>
      <c r="UNX34" s="302"/>
      <c r="UNY34" s="302"/>
      <c r="UNZ34" s="302"/>
      <c r="UOA34" s="302"/>
      <c r="UOB34" s="302"/>
      <c r="UOC34" s="302"/>
      <c r="UOD34" s="302"/>
      <c r="UOE34" s="302"/>
      <c r="UOF34" s="302"/>
      <c r="UOG34" s="302"/>
      <c r="UOH34" s="302"/>
      <c r="UOI34" s="302"/>
      <c r="UOJ34" s="302"/>
      <c r="UOK34" s="302"/>
      <c r="UOL34" s="302"/>
      <c r="UOM34" s="302"/>
      <c r="UON34" s="302"/>
      <c r="UOO34" s="302"/>
      <c r="UOP34" s="302"/>
      <c r="UOQ34" s="302"/>
      <c r="UOR34" s="302"/>
      <c r="UOS34" s="302"/>
      <c r="UOT34" s="302"/>
      <c r="UOU34" s="302"/>
      <c r="UOV34" s="302"/>
      <c r="UOW34" s="302"/>
      <c r="UOX34" s="302"/>
      <c r="UOY34" s="302"/>
      <c r="UOZ34" s="302"/>
      <c r="UPA34" s="302"/>
      <c r="UPB34" s="302"/>
      <c r="UPC34" s="302"/>
      <c r="UPD34" s="302"/>
      <c r="UPE34" s="302"/>
      <c r="UPF34" s="302"/>
      <c r="UPG34" s="302"/>
      <c r="UPH34" s="302"/>
      <c r="UPI34" s="302"/>
      <c r="UPJ34" s="302"/>
      <c r="UPK34" s="302"/>
      <c r="UPL34" s="302"/>
      <c r="UPM34" s="302"/>
      <c r="UPN34" s="302"/>
      <c r="UPO34" s="302"/>
      <c r="UPP34" s="302"/>
      <c r="UPQ34" s="302"/>
      <c r="UPR34" s="302"/>
      <c r="UPS34" s="302"/>
      <c r="UPT34" s="302"/>
      <c r="UPU34" s="302"/>
      <c r="UPV34" s="302"/>
      <c r="UPW34" s="302"/>
      <c r="UPX34" s="302"/>
      <c r="UPY34" s="302"/>
      <c r="UPZ34" s="302"/>
      <c r="UQA34" s="302"/>
      <c r="UQB34" s="302"/>
      <c r="UQC34" s="302"/>
      <c r="UQD34" s="302"/>
      <c r="UQE34" s="302"/>
      <c r="UQF34" s="302"/>
      <c r="UQG34" s="302"/>
      <c r="UQH34" s="302"/>
      <c r="UQI34" s="302"/>
      <c r="UQJ34" s="302"/>
      <c r="UQK34" s="302"/>
      <c r="UQL34" s="302"/>
      <c r="UQM34" s="302"/>
      <c r="UQN34" s="302"/>
      <c r="UQO34" s="302"/>
      <c r="UQP34" s="302"/>
      <c r="UQQ34" s="302"/>
      <c r="UQR34" s="302"/>
      <c r="UQS34" s="302"/>
      <c r="UQT34" s="302"/>
      <c r="UQU34" s="302"/>
      <c r="UQV34" s="302"/>
      <c r="UQW34" s="302"/>
      <c r="UQX34" s="302"/>
      <c r="UQY34" s="302"/>
      <c r="UQZ34" s="302"/>
      <c r="URA34" s="302"/>
      <c r="URB34" s="302"/>
      <c r="URC34" s="302"/>
      <c r="URD34" s="302"/>
      <c r="URE34" s="302"/>
      <c r="URF34" s="302"/>
      <c r="URG34" s="302"/>
      <c r="URH34" s="302"/>
      <c r="URI34" s="302"/>
      <c r="URJ34" s="302"/>
      <c r="URK34" s="302"/>
      <c r="URL34" s="302"/>
      <c r="URM34" s="302"/>
      <c r="URN34" s="302"/>
      <c r="URO34" s="302"/>
      <c r="URP34" s="302"/>
      <c r="URQ34" s="302"/>
      <c r="URR34" s="302"/>
      <c r="URS34" s="302"/>
      <c r="URT34" s="302"/>
      <c r="URU34" s="302"/>
      <c r="URV34" s="302"/>
      <c r="URW34" s="302"/>
      <c r="URX34" s="302"/>
      <c r="URY34" s="302"/>
      <c r="URZ34" s="302"/>
      <c r="USA34" s="302"/>
      <c r="USB34" s="302"/>
      <c r="USC34" s="302"/>
      <c r="USD34" s="302"/>
      <c r="USE34" s="302"/>
      <c r="USF34" s="302"/>
      <c r="USG34" s="302"/>
      <c r="USH34" s="302"/>
      <c r="USI34" s="302"/>
      <c r="USJ34" s="302"/>
      <c r="USK34" s="302"/>
      <c r="USL34" s="302"/>
      <c r="USM34" s="302"/>
      <c r="USN34" s="302"/>
      <c r="USO34" s="302"/>
      <c r="USP34" s="302"/>
      <c r="USQ34" s="302"/>
      <c r="USR34" s="302"/>
      <c r="USS34" s="302"/>
      <c r="UST34" s="302"/>
      <c r="USU34" s="302"/>
      <c r="USV34" s="302"/>
      <c r="USW34" s="302"/>
      <c r="USX34" s="302"/>
      <c r="USY34" s="302"/>
      <c r="USZ34" s="302"/>
      <c r="UTA34" s="302"/>
      <c r="UTB34" s="302"/>
      <c r="UTC34" s="302"/>
      <c r="UTD34" s="302"/>
      <c r="UTE34" s="302"/>
      <c r="UTF34" s="302"/>
      <c r="UTG34" s="302"/>
      <c r="UTH34" s="302"/>
      <c r="UTI34" s="302"/>
      <c r="UTJ34" s="302"/>
      <c r="UTK34" s="302"/>
      <c r="UTL34" s="302"/>
      <c r="UTM34" s="302"/>
      <c r="UTN34" s="302"/>
      <c r="UTO34" s="302"/>
      <c r="UTP34" s="302"/>
      <c r="UTQ34" s="302"/>
      <c r="UTR34" s="302"/>
      <c r="UTS34" s="302"/>
      <c r="UTT34" s="302"/>
      <c r="UTU34" s="302"/>
      <c r="UTV34" s="302"/>
      <c r="UTW34" s="302"/>
      <c r="UTX34" s="302"/>
      <c r="UTY34" s="302"/>
      <c r="UTZ34" s="302"/>
      <c r="UUA34" s="302"/>
      <c r="UUB34" s="302"/>
      <c r="UUC34" s="302"/>
      <c r="UUD34" s="302"/>
      <c r="UUE34" s="302"/>
      <c r="UUF34" s="302"/>
      <c r="UUG34" s="302"/>
      <c r="UUH34" s="302"/>
      <c r="UUI34" s="302"/>
      <c r="UUJ34" s="302"/>
      <c r="UUK34" s="302"/>
      <c r="UUL34" s="302"/>
      <c r="UUM34" s="302"/>
      <c r="UUN34" s="302"/>
      <c r="UUO34" s="302"/>
      <c r="UUP34" s="302"/>
      <c r="UUQ34" s="302"/>
      <c r="UUR34" s="302"/>
      <c r="UUS34" s="302"/>
      <c r="UUT34" s="302"/>
      <c r="UUU34" s="302"/>
      <c r="UUV34" s="302"/>
      <c r="UUW34" s="302"/>
      <c r="UUX34" s="302"/>
      <c r="UUY34" s="302"/>
      <c r="UUZ34" s="302"/>
      <c r="UVA34" s="302"/>
      <c r="UVB34" s="302"/>
      <c r="UVC34" s="302"/>
      <c r="UVD34" s="302"/>
      <c r="UVE34" s="302"/>
      <c r="UVF34" s="302"/>
      <c r="UVG34" s="302"/>
      <c r="UVH34" s="302"/>
      <c r="UVI34" s="302"/>
      <c r="UVJ34" s="302"/>
      <c r="UVK34" s="302"/>
      <c r="UVL34" s="302"/>
      <c r="UVM34" s="302"/>
      <c r="UVN34" s="302"/>
      <c r="UVO34" s="302"/>
      <c r="UVP34" s="302"/>
      <c r="UVQ34" s="302"/>
      <c r="UVR34" s="302"/>
      <c r="UVS34" s="302"/>
      <c r="UVT34" s="302"/>
      <c r="UVU34" s="302"/>
      <c r="UVV34" s="302"/>
      <c r="UVW34" s="302"/>
      <c r="UVX34" s="302"/>
      <c r="UVY34" s="302"/>
      <c r="UVZ34" s="302"/>
      <c r="UWA34" s="302"/>
      <c r="UWB34" s="302"/>
      <c r="UWC34" s="302"/>
      <c r="UWD34" s="302"/>
      <c r="UWE34" s="302"/>
      <c r="UWF34" s="302"/>
      <c r="UWG34" s="302"/>
      <c r="UWH34" s="302"/>
      <c r="UWI34" s="302"/>
      <c r="UWJ34" s="302"/>
      <c r="UWK34" s="302"/>
      <c r="UWL34" s="302"/>
      <c r="UWM34" s="302"/>
      <c r="UWN34" s="302"/>
      <c r="UWO34" s="302"/>
      <c r="UWP34" s="302"/>
      <c r="UWQ34" s="302"/>
      <c r="UWR34" s="302"/>
      <c r="UWS34" s="302"/>
      <c r="UWT34" s="302"/>
      <c r="UWU34" s="302"/>
      <c r="UWV34" s="302"/>
      <c r="UWW34" s="302"/>
      <c r="UWX34" s="302"/>
      <c r="UWY34" s="302"/>
      <c r="UWZ34" s="302"/>
      <c r="UXA34" s="302"/>
      <c r="UXB34" s="302"/>
      <c r="UXC34" s="302"/>
      <c r="UXD34" s="302"/>
      <c r="UXE34" s="302"/>
      <c r="UXF34" s="302"/>
      <c r="UXG34" s="302"/>
      <c r="UXH34" s="302"/>
      <c r="UXI34" s="302"/>
      <c r="UXJ34" s="302"/>
      <c r="UXK34" s="302"/>
      <c r="UXL34" s="302"/>
      <c r="UXM34" s="302"/>
      <c r="UXN34" s="302"/>
      <c r="UXO34" s="302"/>
      <c r="UXP34" s="302"/>
      <c r="UXQ34" s="302"/>
      <c r="UXR34" s="302"/>
      <c r="UXS34" s="302"/>
      <c r="UXT34" s="302"/>
      <c r="UXU34" s="302"/>
      <c r="UXV34" s="302"/>
      <c r="UXW34" s="302"/>
      <c r="UXX34" s="302"/>
      <c r="UXY34" s="302"/>
      <c r="UXZ34" s="302"/>
      <c r="UYA34" s="302"/>
      <c r="UYB34" s="302"/>
      <c r="UYC34" s="302"/>
      <c r="UYD34" s="302"/>
      <c r="UYE34" s="302"/>
      <c r="UYF34" s="302"/>
      <c r="UYG34" s="302"/>
      <c r="UYH34" s="302"/>
      <c r="UYI34" s="302"/>
      <c r="UYJ34" s="302"/>
      <c r="UYK34" s="302"/>
      <c r="UYL34" s="302"/>
      <c r="UYM34" s="302"/>
      <c r="UYN34" s="302"/>
      <c r="UYO34" s="302"/>
      <c r="UYP34" s="302"/>
      <c r="UYQ34" s="302"/>
      <c r="UYR34" s="302"/>
      <c r="UYS34" s="302"/>
      <c r="UYT34" s="302"/>
      <c r="UYU34" s="302"/>
      <c r="UYV34" s="302"/>
      <c r="UYW34" s="302"/>
      <c r="UYX34" s="302"/>
      <c r="UYY34" s="302"/>
      <c r="UYZ34" s="302"/>
      <c r="UZA34" s="302"/>
      <c r="UZB34" s="302"/>
      <c r="UZC34" s="302"/>
      <c r="UZD34" s="302"/>
      <c r="UZE34" s="302"/>
      <c r="UZF34" s="302"/>
      <c r="UZG34" s="302"/>
      <c r="UZH34" s="302"/>
      <c r="UZI34" s="302"/>
      <c r="UZJ34" s="302"/>
      <c r="UZK34" s="302"/>
      <c r="UZL34" s="302"/>
      <c r="UZM34" s="302"/>
      <c r="UZN34" s="302"/>
      <c r="UZO34" s="302"/>
      <c r="UZP34" s="302"/>
      <c r="UZQ34" s="302"/>
      <c r="UZR34" s="302"/>
      <c r="UZS34" s="302"/>
      <c r="UZT34" s="302"/>
      <c r="UZU34" s="302"/>
      <c r="UZV34" s="302"/>
      <c r="UZW34" s="302"/>
      <c r="UZX34" s="302"/>
      <c r="UZY34" s="302"/>
      <c r="UZZ34" s="302"/>
      <c r="VAA34" s="302"/>
      <c r="VAB34" s="302"/>
      <c r="VAC34" s="302"/>
      <c r="VAD34" s="302"/>
      <c r="VAE34" s="302"/>
      <c r="VAF34" s="302"/>
      <c r="VAG34" s="302"/>
      <c r="VAH34" s="302"/>
      <c r="VAI34" s="302"/>
      <c r="VAJ34" s="302"/>
      <c r="VAK34" s="302"/>
      <c r="VAL34" s="302"/>
      <c r="VAM34" s="302"/>
      <c r="VAN34" s="302"/>
      <c r="VAO34" s="302"/>
      <c r="VAP34" s="302"/>
      <c r="VAQ34" s="302"/>
      <c r="VAR34" s="302"/>
      <c r="VAS34" s="302"/>
      <c r="VAT34" s="302"/>
      <c r="VAU34" s="302"/>
      <c r="VAV34" s="302"/>
      <c r="VAW34" s="302"/>
      <c r="VAX34" s="302"/>
      <c r="VAY34" s="302"/>
      <c r="VAZ34" s="302"/>
      <c r="VBA34" s="302"/>
      <c r="VBB34" s="302"/>
      <c r="VBC34" s="302"/>
      <c r="VBD34" s="302"/>
      <c r="VBE34" s="302"/>
      <c r="VBF34" s="302"/>
      <c r="VBG34" s="302"/>
      <c r="VBH34" s="302"/>
      <c r="VBI34" s="302"/>
      <c r="VBJ34" s="302"/>
      <c r="VBK34" s="302"/>
      <c r="VBL34" s="302"/>
      <c r="VBM34" s="302"/>
      <c r="VBN34" s="302"/>
      <c r="VBO34" s="302"/>
      <c r="VBP34" s="302"/>
      <c r="VBQ34" s="302"/>
      <c r="VBR34" s="302"/>
      <c r="VBS34" s="302"/>
      <c r="VBT34" s="302"/>
      <c r="VBU34" s="302"/>
      <c r="VBV34" s="302"/>
      <c r="VBW34" s="302"/>
      <c r="VBX34" s="302"/>
      <c r="VBY34" s="302"/>
      <c r="VBZ34" s="302"/>
      <c r="VCA34" s="302"/>
      <c r="VCB34" s="302"/>
      <c r="VCC34" s="302"/>
      <c r="VCD34" s="302"/>
      <c r="VCE34" s="302"/>
      <c r="VCF34" s="302"/>
      <c r="VCG34" s="302"/>
      <c r="VCH34" s="302"/>
      <c r="VCI34" s="302"/>
      <c r="VCJ34" s="302"/>
      <c r="VCK34" s="302"/>
      <c r="VCL34" s="302"/>
      <c r="VCM34" s="302"/>
      <c r="VCN34" s="302"/>
      <c r="VCO34" s="302"/>
      <c r="VCP34" s="302"/>
      <c r="VCQ34" s="302"/>
      <c r="VCR34" s="302"/>
      <c r="VCS34" s="302"/>
      <c r="VCT34" s="302"/>
      <c r="VCU34" s="302"/>
      <c r="VCV34" s="302"/>
      <c r="VCW34" s="302"/>
      <c r="VCX34" s="302"/>
      <c r="VCY34" s="302"/>
      <c r="VCZ34" s="302"/>
      <c r="VDA34" s="302"/>
      <c r="VDB34" s="302"/>
      <c r="VDC34" s="302"/>
      <c r="VDD34" s="302"/>
      <c r="VDE34" s="302"/>
      <c r="VDF34" s="302"/>
      <c r="VDG34" s="302"/>
      <c r="VDH34" s="302"/>
      <c r="VDI34" s="302"/>
      <c r="VDJ34" s="302"/>
      <c r="VDK34" s="302"/>
      <c r="VDL34" s="302"/>
      <c r="VDM34" s="302"/>
      <c r="VDN34" s="302"/>
      <c r="VDO34" s="302"/>
      <c r="VDP34" s="302"/>
      <c r="VDQ34" s="302"/>
      <c r="VDR34" s="302"/>
      <c r="VDS34" s="302"/>
      <c r="VDT34" s="302"/>
      <c r="VDU34" s="302"/>
      <c r="VDV34" s="302"/>
      <c r="VDW34" s="302"/>
      <c r="VDX34" s="302"/>
      <c r="VDY34" s="302"/>
      <c r="VDZ34" s="302"/>
      <c r="VEA34" s="302"/>
      <c r="VEB34" s="302"/>
      <c r="VEC34" s="302"/>
      <c r="VED34" s="302"/>
      <c r="VEE34" s="302"/>
      <c r="VEF34" s="302"/>
      <c r="VEG34" s="302"/>
      <c r="VEH34" s="302"/>
      <c r="VEI34" s="302"/>
      <c r="VEJ34" s="302"/>
      <c r="VEK34" s="302"/>
      <c r="VEL34" s="302"/>
      <c r="VEM34" s="302"/>
      <c r="VEN34" s="302"/>
      <c r="VEO34" s="302"/>
      <c r="VEP34" s="302"/>
      <c r="VEQ34" s="302"/>
      <c r="VER34" s="302"/>
      <c r="VES34" s="302"/>
      <c r="VET34" s="302"/>
      <c r="VEU34" s="302"/>
      <c r="VEV34" s="302"/>
      <c r="VEW34" s="302"/>
      <c r="VEX34" s="302"/>
      <c r="VEY34" s="302"/>
      <c r="VEZ34" s="302"/>
      <c r="VFA34" s="302"/>
      <c r="VFB34" s="302"/>
      <c r="VFC34" s="302"/>
      <c r="VFD34" s="302"/>
      <c r="VFE34" s="302"/>
      <c r="VFF34" s="302"/>
      <c r="VFG34" s="302"/>
      <c r="VFH34" s="302"/>
      <c r="VFI34" s="302"/>
      <c r="VFJ34" s="302"/>
      <c r="VFK34" s="302"/>
      <c r="VFL34" s="302"/>
      <c r="VFM34" s="302"/>
      <c r="VFN34" s="302"/>
      <c r="VFO34" s="302"/>
      <c r="VFP34" s="302"/>
      <c r="VFQ34" s="302"/>
      <c r="VFR34" s="302"/>
      <c r="VFS34" s="302"/>
      <c r="VFT34" s="302"/>
      <c r="VFU34" s="302"/>
      <c r="VFV34" s="302"/>
      <c r="VFW34" s="302"/>
      <c r="VFX34" s="302"/>
      <c r="VFY34" s="302"/>
      <c r="VFZ34" s="302"/>
      <c r="VGA34" s="302"/>
      <c r="VGB34" s="302"/>
      <c r="VGC34" s="302"/>
      <c r="VGD34" s="302"/>
      <c r="VGE34" s="302"/>
      <c r="VGF34" s="302"/>
      <c r="VGG34" s="302"/>
      <c r="VGH34" s="302"/>
      <c r="VGI34" s="302"/>
      <c r="VGJ34" s="302"/>
      <c r="VGK34" s="302"/>
      <c r="VGL34" s="302"/>
      <c r="VGM34" s="302"/>
      <c r="VGN34" s="302"/>
      <c r="VGO34" s="302"/>
      <c r="VGP34" s="302"/>
      <c r="VGQ34" s="302"/>
      <c r="VGR34" s="302"/>
      <c r="VGS34" s="302"/>
      <c r="VGT34" s="302"/>
      <c r="VGU34" s="302"/>
      <c r="VGV34" s="302"/>
      <c r="VGW34" s="302"/>
      <c r="VGX34" s="302"/>
      <c r="VGY34" s="302"/>
      <c r="VGZ34" s="302"/>
      <c r="VHA34" s="302"/>
      <c r="VHB34" s="302"/>
      <c r="VHC34" s="302"/>
      <c r="VHD34" s="302"/>
      <c r="VHE34" s="302"/>
      <c r="VHF34" s="302"/>
      <c r="VHG34" s="302"/>
      <c r="VHH34" s="302"/>
      <c r="VHI34" s="302"/>
      <c r="VHJ34" s="302"/>
      <c r="VHK34" s="302"/>
      <c r="VHL34" s="302"/>
      <c r="VHM34" s="302"/>
      <c r="VHN34" s="302"/>
      <c r="VHO34" s="302"/>
      <c r="VHP34" s="302"/>
      <c r="VHQ34" s="302"/>
      <c r="VHR34" s="302"/>
      <c r="VHS34" s="302"/>
      <c r="VHT34" s="302"/>
      <c r="VHU34" s="302"/>
      <c r="VHV34" s="302"/>
      <c r="VHW34" s="302"/>
      <c r="VHX34" s="302"/>
      <c r="VHY34" s="302"/>
      <c r="VHZ34" s="302"/>
      <c r="VIA34" s="302"/>
      <c r="VIB34" s="302"/>
      <c r="VIC34" s="302"/>
      <c r="VID34" s="302"/>
      <c r="VIE34" s="302"/>
      <c r="VIF34" s="302"/>
      <c r="VIG34" s="302"/>
      <c r="VIH34" s="302"/>
      <c r="VII34" s="302"/>
      <c r="VIJ34" s="302"/>
      <c r="VIK34" s="302"/>
      <c r="VIL34" s="302"/>
      <c r="VIM34" s="302"/>
      <c r="VIN34" s="302"/>
      <c r="VIO34" s="302"/>
      <c r="VIP34" s="302"/>
      <c r="VIQ34" s="302"/>
      <c r="VIR34" s="302"/>
      <c r="VIS34" s="302"/>
      <c r="VIT34" s="302"/>
      <c r="VIU34" s="302"/>
      <c r="VIV34" s="302"/>
      <c r="VIW34" s="302"/>
      <c r="VIX34" s="302"/>
      <c r="VIY34" s="302"/>
      <c r="VIZ34" s="302"/>
      <c r="VJA34" s="302"/>
      <c r="VJB34" s="302"/>
      <c r="VJC34" s="302"/>
      <c r="VJD34" s="302"/>
      <c r="VJE34" s="302"/>
      <c r="VJF34" s="302"/>
      <c r="VJG34" s="302"/>
      <c r="VJH34" s="302"/>
      <c r="VJI34" s="302"/>
      <c r="VJJ34" s="302"/>
      <c r="VJK34" s="302"/>
      <c r="VJL34" s="302"/>
      <c r="VJM34" s="302"/>
      <c r="VJN34" s="302"/>
      <c r="VJO34" s="302"/>
      <c r="VJP34" s="302"/>
      <c r="VJQ34" s="302"/>
      <c r="VJR34" s="302"/>
      <c r="VJS34" s="302"/>
      <c r="VJT34" s="302"/>
      <c r="VJU34" s="302"/>
      <c r="VJV34" s="302"/>
      <c r="VJW34" s="302"/>
      <c r="VJX34" s="302"/>
      <c r="VJY34" s="302"/>
      <c r="VJZ34" s="302"/>
      <c r="VKA34" s="302"/>
      <c r="VKB34" s="302"/>
      <c r="VKC34" s="302"/>
      <c r="VKD34" s="302"/>
      <c r="VKE34" s="302"/>
      <c r="VKF34" s="302"/>
      <c r="VKG34" s="302"/>
      <c r="VKH34" s="302"/>
      <c r="VKI34" s="302"/>
      <c r="VKJ34" s="302"/>
      <c r="VKK34" s="302"/>
      <c r="VKL34" s="302"/>
      <c r="VKM34" s="302"/>
      <c r="VKN34" s="302"/>
      <c r="VKO34" s="302"/>
      <c r="VKP34" s="302"/>
      <c r="VKQ34" s="302"/>
      <c r="VKR34" s="302"/>
      <c r="VKS34" s="302"/>
      <c r="VKT34" s="302"/>
      <c r="VKU34" s="302"/>
      <c r="VKV34" s="302"/>
      <c r="VKW34" s="302"/>
      <c r="VKX34" s="302"/>
      <c r="VKY34" s="302"/>
      <c r="VKZ34" s="302"/>
      <c r="VLA34" s="302"/>
      <c r="VLB34" s="302"/>
      <c r="VLC34" s="302"/>
      <c r="VLD34" s="302"/>
      <c r="VLE34" s="302"/>
      <c r="VLF34" s="302"/>
      <c r="VLG34" s="302"/>
      <c r="VLH34" s="302"/>
      <c r="VLI34" s="302"/>
      <c r="VLJ34" s="302"/>
      <c r="VLK34" s="302"/>
      <c r="VLL34" s="302"/>
      <c r="VLM34" s="302"/>
      <c r="VLN34" s="302"/>
      <c r="VLO34" s="302"/>
      <c r="VLP34" s="302"/>
      <c r="VLQ34" s="302"/>
      <c r="VLR34" s="302"/>
      <c r="VLS34" s="302"/>
      <c r="VLT34" s="302"/>
      <c r="VLU34" s="302"/>
      <c r="VLV34" s="302"/>
      <c r="VLW34" s="302"/>
      <c r="VLX34" s="302"/>
      <c r="VLY34" s="302"/>
      <c r="VLZ34" s="302"/>
      <c r="VMA34" s="302"/>
      <c r="VMB34" s="302"/>
      <c r="VMC34" s="302"/>
      <c r="VMD34" s="302"/>
      <c r="VME34" s="302"/>
      <c r="VMF34" s="302"/>
      <c r="VMG34" s="302"/>
      <c r="VMH34" s="302"/>
      <c r="VMI34" s="302"/>
      <c r="VMJ34" s="302"/>
      <c r="VMK34" s="302"/>
      <c r="VML34" s="302"/>
      <c r="VMM34" s="302"/>
      <c r="VMN34" s="302"/>
      <c r="VMO34" s="302"/>
      <c r="VMP34" s="302"/>
      <c r="VMQ34" s="302"/>
      <c r="VMR34" s="302"/>
      <c r="VMS34" s="302"/>
      <c r="VMT34" s="302"/>
      <c r="VMU34" s="302"/>
      <c r="VMV34" s="302"/>
      <c r="VMW34" s="302"/>
      <c r="VMX34" s="302"/>
      <c r="VMY34" s="302"/>
      <c r="VMZ34" s="302"/>
      <c r="VNA34" s="302"/>
      <c r="VNB34" s="302"/>
      <c r="VNC34" s="302"/>
      <c r="VND34" s="302"/>
      <c r="VNE34" s="302"/>
      <c r="VNF34" s="302"/>
      <c r="VNG34" s="302"/>
      <c r="VNH34" s="302"/>
      <c r="VNI34" s="302"/>
      <c r="VNJ34" s="302"/>
      <c r="VNK34" s="302"/>
      <c r="VNL34" s="302"/>
      <c r="VNM34" s="302"/>
      <c r="VNN34" s="302"/>
      <c r="VNO34" s="302"/>
      <c r="VNP34" s="302"/>
      <c r="VNQ34" s="302"/>
      <c r="VNR34" s="302"/>
      <c r="VNS34" s="302"/>
      <c r="VNT34" s="302"/>
      <c r="VNU34" s="302"/>
      <c r="VNV34" s="302"/>
      <c r="VNW34" s="302"/>
      <c r="VNX34" s="302"/>
      <c r="VNY34" s="302"/>
      <c r="VNZ34" s="302"/>
      <c r="VOA34" s="302"/>
      <c r="VOB34" s="302"/>
      <c r="VOC34" s="302"/>
      <c r="VOD34" s="302"/>
      <c r="VOE34" s="302"/>
      <c r="VOF34" s="302"/>
      <c r="VOG34" s="302"/>
      <c r="VOH34" s="302"/>
      <c r="VOI34" s="302"/>
      <c r="VOJ34" s="302"/>
      <c r="VOK34" s="302"/>
      <c r="VOL34" s="302"/>
      <c r="VOM34" s="302"/>
      <c r="VON34" s="302"/>
      <c r="VOO34" s="302"/>
      <c r="VOP34" s="302"/>
      <c r="VOQ34" s="302"/>
      <c r="VOR34" s="302"/>
      <c r="VOS34" s="302"/>
      <c r="VOT34" s="302"/>
      <c r="VOU34" s="302"/>
      <c r="VOV34" s="302"/>
      <c r="VOW34" s="302"/>
      <c r="VOX34" s="302"/>
      <c r="VOY34" s="302"/>
      <c r="VOZ34" s="302"/>
      <c r="VPA34" s="302"/>
      <c r="VPB34" s="302"/>
      <c r="VPC34" s="302"/>
      <c r="VPD34" s="302"/>
      <c r="VPE34" s="302"/>
      <c r="VPF34" s="302"/>
      <c r="VPG34" s="302"/>
      <c r="VPH34" s="302"/>
      <c r="VPI34" s="302"/>
      <c r="VPJ34" s="302"/>
      <c r="VPK34" s="302"/>
      <c r="VPL34" s="302"/>
      <c r="VPM34" s="302"/>
      <c r="VPN34" s="302"/>
      <c r="VPO34" s="302"/>
      <c r="VPP34" s="302"/>
      <c r="VPQ34" s="302"/>
      <c r="VPR34" s="302"/>
      <c r="VPS34" s="302"/>
      <c r="VPT34" s="302"/>
      <c r="VPU34" s="302"/>
      <c r="VPV34" s="302"/>
      <c r="VPW34" s="302"/>
      <c r="VPX34" s="302"/>
      <c r="VPY34" s="302"/>
      <c r="VPZ34" s="302"/>
      <c r="VQA34" s="302"/>
      <c r="VQB34" s="302"/>
      <c r="VQC34" s="302"/>
      <c r="VQD34" s="302"/>
      <c r="VQE34" s="302"/>
      <c r="VQF34" s="302"/>
      <c r="VQG34" s="302"/>
      <c r="VQH34" s="302"/>
      <c r="VQI34" s="302"/>
      <c r="VQJ34" s="302"/>
      <c r="VQK34" s="302"/>
      <c r="VQL34" s="302"/>
      <c r="VQM34" s="302"/>
      <c r="VQN34" s="302"/>
      <c r="VQO34" s="302"/>
      <c r="VQP34" s="302"/>
      <c r="VQQ34" s="302"/>
      <c r="VQR34" s="302"/>
      <c r="VQS34" s="302"/>
      <c r="VQT34" s="302"/>
      <c r="VQU34" s="302"/>
      <c r="VQV34" s="302"/>
      <c r="VQW34" s="302"/>
      <c r="VQX34" s="302"/>
      <c r="VQY34" s="302"/>
      <c r="VQZ34" s="302"/>
      <c r="VRA34" s="302"/>
      <c r="VRB34" s="302"/>
      <c r="VRC34" s="302"/>
      <c r="VRD34" s="302"/>
      <c r="VRE34" s="302"/>
      <c r="VRF34" s="302"/>
      <c r="VRG34" s="302"/>
      <c r="VRH34" s="302"/>
      <c r="VRI34" s="302"/>
      <c r="VRJ34" s="302"/>
      <c r="VRK34" s="302"/>
      <c r="VRL34" s="302"/>
      <c r="VRM34" s="302"/>
      <c r="VRN34" s="302"/>
      <c r="VRO34" s="302"/>
      <c r="VRP34" s="302"/>
      <c r="VRQ34" s="302"/>
      <c r="VRR34" s="302"/>
      <c r="VRS34" s="302"/>
      <c r="VRT34" s="302"/>
      <c r="VRU34" s="302"/>
      <c r="VRV34" s="302"/>
      <c r="VRW34" s="302"/>
      <c r="VRX34" s="302"/>
      <c r="VRY34" s="302"/>
      <c r="VRZ34" s="302"/>
      <c r="VSA34" s="302"/>
      <c r="VSB34" s="302"/>
      <c r="VSC34" s="302"/>
      <c r="VSD34" s="302"/>
      <c r="VSE34" s="302"/>
      <c r="VSF34" s="302"/>
      <c r="VSG34" s="302"/>
      <c r="VSH34" s="302"/>
      <c r="VSI34" s="302"/>
      <c r="VSJ34" s="302"/>
      <c r="VSK34" s="302"/>
      <c r="VSL34" s="302"/>
      <c r="VSM34" s="302"/>
      <c r="VSN34" s="302"/>
      <c r="VSO34" s="302"/>
      <c r="VSP34" s="302"/>
      <c r="VSQ34" s="302"/>
      <c r="VSR34" s="302"/>
      <c r="VSS34" s="302"/>
      <c r="VST34" s="302"/>
      <c r="VSU34" s="302"/>
      <c r="VSV34" s="302"/>
      <c r="VSW34" s="302"/>
      <c r="VSX34" s="302"/>
      <c r="VSY34" s="302"/>
      <c r="VSZ34" s="302"/>
      <c r="VTA34" s="302"/>
      <c r="VTB34" s="302"/>
      <c r="VTC34" s="302"/>
      <c r="VTD34" s="302"/>
      <c r="VTE34" s="302"/>
      <c r="VTF34" s="302"/>
      <c r="VTG34" s="302"/>
      <c r="VTH34" s="302"/>
      <c r="VTI34" s="302"/>
      <c r="VTJ34" s="302"/>
      <c r="VTK34" s="302"/>
      <c r="VTL34" s="302"/>
      <c r="VTM34" s="302"/>
      <c r="VTN34" s="302"/>
      <c r="VTO34" s="302"/>
      <c r="VTP34" s="302"/>
      <c r="VTQ34" s="302"/>
      <c r="VTR34" s="302"/>
      <c r="VTS34" s="302"/>
      <c r="VTT34" s="302"/>
      <c r="VTU34" s="302"/>
      <c r="VTV34" s="302"/>
      <c r="VTW34" s="302"/>
      <c r="VTX34" s="302"/>
      <c r="VTY34" s="302"/>
      <c r="VTZ34" s="302"/>
      <c r="VUA34" s="302"/>
      <c r="VUB34" s="302"/>
      <c r="VUC34" s="302"/>
      <c r="VUD34" s="302"/>
      <c r="VUE34" s="302"/>
      <c r="VUF34" s="302"/>
      <c r="VUG34" s="302"/>
      <c r="VUH34" s="302"/>
      <c r="VUI34" s="302"/>
      <c r="VUJ34" s="302"/>
      <c r="VUK34" s="302"/>
      <c r="VUL34" s="302"/>
      <c r="VUM34" s="302"/>
      <c r="VUN34" s="302"/>
      <c r="VUO34" s="302"/>
      <c r="VUP34" s="302"/>
      <c r="VUQ34" s="302"/>
      <c r="VUR34" s="302"/>
      <c r="VUS34" s="302"/>
      <c r="VUT34" s="302"/>
      <c r="VUU34" s="302"/>
      <c r="VUV34" s="302"/>
      <c r="VUW34" s="302"/>
      <c r="VUX34" s="302"/>
      <c r="VUY34" s="302"/>
      <c r="VUZ34" s="302"/>
      <c r="VVA34" s="302"/>
      <c r="VVB34" s="302"/>
      <c r="VVC34" s="302"/>
      <c r="VVD34" s="302"/>
      <c r="VVE34" s="302"/>
      <c r="VVF34" s="302"/>
      <c r="VVG34" s="302"/>
      <c r="VVH34" s="302"/>
      <c r="VVI34" s="302"/>
      <c r="VVJ34" s="302"/>
      <c r="VVK34" s="302"/>
      <c r="VVL34" s="302"/>
      <c r="VVM34" s="302"/>
      <c r="VVN34" s="302"/>
      <c r="VVO34" s="302"/>
      <c r="VVP34" s="302"/>
      <c r="VVQ34" s="302"/>
      <c r="VVR34" s="302"/>
      <c r="VVS34" s="302"/>
      <c r="VVT34" s="302"/>
      <c r="VVU34" s="302"/>
      <c r="VVV34" s="302"/>
      <c r="VVW34" s="302"/>
      <c r="VVX34" s="302"/>
      <c r="VVY34" s="302"/>
      <c r="VVZ34" s="302"/>
      <c r="VWA34" s="302"/>
      <c r="VWB34" s="302"/>
      <c r="VWC34" s="302"/>
      <c r="VWD34" s="302"/>
      <c r="VWE34" s="302"/>
      <c r="VWF34" s="302"/>
      <c r="VWG34" s="302"/>
      <c r="VWH34" s="302"/>
      <c r="VWI34" s="302"/>
      <c r="VWJ34" s="302"/>
      <c r="VWK34" s="302"/>
      <c r="VWL34" s="302"/>
      <c r="VWM34" s="302"/>
      <c r="VWN34" s="302"/>
      <c r="VWO34" s="302"/>
      <c r="VWP34" s="302"/>
      <c r="VWQ34" s="302"/>
      <c r="VWR34" s="302"/>
      <c r="VWS34" s="302"/>
      <c r="VWT34" s="302"/>
      <c r="VWU34" s="302"/>
      <c r="VWV34" s="302"/>
      <c r="VWW34" s="302"/>
      <c r="VWX34" s="302"/>
      <c r="VWY34" s="302"/>
      <c r="VWZ34" s="302"/>
      <c r="VXA34" s="302"/>
      <c r="VXB34" s="302"/>
      <c r="VXC34" s="302"/>
      <c r="VXD34" s="302"/>
      <c r="VXE34" s="302"/>
      <c r="VXF34" s="302"/>
      <c r="VXG34" s="302"/>
      <c r="VXH34" s="302"/>
      <c r="VXI34" s="302"/>
      <c r="VXJ34" s="302"/>
      <c r="VXK34" s="302"/>
      <c r="VXL34" s="302"/>
      <c r="VXM34" s="302"/>
      <c r="VXN34" s="302"/>
      <c r="VXO34" s="302"/>
      <c r="VXP34" s="302"/>
      <c r="VXQ34" s="302"/>
      <c r="VXR34" s="302"/>
      <c r="VXS34" s="302"/>
      <c r="VXT34" s="302"/>
      <c r="VXU34" s="302"/>
      <c r="VXV34" s="302"/>
      <c r="VXW34" s="302"/>
      <c r="VXX34" s="302"/>
      <c r="VXY34" s="302"/>
      <c r="VXZ34" s="302"/>
      <c r="VYA34" s="302"/>
      <c r="VYB34" s="302"/>
      <c r="VYC34" s="302"/>
      <c r="VYD34" s="302"/>
      <c r="VYE34" s="302"/>
      <c r="VYF34" s="302"/>
      <c r="VYG34" s="302"/>
      <c r="VYH34" s="302"/>
      <c r="VYI34" s="302"/>
      <c r="VYJ34" s="302"/>
      <c r="VYK34" s="302"/>
      <c r="VYL34" s="302"/>
      <c r="VYM34" s="302"/>
      <c r="VYN34" s="302"/>
      <c r="VYO34" s="302"/>
      <c r="VYP34" s="302"/>
      <c r="VYQ34" s="302"/>
      <c r="VYR34" s="302"/>
      <c r="VYS34" s="302"/>
      <c r="VYT34" s="302"/>
      <c r="VYU34" s="302"/>
      <c r="VYV34" s="302"/>
      <c r="VYW34" s="302"/>
      <c r="VYX34" s="302"/>
      <c r="VYY34" s="302"/>
      <c r="VYZ34" s="302"/>
      <c r="VZA34" s="302"/>
      <c r="VZB34" s="302"/>
      <c r="VZC34" s="302"/>
      <c r="VZD34" s="302"/>
      <c r="VZE34" s="302"/>
      <c r="VZF34" s="302"/>
      <c r="VZG34" s="302"/>
      <c r="VZH34" s="302"/>
      <c r="VZI34" s="302"/>
      <c r="VZJ34" s="302"/>
      <c r="VZK34" s="302"/>
      <c r="VZL34" s="302"/>
      <c r="VZM34" s="302"/>
      <c r="VZN34" s="302"/>
      <c r="VZO34" s="302"/>
      <c r="VZP34" s="302"/>
      <c r="VZQ34" s="302"/>
      <c r="VZR34" s="302"/>
      <c r="VZS34" s="302"/>
      <c r="VZT34" s="302"/>
      <c r="VZU34" s="302"/>
      <c r="VZV34" s="302"/>
      <c r="VZW34" s="302"/>
      <c r="VZX34" s="302"/>
      <c r="VZY34" s="302"/>
      <c r="VZZ34" s="302"/>
      <c r="WAA34" s="302"/>
      <c r="WAB34" s="302"/>
      <c r="WAC34" s="302"/>
      <c r="WAD34" s="302"/>
      <c r="WAE34" s="302"/>
      <c r="WAF34" s="302"/>
      <c r="WAG34" s="302"/>
      <c r="WAH34" s="302"/>
      <c r="WAI34" s="302"/>
      <c r="WAJ34" s="302"/>
      <c r="WAK34" s="302"/>
      <c r="WAL34" s="302"/>
      <c r="WAM34" s="302"/>
      <c r="WAN34" s="302"/>
      <c r="WAO34" s="302"/>
      <c r="WAP34" s="302"/>
      <c r="WAQ34" s="302"/>
      <c r="WAR34" s="302"/>
      <c r="WAS34" s="302"/>
      <c r="WAT34" s="302"/>
      <c r="WAU34" s="302"/>
      <c r="WAV34" s="302"/>
      <c r="WAW34" s="302"/>
      <c r="WAX34" s="302"/>
      <c r="WAY34" s="302"/>
      <c r="WAZ34" s="302"/>
      <c r="WBA34" s="302"/>
      <c r="WBB34" s="302"/>
      <c r="WBC34" s="302"/>
      <c r="WBD34" s="302"/>
      <c r="WBE34" s="302"/>
      <c r="WBF34" s="302"/>
      <c r="WBG34" s="302"/>
      <c r="WBH34" s="302"/>
      <c r="WBI34" s="302"/>
      <c r="WBJ34" s="302"/>
      <c r="WBK34" s="302"/>
      <c r="WBL34" s="302"/>
      <c r="WBM34" s="302"/>
      <c r="WBN34" s="302"/>
      <c r="WBO34" s="302"/>
      <c r="WBP34" s="302"/>
      <c r="WBQ34" s="302"/>
      <c r="WBR34" s="302"/>
      <c r="WBS34" s="302"/>
      <c r="WBT34" s="302"/>
      <c r="WBU34" s="302"/>
      <c r="WBV34" s="302"/>
      <c r="WBW34" s="302"/>
      <c r="WBX34" s="302"/>
      <c r="WBY34" s="302"/>
      <c r="WBZ34" s="302"/>
      <c r="WCA34" s="302"/>
      <c r="WCB34" s="302"/>
      <c r="WCC34" s="302"/>
      <c r="WCD34" s="302"/>
      <c r="WCE34" s="302"/>
      <c r="WCF34" s="302"/>
      <c r="WCG34" s="302"/>
      <c r="WCH34" s="302"/>
      <c r="WCI34" s="302"/>
      <c r="WCJ34" s="302"/>
      <c r="WCK34" s="302"/>
      <c r="WCL34" s="302"/>
      <c r="WCM34" s="302"/>
      <c r="WCN34" s="302"/>
      <c r="WCO34" s="302"/>
      <c r="WCP34" s="302"/>
      <c r="WCQ34" s="302"/>
      <c r="WCR34" s="302"/>
      <c r="WCS34" s="302"/>
      <c r="WCT34" s="302"/>
      <c r="WCU34" s="302"/>
      <c r="WCV34" s="302"/>
      <c r="WCW34" s="302"/>
      <c r="WCX34" s="302"/>
      <c r="WCY34" s="302"/>
      <c r="WCZ34" s="302"/>
      <c r="WDA34" s="302"/>
      <c r="WDB34" s="302"/>
      <c r="WDC34" s="302"/>
      <c r="WDD34" s="302"/>
      <c r="WDE34" s="302"/>
      <c r="WDF34" s="302"/>
      <c r="WDG34" s="302"/>
      <c r="WDH34" s="302"/>
      <c r="WDI34" s="302"/>
      <c r="WDJ34" s="302"/>
      <c r="WDK34" s="302"/>
      <c r="WDL34" s="302"/>
      <c r="WDM34" s="302"/>
      <c r="WDN34" s="302"/>
      <c r="WDO34" s="302"/>
      <c r="WDP34" s="302"/>
      <c r="WDQ34" s="302"/>
      <c r="WDR34" s="302"/>
      <c r="WDS34" s="302"/>
      <c r="WDT34" s="302"/>
      <c r="WDU34" s="302"/>
      <c r="WDV34" s="302"/>
      <c r="WDW34" s="302"/>
      <c r="WDX34" s="302"/>
      <c r="WDY34" s="302"/>
      <c r="WDZ34" s="302"/>
      <c r="WEA34" s="302"/>
      <c r="WEB34" s="302"/>
      <c r="WEC34" s="302"/>
      <c r="WED34" s="302"/>
      <c r="WEE34" s="302"/>
      <c r="WEF34" s="302"/>
      <c r="WEG34" s="302"/>
      <c r="WEH34" s="302"/>
      <c r="WEI34" s="302"/>
      <c r="WEJ34" s="302"/>
      <c r="WEK34" s="302"/>
      <c r="WEL34" s="302"/>
      <c r="WEM34" s="302"/>
      <c r="WEN34" s="302"/>
      <c r="WEO34" s="302"/>
      <c r="WEP34" s="302"/>
      <c r="WEQ34" s="302"/>
      <c r="WER34" s="302"/>
      <c r="WES34" s="302"/>
      <c r="WET34" s="302"/>
      <c r="WEU34" s="302"/>
      <c r="WEV34" s="302"/>
      <c r="WEW34" s="302"/>
      <c r="WEX34" s="302"/>
      <c r="WEY34" s="302"/>
      <c r="WEZ34" s="302"/>
      <c r="WFA34" s="302"/>
      <c r="WFB34" s="302"/>
      <c r="WFC34" s="302"/>
      <c r="WFD34" s="302"/>
      <c r="WFE34" s="302"/>
      <c r="WFF34" s="302"/>
      <c r="WFG34" s="302"/>
      <c r="WFH34" s="302"/>
      <c r="WFI34" s="302"/>
      <c r="WFJ34" s="302"/>
      <c r="WFK34" s="302"/>
      <c r="WFL34" s="302"/>
      <c r="WFM34" s="302"/>
      <c r="WFN34" s="302"/>
      <c r="WFO34" s="302"/>
      <c r="WFP34" s="302"/>
      <c r="WFQ34" s="302"/>
      <c r="WFR34" s="302"/>
      <c r="WFS34" s="302"/>
      <c r="WFT34" s="302"/>
      <c r="WFU34" s="302"/>
      <c r="WFV34" s="302"/>
      <c r="WFW34" s="302"/>
      <c r="WFX34" s="302"/>
      <c r="WFY34" s="302"/>
      <c r="WFZ34" s="302"/>
      <c r="WGA34" s="302"/>
      <c r="WGB34" s="302"/>
      <c r="WGC34" s="302"/>
      <c r="WGD34" s="302"/>
      <c r="WGE34" s="302"/>
      <c r="WGF34" s="302"/>
      <c r="WGG34" s="302"/>
      <c r="WGH34" s="302"/>
      <c r="WGI34" s="302"/>
      <c r="WGJ34" s="302"/>
      <c r="WGK34" s="302"/>
      <c r="WGL34" s="302"/>
      <c r="WGM34" s="302"/>
      <c r="WGN34" s="302"/>
      <c r="WGO34" s="302"/>
      <c r="WGP34" s="302"/>
      <c r="WGQ34" s="302"/>
      <c r="WGR34" s="302"/>
      <c r="WGS34" s="302"/>
      <c r="WGT34" s="302"/>
      <c r="WGU34" s="302"/>
      <c r="WGV34" s="302"/>
      <c r="WGW34" s="302"/>
      <c r="WGX34" s="302"/>
      <c r="WGY34" s="302"/>
      <c r="WGZ34" s="302"/>
      <c r="WHA34" s="302"/>
      <c r="WHB34" s="302"/>
      <c r="WHC34" s="302"/>
      <c r="WHD34" s="302"/>
      <c r="WHE34" s="302"/>
      <c r="WHF34" s="302"/>
      <c r="WHG34" s="302"/>
      <c r="WHH34" s="302"/>
      <c r="WHI34" s="302"/>
      <c r="WHJ34" s="302"/>
      <c r="WHK34" s="302"/>
      <c r="WHL34" s="302"/>
      <c r="WHM34" s="302"/>
      <c r="WHN34" s="302"/>
      <c r="WHO34" s="302"/>
      <c r="WHP34" s="302"/>
      <c r="WHQ34" s="302"/>
      <c r="WHR34" s="302"/>
      <c r="WHS34" s="302"/>
      <c r="WHT34" s="302"/>
      <c r="WHU34" s="302"/>
      <c r="WHV34" s="302"/>
      <c r="WHW34" s="302"/>
      <c r="WHX34" s="302"/>
      <c r="WHY34" s="302"/>
      <c r="WHZ34" s="302"/>
      <c r="WIA34" s="302"/>
      <c r="WIB34" s="302"/>
      <c r="WIC34" s="302"/>
      <c r="WID34" s="302"/>
      <c r="WIE34" s="302"/>
      <c r="WIF34" s="302"/>
      <c r="WIG34" s="302"/>
      <c r="WIH34" s="302"/>
      <c r="WII34" s="302"/>
      <c r="WIJ34" s="302"/>
      <c r="WIK34" s="302"/>
      <c r="WIL34" s="302"/>
      <c r="WIM34" s="302"/>
      <c r="WIN34" s="302"/>
      <c r="WIO34" s="302"/>
      <c r="WIP34" s="302"/>
      <c r="WIQ34" s="302"/>
      <c r="WIR34" s="302"/>
      <c r="WIS34" s="302"/>
      <c r="WIT34" s="302"/>
      <c r="WIU34" s="302"/>
      <c r="WIV34" s="302"/>
      <c r="WIW34" s="302"/>
      <c r="WIX34" s="302"/>
      <c r="WIY34" s="302"/>
      <c r="WIZ34" s="302"/>
      <c r="WJA34" s="302"/>
      <c r="WJB34" s="302"/>
      <c r="WJC34" s="302"/>
      <c r="WJD34" s="302"/>
      <c r="WJE34" s="302"/>
      <c r="WJF34" s="302"/>
      <c r="WJG34" s="302"/>
      <c r="WJH34" s="302"/>
      <c r="WJI34" s="302"/>
      <c r="WJJ34" s="302"/>
      <c r="WJK34" s="302"/>
      <c r="WJL34" s="302"/>
      <c r="WJM34" s="302"/>
      <c r="WJN34" s="302"/>
      <c r="WJO34" s="302"/>
      <c r="WJP34" s="302"/>
      <c r="WJQ34" s="302"/>
      <c r="WJR34" s="302"/>
      <c r="WJS34" s="302"/>
      <c r="WJT34" s="302"/>
      <c r="WJU34" s="302"/>
      <c r="WJV34" s="302"/>
      <c r="WJW34" s="302"/>
      <c r="WJX34" s="302"/>
      <c r="WJY34" s="302"/>
      <c r="WJZ34" s="302"/>
      <c r="WKA34" s="302"/>
      <c r="WKB34" s="302"/>
      <c r="WKC34" s="302"/>
      <c r="WKD34" s="302"/>
      <c r="WKE34" s="302"/>
      <c r="WKF34" s="302"/>
      <c r="WKG34" s="302"/>
      <c r="WKH34" s="302"/>
      <c r="WKI34" s="302"/>
      <c r="WKJ34" s="302"/>
      <c r="WKK34" s="302"/>
      <c r="WKL34" s="302"/>
      <c r="WKM34" s="302"/>
      <c r="WKN34" s="302"/>
      <c r="WKO34" s="302"/>
      <c r="WKP34" s="302"/>
      <c r="WKQ34" s="302"/>
      <c r="WKR34" s="302"/>
      <c r="WKS34" s="302"/>
      <c r="WKT34" s="302"/>
      <c r="WKU34" s="302"/>
      <c r="WKV34" s="302"/>
      <c r="WKW34" s="302"/>
      <c r="WKX34" s="302"/>
      <c r="WKY34" s="302"/>
      <c r="WKZ34" s="302"/>
      <c r="WLA34" s="302"/>
      <c r="WLB34" s="302"/>
      <c r="WLC34" s="302"/>
      <c r="WLD34" s="302"/>
      <c r="WLE34" s="302"/>
      <c r="WLF34" s="302"/>
      <c r="WLG34" s="302"/>
      <c r="WLH34" s="302"/>
      <c r="WLI34" s="302"/>
      <c r="WLJ34" s="302"/>
      <c r="WLK34" s="302"/>
      <c r="WLL34" s="302"/>
      <c r="WLM34" s="302"/>
      <c r="WLN34" s="302"/>
      <c r="WLO34" s="302"/>
      <c r="WLP34" s="302"/>
      <c r="WLQ34" s="302"/>
      <c r="WLR34" s="302"/>
      <c r="WLS34" s="302"/>
      <c r="WLT34" s="302"/>
      <c r="WLU34" s="302"/>
      <c r="WLV34" s="302"/>
      <c r="WLW34" s="302"/>
      <c r="WLX34" s="302"/>
      <c r="WLY34" s="302"/>
      <c r="WLZ34" s="302"/>
      <c r="WMA34" s="302"/>
      <c r="WMB34" s="302"/>
      <c r="WMC34" s="302"/>
      <c r="WMD34" s="302"/>
      <c r="WME34" s="302"/>
      <c r="WMF34" s="302"/>
      <c r="WMG34" s="302"/>
      <c r="WMH34" s="302"/>
      <c r="WMI34" s="302"/>
      <c r="WMJ34" s="302"/>
      <c r="WMK34" s="302"/>
      <c r="WML34" s="302"/>
      <c r="WMM34" s="302"/>
      <c r="WMN34" s="302"/>
      <c r="WMO34" s="302"/>
      <c r="WMP34" s="302"/>
      <c r="WMQ34" s="302"/>
      <c r="WMR34" s="302"/>
      <c r="WMS34" s="302"/>
      <c r="WMT34" s="302"/>
      <c r="WMU34" s="302"/>
      <c r="WMV34" s="302"/>
      <c r="WMW34" s="302"/>
      <c r="WMX34" s="302"/>
      <c r="WMY34" s="302"/>
      <c r="WMZ34" s="302"/>
      <c r="WNA34" s="302"/>
      <c r="WNB34" s="302"/>
      <c r="WNC34" s="302"/>
      <c r="WND34" s="302"/>
      <c r="WNE34" s="302"/>
      <c r="WNF34" s="302"/>
      <c r="WNG34" s="302"/>
      <c r="WNH34" s="302"/>
      <c r="WNI34" s="302"/>
      <c r="WNJ34" s="302"/>
      <c r="WNK34" s="302"/>
      <c r="WNL34" s="302"/>
      <c r="WNM34" s="302"/>
      <c r="WNN34" s="302"/>
      <c r="WNO34" s="302"/>
      <c r="WNP34" s="302"/>
      <c r="WNQ34" s="302"/>
      <c r="WNR34" s="302"/>
      <c r="WNS34" s="302"/>
      <c r="WNT34" s="302"/>
      <c r="WNU34" s="302"/>
      <c r="WNV34" s="302"/>
      <c r="WNW34" s="302"/>
      <c r="WNX34" s="302"/>
      <c r="WNY34" s="302"/>
      <c r="WNZ34" s="302"/>
      <c r="WOA34" s="302"/>
      <c r="WOB34" s="302"/>
      <c r="WOC34" s="302"/>
      <c r="WOD34" s="302"/>
      <c r="WOE34" s="302"/>
      <c r="WOF34" s="302"/>
      <c r="WOG34" s="302"/>
      <c r="WOH34" s="302"/>
      <c r="WOI34" s="302"/>
      <c r="WOJ34" s="302"/>
      <c r="WOK34" s="302"/>
      <c r="WOL34" s="302"/>
      <c r="WOM34" s="302"/>
      <c r="WON34" s="302"/>
      <c r="WOO34" s="302"/>
      <c r="WOP34" s="302"/>
      <c r="WOQ34" s="302"/>
      <c r="WOR34" s="302"/>
      <c r="WOS34" s="302"/>
      <c r="WOT34" s="302"/>
      <c r="WOU34" s="302"/>
      <c r="WOV34" s="302"/>
      <c r="WOW34" s="302"/>
      <c r="WOX34" s="302"/>
      <c r="WOY34" s="302"/>
      <c r="WOZ34" s="302"/>
      <c r="WPA34" s="302"/>
      <c r="WPB34" s="302"/>
      <c r="WPC34" s="302"/>
      <c r="WPD34" s="302"/>
      <c r="WPE34" s="302"/>
      <c r="WPF34" s="302"/>
      <c r="WPG34" s="302"/>
      <c r="WPH34" s="302"/>
      <c r="WPI34" s="302"/>
      <c r="WPJ34" s="302"/>
      <c r="WPK34" s="302"/>
      <c r="WPL34" s="302"/>
      <c r="WPM34" s="302"/>
      <c r="WPN34" s="302"/>
      <c r="WPO34" s="302"/>
      <c r="WPP34" s="302"/>
      <c r="WPQ34" s="302"/>
      <c r="WPR34" s="302"/>
      <c r="WPS34" s="302"/>
      <c r="WPT34" s="302"/>
      <c r="WPU34" s="302"/>
      <c r="WPV34" s="302"/>
      <c r="WPW34" s="302"/>
      <c r="WPX34" s="302"/>
      <c r="WPY34" s="302"/>
      <c r="WPZ34" s="302"/>
      <c r="WQA34" s="302"/>
      <c r="WQB34" s="302"/>
      <c r="WQC34" s="302"/>
      <c r="WQD34" s="302"/>
      <c r="WQE34" s="302"/>
      <c r="WQF34" s="302"/>
      <c r="WQG34" s="302"/>
      <c r="WQH34" s="302"/>
      <c r="WQI34" s="302"/>
      <c r="WQJ34" s="302"/>
      <c r="WQK34" s="302"/>
      <c r="WQL34" s="302"/>
      <c r="WQM34" s="302"/>
      <c r="WQN34" s="302"/>
      <c r="WQO34" s="302"/>
      <c r="WQP34" s="302"/>
      <c r="WQQ34" s="302"/>
      <c r="WQR34" s="302"/>
      <c r="WQS34" s="302"/>
      <c r="WQT34" s="302"/>
      <c r="WQU34" s="302"/>
      <c r="WQV34" s="302"/>
      <c r="WQW34" s="302"/>
      <c r="WQX34" s="302"/>
      <c r="WQY34" s="302"/>
      <c r="WQZ34" s="302"/>
      <c r="WRA34" s="302"/>
      <c r="WRB34" s="302"/>
      <c r="WRC34" s="302"/>
      <c r="WRD34" s="302"/>
      <c r="WRE34" s="302"/>
      <c r="WRF34" s="302"/>
      <c r="WRG34" s="302"/>
      <c r="WRH34" s="302"/>
      <c r="WRI34" s="302"/>
      <c r="WRJ34" s="302"/>
      <c r="WRK34" s="302"/>
      <c r="WRL34" s="302"/>
      <c r="WRM34" s="302"/>
      <c r="WRN34" s="302"/>
      <c r="WRO34" s="302"/>
      <c r="WRP34" s="302"/>
      <c r="WRQ34" s="302"/>
      <c r="WRR34" s="302"/>
      <c r="WRS34" s="302"/>
      <c r="WRT34" s="302"/>
      <c r="WRU34" s="302"/>
      <c r="WRV34" s="302"/>
      <c r="WRW34" s="302"/>
      <c r="WRX34" s="302"/>
      <c r="WRY34" s="302"/>
      <c r="WRZ34" s="302"/>
      <c r="WSA34" s="302"/>
      <c r="WSB34" s="302"/>
      <c r="WSC34" s="302"/>
      <c r="WSD34" s="302"/>
      <c r="WSE34" s="302"/>
      <c r="WSF34" s="302"/>
      <c r="WSG34" s="302"/>
      <c r="WSH34" s="302"/>
      <c r="WSI34" s="302"/>
      <c r="WSJ34" s="302"/>
      <c r="WSK34" s="302"/>
      <c r="WSL34" s="302"/>
      <c r="WSM34" s="302"/>
      <c r="WSN34" s="302"/>
      <c r="WSO34" s="302"/>
      <c r="WSP34" s="302"/>
      <c r="WSQ34" s="302"/>
      <c r="WSR34" s="302"/>
      <c r="WSS34" s="302"/>
      <c r="WST34" s="302"/>
      <c r="WSU34" s="302"/>
      <c r="WSV34" s="302"/>
      <c r="WSW34" s="302"/>
      <c r="WSX34" s="302"/>
      <c r="WSY34" s="302"/>
      <c r="WSZ34" s="302"/>
      <c r="WTA34" s="302"/>
      <c r="WTB34" s="302"/>
      <c r="WTC34" s="302"/>
      <c r="WTD34" s="302"/>
      <c r="WTE34" s="302"/>
      <c r="WTF34" s="302"/>
      <c r="WTG34" s="302"/>
      <c r="WTH34" s="302"/>
      <c r="WTI34" s="302"/>
      <c r="WTJ34" s="302"/>
      <c r="WTK34" s="302"/>
      <c r="WTL34" s="302"/>
      <c r="WTM34" s="302"/>
      <c r="WTN34" s="302"/>
      <c r="WTO34" s="302"/>
      <c r="WTP34" s="302"/>
      <c r="WTQ34" s="302"/>
      <c r="WTR34" s="302"/>
      <c r="WTS34" s="302"/>
      <c r="WTT34" s="302"/>
      <c r="WTU34" s="302"/>
      <c r="WTV34" s="302"/>
      <c r="WTW34" s="302"/>
      <c r="WTX34" s="302"/>
      <c r="WTY34" s="302"/>
      <c r="WTZ34" s="302"/>
      <c r="WUA34" s="302"/>
      <c r="WUB34" s="302"/>
      <c r="WUC34" s="302"/>
      <c r="WUD34" s="302"/>
      <c r="WUE34" s="302"/>
      <c r="WUF34" s="302"/>
      <c r="WUG34" s="302"/>
      <c r="WUH34" s="302"/>
      <c r="WUI34" s="302"/>
      <c r="WUJ34" s="302"/>
      <c r="WUK34" s="302"/>
      <c r="WUL34" s="302"/>
      <c r="WUM34" s="302"/>
      <c r="WUN34" s="302"/>
      <c r="WUO34" s="302"/>
      <c r="WUP34" s="302"/>
      <c r="WUQ34" s="302"/>
      <c r="WUR34" s="302"/>
      <c r="WUS34" s="302"/>
      <c r="WUT34" s="302"/>
      <c r="WUU34" s="302"/>
      <c r="WUV34" s="302"/>
      <c r="WUW34" s="302"/>
      <c r="WUX34" s="302"/>
      <c r="WUY34" s="302"/>
      <c r="WUZ34" s="302"/>
      <c r="WVA34" s="302"/>
      <c r="WVB34" s="302"/>
      <c r="WVC34" s="302"/>
      <c r="WVD34" s="302"/>
      <c r="WVE34" s="302"/>
      <c r="WVF34" s="302"/>
      <c r="WVG34" s="302"/>
      <c r="WVH34" s="302"/>
      <c r="WVI34" s="302"/>
      <c r="WVJ34" s="302"/>
      <c r="WVK34" s="302"/>
      <c r="WVL34" s="302"/>
      <c r="WVM34" s="302"/>
      <c r="WVN34" s="302"/>
      <c r="WVO34" s="302"/>
      <c r="WVP34" s="302"/>
      <c r="WVQ34" s="302"/>
      <c r="WVR34" s="302"/>
      <c r="WVS34" s="302"/>
      <c r="WVT34" s="302"/>
      <c r="WVU34" s="302"/>
      <c r="WVV34" s="302"/>
      <c r="WVW34" s="302"/>
      <c r="WVX34" s="302"/>
      <c r="WVY34" s="302"/>
      <c r="WVZ34" s="302"/>
      <c r="WWA34" s="302"/>
      <c r="WWB34" s="302"/>
      <c r="WWC34" s="302"/>
      <c r="WWD34" s="302"/>
      <c r="WWE34" s="302"/>
      <c r="WWF34" s="302"/>
      <c r="WWG34" s="302"/>
      <c r="WWH34" s="302"/>
      <c r="WWI34" s="302"/>
      <c r="WWJ34" s="302"/>
      <c r="WWK34" s="302"/>
      <c r="WWL34" s="302"/>
      <c r="WWM34" s="302"/>
      <c r="WWN34" s="302"/>
      <c r="WWO34" s="302"/>
      <c r="WWP34" s="302"/>
      <c r="WWQ34" s="302"/>
      <c r="WWR34" s="302"/>
      <c r="WWS34" s="302"/>
      <c r="WWT34" s="302"/>
      <c r="WWU34" s="302"/>
      <c r="WWV34" s="302"/>
      <c r="WWW34" s="302"/>
      <c r="WWX34" s="302"/>
      <c r="WWY34" s="302"/>
      <c r="WWZ34" s="302"/>
      <c r="WXA34" s="302"/>
      <c r="WXB34" s="302"/>
      <c r="WXC34" s="302"/>
      <c r="WXD34" s="302"/>
      <c r="WXE34" s="302"/>
      <c r="WXF34" s="302"/>
      <c r="WXG34" s="302"/>
      <c r="WXH34" s="302"/>
      <c r="WXI34" s="302"/>
      <c r="WXJ34" s="302"/>
      <c r="WXK34" s="302"/>
      <c r="WXL34" s="302"/>
      <c r="WXM34" s="302"/>
      <c r="WXN34" s="302"/>
      <c r="WXO34" s="302"/>
      <c r="WXP34" s="302"/>
      <c r="WXQ34" s="302"/>
      <c r="WXR34" s="302"/>
      <c r="WXS34" s="302"/>
      <c r="WXT34" s="302"/>
      <c r="WXU34" s="302"/>
      <c r="WXV34" s="302"/>
      <c r="WXW34" s="302"/>
      <c r="WXX34" s="302"/>
      <c r="WXY34" s="302"/>
      <c r="WXZ34" s="302"/>
      <c r="WYA34" s="302"/>
      <c r="WYB34" s="302"/>
      <c r="WYC34" s="302"/>
      <c r="WYD34" s="302"/>
      <c r="WYE34" s="302"/>
      <c r="WYF34" s="302"/>
      <c r="WYG34" s="302"/>
      <c r="WYH34" s="302"/>
      <c r="WYI34" s="302"/>
      <c r="WYJ34" s="302"/>
      <c r="WYK34" s="302"/>
      <c r="WYL34" s="302"/>
      <c r="WYM34" s="302"/>
      <c r="WYN34" s="302"/>
      <c r="WYO34" s="302"/>
      <c r="WYP34" s="302"/>
      <c r="WYQ34" s="302"/>
      <c r="WYR34" s="302"/>
      <c r="WYS34" s="302"/>
      <c r="WYT34" s="302"/>
      <c r="WYU34" s="302"/>
      <c r="WYV34" s="302"/>
      <c r="WYW34" s="302"/>
      <c r="WYX34" s="302"/>
      <c r="WYY34" s="302"/>
      <c r="WYZ34" s="302"/>
      <c r="WZA34" s="302"/>
      <c r="WZB34" s="302"/>
      <c r="WZC34" s="302"/>
      <c r="WZD34" s="302"/>
      <c r="WZE34" s="302"/>
      <c r="WZF34" s="302"/>
      <c r="WZG34" s="302"/>
      <c r="WZH34" s="302"/>
      <c r="WZI34" s="302"/>
      <c r="WZJ34" s="302"/>
      <c r="WZK34" s="302"/>
      <c r="WZL34" s="302"/>
      <c r="WZM34" s="302"/>
      <c r="WZN34" s="302"/>
      <c r="WZO34" s="302"/>
      <c r="WZP34" s="302"/>
      <c r="WZQ34" s="302"/>
      <c r="WZR34" s="302"/>
      <c r="WZS34" s="302"/>
      <c r="WZT34" s="302"/>
      <c r="WZU34" s="302"/>
      <c r="WZV34" s="302"/>
      <c r="WZW34" s="302"/>
      <c r="WZX34" s="302"/>
      <c r="WZY34" s="302"/>
      <c r="WZZ34" s="302"/>
      <c r="XAA34" s="302"/>
      <c r="XAB34" s="302"/>
      <c r="XAC34" s="302"/>
      <c r="XAD34" s="302"/>
      <c r="XAE34" s="302"/>
      <c r="XAF34" s="302"/>
      <c r="XAG34" s="302"/>
      <c r="XAH34" s="302"/>
      <c r="XAI34" s="302"/>
      <c r="XAJ34" s="302"/>
      <c r="XAK34" s="302"/>
      <c r="XAL34" s="302"/>
      <c r="XAM34" s="302"/>
      <c r="XAN34" s="302"/>
      <c r="XAO34" s="302"/>
      <c r="XAP34" s="302"/>
      <c r="XAQ34" s="302"/>
      <c r="XAR34" s="302"/>
      <c r="XAS34" s="302"/>
      <c r="XAT34" s="302"/>
      <c r="XAU34" s="302"/>
      <c r="XAV34" s="302"/>
      <c r="XAW34" s="302"/>
      <c r="XAX34" s="302"/>
      <c r="XAY34" s="302"/>
      <c r="XAZ34" s="302"/>
      <c r="XBA34" s="302"/>
      <c r="XBB34" s="302"/>
      <c r="XBC34" s="302"/>
      <c r="XBD34" s="302"/>
      <c r="XBE34" s="302"/>
      <c r="XBF34" s="302"/>
      <c r="XBG34" s="302"/>
      <c r="XBH34" s="302"/>
      <c r="XBI34" s="302"/>
      <c r="XBJ34" s="302"/>
      <c r="XBK34" s="302"/>
      <c r="XBL34" s="302"/>
      <c r="XBM34" s="302"/>
      <c r="XBN34" s="302"/>
      <c r="XBO34" s="302"/>
      <c r="XBP34" s="302"/>
      <c r="XBQ34" s="302"/>
      <c r="XBR34" s="302"/>
      <c r="XBS34" s="302"/>
      <c r="XBT34" s="302"/>
      <c r="XBU34" s="302"/>
      <c r="XBV34" s="302"/>
      <c r="XBW34" s="302"/>
      <c r="XBX34" s="302"/>
      <c r="XBY34" s="302"/>
      <c r="XBZ34" s="302"/>
      <c r="XCA34" s="302"/>
      <c r="XCB34" s="302"/>
      <c r="XCC34" s="302"/>
      <c r="XCD34" s="302"/>
      <c r="XCE34" s="302"/>
      <c r="XCF34" s="302"/>
      <c r="XCG34" s="302"/>
      <c r="XCH34" s="302"/>
      <c r="XCI34" s="302"/>
      <c r="XCJ34" s="302"/>
      <c r="XCK34" s="302"/>
      <c r="XCL34" s="302"/>
      <c r="XCM34" s="302"/>
      <c r="XCN34" s="302"/>
      <c r="XCO34" s="302"/>
      <c r="XCP34" s="302"/>
      <c r="XCQ34" s="302"/>
      <c r="XCR34" s="302"/>
      <c r="XCS34" s="302"/>
      <c r="XCT34" s="302"/>
      <c r="XCU34" s="302"/>
      <c r="XCV34" s="302"/>
      <c r="XCW34" s="302"/>
      <c r="XCX34" s="302"/>
      <c r="XCY34" s="302"/>
      <c r="XCZ34" s="302"/>
      <c r="XDA34" s="302"/>
      <c r="XDB34" s="302"/>
      <c r="XDC34" s="302"/>
      <c r="XDD34" s="302"/>
      <c r="XDE34" s="302"/>
      <c r="XDF34" s="302"/>
      <c r="XDG34" s="302"/>
      <c r="XDH34" s="302"/>
      <c r="XDI34" s="302"/>
      <c r="XDJ34" s="302"/>
      <c r="XDK34" s="302"/>
      <c r="XDL34" s="302"/>
      <c r="XDM34" s="302"/>
      <c r="XDN34" s="302"/>
      <c r="XDO34" s="302"/>
      <c r="XDP34" s="302"/>
      <c r="XDQ34" s="302"/>
      <c r="XDR34" s="302"/>
      <c r="XDS34" s="302"/>
      <c r="XDT34" s="302"/>
      <c r="XDU34" s="302"/>
      <c r="XDV34" s="302"/>
      <c r="XDW34" s="302"/>
      <c r="XDX34" s="302"/>
      <c r="XDY34" s="302"/>
      <c r="XDZ34" s="302"/>
      <c r="XEA34" s="302"/>
      <c r="XEB34" s="302"/>
      <c r="XEC34" s="302"/>
      <c r="XED34" s="302"/>
      <c r="XEE34" s="302"/>
      <c r="XEF34" s="302"/>
      <c r="XEG34" s="302"/>
      <c r="XEH34" s="302"/>
      <c r="XEI34" s="302"/>
      <c r="XEJ34" s="302"/>
      <c r="XEK34" s="302"/>
      <c r="XEL34" s="302"/>
      <c r="XEM34" s="302"/>
      <c r="XEN34" s="302"/>
      <c r="XEO34" s="302"/>
      <c r="XEP34" s="302"/>
      <c r="XEQ34" s="302"/>
      <c r="XER34" s="302"/>
      <c r="XES34" s="302"/>
      <c r="XET34" s="302"/>
      <c r="XEU34" s="302"/>
      <c r="XEV34" s="302"/>
      <c r="XEW34" s="302"/>
      <c r="XEX34" s="302"/>
      <c r="XEY34" s="302"/>
      <c r="XEZ34" s="302"/>
      <c r="XFA34" s="302"/>
      <c r="XFB34" s="302"/>
    </row>
    <row r="35" spans="1:16382" ht="12.95" customHeight="1">
      <c r="A35" s="294"/>
      <c r="B35" s="1344"/>
      <c r="C35" s="1344"/>
      <c r="D35" s="1344"/>
      <c r="E35" s="1344"/>
      <c r="F35" s="1344"/>
      <c r="G35" s="1344"/>
      <c r="H35" s="1344"/>
      <c r="I35" s="1344"/>
      <c r="J35" s="1344"/>
      <c r="K35" s="1344"/>
      <c r="L35" s="1344"/>
      <c r="M35" s="1344"/>
      <c r="N35" s="1344"/>
      <c r="O35" s="1344"/>
      <c r="P35" s="1344"/>
      <c r="Q35" s="1344"/>
      <c r="R35" s="1344"/>
      <c r="S35" s="1344"/>
      <c r="T35" s="1344"/>
      <c r="U35" s="1344"/>
      <c r="V35" s="1344"/>
      <c r="W35" s="1344"/>
      <c r="X35" s="1344"/>
      <c r="Y35" s="1344"/>
      <c r="Z35" s="1344"/>
      <c r="AA35" s="1344"/>
      <c r="AB35" s="1344"/>
      <c r="AC35" s="1344"/>
      <c r="AD35" s="1344"/>
      <c r="AE35" s="1344"/>
      <c r="AF35" s="1344"/>
      <c r="AG35" s="1344"/>
      <c r="AH35" s="1344"/>
      <c r="AI35" s="1344"/>
      <c r="AJ35" s="1344"/>
      <c r="AK35" s="1344"/>
      <c r="AL35" s="1344"/>
      <c r="AM35" s="1344"/>
      <c r="AN35" s="1344"/>
      <c r="AO35" s="1344"/>
      <c r="AP35" s="1344"/>
      <c r="AQ35" s="1344"/>
      <c r="AR35" s="1344"/>
      <c r="AS35" s="1344"/>
      <c r="AT35" s="1344"/>
      <c r="AU35" s="1344"/>
      <c r="AV35" s="1345"/>
      <c r="AW35" s="1344"/>
    </row>
    <row r="37" spans="1:16382">
      <c r="B37" s="1346"/>
    </row>
    <row r="38" spans="1:16382">
      <c r="Q38" s="1346"/>
    </row>
  </sheetData>
  <mergeCells count="10">
    <mergeCell ref="AH4:AH5"/>
    <mergeCell ref="AI4:AO4"/>
    <mergeCell ref="AP4:AS4"/>
    <mergeCell ref="AT4:AV4"/>
    <mergeCell ref="A4:A5"/>
    <mergeCell ref="B4:H4"/>
    <mergeCell ref="I4:R4"/>
    <mergeCell ref="S4:S5"/>
    <mergeCell ref="T4:Z4"/>
    <mergeCell ref="AA4:AG4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26" orientation="portrait" useFirstPageNumber="1" r:id="rId1"/>
  <headerFooter differentOddEven="1" scaleWithDoc="0" alignWithMargins="0">
    <firstFooter>&amp;R&amp;P</firstFooter>
  </headerFooter>
  <colBreaks count="5" manualBreakCount="5">
    <brk id="8" max="33" man="1"/>
    <brk id="18" max="33" man="1"/>
    <brk id="26" max="33" man="1"/>
    <brk id="33" max="33" man="1"/>
    <brk id="41" max="33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O41"/>
  <sheetViews>
    <sheetView view="pageBreakPreview" zoomScale="115" zoomScaleNormal="100" zoomScaleSheetLayoutView="11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9.875" style="12" customWidth="1"/>
    <col min="2" max="6" width="10.5" style="12" customWidth="1"/>
    <col min="7" max="8" width="9.875" style="12" customWidth="1"/>
    <col min="9" max="9" width="11" style="12" customWidth="1"/>
    <col min="10" max="12" width="10" style="12" customWidth="1"/>
    <col min="13" max="13" width="2.75" style="12" customWidth="1"/>
    <col min="14" max="18" width="10" style="12" customWidth="1"/>
    <col min="19" max="19" width="2.75" style="12" customWidth="1"/>
    <col min="20" max="26" width="10" style="12" customWidth="1"/>
    <col min="27" max="27" width="2.75" style="12" customWidth="1"/>
    <col min="28" max="32" width="10" style="12" customWidth="1"/>
    <col min="33" max="33" width="2.75" style="12" customWidth="1"/>
    <col min="34" max="45" width="10" style="12" customWidth="1"/>
    <col min="46" max="46" width="8.75" style="12" customWidth="1"/>
    <col min="47" max="69" width="10" style="12" customWidth="1"/>
    <col min="70" max="70" width="2.75" style="12" customWidth="1"/>
    <col min="71" max="75" width="10" style="12" customWidth="1"/>
    <col min="76" max="76" width="2.75" style="12" customWidth="1"/>
    <col min="77" max="83" width="10" style="12" customWidth="1"/>
    <col min="84" max="84" width="2.75" style="12" customWidth="1"/>
    <col min="85" max="89" width="10" style="12" customWidth="1"/>
    <col min="90" max="90" width="2.75" style="12" customWidth="1"/>
    <col min="91" max="102" width="10" style="12" customWidth="1"/>
    <col min="103" max="103" width="8.75" style="12" customWidth="1"/>
    <col min="104" max="120" width="10" style="12" customWidth="1"/>
    <col min="121" max="121" width="2.75" style="12" customWidth="1"/>
    <col min="122" max="128" width="10" style="12" customWidth="1"/>
    <col min="129" max="129" width="2.75" style="12" customWidth="1"/>
    <col min="130" max="134" width="10" style="12" customWidth="1"/>
    <col min="135" max="135" width="2.75" style="12" customWidth="1"/>
    <col min="136" max="147" width="10" style="12" customWidth="1"/>
    <col min="148" max="148" width="8.75" style="12" customWidth="1"/>
    <col min="149" max="169" width="10" style="12" customWidth="1"/>
    <col min="170" max="170" width="8.75" style="12" customWidth="1"/>
    <col min="171" max="190" width="10" style="12" customWidth="1"/>
    <col min="191" max="196" width="8.75" style="12" customWidth="1"/>
    <col min="197" max="16384" width="10" style="12"/>
  </cols>
  <sheetData>
    <row r="1" spans="1:9" ht="20.25">
      <c r="A1" s="538" t="s">
        <v>929</v>
      </c>
      <c r="B1" s="538"/>
      <c r="C1" s="538"/>
      <c r="D1" s="538"/>
      <c r="E1" s="538"/>
      <c r="F1" s="538"/>
    </row>
    <row r="2" spans="1:9" ht="17.25">
      <c r="A2" s="918" t="s">
        <v>930</v>
      </c>
      <c r="B2" s="918"/>
      <c r="C2" s="918"/>
      <c r="D2" s="918"/>
      <c r="E2" s="918"/>
      <c r="F2" s="918"/>
    </row>
    <row r="3" spans="1:9" ht="15" customHeight="1">
      <c r="I3" s="1348" t="s">
        <v>931</v>
      </c>
    </row>
    <row r="4" spans="1:9" ht="21.95" customHeight="1">
      <c r="A4" s="922" t="s">
        <v>736</v>
      </c>
      <c r="B4" s="923" t="s">
        <v>12</v>
      </c>
      <c r="C4" s="924" t="s">
        <v>197</v>
      </c>
      <c r="D4" s="924" t="s">
        <v>737</v>
      </c>
      <c r="E4" s="924" t="s">
        <v>198</v>
      </c>
      <c r="F4" s="924" t="s">
        <v>184</v>
      </c>
      <c r="G4" s="924" t="s">
        <v>180</v>
      </c>
      <c r="H4" s="925" t="s">
        <v>112</v>
      </c>
      <c r="I4" s="1349" t="s">
        <v>155</v>
      </c>
    </row>
    <row r="5" spans="1:9" ht="21.95" customHeight="1">
      <c r="A5" s="1350">
        <v>2014</v>
      </c>
      <c r="B5" s="1351">
        <v>156406.511</v>
      </c>
      <c r="C5" s="1352">
        <v>207213.58300000001</v>
      </c>
      <c r="D5" s="1352">
        <v>127472.024</v>
      </c>
      <c r="E5" s="1352">
        <v>17447.109</v>
      </c>
      <c r="F5" s="1352">
        <v>8363.5460000000003</v>
      </c>
      <c r="G5" s="1353">
        <v>5068.1289999999999</v>
      </c>
      <c r="H5" s="1354" t="s">
        <v>164</v>
      </c>
      <c r="I5" s="1355">
        <v>521970.902</v>
      </c>
    </row>
    <row r="6" spans="1:9" ht="21.95" customHeight="1">
      <c r="A6" s="1350">
        <v>2015</v>
      </c>
      <c r="B6" s="1351">
        <v>164762.416</v>
      </c>
      <c r="C6" s="1352">
        <v>211392.815</v>
      </c>
      <c r="D6" s="1352">
        <v>118694.739</v>
      </c>
      <c r="E6" s="1352">
        <v>19463.668000000001</v>
      </c>
      <c r="F6" s="1352">
        <v>10127.234</v>
      </c>
      <c r="G6" s="1353">
        <v>3650.32</v>
      </c>
      <c r="H6" s="1356" t="s">
        <v>164</v>
      </c>
      <c r="I6" s="1355">
        <v>528091.19200000004</v>
      </c>
    </row>
    <row r="7" spans="1:9" ht="21.95" customHeight="1">
      <c r="A7" s="1350">
        <v>2016</v>
      </c>
      <c r="B7" s="1351">
        <v>161995.10419819999</v>
      </c>
      <c r="C7" s="1352">
        <v>213803.43914500001</v>
      </c>
      <c r="D7" s="1352">
        <v>121018.0721797</v>
      </c>
      <c r="E7" s="1352">
        <v>25836.3173685</v>
      </c>
      <c r="F7" s="1352">
        <v>14000.610826800001</v>
      </c>
      <c r="G7" s="1353">
        <v>3787.3103731000001</v>
      </c>
      <c r="H7" s="1356" t="s">
        <v>164</v>
      </c>
      <c r="I7" s="1355">
        <v>540440.85409130005</v>
      </c>
    </row>
    <row r="8" spans="1:9" ht="21.95" customHeight="1">
      <c r="A8" s="1357">
        <v>2017</v>
      </c>
      <c r="B8" s="1351">
        <v>148426.724823</v>
      </c>
      <c r="C8" s="1352">
        <v>238798.98941139999</v>
      </c>
      <c r="D8" s="1352">
        <v>126038.7076394</v>
      </c>
      <c r="E8" s="1352">
        <v>30816.758147</v>
      </c>
      <c r="F8" s="1352">
        <v>5262.5748182999996</v>
      </c>
      <c r="G8" s="1353">
        <v>4186.352543</v>
      </c>
      <c r="H8" s="1356" t="s">
        <v>164</v>
      </c>
      <c r="I8" s="1355">
        <v>553530.10738219996</v>
      </c>
    </row>
    <row r="9" spans="1:9" ht="21.95" customHeight="1">
      <c r="A9" s="1357">
        <v>2018</v>
      </c>
      <c r="B9" s="1351">
        <v>133505.261383</v>
      </c>
      <c r="C9" s="1352">
        <v>238967.33562649999</v>
      </c>
      <c r="D9" s="1352">
        <v>152924.4948016</v>
      </c>
      <c r="E9" s="1352">
        <v>35598.2014127</v>
      </c>
      <c r="F9" s="1352">
        <v>5740.1785730000001</v>
      </c>
      <c r="G9" s="1353">
        <v>3911.0347799000001</v>
      </c>
      <c r="H9" s="1356" t="s">
        <v>164</v>
      </c>
      <c r="I9" s="1355">
        <v>570646.50657660002</v>
      </c>
    </row>
    <row r="10" spans="1:9" ht="21.95" customHeight="1">
      <c r="A10" s="1357">
        <v>2019</v>
      </c>
      <c r="B10" s="1351">
        <v>145909.66948800001</v>
      </c>
      <c r="C10" s="1352">
        <v>227384.07225190001</v>
      </c>
      <c r="D10" s="1352">
        <v>144354.90479940001</v>
      </c>
      <c r="E10" s="1352">
        <v>36391.581797300001</v>
      </c>
      <c r="F10" s="1352">
        <v>3292.2533444000001</v>
      </c>
      <c r="G10" s="1353">
        <v>3458.3847553000001</v>
      </c>
      <c r="H10" s="1356">
        <v>2249.4383576</v>
      </c>
      <c r="I10" s="1355">
        <v>563040.304794</v>
      </c>
    </row>
    <row r="11" spans="1:9" ht="21.95" customHeight="1">
      <c r="A11" s="1357">
        <v>2020</v>
      </c>
      <c r="B11" s="1351">
        <v>160183.72136719999</v>
      </c>
      <c r="C11" s="1352">
        <v>196332.85714569999</v>
      </c>
      <c r="D11" s="1352">
        <v>145911.17935719999</v>
      </c>
      <c r="E11" s="1352">
        <v>36526.783778500001</v>
      </c>
      <c r="F11" s="1352">
        <v>2255.2989234000001</v>
      </c>
      <c r="G11" s="1353">
        <v>3271.0193528999998</v>
      </c>
      <c r="H11" s="1356">
        <v>7681.3002371000002</v>
      </c>
      <c r="I11" s="1355">
        <v>552162.16016189998</v>
      </c>
    </row>
    <row r="12" spans="1:9" s="1358" customFormat="1" ht="21.95" customHeight="1">
      <c r="A12" s="1357">
        <v>2021</v>
      </c>
      <c r="B12" s="1351">
        <v>158015.23027900001</v>
      </c>
      <c r="C12" s="1352">
        <v>197966.37213239999</v>
      </c>
      <c r="D12" s="1352">
        <v>168378.3146217</v>
      </c>
      <c r="E12" s="1352">
        <v>43095.801162999996</v>
      </c>
      <c r="F12" s="1352">
        <v>2354.4830339</v>
      </c>
      <c r="G12" s="1353">
        <v>3682.9323890999999</v>
      </c>
      <c r="H12" s="1356">
        <v>3316.3547459000001</v>
      </c>
      <c r="I12" s="1355">
        <v>576809.488365</v>
      </c>
    </row>
    <row r="13" spans="1:9" s="1358" customFormat="1" ht="21.95" customHeight="1">
      <c r="A13" s="1357">
        <v>2022</v>
      </c>
      <c r="B13" s="1351">
        <v>176054.01241699999</v>
      </c>
      <c r="C13" s="1352">
        <v>193231.4252314</v>
      </c>
      <c r="D13" s="1352">
        <v>163574.6870605</v>
      </c>
      <c r="E13" s="1352">
        <v>53181.676393299997</v>
      </c>
      <c r="F13" s="1352">
        <v>1965.6224397000001</v>
      </c>
      <c r="G13" s="1353">
        <v>3715.0491631</v>
      </c>
      <c r="H13" s="1356">
        <v>2677.8920910000002</v>
      </c>
      <c r="I13" s="1355">
        <v>594400.36479599995</v>
      </c>
    </row>
    <row r="14" spans="1:9" s="1358" customFormat="1" ht="21.95" customHeight="1">
      <c r="A14" s="1357">
        <v>2023</v>
      </c>
      <c r="B14" s="1351">
        <v>180494.0956502</v>
      </c>
      <c r="C14" s="1352">
        <v>184927.21192860001</v>
      </c>
      <c r="D14" s="1352">
        <v>157749.0219357</v>
      </c>
      <c r="E14" s="1352">
        <v>56562.054121599998</v>
      </c>
      <c r="F14" s="1352">
        <v>1486.5035706000001</v>
      </c>
      <c r="G14" s="1353">
        <v>3783.8770798</v>
      </c>
      <c r="H14" s="1356">
        <v>3043.7390464999999</v>
      </c>
      <c r="I14" s="1359">
        <v>588046.503333</v>
      </c>
    </row>
    <row r="15" spans="1:9" s="1358" customFormat="1" ht="21.95" customHeight="1">
      <c r="A15" s="1360">
        <v>2024</v>
      </c>
      <c r="B15" s="1361">
        <v>188754.10167080001</v>
      </c>
      <c r="C15" s="1362">
        <v>167151.5782242</v>
      </c>
      <c r="D15" s="1362">
        <v>167205.27736909999</v>
      </c>
      <c r="E15" s="1362">
        <v>63192.560778200001</v>
      </c>
      <c r="F15" s="1362">
        <v>1204.1206132</v>
      </c>
      <c r="G15" s="1363">
        <v>4677.2365966999996</v>
      </c>
      <c r="H15" s="1356">
        <v>3415.8082724999999</v>
      </c>
      <c r="I15" s="1364">
        <v>595600.6835246</v>
      </c>
    </row>
    <row r="16" spans="1:9" ht="23.1" customHeight="1">
      <c r="A16" s="1309" t="s">
        <v>828</v>
      </c>
      <c r="B16" s="1365">
        <v>59882.8474604</v>
      </c>
      <c r="C16" s="1366">
        <v>56377.257294100003</v>
      </c>
      <c r="D16" s="1366">
        <v>55472.472222099997</v>
      </c>
      <c r="E16" s="1366">
        <v>19890.831026299998</v>
      </c>
      <c r="F16" s="1366">
        <v>400.36053570000001</v>
      </c>
      <c r="G16" s="1366">
        <v>1615.4861923999999</v>
      </c>
      <c r="H16" s="1367">
        <v>1115.1000111000001</v>
      </c>
      <c r="I16" s="1368">
        <v>194754.3547421</v>
      </c>
    </row>
    <row r="17" spans="1:15" ht="23.1" customHeight="1">
      <c r="A17" s="1316">
        <v>2024.04</v>
      </c>
      <c r="B17" s="1351">
        <v>14617.091090100001</v>
      </c>
      <c r="C17" s="1352">
        <v>11273.7994151</v>
      </c>
      <c r="D17" s="1352">
        <v>11835.172794800001</v>
      </c>
      <c r="E17" s="1352">
        <v>5512.1628288000002</v>
      </c>
      <c r="F17" s="1352">
        <v>84.246017899999998</v>
      </c>
      <c r="G17" s="1369">
        <v>425.07555150000002</v>
      </c>
      <c r="H17" s="1356">
        <v>310.36345160000002</v>
      </c>
      <c r="I17" s="1370">
        <v>44057.911149699998</v>
      </c>
    </row>
    <row r="18" spans="1:15" ht="23.1" customHeight="1">
      <c r="A18" s="1371">
        <v>2024.05</v>
      </c>
      <c r="B18" s="1372">
        <v>16023.176676999999</v>
      </c>
      <c r="C18" s="1373">
        <v>9983.5337906999994</v>
      </c>
      <c r="D18" s="1373">
        <v>12218.476225799999</v>
      </c>
      <c r="E18" s="1373">
        <v>6293.9525802999997</v>
      </c>
      <c r="F18" s="1373">
        <v>88.481809999999996</v>
      </c>
      <c r="G18" s="1369">
        <v>464.58393599999999</v>
      </c>
      <c r="H18" s="1356">
        <v>337.6184915</v>
      </c>
      <c r="I18" s="1370">
        <v>45409.823511299997</v>
      </c>
    </row>
    <row r="19" spans="1:15" ht="23.1" customHeight="1">
      <c r="A19" s="1371">
        <v>2024.06</v>
      </c>
      <c r="B19" s="1372">
        <v>15077.685528399999</v>
      </c>
      <c r="C19" s="1373">
        <v>12537.402547199999</v>
      </c>
      <c r="D19" s="1373">
        <v>13090.551608</v>
      </c>
      <c r="E19" s="1373">
        <v>5897.0276207999996</v>
      </c>
      <c r="F19" s="1373">
        <v>106.85067789999999</v>
      </c>
      <c r="G19" s="1369">
        <v>348.1720684</v>
      </c>
      <c r="H19" s="1356">
        <v>276.371602</v>
      </c>
      <c r="I19" s="1370">
        <v>47334.061652700002</v>
      </c>
    </row>
    <row r="20" spans="1:15" ht="23.1" customHeight="1">
      <c r="A20" s="1316">
        <v>2024.07</v>
      </c>
      <c r="B20" s="1351">
        <v>16483.804149</v>
      </c>
      <c r="C20" s="1352">
        <v>16189.905772800001</v>
      </c>
      <c r="D20" s="1352">
        <v>15332.997065199999</v>
      </c>
      <c r="E20" s="1352">
        <v>5674.2895440000002</v>
      </c>
      <c r="F20" s="1352">
        <v>91.750685099999998</v>
      </c>
      <c r="G20" s="1369">
        <v>344.64881500000001</v>
      </c>
      <c r="H20" s="1356">
        <v>297.59508820000002</v>
      </c>
      <c r="I20" s="1370">
        <v>54414.991119300001</v>
      </c>
    </row>
    <row r="21" spans="1:15" ht="23.1" customHeight="1">
      <c r="A21" s="1316">
        <v>2024.08</v>
      </c>
      <c r="B21" s="1351">
        <v>15508.111746</v>
      </c>
      <c r="C21" s="1352">
        <v>19278.6838689</v>
      </c>
      <c r="D21" s="1352">
        <v>17137.548204999999</v>
      </c>
      <c r="E21" s="1352">
        <v>6097.1154145</v>
      </c>
      <c r="F21" s="1352">
        <v>101.3716665</v>
      </c>
      <c r="G21" s="1352">
        <v>371.7607544</v>
      </c>
      <c r="H21" s="1356">
        <v>264.43819580000002</v>
      </c>
      <c r="I21" s="1370">
        <v>58759.029851200001</v>
      </c>
    </row>
    <row r="22" spans="1:15" ht="23.1" customHeight="1">
      <c r="A22" s="1316">
        <v>2024.09</v>
      </c>
      <c r="B22" s="1351">
        <v>15846.827896000001</v>
      </c>
      <c r="C22" s="1352">
        <v>15083.9353913</v>
      </c>
      <c r="D22" s="1352">
        <v>13859.598518999999</v>
      </c>
      <c r="E22" s="1352">
        <v>5240.2256068999995</v>
      </c>
      <c r="F22" s="1352">
        <v>97.910720999999995</v>
      </c>
      <c r="G22" s="1369">
        <v>352.56942309999999</v>
      </c>
      <c r="H22" s="1356">
        <v>257.02095580000002</v>
      </c>
      <c r="I22" s="1370">
        <v>50738.088513000002</v>
      </c>
    </row>
    <row r="23" spans="1:15" ht="23.1" customHeight="1">
      <c r="A23" s="1316">
        <v>2024.1</v>
      </c>
      <c r="B23" s="1351">
        <v>17073.070339000002</v>
      </c>
      <c r="C23" s="1352">
        <v>11440.2937267</v>
      </c>
      <c r="D23" s="1352">
        <v>12134.3604607</v>
      </c>
      <c r="E23" s="1352">
        <v>4755.8576309999999</v>
      </c>
      <c r="F23" s="1352">
        <v>110.56819249999999</v>
      </c>
      <c r="G23" s="1369">
        <v>405.3818589</v>
      </c>
      <c r="H23" s="1356">
        <v>255.9992178</v>
      </c>
      <c r="I23" s="1370">
        <v>46175.531426699999</v>
      </c>
      <c r="O23" s="1374"/>
    </row>
    <row r="24" spans="1:15" ht="23.1" customHeight="1">
      <c r="A24" s="1316">
        <v>2024.11</v>
      </c>
      <c r="B24" s="1351">
        <v>16143.7194</v>
      </c>
      <c r="C24" s="1352">
        <v>11513.9981166</v>
      </c>
      <c r="D24" s="1352">
        <v>12927.288910900001</v>
      </c>
      <c r="E24" s="1352">
        <v>4460.4410783000003</v>
      </c>
      <c r="F24" s="1352">
        <v>97.923277900000002</v>
      </c>
      <c r="G24" s="1369">
        <v>373.02018470000002</v>
      </c>
      <c r="H24" s="1356">
        <v>291.95621460000001</v>
      </c>
      <c r="I24" s="1370">
        <v>45808.347182899997</v>
      </c>
    </row>
    <row r="25" spans="1:15" ht="23.1" customHeight="1">
      <c r="A25" s="1316">
        <v>2024.12</v>
      </c>
      <c r="B25" s="1351">
        <v>16714.858475000001</v>
      </c>
      <c r="C25" s="1352">
        <v>14746.567715900001</v>
      </c>
      <c r="D25" s="1352">
        <v>15031.9841524</v>
      </c>
      <c r="E25" s="1352">
        <v>4882.8202760000004</v>
      </c>
      <c r="F25" s="1352">
        <v>108.9030466</v>
      </c>
      <c r="G25" s="1352">
        <v>401.61336390000002</v>
      </c>
      <c r="H25" s="1375">
        <v>319.70849559999999</v>
      </c>
      <c r="I25" s="1376">
        <v>52206.455525400001</v>
      </c>
    </row>
    <row r="26" spans="1:15" ht="23.1" customHeight="1">
      <c r="A26" s="1321" t="s">
        <v>829</v>
      </c>
      <c r="B26" s="1377">
        <v>67920.801529999997</v>
      </c>
      <c r="C26" s="1378">
        <v>42028.618249400002</v>
      </c>
      <c r="D26" s="1378">
        <v>59063.050994199999</v>
      </c>
      <c r="E26" s="1378">
        <v>22243.541420699999</v>
      </c>
      <c r="F26" s="1378">
        <v>361.71943279999999</v>
      </c>
      <c r="G26" s="1379">
        <v>1663.288628</v>
      </c>
      <c r="H26" s="1380">
        <v>1110.4662367999999</v>
      </c>
      <c r="I26" s="1381">
        <v>194391.48649179999</v>
      </c>
    </row>
    <row r="27" spans="1:15" ht="23.1" customHeight="1">
      <c r="A27" s="1327">
        <v>2025.01</v>
      </c>
      <c r="B27" s="1382">
        <v>17892.661617999998</v>
      </c>
      <c r="C27" s="1383">
        <v>13151.696775500001</v>
      </c>
      <c r="D27" s="1383">
        <v>15717.144446099999</v>
      </c>
      <c r="E27" s="1383">
        <v>4824.8910253000004</v>
      </c>
      <c r="F27" s="1383">
        <v>119.7402104</v>
      </c>
      <c r="G27" s="1384">
        <v>417.87674140000001</v>
      </c>
      <c r="H27" s="1385">
        <v>282.0376144</v>
      </c>
      <c r="I27" s="1386">
        <v>52406.048431199997</v>
      </c>
    </row>
    <row r="28" spans="1:15" s="1358" customFormat="1" ht="23.1" customHeight="1">
      <c r="A28" s="1316">
        <v>2025.02</v>
      </c>
      <c r="B28" s="1351">
        <v>16229.173589</v>
      </c>
      <c r="C28" s="1352">
        <v>11302.356515900001</v>
      </c>
      <c r="D28" s="1352">
        <v>15263.8036022</v>
      </c>
      <c r="E28" s="1352">
        <v>5467.3696827000003</v>
      </c>
      <c r="F28" s="1352">
        <v>107.62738520000001</v>
      </c>
      <c r="G28" s="1369">
        <v>373.95283410000002</v>
      </c>
      <c r="H28" s="1356">
        <v>283.96270249999998</v>
      </c>
      <c r="I28" s="1370">
        <v>49028.2463116</v>
      </c>
    </row>
    <row r="29" spans="1:15" s="1358" customFormat="1" ht="23.1" customHeight="1">
      <c r="A29" s="1316">
        <v>2025.03</v>
      </c>
      <c r="B29" s="1351">
        <v>17867.991815000001</v>
      </c>
      <c r="C29" s="1352">
        <v>9429.0734745999998</v>
      </c>
      <c r="D29" s="1352">
        <v>14768.609076700001</v>
      </c>
      <c r="E29" s="1352">
        <v>5684.1731885999998</v>
      </c>
      <c r="F29" s="1352">
        <v>57.753922099999997</v>
      </c>
      <c r="G29" s="1369">
        <v>444.41969820000003</v>
      </c>
      <c r="H29" s="1356">
        <v>288.42481129999999</v>
      </c>
      <c r="I29" s="1370">
        <v>48540.445986600003</v>
      </c>
    </row>
    <row r="30" spans="1:15" ht="23.1" customHeight="1">
      <c r="A30" s="1334">
        <v>2025.04</v>
      </c>
      <c r="B30" s="1387">
        <v>15930.974507999999</v>
      </c>
      <c r="C30" s="1388">
        <v>8145.4914834000001</v>
      </c>
      <c r="D30" s="1388">
        <v>13313.4938692</v>
      </c>
      <c r="E30" s="1388">
        <v>6267.1075240999999</v>
      </c>
      <c r="F30" s="1388">
        <v>76.597915</v>
      </c>
      <c r="G30" s="1389">
        <v>427.03935430000001</v>
      </c>
      <c r="H30" s="1390">
        <v>256.04110859999997</v>
      </c>
      <c r="I30" s="1391">
        <v>44416.745762500002</v>
      </c>
    </row>
    <row r="31" spans="1:15" ht="3.75" customHeight="1">
      <c r="A31" s="1392"/>
      <c r="B31" s="1392"/>
      <c r="C31" s="1392"/>
      <c r="D31" s="1392"/>
      <c r="E31" s="1392"/>
      <c r="F31" s="1392"/>
      <c r="G31" s="1392"/>
      <c r="H31" s="1392"/>
      <c r="I31" s="1358"/>
    </row>
    <row r="32" spans="1:15" s="1394" customFormat="1" ht="15.95" customHeight="1">
      <c r="A32" s="298" t="s">
        <v>738</v>
      </c>
      <c r="B32" s="1393"/>
      <c r="C32" s="1393"/>
      <c r="D32" s="1393"/>
      <c r="E32" s="1393"/>
      <c r="F32" s="1393"/>
      <c r="G32" s="1393"/>
      <c r="H32" s="1393"/>
      <c r="I32" s="1393"/>
    </row>
    <row r="33" spans="1:9" s="1394" customFormat="1" ht="15.95" customHeight="1">
      <c r="A33" s="628" t="s">
        <v>932</v>
      </c>
    </row>
    <row r="34" spans="1:9" s="1394" customFormat="1" ht="15.95" customHeight="1">
      <c r="A34" s="1395" t="s">
        <v>933</v>
      </c>
      <c r="B34" s="1396"/>
      <c r="C34" s="1396"/>
      <c r="D34" s="1396"/>
      <c r="E34" s="1396"/>
      <c r="F34" s="1396"/>
    </row>
    <row r="35" spans="1:9" s="1394" customFormat="1" ht="15.95" customHeight="1">
      <c r="A35" s="628" t="s">
        <v>934</v>
      </c>
      <c r="B35" s="1396"/>
      <c r="C35" s="1396"/>
      <c r="D35" s="1396"/>
      <c r="E35" s="1396"/>
      <c r="F35" s="1396"/>
    </row>
    <row r="36" spans="1:9" s="1394" customFormat="1" ht="15.95" customHeight="1">
      <c r="A36" s="628" t="s">
        <v>935</v>
      </c>
      <c r="B36" s="1396"/>
      <c r="C36" s="1396"/>
      <c r="D36" s="1396"/>
      <c r="E36" s="1396"/>
      <c r="F36" s="1396"/>
    </row>
    <row r="37" spans="1:9" ht="12" customHeight="1">
      <c r="A37" s="294"/>
      <c r="B37" s="1104"/>
      <c r="C37" s="1104"/>
      <c r="D37" s="1104"/>
      <c r="E37" s="1104"/>
      <c r="F37" s="1104"/>
      <c r="G37" s="566"/>
      <c r="H37" s="566"/>
      <c r="I37" s="566"/>
    </row>
    <row r="38" spans="1:9" ht="12" customHeight="1">
      <c r="A38" s="1104"/>
      <c r="B38" s="1104"/>
      <c r="C38" s="1104"/>
      <c r="D38" s="1104"/>
      <c r="E38" s="1104"/>
      <c r="F38" s="1104"/>
      <c r="G38" s="566"/>
      <c r="H38" s="566"/>
      <c r="I38" s="566"/>
    </row>
    <row r="39" spans="1:9" ht="18.75" customHeight="1"/>
    <row r="40" spans="1:9" ht="15" customHeight="1"/>
    <row r="41" spans="1:9" ht="12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84" firstPageNumber="32" orientation="portrait" useFirstPageNumber="1" r:id="rId1"/>
  <headerFooter differentOddEven="1" scaleWithDoc="0" alignWithMargins="0">
    <firstFooter>&amp;R&amp;P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T44"/>
  <sheetViews>
    <sheetView view="pageBreakPreview" zoomScale="115" zoomScaleNormal="100" zoomScaleSheetLayoutView="115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5.125" style="1001" customWidth="1"/>
    <col min="2" max="2" width="5.125" style="14" customWidth="1"/>
    <col min="3" max="6" width="5.625" style="14" customWidth="1"/>
    <col min="7" max="7" width="5.125" style="14" customWidth="1"/>
    <col min="8" max="8" width="5.625" style="14" customWidth="1"/>
    <col min="9" max="9" width="5.125" style="14" customWidth="1"/>
    <col min="10" max="14" width="5.625" style="14" customWidth="1"/>
    <col min="15" max="15" width="5.125" style="14" customWidth="1"/>
    <col min="16" max="19" width="5.625" style="14" customWidth="1"/>
    <col min="20" max="16384" width="10" style="1001"/>
  </cols>
  <sheetData>
    <row r="1" spans="1:20" s="1398" customFormat="1" ht="20.25" customHeight="1">
      <c r="A1" s="970" t="s">
        <v>936</v>
      </c>
      <c r="C1" s="1399"/>
      <c r="D1" s="1399"/>
      <c r="E1" s="1399"/>
      <c r="F1" s="1399"/>
      <c r="G1" s="1399"/>
      <c r="H1" s="1399"/>
      <c r="I1" s="1399"/>
      <c r="J1" s="1399"/>
      <c r="K1" s="1399"/>
      <c r="L1" s="1399"/>
      <c r="M1" s="1399"/>
      <c r="N1" s="1399"/>
      <c r="O1" s="1399"/>
      <c r="P1" s="1399"/>
      <c r="Q1" s="1399"/>
      <c r="R1" s="1399"/>
      <c r="S1" s="1399"/>
    </row>
    <row r="2" spans="1:20" ht="17.25" customHeight="1">
      <c r="A2" s="512" t="s">
        <v>937</v>
      </c>
    </row>
    <row r="3" spans="1:20" s="975" customFormat="1" ht="12.95" customHeight="1">
      <c r="B3" s="14"/>
      <c r="C3" s="372"/>
      <c r="D3" s="974"/>
      <c r="E3" s="372"/>
      <c r="F3" s="372"/>
      <c r="G3" s="974"/>
      <c r="H3" s="974"/>
      <c r="I3" s="974"/>
      <c r="J3" s="974"/>
      <c r="K3" s="974"/>
      <c r="L3" s="974"/>
      <c r="M3" s="974"/>
      <c r="N3" s="974"/>
      <c r="O3" s="974"/>
      <c r="P3" s="974"/>
      <c r="Q3" s="974"/>
      <c r="R3" s="974"/>
      <c r="S3" s="1400" t="s">
        <v>938</v>
      </c>
    </row>
    <row r="4" spans="1:20" s="976" customFormat="1" ht="15" customHeight="1">
      <c r="A4" s="2851" t="s">
        <v>939</v>
      </c>
      <c r="B4" s="2852"/>
      <c r="C4" s="2855" t="s">
        <v>940</v>
      </c>
      <c r="D4" s="2856"/>
      <c r="E4" s="2856"/>
      <c r="F4" s="2856"/>
      <c r="G4" s="2856"/>
      <c r="H4" s="2856"/>
      <c r="I4" s="2856"/>
      <c r="J4" s="2857"/>
      <c r="K4" s="2858" t="s">
        <v>941</v>
      </c>
      <c r="L4" s="2856"/>
      <c r="M4" s="2856"/>
      <c r="N4" s="2856"/>
      <c r="O4" s="2856"/>
      <c r="P4" s="2856"/>
      <c r="Q4" s="2856"/>
      <c r="R4" s="2859"/>
      <c r="S4" s="2857"/>
      <c r="T4" s="976" t="s">
        <v>862</v>
      </c>
    </row>
    <row r="5" spans="1:20" s="976" customFormat="1" ht="15" customHeight="1">
      <c r="A5" s="2853"/>
      <c r="B5" s="2854"/>
      <c r="C5" s="1401" t="s">
        <v>924</v>
      </c>
      <c r="D5" s="1402" t="s">
        <v>396</v>
      </c>
      <c r="E5" s="1402" t="s">
        <v>403</v>
      </c>
      <c r="F5" s="1402" t="s">
        <v>942</v>
      </c>
      <c r="G5" s="1402" t="s">
        <v>943</v>
      </c>
      <c r="H5" s="1402" t="s">
        <v>190</v>
      </c>
      <c r="I5" s="1402" t="s">
        <v>944</v>
      </c>
      <c r="J5" s="1403" t="s">
        <v>459</v>
      </c>
      <c r="K5" s="1404" t="s">
        <v>924</v>
      </c>
      <c r="L5" s="1402" t="s">
        <v>396</v>
      </c>
      <c r="M5" s="1402" t="s">
        <v>403</v>
      </c>
      <c r="N5" s="1402" t="s">
        <v>942</v>
      </c>
      <c r="O5" s="1402" t="s">
        <v>943</v>
      </c>
      <c r="P5" s="1402" t="s">
        <v>190</v>
      </c>
      <c r="Q5" s="1402" t="s">
        <v>944</v>
      </c>
      <c r="R5" s="1405" t="s">
        <v>841</v>
      </c>
      <c r="S5" s="1403" t="s">
        <v>459</v>
      </c>
    </row>
    <row r="6" spans="1:20" s="976" customFormat="1" ht="20.100000000000001" customHeight="1">
      <c r="A6" s="2860" t="s">
        <v>945</v>
      </c>
      <c r="B6" s="1406" t="s">
        <v>744</v>
      </c>
      <c r="C6" s="1407">
        <v>0</v>
      </c>
      <c r="D6" s="1408">
        <v>45.884</v>
      </c>
      <c r="E6" s="1409">
        <v>0</v>
      </c>
      <c r="F6" s="1408">
        <v>5.8</v>
      </c>
      <c r="G6" s="1409">
        <v>0</v>
      </c>
      <c r="H6" s="1408">
        <v>87.23</v>
      </c>
      <c r="I6" s="1409">
        <v>0</v>
      </c>
      <c r="J6" s="1410">
        <v>138.91399999999999</v>
      </c>
      <c r="K6" s="1411">
        <v>0</v>
      </c>
      <c r="L6" s="1412">
        <v>18.739637550000001</v>
      </c>
      <c r="M6" s="1409">
        <v>0</v>
      </c>
      <c r="N6" s="1412">
        <v>9.2065569600000021</v>
      </c>
      <c r="O6" s="1409">
        <v>0</v>
      </c>
      <c r="P6" s="1412">
        <v>192.53194337100001</v>
      </c>
      <c r="Q6" s="1409">
        <v>0</v>
      </c>
      <c r="R6" s="1413">
        <v>0</v>
      </c>
      <c r="S6" s="1410">
        <v>220.47813788100001</v>
      </c>
    </row>
    <row r="7" spans="1:20" s="976" customFormat="1" ht="20.100000000000001" customHeight="1">
      <c r="A7" s="2861"/>
      <c r="B7" s="1414" t="s">
        <v>745</v>
      </c>
      <c r="C7" s="1415">
        <v>0.02</v>
      </c>
      <c r="D7" s="1409">
        <v>275.108</v>
      </c>
      <c r="E7" s="1409">
        <v>0.76200000000000001</v>
      </c>
      <c r="F7" s="1409">
        <v>4.5739999999999998</v>
      </c>
      <c r="G7" s="1409">
        <v>0</v>
      </c>
      <c r="H7" s="1409">
        <v>40.479999999999997</v>
      </c>
      <c r="I7" s="1409">
        <v>0</v>
      </c>
      <c r="J7" s="1416">
        <v>320.94400000000002</v>
      </c>
      <c r="K7" s="1417">
        <v>1.2369999999999999E-2</v>
      </c>
      <c r="L7" s="1418">
        <v>124.111584972</v>
      </c>
      <c r="M7" s="1418">
        <v>1.7310000000000001E-3</v>
      </c>
      <c r="N7" s="1418">
        <v>4.207754692</v>
      </c>
      <c r="O7" s="1409">
        <v>0</v>
      </c>
      <c r="P7" s="1418">
        <v>86.181015938999991</v>
      </c>
      <c r="Q7" s="1409">
        <v>0</v>
      </c>
      <c r="R7" s="1419">
        <v>0</v>
      </c>
      <c r="S7" s="1416">
        <v>214.51445660299999</v>
      </c>
    </row>
    <row r="8" spans="1:20" s="976" customFormat="1" ht="20.100000000000001" customHeight="1">
      <c r="A8" s="2861"/>
      <c r="B8" s="1414" t="s">
        <v>746</v>
      </c>
      <c r="C8" s="1415">
        <v>4.0599999999999996</v>
      </c>
      <c r="D8" s="1409">
        <v>427.79599999999999</v>
      </c>
      <c r="E8" s="1409">
        <v>11.55</v>
      </c>
      <c r="F8" s="1409">
        <v>3</v>
      </c>
      <c r="G8" s="1409">
        <v>0</v>
      </c>
      <c r="H8" s="1409">
        <v>4.1100000000000003</v>
      </c>
      <c r="I8" s="1409">
        <v>0</v>
      </c>
      <c r="J8" s="1416">
        <v>450.51600000000002</v>
      </c>
      <c r="K8" s="1417">
        <v>5.4602607120000002</v>
      </c>
      <c r="L8" s="1418">
        <v>198.277227216</v>
      </c>
      <c r="M8" s="1409">
        <v>8.3045912289999997</v>
      </c>
      <c r="N8" s="1418">
        <v>2.7488853599999996</v>
      </c>
      <c r="O8" s="1409">
        <v>0</v>
      </c>
      <c r="P8" s="1418">
        <v>10.172986870999999</v>
      </c>
      <c r="Q8" s="1409">
        <v>0</v>
      </c>
      <c r="R8" s="1419">
        <v>0</v>
      </c>
      <c r="S8" s="1416">
        <v>224.96395138800003</v>
      </c>
    </row>
    <row r="9" spans="1:20" s="976" customFormat="1" ht="20.100000000000001" customHeight="1">
      <c r="A9" s="2861"/>
      <c r="B9" s="1414" t="s">
        <v>747</v>
      </c>
      <c r="C9" s="1415">
        <v>12.599</v>
      </c>
      <c r="D9" s="1409">
        <v>181.511</v>
      </c>
      <c r="E9" s="1409">
        <v>49</v>
      </c>
      <c r="F9" s="1409">
        <v>76.33</v>
      </c>
      <c r="G9" s="1409">
        <v>0</v>
      </c>
      <c r="H9" s="1409">
        <v>265.10500000000002</v>
      </c>
      <c r="I9" s="1409">
        <v>0</v>
      </c>
      <c r="J9" s="1416">
        <v>584.54499999999996</v>
      </c>
      <c r="K9" s="1417">
        <v>6.7416300839999996</v>
      </c>
      <c r="L9" s="1418">
        <v>71.547762408999986</v>
      </c>
      <c r="M9" s="1418">
        <v>12.450942066</v>
      </c>
      <c r="N9" s="1418">
        <v>70.093485026999986</v>
      </c>
      <c r="O9" s="1409">
        <v>0</v>
      </c>
      <c r="P9" s="1418">
        <v>599.40834251500007</v>
      </c>
      <c r="Q9" s="1409">
        <v>0</v>
      </c>
      <c r="R9" s="1419">
        <v>0</v>
      </c>
      <c r="S9" s="1416">
        <v>760.24216210099996</v>
      </c>
    </row>
    <row r="10" spans="1:20" s="976" customFormat="1" ht="20.100000000000001" customHeight="1">
      <c r="A10" s="2861"/>
      <c r="B10" s="1414" t="s">
        <v>748</v>
      </c>
      <c r="C10" s="1415">
        <v>1.83</v>
      </c>
      <c r="D10" s="1409">
        <v>362.63400000000001</v>
      </c>
      <c r="E10" s="1409">
        <v>0</v>
      </c>
      <c r="F10" s="1409">
        <v>2.12</v>
      </c>
      <c r="G10" s="1409">
        <v>0</v>
      </c>
      <c r="H10" s="1409">
        <v>21.035</v>
      </c>
      <c r="I10" s="1409">
        <v>0</v>
      </c>
      <c r="J10" s="1416">
        <v>387.61900000000003</v>
      </c>
      <c r="K10" s="1417">
        <v>3.2190853440000002</v>
      </c>
      <c r="L10" s="1418">
        <v>141.913575568</v>
      </c>
      <c r="M10" s="1409">
        <v>0</v>
      </c>
      <c r="N10" s="1418">
        <v>0.23621356800000001</v>
      </c>
      <c r="O10" s="1409">
        <v>0</v>
      </c>
      <c r="P10" s="1409">
        <v>56.036354148000001</v>
      </c>
      <c r="Q10" s="1409">
        <v>0</v>
      </c>
      <c r="R10" s="1419">
        <v>0</v>
      </c>
      <c r="S10" s="1416">
        <v>201.40522862799997</v>
      </c>
    </row>
    <row r="11" spans="1:20" s="976" customFormat="1" ht="20.100000000000001" customHeight="1">
      <c r="A11" s="2861"/>
      <c r="B11" s="1414" t="s">
        <v>749</v>
      </c>
      <c r="C11" s="1409">
        <v>0</v>
      </c>
      <c r="D11" s="1409">
        <v>64.337000000000003</v>
      </c>
      <c r="E11" s="1409">
        <v>0</v>
      </c>
      <c r="F11" s="1409">
        <v>9.9000000000000005E-2</v>
      </c>
      <c r="G11" s="1409">
        <v>0</v>
      </c>
      <c r="H11" s="1409">
        <v>7.165</v>
      </c>
      <c r="I11" s="1409">
        <v>0</v>
      </c>
      <c r="J11" s="1416">
        <v>71.600999999999999</v>
      </c>
      <c r="K11" s="1409">
        <v>0</v>
      </c>
      <c r="L11" s="1418">
        <v>27.123372709999998</v>
      </c>
      <c r="M11" s="1409">
        <v>0</v>
      </c>
      <c r="N11" s="1409">
        <v>2.8923999999999998E-2</v>
      </c>
      <c r="O11" s="1409">
        <v>0</v>
      </c>
      <c r="P11" s="1418">
        <v>15.894243437000002</v>
      </c>
      <c r="Q11" s="1409">
        <v>0</v>
      </c>
      <c r="R11" s="1419">
        <v>0</v>
      </c>
      <c r="S11" s="1416">
        <v>43.046540147000002</v>
      </c>
    </row>
    <row r="12" spans="1:20" s="976" customFormat="1" ht="20.100000000000001" customHeight="1">
      <c r="A12" s="2861"/>
      <c r="B12" s="1414" t="s">
        <v>750</v>
      </c>
      <c r="C12" s="1415">
        <v>0.3</v>
      </c>
      <c r="D12" s="1409">
        <v>149.65100000000001</v>
      </c>
      <c r="E12" s="1409">
        <v>0</v>
      </c>
      <c r="F12" s="1409">
        <v>0</v>
      </c>
      <c r="G12" s="1409">
        <v>0</v>
      </c>
      <c r="H12" s="1409">
        <v>45.658000000000001</v>
      </c>
      <c r="I12" s="1409">
        <v>0</v>
      </c>
      <c r="J12" s="1416">
        <v>195.60900000000001</v>
      </c>
      <c r="K12" s="1417">
        <v>0.21280078800000002</v>
      </c>
      <c r="L12" s="1418">
        <v>67.946348087999993</v>
      </c>
      <c r="M12" s="1418">
        <v>0</v>
      </c>
      <c r="N12" s="1409">
        <v>0</v>
      </c>
      <c r="O12" s="1409">
        <v>0</v>
      </c>
      <c r="P12" s="1418">
        <v>104.161497651</v>
      </c>
      <c r="Q12" s="1409">
        <v>0</v>
      </c>
      <c r="R12" s="1419">
        <v>0</v>
      </c>
      <c r="S12" s="1416">
        <v>172.32064652700001</v>
      </c>
    </row>
    <row r="13" spans="1:20" s="976" customFormat="1" ht="20.100000000000001" customHeight="1">
      <c r="A13" s="2861"/>
      <c r="B13" s="1414" t="s">
        <v>946</v>
      </c>
      <c r="C13" s="1415">
        <v>2.31</v>
      </c>
      <c r="D13" s="1409">
        <v>89.207999999999998</v>
      </c>
      <c r="E13" s="1409">
        <v>0</v>
      </c>
      <c r="F13" s="1409">
        <v>5</v>
      </c>
      <c r="G13" s="1409">
        <v>0</v>
      </c>
      <c r="H13" s="1409">
        <v>5.28</v>
      </c>
      <c r="I13" s="1409">
        <v>0</v>
      </c>
      <c r="J13" s="1416">
        <v>101.798</v>
      </c>
      <c r="K13" s="1409">
        <v>0</v>
      </c>
      <c r="L13" s="1418">
        <v>36.036137798000006</v>
      </c>
      <c r="M13" s="1409">
        <v>0</v>
      </c>
      <c r="N13" s="1418">
        <v>5.2344144000000004</v>
      </c>
      <c r="O13" s="1409">
        <v>0</v>
      </c>
      <c r="P13" s="1418">
        <v>12.912163469000001</v>
      </c>
      <c r="Q13" s="1409">
        <v>0</v>
      </c>
      <c r="R13" s="1419">
        <v>0</v>
      </c>
      <c r="S13" s="1416">
        <v>54.182715667000004</v>
      </c>
    </row>
    <row r="14" spans="1:20" s="976" customFormat="1" ht="20.100000000000001" customHeight="1">
      <c r="A14" s="2861"/>
      <c r="B14" s="1414" t="s">
        <v>752</v>
      </c>
      <c r="C14" s="1415">
        <v>275.95400000000001</v>
      </c>
      <c r="D14" s="1409">
        <v>1997.7739999999999</v>
      </c>
      <c r="E14" s="1409">
        <v>5.2709999999999999</v>
      </c>
      <c r="F14" s="1409">
        <v>62.523000000000003</v>
      </c>
      <c r="G14" s="1409">
        <v>254</v>
      </c>
      <c r="H14" s="1409">
        <v>296.08999999999997</v>
      </c>
      <c r="I14" s="1409">
        <v>0</v>
      </c>
      <c r="J14" s="1416">
        <v>2891.6120000000001</v>
      </c>
      <c r="K14" s="1417">
        <v>167.56337191600002</v>
      </c>
      <c r="L14" s="1418">
        <v>849.05653531400003</v>
      </c>
      <c r="M14" s="1418">
        <v>1.433414859</v>
      </c>
      <c r="N14" s="1418">
        <v>200.44424148899998</v>
      </c>
      <c r="O14" s="1409">
        <v>0</v>
      </c>
      <c r="P14" s="1418">
        <v>616.67423153699997</v>
      </c>
      <c r="Q14" s="1409">
        <v>0</v>
      </c>
      <c r="R14" s="1419">
        <v>0</v>
      </c>
      <c r="S14" s="1416">
        <v>1835.1717951150001</v>
      </c>
    </row>
    <row r="15" spans="1:20" s="976" customFormat="1" ht="20.100000000000001" customHeight="1">
      <c r="A15" s="2861"/>
      <c r="B15" s="1414" t="s">
        <v>753</v>
      </c>
      <c r="C15" s="1415">
        <v>525.09500000000003</v>
      </c>
      <c r="D15" s="1409">
        <v>1933.9739999999999</v>
      </c>
      <c r="E15" s="1409">
        <v>570.19799999999998</v>
      </c>
      <c r="F15" s="1409">
        <v>368.46499999999997</v>
      </c>
      <c r="G15" s="1409">
        <v>0</v>
      </c>
      <c r="H15" s="1409">
        <v>98.495999999999995</v>
      </c>
      <c r="I15" s="1409">
        <v>0</v>
      </c>
      <c r="J15" s="1416">
        <v>3496.2280000000001</v>
      </c>
      <c r="K15" s="1417">
        <v>258.255762764</v>
      </c>
      <c r="L15" s="1418">
        <v>811.99162403100013</v>
      </c>
      <c r="M15" s="1409">
        <v>401.48217980699997</v>
      </c>
      <c r="N15" s="1418">
        <v>667.98722820500006</v>
      </c>
      <c r="O15" s="1409">
        <v>0</v>
      </c>
      <c r="P15" s="1409">
        <v>266.756709016</v>
      </c>
      <c r="Q15" s="1409">
        <v>0</v>
      </c>
      <c r="R15" s="1419">
        <v>0</v>
      </c>
      <c r="S15" s="1416">
        <v>2406.4735038230001</v>
      </c>
    </row>
    <row r="16" spans="1:20" s="976" customFormat="1" ht="20.100000000000001" customHeight="1">
      <c r="A16" s="2861"/>
      <c r="B16" s="1414" t="s">
        <v>754</v>
      </c>
      <c r="C16" s="1415">
        <v>518.64400000000001</v>
      </c>
      <c r="D16" s="1409">
        <v>1577.0650000000001</v>
      </c>
      <c r="E16" s="1409">
        <v>0</v>
      </c>
      <c r="F16" s="1409">
        <v>2.66</v>
      </c>
      <c r="G16" s="1409">
        <v>0</v>
      </c>
      <c r="H16" s="1409">
        <v>59.4</v>
      </c>
      <c r="I16" s="1409">
        <v>0</v>
      </c>
      <c r="J16" s="1416">
        <v>2157.7689999999998</v>
      </c>
      <c r="K16" s="1417">
        <v>180.47857036099998</v>
      </c>
      <c r="L16" s="1418">
        <v>675.00693278599999</v>
      </c>
      <c r="M16" s="1409">
        <v>0</v>
      </c>
      <c r="N16" s="1418">
        <v>2.043312384</v>
      </c>
      <c r="O16" s="1409">
        <v>0</v>
      </c>
      <c r="P16" s="1418">
        <v>157.014459566</v>
      </c>
      <c r="Q16" s="1409">
        <v>0</v>
      </c>
      <c r="R16" s="1419">
        <v>0</v>
      </c>
      <c r="S16" s="1416">
        <v>1014.543275097</v>
      </c>
    </row>
    <row r="17" spans="1:19" s="976" customFormat="1" ht="20.100000000000001" customHeight="1">
      <c r="A17" s="2861"/>
      <c r="B17" s="1414" t="s">
        <v>755</v>
      </c>
      <c r="C17" s="1415">
        <v>32.250999999999998</v>
      </c>
      <c r="D17" s="1409">
        <v>3815.95</v>
      </c>
      <c r="E17" s="1409">
        <v>2</v>
      </c>
      <c r="F17" s="1409">
        <v>383.52</v>
      </c>
      <c r="G17" s="1409">
        <v>0</v>
      </c>
      <c r="H17" s="1409">
        <v>82.72</v>
      </c>
      <c r="I17" s="1409">
        <v>346.33</v>
      </c>
      <c r="J17" s="1416">
        <v>4662.7709999999997</v>
      </c>
      <c r="K17" s="1417">
        <v>12.79292341</v>
      </c>
      <c r="L17" s="1418">
        <v>1662.512279283</v>
      </c>
      <c r="M17" s="1418">
        <v>3.7309999999999999E-3</v>
      </c>
      <c r="N17" s="1418">
        <v>849.42827921000003</v>
      </c>
      <c r="O17" s="1409">
        <v>0</v>
      </c>
      <c r="P17" s="1418">
        <v>209.75903166700002</v>
      </c>
      <c r="Q17" s="1409">
        <v>478.47540000000004</v>
      </c>
      <c r="R17" s="1419">
        <v>0</v>
      </c>
      <c r="S17" s="1416">
        <v>3212.9716445700001</v>
      </c>
    </row>
    <row r="18" spans="1:19" s="976" customFormat="1" ht="20.100000000000001" customHeight="1">
      <c r="A18" s="2861"/>
      <c r="B18" s="1414" t="s">
        <v>756</v>
      </c>
      <c r="C18" s="1415">
        <v>77.266999999999996</v>
      </c>
      <c r="D18" s="1409">
        <v>4631.6469999999999</v>
      </c>
      <c r="E18" s="1409">
        <v>79.5</v>
      </c>
      <c r="F18" s="1409">
        <v>477.81200000000001</v>
      </c>
      <c r="G18" s="1409">
        <v>0</v>
      </c>
      <c r="H18" s="1409">
        <v>16.260000000000002</v>
      </c>
      <c r="I18" s="1409">
        <v>0</v>
      </c>
      <c r="J18" s="1416">
        <v>5282.4859999999999</v>
      </c>
      <c r="K18" s="1417">
        <v>45.471705505999992</v>
      </c>
      <c r="L18" s="1418">
        <v>2059.4622938980001</v>
      </c>
      <c r="M18" s="1418">
        <v>60.501730813000002</v>
      </c>
      <c r="N18" s="1418">
        <v>1493.2940842190001</v>
      </c>
      <c r="O18" s="1409">
        <v>0</v>
      </c>
      <c r="P18" s="1418">
        <v>33.357776778000002</v>
      </c>
      <c r="Q18" s="1409">
        <v>0</v>
      </c>
      <c r="R18" s="1419">
        <v>0</v>
      </c>
      <c r="S18" s="1416">
        <v>3692.0875912140004</v>
      </c>
    </row>
    <row r="19" spans="1:19" s="976" customFormat="1" ht="20.100000000000001" customHeight="1">
      <c r="A19" s="2861"/>
      <c r="B19" s="1414" t="s">
        <v>757</v>
      </c>
      <c r="C19" s="1415">
        <v>38.261000000000003</v>
      </c>
      <c r="D19" s="1409">
        <v>6167.8050000000003</v>
      </c>
      <c r="E19" s="1409">
        <v>454.875</v>
      </c>
      <c r="F19" s="1409">
        <v>2.2290000000000001</v>
      </c>
      <c r="G19" s="1409">
        <v>0.08</v>
      </c>
      <c r="H19" s="1409">
        <v>68.56</v>
      </c>
      <c r="I19" s="1409">
        <v>0</v>
      </c>
      <c r="J19" s="1416">
        <v>6731.81</v>
      </c>
      <c r="K19" s="1417">
        <v>30.123098483999996</v>
      </c>
      <c r="L19" s="1418">
        <v>2712.3688383869999</v>
      </c>
      <c r="M19" s="1418">
        <v>382.31316796399994</v>
      </c>
      <c r="N19" s="1418">
        <v>43.855839449000001</v>
      </c>
      <c r="O19" s="1409">
        <v>6.4800000000000005E-3</v>
      </c>
      <c r="P19" s="1418">
        <v>105.34773863699999</v>
      </c>
      <c r="Q19" s="1409">
        <v>0</v>
      </c>
      <c r="R19" s="1419">
        <v>0</v>
      </c>
      <c r="S19" s="1416">
        <v>3274.015162921</v>
      </c>
    </row>
    <row r="20" spans="1:19" s="976" customFormat="1" ht="20.100000000000001" customHeight="1">
      <c r="A20" s="2861"/>
      <c r="B20" s="1414" t="s">
        <v>758</v>
      </c>
      <c r="C20" s="1415">
        <v>179.45500000000001</v>
      </c>
      <c r="D20" s="1409">
        <v>3911.9879999999998</v>
      </c>
      <c r="E20" s="1409">
        <v>566.46</v>
      </c>
      <c r="F20" s="1409">
        <v>1.5</v>
      </c>
      <c r="G20" s="1409">
        <v>0</v>
      </c>
      <c r="H20" s="1409">
        <v>66.988</v>
      </c>
      <c r="I20" s="1409">
        <v>0</v>
      </c>
      <c r="J20" s="1416">
        <v>4726.3909999999996</v>
      </c>
      <c r="K20" s="1417">
        <v>73.350488416000005</v>
      </c>
      <c r="L20" s="1418">
        <v>1807.1662537799998</v>
      </c>
      <c r="M20" s="1418">
        <v>568.887150615</v>
      </c>
      <c r="N20" s="1418">
        <v>1.5913956</v>
      </c>
      <c r="O20" s="1409">
        <v>0</v>
      </c>
      <c r="P20" s="1418">
        <v>181.050709329</v>
      </c>
      <c r="Q20" s="1409">
        <v>0</v>
      </c>
      <c r="R20" s="1419">
        <v>0</v>
      </c>
      <c r="S20" s="1416">
        <v>2632.0459977399996</v>
      </c>
    </row>
    <row r="21" spans="1:19" s="976" customFormat="1" ht="20.100000000000001" customHeight="1">
      <c r="A21" s="2861"/>
      <c r="B21" s="1414" t="s">
        <v>759</v>
      </c>
      <c r="C21" s="1415">
        <v>145.46899999999999</v>
      </c>
      <c r="D21" s="1409">
        <v>2024.9780000000001</v>
      </c>
      <c r="E21" s="1409">
        <v>101.786</v>
      </c>
      <c r="F21" s="1409">
        <v>14.86</v>
      </c>
      <c r="G21" s="1409">
        <v>0</v>
      </c>
      <c r="H21" s="1409">
        <v>31.515000000000001</v>
      </c>
      <c r="I21" s="1409">
        <v>0</v>
      </c>
      <c r="J21" s="1416">
        <v>2318.6080000000002</v>
      </c>
      <c r="K21" s="1417">
        <v>75.678595317000003</v>
      </c>
      <c r="L21" s="1418">
        <v>919.50288785300006</v>
      </c>
      <c r="M21" s="1418">
        <v>75.310130122999993</v>
      </c>
      <c r="N21" s="1418">
        <v>104.27787487800001</v>
      </c>
      <c r="O21" s="1409">
        <v>0</v>
      </c>
      <c r="P21" s="1409">
        <v>73.596890218999988</v>
      </c>
      <c r="Q21" s="1409">
        <v>0</v>
      </c>
      <c r="R21" s="1419">
        <v>0</v>
      </c>
      <c r="S21" s="1416">
        <v>1248.3663783900001</v>
      </c>
    </row>
    <row r="22" spans="1:19" s="976" customFormat="1" ht="20.100000000000001" customHeight="1">
      <c r="A22" s="2861"/>
      <c r="B22" s="1414" t="s">
        <v>760</v>
      </c>
      <c r="C22" s="1415">
        <v>0.81599999999999995</v>
      </c>
      <c r="D22" s="1409">
        <v>627.23800000000006</v>
      </c>
      <c r="E22" s="1409">
        <v>421.97</v>
      </c>
      <c r="F22" s="1409">
        <v>434.45</v>
      </c>
      <c r="G22" s="1409">
        <v>0.5</v>
      </c>
      <c r="H22" s="1409">
        <v>0</v>
      </c>
      <c r="I22" s="1409">
        <v>0</v>
      </c>
      <c r="J22" s="1416">
        <v>1484.9749999999999</v>
      </c>
      <c r="K22" s="1409">
        <v>0.80773183100000001</v>
      </c>
      <c r="L22" s="1418">
        <v>201.853045896</v>
      </c>
      <c r="M22" s="1409">
        <v>62.341223974000002</v>
      </c>
      <c r="N22" s="1418">
        <v>457.88589557900002</v>
      </c>
      <c r="O22" s="1409">
        <v>7.6248000000000006E-4</v>
      </c>
      <c r="P22" s="1409">
        <v>0</v>
      </c>
      <c r="Q22" s="1409">
        <v>0</v>
      </c>
      <c r="R22" s="1419">
        <v>313.82357310999998</v>
      </c>
      <c r="S22" s="1416">
        <v>1036.71223287</v>
      </c>
    </row>
    <row r="23" spans="1:19" s="976" customFormat="1" ht="20.100000000000001" customHeight="1">
      <c r="A23" s="2862"/>
      <c r="B23" s="1420" t="s">
        <v>177</v>
      </c>
      <c r="C23" s="1421">
        <v>1814.3309999999999</v>
      </c>
      <c r="D23" s="1422">
        <v>28284.548999999999</v>
      </c>
      <c r="E23" s="1422">
        <v>2263.3719999999998</v>
      </c>
      <c r="F23" s="1422">
        <v>1844.942</v>
      </c>
      <c r="G23" s="1422">
        <v>254.58</v>
      </c>
      <c r="H23" s="1422">
        <v>1196.0920000000001</v>
      </c>
      <c r="I23" s="1422">
        <v>346.33</v>
      </c>
      <c r="J23" s="1423">
        <v>36004.197</v>
      </c>
      <c r="K23" s="1424">
        <v>860.16839493300006</v>
      </c>
      <c r="L23" s="1425">
        <v>12384.616337539001</v>
      </c>
      <c r="M23" s="1425">
        <v>1573.0299934499999</v>
      </c>
      <c r="N23" s="1425">
        <v>3912.5643850199999</v>
      </c>
      <c r="O23" s="1425">
        <v>7.2424799999999999E-3</v>
      </c>
      <c r="P23" s="1425">
        <v>2720.8560941500004</v>
      </c>
      <c r="Q23" s="1425">
        <v>478.47540000000004</v>
      </c>
      <c r="R23" s="1426">
        <v>313.82357310999998</v>
      </c>
      <c r="S23" s="1423">
        <v>22243.541420681999</v>
      </c>
    </row>
    <row r="24" spans="1:19" s="976" customFormat="1" ht="20.100000000000001" customHeight="1">
      <c r="A24" s="2863" t="s">
        <v>947</v>
      </c>
      <c r="B24" s="1427" t="s">
        <v>744</v>
      </c>
      <c r="C24" s="1428">
        <v>0</v>
      </c>
      <c r="D24" s="1429">
        <v>45.884</v>
      </c>
      <c r="E24" s="1409">
        <v>0</v>
      </c>
      <c r="F24" s="1429">
        <v>5.8</v>
      </c>
      <c r="G24" s="1409">
        <v>0</v>
      </c>
      <c r="H24" s="1429">
        <v>87.23</v>
      </c>
      <c r="I24" s="1409">
        <v>0</v>
      </c>
      <c r="J24" s="1430">
        <v>138.91399999999999</v>
      </c>
      <c r="K24" s="1431">
        <v>0</v>
      </c>
      <c r="L24" s="1432">
        <v>5.7696952970000002</v>
      </c>
      <c r="M24" s="1409">
        <v>0</v>
      </c>
      <c r="N24" s="1432">
        <v>2.3219611200000001</v>
      </c>
      <c r="O24" s="1409">
        <v>0</v>
      </c>
      <c r="P24" s="1432">
        <v>48.479059337999999</v>
      </c>
      <c r="Q24" s="1409">
        <v>0</v>
      </c>
      <c r="R24" s="1413">
        <v>0</v>
      </c>
      <c r="S24" s="1433">
        <v>56.570715755000002</v>
      </c>
    </row>
    <row r="25" spans="1:19" s="976" customFormat="1" ht="20.100000000000001" customHeight="1">
      <c r="A25" s="2861"/>
      <c r="B25" s="1414" t="s">
        <v>745</v>
      </c>
      <c r="C25" s="1436">
        <v>0.02</v>
      </c>
      <c r="D25" s="1437">
        <v>275.108</v>
      </c>
      <c r="E25" s="1437">
        <v>0.76200000000000001</v>
      </c>
      <c r="F25" s="1437">
        <v>4.5739999999999998</v>
      </c>
      <c r="G25" s="1409">
        <v>0</v>
      </c>
      <c r="H25" s="1437">
        <v>40.479999999999997</v>
      </c>
      <c r="I25" s="1409">
        <v>0</v>
      </c>
      <c r="J25" s="1438">
        <v>320.94400000000002</v>
      </c>
      <c r="K25" s="1439">
        <v>3.297E-3</v>
      </c>
      <c r="L25" s="1409">
        <v>39.239318793999999</v>
      </c>
      <c r="M25" s="1409">
        <v>5.2500000000000008E-4</v>
      </c>
      <c r="N25" s="1409">
        <v>1.073457345</v>
      </c>
      <c r="O25" s="1409">
        <v>0</v>
      </c>
      <c r="P25" s="1409">
        <v>23.516874423000001</v>
      </c>
      <c r="Q25" s="1409">
        <v>0</v>
      </c>
      <c r="R25" s="1419">
        <v>0</v>
      </c>
      <c r="S25" s="1440">
        <v>63.833472561999997</v>
      </c>
    </row>
    <row r="26" spans="1:19" s="976" customFormat="1" ht="20.100000000000001" customHeight="1">
      <c r="A26" s="2861"/>
      <c r="B26" s="1414" t="s">
        <v>746</v>
      </c>
      <c r="C26" s="1436">
        <v>4.0599999999999996</v>
      </c>
      <c r="D26" s="1437">
        <v>427.79599999999999</v>
      </c>
      <c r="E26" s="1409">
        <v>11.55</v>
      </c>
      <c r="F26" s="1437">
        <v>3</v>
      </c>
      <c r="G26" s="1409">
        <v>0</v>
      </c>
      <c r="H26" s="1437">
        <v>4.1100000000000003</v>
      </c>
      <c r="I26" s="1409">
        <v>0</v>
      </c>
      <c r="J26" s="1438">
        <v>450.51600000000002</v>
      </c>
      <c r="K26" s="1442">
        <v>1.3221297599999999</v>
      </c>
      <c r="L26" s="1409">
        <v>63.136423504</v>
      </c>
      <c r="M26" s="1409">
        <v>1.5239540110000001</v>
      </c>
      <c r="N26" s="1409">
        <v>0.72188664000000002</v>
      </c>
      <c r="O26" s="1409">
        <v>0</v>
      </c>
      <c r="P26" s="1409">
        <v>2.456015716</v>
      </c>
      <c r="Q26" s="1409">
        <v>0</v>
      </c>
      <c r="R26" s="1419">
        <v>0</v>
      </c>
      <c r="S26" s="1440">
        <v>69.160409631000007</v>
      </c>
    </row>
    <row r="27" spans="1:19" s="976" customFormat="1" ht="20.100000000000001" customHeight="1">
      <c r="A27" s="2861"/>
      <c r="B27" s="1414" t="s">
        <v>747</v>
      </c>
      <c r="C27" s="1443">
        <v>12.599</v>
      </c>
      <c r="D27" s="1437">
        <v>181.511</v>
      </c>
      <c r="E27" s="1437">
        <v>49</v>
      </c>
      <c r="F27" s="1437">
        <v>76.33</v>
      </c>
      <c r="G27" s="1409">
        <v>0</v>
      </c>
      <c r="H27" s="1437">
        <v>265.10500000000002</v>
      </c>
      <c r="I27" s="1409">
        <v>0</v>
      </c>
      <c r="J27" s="1438">
        <v>584.54499999999996</v>
      </c>
      <c r="K27" s="1442">
        <v>1.4609905089999999</v>
      </c>
      <c r="L27" s="1409">
        <v>22.424925655000003</v>
      </c>
      <c r="M27" s="1409">
        <v>2.5452146999999998</v>
      </c>
      <c r="N27" s="1409">
        <v>19.939330528000003</v>
      </c>
      <c r="O27" s="1409">
        <v>0</v>
      </c>
      <c r="P27" s="1409">
        <v>149.068573794</v>
      </c>
      <c r="Q27" s="1409">
        <v>0</v>
      </c>
      <c r="R27" s="1419">
        <v>0</v>
      </c>
      <c r="S27" s="1440">
        <v>195.43903518599998</v>
      </c>
    </row>
    <row r="28" spans="1:19" s="976" customFormat="1" ht="20.100000000000001" customHeight="1">
      <c r="A28" s="2861"/>
      <c r="B28" s="1414" t="s">
        <v>748</v>
      </c>
      <c r="C28" s="1443">
        <v>1.83</v>
      </c>
      <c r="D28" s="1437">
        <v>362.63400000000001</v>
      </c>
      <c r="E28" s="1409">
        <v>0</v>
      </c>
      <c r="F28" s="1437">
        <v>2.12</v>
      </c>
      <c r="G28" s="1409">
        <v>0</v>
      </c>
      <c r="H28" s="1437">
        <v>21.035</v>
      </c>
      <c r="I28" s="1409">
        <v>0</v>
      </c>
      <c r="J28" s="1438">
        <v>387.61900000000003</v>
      </c>
      <c r="K28" s="1442">
        <v>0.74726678400000002</v>
      </c>
      <c r="L28" s="1409">
        <v>50.703066088</v>
      </c>
      <c r="M28" s="1409">
        <v>0</v>
      </c>
      <c r="N28" s="1409">
        <v>6.4692959999999994E-2</v>
      </c>
      <c r="O28" s="1409">
        <v>0</v>
      </c>
      <c r="P28" s="1409">
        <v>13.793480478999999</v>
      </c>
      <c r="Q28" s="1409">
        <v>0</v>
      </c>
      <c r="R28" s="1419">
        <v>0</v>
      </c>
      <c r="S28" s="1440">
        <v>65.308506311000002</v>
      </c>
    </row>
    <row r="29" spans="1:19" s="976" customFormat="1" ht="20.100000000000001" customHeight="1">
      <c r="A29" s="2861"/>
      <c r="B29" s="1414" t="s">
        <v>749</v>
      </c>
      <c r="C29" s="1409">
        <v>0</v>
      </c>
      <c r="D29" s="1437">
        <v>64.337000000000003</v>
      </c>
      <c r="E29" s="1409">
        <v>0</v>
      </c>
      <c r="F29" s="1437">
        <v>9.9000000000000005E-2</v>
      </c>
      <c r="G29" s="1409">
        <v>0</v>
      </c>
      <c r="H29" s="1437">
        <v>7.165</v>
      </c>
      <c r="I29" s="1409">
        <v>0</v>
      </c>
      <c r="J29" s="1438">
        <v>71.600999999999999</v>
      </c>
      <c r="K29" s="1409">
        <v>0</v>
      </c>
      <c r="L29" s="1409">
        <v>9.1155431070000006</v>
      </c>
      <c r="M29" s="1409">
        <v>0</v>
      </c>
      <c r="N29" s="1409">
        <v>8.1010000000000006E-3</v>
      </c>
      <c r="O29" s="1409">
        <v>0</v>
      </c>
      <c r="P29" s="1409">
        <v>3.9709856140000004</v>
      </c>
      <c r="Q29" s="1409">
        <v>0</v>
      </c>
      <c r="R29" s="1419">
        <v>0</v>
      </c>
      <c r="S29" s="1440">
        <v>13.094629721</v>
      </c>
    </row>
    <row r="30" spans="1:19" s="976" customFormat="1" ht="20.100000000000001" customHeight="1">
      <c r="A30" s="2861"/>
      <c r="B30" s="1414" t="s">
        <v>750</v>
      </c>
      <c r="C30" s="1436">
        <v>0.3</v>
      </c>
      <c r="D30" s="1437">
        <v>149.65100000000001</v>
      </c>
      <c r="E30" s="1437">
        <v>0</v>
      </c>
      <c r="F30" s="1409">
        <v>0</v>
      </c>
      <c r="G30" s="1409">
        <v>0</v>
      </c>
      <c r="H30" s="1437">
        <v>45.658000000000001</v>
      </c>
      <c r="I30" s="1409">
        <v>0</v>
      </c>
      <c r="J30" s="1438">
        <v>195.60900000000001</v>
      </c>
      <c r="K30" s="1442">
        <v>6.7539599999999998E-4</v>
      </c>
      <c r="L30" s="1409">
        <v>21.910792728999997</v>
      </c>
      <c r="M30" s="1409">
        <v>0</v>
      </c>
      <c r="N30" s="1409">
        <v>0</v>
      </c>
      <c r="O30" s="1409">
        <v>0</v>
      </c>
      <c r="P30" s="1409">
        <v>26.273800330999997</v>
      </c>
      <c r="Q30" s="1409">
        <v>0</v>
      </c>
      <c r="R30" s="1419">
        <v>0</v>
      </c>
      <c r="S30" s="1440">
        <v>48.185268455999996</v>
      </c>
    </row>
    <row r="31" spans="1:19" s="976" customFormat="1" ht="20.100000000000001" customHeight="1">
      <c r="A31" s="2861"/>
      <c r="B31" s="1414" t="s">
        <v>946</v>
      </c>
      <c r="C31" s="1443">
        <v>2.31</v>
      </c>
      <c r="D31" s="1437">
        <v>89.207999999999998</v>
      </c>
      <c r="E31" s="1409">
        <v>0</v>
      </c>
      <c r="F31" s="1437">
        <v>5</v>
      </c>
      <c r="G31" s="1409">
        <v>0</v>
      </c>
      <c r="H31" s="1437">
        <v>5.28</v>
      </c>
      <c r="I31" s="1409">
        <v>0</v>
      </c>
      <c r="J31" s="1438">
        <v>101.798</v>
      </c>
      <c r="K31" s="1409">
        <v>0</v>
      </c>
      <c r="L31" s="1409">
        <v>12.025947962</v>
      </c>
      <c r="M31" s="1409">
        <v>0</v>
      </c>
      <c r="N31" s="1409">
        <v>1.3782288</v>
      </c>
      <c r="O31" s="1409">
        <v>0</v>
      </c>
      <c r="P31" s="1409">
        <v>3.1652359999999997</v>
      </c>
      <c r="Q31" s="1409">
        <v>0</v>
      </c>
      <c r="R31" s="1419">
        <v>0</v>
      </c>
      <c r="S31" s="1440">
        <v>16.569412761999999</v>
      </c>
    </row>
    <row r="32" spans="1:19" s="976" customFormat="1" ht="20.100000000000001" customHeight="1">
      <c r="A32" s="2861"/>
      <c r="B32" s="1414" t="s">
        <v>752</v>
      </c>
      <c r="C32" s="1443">
        <v>275.95400000000001</v>
      </c>
      <c r="D32" s="1437">
        <v>1997.7739999999999</v>
      </c>
      <c r="E32" s="1437">
        <v>5.2709999999999999</v>
      </c>
      <c r="F32" s="1437">
        <v>62.523000000000003</v>
      </c>
      <c r="G32" s="1437">
        <v>254</v>
      </c>
      <c r="H32" s="1437">
        <v>296.08999999999997</v>
      </c>
      <c r="I32" s="1409">
        <v>0</v>
      </c>
      <c r="J32" s="1438">
        <v>2891.6120000000001</v>
      </c>
      <c r="K32" s="1442">
        <v>56.342991771999998</v>
      </c>
      <c r="L32" s="1409">
        <v>278.44081188400003</v>
      </c>
      <c r="M32" s="1409">
        <v>0.39096805600000001</v>
      </c>
      <c r="N32" s="1409">
        <v>55.747776758000001</v>
      </c>
      <c r="O32" s="1409">
        <v>0</v>
      </c>
      <c r="P32" s="1409">
        <v>151.15478186199996</v>
      </c>
      <c r="Q32" s="1409">
        <v>0</v>
      </c>
      <c r="R32" s="1419">
        <v>0</v>
      </c>
      <c r="S32" s="1440">
        <v>542.07733033200009</v>
      </c>
    </row>
    <row r="33" spans="1:19" s="976" customFormat="1" ht="20.100000000000001" customHeight="1">
      <c r="A33" s="2861"/>
      <c r="B33" s="1414" t="s">
        <v>753</v>
      </c>
      <c r="C33" s="1443">
        <v>525.09500000000003</v>
      </c>
      <c r="D33" s="1437">
        <v>1933.9739999999999</v>
      </c>
      <c r="E33" s="1437">
        <v>570.19799999999998</v>
      </c>
      <c r="F33" s="1437">
        <v>368.46499999999997</v>
      </c>
      <c r="G33" s="1409">
        <v>0</v>
      </c>
      <c r="H33" s="1437">
        <v>98.495999999999995</v>
      </c>
      <c r="I33" s="1409">
        <v>0</v>
      </c>
      <c r="J33" s="1438">
        <v>3496.2280000000001</v>
      </c>
      <c r="K33" s="1442">
        <v>67.228951895999998</v>
      </c>
      <c r="L33" s="1409">
        <v>269.34052684899996</v>
      </c>
      <c r="M33" s="1409">
        <v>79.842055010999999</v>
      </c>
      <c r="N33" s="1409">
        <v>135.44073337</v>
      </c>
      <c r="O33" s="1409">
        <v>0</v>
      </c>
      <c r="P33" s="1409">
        <v>64.752855710000006</v>
      </c>
      <c r="Q33" s="1409">
        <v>0</v>
      </c>
      <c r="R33" s="1419">
        <v>0</v>
      </c>
      <c r="S33" s="1440">
        <v>616.60512283599996</v>
      </c>
    </row>
    <row r="34" spans="1:19" s="976" customFormat="1" ht="20.100000000000001" customHeight="1">
      <c r="A34" s="2861"/>
      <c r="B34" s="1414" t="s">
        <v>754</v>
      </c>
      <c r="C34" s="1443">
        <v>518.64400000000001</v>
      </c>
      <c r="D34" s="1437">
        <v>1577.0650000000001</v>
      </c>
      <c r="E34" s="1409">
        <v>0</v>
      </c>
      <c r="F34" s="1437">
        <v>2.66</v>
      </c>
      <c r="G34" s="1409">
        <v>0</v>
      </c>
      <c r="H34" s="1437">
        <v>59.4</v>
      </c>
      <c r="I34" s="1409">
        <v>0</v>
      </c>
      <c r="J34" s="1438">
        <v>2157.7689999999998</v>
      </c>
      <c r="K34" s="1442">
        <v>58.727195698000003</v>
      </c>
      <c r="L34" s="1409">
        <v>225.81265256899999</v>
      </c>
      <c r="M34" s="1409">
        <v>0</v>
      </c>
      <c r="N34" s="1409">
        <v>0.49084835200000004</v>
      </c>
      <c r="O34" s="1409">
        <v>0</v>
      </c>
      <c r="P34" s="1409">
        <v>41.515284149999999</v>
      </c>
      <c r="Q34" s="1409">
        <v>0</v>
      </c>
      <c r="R34" s="1419">
        <v>0</v>
      </c>
      <c r="S34" s="1440">
        <v>326.54598076900004</v>
      </c>
    </row>
    <row r="35" spans="1:19" s="976" customFormat="1" ht="20.100000000000001" customHeight="1">
      <c r="A35" s="2861"/>
      <c r="B35" s="1414" t="s">
        <v>755</v>
      </c>
      <c r="C35" s="1443">
        <v>32.250999999999998</v>
      </c>
      <c r="D35" s="1437">
        <v>3815.95</v>
      </c>
      <c r="E35" s="1437">
        <v>2</v>
      </c>
      <c r="F35" s="1437">
        <v>383.52</v>
      </c>
      <c r="G35" s="1409">
        <v>0</v>
      </c>
      <c r="H35" s="1437">
        <v>82.72</v>
      </c>
      <c r="I35" s="1437">
        <v>346.33</v>
      </c>
      <c r="J35" s="1438">
        <v>4662.7709999999997</v>
      </c>
      <c r="K35" s="1442">
        <v>1.6042056499999999</v>
      </c>
      <c r="L35" s="1409">
        <v>543.02562385099998</v>
      </c>
      <c r="M35" s="1409">
        <v>9.59E-4</v>
      </c>
      <c r="N35" s="1409">
        <v>214.08403409900001</v>
      </c>
      <c r="O35" s="1409">
        <v>0</v>
      </c>
      <c r="P35" s="1409">
        <v>51.598154823999998</v>
      </c>
      <c r="Q35" s="1409">
        <v>0</v>
      </c>
      <c r="R35" s="1419">
        <v>0</v>
      </c>
      <c r="S35" s="1440">
        <v>810.312977424</v>
      </c>
    </row>
    <row r="36" spans="1:19" s="976" customFormat="1" ht="20.100000000000001" customHeight="1">
      <c r="A36" s="2861"/>
      <c r="B36" s="1414" t="s">
        <v>756</v>
      </c>
      <c r="C36" s="1443">
        <v>77.266999999999996</v>
      </c>
      <c r="D36" s="1437">
        <v>4631.6469999999999</v>
      </c>
      <c r="E36" s="1437">
        <v>79.5</v>
      </c>
      <c r="F36" s="1437">
        <v>477.81200000000001</v>
      </c>
      <c r="G36" s="1409">
        <v>0</v>
      </c>
      <c r="H36" s="1437">
        <v>16.260000000000002</v>
      </c>
      <c r="I36" s="1409">
        <v>0</v>
      </c>
      <c r="J36" s="1438">
        <v>5282.4859999999999</v>
      </c>
      <c r="K36" s="1442">
        <v>12.780362928999999</v>
      </c>
      <c r="L36" s="1409">
        <v>691.51239492399998</v>
      </c>
      <c r="M36" s="1409">
        <v>14.769619169</v>
      </c>
      <c r="N36" s="1409">
        <v>348.77537253200001</v>
      </c>
      <c r="O36" s="1409">
        <v>0</v>
      </c>
      <c r="P36" s="1409">
        <v>7.3300598499999996</v>
      </c>
      <c r="Q36" s="1409">
        <v>0</v>
      </c>
      <c r="R36" s="1419">
        <v>0</v>
      </c>
      <c r="S36" s="1440">
        <v>1075.1678094039999</v>
      </c>
    </row>
    <row r="37" spans="1:19" s="976" customFormat="1" ht="20.100000000000001" customHeight="1">
      <c r="A37" s="2861"/>
      <c r="B37" s="1414" t="s">
        <v>757</v>
      </c>
      <c r="C37" s="1443">
        <v>38.261000000000003</v>
      </c>
      <c r="D37" s="1437">
        <v>6167.8050000000003</v>
      </c>
      <c r="E37" s="1437">
        <v>454.875</v>
      </c>
      <c r="F37" s="1437">
        <v>2.2290000000000001</v>
      </c>
      <c r="G37" s="1437">
        <v>0.08</v>
      </c>
      <c r="H37" s="1437">
        <v>68.56</v>
      </c>
      <c r="I37" s="1409">
        <v>0</v>
      </c>
      <c r="J37" s="1438">
        <v>6731.81</v>
      </c>
      <c r="K37" s="1442">
        <v>8.9753326569999992</v>
      </c>
      <c r="L37" s="1409">
        <v>881.65545928199992</v>
      </c>
      <c r="M37" s="1409">
        <v>87.003076335999992</v>
      </c>
      <c r="N37" s="1409">
        <v>9.791425005999999</v>
      </c>
      <c r="O37" s="1409">
        <v>1.7929999999999999E-3</v>
      </c>
      <c r="P37" s="1409">
        <v>26.892190429999999</v>
      </c>
      <c r="Q37" s="1409">
        <v>0</v>
      </c>
      <c r="R37" s="1419">
        <v>0</v>
      </c>
      <c r="S37" s="1440">
        <v>1014.319276711</v>
      </c>
    </row>
    <row r="38" spans="1:19" s="976" customFormat="1" ht="20.100000000000001" customHeight="1">
      <c r="A38" s="2861"/>
      <c r="B38" s="1414" t="s">
        <v>758</v>
      </c>
      <c r="C38" s="1443">
        <v>179.45500000000001</v>
      </c>
      <c r="D38" s="1437">
        <v>3911.9879999999998</v>
      </c>
      <c r="E38" s="1437">
        <v>566.46</v>
      </c>
      <c r="F38" s="1437">
        <v>1.5</v>
      </c>
      <c r="G38" s="1409">
        <v>0</v>
      </c>
      <c r="H38" s="1437">
        <v>66.988</v>
      </c>
      <c r="I38" s="1409">
        <v>0</v>
      </c>
      <c r="J38" s="1438">
        <v>4726.3909999999996</v>
      </c>
      <c r="K38" s="1442">
        <v>19.337718043999999</v>
      </c>
      <c r="L38" s="1409">
        <v>572.4608131199999</v>
      </c>
      <c r="M38" s="1445">
        <v>106.808227792</v>
      </c>
      <c r="N38" s="1409">
        <v>0.44817828000000004</v>
      </c>
      <c r="O38" s="1409">
        <v>0</v>
      </c>
      <c r="P38" s="1409">
        <v>44.748344232000001</v>
      </c>
      <c r="Q38" s="1409">
        <v>0</v>
      </c>
      <c r="R38" s="1419">
        <v>0</v>
      </c>
      <c r="S38" s="1440">
        <v>743.80328146800002</v>
      </c>
    </row>
    <row r="39" spans="1:19" s="976" customFormat="1" ht="20.100000000000001" customHeight="1">
      <c r="A39" s="2861"/>
      <c r="B39" s="1414" t="s">
        <v>759</v>
      </c>
      <c r="C39" s="1436">
        <v>145.46899999999999</v>
      </c>
      <c r="D39" s="1437">
        <v>2024.9780000000001</v>
      </c>
      <c r="E39" s="1437">
        <v>101.786</v>
      </c>
      <c r="F39" s="1437">
        <v>14.86</v>
      </c>
      <c r="G39" s="1409">
        <v>0</v>
      </c>
      <c r="H39" s="1437">
        <v>31.515000000000001</v>
      </c>
      <c r="I39" s="1409">
        <v>0</v>
      </c>
      <c r="J39" s="1438">
        <v>2318.6080000000002</v>
      </c>
      <c r="K39" s="1442">
        <v>17.478110176000001</v>
      </c>
      <c r="L39" s="1409">
        <v>280.87739819400002</v>
      </c>
      <c r="M39" s="1409">
        <v>17.595703774</v>
      </c>
      <c r="N39" s="1409">
        <v>23.586211855000002</v>
      </c>
      <c r="O39" s="1409">
        <v>0</v>
      </c>
      <c r="P39" s="1409">
        <v>21.823185385000002</v>
      </c>
      <c r="Q39" s="1409">
        <v>0</v>
      </c>
      <c r="R39" s="1419">
        <v>0</v>
      </c>
      <c r="S39" s="1440">
        <v>361.36060938399999</v>
      </c>
    </row>
    <row r="40" spans="1:19" s="976" customFormat="1" ht="20.100000000000001" customHeight="1">
      <c r="A40" s="2861"/>
      <c r="B40" s="1414" t="s">
        <v>760</v>
      </c>
      <c r="C40" s="1443">
        <v>0.81599999999999995</v>
      </c>
      <c r="D40" s="1437">
        <v>627.23800000000006</v>
      </c>
      <c r="E40" s="1437">
        <v>421.97</v>
      </c>
      <c r="F40" s="1437">
        <v>434.45</v>
      </c>
      <c r="G40" s="1437">
        <v>0.5</v>
      </c>
      <c r="H40" s="1409">
        <v>0</v>
      </c>
      <c r="I40" s="1409">
        <v>0</v>
      </c>
      <c r="J40" s="1438">
        <v>1484.9749999999999</v>
      </c>
      <c r="K40" s="1409">
        <v>0.195603271</v>
      </c>
      <c r="L40" s="1409">
        <v>70.825860925000001</v>
      </c>
      <c r="M40" s="1409">
        <v>2.5724219440000002</v>
      </c>
      <c r="N40" s="1409">
        <v>95.565126794999998</v>
      </c>
      <c r="O40" s="1409">
        <v>3.9672000000000004E-4</v>
      </c>
      <c r="P40" s="1409">
        <v>0</v>
      </c>
      <c r="Q40" s="1409">
        <v>0</v>
      </c>
      <c r="R40" s="1419">
        <v>79.594275730999996</v>
      </c>
      <c r="S40" s="1440">
        <v>248.753685386</v>
      </c>
    </row>
    <row r="41" spans="1:19" s="976" customFormat="1" ht="20.100000000000001" customHeight="1">
      <c r="A41" s="2862"/>
      <c r="B41" s="1420" t="s">
        <v>177</v>
      </c>
      <c r="C41" s="1434">
        <v>1814.3309999999999</v>
      </c>
      <c r="D41" s="1441">
        <v>28284.548999999999</v>
      </c>
      <c r="E41" s="1441">
        <v>2263.3719999999998</v>
      </c>
      <c r="F41" s="1441">
        <v>1844.942</v>
      </c>
      <c r="G41" s="1441">
        <v>254.58</v>
      </c>
      <c r="H41" s="1441">
        <v>1196.0920000000001</v>
      </c>
      <c r="I41" s="1441">
        <v>346.33</v>
      </c>
      <c r="J41" s="1444">
        <v>36004.197</v>
      </c>
      <c r="K41" s="1435">
        <v>246.20483154200002</v>
      </c>
      <c r="L41" s="1422">
        <v>4038.2772547340001</v>
      </c>
      <c r="M41" s="1422">
        <v>313.05272479299998</v>
      </c>
      <c r="N41" s="1422">
        <v>909.43736544000012</v>
      </c>
      <c r="O41" s="1422">
        <v>2.18972E-3</v>
      </c>
      <c r="P41" s="1422">
        <v>680.53888213799996</v>
      </c>
      <c r="Q41" s="1422">
        <v>0</v>
      </c>
      <c r="R41" s="1446">
        <v>79.594275730999996</v>
      </c>
      <c r="S41" s="1447">
        <v>6267.1075240979999</v>
      </c>
    </row>
    <row r="42" spans="1:19" s="999" customFormat="1" ht="12.95" customHeight="1">
      <c r="A42" s="294" t="s">
        <v>948</v>
      </c>
      <c r="C42" s="616"/>
      <c r="D42" s="616"/>
      <c r="E42" s="616"/>
      <c r="F42" s="616"/>
      <c r="G42" s="616"/>
      <c r="H42" s="616"/>
      <c r="I42" s="616"/>
      <c r="J42" s="294"/>
      <c r="K42" s="294"/>
      <c r="L42" s="616"/>
      <c r="M42" s="616"/>
      <c r="N42" s="616"/>
      <c r="O42" s="616"/>
      <c r="P42" s="616"/>
      <c r="Q42" s="616"/>
      <c r="R42" s="616"/>
      <c r="S42" s="616"/>
    </row>
    <row r="43" spans="1:19" s="999" customFormat="1" ht="9.9499999999999993" customHeight="1">
      <c r="A43" s="294" t="s">
        <v>949</v>
      </c>
      <c r="B43" s="616"/>
      <c r="C43" s="616"/>
      <c r="D43" s="616"/>
      <c r="E43" s="616"/>
      <c r="F43" s="616"/>
      <c r="G43" s="616"/>
      <c r="H43" s="616"/>
      <c r="I43" s="616"/>
      <c r="J43" s="616"/>
      <c r="K43" s="616"/>
      <c r="L43" s="616"/>
      <c r="M43" s="616"/>
      <c r="N43" s="616"/>
      <c r="O43" s="616"/>
      <c r="P43" s="616"/>
      <c r="Q43" s="616"/>
      <c r="R43" s="616"/>
      <c r="S43" s="616"/>
    </row>
    <row r="44" spans="1:19" s="976" customFormat="1" ht="3" customHeight="1">
      <c r="B44" s="1000"/>
      <c r="C44" s="1000"/>
      <c r="D44" s="1000"/>
      <c r="E44" s="1000"/>
      <c r="F44" s="1000"/>
      <c r="G44" s="1000"/>
      <c r="H44" s="1000"/>
      <c r="I44" s="1000"/>
      <c r="J44" s="1000"/>
      <c r="K44" s="1000"/>
      <c r="L44" s="1000"/>
      <c r="M44" s="1000"/>
      <c r="N44" s="1000"/>
      <c r="O44" s="1000"/>
      <c r="P44" s="1000"/>
      <c r="Q44" s="1000"/>
      <c r="R44" s="1000"/>
      <c r="S44" s="1000"/>
    </row>
  </sheetData>
  <mergeCells count="5">
    <mergeCell ref="A4:B5"/>
    <mergeCell ref="C4:J4"/>
    <mergeCell ref="K4:S4"/>
    <mergeCell ref="A6:A23"/>
    <mergeCell ref="A24:A41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75" firstPageNumber="33" orientation="portrait" useFirstPageNumber="1" r:id="rId1"/>
  <headerFooter differentOddEven="1" scaleWithDoc="0" alignWithMargins="0">
    <firstFooter>&amp;R&amp;P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P28"/>
  <sheetViews>
    <sheetView view="pageBreakPreview" zoomScale="85" zoomScaleNormal="100" zoomScaleSheetLayoutView="85" workbookViewId="0">
      <pane xSplit="1" ySplit="5" topLeftCell="B9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3" width="7.125" style="14" customWidth="1"/>
    <col min="14" max="16384" width="10" style="1001"/>
  </cols>
  <sheetData>
    <row r="1" spans="1:16" s="1398" customFormat="1" ht="19.5" customHeight="1">
      <c r="A1" s="970" t="s">
        <v>950</v>
      </c>
      <c r="B1" s="1399"/>
      <c r="C1" s="1399"/>
      <c r="D1" s="1399"/>
      <c r="E1" s="1399"/>
      <c r="F1" s="1399"/>
      <c r="G1" s="1399"/>
      <c r="H1" s="1399"/>
      <c r="I1" s="1399"/>
      <c r="J1" s="1399"/>
      <c r="K1" s="1399"/>
      <c r="L1" s="1399"/>
      <c r="M1" s="1399"/>
    </row>
    <row r="2" spans="1:16" ht="17.25" customHeight="1">
      <c r="A2" s="512" t="s">
        <v>951</v>
      </c>
    </row>
    <row r="3" spans="1:16" s="975" customFormat="1" ht="15" customHeight="1">
      <c r="A3" s="973" t="s">
        <v>952</v>
      </c>
      <c r="B3" s="372"/>
      <c r="C3" s="974"/>
      <c r="D3" s="372"/>
      <c r="E3" s="372"/>
      <c r="F3" s="974"/>
      <c r="G3" s="974"/>
      <c r="H3" s="974"/>
      <c r="I3" s="974"/>
      <c r="J3" s="974"/>
      <c r="K3" s="974"/>
      <c r="L3" s="974"/>
      <c r="M3" s="1397" t="s">
        <v>931</v>
      </c>
    </row>
    <row r="4" spans="1:16" s="976" customFormat="1" ht="30.6" customHeight="1">
      <c r="A4" s="2804" t="s">
        <v>196</v>
      </c>
      <c r="B4" s="2864" t="s">
        <v>149</v>
      </c>
      <c r="C4" s="2737" t="s">
        <v>159</v>
      </c>
      <c r="D4" s="2737"/>
      <c r="E4" s="2737"/>
      <c r="F4" s="2737"/>
      <c r="G4" s="2807"/>
      <c r="H4" s="2808" t="s">
        <v>158</v>
      </c>
      <c r="I4" s="2808" t="s">
        <v>152</v>
      </c>
      <c r="J4" s="2809" t="s">
        <v>12</v>
      </c>
      <c r="K4" s="2810" t="s">
        <v>153</v>
      </c>
      <c r="L4" s="2811" t="s">
        <v>154</v>
      </c>
      <c r="M4" s="2752" t="s">
        <v>155</v>
      </c>
    </row>
    <row r="5" spans="1:16" s="976" customFormat="1" ht="30.6" customHeight="1">
      <c r="A5" s="2805"/>
      <c r="B5" s="2865"/>
      <c r="C5" s="550" t="s">
        <v>108</v>
      </c>
      <c r="D5" s="253" t="s">
        <v>107</v>
      </c>
      <c r="E5" s="253" t="s">
        <v>182</v>
      </c>
      <c r="F5" s="253" t="s">
        <v>183</v>
      </c>
      <c r="G5" s="253" t="s">
        <v>155</v>
      </c>
      <c r="H5" s="2747"/>
      <c r="I5" s="2747"/>
      <c r="J5" s="2745"/>
      <c r="K5" s="2745"/>
      <c r="L5" s="2812"/>
      <c r="M5" s="2754"/>
    </row>
    <row r="6" spans="1:16" s="976" customFormat="1" ht="33.6" customHeight="1">
      <c r="A6" s="1448" t="s">
        <v>744</v>
      </c>
      <c r="B6" s="1449">
        <v>0</v>
      </c>
      <c r="C6" s="1450">
        <v>0</v>
      </c>
      <c r="D6" s="1450">
        <v>0</v>
      </c>
      <c r="E6" s="1450">
        <v>0</v>
      </c>
      <c r="F6" s="1450">
        <v>16.294</v>
      </c>
      <c r="G6" s="1450">
        <v>16.294</v>
      </c>
      <c r="H6" s="1450">
        <v>108.672</v>
      </c>
      <c r="I6" s="1450">
        <v>0</v>
      </c>
      <c r="J6" s="1450">
        <v>0</v>
      </c>
      <c r="K6" s="1450">
        <v>56.570999999999998</v>
      </c>
      <c r="L6" s="1451">
        <v>8.8935455999999995</v>
      </c>
      <c r="M6" s="1452">
        <v>190.43</v>
      </c>
      <c r="N6" s="983"/>
      <c r="O6" s="983"/>
      <c r="P6" s="983"/>
    </row>
    <row r="7" spans="1:16" s="976" customFormat="1" ht="33.6" customHeight="1">
      <c r="A7" s="984" t="s">
        <v>745</v>
      </c>
      <c r="B7" s="1453">
        <v>3.0000000000000001E-3</v>
      </c>
      <c r="C7" s="1450">
        <v>0</v>
      </c>
      <c r="D7" s="1450">
        <v>1.105</v>
      </c>
      <c r="E7" s="1450">
        <v>0</v>
      </c>
      <c r="F7" s="1450">
        <v>0.66100000000000003</v>
      </c>
      <c r="G7" s="1450">
        <v>1.766</v>
      </c>
      <c r="H7" s="1450">
        <v>495.64</v>
      </c>
      <c r="I7" s="1450">
        <v>0</v>
      </c>
      <c r="J7" s="1450">
        <v>2254.0079999999998</v>
      </c>
      <c r="K7" s="1450">
        <v>63.83</v>
      </c>
      <c r="L7" s="1451">
        <v>14.2735824</v>
      </c>
      <c r="M7" s="1452">
        <v>2829.5210000000002</v>
      </c>
      <c r="N7" s="983"/>
      <c r="O7" s="983"/>
      <c r="P7" s="983"/>
    </row>
    <row r="8" spans="1:16" s="976" customFormat="1" ht="33.6" customHeight="1">
      <c r="A8" s="984" t="s">
        <v>746</v>
      </c>
      <c r="B8" s="1453">
        <v>1.3220000000000001</v>
      </c>
      <c r="C8" s="1450">
        <v>0</v>
      </c>
      <c r="D8" s="1450">
        <v>1E-3</v>
      </c>
      <c r="E8" s="1450">
        <v>0</v>
      </c>
      <c r="F8" s="1450">
        <v>0</v>
      </c>
      <c r="G8" s="1450">
        <v>1E-3</v>
      </c>
      <c r="H8" s="1450">
        <v>296.89800000000002</v>
      </c>
      <c r="I8" s="1450">
        <v>0</v>
      </c>
      <c r="J8" s="1450">
        <v>0</v>
      </c>
      <c r="K8" s="1450">
        <v>67.837999999999994</v>
      </c>
      <c r="L8" s="1450">
        <v>3.3623861000000002</v>
      </c>
      <c r="M8" s="1452">
        <v>369.42200000000003</v>
      </c>
      <c r="N8" s="983"/>
      <c r="O8" s="983"/>
      <c r="P8" s="983"/>
    </row>
    <row r="9" spans="1:16" s="976" customFormat="1" ht="33.6" customHeight="1">
      <c r="A9" s="984" t="s">
        <v>747</v>
      </c>
      <c r="B9" s="1454">
        <v>1.4610000000000001</v>
      </c>
      <c r="C9" s="1450">
        <v>0</v>
      </c>
      <c r="D9" s="1450">
        <v>1761.2349999999999</v>
      </c>
      <c r="E9" s="1450">
        <v>0</v>
      </c>
      <c r="F9" s="1450">
        <v>3.048</v>
      </c>
      <c r="G9" s="1450">
        <v>1764.2829999999999</v>
      </c>
      <c r="H9" s="1450">
        <v>1608.6559999999999</v>
      </c>
      <c r="I9" s="1450">
        <v>10.366</v>
      </c>
      <c r="J9" s="1450">
        <v>0</v>
      </c>
      <c r="K9" s="1450">
        <v>193.97800000000001</v>
      </c>
      <c r="L9" s="1451">
        <v>0.2136778</v>
      </c>
      <c r="M9" s="1452">
        <v>3578.9580000000001</v>
      </c>
      <c r="N9" s="983"/>
      <c r="O9" s="983"/>
      <c r="P9" s="983"/>
    </row>
    <row r="10" spans="1:16" s="976" customFormat="1" ht="33.6" customHeight="1">
      <c r="A10" s="984" t="s">
        <v>748</v>
      </c>
      <c r="B10" s="1454">
        <v>0.747</v>
      </c>
      <c r="C10" s="1450">
        <v>0</v>
      </c>
      <c r="D10" s="1450">
        <v>0</v>
      </c>
      <c r="E10" s="1450">
        <v>0</v>
      </c>
      <c r="F10" s="1450">
        <v>0</v>
      </c>
      <c r="G10" s="1450">
        <v>0</v>
      </c>
      <c r="H10" s="1450">
        <v>24.013999999999999</v>
      </c>
      <c r="I10" s="1450">
        <v>0</v>
      </c>
      <c r="J10" s="1450">
        <v>0</v>
      </c>
      <c r="K10" s="1450">
        <v>64.561000000000007</v>
      </c>
      <c r="L10" s="1451">
        <v>2.1828837999999999</v>
      </c>
      <c r="M10" s="1452">
        <v>91.504999999999995</v>
      </c>
      <c r="N10" s="983"/>
      <c r="O10" s="983"/>
      <c r="P10" s="983"/>
    </row>
    <row r="11" spans="1:16" s="976" customFormat="1" ht="33.6" customHeight="1">
      <c r="A11" s="984" t="s">
        <v>749</v>
      </c>
      <c r="B11" s="1454">
        <v>0</v>
      </c>
      <c r="C11" s="1450">
        <v>0</v>
      </c>
      <c r="D11" s="1450">
        <v>0</v>
      </c>
      <c r="E11" s="1450">
        <v>0</v>
      </c>
      <c r="F11" s="1450">
        <v>9.0359999999999996</v>
      </c>
      <c r="G11" s="1450">
        <v>9.0359999999999996</v>
      </c>
      <c r="H11" s="1450">
        <v>0</v>
      </c>
      <c r="I11" s="1450">
        <v>0</v>
      </c>
      <c r="J11" s="1450">
        <v>0</v>
      </c>
      <c r="K11" s="1450">
        <v>13.095000000000001</v>
      </c>
      <c r="L11" s="1451">
        <v>4.7999999999999998E-6</v>
      </c>
      <c r="M11" s="1452">
        <v>22.131</v>
      </c>
      <c r="N11" s="983"/>
      <c r="O11" s="983"/>
      <c r="P11" s="983"/>
    </row>
    <row r="12" spans="1:16" s="976" customFormat="1" ht="33.6" customHeight="1">
      <c r="A12" s="984" t="s">
        <v>750</v>
      </c>
      <c r="B12" s="1453">
        <v>1E-3</v>
      </c>
      <c r="C12" s="1450">
        <v>0</v>
      </c>
      <c r="D12" s="1450">
        <v>0</v>
      </c>
      <c r="E12" s="1450">
        <v>0</v>
      </c>
      <c r="F12" s="1450">
        <v>0</v>
      </c>
      <c r="G12" s="1450">
        <v>0</v>
      </c>
      <c r="H12" s="1450">
        <v>589.65300000000002</v>
      </c>
      <c r="I12" s="1450">
        <v>0</v>
      </c>
      <c r="J12" s="1450">
        <v>2150.94</v>
      </c>
      <c r="K12" s="1450">
        <v>48.185000000000002</v>
      </c>
      <c r="L12" s="1451">
        <v>14.4641567</v>
      </c>
      <c r="M12" s="1452">
        <v>2803.2429999999999</v>
      </c>
      <c r="N12" s="983"/>
      <c r="O12" s="983"/>
      <c r="P12" s="983"/>
    </row>
    <row r="13" spans="1:16" s="976" customFormat="1" ht="33.6" customHeight="1">
      <c r="A13" s="984" t="s">
        <v>751</v>
      </c>
      <c r="B13" s="1454">
        <v>0</v>
      </c>
      <c r="C13" s="1450">
        <v>0</v>
      </c>
      <c r="D13" s="1450">
        <v>0</v>
      </c>
      <c r="E13" s="1450">
        <v>0</v>
      </c>
      <c r="F13" s="1450">
        <v>0</v>
      </c>
      <c r="G13" s="1450">
        <v>0</v>
      </c>
      <c r="H13" s="1450">
        <v>350.86200000000002</v>
      </c>
      <c r="I13" s="1450">
        <v>0</v>
      </c>
      <c r="J13" s="1450">
        <v>0</v>
      </c>
      <c r="K13" s="1450">
        <v>16.568999999999999</v>
      </c>
      <c r="L13" s="1451">
        <v>0.94805280000000003</v>
      </c>
      <c r="M13" s="1452">
        <v>368.38</v>
      </c>
      <c r="N13" s="983"/>
      <c r="O13" s="983"/>
      <c r="P13" s="983"/>
    </row>
    <row r="14" spans="1:16" s="976" customFormat="1" ht="33.6" customHeight="1">
      <c r="A14" s="984" t="s">
        <v>752</v>
      </c>
      <c r="B14" s="1454">
        <v>78.659000000000006</v>
      </c>
      <c r="C14" s="1450">
        <v>0</v>
      </c>
      <c r="D14" s="1450">
        <v>154.804</v>
      </c>
      <c r="E14" s="1450">
        <v>0</v>
      </c>
      <c r="F14" s="1450">
        <v>0.92100000000000004</v>
      </c>
      <c r="G14" s="1450">
        <v>155.72499999999999</v>
      </c>
      <c r="H14" s="1450">
        <v>7009.5770000000002</v>
      </c>
      <c r="I14" s="1450">
        <v>0.107</v>
      </c>
      <c r="J14" s="1450">
        <v>0</v>
      </c>
      <c r="K14" s="1450">
        <v>456.54899999999998</v>
      </c>
      <c r="L14" s="1451">
        <v>11.6773495</v>
      </c>
      <c r="M14" s="1452">
        <v>7712.2939999999999</v>
      </c>
      <c r="N14" s="983"/>
      <c r="O14" s="983"/>
      <c r="P14" s="983"/>
    </row>
    <row r="15" spans="1:16" s="976" customFormat="1" ht="33.6" customHeight="1">
      <c r="A15" s="984" t="s">
        <v>753</v>
      </c>
      <c r="B15" s="1454">
        <v>152.22200000000001</v>
      </c>
      <c r="C15" s="1450">
        <v>85.512</v>
      </c>
      <c r="D15" s="1450">
        <v>919.87</v>
      </c>
      <c r="E15" s="1450">
        <v>0</v>
      </c>
      <c r="F15" s="1450">
        <v>0</v>
      </c>
      <c r="G15" s="1450">
        <v>1005.3819999999999</v>
      </c>
      <c r="H15" s="1450">
        <v>220.96700000000001</v>
      </c>
      <c r="I15" s="1450">
        <v>0</v>
      </c>
      <c r="J15" s="1450">
        <v>0</v>
      </c>
      <c r="K15" s="1450">
        <v>532.60599999999999</v>
      </c>
      <c r="L15" s="1451">
        <v>7.7470001000000002</v>
      </c>
      <c r="M15" s="1452">
        <v>1918.923</v>
      </c>
      <c r="N15" s="983"/>
      <c r="O15" s="983"/>
      <c r="P15" s="983"/>
    </row>
    <row r="16" spans="1:16" s="976" customFormat="1" ht="33.6" customHeight="1">
      <c r="A16" s="1455" t="s">
        <v>754</v>
      </c>
      <c r="B16" s="1456">
        <v>58.726999999999997</v>
      </c>
      <c r="C16" s="1450">
        <v>0</v>
      </c>
      <c r="D16" s="1450">
        <v>0</v>
      </c>
      <c r="E16" s="1450">
        <v>0</v>
      </c>
      <c r="F16" s="1450">
        <v>0</v>
      </c>
      <c r="G16" s="1450">
        <v>0</v>
      </c>
      <c r="H16" s="1450">
        <v>288.01100000000002</v>
      </c>
      <c r="I16" s="1450">
        <v>0</v>
      </c>
      <c r="J16" s="1450">
        <v>0</v>
      </c>
      <c r="K16" s="1450">
        <v>267.81900000000002</v>
      </c>
      <c r="L16" s="1451">
        <v>14.266171999999999</v>
      </c>
      <c r="M16" s="1452">
        <v>628.82299999999998</v>
      </c>
      <c r="N16" s="983"/>
      <c r="O16" s="983"/>
      <c r="P16" s="983"/>
    </row>
    <row r="17" spans="1:16" s="976" customFormat="1" ht="33.6" customHeight="1">
      <c r="A17" s="1455" t="s">
        <v>755</v>
      </c>
      <c r="B17" s="1456">
        <v>1.6040000000000001</v>
      </c>
      <c r="C17" s="1450">
        <v>0</v>
      </c>
      <c r="D17" s="1450">
        <v>3177.1570000000002</v>
      </c>
      <c r="E17" s="1450">
        <v>0</v>
      </c>
      <c r="F17" s="1450">
        <v>0.40600000000000003</v>
      </c>
      <c r="G17" s="1450">
        <v>3177.5639999999999</v>
      </c>
      <c r="H17" s="1450">
        <v>672.07399999999996</v>
      </c>
      <c r="I17" s="1450">
        <v>0.48399999999999999</v>
      </c>
      <c r="J17" s="1450">
        <v>0</v>
      </c>
      <c r="K17" s="1450">
        <v>794.70899999999995</v>
      </c>
      <c r="L17" s="1451">
        <v>3.2993473999999998</v>
      </c>
      <c r="M17" s="1452">
        <v>4649.7340000000004</v>
      </c>
      <c r="N17" s="983"/>
      <c r="O17" s="983"/>
      <c r="P17" s="983"/>
    </row>
    <row r="18" spans="1:16" s="976" customFormat="1" ht="33.6" customHeight="1">
      <c r="A18" s="1455" t="s">
        <v>756</v>
      </c>
      <c r="B18" s="1456">
        <v>60.332999999999998</v>
      </c>
      <c r="C18" s="1450">
        <v>0</v>
      </c>
      <c r="D18" s="1450">
        <v>377.67899999999997</v>
      </c>
      <c r="E18" s="1450">
        <v>0</v>
      </c>
      <c r="F18" s="1450">
        <v>0</v>
      </c>
      <c r="G18" s="1450">
        <v>377.67899999999997</v>
      </c>
      <c r="H18" s="1450">
        <v>27.445</v>
      </c>
      <c r="I18" s="1450">
        <v>1.161</v>
      </c>
      <c r="J18" s="1450">
        <v>0</v>
      </c>
      <c r="K18" s="1450">
        <v>995.06700000000001</v>
      </c>
      <c r="L18" s="1451">
        <v>3.9820009999999999</v>
      </c>
      <c r="M18" s="1452">
        <v>1465.6659999999999</v>
      </c>
      <c r="N18" s="983"/>
      <c r="O18" s="983"/>
      <c r="P18" s="983"/>
    </row>
    <row r="19" spans="1:16" s="976" customFormat="1" ht="33.6" customHeight="1">
      <c r="A19" s="1455" t="s">
        <v>757</v>
      </c>
      <c r="B19" s="1456">
        <v>8.9749999999999996</v>
      </c>
      <c r="C19" s="1450">
        <v>0</v>
      </c>
      <c r="D19" s="1450">
        <v>360.36700000000002</v>
      </c>
      <c r="E19" s="1450">
        <v>0</v>
      </c>
      <c r="F19" s="1450">
        <v>0</v>
      </c>
      <c r="G19" s="1450">
        <v>360.36700000000002</v>
      </c>
      <c r="H19" s="1450">
        <v>952.44899999999996</v>
      </c>
      <c r="I19" s="1450">
        <v>4.4800000000000004</v>
      </c>
      <c r="J19" s="1450">
        <v>3874.7049999999999</v>
      </c>
      <c r="K19" s="1450">
        <v>995.93700000000001</v>
      </c>
      <c r="L19" s="1451">
        <v>99.314983400000003</v>
      </c>
      <c r="M19" s="1452">
        <v>6296.2290000000003</v>
      </c>
      <c r="N19" s="983"/>
      <c r="O19" s="983"/>
      <c r="P19" s="983"/>
    </row>
    <row r="20" spans="1:16" s="976" customFormat="1" ht="33.6" customHeight="1">
      <c r="A20" s="1455" t="s">
        <v>758</v>
      </c>
      <c r="B20" s="1456">
        <v>161.88</v>
      </c>
      <c r="C20" s="1450">
        <v>0</v>
      </c>
      <c r="D20" s="1450">
        <v>82.668000000000006</v>
      </c>
      <c r="E20" s="1450">
        <v>0</v>
      </c>
      <c r="F20" s="1450">
        <v>0</v>
      </c>
      <c r="G20" s="1450">
        <v>82.668000000000006</v>
      </c>
      <c r="H20" s="1450">
        <v>0</v>
      </c>
      <c r="I20" s="1457">
        <v>7.2229999999999999</v>
      </c>
      <c r="J20" s="1450">
        <v>7651.3209999999999</v>
      </c>
      <c r="K20" s="1450">
        <v>724.46600000000001</v>
      </c>
      <c r="L20" s="1451">
        <v>9.7397556000000005</v>
      </c>
      <c r="M20" s="1452">
        <v>8637.2960000000003</v>
      </c>
      <c r="N20" s="983"/>
      <c r="O20" s="983"/>
      <c r="P20" s="983"/>
    </row>
    <row r="21" spans="1:16" s="976" customFormat="1" ht="33.6" customHeight="1">
      <c r="A21" s="1455" t="s">
        <v>759</v>
      </c>
      <c r="B21" s="1458">
        <v>147.114</v>
      </c>
      <c r="C21" s="1450">
        <v>0</v>
      </c>
      <c r="D21" s="1450">
        <v>1478.404</v>
      </c>
      <c r="E21" s="1450">
        <v>3.9780000000000002</v>
      </c>
      <c r="F21" s="1450">
        <v>0</v>
      </c>
      <c r="G21" s="1450">
        <v>1482.3820000000001</v>
      </c>
      <c r="H21" s="1450">
        <v>516.09400000000005</v>
      </c>
      <c r="I21" s="1450">
        <v>0.13100000000000001</v>
      </c>
      <c r="J21" s="1450">
        <v>0</v>
      </c>
      <c r="K21" s="1450">
        <v>326.24900000000002</v>
      </c>
      <c r="L21" s="1451">
        <v>1.3861532000000001</v>
      </c>
      <c r="M21" s="1452">
        <v>2473.3560000000002</v>
      </c>
      <c r="N21" s="983"/>
      <c r="O21" s="983"/>
      <c r="P21" s="983"/>
    </row>
    <row r="22" spans="1:16" s="976" customFormat="1" ht="33.6" customHeight="1">
      <c r="A22" s="1459" t="s">
        <v>760</v>
      </c>
      <c r="B22" s="1460">
        <v>0.19600000000000001</v>
      </c>
      <c r="C22" s="1450">
        <v>0</v>
      </c>
      <c r="D22" s="1450">
        <v>0</v>
      </c>
      <c r="E22" s="1450">
        <v>0</v>
      </c>
      <c r="F22" s="1450">
        <v>0</v>
      </c>
      <c r="G22" s="1450">
        <v>0</v>
      </c>
      <c r="H22" s="1461">
        <v>122.11799999999999</v>
      </c>
      <c r="I22" s="1461">
        <v>1.419</v>
      </c>
      <c r="J22" s="1450">
        <v>0</v>
      </c>
      <c r="K22" s="1461">
        <v>248.55799999999999</v>
      </c>
      <c r="L22" s="1462">
        <v>8.5455024999999996</v>
      </c>
      <c r="M22" s="1463">
        <v>380.83600000000001</v>
      </c>
      <c r="N22" s="983"/>
      <c r="O22" s="983"/>
      <c r="P22" s="983"/>
    </row>
    <row r="23" spans="1:16" s="976" customFormat="1" ht="33.6" customHeight="1">
      <c r="A23" s="1464" t="s">
        <v>953</v>
      </c>
      <c r="B23" s="1465">
        <v>673.24400000000003</v>
      </c>
      <c r="C23" s="1466">
        <v>85.512</v>
      </c>
      <c r="D23" s="1467">
        <v>8313.2900000000009</v>
      </c>
      <c r="E23" s="1467">
        <v>3.9780000000000002</v>
      </c>
      <c r="F23" s="1467">
        <v>30.367000000000001</v>
      </c>
      <c r="G23" s="1467">
        <v>8433.1460000000006</v>
      </c>
      <c r="H23" s="1467">
        <v>13283.13</v>
      </c>
      <c r="I23" s="1467">
        <v>25.37</v>
      </c>
      <c r="J23" s="1467">
        <v>15930.975</v>
      </c>
      <c r="K23" s="1467">
        <v>5866.585</v>
      </c>
      <c r="L23" s="1468">
        <v>204.2965548</v>
      </c>
      <c r="M23" s="1469">
        <v>44416.745999999999</v>
      </c>
      <c r="N23" s="983"/>
      <c r="O23" s="983"/>
      <c r="P23" s="983"/>
    </row>
    <row r="24" spans="1:16" s="999" customFormat="1" ht="12.75" customHeight="1">
      <c r="A24" s="294" t="s">
        <v>761</v>
      </c>
      <c r="B24" s="616"/>
      <c r="C24" s="616"/>
      <c r="D24" s="616"/>
      <c r="E24" s="616"/>
      <c r="F24" s="616"/>
      <c r="G24" s="616"/>
      <c r="H24" s="616"/>
      <c r="I24" s="616"/>
      <c r="J24" s="616"/>
      <c r="K24" s="616"/>
      <c r="L24" s="616"/>
      <c r="M24" s="616"/>
    </row>
    <row r="25" spans="1:16" s="999" customFormat="1" ht="12.75" customHeight="1">
      <c r="A25" s="294" t="s">
        <v>954</v>
      </c>
      <c r="B25" s="616"/>
      <c r="C25" s="616"/>
      <c r="D25" s="616"/>
      <c r="E25" s="616"/>
      <c r="F25" s="616"/>
      <c r="G25" s="616"/>
      <c r="H25" s="616"/>
      <c r="I25" s="616"/>
      <c r="J25" s="616"/>
      <c r="K25" s="616"/>
      <c r="L25" s="616"/>
      <c r="M25" s="616"/>
    </row>
    <row r="26" spans="1:16" s="999" customFormat="1" ht="12.75" customHeight="1">
      <c r="A26" s="294" t="s">
        <v>740</v>
      </c>
      <c r="B26" s="616"/>
      <c r="C26" s="616"/>
      <c r="D26" s="616"/>
      <c r="E26" s="616"/>
      <c r="F26" s="616"/>
      <c r="G26" s="616"/>
      <c r="H26" s="616"/>
      <c r="I26" s="616"/>
      <c r="J26" s="616"/>
      <c r="K26" s="616"/>
      <c r="L26" s="616"/>
      <c r="M26" s="616"/>
    </row>
    <row r="27" spans="1:16" s="999" customFormat="1" ht="9.9499999999999993" customHeight="1">
      <c r="A27" s="616"/>
      <c r="B27" s="616"/>
      <c r="C27" s="616"/>
      <c r="D27" s="616"/>
      <c r="E27" s="616"/>
      <c r="F27" s="616"/>
      <c r="G27" s="616"/>
      <c r="H27" s="616"/>
      <c r="I27" s="616"/>
      <c r="J27" s="616"/>
      <c r="K27" s="616"/>
      <c r="L27" s="616"/>
      <c r="M27" s="616"/>
    </row>
    <row r="28" spans="1:16" s="976" customFormat="1" ht="3" customHeight="1">
      <c r="A28" s="1000"/>
      <c r="B28" s="1000"/>
      <c r="C28" s="1000"/>
      <c r="D28" s="1000"/>
      <c r="E28" s="1000"/>
      <c r="F28" s="1000"/>
      <c r="G28" s="1000"/>
      <c r="H28" s="1000"/>
      <c r="I28" s="1000"/>
      <c r="J28" s="1000"/>
      <c r="K28" s="1000"/>
      <c r="L28" s="1000"/>
      <c r="M28" s="1000"/>
    </row>
  </sheetData>
  <mergeCells count="9">
    <mergeCell ref="K4:K5"/>
    <mergeCell ref="L4:L5"/>
    <mergeCell ref="M4:M5"/>
    <mergeCell ref="A4:A5"/>
    <mergeCell ref="B4:B5"/>
    <mergeCell ref="C4:G4"/>
    <mergeCell ref="H4:H5"/>
    <mergeCell ref="I4:I5"/>
    <mergeCell ref="J4:J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33" orientation="portrait" useFirstPageNumber="1" r:id="rId1"/>
  <headerFooter differentOddEven="1" scaleWithDoc="0" alignWithMargins="0">
    <firstFooter>&amp;R&amp;P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M28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3" width="7.125" style="14" customWidth="1"/>
    <col min="4" max="4" width="7.375" style="14" customWidth="1"/>
    <col min="5" max="6" width="7.125" style="14" customWidth="1"/>
    <col min="7" max="8" width="7.375" style="14" customWidth="1"/>
    <col min="9" max="9" width="7.125" style="14" customWidth="1"/>
    <col min="10" max="10" width="7.375" style="14" customWidth="1"/>
    <col min="11" max="12" width="7.125" style="14" customWidth="1"/>
    <col min="13" max="13" width="7.375" style="14" customWidth="1"/>
    <col min="14" max="16384" width="10" style="1001"/>
  </cols>
  <sheetData>
    <row r="1" spans="1:13" s="1398" customFormat="1" ht="20.25" customHeight="1">
      <c r="A1" s="970" t="s">
        <v>955</v>
      </c>
      <c r="B1" s="1399"/>
      <c r="C1" s="1399"/>
      <c r="D1" s="1399"/>
      <c r="E1" s="1399"/>
      <c r="F1" s="1399"/>
      <c r="G1" s="1399"/>
      <c r="H1" s="1399"/>
      <c r="I1" s="1399"/>
      <c r="J1" s="1399"/>
      <c r="K1" s="1399"/>
      <c r="L1" s="1399"/>
      <c r="M1" s="1399"/>
    </row>
    <row r="2" spans="1:13" ht="17.25" customHeight="1">
      <c r="A2" s="512" t="s">
        <v>956</v>
      </c>
      <c r="F2" s="14" t="s">
        <v>957</v>
      </c>
    </row>
    <row r="3" spans="1:13" s="975" customFormat="1" ht="15" customHeight="1">
      <c r="A3" s="1470"/>
      <c r="B3" s="372"/>
      <c r="C3" s="974"/>
      <c r="D3" s="372"/>
      <c r="E3" s="372"/>
      <c r="F3" s="974"/>
      <c r="G3" s="974"/>
      <c r="H3" s="974"/>
      <c r="I3" s="974"/>
      <c r="J3" s="974"/>
      <c r="K3" s="974"/>
      <c r="L3" s="974"/>
      <c r="M3" s="1397" t="s">
        <v>931</v>
      </c>
    </row>
    <row r="4" spans="1:13" s="976" customFormat="1" ht="30.6" customHeight="1">
      <c r="A4" s="2804" t="s">
        <v>939</v>
      </c>
      <c r="B4" s="2864" t="s">
        <v>149</v>
      </c>
      <c r="C4" s="2737" t="s">
        <v>159</v>
      </c>
      <c r="D4" s="2737"/>
      <c r="E4" s="2737"/>
      <c r="F4" s="2737"/>
      <c r="G4" s="2807"/>
      <c r="H4" s="2808" t="s">
        <v>158</v>
      </c>
      <c r="I4" s="2808" t="s">
        <v>152</v>
      </c>
      <c r="J4" s="2809" t="s">
        <v>12</v>
      </c>
      <c r="K4" s="2810" t="s">
        <v>153</v>
      </c>
      <c r="L4" s="2811" t="s">
        <v>154</v>
      </c>
      <c r="M4" s="2752" t="s">
        <v>155</v>
      </c>
    </row>
    <row r="5" spans="1:13" s="976" customFormat="1" ht="30.6" customHeight="1">
      <c r="A5" s="2805"/>
      <c r="B5" s="2865"/>
      <c r="C5" s="550" t="s">
        <v>108</v>
      </c>
      <c r="D5" s="253" t="s">
        <v>107</v>
      </c>
      <c r="E5" s="253" t="s">
        <v>182</v>
      </c>
      <c r="F5" s="253" t="s">
        <v>183</v>
      </c>
      <c r="G5" s="253" t="s">
        <v>155</v>
      </c>
      <c r="H5" s="2747"/>
      <c r="I5" s="2747"/>
      <c r="J5" s="2745"/>
      <c r="K5" s="2745"/>
      <c r="L5" s="2812"/>
      <c r="M5" s="2754"/>
    </row>
    <row r="6" spans="1:13" s="976" customFormat="1" ht="33.6" customHeight="1">
      <c r="A6" s="1448" t="s">
        <v>744</v>
      </c>
      <c r="B6" s="1449">
        <v>0</v>
      </c>
      <c r="C6" s="1450">
        <v>0</v>
      </c>
      <c r="D6" s="1450">
        <v>0</v>
      </c>
      <c r="E6" s="1450">
        <v>0</v>
      </c>
      <c r="F6" s="1450">
        <v>83.534000000000006</v>
      </c>
      <c r="G6" s="1450">
        <v>83.534000000000006</v>
      </c>
      <c r="H6" s="1450">
        <v>1109.577</v>
      </c>
      <c r="I6" s="1450">
        <v>0</v>
      </c>
      <c r="J6" s="1450">
        <v>0</v>
      </c>
      <c r="K6" s="1450">
        <v>220.47800000000001</v>
      </c>
      <c r="L6" s="1451">
        <v>46.594982100000003</v>
      </c>
      <c r="M6" s="1452">
        <v>1460.184</v>
      </c>
    </row>
    <row r="7" spans="1:13" s="976" customFormat="1" ht="33.6" customHeight="1">
      <c r="A7" s="984" t="s">
        <v>745</v>
      </c>
      <c r="B7" s="1453">
        <v>1.2E-2</v>
      </c>
      <c r="C7" s="1450">
        <v>0</v>
      </c>
      <c r="D7" s="1450">
        <v>4.8250000000000002</v>
      </c>
      <c r="E7" s="1450">
        <v>0</v>
      </c>
      <c r="F7" s="1450">
        <v>1.9419999999999999</v>
      </c>
      <c r="G7" s="1450">
        <v>6.7679999999999998</v>
      </c>
      <c r="H7" s="1450">
        <v>1517.268</v>
      </c>
      <c r="I7" s="1450">
        <v>0</v>
      </c>
      <c r="J7" s="1450">
        <v>9022.3050000000003</v>
      </c>
      <c r="K7" s="1450">
        <v>214.50200000000001</v>
      </c>
      <c r="L7" s="1451">
        <v>39.904256400000001</v>
      </c>
      <c r="M7" s="1452">
        <v>10800.759</v>
      </c>
    </row>
    <row r="8" spans="1:13" s="976" customFormat="1" ht="33.6" customHeight="1">
      <c r="A8" s="984" t="s">
        <v>746</v>
      </c>
      <c r="B8" s="1453">
        <v>5.46</v>
      </c>
      <c r="C8" s="1450">
        <v>0</v>
      </c>
      <c r="D8" s="1450">
        <v>0.14399999999999999</v>
      </c>
      <c r="E8" s="1450">
        <v>0</v>
      </c>
      <c r="F8" s="1454">
        <v>0</v>
      </c>
      <c r="G8" s="1450">
        <v>0.14399999999999999</v>
      </c>
      <c r="H8" s="1450">
        <v>1360.5719999999999</v>
      </c>
      <c r="I8" s="1450">
        <v>0</v>
      </c>
      <c r="J8" s="1450">
        <v>0</v>
      </c>
      <c r="K8" s="1450">
        <v>219.50399999999999</v>
      </c>
      <c r="L8" s="1451">
        <v>5.6048929999999997</v>
      </c>
      <c r="M8" s="1452">
        <v>1591.2840000000001</v>
      </c>
    </row>
    <row r="9" spans="1:13" s="976" customFormat="1" ht="33.6" customHeight="1">
      <c r="A9" s="984" t="s">
        <v>747</v>
      </c>
      <c r="B9" s="1454">
        <v>6.742</v>
      </c>
      <c r="C9" s="1450">
        <v>0</v>
      </c>
      <c r="D9" s="1450">
        <v>7032.7129999999997</v>
      </c>
      <c r="E9" s="1450">
        <v>0</v>
      </c>
      <c r="F9" s="1450">
        <v>20.65</v>
      </c>
      <c r="G9" s="1450">
        <v>7053.3630000000003</v>
      </c>
      <c r="H9" s="1450">
        <v>6488.6610000000001</v>
      </c>
      <c r="I9" s="1450">
        <v>34.58</v>
      </c>
      <c r="J9" s="1450">
        <v>0</v>
      </c>
      <c r="K9" s="1450">
        <v>753.50099999999998</v>
      </c>
      <c r="L9" s="1451">
        <v>6.7113839000000004</v>
      </c>
      <c r="M9" s="1452">
        <v>14343.557000000001</v>
      </c>
    </row>
    <row r="10" spans="1:13" s="976" customFormat="1" ht="33.6" customHeight="1">
      <c r="A10" s="984" t="s">
        <v>748</v>
      </c>
      <c r="B10" s="1454">
        <v>3.2189999999999999</v>
      </c>
      <c r="C10" s="1450">
        <v>0</v>
      </c>
      <c r="D10" s="1450">
        <v>0</v>
      </c>
      <c r="E10" s="1450">
        <v>0</v>
      </c>
      <c r="F10" s="1450">
        <v>0</v>
      </c>
      <c r="G10" s="1450">
        <v>0</v>
      </c>
      <c r="H10" s="1450">
        <v>185.369</v>
      </c>
      <c r="I10" s="1450">
        <v>0</v>
      </c>
      <c r="J10" s="1450">
        <v>0</v>
      </c>
      <c r="K10" s="1450">
        <v>198.18600000000001</v>
      </c>
      <c r="L10" s="1451">
        <v>6.6544857999999998</v>
      </c>
      <c r="M10" s="1452">
        <v>393.42899999999997</v>
      </c>
    </row>
    <row r="11" spans="1:13" s="976" customFormat="1" ht="33.6" customHeight="1">
      <c r="A11" s="984" t="s">
        <v>749</v>
      </c>
      <c r="B11" s="1454">
        <v>0</v>
      </c>
      <c r="C11" s="1450">
        <v>0</v>
      </c>
      <c r="D11" s="1450">
        <v>0</v>
      </c>
      <c r="E11" s="1450">
        <v>0</v>
      </c>
      <c r="F11" s="1450">
        <v>59.866</v>
      </c>
      <c r="G11" s="1450">
        <v>59.866</v>
      </c>
      <c r="H11" s="1450">
        <v>0</v>
      </c>
      <c r="I11" s="1450">
        <v>0</v>
      </c>
      <c r="J11" s="1450">
        <v>0</v>
      </c>
      <c r="K11" s="1450">
        <v>43.046999999999997</v>
      </c>
      <c r="L11" s="1451">
        <v>43.196743300000001</v>
      </c>
      <c r="M11" s="1452">
        <v>146.10900000000001</v>
      </c>
    </row>
    <row r="12" spans="1:13" s="976" customFormat="1" ht="33.6" customHeight="1">
      <c r="A12" s="984" t="s">
        <v>750</v>
      </c>
      <c r="B12" s="1453">
        <v>0.21299999999999999</v>
      </c>
      <c r="C12" s="1450">
        <v>0</v>
      </c>
      <c r="D12" s="1450">
        <v>0</v>
      </c>
      <c r="E12" s="1450">
        <v>0</v>
      </c>
      <c r="F12" s="1450">
        <v>0</v>
      </c>
      <c r="G12" s="1450">
        <v>0</v>
      </c>
      <c r="H12" s="1450">
        <v>3711.7719999999999</v>
      </c>
      <c r="I12" s="1450">
        <v>0</v>
      </c>
      <c r="J12" s="1450">
        <v>6451</v>
      </c>
      <c r="K12" s="1450">
        <v>172.108</v>
      </c>
      <c r="L12" s="1451">
        <v>87.227059499999996</v>
      </c>
      <c r="M12" s="1452">
        <v>10422.32</v>
      </c>
    </row>
    <row r="13" spans="1:13" s="976" customFormat="1" ht="33.6" customHeight="1">
      <c r="A13" s="984" t="s">
        <v>751</v>
      </c>
      <c r="B13" s="1454">
        <v>0</v>
      </c>
      <c r="C13" s="1450">
        <v>0</v>
      </c>
      <c r="D13" s="1450">
        <v>0</v>
      </c>
      <c r="E13" s="1450">
        <v>0</v>
      </c>
      <c r="F13" s="1450">
        <v>0</v>
      </c>
      <c r="G13" s="1450">
        <v>0</v>
      </c>
      <c r="H13" s="1450">
        <v>1903.374</v>
      </c>
      <c r="I13" s="1471">
        <v>0</v>
      </c>
      <c r="J13" s="1450">
        <v>0</v>
      </c>
      <c r="K13" s="1450">
        <v>54.183</v>
      </c>
      <c r="L13" s="1451">
        <v>3.9263400000000002</v>
      </c>
      <c r="M13" s="1452">
        <v>1961.4829999999999</v>
      </c>
    </row>
    <row r="14" spans="1:13" s="976" customFormat="1" ht="33.6" customHeight="1">
      <c r="A14" s="984" t="s">
        <v>752</v>
      </c>
      <c r="B14" s="1454">
        <v>244.52</v>
      </c>
      <c r="C14" s="1454">
        <v>0</v>
      </c>
      <c r="D14" s="1450">
        <v>627.05600000000004</v>
      </c>
      <c r="E14" s="1450">
        <v>30.978999999999999</v>
      </c>
      <c r="F14" s="1450">
        <v>11.124000000000001</v>
      </c>
      <c r="G14" s="1450">
        <v>669.15899999999999</v>
      </c>
      <c r="H14" s="1450">
        <v>31106.334999999999</v>
      </c>
      <c r="I14" s="1450">
        <v>0.38300000000000001</v>
      </c>
      <c r="J14" s="1450">
        <v>0</v>
      </c>
      <c r="K14" s="1450">
        <v>1564.6210000000001</v>
      </c>
      <c r="L14" s="1451">
        <v>53.937798999999998</v>
      </c>
      <c r="M14" s="1452">
        <v>33638.955000000002</v>
      </c>
    </row>
    <row r="15" spans="1:13" s="976" customFormat="1" ht="33.6" customHeight="1">
      <c r="A15" s="984" t="s">
        <v>753</v>
      </c>
      <c r="B15" s="1454">
        <v>590.90200000000004</v>
      </c>
      <c r="C15" s="1450">
        <v>363.08800000000002</v>
      </c>
      <c r="D15" s="1450">
        <v>3399.009</v>
      </c>
      <c r="E15" s="1450">
        <v>0</v>
      </c>
      <c r="F15" s="1450">
        <v>0</v>
      </c>
      <c r="G15" s="1450">
        <v>3762.0970000000002</v>
      </c>
      <c r="H15" s="1450">
        <v>848.93799999999999</v>
      </c>
      <c r="I15" s="1450">
        <v>0</v>
      </c>
      <c r="J15" s="1450">
        <v>0</v>
      </c>
      <c r="K15" s="1450">
        <v>2104.2240000000002</v>
      </c>
      <c r="L15" s="1451">
        <v>26.556037100000001</v>
      </c>
      <c r="M15" s="1452">
        <v>7332.7169999999996</v>
      </c>
    </row>
    <row r="16" spans="1:13" s="976" customFormat="1" ht="33.6" customHeight="1">
      <c r="A16" s="984" t="s">
        <v>754</v>
      </c>
      <c r="B16" s="1454">
        <v>180.47900000000001</v>
      </c>
      <c r="C16" s="1450">
        <v>0</v>
      </c>
      <c r="D16" s="1450">
        <v>0</v>
      </c>
      <c r="E16" s="1450">
        <v>0</v>
      </c>
      <c r="F16" s="1450">
        <v>0</v>
      </c>
      <c r="G16" s="1450">
        <v>0</v>
      </c>
      <c r="H16" s="1450">
        <v>1092.239</v>
      </c>
      <c r="I16" s="1471">
        <v>0</v>
      </c>
      <c r="J16" s="1450">
        <v>0</v>
      </c>
      <c r="K16" s="1450">
        <v>834.06500000000005</v>
      </c>
      <c r="L16" s="1451">
        <v>34.480490000000003</v>
      </c>
      <c r="M16" s="1452">
        <v>2141.2629999999999</v>
      </c>
    </row>
    <row r="17" spans="1:13" s="976" customFormat="1" ht="33.6" customHeight="1">
      <c r="A17" s="984" t="s">
        <v>755</v>
      </c>
      <c r="B17" s="1454">
        <v>12.792999999999999</v>
      </c>
      <c r="C17" s="1450">
        <v>0</v>
      </c>
      <c r="D17" s="1450">
        <v>19419.441999999999</v>
      </c>
      <c r="E17" s="1450">
        <v>0</v>
      </c>
      <c r="F17" s="1450">
        <v>1.4790000000000001</v>
      </c>
      <c r="G17" s="1450">
        <v>19420.919999999998</v>
      </c>
      <c r="H17" s="1450">
        <v>3649.4769999999999</v>
      </c>
      <c r="I17" s="1450">
        <v>1.476</v>
      </c>
      <c r="J17" s="1450">
        <v>0</v>
      </c>
      <c r="K17" s="1450">
        <v>3141.1060000000002</v>
      </c>
      <c r="L17" s="1451">
        <v>12.5527604</v>
      </c>
      <c r="M17" s="1452">
        <v>26238.325000000001</v>
      </c>
    </row>
    <row r="18" spans="1:13" s="976" customFormat="1" ht="33.6" customHeight="1">
      <c r="A18" s="984" t="s">
        <v>756</v>
      </c>
      <c r="B18" s="1454">
        <v>216.02799999999999</v>
      </c>
      <c r="C18" s="1450">
        <v>0</v>
      </c>
      <c r="D18" s="1450">
        <v>1366.7049999999999</v>
      </c>
      <c r="E18" s="1450">
        <v>0</v>
      </c>
      <c r="F18" s="1450">
        <v>0</v>
      </c>
      <c r="G18" s="1450">
        <v>1366.7049999999999</v>
      </c>
      <c r="H18" s="1450">
        <v>67.102999999999994</v>
      </c>
      <c r="I18" s="1450">
        <v>3.7650000000000001</v>
      </c>
      <c r="J18" s="1450">
        <v>0</v>
      </c>
      <c r="K18" s="1450">
        <v>3298.2809999999999</v>
      </c>
      <c r="L18" s="1451">
        <v>14.9178736</v>
      </c>
      <c r="M18" s="1452">
        <v>4966.8010000000004</v>
      </c>
    </row>
    <row r="19" spans="1:13" s="976" customFormat="1" ht="33.6" customHeight="1">
      <c r="A19" s="984" t="s">
        <v>757</v>
      </c>
      <c r="B19" s="1454">
        <v>30.123000000000001</v>
      </c>
      <c r="C19" s="1450">
        <v>0</v>
      </c>
      <c r="D19" s="1450">
        <v>1649.579</v>
      </c>
      <c r="E19" s="1450">
        <v>0</v>
      </c>
      <c r="F19" s="1450">
        <v>0</v>
      </c>
      <c r="G19" s="1450">
        <v>1649.579</v>
      </c>
      <c r="H19" s="1450">
        <v>2924.7469999999998</v>
      </c>
      <c r="I19" s="1450">
        <v>14.179</v>
      </c>
      <c r="J19" s="1450">
        <v>17384.106</v>
      </c>
      <c r="K19" s="1450">
        <v>3201.422</v>
      </c>
      <c r="L19" s="1451">
        <v>430.22634349999998</v>
      </c>
      <c r="M19" s="1452">
        <v>25634.382000000001</v>
      </c>
    </row>
    <row r="20" spans="1:13" s="976" customFormat="1" ht="33.6" customHeight="1">
      <c r="A20" s="984" t="s">
        <v>758</v>
      </c>
      <c r="B20" s="1454">
        <v>664.22</v>
      </c>
      <c r="C20" s="1450">
        <v>0</v>
      </c>
      <c r="D20" s="1450">
        <v>327.09300000000002</v>
      </c>
      <c r="E20" s="1450">
        <v>0</v>
      </c>
      <c r="F20" s="1450">
        <v>0</v>
      </c>
      <c r="G20" s="1450">
        <v>327.09300000000002</v>
      </c>
      <c r="H20" s="1450">
        <v>221.45</v>
      </c>
      <c r="I20" s="1471">
        <v>21.283000000000001</v>
      </c>
      <c r="J20" s="1450">
        <v>35063.391000000003</v>
      </c>
      <c r="K20" s="1450">
        <v>2558.6959999999999</v>
      </c>
      <c r="L20" s="1451">
        <v>34.973492899999997</v>
      </c>
      <c r="M20" s="1452">
        <v>38891.107000000004</v>
      </c>
    </row>
    <row r="21" spans="1:13" s="976" customFormat="1" ht="33.6" customHeight="1">
      <c r="A21" s="984" t="s">
        <v>759</v>
      </c>
      <c r="B21" s="1453">
        <v>567.93799999999999</v>
      </c>
      <c r="C21" s="1450">
        <v>0</v>
      </c>
      <c r="D21" s="1450">
        <v>8973.9310000000005</v>
      </c>
      <c r="E21" s="1450">
        <v>24.082999999999998</v>
      </c>
      <c r="F21" s="1450">
        <v>0</v>
      </c>
      <c r="G21" s="1450">
        <v>8998.0139999999992</v>
      </c>
      <c r="H21" s="1450">
        <v>2167.8679999999999</v>
      </c>
      <c r="I21" s="1450">
        <v>0.42199999999999999</v>
      </c>
      <c r="J21" s="1450">
        <v>0</v>
      </c>
      <c r="K21" s="1450">
        <v>1090.357</v>
      </c>
      <c r="L21" s="1451">
        <v>6.1829533000000003</v>
      </c>
      <c r="M21" s="1452">
        <v>12830.781999999999</v>
      </c>
    </row>
    <row r="22" spans="1:13" s="976" customFormat="1" ht="33.6" customHeight="1">
      <c r="A22" s="990" t="s">
        <v>760</v>
      </c>
      <c r="B22" s="1472">
        <v>0.80800000000000005</v>
      </c>
      <c r="C22" s="1461">
        <v>0</v>
      </c>
      <c r="D22" s="1461">
        <v>0</v>
      </c>
      <c r="E22" s="1461">
        <v>0</v>
      </c>
      <c r="F22" s="1461">
        <v>0</v>
      </c>
      <c r="G22" s="1461">
        <v>0</v>
      </c>
      <c r="H22" s="1461">
        <v>529.80399999999997</v>
      </c>
      <c r="I22" s="1461">
        <v>4.7389999999999999</v>
      </c>
      <c r="J22" s="1461">
        <v>0</v>
      </c>
      <c r="K22" s="1461">
        <v>1035.905</v>
      </c>
      <c r="L22" s="1462">
        <v>26.7736193</v>
      </c>
      <c r="M22" s="1463">
        <v>1598.03</v>
      </c>
    </row>
    <row r="23" spans="1:13" s="976" customFormat="1" ht="33.6" customHeight="1">
      <c r="A23" s="996" t="s">
        <v>953</v>
      </c>
      <c r="B23" s="1466">
        <v>2523.4569999999999</v>
      </c>
      <c r="C23" s="1466">
        <v>363.08800000000002</v>
      </c>
      <c r="D23" s="1467">
        <v>42800.495999999999</v>
      </c>
      <c r="E23" s="1467">
        <v>55.061999999999998</v>
      </c>
      <c r="F23" s="1467">
        <v>178.595</v>
      </c>
      <c r="G23" s="1467">
        <v>43397.241000000002</v>
      </c>
      <c r="H23" s="1467">
        <v>58884.555</v>
      </c>
      <c r="I23" s="1467">
        <v>80.828000000000003</v>
      </c>
      <c r="J23" s="1467">
        <v>67920.801999999996</v>
      </c>
      <c r="K23" s="1467">
        <v>20704.183000000001</v>
      </c>
      <c r="L23" s="1468">
        <v>880.42151320000005</v>
      </c>
      <c r="M23" s="1469">
        <v>194391.486</v>
      </c>
    </row>
    <row r="24" spans="1:13" s="999" customFormat="1" ht="12.75" customHeight="1">
      <c r="A24" s="294" t="s">
        <v>761</v>
      </c>
      <c r="B24" s="616"/>
      <c r="C24" s="616"/>
      <c r="D24" s="616"/>
      <c r="E24" s="616"/>
      <c r="F24" s="616"/>
      <c r="G24" s="616"/>
      <c r="H24" s="616"/>
      <c r="I24" s="616"/>
      <c r="J24" s="616"/>
      <c r="K24" s="616"/>
      <c r="L24" s="616"/>
      <c r="M24" s="616"/>
    </row>
    <row r="25" spans="1:13" s="999" customFormat="1" ht="12.75" customHeight="1">
      <c r="A25" s="294" t="s">
        <v>954</v>
      </c>
      <c r="B25" s="616"/>
      <c r="C25" s="616"/>
      <c r="D25" s="616"/>
      <c r="E25" s="616"/>
      <c r="F25" s="616"/>
      <c r="G25" s="616"/>
      <c r="H25" s="616"/>
      <c r="I25" s="616"/>
      <c r="J25" s="616"/>
      <c r="K25" s="616"/>
      <c r="L25" s="616"/>
      <c r="M25" s="616"/>
    </row>
    <row r="26" spans="1:13" s="999" customFormat="1" ht="12.75" customHeight="1">
      <c r="A26" s="294" t="s">
        <v>740</v>
      </c>
      <c r="B26" s="616"/>
      <c r="C26" s="616"/>
      <c r="D26" s="616"/>
      <c r="E26" s="616"/>
      <c r="F26" s="616"/>
      <c r="G26" s="616"/>
      <c r="H26" s="616"/>
      <c r="I26" s="616"/>
      <c r="J26" s="616"/>
      <c r="K26" s="616"/>
      <c r="L26" s="616"/>
      <c r="M26" s="616"/>
    </row>
    <row r="27" spans="1:13" s="999" customFormat="1" ht="9.9499999999999993" customHeight="1">
      <c r="A27" s="616"/>
      <c r="B27" s="616"/>
      <c r="C27" s="616"/>
      <c r="D27" s="616"/>
      <c r="E27" s="616"/>
      <c r="F27" s="616"/>
      <c r="G27" s="616"/>
      <c r="H27" s="616"/>
      <c r="I27" s="616"/>
      <c r="J27" s="616"/>
      <c r="K27" s="616"/>
      <c r="L27" s="616"/>
      <c r="M27" s="616"/>
    </row>
    <row r="28" spans="1:13" s="976" customFormat="1" ht="3" customHeight="1">
      <c r="A28" s="1000"/>
      <c r="B28" s="1000"/>
      <c r="C28" s="1000"/>
      <c r="D28" s="1000"/>
      <c r="E28" s="1000"/>
      <c r="F28" s="1000"/>
      <c r="G28" s="1000"/>
      <c r="H28" s="1000"/>
      <c r="I28" s="1000"/>
      <c r="J28" s="1000"/>
      <c r="K28" s="1000"/>
      <c r="L28" s="1000"/>
      <c r="M28" s="1000"/>
    </row>
  </sheetData>
  <mergeCells count="9">
    <mergeCell ref="K4:K5"/>
    <mergeCell ref="L4:L5"/>
    <mergeCell ref="M4:M5"/>
    <mergeCell ref="A4:A5"/>
    <mergeCell ref="B4:B5"/>
    <mergeCell ref="C4:G4"/>
    <mergeCell ref="H4:H5"/>
    <mergeCell ref="I4:I5"/>
    <mergeCell ref="J4:J5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3" firstPageNumber="33" orientation="portrait" useFirstPageNumber="1" r:id="rId1"/>
  <headerFooter differentOddEven="1" scaleWithDoc="0" alignWithMargins="0">
    <firstFooter>&amp;R&amp;P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Z39"/>
  <sheetViews>
    <sheetView view="pageBreakPreview" zoomScale="115" zoomScaleNormal="100" zoomScaleSheetLayoutView="115" workbookViewId="0"/>
  </sheetViews>
  <sheetFormatPr defaultColWidth="7.875" defaultRowHeight="13.5"/>
  <cols>
    <col min="1" max="1" width="11.25" style="252" customWidth="1"/>
    <col min="2" max="9" width="10.25" style="252" customWidth="1"/>
    <col min="10" max="10" width="10.5" style="252" customWidth="1"/>
    <col min="11" max="11" width="8.75" style="252" customWidth="1"/>
    <col min="12" max="12" width="9.375" style="252" customWidth="1"/>
    <col min="13" max="13" width="8.75" style="252" customWidth="1"/>
    <col min="14" max="14" width="7.625" style="252" customWidth="1"/>
    <col min="15" max="15" width="9.875" style="252" customWidth="1"/>
    <col min="16" max="18" width="9.375" style="252" customWidth="1"/>
    <col min="19" max="19" width="10.5" style="252" customWidth="1"/>
    <col min="20" max="20" width="11.875" style="252" customWidth="1"/>
    <col min="21" max="21" width="7.875" style="252" customWidth="1"/>
    <col min="22" max="26" width="9.5" style="1474" customWidth="1"/>
    <col min="27" max="27" width="7.875" style="252" customWidth="1"/>
    <col min="28" max="28" width="8.625" style="252" bestFit="1" customWidth="1"/>
    <col min="29" max="16384" width="7.875" style="252"/>
  </cols>
  <sheetData>
    <row r="1" spans="1:26" s="243" customFormat="1" ht="20.25">
      <c r="A1" s="240" t="s">
        <v>958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V1" s="1473"/>
      <c r="W1" s="1473"/>
      <c r="X1" s="1473"/>
      <c r="Y1" s="1473"/>
      <c r="Z1" s="1473"/>
    </row>
    <row r="2" spans="1:26" s="246" customFormat="1" ht="17.25">
      <c r="A2" s="244" t="s">
        <v>959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V2" s="1474"/>
      <c r="W2" s="1474"/>
      <c r="X2" s="1474"/>
      <c r="Y2" s="1474"/>
      <c r="Z2" s="1474"/>
    </row>
    <row r="3" spans="1:26" s="243" customFormat="1" ht="15" customHeight="1">
      <c r="A3" s="566"/>
      <c r="B3" s="566"/>
      <c r="C3" s="566"/>
      <c r="D3" s="566"/>
      <c r="E3" s="566"/>
      <c r="F3" s="566"/>
      <c r="G3" s="566"/>
      <c r="H3" s="566"/>
      <c r="I3" s="566"/>
      <c r="J3" s="566"/>
      <c r="K3" s="566"/>
      <c r="L3" s="566"/>
      <c r="M3" s="566"/>
      <c r="N3" s="566"/>
      <c r="O3" s="566"/>
      <c r="P3" s="566"/>
      <c r="Q3" s="241"/>
      <c r="R3" s="566"/>
      <c r="S3" s="1397" t="s">
        <v>960</v>
      </c>
      <c r="V3" s="1473"/>
      <c r="W3" s="1473"/>
      <c r="X3" s="1473"/>
      <c r="Y3" s="1473"/>
      <c r="Z3" s="1473"/>
    </row>
    <row r="4" spans="1:26" s="304" customFormat="1" ht="9.75" customHeight="1">
      <c r="A4" s="2752" t="s">
        <v>56</v>
      </c>
      <c r="B4" s="2866" t="s">
        <v>961</v>
      </c>
      <c r="C4" s="2808"/>
      <c r="D4" s="2808"/>
      <c r="E4" s="2808"/>
      <c r="F4" s="2808"/>
      <c r="G4" s="2808"/>
      <c r="H4" s="2808"/>
      <c r="I4" s="2808"/>
      <c r="J4" s="2808"/>
      <c r="K4" s="2808"/>
      <c r="L4" s="2831"/>
      <c r="M4" s="2807"/>
      <c r="N4" s="2808"/>
      <c r="O4" s="2808"/>
      <c r="P4" s="2808" t="s">
        <v>962</v>
      </c>
      <c r="Q4" s="2808"/>
      <c r="R4" s="2808" t="s">
        <v>963</v>
      </c>
      <c r="S4" s="2868"/>
      <c r="V4" s="1474"/>
      <c r="W4" s="1474"/>
      <c r="X4" s="1474"/>
      <c r="Y4" s="1474"/>
      <c r="Z4" s="1474"/>
    </row>
    <row r="5" spans="1:26" s="304" customFormat="1" ht="9.75" customHeight="1">
      <c r="A5" s="2753"/>
      <c r="B5" s="2867"/>
      <c r="C5" s="2746"/>
      <c r="D5" s="2746"/>
      <c r="E5" s="2746"/>
      <c r="F5" s="2746"/>
      <c r="G5" s="2746"/>
      <c r="H5" s="2746"/>
      <c r="I5" s="2746"/>
      <c r="J5" s="2746"/>
      <c r="K5" s="2746"/>
      <c r="L5" s="2741"/>
      <c r="M5" s="2743"/>
      <c r="N5" s="2746"/>
      <c r="O5" s="2746"/>
      <c r="P5" s="2746"/>
      <c r="Q5" s="2746"/>
      <c r="R5" s="2746"/>
      <c r="S5" s="2869"/>
      <c r="V5" s="1474"/>
      <c r="W5" s="1474"/>
      <c r="X5" s="1474"/>
      <c r="Y5" s="1474"/>
      <c r="Z5" s="1474"/>
    </row>
    <row r="6" spans="1:26" s="304" customFormat="1" ht="9.75" customHeight="1">
      <c r="A6" s="2753"/>
      <c r="B6" s="2867" t="s">
        <v>964</v>
      </c>
      <c r="C6" s="2746"/>
      <c r="D6" s="2746"/>
      <c r="E6" s="2746"/>
      <c r="F6" s="2748" t="s">
        <v>965</v>
      </c>
      <c r="G6" s="2749"/>
      <c r="H6" s="2749"/>
      <c r="I6" s="2750"/>
      <c r="J6" s="2746" t="s">
        <v>966</v>
      </c>
      <c r="K6" s="2746"/>
      <c r="L6" s="2746"/>
      <c r="M6" s="2746" t="s">
        <v>967</v>
      </c>
      <c r="N6" s="2746"/>
      <c r="O6" s="2746"/>
      <c r="P6" s="2746"/>
      <c r="Q6" s="2746"/>
      <c r="R6" s="2746"/>
      <c r="S6" s="2869"/>
      <c r="V6" s="1474"/>
      <c r="W6" s="1474"/>
      <c r="X6" s="1474"/>
      <c r="Y6" s="1474"/>
      <c r="Z6" s="1474"/>
    </row>
    <row r="7" spans="1:26" s="304" customFormat="1" ht="9.75" customHeight="1">
      <c r="A7" s="2753"/>
      <c r="B7" s="2867"/>
      <c r="C7" s="2746"/>
      <c r="D7" s="2746"/>
      <c r="E7" s="2746"/>
      <c r="F7" s="2870"/>
      <c r="G7" s="2871"/>
      <c r="H7" s="2871"/>
      <c r="I7" s="2872"/>
      <c r="J7" s="2746"/>
      <c r="K7" s="2746"/>
      <c r="L7" s="2746"/>
      <c r="M7" s="2746"/>
      <c r="N7" s="2746"/>
      <c r="O7" s="2746"/>
      <c r="P7" s="2746"/>
      <c r="Q7" s="2746"/>
      <c r="R7" s="2746"/>
      <c r="S7" s="2869"/>
      <c r="V7" s="1474"/>
      <c r="W7" s="1474"/>
      <c r="X7" s="1474"/>
      <c r="Y7" s="1474"/>
      <c r="Z7" s="1474"/>
    </row>
    <row r="8" spans="1:26" s="304" customFormat="1" ht="9.75" customHeight="1">
      <c r="A8" s="2753"/>
      <c r="B8" s="2867" t="s">
        <v>108</v>
      </c>
      <c r="C8" s="2746" t="s">
        <v>107</v>
      </c>
      <c r="D8" s="2746" t="s">
        <v>968</v>
      </c>
      <c r="E8" s="2746" t="s">
        <v>969</v>
      </c>
      <c r="F8" s="2744" t="s">
        <v>108</v>
      </c>
      <c r="G8" s="2746" t="s">
        <v>98</v>
      </c>
      <c r="H8" s="2746" t="s">
        <v>970</v>
      </c>
      <c r="I8" s="2746" t="s">
        <v>969</v>
      </c>
      <c r="J8" s="2746" t="s">
        <v>970</v>
      </c>
      <c r="K8" s="2746" t="s">
        <v>969</v>
      </c>
      <c r="L8" s="2746" t="s">
        <v>163</v>
      </c>
      <c r="M8" s="2746" t="s">
        <v>970</v>
      </c>
      <c r="N8" s="2746" t="s">
        <v>971</v>
      </c>
      <c r="O8" s="2746" t="s">
        <v>163</v>
      </c>
      <c r="P8" s="2746" t="s">
        <v>970</v>
      </c>
      <c r="Q8" s="2746" t="s">
        <v>969</v>
      </c>
      <c r="R8" s="2746" t="s">
        <v>969</v>
      </c>
      <c r="S8" s="2869" t="s">
        <v>163</v>
      </c>
      <c r="V8" s="2874"/>
      <c r="W8" s="2874"/>
      <c r="X8" s="2874"/>
      <c r="Y8" s="2874"/>
      <c r="Z8" s="2874"/>
    </row>
    <row r="9" spans="1:26" s="304" customFormat="1" ht="9.75" customHeight="1">
      <c r="A9" s="2754"/>
      <c r="B9" s="2873"/>
      <c r="C9" s="2747"/>
      <c r="D9" s="2747"/>
      <c r="E9" s="2747"/>
      <c r="F9" s="2745"/>
      <c r="G9" s="2747"/>
      <c r="H9" s="2747"/>
      <c r="I9" s="2747"/>
      <c r="J9" s="2747"/>
      <c r="K9" s="2747"/>
      <c r="L9" s="2747"/>
      <c r="M9" s="2747"/>
      <c r="N9" s="2747"/>
      <c r="O9" s="2747"/>
      <c r="P9" s="2747"/>
      <c r="Q9" s="2747"/>
      <c r="R9" s="2747"/>
      <c r="S9" s="2875"/>
      <c r="V9" s="2874"/>
      <c r="W9" s="2874"/>
      <c r="X9" s="2874"/>
      <c r="Y9" s="2874"/>
      <c r="Z9" s="2874"/>
    </row>
    <row r="10" spans="1:26" s="1482" customFormat="1" ht="24" customHeight="1">
      <c r="A10" s="1475">
        <v>2014</v>
      </c>
      <c r="B10" s="1476">
        <v>2043992</v>
      </c>
      <c r="C10" s="426">
        <v>1499876</v>
      </c>
      <c r="D10" s="426">
        <v>49602.108999999997</v>
      </c>
      <c r="E10" s="426">
        <v>2626.5279999999998</v>
      </c>
      <c r="F10" s="1477">
        <v>0</v>
      </c>
      <c r="G10" s="426">
        <v>76188252</v>
      </c>
      <c r="H10" s="426">
        <v>1068.633</v>
      </c>
      <c r="I10" s="426">
        <v>26607.267</v>
      </c>
      <c r="J10" s="426">
        <v>1438691.4539999999</v>
      </c>
      <c r="K10" s="1478">
        <v>4378.4179999999997</v>
      </c>
      <c r="L10" s="1478">
        <v>13042.181</v>
      </c>
      <c r="M10" s="1477">
        <v>0</v>
      </c>
      <c r="N10" s="1478">
        <v>0.55000000000000004</v>
      </c>
      <c r="O10" s="1478">
        <v>117129.113</v>
      </c>
      <c r="P10" s="1478">
        <v>82231.444000000003</v>
      </c>
      <c r="Q10" s="1478">
        <v>64971</v>
      </c>
      <c r="R10" s="1478">
        <v>12003.78</v>
      </c>
      <c r="S10" s="1479">
        <v>12367081.825999999</v>
      </c>
      <c r="T10" s="1480"/>
      <c r="U10" s="1480"/>
      <c r="V10" s="13"/>
      <c r="W10" s="13"/>
      <c r="X10" s="1481"/>
      <c r="Y10" s="13"/>
      <c r="Z10" s="1481"/>
    </row>
    <row r="11" spans="1:26" s="1051" customFormat="1" ht="24" customHeight="1">
      <c r="A11" s="1475">
        <v>2015</v>
      </c>
      <c r="B11" s="1476">
        <v>2125486</v>
      </c>
      <c r="C11" s="426">
        <v>955337</v>
      </c>
      <c r="D11" s="426">
        <v>45997.074999999997</v>
      </c>
      <c r="E11" s="426">
        <v>5131.0479999999998</v>
      </c>
      <c r="F11" s="1477">
        <v>0</v>
      </c>
      <c r="G11" s="426">
        <v>78477318.956</v>
      </c>
      <c r="H11" s="426">
        <v>1300.943</v>
      </c>
      <c r="I11" s="426">
        <v>38285.321000000004</v>
      </c>
      <c r="J11" s="426">
        <v>1723495.371</v>
      </c>
      <c r="K11" s="426">
        <v>2469.1379999999999</v>
      </c>
      <c r="L11" s="426">
        <v>6176.241</v>
      </c>
      <c r="M11" s="1477">
        <v>0</v>
      </c>
      <c r="N11" s="426">
        <v>0.04</v>
      </c>
      <c r="O11" s="426">
        <v>51094.536999999997</v>
      </c>
      <c r="P11" s="426">
        <v>79846.365000000005</v>
      </c>
      <c r="Q11" s="426">
        <v>65325.432000000001</v>
      </c>
      <c r="R11" s="426">
        <v>200.12899999999999</v>
      </c>
      <c r="S11" s="1483">
        <v>8706452.057</v>
      </c>
      <c r="T11" s="1474"/>
      <c r="U11" s="1474"/>
      <c r="V11" s="13"/>
      <c r="W11" s="13"/>
      <c r="X11" s="1484"/>
      <c r="Y11" s="13"/>
      <c r="Z11" s="1484"/>
    </row>
    <row r="12" spans="1:26" s="1051" customFormat="1" ht="24" customHeight="1">
      <c r="A12" s="1475">
        <v>2016</v>
      </c>
      <c r="B12" s="1476">
        <v>2528364</v>
      </c>
      <c r="C12" s="426">
        <v>609106</v>
      </c>
      <c r="D12" s="426">
        <v>61513.11</v>
      </c>
      <c r="E12" s="426">
        <v>5625.8559999999998</v>
      </c>
      <c r="F12" s="1477">
        <v>0</v>
      </c>
      <c r="G12" s="426">
        <v>77435889.590000004</v>
      </c>
      <c r="H12" s="426">
        <v>2609.9459999999999</v>
      </c>
      <c r="I12" s="426">
        <v>67457.695000000007</v>
      </c>
      <c r="J12" s="426">
        <v>2659992.537</v>
      </c>
      <c r="K12" s="426">
        <v>2402.4349999999999</v>
      </c>
      <c r="L12" s="426">
        <v>12091.835999999999</v>
      </c>
      <c r="M12" s="1477">
        <v>0</v>
      </c>
      <c r="N12" s="426">
        <v>0</v>
      </c>
      <c r="O12" s="426">
        <v>66002.168999999994</v>
      </c>
      <c r="P12" s="426">
        <v>59405.190999999999</v>
      </c>
      <c r="Q12" s="426">
        <v>66990.114000000001</v>
      </c>
      <c r="R12" s="426">
        <v>12726.678</v>
      </c>
      <c r="S12" s="1483">
        <v>8205502.2050000001</v>
      </c>
      <c r="T12" s="1474"/>
      <c r="U12" s="1474"/>
      <c r="V12" s="13"/>
      <c r="W12" s="13"/>
      <c r="X12" s="1484"/>
      <c r="Y12" s="13"/>
      <c r="Z12" s="1484"/>
    </row>
    <row r="13" spans="1:26" s="1051" customFormat="1" ht="24" customHeight="1">
      <c r="A13" s="1475">
        <v>2017</v>
      </c>
      <c r="B13" s="1476">
        <v>1029081</v>
      </c>
      <c r="C13" s="426">
        <v>862073</v>
      </c>
      <c r="D13" s="426">
        <v>29645.042000000001</v>
      </c>
      <c r="E13" s="426">
        <v>3435.6019999999999</v>
      </c>
      <c r="F13" s="1477">
        <v>49681</v>
      </c>
      <c r="G13" s="426">
        <v>88355319.670000002</v>
      </c>
      <c r="H13" s="426">
        <v>1772.0340000000001</v>
      </c>
      <c r="I13" s="426">
        <v>69747.028000000006</v>
      </c>
      <c r="J13" s="426">
        <v>847522.88699999999</v>
      </c>
      <c r="K13" s="426">
        <v>556.64300000000003</v>
      </c>
      <c r="L13" s="426">
        <v>10138.599</v>
      </c>
      <c r="M13" s="1477">
        <v>0</v>
      </c>
      <c r="N13" s="426">
        <v>0</v>
      </c>
      <c r="O13" s="426">
        <v>51223.6</v>
      </c>
      <c r="P13" s="426">
        <v>48945.527999999998</v>
      </c>
      <c r="Q13" s="426">
        <v>71244.422000000006</v>
      </c>
      <c r="R13" s="426">
        <v>28577.032999999999</v>
      </c>
      <c r="S13" s="1483">
        <v>7681791.0520000001</v>
      </c>
      <c r="T13" s="1474"/>
      <c r="U13" s="1474"/>
      <c r="V13" s="13"/>
      <c r="W13" s="13"/>
      <c r="X13" s="1484"/>
      <c r="Y13" s="13"/>
      <c r="Z13" s="1484"/>
    </row>
    <row r="14" spans="1:26" s="1051" customFormat="1" ht="24" customHeight="1">
      <c r="A14" s="1475">
        <v>2018</v>
      </c>
      <c r="B14" s="1476">
        <v>951811</v>
      </c>
      <c r="C14" s="426">
        <v>214989</v>
      </c>
      <c r="D14" s="426">
        <v>0</v>
      </c>
      <c r="E14" s="426">
        <v>2964.3040000000001</v>
      </c>
      <c r="F14" s="1477">
        <v>39816</v>
      </c>
      <c r="G14" s="426">
        <v>89334264</v>
      </c>
      <c r="H14" s="426">
        <v>1910.7090000000001</v>
      </c>
      <c r="I14" s="426">
        <v>50900.627999999997</v>
      </c>
      <c r="J14" s="426">
        <v>961301.38600000006</v>
      </c>
      <c r="K14" s="426">
        <v>637.01499999999999</v>
      </c>
      <c r="L14" s="426">
        <v>11490.19</v>
      </c>
      <c r="M14" s="1477" t="s">
        <v>164</v>
      </c>
      <c r="N14" s="1485" t="s">
        <v>164</v>
      </c>
      <c r="O14" s="426" t="s">
        <v>164</v>
      </c>
      <c r="P14" s="426">
        <v>50016.483999999997</v>
      </c>
      <c r="Q14" s="426">
        <v>74609.724000000002</v>
      </c>
      <c r="R14" s="426">
        <v>86015.934999999998</v>
      </c>
      <c r="S14" s="1483">
        <v>9039829.6160000004</v>
      </c>
      <c r="T14" s="1474"/>
      <c r="U14" s="1474"/>
      <c r="V14" s="13"/>
      <c r="W14" s="13"/>
      <c r="X14" s="1484"/>
      <c r="Y14" s="13"/>
      <c r="Z14" s="1484"/>
    </row>
    <row r="15" spans="1:26" s="1051" customFormat="1" ht="24" customHeight="1">
      <c r="A15" s="1475">
        <v>2019</v>
      </c>
      <c r="B15" s="1486">
        <v>1124512</v>
      </c>
      <c r="C15" s="426">
        <v>0</v>
      </c>
      <c r="D15" s="426">
        <v>0</v>
      </c>
      <c r="E15" s="426">
        <v>405.19400000000002</v>
      </c>
      <c r="F15" s="1477">
        <v>40328</v>
      </c>
      <c r="G15" s="426">
        <v>83321351</v>
      </c>
      <c r="H15" s="426">
        <v>1413.9970000000001</v>
      </c>
      <c r="I15" s="426">
        <v>42393.866000000002</v>
      </c>
      <c r="J15" s="426">
        <v>306622.21399999998</v>
      </c>
      <c r="K15" s="426">
        <v>0</v>
      </c>
      <c r="L15" s="426">
        <v>14306.467000000001</v>
      </c>
      <c r="M15" s="1477" t="s">
        <v>164</v>
      </c>
      <c r="N15" s="1477" t="s">
        <v>164</v>
      </c>
      <c r="O15" s="426" t="s">
        <v>164</v>
      </c>
      <c r="P15" s="426">
        <v>53889.000999999997</v>
      </c>
      <c r="Q15" s="426">
        <v>77709.641000000003</v>
      </c>
      <c r="R15" s="426">
        <v>202059.356</v>
      </c>
      <c r="S15" s="1483">
        <v>8002476.2139999997</v>
      </c>
      <c r="T15" s="1474"/>
      <c r="U15" s="1474"/>
      <c r="V15" s="13"/>
      <c r="W15" s="13"/>
      <c r="X15" s="1484"/>
      <c r="Y15" s="13"/>
      <c r="Z15" s="1484"/>
    </row>
    <row r="16" spans="1:26" s="302" customFormat="1" ht="24" customHeight="1">
      <c r="A16" s="1475">
        <v>2020</v>
      </c>
      <c r="B16" s="1486">
        <v>949770.8</v>
      </c>
      <c r="C16" s="1487">
        <v>0</v>
      </c>
      <c r="D16" s="1485">
        <v>0</v>
      </c>
      <c r="E16" s="1487">
        <v>2152.5830000000001</v>
      </c>
      <c r="F16" s="426">
        <v>21390</v>
      </c>
      <c r="G16" s="1487">
        <v>69093951.809</v>
      </c>
      <c r="H16" s="1487">
        <v>1228.3710000000001</v>
      </c>
      <c r="I16" s="1487">
        <v>66041.665999999997</v>
      </c>
      <c r="J16" s="1487">
        <v>217397.611</v>
      </c>
      <c r="K16" s="1487">
        <v>0</v>
      </c>
      <c r="L16" s="426">
        <v>0</v>
      </c>
      <c r="M16" s="1477">
        <v>39279.438999999998</v>
      </c>
      <c r="N16" s="1477">
        <v>0.16</v>
      </c>
      <c r="O16" s="1488">
        <v>77478.720000000001</v>
      </c>
      <c r="P16" s="1487">
        <v>25269.260999999999</v>
      </c>
      <c r="Q16" s="1487">
        <v>73489.186000000002</v>
      </c>
      <c r="R16" s="1487">
        <v>27093.061000000002</v>
      </c>
      <c r="S16" s="1489">
        <v>8915903.0539999995</v>
      </c>
    </row>
    <row r="17" spans="1:19" s="1053" customFormat="1" ht="24" customHeight="1">
      <c r="A17" s="1475">
        <v>2021</v>
      </c>
      <c r="B17" s="1490">
        <v>892211.14</v>
      </c>
      <c r="C17" s="1485">
        <v>0</v>
      </c>
      <c r="D17" s="1477">
        <v>0</v>
      </c>
      <c r="E17" s="1491">
        <v>2680.8040000000001</v>
      </c>
      <c r="F17" s="426">
        <v>7431</v>
      </c>
      <c r="G17" s="1491">
        <v>66877893.722000003</v>
      </c>
      <c r="H17" s="1491">
        <v>1481.452</v>
      </c>
      <c r="I17" s="1491">
        <v>98104.207999999999</v>
      </c>
      <c r="J17" s="1491">
        <v>250807.03200000001</v>
      </c>
      <c r="K17" s="1485">
        <v>529.45000000000005</v>
      </c>
      <c r="L17" s="1491">
        <v>0</v>
      </c>
      <c r="M17" s="1477">
        <v>0</v>
      </c>
      <c r="N17" s="1488">
        <v>0</v>
      </c>
      <c r="O17" s="1477">
        <v>217162.946</v>
      </c>
      <c r="P17" s="1491">
        <v>38539.313000000002</v>
      </c>
      <c r="Q17" s="1491">
        <v>78519.380999999994</v>
      </c>
      <c r="R17" s="1491">
        <v>27047.739000000001</v>
      </c>
      <c r="S17" s="1492">
        <v>10978677.231000001</v>
      </c>
    </row>
    <row r="18" spans="1:19" s="1053" customFormat="1" ht="24" customHeight="1">
      <c r="A18" s="1475">
        <v>2022</v>
      </c>
      <c r="B18" s="1490">
        <v>884961.83</v>
      </c>
      <c r="C18" s="1477">
        <v>18402.37</v>
      </c>
      <c r="D18" s="1477">
        <v>0</v>
      </c>
      <c r="E18" s="1491">
        <v>2611.5830000000001</v>
      </c>
      <c r="F18" s="1491">
        <v>0</v>
      </c>
      <c r="G18" s="1491">
        <v>65183675.085000001</v>
      </c>
      <c r="H18" s="1491">
        <v>0</v>
      </c>
      <c r="I18" s="1491">
        <v>120208.963</v>
      </c>
      <c r="J18" s="1491">
        <v>65886.64</v>
      </c>
      <c r="K18" s="1477">
        <v>2324.7130000000002</v>
      </c>
      <c r="L18" s="1485">
        <v>0</v>
      </c>
      <c r="M18" s="1477">
        <v>0</v>
      </c>
      <c r="N18" s="1493">
        <v>0</v>
      </c>
      <c r="O18" s="1477">
        <v>253977.15700000001</v>
      </c>
      <c r="P18" s="1491">
        <v>47667.396999999997</v>
      </c>
      <c r="Q18" s="1491">
        <v>82511.360000000001</v>
      </c>
      <c r="R18" s="1491">
        <v>53389.748</v>
      </c>
      <c r="S18" s="1492">
        <v>10452722.229</v>
      </c>
    </row>
    <row r="19" spans="1:19" s="1053" customFormat="1" ht="24" customHeight="1">
      <c r="A19" s="1475">
        <v>2023</v>
      </c>
      <c r="B19" s="1486">
        <v>903723.46200000006</v>
      </c>
      <c r="C19" s="1477">
        <v>0</v>
      </c>
      <c r="D19" s="1477">
        <v>0</v>
      </c>
      <c r="E19" s="1487">
        <v>2565.8209999999999</v>
      </c>
      <c r="F19" s="1487">
        <v>10003</v>
      </c>
      <c r="G19" s="1487">
        <v>59378750.655000001</v>
      </c>
      <c r="H19" s="1487">
        <v>0</v>
      </c>
      <c r="I19" s="1487">
        <v>135693.66699999999</v>
      </c>
      <c r="J19" s="1487" t="s">
        <v>164</v>
      </c>
      <c r="K19" s="1477" t="s">
        <v>164</v>
      </c>
      <c r="L19" s="1477" t="s">
        <v>164</v>
      </c>
      <c r="M19" s="1485">
        <v>0</v>
      </c>
      <c r="N19" s="1485">
        <v>13.462999999999999</v>
      </c>
      <c r="O19" s="1493">
        <v>163990.09299999999</v>
      </c>
      <c r="P19" s="1487">
        <v>14834.552</v>
      </c>
      <c r="Q19" s="1487">
        <v>84014.861000000004</v>
      </c>
      <c r="R19" s="1487">
        <v>57248.667000000001</v>
      </c>
      <c r="S19" s="1489">
        <v>9176058.0749999993</v>
      </c>
    </row>
    <row r="20" spans="1:19" s="1083" customFormat="1" ht="24" customHeight="1">
      <c r="A20" s="1475">
        <v>2024</v>
      </c>
      <c r="B20" s="1486">
        <v>926464.34900000005</v>
      </c>
      <c r="C20" s="1477">
        <v>19999.594000000001</v>
      </c>
      <c r="D20" s="1477">
        <v>0</v>
      </c>
      <c r="E20" s="1487">
        <v>7983.8689999999997</v>
      </c>
      <c r="F20" s="1485">
        <v>0</v>
      </c>
      <c r="G20" s="1487">
        <v>59184023.112000003</v>
      </c>
      <c r="H20" s="1485">
        <v>0</v>
      </c>
      <c r="I20" s="1487">
        <v>185669.06400000001</v>
      </c>
      <c r="J20" s="1493" t="s">
        <v>164</v>
      </c>
      <c r="K20" s="1493" t="s">
        <v>164</v>
      </c>
      <c r="L20" s="1477" t="s">
        <v>164</v>
      </c>
      <c r="M20" s="1477">
        <v>0</v>
      </c>
      <c r="N20" s="1477">
        <v>38.9</v>
      </c>
      <c r="O20" s="1493">
        <v>113106.85</v>
      </c>
      <c r="P20" s="1487">
        <v>495.82499999999999</v>
      </c>
      <c r="Q20" s="1487">
        <v>87241.016000000003</v>
      </c>
      <c r="R20" s="1487">
        <v>14.739000000000001</v>
      </c>
      <c r="S20" s="1489">
        <v>9104309.6530000009</v>
      </c>
    </row>
    <row r="21" spans="1:19" s="1083" customFormat="1" ht="24" customHeight="1">
      <c r="A21" s="1494" t="s">
        <v>828</v>
      </c>
      <c r="B21" s="1495">
        <v>281210.33199999999</v>
      </c>
      <c r="C21" s="1496">
        <v>19999.594000000001</v>
      </c>
      <c r="D21" s="1496">
        <v>0</v>
      </c>
      <c r="E21" s="1496">
        <v>2208.1</v>
      </c>
      <c r="F21" s="1496">
        <v>0</v>
      </c>
      <c r="G21" s="1496">
        <v>19140298.75</v>
      </c>
      <c r="H21" s="1496">
        <v>0</v>
      </c>
      <c r="I21" s="1496">
        <v>58714.334999999999</v>
      </c>
      <c r="J21" s="1496" t="s">
        <v>164</v>
      </c>
      <c r="K21" s="1496" t="s">
        <v>164</v>
      </c>
      <c r="L21" s="1496" t="s">
        <v>164</v>
      </c>
      <c r="M21" s="1496">
        <v>0</v>
      </c>
      <c r="N21" s="1496">
        <v>7.06</v>
      </c>
      <c r="O21" s="1496">
        <v>16291.153</v>
      </c>
      <c r="P21" s="1496">
        <v>495.82499999999999</v>
      </c>
      <c r="Q21" s="1496">
        <v>28150.075000000001</v>
      </c>
      <c r="R21" s="1496">
        <v>3.06</v>
      </c>
      <c r="S21" s="1497">
        <v>2929746.0750000002</v>
      </c>
    </row>
    <row r="22" spans="1:19" s="1083" customFormat="1" ht="24" customHeight="1">
      <c r="A22" s="283">
        <v>2024.04</v>
      </c>
      <c r="B22" s="1498">
        <v>56360.892</v>
      </c>
      <c r="C22" s="1488">
        <v>1958.251</v>
      </c>
      <c r="D22" s="1488">
        <v>0</v>
      </c>
      <c r="E22" s="1488">
        <v>896.6</v>
      </c>
      <c r="F22" s="1488">
        <v>0</v>
      </c>
      <c r="G22" s="1485">
        <v>3968022.2340000002</v>
      </c>
      <c r="H22" s="1488">
        <v>0</v>
      </c>
      <c r="I22" s="1485">
        <v>13056.782999999999</v>
      </c>
      <c r="J22" s="1488" t="s">
        <v>164</v>
      </c>
      <c r="K22" s="1488" t="s">
        <v>164</v>
      </c>
      <c r="L22" s="1477" t="s">
        <v>164</v>
      </c>
      <c r="M22" s="1488">
        <v>0</v>
      </c>
      <c r="N22" s="1488">
        <v>0.68</v>
      </c>
      <c r="O22" s="1488">
        <v>2559.319</v>
      </c>
      <c r="P22" s="1485">
        <v>0</v>
      </c>
      <c r="Q22" s="1485">
        <v>6577.3029999999999</v>
      </c>
      <c r="R22" s="1485">
        <v>0.84</v>
      </c>
      <c r="S22" s="1499">
        <v>631067.30500000005</v>
      </c>
    </row>
    <row r="23" spans="1:19" s="1083" customFormat="1" ht="24" customHeight="1">
      <c r="A23" s="283">
        <v>2024.05</v>
      </c>
      <c r="B23" s="1498">
        <v>86787.327000000005</v>
      </c>
      <c r="C23" s="1488">
        <v>0</v>
      </c>
      <c r="D23" s="1488">
        <v>0</v>
      </c>
      <c r="E23" s="1488">
        <v>650.20000000000005</v>
      </c>
      <c r="F23" s="1488">
        <v>0</v>
      </c>
      <c r="G23" s="1485">
        <v>3762121.3870000001</v>
      </c>
      <c r="H23" s="1488">
        <v>0</v>
      </c>
      <c r="I23" s="1485">
        <v>14378.763000000001</v>
      </c>
      <c r="J23" s="1488" t="s">
        <v>164</v>
      </c>
      <c r="K23" s="1488" t="s">
        <v>164</v>
      </c>
      <c r="L23" s="1477" t="s">
        <v>164</v>
      </c>
      <c r="M23" s="1488">
        <v>0</v>
      </c>
      <c r="N23" s="1488">
        <v>2.02</v>
      </c>
      <c r="O23" s="1488">
        <v>5270.5959999999995</v>
      </c>
      <c r="P23" s="1485">
        <v>0</v>
      </c>
      <c r="Q23" s="1485">
        <v>6663.5110000000004</v>
      </c>
      <c r="R23" s="1485">
        <v>4.7290000000000001</v>
      </c>
      <c r="S23" s="1499">
        <v>732608.19200000004</v>
      </c>
    </row>
    <row r="24" spans="1:19" s="1083" customFormat="1" ht="24" customHeight="1">
      <c r="A24" s="1500">
        <v>2024.06</v>
      </c>
      <c r="B24" s="1498">
        <v>83209.718999999997</v>
      </c>
      <c r="C24" s="1488">
        <v>0</v>
      </c>
      <c r="D24" s="1488">
        <v>0</v>
      </c>
      <c r="E24" s="1488">
        <v>554.43399999999997</v>
      </c>
      <c r="F24" s="1488">
        <v>0</v>
      </c>
      <c r="G24" s="1485">
        <v>4602713.1179999998</v>
      </c>
      <c r="H24" s="1488">
        <v>0</v>
      </c>
      <c r="I24" s="1485">
        <v>19067.367999999999</v>
      </c>
      <c r="J24" s="1488" t="s">
        <v>164</v>
      </c>
      <c r="K24" s="1488" t="s">
        <v>164</v>
      </c>
      <c r="L24" s="1477" t="s">
        <v>164</v>
      </c>
      <c r="M24" s="1488">
        <v>0</v>
      </c>
      <c r="N24" s="1488">
        <v>5.22</v>
      </c>
      <c r="O24" s="1488">
        <v>16302.625</v>
      </c>
      <c r="P24" s="1485">
        <v>0</v>
      </c>
      <c r="Q24" s="1485">
        <v>6861.5630000000001</v>
      </c>
      <c r="R24" s="1485">
        <v>0.39</v>
      </c>
      <c r="S24" s="1499">
        <v>792672.18900000001</v>
      </c>
    </row>
    <row r="25" spans="1:19" s="1083" customFormat="1" ht="24" customHeight="1">
      <c r="A25" s="1500">
        <v>2024.07</v>
      </c>
      <c r="B25" s="1498">
        <v>84111.232999999993</v>
      </c>
      <c r="C25" s="1488">
        <v>0</v>
      </c>
      <c r="D25" s="1488">
        <v>0</v>
      </c>
      <c r="E25" s="1488">
        <v>826.14400000000001</v>
      </c>
      <c r="F25" s="1488">
        <v>0</v>
      </c>
      <c r="G25" s="1485">
        <v>6057821.4029999999</v>
      </c>
      <c r="H25" s="1485">
        <v>0</v>
      </c>
      <c r="I25" s="1485">
        <v>13473.847</v>
      </c>
      <c r="J25" s="1488" t="s">
        <v>164</v>
      </c>
      <c r="K25" s="1488" t="s">
        <v>164</v>
      </c>
      <c r="L25" s="1477" t="s">
        <v>164</v>
      </c>
      <c r="M25" s="1488">
        <v>0</v>
      </c>
      <c r="N25" s="1488">
        <v>5.34</v>
      </c>
      <c r="O25" s="1488">
        <v>16422.859</v>
      </c>
      <c r="P25" s="1485">
        <v>0</v>
      </c>
      <c r="Q25" s="1485">
        <v>7877.6610000000001</v>
      </c>
      <c r="R25" s="1485">
        <v>1.5</v>
      </c>
      <c r="S25" s="1499">
        <v>923851.80599999998</v>
      </c>
    </row>
    <row r="26" spans="1:19" s="1083" customFormat="1" ht="24" customHeight="1">
      <c r="A26" s="1500">
        <v>2024.08</v>
      </c>
      <c r="B26" s="1498">
        <v>118468.224</v>
      </c>
      <c r="C26" s="1488">
        <v>0</v>
      </c>
      <c r="D26" s="1488">
        <v>0</v>
      </c>
      <c r="E26" s="1488">
        <v>715.34500000000003</v>
      </c>
      <c r="F26" s="1488">
        <v>0</v>
      </c>
      <c r="G26" s="1485">
        <v>6766890.5700000003</v>
      </c>
      <c r="H26" s="1488">
        <v>0</v>
      </c>
      <c r="I26" s="1485">
        <v>12371.714</v>
      </c>
      <c r="J26" s="1488" t="s">
        <v>164</v>
      </c>
      <c r="K26" s="1488" t="s">
        <v>164</v>
      </c>
      <c r="L26" s="1477" t="s">
        <v>164</v>
      </c>
      <c r="M26" s="1488">
        <v>0</v>
      </c>
      <c r="N26" s="1488">
        <v>7.32</v>
      </c>
      <c r="O26" s="1488">
        <v>30358.502</v>
      </c>
      <c r="P26" s="1485">
        <v>0</v>
      </c>
      <c r="Q26" s="1485">
        <v>9094.5249999999996</v>
      </c>
      <c r="R26" s="1485">
        <v>1.83</v>
      </c>
      <c r="S26" s="1499">
        <v>1040686.223</v>
      </c>
    </row>
    <row r="27" spans="1:19" s="1083" customFormat="1" ht="24" customHeight="1">
      <c r="A27" s="1500">
        <v>2024.09</v>
      </c>
      <c r="B27" s="1498">
        <v>97970.36</v>
      </c>
      <c r="C27" s="1488">
        <v>0</v>
      </c>
      <c r="D27" s="1488">
        <v>0</v>
      </c>
      <c r="E27" s="1488">
        <v>823.64599999999996</v>
      </c>
      <c r="F27" s="1488">
        <v>0</v>
      </c>
      <c r="G27" s="1485">
        <v>5261933.3899999997</v>
      </c>
      <c r="H27" s="1488">
        <v>0</v>
      </c>
      <c r="I27" s="1485">
        <v>15439.4</v>
      </c>
      <c r="J27" s="1488" t="s">
        <v>164</v>
      </c>
      <c r="K27" s="1488" t="s">
        <v>164</v>
      </c>
      <c r="L27" s="1477" t="s">
        <v>164</v>
      </c>
      <c r="M27" s="1488">
        <v>0</v>
      </c>
      <c r="N27" s="1488">
        <v>3.66</v>
      </c>
      <c r="O27" s="1488">
        <v>13066.790999999999</v>
      </c>
      <c r="P27" s="1485">
        <v>0</v>
      </c>
      <c r="Q27" s="1485">
        <v>7635.9120000000003</v>
      </c>
      <c r="R27" s="1485">
        <v>0.69</v>
      </c>
      <c r="S27" s="1499">
        <v>829359.08799999999</v>
      </c>
    </row>
    <row r="28" spans="1:19" s="1083" customFormat="1" ht="24" customHeight="1">
      <c r="A28" s="1500">
        <v>2024.1</v>
      </c>
      <c r="B28" s="1498">
        <v>11048.784</v>
      </c>
      <c r="C28" s="1488">
        <v>0</v>
      </c>
      <c r="D28" s="1488">
        <v>0</v>
      </c>
      <c r="E28" s="1488">
        <v>543.5</v>
      </c>
      <c r="F28" s="1488">
        <v>0</v>
      </c>
      <c r="G28" s="1485">
        <v>4215189.3360000001</v>
      </c>
      <c r="H28" s="1488">
        <v>0</v>
      </c>
      <c r="I28" s="1485">
        <v>19748.205999999998</v>
      </c>
      <c r="J28" s="1488" t="s">
        <v>164</v>
      </c>
      <c r="K28" s="1488" t="s">
        <v>164</v>
      </c>
      <c r="L28" s="1477" t="s">
        <v>164</v>
      </c>
      <c r="M28" s="1488">
        <v>0</v>
      </c>
      <c r="N28" s="1488">
        <v>5.4</v>
      </c>
      <c r="O28" s="1488">
        <v>12467.629000000001</v>
      </c>
      <c r="P28" s="1485">
        <v>0</v>
      </c>
      <c r="Q28" s="1485">
        <v>6747.1319999999996</v>
      </c>
      <c r="R28" s="1485">
        <v>0.61499999999999999</v>
      </c>
      <c r="S28" s="1499">
        <v>668230.28599999996</v>
      </c>
    </row>
    <row r="29" spans="1:19" s="1083" customFormat="1" ht="24" customHeight="1">
      <c r="A29" s="1500">
        <v>2024.11</v>
      </c>
      <c r="B29" s="1498">
        <v>62870.839</v>
      </c>
      <c r="C29" s="1485">
        <v>0</v>
      </c>
      <c r="D29" s="1485">
        <v>0</v>
      </c>
      <c r="E29" s="1485">
        <v>863</v>
      </c>
      <c r="F29" s="1485">
        <v>0</v>
      </c>
      <c r="G29" s="1485">
        <v>4094821.088</v>
      </c>
      <c r="H29" s="1485">
        <v>0</v>
      </c>
      <c r="I29" s="1485">
        <v>16817.894</v>
      </c>
      <c r="J29" s="1488" t="s">
        <v>164</v>
      </c>
      <c r="K29" s="1488" t="s">
        <v>164</v>
      </c>
      <c r="L29" s="1488" t="s">
        <v>164</v>
      </c>
      <c r="M29" s="1488">
        <v>0</v>
      </c>
      <c r="N29" s="1485">
        <v>2.2999999999999998</v>
      </c>
      <c r="O29" s="1485">
        <v>2397.9639999999999</v>
      </c>
      <c r="P29" s="1485">
        <v>0</v>
      </c>
      <c r="Q29" s="1485">
        <v>6664.0550000000003</v>
      </c>
      <c r="R29" s="1485">
        <v>0.45</v>
      </c>
      <c r="S29" s="1499">
        <v>544166.49600000004</v>
      </c>
    </row>
    <row r="30" spans="1:19" s="1083" customFormat="1" ht="24" customHeight="1">
      <c r="A30" s="1500">
        <v>2024.12</v>
      </c>
      <c r="B30" s="1498">
        <v>100787.531</v>
      </c>
      <c r="C30" s="1488">
        <v>0</v>
      </c>
      <c r="D30" s="1488">
        <v>0</v>
      </c>
      <c r="E30" s="1488">
        <v>799.5</v>
      </c>
      <c r="F30" s="1488">
        <v>0</v>
      </c>
      <c r="G30" s="1485">
        <v>5282234.07</v>
      </c>
      <c r="H30" s="1485">
        <v>0</v>
      </c>
      <c r="I30" s="1485">
        <v>15657.537</v>
      </c>
      <c r="J30" s="1488" t="s">
        <v>164</v>
      </c>
      <c r="K30" s="1488" t="s">
        <v>164</v>
      </c>
      <c r="L30" s="1477" t="s">
        <v>164</v>
      </c>
      <c r="M30" s="1488">
        <v>0</v>
      </c>
      <c r="N30" s="1488">
        <v>0.57999999999999996</v>
      </c>
      <c r="O30" s="1488">
        <v>528.73099999999999</v>
      </c>
      <c r="P30" s="1485">
        <v>0</v>
      </c>
      <c r="Q30" s="1485">
        <v>7546.5820000000003</v>
      </c>
      <c r="R30" s="1485">
        <v>1.4750000000000001</v>
      </c>
      <c r="S30" s="1499">
        <v>642989.29799999995</v>
      </c>
    </row>
    <row r="31" spans="1:19" s="1083" customFormat="1" ht="24" customHeight="1">
      <c r="A31" s="1501" t="s">
        <v>829</v>
      </c>
      <c r="B31" s="1502">
        <v>180414.41200000001</v>
      </c>
      <c r="C31" s="1503">
        <v>0</v>
      </c>
      <c r="D31" s="1503">
        <v>0</v>
      </c>
      <c r="E31" s="1503">
        <v>2372.2420000000002</v>
      </c>
      <c r="F31" s="1503">
        <v>0</v>
      </c>
      <c r="G31" s="1504">
        <v>15038461.617000001</v>
      </c>
      <c r="H31" s="1503">
        <v>0</v>
      </c>
      <c r="I31" s="1504">
        <v>55425.766000000003</v>
      </c>
      <c r="J31" s="1503" t="s">
        <v>164</v>
      </c>
      <c r="K31" s="1503" t="s">
        <v>164</v>
      </c>
      <c r="L31" s="1505" t="s">
        <v>164</v>
      </c>
      <c r="M31" s="1503" t="s">
        <v>164</v>
      </c>
      <c r="N31" s="1503" t="s">
        <v>164</v>
      </c>
      <c r="O31" s="1503" t="s">
        <v>164</v>
      </c>
      <c r="P31" s="1504">
        <v>0</v>
      </c>
      <c r="Q31" s="1504">
        <v>21446.399000000001</v>
      </c>
      <c r="R31" s="1504">
        <v>2.4300000000000002</v>
      </c>
      <c r="S31" s="1506">
        <v>2563519.8629999999</v>
      </c>
    </row>
    <row r="32" spans="1:19" s="1083" customFormat="1" ht="24" customHeight="1">
      <c r="A32" s="1507">
        <v>2025.01</v>
      </c>
      <c r="B32" s="1508">
        <v>88487.672999999995</v>
      </c>
      <c r="C32" s="1509">
        <v>0</v>
      </c>
      <c r="D32" s="1509">
        <v>0</v>
      </c>
      <c r="E32" s="1509">
        <v>718</v>
      </c>
      <c r="F32" s="1509">
        <v>0</v>
      </c>
      <c r="G32" s="1510">
        <v>4781116.8470000001</v>
      </c>
      <c r="H32" s="1509">
        <v>0</v>
      </c>
      <c r="I32" s="1510">
        <v>15700.34</v>
      </c>
      <c r="J32" s="1509" t="s">
        <v>164</v>
      </c>
      <c r="K32" s="1509" t="s">
        <v>164</v>
      </c>
      <c r="L32" s="1511" t="s">
        <v>164</v>
      </c>
      <c r="M32" s="1509" t="s">
        <v>164</v>
      </c>
      <c r="N32" s="1509" t="s">
        <v>164</v>
      </c>
      <c r="O32" s="1509" t="s">
        <v>164</v>
      </c>
      <c r="P32" s="1510">
        <v>0</v>
      </c>
      <c r="Q32" s="1510">
        <v>7348.2629999999999</v>
      </c>
      <c r="R32" s="1510">
        <v>0.84</v>
      </c>
      <c r="S32" s="1512">
        <v>618471.86399999994</v>
      </c>
    </row>
    <row r="33" spans="1:21" s="1085" customFormat="1" ht="24" customHeight="1">
      <c r="A33" s="1500">
        <v>2025.02</v>
      </c>
      <c r="B33" s="1498">
        <v>14606.07</v>
      </c>
      <c r="C33" s="1488">
        <v>0</v>
      </c>
      <c r="D33" s="1488">
        <v>0</v>
      </c>
      <c r="E33" s="1488">
        <v>491.26600000000002</v>
      </c>
      <c r="F33" s="1488">
        <v>0</v>
      </c>
      <c r="G33" s="1485">
        <v>4117431.355</v>
      </c>
      <c r="H33" s="1488">
        <v>0</v>
      </c>
      <c r="I33" s="1485">
        <v>15202.817999999999</v>
      </c>
      <c r="J33" s="1488" t="s">
        <v>164</v>
      </c>
      <c r="K33" s="1488" t="s">
        <v>164</v>
      </c>
      <c r="L33" s="1477" t="s">
        <v>164</v>
      </c>
      <c r="M33" s="1488" t="s">
        <v>164</v>
      </c>
      <c r="N33" s="1488" t="s">
        <v>164</v>
      </c>
      <c r="O33" s="1488" t="s">
        <v>164</v>
      </c>
      <c r="P33" s="1485">
        <v>0</v>
      </c>
      <c r="Q33" s="1485">
        <v>7348.2629999999999</v>
      </c>
      <c r="R33" s="1485">
        <v>0.39</v>
      </c>
      <c r="S33" s="1499">
        <v>739728.14199999999</v>
      </c>
    </row>
    <row r="34" spans="1:21" s="1085" customFormat="1" ht="24" customHeight="1">
      <c r="A34" s="1500">
        <v>2025.03</v>
      </c>
      <c r="B34" s="1498">
        <v>33295.021000000001</v>
      </c>
      <c r="C34" s="1488">
        <v>0</v>
      </c>
      <c r="D34" s="1488">
        <v>0</v>
      </c>
      <c r="E34" s="1488">
        <v>554.88900000000001</v>
      </c>
      <c r="F34" s="1488">
        <v>0</v>
      </c>
      <c r="G34" s="1485">
        <v>3322609.0630000001</v>
      </c>
      <c r="H34" s="1488">
        <v>0</v>
      </c>
      <c r="I34" s="1485">
        <v>12929.048000000001</v>
      </c>
      <c r="J34" s="1488" t="s">
        <v>164</v>
      </c>
      <c r="K34" s="1488" t="s">
        <v>164</v>
      </c>
      <c r="L34" s="1477" t="s">
        <v>164</v>
      </c>
      <c r="M34" s="1488" t="s">
        <v>164</v>
      </c>
      <c r="N34" s="1488" t="s">
        <v>164</v>
      </c>
      <c r="O34" s="1488" t="s">
        <v>164</v>
      </c>
      <c r="P34" s="1485">
        <v>0</v>
      </c>
      <c r="Q34" s="1485">
        <v>0</v>
      </c>
      <c r="R34" s="1485">
        <v>0.66</v>
      </c>
      <c r="S34" s="1499">
        <v>606626.424</v>
      </c>
    </row>
    <row r="35" spans="1:21" s="1085" customFormat="1" ht="24" customHeight="1">
      <c r="A35" s="1513">
        <v>2025.04</v>
      </c>
      <c r="B35" s="1514">
        <v>44025.648000000001</v>
      </c>
      <c r="C35" s="1515">
        <v>0</v>
      </c>
      <c r="D35" s="1515">
        <v>0</v>
      </c>
      <c r="E35" s="1515">
        <v>608.08699999999999</v>
      </c>
      <c r="F35" s="1516">
        <v>0</v>
      </c>
      <c r="G35" s="1516">
        <v>2817304.352</v>
      </c>
      <c r="H35" s="1515">
        <v>0</v>
      </c>
      <c r="I35" s="1516">
        <v>11593.56</v>
      </c>
      <c r="J35" s="1515" t="s">
        <v>164</v>
      </c>
      <c r="K35" s="1517" t="s">
        <v>164</v>
      </c>
      <c r="L35" s="1517" t="s">
        <v>164</v>
      </c>
      <c r="M35" s="1515" t="s">
        <v>164</v>
      </c>
      <c r="N35" s="1515" t="s">
        <v>164</v>
      </c>
      <c r="O35" s="1515" t="s">
        <v>164</v>
      </c>
      <c r="P35" s="1516">
        <v>0</v>
      </c>
      <c r="Q35" s="1516">
        <v>6749.8729999999996</v>
      </c>
      <c r="R35" s="1516">
        <v>0.54</v>
      </c>
      <c r="S35" s="1518">
        <v>598693.43299999996</v>
      </c>
    </row>
    <row r="36" spans="1:21" ht="3" customHeight="1">
      <c r="A36" s="621"/>
      <c r="B36" s="622"/>
      <c r="C36" s="622"/>
      <c r="D36" s="622"/>
      <c r="E36" s="622"/>
      <c r="F36" s="622"/>
      <c r="G36" s="622"/>
      <c r="H36" s="622"/>
      <c r="I36" s="622"/>
      <c r="J36" s="622"/>
      <c r="K36" s="622"/>
      <c r="L36" s="622"/>
      <c r="M36" s="622"/>
      <c r="N36" s="621"/>
      <c r="O36" s="621"/>
      <c r="P36" s="621"/>
      <c r="Q36" s="621"/>
      <c r="R36" s="621"/>
      <c r="S36" s="621"/>
    </row>
    <row r="37" spans="1:21" ht="14.25" customHeight="1">
      <c r="A37" s="294" t="s">
        <v>972</v>
      </c>
      <c r="B37" s="622"/>
      <c r="C37" s="622"/>
      <c r="D37" s="622"/>
      <c r="E37" s="622"/>
      <c r="F37" s="622"/>
      <c r="G37" s="622"/>
      <c r="H37" s="622"/>
      <c r="I37" s="622"/>
      <c r="J37" s="1519" t="s">
        <v>973</v>
      </c>
      <c r="K37" s="294"/>
      <c r="L37" s="622"/>
      <c r="M37" s="241"/>
      <c r="N37" s="621"/>
      <c r="O37" s="621"/>
      <c r="P37" s="621"/>
      <c r="Q37" s="621"/>
      <c r="R37" s="294"/>
      <c r="S37" s="621"/>
    </row>
    <row r="38" spans="1:21" ht="14.25" customHeight="1">
      <c r="A38" s="1520"/>
      <c r="B38" s="1521"/>
      <c r="C38" s="1521"/>
      <c r="D38" s="1521"/>
      <c r="E38" s="1521"/>
      <c r="F38" s="1521"/>
      <c r="G38" s="1521"/>
      <c r="H38" s="1521"/>
      <c r="I38" s="1521"/>
      <c r="J38" s="1521"/>
      <c r="K38" s="1521"/>
      <c r="L38" s="1521"/>
      <c r="M38" s="1520"/>
      <c r="N38" s="965"/>
      <c r="O38" s="965"/>
      <c r="P38" s="965"/>
      <c r="Q38" s="965"/>
      <c r="R38" s="962"/>
      <c r="S38" s="965"/>
    </row>
    <row r="39" spans="1:21" ht="12" customHeight="1">
      <c r="A39" s="1522"/>
      <c r="B39" s="1523"/>
      <c r="C39" s="1523"/>
      <c r="D39" s="1523"/>
      <c r="E39" s="1523"/>
      <c r="F39" s="1523"/>
      <c r="G39" s="1523"/>
      <c r="H39" s="1523"/>
      <c r="I39" s="1523"/>
      <c r="J39" s="1523"/>
      <c r="K39" s="1523"/>
      <c r="L39" s="1523"/>
      <c r="M39" s="1523"/>
      <c r="N39" s="962"/>
      <c r="O39" s="962"/>
      <c r="P39" s="962"/>
      <c r="Q39" s="962"/>
      <c r="R39" s="962"/>
      <c r="S39" s="962"/>
      <c r="T39" s="1524"/>
      <c r="U39" s="1524"/>
    </row>
  </sheetData>
  <mergeCells count="32">
    <mergeCell ref="M8:M9"/>
    <mergeCell ref="W8:W9"/>
    <mergeCell ref="X8:X9"/>
    <mergeCell ref="Y8:Y9"/>
    <mergeCell ref="Z8:Z9"/>
    <mergeCell ref="O8:O9"/>
    <mergeCell ref="P8:P9"/>
    <mergeCell ref="Q8:Q9"/>
    <mergeCell ref="R8:R9"/>
    <mergeCell ref="S8:S9"/>
    <mergeCell ref="V8:V9"/>
    <mergeCell ref="H8:H9"/>
    <mergeCell ref="I8:I9"/>
    <mergeCell ref="J8:J9"/>
    <mergeCell ref="K8:K9"/>
    <mergeCell ref="L8:L9"/>
    <mergeCell ref="A4:A9"/>
    <mergeCell ref="B4:L5"/>
    <mergeCell ref="M4:O5"/>
    <mergeCell ref="P4:Q7"/>
    <mergeCell ref="R4:S7"/>
    <mergeCell ref="B6:E7"/>
    <mergeCell ref="F6:I7"/>
    <mergeCell ref="J6:L7"/>
    <mergeCell ref="M6:O7"/>
    <mergeCell ref="B8:B9"/>
    <mergeCell ref="N8:N9"/>
    <mergeCell ref="C8:C9"/>
    <mergeCell ref="D8:D9"/>
    <mergeCell ref="E8:E9"/>
    <mergeCell ref="F8:F9"/>
    <mergeCell ref="G8:G9"/>
  </mergeCells>
  <phoneticPr fontId="2" type="noConversion"/>
  <printOptions horizontalCentered="1"/>
  <pageMargins left="0.78740157480314965" right="0.78740157480314965" top="1.1811023622047245" bottom="0.78740157480314965" header="1.1811023622047245" footer="1.1811023622047245"/>
  <pageSetup paperSize="9" scale="84" firstPageNumber="34" orientation="portrait" useFirstPageNumber="1" r:id="rId1"/>
  <headerFooter differentOddEven="1" scaleWithDoc="0" alignWithMargins="0">
    <firstFooter>&amp;R&amp;P</firstFooter>
  </headerFooter>
  <colBreaks count="1" manualBreakCount="1">
    <brk id="9" max="36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K43"/>
  <sheetViews>
    <sheetView view="pageBreakPreview" zoomScale="115" zoomScaleNormal="100" zoomScaleSheetLayoutView="115" workbookViewId="0"/>
  </sheetViews>
  <sheetFormatPr defaultColWidth="9.75" defaultRowHeight="13.5"/>
  <cols>
    <col min="1" max="1" width="12" style="252" customWidth="1"/>
    <col min="2" max="4" width="13.25" style="252" customWidth="1"/>
    <col min="5" max="6" width="12.125" style="252" customWidth="1"/>
    <col min="7" max="7" width="13.25" style="252" customWidth="1"/>
    <col min="8" max="10" width="9.75" style="252" customWidth="1"/>
    <col min="11" max="11" width="10.5" style="252" bestFit="1" customWidth="1"/>
    <col min="12" max="16384" width="9.75" style="252"/>
  </cols>
  <sheetData>
    <row r="1" spans="1:7" s="243" customFormat="1" ht="20.25">
      <c r="A1" s="240" t="s">
        <v>974</v>
      </c>
      <c r="B1" s="241"/>
      <c r="C1" s="241"/>
      <c r="D1" s="241"/>
      <c r="E1" s="241"/>
      <c r="F1" s="241"/>
      <c r="G1" s="241"/>
    </row>
    <row r="2" spans="1:7" s="246" customFormat="1" ht="17.25">
      <c r="A2" s="244" t="s">
        <v>975</v>
      </c>
      <c r="B2" s="244"/>
      <c r="C2" s="244"/>
      <c r="D2" s="244"/>
      <c r="E2" s="244"/>
      <c r="F2" s="244"/>
      <c r="G2" s="244"/>
    </row>
    <row r="3" spans="1:7" s="1525" customFormat="1" ht="16.5" customHeight="1">
      <c r="A3" s="296"/>
      <c r="B3" s="1283"/>
      <c r="C3" s="1283"/>
      <c r="D3" s="1283"/>
      <c r="E3" s="1283"/>
      <c r="F3" s="1283"/>
      <c r="G3" s="1397" t="s">
        <v>976</v>
      </c>
    </row>
    <row r="4" spans="1:7" s="1526" customFormat="1" ht="8.1" customHeight="1">
      <c r="A4" s="2752" t="s">
        <v>56</v>
      </c>
      <c r="B4" s="2880" t="s">
        <v>977</v>
      </c>
      <c r="C4" s="2883" t="s">
        <v>978</v>
      </c>
      <c r="D4" s="2885" t="s">
        <v>979</v>
      </c>
      <c r="E4" s="2887" t="s">
        <v>980</v>
      </c>
      <c r="F4" s="2809" t="s">
        <v>981</v>
      </c>
      <c r="G4" s="2876" t="s">
        <v>982</v>
      </c>
    </row>
    <row r="5" spans="1:7" s="1526" customFormat="1" ht="8.1" customHeight="1">
      <c r="A5" s="2753"/>
      <c r="B5" s="2881"/>
      <c r="C5" s="2884"/>
      <c r="D5" s="2886"/>
      <c r="E5" s="2888"/>
      <c r="F5" s="2879"/>
      <c r="G5" s="2877"/>
    </row>
    <row r="6" spans="1:7" s="1526" customFormat="1" ht="8.1" customHeight="1">
      <c r="A6" s="2753"/>
      <c r="B6" s="2882"/>
      <c r="C6" s="2871"/>
      <c r="D6" s="2872"/>
      <c r="E6" s="2888"/>
      <c r="F6" s="2879"/>
      <c r="G6" s="2877"/>
    </row>
    <row r="7" spans="1:7" s="1526" customFormat="1" ht="8.1" customHeight="1">
      <c r="A7" s="2753"/>
      <c r="B7" s="2739" t="s">
        <v>983</v>
      </c>
      <c r="C7" s="2744" t="s">
        <v>984</v>
      </c>
      <c r="D7" s="2744" t="s">
        <v>155</v>
      </c>
      <c r="E7" s="2888"/>
      <c r="F7" s="2879"/>
      <c r="G7" s="2877"/>
    </row>
    <row r="8" spans="1:7" s="1526" customFormat="1" ht="8.1" customHeight="1">
      <c r="A8" s="2753"/>
      <c r="B8" s="2878"/>
      <c r="C8" s="2879"/>
      <c r="D8" s="2879"/>
      <c r="E8" s="2888"/>
      <c r="F8" s="2879"/>
      <c r="G8" s="2877"/>
    </row>
    <row r="9" spans="1:7" s="1526" customFormat="1" ht="8.1" customHeight="1">
      <c r="A9" s="2754"/>
      <c r="B9" s="2740"/>
      <c r="C9" s="2745"/>
      <c r="D9" s="2745"/>
      <c r="E9" s="2889"/>
      <c r="F9" s="2745"/>
      <c r="G9" s="2759"/>
    </row>
    <row r="10" spans="1:7" s="1482" customFormat="1" ht="23.45" customHeight="1">
      <c r="A10" s="1527">
        <v>2014</v>
      </c>
      <c r="B10" s="1528">
        <v>2043992</v>
      </c>
      <c r="C10" s="1487">
        <v>77688128</v>
      </c>
      <c r="D10" s="1487">
        <v>79732120</v>
      </c>
      <c r="E10" s="1487">
        <v>1571593.2390000001</v>
      </c>
      <c r="F10" s="1487">
        <v>110587.54300000001</v>
      </c>
      <c r="G10" s="1489">
        <v>12497253.119999999</v>
      </c>
    </row>
    <row r="11" spans="1:7" s="1482" customFormat="1" ht="23.45" customHeight="1">
      <c r="A11" s="1529">
        <v>2015</v>
      </c>
      <c r="B11" s="1528">
        <v>2125486</v>
      </c>
      <c r="C11" s="1487">
        <v>79432655.956</v>
      </c>
      <c r="D11" s="1487">
        <v>81558141.956</v>
      </c>
      <c r="E11" s="1487">
        <v>1850639.754</v>
      </c>
      <c r="F11" s="1487">
        <v>111411.10799999999</v>
      </c>
      <c r="G11" s="1489">
        <v>8763722.8350000009</v>
      </c>
    </row>
    <row r="12" spans="1:7" s="1482" customFormat="1" ht="23.45" customHeight="1">
      <c r="A12" s="1529">
        <v>2016</v>
      </c>
      <c r="B12" s="1528">
        <v>2528364</v>
      </c>
      <c r="C12" s="1487">
        <v>78044995.590000004</v>
      </c>
      <c r="D12" s="1487">
        <v>80573359.590000004</v>
      </c>
      <c r="E12" s="1487">
        <v>2783520.784</v>
      </c>
      <c r="F12" s="1487">
        <v>155202.77799999999</v>
      </c>
      <c r="G12" s="1489">
        <v>8283596.21</v>
      </c>
    </row>
    <row r="13" spans="1:7" s="1482" customFormat="1" ht="23.45" customHeight="1">
      <c r="A13" s="1529">
        <v>2017</v>
      </c>
      <c r="B13" s="1528">
        <v>1078762</v>
      </c>
      <c r="C13" s="1487">
        <v>89217392.670000002</v>
      </c>
      <c r="D13" s="1487">
        <v>90296154.670000002</v>
      </c>
      <c r="E13" s="1487">
        <v>927885.49100000004</v>
      </c>
      <c r="F13" s="1487">
        <v>173560.728</v>
      </c>
      <c r="G13" s="1489">
        <v>7743153.2510000002</v>
      </c>
    </row>
    <row r="14" spans="1:7" s="1482" customFormat="1" ht="23.45" customHeight="1">
      <c r="A14" s="1529">
        <v>2018</v>
      </c>
      <c r="B14" s="1528">
        <v>991627</v>
      </c>
      <c r="C14" s="1487">
        <v>89549253</v>
      </c>
      <c r="D14" s="1487">
        <v>90540880</v>
      </c>
      <c r="E14" s="1487">
        <v>1013228.579</v>
      </c>
      <c r="F14" s="1487">
        <v>215127.606</v>
      </c>
      <c r="G14" s="1489">
        <v>9051319.8059999999</v>
      </c>
    </row>
    <row r="15" spans="1:7" s="1482" customFormat="1" ht="23.45" customHeight="1">
      <c r="A15" s="1529">
        <v>2019</v>
      </c>
      <c r="B15" s="1530">
        <v>1164840</v>
      </c>
      <c r="C15" s="1487">
        <v>83321351</v>
      </c>
      <c r="D15" s="1487">
        <v>84486191</v>
      </c>
      <c r="E15" s="1487">
        <v>361925.212</v>
      </c>
      <c r="F15" s="1487">
        <v>322568.05699999997</v>
      </c>
      <c r="G15" s="1489">
        <v>8016782.6809999999</v>
      </c>
    </row>
    <row r="16" spans="1:7" s="1482" customFormat="1" ht="23.45" customHeight="1">
      <c r="A16" s="1529">
        <v>2020</v>
      </c>
      <c r="B16" s="1530">
        <v>971160.8</v>
      </c>
      <c r="C16" s="1487">
        <v>69093951.809</v>
      </c>
      <c r="D16" s="1487">
        <v>70065112.608999997</v>
      </c>
      <c r="E16" s="1487">
        <v>283174.68199999997</v>
      </c>
      <c r="F16" s="1487">
        <v>168776.65599999999</v>
      </c>
      <c r="G16" s="1489">
        <v>8993381.7740000002</v>
      </c>
    </row>
    <row r="17" spans="1:11" s="1532" customFormat="1" ht="23.45" customHeight="1">
      <c r="A17" s="1529">
        <v>2021</v>
      </c>
      <c r="B17" s="1528">
        <v>899642.14</v>
      </c>
      <c r="C17" s="1487">
        <v>66877893.722000003</v>
      </c>
      <c r="D17" s="1487">
        <v>67777535.862000003</v>
      </c>
      <c r="E17" s="1487">
        <v>290827.79700000002</v>
      </c>
      <c r="F17" s="1487">
        <v>206881.58199999999</v>
      </c>
      <c r="G17" s="1531">
        <v>11195840.176999999</v>
      </c>
    </row>
    <row r="18" spans="1:11" s="1532" customFormat="1" ht="23.45" customHeight="1">
      <c r="A18" s="1529">
        <v>2022</v>
      </c>
      <c r="B18" s="1528">
        <v>884961.83</v>
      </c>
      <c r="C18" s="1487">
        <v>65202077.454999998</v>
      </c>
      <c r="D18" s="1487">
        <v>66087039.284999996</v>
      </c>
      <c r="E18" s="1487">
        <v>113554.037</v>
      </c>
      <c r="F18" s="1487">
        <v>261046.367</v>
      </c>
      <c r="G18" s="1531">
        <v>10706699.386</v>
      </c>
    </row>
    <row r="19" spans="1:11" s="1532" customFormat="1" ht="23.45" customHeight="1">
      <c r="A19" s="1529">
        <v>2023</v>
      </c>
      <c r="B19" s="1528">
        <v>913726.46200000006</v>
      </c>
      <c r="C19" s="1533">
        <v>59378750.655000001</v>
      </c>
      <c r="D19" s="1533">
        <v>60292477.116999999</v>
      </c>
      <c r="E19" s="1533">
        <v>14834.552</v>
      </c>
      <c r="F19" s="1533">
        <v>279536.47899999999</v>
      </c>
      <c r="G19" s="1534">
        <v>9340048.1679999996</v>
      </c>
    </row>
    <row r="20" spans="1:11" s="1520" customFormat="1" ht="23.45" customHeight="1">
      <c r="A20" s="1535">
        <v>2024</v>
      </c>
      <c r="B20" s="1536">
        <v>926464.34900000005</v>
      </c>
      <c r="C20" s="1537">
        <v>59204022.706</v>
      </c>
      <c r="D20" s="1537">
        <v>60130487.055</v>
      </c>
      <c r="E20" s="1537">
        <v>495.82499999999999</v>
      </c>
      <c r="F20" s="1537">
        <v>280947.58799999999</v>
      </c>
      <c r="G20" s="1538">
        <v>9217416.5030000005</v>
      </c>
    </row>
    <row r="21" spans="1:11" s="1520" customFormat="1" ht="23.45" customHeight="1">
      <c r="A21" s="1494" t="s">
        <v>828</v>
      </c>
      <c r="B21" s="1539">
        <v>281210.33199999999</v>
      </c>
      <c r="C21" s="1540">
        <v>19160298.344000001</v>
      </c>
      <c r="D21" s="1540">
        <v>19441508.675999999</v>
      </c>
      <c r="E21" s="1540">
        <v>495.82499999999999</v>
      </c>
      <c r="F21" s="1540">
        <v>89082.63</v>
      </c>
      <c r="G21" s="1541">
        <v>2946037.2280000001</v>
      </c>
    </row>
    <row r="22" spans="1:11" s="1520" customFormat="1" ht="23.45" customHeight="1">
      <c r="A22" s="1542">
        <v>2024.04</v>
      </c>
      <c r="B22" s="1543">
        <v>56360.892</v>
      </c>
      <c r="C22" s="1544">
        <v>3969980.4849999999</v>
      </c>
      <c r="D22" s="1544">
        <v>4026341.3769999999</v>
      </c>
      <c r="E22" s="1509">
        <v>0</v>
      </c>
      <c r="F22" s="1544">
        <v>20532.205999999998</v>
      </c>
      <c r="G22" s="1545">
        <v>633626.62399999995</v>
      </c>
      <c r="J22" s="1546"/>
      <c r="K22" s="1546"/>
    </row>
    <row r="23" spans="1:11" s="1520" customFormat="1" ht="23.45" customHeight="1">
      <c r="A23" s="1547">
        <v>2024.05</v>
      </c>
      <c r="B23" s="1548">
        <v>86787.327000000005</v>
      </c>
      <c r="C23" s="1493">
        <v>3762121.3870000001</v>
      </c>
      <c r="D23" s="1493">
        <v>3848908.7140000002</v>
      </c>
      <c r="E23" s="1493">
        <v>0</v>
      </c>
      <c r="F23" s="1493">
        <v>21699.223000000002</v>
      </c>
      <c r="G23" s="1531">
        <v>737878.78799999994</v>
      </c>
      <c r="J23" s="1546"/>
    </row>
    <row r="24" spans="1:11" s="1520" customFormat="1" ht="23.45" customHeight="1">
      <c r="A24" s="1547">
        <v>2024.06</v>
      </c>
      <c r="B24" s="1498">
        <v>83209.718999999997</v>
      </c>
      <c r="C24" s="1493">
        <v>4602713.1179999998</v>
      </c>
      <c r="D24" s="1493">
        <v>4685922.8370000003</v>
      </c>
      <c r="E24" s="1493">
        <v>0</v>
      </c>
      <c r="F24" s="1493">
        <v>26488.974999999999</v>
      </c>
      <c r="G24" s="1531">
        <v>808974.81400000001</v>
      </c>
    </row>
    <row r="25" spans="1:11" s="1549" customFormat="1" ht="23.45" customHeight="1">
      <c r="A25" s="1547">
        <v>2024.07</v>
      </c>
      <c r="B25" s="1548">
        <v>84111.232999999993</v>
      </c>
      <c r="C25" s="1493">
        <v>6057821.4029999999</v>
      </c>
      <c r="D25" s="1493">
        <v>6141932.6359999999</v>
      </c>
      <c r="E25" s="1493">
        <v>0</v>
      </c>
      <c r="F25" s="1493">
        <v>22184.491999999998</v>
      </c>
      <c r="G25" s="1531">
        <v>940274.66500000004</v>
      </c>
    </row>
    <row r="26" spans="1:11" s="1520" customFormat="1" ht="23.45" customHeight="1">
      <c r="A26" s="1547">
        <v>2024.08</v>
      </c>
      <c r="B26" s="1498">
        <v>118468.224</v>
      </c>
      <c r="C26" s="1493">
        <v>6766890.5700000003</v>
      </c>
      <c r="D26" s="1493">
        <v>6885358.7939999998</v>
      </c>
      <c r="E26" s="1493">
        <v>0</v>
      </c>
      <c r="F26" s="1493">
        <v>22190.734</v>
      </c>
      <c r="G26" s="1531">
        <v>1071044.7250000001</v>
      </c>
    </row>
    <row r="27" spans="1:11" s="1520" customFormat="1" ht="23.45" customHeight="1">
      <c r="A27" s="283">
        <v>2024.09</v>
      </c>
      <c r="B27" s="1498">
        <v>97970.36</v>
      </c>
      <c r="C27" s="1493">
        <v>5261933.3899999997</v>
      </c>
      <c r="D27" s="1493">
        <v>5359903.75</v>
      </c>
      <c r="E27" s="1493">
        <v>0</v>
      </c>
      <c r="F27" s="1493">
        <v>23903.308000000001</v>
      </c>
      <c r="G27" s="1531">
        <v>842425.87899999996</v>
      </c>
    </row>
    <row r="28" spans="1:11" s="1520" customFormat="1" ht="23.45" customHeight="1">
      <c r="A28" s="283">
        <v>2024.1</v>
      </c>
      <c r="B28" s="1498">
        <v>11048.784</v>
      </c>
      <c r="C28" s="1493">
        <v>4215189.3360000001</v>
      </c>
      <c r="D28" s="1493">
        <v>4226238.12</v>
      </c>
      <c r="E28" s="1488">
        <v>0</v>
      </c>
      <c r="F28" s="1493">
        <v>27044.852999999999</v>
      </c>
      <c r="G28" s="1531">
        <v>680697.91500000004</v>
      </c>
    </row>
    <row r="29" spans="1:11" s="1520" customFormat="1" ht="23.45" customHeight="1">
      <c r="A29" s="283">
        <v>2024.11</v>
      </c>
      <c r="B29" s="1498">
        <v>62870.839</v>
      </c>
      <c r="C29" s="1485">
        <v>4094821.088</v>
      </c>
      <c r="D29" s="1485">
        <v>4157691.9270000001</v>
      </c>
      <c r="E29" s="1485">
        <v>0</v>
      </c>
      <c r="F29" s="1485">
        <v>24347.699000000001</v>
      </c>
      <c r="G29" s="1499">
        <v>546564.46</v>
      </c>
    </row>
    <row r="30" spans="1:11" s="1520" customFormat="1" ht="23.45" customHeight="1">
      <c r="A30" s="283">
        <v>2024.12</v>
      </c>
      <c r="B30" s="1498">
        <v>100787.531</v>
      </c>
      <c r="C30" s="1493">
        <v>5282234.07</v>
      </c>
      <c r="D30" s="1493">
        <v>5383021.6009999998</v>
      </c>
      <c r="E30" s="1488">
        <v>0</v>
      </c>
      <c r="F30" s="1493">
        <v>24005.673999999999</v>
      </c>
      <c r="G30" s="1531">
        <v>643518.02899999998</v>
      </c>
    </row>
    <row r="31" spans="1:11" s="1520" customFormat="1" ht="23.45" customHeight="1">
      <c r="A31" s="1550" t="s">
        <v>829</v>
      </c>
      <c r="B31" s="1502">
        <v>180414.41200000001</v>
      </c>
      <c r="C31" s="1551">
        <v>15038461.617000001</v>
      </c>
      <c r="D31" s="1551">
        <v>15218876.028999999</v>
      </c>
      <c r="E31" s="1503">
        <v>0</v>
      </c>
      <c r="F31" s="1551">
        <v>79246.837</v>
      </c>
      <c r="G31" s="1552">
        <v>2563519.8629999999</v>
      </c>
    </row>
    <row r="32" spans="1:11" s="1520" customFormat="1" ht="23.45" customHeight="1">
      <c r="A32" s="285">
        <v>2025.01</v>
      </c>
      <c r="B32" s="1553">
        <v>88487.672999999995</v>
      </c>
      <c r="C32" s="1544">
        <v>4781116.8470000001</v>
      </c>
      <c r="D32" s="1544">
        <v>4869604.5199999996</v>
      </c>
      <c r="E32" s="1509">
        <v>0</v>
      </c>
      <c r="F32" s="1544">
        <v>23767.442999999999</v>
      </c>
      <c r="G32" s="1545">
        <v>618471.86399999994</v>
      </c>
    </row>
    <row r="33" spans="1:7" s="1520" customFormat="1" ht="23.45" customHeight="1">
      <c r="A33" s="283">
        <v>2025.02</v>
      </c>
      <c r="B33" s="1488">
        <v>14606.07</v>
      </c>
      <c r="C33" s="1493">
        <v>4117431.355</v>
      </c>
      <c r="D33" s="1493">
        <v>4132037.4249999998</v>
      </c>
      <c r="E33" s="1488">
        <v>0</v>
      </c>
      <c r="F33" s="1493">
        <v>23042.737000000001</v>
      </c>
      <c r="G33" s="1531">
        <v>739728.14199999999</v>
      </c>
    </row>
    <row r="34" spans="1:7" s="1520" customFormat="1" ht="23.45" customHeight="1">
      <c r="A34" s="283">
        <v>2025.03</v>
      </c>
      <c r="B34" s="1554">
        <v>33295.021000000001</v>
      </c>
      <c r="C34" s="1493">
        <v>3322609.0630000001</v>
      </c>
      <c r="D34" s="1493">
        <v>3355904.0839999998</v>
      </c>
      <c r="E34" s="1488">
        <v>0</v>
      </c>
      <c r="F34" s="1493">
        <v>13484.597</v>
      </c>
      <c r="G34" s="1531">
        <v>606626.424</v>
      </c>
    </row>
    <row r="35" spans="1:7" s="1549" customFormat="1" ht="23.45" customHeight="1">
      <c r="A35" s="1555">
        <v>2025.04</v>
      </c>
      <c r="B35" s="1556">
        <v>44025.648000000001</v>
      </c>
      <c r="C35" s="1557">
        <v>2817304.352</v>
      </c>
      <c r="D35" s="1557">
        <v>2861330</v>
      </c>
      <c r="E35" s="1515">
        <v>0</v>
      </c>
      <c r="F35" s="1557">
        <v>18952.060000000001</v>
      </c>
      <c r="G35" s="1558">
        <v>598693.43299999996</v>
      </c>
    </row>
    <row r="36" spans="1:7" s="284" customFormat="1" ht="3" customHeight="1">
      <c r="A36" s="621"/>
      <c r="B36" s="621"/>
      <c r="C36" s="621"/>
      <c r="D36" s="621"/>
      <c r="E36" s="621"/>
      <c r="F36" s="621"/>
      <c r="G36" s="1283"/>
    </row>
    <row r="37" spans="1:7" ht="12" customHeight="1">
      <c r="A37" s="294" t="s">
        <v>985</v>
      </c>
      <c r="B37" s="621"/>
      <c r="C37" s="621"/>
      <c r="D37" s="621"/>
      <c r="E37" s="621"/>
      <c r="F37" s="621"/>
      <c r="G37" s="241"/>
    </row>
    <row r="38" spans="1:7" ht="12" customHeight="1">
      <c r="A38" s="294" t="s">
        <v>986</v>
      </c>
      <c r="B38" s="621"/>
      <c r="C38" s="621"/>
      <c r="D38" s="621"/>
      <c r="E38" s="621"/>
      <c r="F38" s="621"/>
      <c r="G38" s="241"/>
    </row>
    <row r="39" spans="1:7" ht="12" customHeight="1">
      <c r="A39" s="621" t="s">
        <v>987</v>
      </c>
      <c r="B39" s="621"/>
      <c r="C39" s="621"/>
      <c r="D39" s="621"/>
      <c r="E39" s="621"/>
      <c r="F39" s="621"/>
      <c r="G39" s="241"/>
    </row>
    <row r="40" spans="1:7" s="1524" customFormat="1" ht="12" customHeight="1">
      <c r="A40" s="1559"/>
      <c r="B40" s="962"/>
      <c r="C40" s="962"/>
      <c r="D40" s="962"/>
      <c r="E40" s="965"/>
      <c r="F40" s="962"/>
      <c r="G40" s="1560"/>
    </row>
    <row r="41" spans="1:7" s="1524" customFormat="1" ht="12" customHeight="1">
      <c r="A41" s="968"/>
      <c r="B41" s="252"/>
      <c r="C41" s="252"/>
      <c r="D41" s="252"/>
      <c r="E41" s="968"/>
      <c r="F41" s="252"/>
    </row>
    <row r="42" spans="1:7" s="1524" customFormat="1" ht="12" customHeight="1">
      <c r="A42" s="968"/>
      <c r="B42" s="252"/>
      <c r="C42" s="252"/>
      <c r="D42" s="252"/>
      <c r="E42" s="968"/>
      <c r="F42" s="252"/>
    </row>
    <row r="43" spans="1:7" s="1524" customFormat="1" ht="12" customHeight="1">
      <c r="A43" s="968"/>
      <c r="B43" s="252"/>
      <c r="C43" s="252"/>
      <c r="D43" s="252"/>
      <c r="E43" s="968"/>
      <c r="F43" s="252"/>
    </row>
  </sheetData>
  <mergeCells count="10">
    <mergeCell ref="G4:G9"/>
    <mergeCell ref="B7:B9"/>
    <mergeCell ref="C7:C9"/>
    <mergeCell ref="D7:D9"/>
    <mergeCell ref="A4:A9"/>
    <mergeCell ref="B4:B6"/>
    <mergeCell ref="C4:C6"/>
    <mergeCell ref="D4:D6"/>
    <mergeCell ref="E4:E9"/>
    <mergeCell ref="F4:F9"/>
  </mergeCells>
  <phoneticPr fontId="2" type="noConversion"/>
  <printOptions horizontalCentered="1"/>
  <pageMargins left="0.78740157480314965" right="0.78740157480314965" top="1.1811023622047245" bottom="0.78740157480314965" header="1.1811023622047245" footer="0"/>
  <pageSetup paperSize="9" scale="85" firstPageNumber="36" orientation="portrait" useFirstPageNumber="1" r:id="rId1"/>
  <headerFooter differentOddEven="1" scaleWithDoc="0" alignWithMargins="0">
    <firstFooter>&amp;R&amp;P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6"/>
  <sheetViews>
    <sheetView view="pageBreakPreview" zoomScale="55" zoomScaleNormal="100" zoomScaleSheetLayoutView="55" workbookViewId="0"/>
  </sheetViews>
  <sheetFormatPr defaultColWidth="10" defaultRowHeight="16.5"/>
  <cols>
    <col min="1" max="2" width="10" style="1036"/>
    <col min="3" max="3" width="6" style="1036" customWidth="1"/>
    <col min="4" max="4" width="7.125" style="1036" customWidth="1"/>
    <col min="5" max="5" width="19" style="1036" customWidth="1"/>
    <col min="6" max="6" width="33.75" style="1036" customWidth="1"/>
    <col min="7" max="16384" width="10" style="1036"/>
  </cols>
  <sheetData>
    <row r="1" spans="3:6" ht="206.25" customHeight="1"/>
    <row r="2" spans="3:6" ht="7.5" customHeight="1">
      <c r="C2" s="234" t="s">
        <v>0</v>
      </c>
      <c r="D2" s="234" t="s">
        <v>0</v>
      </c>
      <c r="E2" s="235" t="s">
        <v>0</v>
      </c>
      <c r="F2" s="236" t="s">
        <v>0</v>
      </c>
    </row>
    <row r="3" spans="3:6" ht="8.25" customHeight="1"/>
    <row r="4" spans="3:6" ht="39">
      <c r="D4" s="237" t="s">
        <v>988</v>
      </c>
    </row>
    <row r="6" spans="3:6" ht="30" customHeight="1">
      <c r="E6" s="238" t="s">
        <v>989</v>
      </c>
    </row>
    <row r="7" spans="3:6" ht="9.9499999999999993" customHeight="1">
      <c r="E7" s="238"/>
    </row>
    <row r="8" spans="3:6" ht="30" customHeight="1">
      <c r="E8" s="238" t="s">
        <v>990</v>
      </c>
    </row>
    <row r="9" spans="3:6" ht="9.9499999999999993" customHeight="1">
      <c r="E9" s="239"/>
    </row>
    <row r="10" spans="3:6" ht="30" customHeight="1">
      <c r="E10" s="238" t="s">
        <v>991</v>
      </c>
    </row>
    <row r="11" spans="3:6" ht="9.9499999999999993" customHeight="1">
      <c r="E11" s="239"/>
    </row>
    <row r="12" spans="3:6" ht="30" customHeight="1">
      <c r="E12" s="238" t="s">
        <v>992</v>
      </c>
    </row>
    <row r="13" spans="3:6" ht="9.9499999999999993" customHeight="1">
      <c r="E13" s="239"/>
    </row>
    <row r="14" spans="3:6" ht="30" customHeight="1">
      <c r="E14" s="238" t="s">
        <v>993</v>
      </c>
    </row>
    <row r="15" spans="3:6" ht="9.9499999999999993" customHeight="1"/>
    <row r="16" spans="3:6" ht="30" customHeight="1"/>
  </sheetData>
  <phoneticPr fontId="2" type="noConversion"/>
  <printOptions horizontalCentered="1"/>
  <pageMargins left="0.78740157480314965" right="0.78740157480314965" top="1.1811023622047245" bottom="0.78740157480314965" header="0" footer="0"/>
  <pageSetup paperSize="9" scale="79" firstPageNumber="38" orientation="portrait" r:id="rId1"/>
  <headerFooter differentOddEven="1" scaleWithDoc="0"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Y38"/>
  <sheetViews>
    <sheetView view="pageBreakPreview" zoomScale="124" zoomScaleNormal="100" zoomScaleSheetLayoutView="124" workbookViewId="0">
      <pane xSplit="4" ySplit="5" topLeftCell="E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3.75" style="12" customWidth="1"/>
    <col min="2" max="2" width="5.375" style="12" customWidth="1"/>
    <col min="3" max="3" width="6.75" style="12" customWidth="1"/>
    <col min="4" max="4" width="6.375" style="12" customWidth="1"/>
    <col min="5" max="8" width="9.875" style="12" customWidth="1"/>
    <col min="9" max="12" width="8.125" style="12" customWidth="1"/>
    <col min="13" max="13" width="10.125" style="12" bestFit="1" customWidth="1"/>
    <col min="14" max="14" width="10.5" style="12" bestFit="1" customWidth="1"/>
    <col min="15" max="16" width="10" style="12"/>
    <col min="17" max="18" width="10.75" style="12" bestFit="1" customWidth="1"/>
    <col min="19" max="16384" width="10" style="12"/>
  </cols>
  <sheetData>
    <row r="1" spans="1:25" s="241" customFormat="1" ht="20.25" customHeight="1">
      <c r="A1" s="1561" t="s">
        <v>994</v>
      </c>
      <c r="B1" s="1562"/>
      <c r="C1" s="1037"/>
      <c r="D1" s="1037"/>
      <c r="E1" s="1037"/>
      <c r="F1" s="242"/>
    </row>
    <row r="2" spans="1:25" ht="17.25" customHeight="1">
      <c r="A2" s="244" t="s">
        <v>995</v>
      </c>
      <c r="B2" s="242"/>
      <c r="C2" s="242"/>
      <c r="D2" s="242"/>
      <c r="E2" s="242"/>
      <c r="F2" s="242"/>
    </row>
    <row r="3" spans="1:25" ht="15" customHeight="1">
      <c r="A3" s="1563"/>
      <c r="B3" s="1563"/>
      <c r="C3" s="242"/>
      <c r="D3" s="242"/>
      <c r="E3" s="1564"/>
      <c r="F3" s="1564"/>
    </row>
    <row r="4" spans="1:25" ht="26.1" customHeight="1">
      <c r="A4" s="2892"/>
      <c r="B4" s="2893"/>
      <c r="C4" s="2894"/>
      <c r="D4" s="2898" t="s">
        <v>996</v>
      </c>
      <c r="E4" s="2899" t="s">
        <v>997</v>
      </c>
      <c r="F4" s="2900"/>
      <c r="G4" s="2901" t="s">
        <v>998</v>
      </c>
      <c r="H4" s="2902"/>
      <c r="I4" s="2903" t="s">
        <v>999</v>
      </c>
      <c r="J4" s="2891"/>
      <c r="K4" s="2890" t="s">
        <v>1000</v>
      </c>
      <c r="L4" s="2891"/>
      <c r="N4" s="1565"/>
      <c r="O4" s="1565"/>
      <c r="P4" s="1565"/>
      <c r="Q4" s="1565"/>
      <c r="R4" s="1565"/>
      <c r="S4" s="1565"/>
      <c r="T4" s="1565"/>
      <c r="U4" s="1565"/>
      <c r="V4" s="1565"/>
      <c r="W4" s="1565"/>
      <c r="X4" s="1565"/>
      <c r="Y4" s="1565"/>
    </row>
    <row r="5" spans="1:25" ht="26.1" customHeight="1">
      <c r="A5" s="2895"/>
      <c r="B5" s="2896"/>
      <c r="C5" s="2897"/>
      <c r="D5" s="2759"/>
      <c r="E5" s="1566" t="s">
        <v>1001</v>
      </c>
      <c r="F5" s="1567" t="s">
        <v>1002</v>
      </c>
      <c r="G5" s="1568" t="s">
        <v>1001</v>
      </c>
      <c r="H5" s="1569" t="s">
        <v>1002</v>
      </c>
      <c r="I5" s="1568" t="s">
        <v>1001</v>
      </c>
      <c r="J5" s="1570" t="s">
        <v>1002</v>
      </c>
      <c r="K5" s="1568" t="s">
        <v>1001</v>
      </c>
      <c r="L5" s="1570" t="s">
        <v>1002</v>
      </c>
      <c r="N5" s="1565"/>
      <c r="O5" s="1565"/>
      <c r="P5" s="1565"/>
      <c r="Q5" s="1565"/>
      <c r="R5" s="1565"/>
      <c r="S5" s="1565"/>
      <c r="T5" s="1565"/>
      <c r="U5" s="1565"/>
      <c r="V5" s="1565"/>
      <c r="W5" s="1565"/>
      <c r="X5" s="1565"/>
      <c r="Y5" s="1565"/>
    </row>
    <row r="6" spans="1:25" ht="29.1" customHeight="1">
      <c r="A6" s="2904" t="s">
        <v>1003</v>
      </c>
      <c r="B6" s="2906" t="s">
        <v>1004</v>
      </c>
      <c r="C6" s="460" t="s">
        <v>1005</v>
      </c>
      <c r="D6" s="1190" t="s">
        <v>1006</v>
      </c>
      <c r="E6" s="1571">
        <v>24773399.805</v>
      </c>
      <c r="F6" s="1572">
        <v>111585808.829</v>
      </c>
      <c r="G6" s="1573">
        <v>23058496.458000001</v>
      </c>
      <c r="H6" s="1574">
        <v>105246848.61300001</v>
      </c>
      <c r="I6" s="1575">
        <v>-6.9223999999999997</v>
      </c>
      <c r="J6" s="1576">
        <v>-5.6807999999999996</v>
      </c>
      <c r="K6" s="1577">
        <v>53.674900000000001</v>
      </c>
      <c r="L6" s="1578">
        <v>56.072000000000003</v>
      </c>
      <c r="M6" s="1579"/>
      <c r="N6" s="1580"/>
      <c r="O6" s="1565"/>
      <c r="P6" s="1565"/>
      <c r="Q6" s="1565"/>
      <c r="R6" s="1565"/>
      <c r="S6" s="1565"/>
      <c r="T6" s="1565"/>
      <c r="U6" s="1565"/>
      <c r="V6" s="1565"/>
      <c r="W6" s="1565"/>
      <c r="X6" s="1565"/>
      <c r="Y6" s="1565"/>
    </row>
    <row r="7" spans="1:25" ht="29.1" customHeight="1">
      <c r="A7" s="2881"/>
      <c r="B7" s="2879"/>
      <c r="C7" s="1581" t="s">
        <v>1007</v>
      </c>
      <c r="D7" s="1582" t="s">
        <v>1008</v>
      </c>
      <c r="E7" s="1583">
        <v>15606385.715</v>
      </c>
      <c r="F7" s="1584">
        <v>69327416.878000006</v>
      </c>
      <c r="G7" s="1585">
        <v>17159905.785</v>
      </c>
      <c r="H7" s="1586">
        <v>73608213.155000001</v>
      </c>
      <c r="I7" s="1577">
        <v>9.9543999999999997</v>
      </c>
      <c r="J7" s="1587">
        <v>6.1748000000000003</v>
      </c>
      <c r="K7" s="1577">
        <v>39.944299999999998</v>
      </c>
      <c r="L7" s="1578">
        <v>39.216000000000001</v>
      </c>
      <c r="N7" s="1580"/>
      <c r="O7" s="1565"/>
      <c r="P7" s="1565"/>
      <c r="Q7" s="1565"/>
      <c r="R7" s="1565"/>
      <c r="S7" s="1565"/>
      <c r="T7" s="1565"/>
      <c r="U7" s="1565"/>
      <c r="V7" s="1565"/>
      <c r="W7" s="1565"/>
      <c r="X7" s="1565"/>
      <c r="Y7" s="1565"/>
    </row>
    <row r="8" spans="1:25" ht="29.1" customHeight="1">
      <c r="A8" s="2881"/>
      <c r="B8" s="2907"/>
      <c r="C8" s="1588" t="s">
        <v>1009</v>
      </c>
      <c r="D8" s="1589" t="s">
        <v>1008</v>
      </c>
      <c r="E8" s="1590">
        <v>40379785.520000003</v>
      </c>
      <c r="F8" s="1591">
        <v>180913225.70699999</v>
      </c>
      <c r="G8" s="1592">
        <v>40218402.243000001</v>
      </c>
      <c r="H8" s="1593">
        <v>178855061.76800001</v>
      </c>
      <c r="I8" s="1577">
        <v>-0.3997</v>
      </c>
      <c r="J8" s="1587">
        <v>-1.1376999999999999</v>
      </c>
      <c r="K8" s="1577">
        <v>93.619200000000006</v>
      </c>
      <c r="L8" s="1578">
        <v>95.287999999999997</v>
      </c>
      <c r="N8" s="1580"/>
      <c r="O8" s="1212"/>
      <c r="P8" s="1212"/>
      <c r="Q8" s="1212"/>
      <c r="R8" s="1212"/>
      <c r="S8" s="1212"/>
      <c r="T8" s="1212"/>
      <c r="U8" s="1212"/>
      <c r="V8" s="1212"/>
      <c r="W8" s="1212"/>
      <c r="X8" s="1212"/>
      <c r="Y8" s="1565"/>
    </row>
    <row r="9" spans="1:25" ht="29.1" customHeight="1">
      <c r="A9" s="2881"/>
      <c r="B9" s="2908" t="s">
        <v>1010</v>
      </c>
      <c r="C9" s="2909"/>
      <c r="D9" s="1582" t="s">
        <v>1011</v>
      </c>
      <c r="E9" s="1594">
        <v>2065208.605</v>
      </c>
      <c r="F9" s="1595">
        <v>6800348.909</v>
      </c>
      <c r="G9" s="1596">
        <v>2741177.0010000002</v>
      </c>
      <c r="H9" s="1593">
        <v>8844302.0989999995</v>
      </c>
      <c r="I9" s="1597">
        <v>32.731200000000001</v>
      </c>
      <c r="J9" s="1598">
        <v>30.0566</v>
      </c>
      <c r="K9" s="1597">
        <v>6.3807999999999998</v>
      </c>
      <c r="L9" s="1598">
        <v>4.7119999999999997</v>
      </c>
      <c r="N9" s="1580"/>
      <c r="O9" s="1565"/>
      <c r="P9" s="1599"/>
      <c r="Q9" s="1599"/>
      <c r="R9" s="1599"/>
      <c r="S9" s="1599"/>
      <c r="T9" s="1599"/>
      <c r="U9" s="1599"/>
      <c r="V9" s="1599"/>
      <c r="W9" s="1599"/>
      <c r="X9" s="1599"/>
      <c r="Y9" s="1565"/>
    </row>
    <row r="10" spans="1:25" ht="29.1" customHeight="1">
      <c r="A10" s="2905"/>
      <c r="B10" s="2910" t="s">
        <v>155</v>
      </c>
      <c r="C10" s="2910"/>
      <c r="D10" s="1600" t="s">
        <v>1011</v>
      </c>
      <c r="E10" s="1601">
        <v>42444994.125</v>
      </c>
      <c r="F10" s="1602">
        <v>187713574.616</v>
      </c>
      <c r="G10" s="1603">
        <v>42959579.244000003</v>
      </c>
      <c r="H10" s="1604">
        <v>187699363.86700001</v>
      </c>
      <c r="I10" s="1597">
        <v>1.2123999999999999</v>
      </c>
      <c r="J10" s="1598">
        <v>-7.6E-3</v>
      </c>
      <c r="K10" s="1605">
        <v>100</v>
      </c>
      <c r="L10" s="1606">
        <v>100</v>
      </c>
      <c r="N10" s="1607"/>
      <c r="O10" s="1607"/>
      <c r="P10" s="1599"/>
      <c r="Q10" s="1599"/>
      <c r="R10" s="1599"/>
      <c r="S10" s="1599"/>
      <c r="T10" s="1599"/>
      <c r="U10" s="1599"/>
      <c r="V10" s="1599"/>
      <c r="W10" s="1599"/>
      <c r="X10" s="1599"/>
      <c r="Y10" s="1565"/>
    </row>
    <row r="11" spans="1:25" ht="29.1" customHeight="1">
      <c r="A11" s="2911" t="s">
        <v>1012</v>
      </c>
      <c r="B11" s="2906" t="s">
        <v>1004</v>
      </c>
      <c r="C11" s="1608" t="s">
        <v>1005</v>
      </c>
      <c r="D11" s="1609" t="s">
        <v>1013</v>
      </c>
      <c r="E11" s="1610">
        <v>2494995.227</v>
      </c>
      <c r="F11" s="1611">
        <v>10518966.176999999</v>
      </c>
      <c r="G11" s="1573">
        <v>2447466.4449999998</v>
      </c>
      <c r="H11" s="1574">
        <v>11418066.044</v>
      </c>
      <c r="I11" s="1612">
        <v>-1.905</v>
      </c>
      <c r="J11" s="1613">
        <v>8.5473999999999997</v>
      </c>
      <c r="K11" s="1614">
        <v>44.732799999999997</v>
      </c>
      <c r="L11" s="1615">
        <v>47.332299999999996</v>
      </c>
      <c r="M11" s="1565"/>
    </row>
    <row r="12" spans="1:25" ht="29.1" customHeight="1">
      <c r="A12" s="2904"/>
      <c r="B12" s="2879"/>
      <c r="C12" s="1581" t="s">
        <v>1007</v>
      </c>
      <c r="D12" s="1582" t="s">
        <v>1008</v>
      </c>
      <c r="E12" s="1583">
        <v>2520023.5559999999</v>
      </c>
      <c r="F12" s="1584">
        <v>12210840.033</v>
      </c>
      <c r="G12" s="1585">
        <v>2674104.3089999999</v>
      </c>
      <c r="H12" s="1586">
        <v>11606960.927999999</v>
      </c>
      <c r="I12" s="1577">
        <v>6.1143000000000001</v>
      </c>
      <c r="J12" s="1587">
        <v>-4.9454000000000002</v>
      </c>
      <c r="K12" s="1577">
        <v>48.875100000000003</v>
      </c>
      <c r="L12" s="1587">
        <v>48.115299999999998</v>
      </c>
      <c r="M12" s="1565"/>
    </row>
    <row r="13" spans="1:25" ht="29.1" customHeight="1">
      <c r="A13" s="2904"/>
      <c r="B13" s="2907"/>
      <c r="C13" s="1588" t="s">
        <v>1009</v>
      </c>
      <c r="D13" s="1589" t="s">
        <v>1014</v>
      </c>
      <c r="E13" s="1594">
        <v>5015018.7829999998</v>
      </c>
      <c r="F13" s="1595">
        <v>22729806.208999999</v>
      </c>
      <c r="G13" s="1596">
        <v>5121570.7529999996</v>
      </c>
      <c r="H13" s="1593">
        <v>23025026.971999999</v>
      </c>
      <c r="I13" s="1577">
        <v>2.1246999999999998</v>
      </c>
      <c r="J13" s="1587">
        <v>1.2988</v>
      </c>
      <c r="K13" s="1577">
        <v>93.607799999999997</v>
      </c>
      <c r="L13" s="1587">
        <v>95.447599999999994</v>
      </c>
      <c r="M13" s="1616"/>
    </row>
    <row r="14" spans="1:25" ht="29.1" customHeight="1">
      <c r="A14" s="2904"/>
      <c r="B14" s="2908" t="s">
        <v>1010</v>
      </c>
      <c r="C14" s="2909"/>
      <c r="D14" s="1582" t="s">
        <v>1011</v>
      </c>
      <c r="E14" s="1594">
        <v>274424.24599999998</v>
      </c>
      <c r="F14" s="1595">
        <v>948088.70900000003</v>
      </c>
      <c r="G14" s="1596">
        <v>349736.70199999999</v>
      </c>
      <c r="H14" s="1593">
        <v>1098193.0279999999</v>
      </c>
      <c r="I14" s="1597">
        <v>27.4438</v>
      </c>
      <c r="J14" s="1587">
        <v>15.8323</v>
      </c>
      <c r="K14" s="1597">
        <v>6.3921999999999999</v>
      </c>
      <c r="L14" s="1587">
        <v>4.5523999999999996</v>
      </c>
      <c r="M14" s="1565"/>
    </row>
    <row r="15" spans="1:25" ht="29.1" customHeight="1">
      <c r="A15" s="2904"/>
      <c r="B15" s="2913" t="s">
        <v>1015</v>
      </c>
      <c r="C15" s="2914"/>
      <c r="D15" s="1617" t="s">
        <v>1011</v>
      </c>
      <c r="E15" s="1618">
        <v>5289443.0290000001</v>
      </c>
      <c r="F15" s="1619">
        <v>23677894.918000001</v>
      </c>
      <c r="G15" s="1620">
        <v>5471307.4560000002</v>
      </c>
      <c r="H15" s="1621">
        <v>24123220</v>
      </c>
      <c r="I15" s="1622">
        <v>3.4382999999999999</v>
      </c>
      <c r="J15" s="1587">
        <v>1.8808</v>
      </c>
      <c r="K15" s="1622">
        <v>100</v>
      </c>
      <c r="L15" s="1587">
        <v>100</v>
      </c>
      <c r="M15" s="1565"/>
    </row>
    <row r="16" spans="1:25" ht="29.1" customHeight="1">
      <c r="A16" s="2912"/>
      <c r="B16" s="2915" t="s">
        <v>1016</v>
      </c>
      <c r="C16" s="2916"/>
      <c r="D16" s="1617" t="s">
        <v>1011</v>
      </c>
      <c r="E16" s="1618">
        <v>5488338.7110000001</v>
      </c>
      <c r="F16" s="1619">
        <v>24456939.287</v>
      </c>
      <c r="G16" s="1620">
        <v>6072251.1619999995</v>
      </c>
      <c r="H16" s="1621">
        <v>25349600.890999999</v>
      </c>
      <c r="I16" s="1605">
        <v>10.638999999999999</v>
      </c>
      <c r="J16" s="1606">
        <v>3.65</v>
      </c>
      <c r="K16" s="1623">
        <v>0</v>
      </c>
      <c r="L16" s="1624">
        <v>0</v>
      </c>
      <c r="M16" s="1565"/>
    </row>
    <row r="17" spans="1:13" ht="29.1" customHeight="1">
      <c r="A17" s="2924" t="s">
        <v>1017</v>
      </c>
      <c r="B17" s="2906" t="s">
        <v>1004</v>
      </c>
      <c r="C17" s="1608" t="s">
        <v>1005</v>
      </c>
      <c r="D17" s="1609" t="s">
        <v>1018</v>
      </c>
      <c r="E17" s="1625">
        <v>100.71299999999999</v>
      </c>
      <c r="F17" s="1626">
        <v>94.268000000000001</v>
      </c>
      <c r="G17" s="1627">
        <v>106.142</v>
      </c>
      <c r="H17" s="1628">
        <v>108.488</v>
      </c>
      <c r="I17" s="1629">
        <v>5.3905000000000003</v>
      </c>
      <c r="J17" s="1615">
        <v>15.0852</v>
      </c>
      <c r="K17" s="1630">
        <v>83.340199999999996</v>
      </c>
      <c r="L17" s="1631">
        <v>84.413300000000007</v>
      </c>
      <c r="M17" s="1565"/>
    </row>
    <row r="18" spans="1:13" ht="29.1" customHeight="1">
      <c r="A18" s="2925"/>
      <c r="B18" s="2879"/>
      <c r="C18" s="1581" t="s">
        <v>1007</v>
      </c>
      <c r="D18" s="1582" t="s">
        <v>1008</v>
      </c>
      <c r="E18" s="1632">
        <v>161.47399999999999</v>
      </c>
      <c r="F18" s="1633">
        <v>176.13300000000001</v>
      </c>
      <c r="G18" s="1634">
        <v>155.834</v>
      </c>
      <c r="H18" s="1635">
        <v>157.68600000000001</v>
      </c>
      <c r="I18" s="1630">
        <v>-3.4925000000000002</v>
      </c>
      <c r="J18" s="1587">
        <v>-10.4735</v>
      </c>
      <c r="K18" s="1577">
        <v>122.358</v>
      </c>
      <c r="L18" s="1631">
        <v>122.693</v>
      </c>
      <c r="M18" s="1565"/>
    </row>
    <row r="19" spans="1:13" ht="29.1" customHeight="1">
      <c r="A19" s="2925"/>
      <c r="B19" s="2907"/>
      <c r="C19" s="1588" t="s">
        <v>1009</v>
      </c>
      <c r="D19" s="1589" t="s">
        <v>1008</v>
      </c>
      <c r="E19" s="1636">
        <v>124.196</v>
      </c>
      <c r="F19" s="1637">
        <v>125.639</v>
      </c>
      <c r="G19" s="1638">
        <v>127.34399999999999</v>
      </c>
      <c r="H19" s="1635">
        <v>128.73599999999999</v>
      </c>
      <c r="I19" s="1577">
        <v>2.5345</v>
      </c>
      <c r="J19" s="1587">
        <v>2.4645000000000001</v>
      </c>
      <c r="K19" s="1577">
        <v>99.987899999999996</v>
      </c>
      <c r="L19" s="1631">
        <v>100.1674</v>
      </c>
      <c r="M19" s="1565"/>
    </row>
    <row r="20" spans="1:13" ht="29.1" customHeight="1">
      <c r="A20" s="2925"/>
      <c r="B20" s="2908" t="s">
        <v>1010</v>
      </c>
      <c r="C20" s="2909"/>
      <c r="D20" s="1582" t="s">
        <v>1011</v>
      </c>
      <c r="E20" s="1632">
        <v>132.88</v>
      </c>
      <c r="F20" s="1633">
        <v>139.41800000000001</v>
      </c>
      <c r="G20" s="1638">
        <v>127.586</v>
      </c>
      <c r="H20" s="1635">
        <v>124.17</v>
      </c>
      <c r="I20" s="1597">
        <v>-3.9836</v>
      </c>
      <c r="J20" s="1587">
        <v>-10.936999999999999</v>
      </c>
      <c r="K20" s="1597">
        <v>100.1782</v>
      </c>
      <c r="L20" s="1631">
        <v>96.614599999999996</v>
      </c>
      <c r="M20" s="1565"/>
    </row>
    <row r="21" spans="1:13" ht="29.1" customHeight="1">
      <c r="A21" s="2926"/>
      <c r="B21" s="2913" t="s">
        <v>1019</v>
      </c>
      <c r="C21" s="2928"/>
      <c r="D21" s="1582" t="s">
        <v>1011</v>
      </c>
      <c r="E21" s="1639">
        <v>124.619</v>
      </c>
      <c r="F21" s="1640">
        <v>126.13800000000001</v>
      </c>
      <c r="G21" s="1641">
        <v>127.35899999999999</v>
      </c>
      <c r="H21" s="1635">
        <v>128.52099999999999</v>
      </c>
      <c r="I21" s="1597">
        <v>2.1991999999999998</v>
      </c>
      <c r="J21" s="1587">
        <v>1.8885000000000001</v>
      </c>
      <c r="K21" s="1622">
        <v>100</v>
      </c>
      <c r="L21" s="1631">
        <v>100</v>
      </c>
      <c r="M21" s="1565"/>
    </row>
    <row r="22" spans="1:13" ht="29.1" customHeight="1">
      <c r="A22" s="2927"/>
      <c r="B22" s="2915" t="s">
        <v>1020</v>
      </c>
      <c r="C22" s="2916"/>
      <c r="D22" s="1600" t="s">
        <v>1011</v>
      </c>
      <c r="E22" s="1642">
        <v>129.30500000000001</v>
      </c>
      <c r="F22" s="1643">
        <v>130.28899999999999</v>
      </c>
      <c r="G22" s="1644">
        <v>141.34800000000001</v>
      </c>
      <c r="H22" s="1635">
        <v>135.054</v>
      </c>
      <c r="I22" s="1597">
        <v>9.3140000000000001</v>
      </c>
      <c r="J22" s="1645">
        <v>3.6579999999999999</v>
      </c>
      <c r="K22" s="1623">
        <v>0</v>
      </c>
      <c r="L22" s="1624">
        <v>0</v>
      </c>
      <c r="M22" s="1565"/>
    </row>
    <row r="23" spans="1:13" ht="29.1" customHeight="1">
      <c r="A23" s="2929" t="s">
        <v>1021</v>
      </c>
      <c r="B23" s="2930"/>
      <c r="C23" s="1646" t="s">
        <v>1022</v>
      </c>
      <c r="D23" s="1647" t="s">
        <v>1011</v>
      </c>
      <c r="E23" s="1648">
        <v>126.08799999999999</v>
      </c>
      <c r="F23" s="1649">
        <v>129.976</v>
      </c>
      <c r="G23" s="1648">
        <v>124.57599999999999</v>
      </c>
      <c r="H23" s="1650">
        <v>117.581</v>
      </c>
      <c r="I23" s="1651">
        <v>-1.1989000000000001</v>
      </c>
      <c r="J23" s="1652">
        <v>-9.5365000000000002</v>
      </c>
      <c r="K23" s="1653">
        <v>0</v>
      </c>
      <c r="L23" s="1654">
        <v>0</v>
      </c>
      <c r="M23" s="1565"/>
    </row>
    <row r="24" spans="1:13" ht="6.95" customHeight="1">
      <c r="A24" s="1655"/>
      <c r="B24" s="1656"/>
      <c r="C24" s="1655"/>
      <c r="D24" s="1655"/>
      <c r="E24" s="1657"/>
      <c r="F24" s="1657"/>
      <c r="G24" s="1658"/>
      <c r="H24" s="1658"/>
      <c r="I24" s="1659"/>
      <c r="J24" s="1659"/>
      <c r="K24" s="1660"/>
      <c r="L24" s="1660"/>
    </row>
    <row r="25" spans="1:13" ht="27" customHeight="1">
      <c r="A25" s="2917" t="s">
        <v>1023</v>
      </c>
      <c r="B25" s="2918"/>
      <c r="C25" s="1661" t="s">
        <v>1024</v>
      </c>
      <c r="D25" s="1662" t="s">
        <v>1025</v>
      </c>
      <c r="E25" s="1663" t="s">
        <v>1026</v>
      </c>
      <c r="F25" s="1663" t="s">
        <v>1027</v>
      </c>
      <c r="G25" s="1663" t="s">
        <v>1028</v>
      </c>
      <c r="H25" s="1664" t="s">
        <v>1029</v>
      </c>
      <c r="I25" s="1664" t="s">
        <v>1030</v>
      </c>
      <c r="J25" s="1664" t="s">
        <v>1031</v>
      </c>
      <c r="K25" s="1664" t="s">
        <v>1032</v>
      </c>
      <c r="L25" s="1665" t="s">
        <v>1033</v>
      </c>
    </row>
    <row r="26" spans="1:13" ht="29.1" customHeight="1">
      <c r="A26" s="2919"/>
      <c r="B26" s="2920"/>
      <c r="C26" s="1667" t="s">
        <v>1034</v>
      </c>
      <c r="D26" s="1668">
        <v>79.685329999999993</v>
      </c>
      <c r="E26" s="1669">
        <v>156.92936</v>
      </c>
      <c r="F26" s="1670">
        <v>132.35437999999999</v>
      </c>
      <c r="G26" s="1669">
        <v>392.19312000000002</v>
      </c>
      <c r="H26" s="1669">
        <v>159.82768999999999</v>
      </c>
      <c r="I26" s="1669">
        <v>139.10887</v>
      </c>
      <c r="J26" s="1669">
        <v>176.34494000000001</v>
      </c>
      <c r="K26" s="1669">
        <v>130.99821</v>
      </c>
      <c r="L26" s="1671">
        <v>198.25106</v>
      </c>
    </row>
    <row r="27" spans="1:13" ht="29.1" customHeight="1">
      <c r="A27" s="2921"/>
      <c r="B27" s="2922"/>
      <c r="C27" s="1672" t="s">
        <v>1035</v>
      </c>
      <c r="D27" s="1673">
        <v>79.81908</v>
      </c>
      <c r="E27" s="1674">
        <v>154.06912</v>
      </c>
      <c r="F27" s="1675">
        <v>136.02615</v>
      </c>
      <c r="G27" s="1674">
        <v>299.23781000000002</v>
      </c>
      <c r="H27" s="1674">
        <v>162.00897000000001</v>
      </c>
      <c r="I27" s="1674">
        <v>143.01391000000001</v>
      </c>
      <c r="J27" s="1674">
        <v>195.44735</v>
      </c>
      <c r="K27" s="1674">
        <v>125.65309999999999</v>
      </c>
      <c r="L27" s="1676">
        <v>208.99289999999999</v>
      </c>
    </row>
    <row r="28" spans="1:13" ht="5.0999999999999996" customHeight="1">
      <c r="A28" s="1677"/>
      <c r="B28" s="1677"/>
      <c r="C28" s="1678"/>
      <c r="D28" s="1678"/>
      <c r="E28" s="1679"/>
      <c r="F28" s="1679"/>
    </row>
    <row r="29" spans="1:13" ht="12.95" customHeight="1">
      <c r="A29" s="616" t="s">
        <v>1036</v>
      </c>
      <c r="B29" s="616"/>
      <c r="C29" s="534"/>
      <c r="D29" s="534"/>
      <c r="E29" s="534"/>
      <c r="F29" s="1680"/>
      <c r="G29" s="566"/>
      <c r="H29" s="566"/>
      <c r="I29" s="566"/>
      <c r="J29" s="566"/>
      <c r="K29" s="566"/>
      <c r="L29" s="566"/>
    </row>
    <row r="30" spans="1:13" ht="12.95" customHeight="1">
      <c r="A30" s="616" t="s">
        <v>1037</v>
      </c>
      <c r="B30" s="616"/>
      <c r="C30" s="616"/>
      <c r="D30" s="616"/>
      <c r="E30" s="616"/>
      <c r="F30" s="616"/>
      <c r="G30" s="566"/>
      <c r="H30" s="566"/>
      <c r="I30" s="566"/>
      <c r="J30" s="566"/>
      <c r="K30" s="566"/>
      <c r="L30" s="566"/>
    </row>
    <row r="31" spans="1:13" ht="12.95" customHeight="1">
      <c r="A31" s="2923" t="s">
        <v>1038</v>
      </c>
      <c r="B31" s="2923"/>
      <c r="C31" s="2923"/>
      <c r="D31" s="2923"/>
      <c r="E31" s="2923"/>
      <c r="F31" s="2923"/>
      <c r="G31" s="2923"/>
      <c r="H31" s="2923"/>
      <c r="I31" s="2923"/>
      <c r="J31" s="2923"/>
      <c r="K31" s="2923"/>
      <c r="L31" s="2923"/>
    </row>
    <row r="32" spans="1:13" ht="12.95" customHeight="1">
      <c r="A32" s="616" t="s">
        <v>1039</v>
      </c>
      <c r="B32" s="566"/>
      <c r="C32" s="616"/>
      <c r="D32" s="616"/>
      <c r="E32" s="616"/>
      <c r="F32" s="616"/>
      <c r="G32" s="566"/>
      <c r="H32" s="566"/>
      <c r="I32" s="566"/>
      <c r="J32" s="566"/>
      <c r="K32" s="566"/>
      <c r="L32" s="566"/>
    </row>
    <row r="33" spans="1:12" ht="12.95" customHeight="1">
      <c r="A33" s="616" t="s">
        <v>1040</v>
      </c>
      <c r="B33" s="616"/>
      <c r="C33" s="616"/>
      <c r="D33" s="616"/>
      <c r="E33" s="616"/>
      <c r="F33" s="616"/>
      <c r="G33" s="566"/>
      <c r="H33" s="566"/>
      <c r="I33" s="566"/>
      <c r="J33" s="566"/>
      <c r="K33" s="566"/>
      <c r="L33" s="616"/>
    </row>
    <row r="34" spans="1:12" ht="12.95" customHeight="1">
      <c r="A34" s="1030" t="s">
        <v>1041</v>
      </c>
      <c r="B34" s="616"/>
      <c r="C34" s="616"/>
      <c r="D34" s="616"/>
      <c r="E34" s="616"/>
      <c r="F34" s="616"/>
      <c r="G34" s="566"/>
      <c r="H34" s="566"/>
      <c r="I34" s="566"/>
      <c r="J34" s="566"/>
      <c r="K34" s="566"/>
      <c r="L34" s="616"/>
    </row>
    <row r="35" spans="1:12" ht="12.95" customHeight="1">
      <c r="A35" s="294" t="s">
        <v>1042</v>
      </c>
      <c r="B35" s="616"/>
      <c r="C35" s="616"/>
      <c r="D35" s="616"/>
      <c r="E35" s="616"/>
      <c r="F35" s="616"/>
      <c r="G35" s="566"/>
      <c r="H35" s="566"/>
      <c r="I35" s="566"/>
      <c r="J35" s="566"/>
      <c r="K35" s="566"/>
      <c r="L35" s="566"/>
    </row>
    <row r="36" spans="1:12" ht="12" customHeight="1">
      <c r="A36" s="294" t="s">
        <v>1043</v>
      </c>
      <c r="B36" s="1681"/>
      <c r="C36" s="1682"/>
      <c r="D36" s="1682"/>
      <c r="E36" s="1682"/>
      <c r="F36" s="1682"/>
    </row>
    <row r="37" spans="1:12" ht="12" customHeight="1">
      <c r="A37" s="294" t="s">
        <v>1044</v>
      </c>
      <c r="B37" s="566"/>
      <c r="C37" s="566"/>
      <c r="D37" s="566"/>
    </row>
    <row r="38" spans="1:12">
      <c r="E38" s="1683"/>
    </row>
  </sheetData>
  <mergeCells count="23">
    <mergeCell ref="A25:B27"/>
    <mergeCell ref="A31:L31"/>
    <mergeCell ref="A17:A22"/>
    <mergeCell ref="B17:B19"/>
    <mergeCell ref="B20:C20"/>
    <mergeCell ref="B21:C21"/>
    <mergeCell ref="B22:C22"/>
    <mergeCell ref="A23:B23"/>
    <mergeCell ref="A6:A10"/>
    <mergeCell ref="B6:B8"/>
    <mergeCell ref="B9:C9"/>
    <mergeCell ref="B10:C10"/>
    <mergeCell ref="A11:A16"/>
    <mergeCell ref="B11:B13"/>
    <mergeCell ref="B14:C14"/>
    <mergeCell ref="B15:C15"/>
    <mergeCell ref="B16:C16"/>
    <mergeCell ref="K4:L4"/>
    <mergeCell ref="A4:C5"/>
    <mergeCell ref="D4:D5"/>
    <mergeCell ref="E4:F4"/>
    <mergeCell ref="G4:H4"/>
    <mergeCell ref="I4:J4"/>
  </mergeCells>
  <phoneticPr fontId="2" type="noConversion"/>
  <printOptions horizontalCentered="1"/>
  <pageMargins left="0.7" right="0.7" top="0.75" bottom="0.75" header="0.3" footer="0.3"/>
  <pageSetup paperSize="9" scale="85" firstPageNumber="38" orientation="portrait" useFirstPageNumber="1" r:id="rId1"/>
  <headerFooter differentOddEven="1" scaleWithDoc="0"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FB36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9.25" style="1685" customWidth="1"/>
    <col min="2" max="11" width="8.625" style="1685" customWidth="1"/>
    <col min="12" max="12" width="9.25" style="1685" customWidth="1"/>
    <col min="13" max="22" width="8.625" style="1685" customWidth="1"/>
    <col min="23" max="23" width="9.25" style="1685" customWidth="1"/>
    <col min="24" max="33" width="8.625" style="1685" customWidth="1"/>
    <col min="34" max="34" width="11.125" style="1685" bestFit="1" customWidth="1"/>
    <col min="35" max="41" width="12.75" style="1686" bestFit="1" customWidth="1"/>
    <col min="42" max="16384" width="10" style="1685"/>
  </cols>
  <sheetData>
    <row r="1" spans="1:16382" ht="20.25" customHeight="1">
      <c r="A1" s="1684" t="s">
        <v>1045</v>
      </c>
      <c r="L1" s="1684" t="s">
        <v>1046</v>
      </c>
      <c r="W1" s="1684" t="s">
        <v>1047</v>
      </c>
    </row>
    <row r="2" spans="1:16382" s="365" customFormat="1" ht="17.25">
      <c r="A2" s="365" t="s">
        <v>1048</v>
      </c>
      <c r="L2" s="365" t="s">
        <v>1049</v>
      </c>
      <c r="W2" s="365" t="s">
        <v>1050</v>
      </c>
      <c r="AI2" s="1687"/>
      <c r="AJ2" s="1687"/>
      <c r="AK2" s="1687"/>
      <c r="AL2" s="1687"/>
      <c r="AM2" s="1687"/>
      <c r="AN2" s="1687"/>
      <c r="AO2" s="1687"/>
    </row>
    <row r="3" spans="1:16382" s="201" customFormat="1" ht="15" customHeight="1">
      <c r="A3" s="1030"/>
      <c r="B3" s="1030"/>
      <c r="C3" s="1030"/>
      <c r="D3" s="1030"/>
      <c r="E3" s="1030"/>
      <c r="F3" s="1030"/>
      <c r="G3" s="1688"/>
      <c r="H3" s="1688"/>
      <c r="I3" s="1688"/>
      <c r="J3" s="1688"/>
      <c r="K3" s="1689" t="s">
        <v>1051</v>
      </c>
      <c r="L3" s="1030"/>
      <c r="M3" s="1030"/>
      <c r="N3" s="1030"/>
      <c r="O3" s="1030"/>
      <c r="P3" s="1030"/>
      <c r="Q3" s="1030"/>
      <c r="R3" s="1688"/>
      <c r="S3" s="1688"/>
      <c r="T3" s="1688"/>
      <c r="U3" s="1688"/>
      <c r="V3" s="1689" t="s">
        <v>1052</v>
      </c>
      <c r="W3" s="1030"/>
      <c r="X3" s="1030"/>
      <c r="Y3" s="1030"/>
      <c r="Z3" s="1030"/>
      <c r="AA3" s="1030"/>
      <c r="AB3" s="1030"/>
      <c r="AC3" s="1688"/>
      <c r="AD3" s="1688"/>
      <c r="AE3" s="1688"/>
      <c r="AF3" s="1688"/>
      <c r="AG3" s="1689" t="s">
        <v>1053</v>
      </c>
      <c r="AI3" s="197"/>
      <c r="AJ3" s="197"/>
      <c r="AK3" s="197"/>
      <c r="AL3" s="197"/>
      <c r="AM3" s="197"/>
      <c r="AN3" s="197"/>
      <c r="AO3" s="197"/>
    </row>
    <row r="4" spans="1:16382" s="1694" customFormat="1" ht="24" customHeight="1">
      <c r="A4" s="2933" t="s">
        <v>1054</v>
      </c>
      <c r="B4" s="1690" t="s">
        <v>1055</v>
      </c>
      <c r="C4" s="1691"/>
      <c r="D4" s="1691"/>
      <c r="E4" s="1691"/>
      <c r="F4" s="1691"/>
      <c r="G4" s="1692"/>
      <c r="H4" s="1691"/>
      <c r="I4" s="1691"/>
      <c r="J4" s="1691"/>
      <c r="K4" s="1693"/>
      <c r="L4" s="2933" t="s">
        <v>1054</v>
      </c>
      <c r="M4" s="1690" t="s">
        <v>1056</v>
      </c>
      <c r="N4" s="1691"/>
      <c r="O4" s="1691"/>
      <c r="P4" s="1691"/>
      <c r="Q4" s="1691"/>
      <c r="R4" s="1692"/>
      <c r="S4" s="1691"/>
      <c r="T4" s="1691"/>
      <c r="U4" s="1691"/>
      <c r="V4" s="1693"/>
      <c r="W4" s="2933" t="s">
        <v>1054</v>
      </c>
      <c r="X4" s="1690" t="s">
        <v>1057</v>
      </c>
      <c r="Y4" s="1691"/>
      <c r="Z4" s="1691"/>
      <c r="AA4" s="1691"/>
      <c r="AB4" s="1691"/>
      <c r="AC4" s="1692"/>
      <c r="AD4" s="1691"/>
      <c r="AE4" s="1691"/>
      <c r="AF4" s="1691"/>
      <c r="AG4" s="1693"/>
      <c r="AI4" s="2931"/>
      <c r="AJ4" s="2931"/>
      <c r="AK4" s="2931"/>
      <c r="AL4" s="2931"/>
      <c r="AM4" s="2931"/>
      <c r="AN4" s="2931"/>
      <c r="AO4" s="2931"/>
      <c r="AP4" s="2931"/>
    </row>
    <row r="5" spans="1:16382" s="1695" customFormat="1" ht="24" customHeight="1">
      <c r="A5" s="2934"/>
      <c r="B5" s="198" t="s">
        <v>97</v>
      </c>
      <c r="C5" s="199" t="s">
        <v>107</v>
      </c>
      <c r="D5" s="199" t="s">
        <v>108</v>
      </c>
      <c r="E5" s="199" t="s">
        <v>100</v>
      </c>
      <c r="F5" s="199" t="s">
        <v>109</v>
      </c>
      <c r="G5" s="199" t="s">
        <v>110</v>
      </c>
      <c r="H5" s="200" t="s">
        <v>111</v>
      </c>
      <c r="I5" s="200" t="s">
        <v>480</v>
      </c>
      <c r="J5" s="200" t="s">
        <v>112</v>
      </c>
      <c r="K5" s="204" t="s">
        <v>1058</v>
      </c>
      <c r="L5" s="2934"/>
      <c r="M5" s="198" t="s">
        <v>97</v>
      </c>
      <c r="N5" s="199" t="s">
        <v>107</v>
      </c>
      <c r="O5" s="199" t="s">
        <v>108</v>
      </c>
      <c r="P5" s="199" t="s">
        <v>100</v>
      </c>
      <c r="Q5" s="199" t="s">
        <v>109</v>
      </c>
      <c r="R5" s="199" t="s">
        <v>110</v>
      </c>
      <c r="S5" s="200" t="s">
        <v>111</v>
      </c>
      <c r="T5" s="200" t="s">
        <v>1059</v>
      </c>
      <c r="U5" s="200" t="s">
        <v>112</v>
      </c>
      <c r="V5" s="204" t="s">
        <v>1058</v>
      </c>
      <c r="W5" s="2934"/>
      <c r="X5" s="198" t="s">
        <v>97</v>
      </c>
      <c r="Y5" s="199" t="s">
        <v>107</v>
      </c>
      <c r="Z5" s="199" t="s">
        <v>108</v>
      </c>
      <c r="AA5" s="199" t="s">
        <v>100</v>
      </c>
      <c r="AB5" s="199" t="s">
        <v>109</v>
      </c>
      <c r="AC5" s="199" t="s">
        <v>110</v>
      </c>
      <c r="AD5" s="200" t="s">
        <v>111</v>
      </c>
      <c r="AE5" s="200" t="s">
        <v>1059</v>
      </c>
      <c r="AF5" s="200" t="s">
        <v>112</v>
      </c>
      <c r="AG5" s="204" t="s">
        <v>1060</v>
      </c>
    </row>
    <row r="6" spans="1:16382" s="467" customFormat="1" ht="29.1" customHeight="1">
      <c r="A6" s="1696">
        <v>2019</v>
      </c>
      <c r="B6" s="1697">
        <v>138607.255</v>
      </c>
      <c r="C6" s="1698">
        <v>215011.742</v>
      </c>
      <c r="D6" s="1698">
        <v>2330.5010000000002</v>
      </c>
      <c r="E6" s="1698">
        <v>4010.6759999999999</v>
      </c>
      <c r="F6" s="1698">
        <v>138654.98300000001</v>
      </c>
      <c r="G6" s="1698">
        <v>2192.77</v>
      </c>
      <c r="H6" s="1698">
        <v>3444.24</v>
      </c>
      <c r="I6" s="1698">
        <v>22575.079000000002</v>
      </c>
      <c r="J6" s="1698">
        <v>2247.3530000000001</v>
      </c>
      <c r="K6" s="1699">
        <v>529074.59900000005</v>
      </c>
      <c r="L6" s="1696">
        <v>2019</v>
      </c>
      <c r="M6" s="1697">
        <v>80937.55</v>
      </c>
      <c r="N6" s="1698">
        <v>188076.71299999999</v>
      </c>
      <c r="O6" s="1698">
        <v>2396.9569999999999</v>
      </c>
      <c r="P6" s="1698">
        <v>9175.9490000000005</v>
      </c>
      <c r="Q6" s="1698">
        <v>165184.783</v>
      </c>
      <c r="R6" s="1698">
        <v>2364.386</v>
      </c>
      <c r="S6" s="1698">
        <v>4188.9290000000001</v>
      </c>
      <c r="T6" s="1698">
        <v>22416.960999999999</v>
      </c>
      <c r="U6" s="1698">
        <v>4218.7560000000003</v>
      </c>
      <c r="V6" s="1699">
        <v>478960.98300000001</v>
      </c>
      <c r="W6" s="1696">
        <v>2019</v>
      </c>
      <c r="X6" s="1700">
        <v>58.393000000000001</v>
      </c>
      <c r="Y6" s="1701">
        <v>87.472999999999999</v>
      </c>
      <c r="Z6" s="1701">
        <v>102.852</v>
      </c>
      <c r="AA6" s="1701">
        <v>228.78800000000001</v>
      </c>
      <c r="AB6" s="1701">
        <v>119.134</v>
      </c>
      <c r="AC6" s="1701">
        <v>107.82599999999999</v>
      </c>
      <c r="AD6" s="1701">
        <v>121.621</v>
      </c>
      <c r="AE6" s="1701">
        <v>99.3</v>
      </c>
      <c r="AF6" s="1701">
        <v>187.721</v>
      </c>
      <c r="AG6" s="1702">
        <v>90.528000000000006</v>
      </c>
      <c r="AI6" s="1703"/>
      <c r="AJ6" s="1703"/>
      <c r="AK6" s="1703"/>
      <c r="AL6" s="1703"/>
      <c r="AM6" s="1703"/>
      <c r="AN6" s="1703"/>
      <c r="AO6" s="1703"/>
      <c r="AP6" s="1703"/>
    </row>
    <row r="7" spans="1:16382" s="467" customFormat="1" ht="29.1" customHeight="1">
      <c r="A7" s="1696">
        <v>2020</v>
      </c>
      <c r="B7" s="1697">
        <v>152319.09599999999</v>
      </c>
      <c r="C7" s="1698">
        <v>185178.32199999999</v>
      </c>
      <c r="D7" s="1698">
        <v>1875.6949999999999</v>
      </c>
      <c r="E7" s="1698">
        <v>2184.0169999999998</v>
      </c>
      <c r="F7" s="1698">
        <v>140783.81400000001</v>
      </c>
      <c r="G7" s="1698">
        <v>3155.8580000000002</v>
      </c>
      <c r="H7" s="1698">
        <v>3256.7660000000001</v>
      </c>
      <c r="I7" s="1698">
        <v>19179.383000000002</v>
      </c>
      <c r="J7" s="1698">
        <v>7174.1670000000004</v>
      </c>
      <c r="K7" s="1699">
        <v>515107.11800000002</v>
      </c>
      <c r="L7" s="1696">
        <v>2020</v>
      </c>
      <c r="M7" s="1697">
        <v>90917.53</v>
      </c>
      <c r="N7" s="1698">
        <v>152093.78899999999</v>
      </c>
      <c r="O7" s="1698">
        <v>1528.213</v>
      </c>
      <c r="P7" s="1698">
        <v>4217.7309999999998</v>
      </c>
      <c r="Q7" s="1698">
        <v>139134.60399999999</v>
      </c>
      <c r="R7" s="1698">
        <v>2578.9830000000002</v>
      </c>
      <c r="S7" s="1698">
        <v>3682.433</v>
      </c>
      <c r="T7" s="1698">
        <v>15390.189</v>
      </c>
      <c r="U7" s="1698">
        <v>8092.0739999999996</v>
      </c>
      <c r="V7" s="1699">
        <v>417635.54700000002</v>
      </c>
      <c r="W7" s="1696">
        <v>2020</v>
      </c>
      <c r="X7" s="1700">
        <v>59.689</v>
      </c>
      <c r="Y7" s="1701">
        <v>82.134</v>
      </c>
      <c r="Z7" s="1701">
        <v>81.474999999999994</v>
      </c>
      <c r="AA7" s="1701">
        <v>193.11799999999999</v>
      </c>
      <c r="AB7" s="1701">
        <v>98.828999999999994</v>
      </c>
      <c r="AC7" s="1701">
        <v>81.721000000000004</v>
      </c>
      <c r="AD7" s="1701">
        <v>113.07</v>
      </c>
      <c r="AE7" s="1701">
        <v>80.242999999999995</v>
      </c>
      <c r="AF7" s="1701">
        <v>112.795</v>
      </c>
      <c r="AG7" s="1702">
        <v>81.076999999999998</v>
      </c>
      <c r="AI7" s="1703"/>
      <c r="AJ7" s="1703"/>
      <c r="AK7" s="1703"/>
      <c r="AL7" s="1703"/>
      <c r="AM7" s="1703"/>
      <c r="AN7" s="1703"/>
      <c r="AO7" s="1703"/>
      <c r="AP7" s="1703"/>
    </row>
    <row r="8" spans="1:16382" s="467" customFormat="1" ht="29.1" customHeight="1">
      <c r="A8" s="1696">
        <v>2021</v>
      </c>
      <c r="B8" s="1697">
        <v>150162.75399999999</v>
      </c>
      <c r="C8" s="1698">
        <v>186812.679</v>
      </c>
      <c r="D8" s="1698">
        <v>1653.6420000000001</v>
      </c>
      <c r="E8" s="1698">
        <v>2110.3629999999998</v>
      </c>
      <c r="F8" s="1698">
        <v>163078.533</v>
      </c>
      <c r="G8" s="1698">
        <v>2348.56</v>
      </c>
      <c r="H8" s="1698">
        <v>3666.7579999999998</v>
      </c>
      <c r="I8" s="1698">
        <v>23367.544999999998</v>
      </c>
      <c r="J8" s="1698">
        <v>2784.6559999999999</v>
      </c>
      <c r="K8" s="1699">
        <v>535985.49</v>
      </c>
      <c r="L8" s="1696">
        <v>2021</v>
      </c>
      <c r="M8" s="1697">
        <v>84507.58</v>
      </c>
      <c r="N8" s="1698">
        <v>190008.97399999999</v>
      </c>
      <c r="O8" s="1698">
        <v>1718.4469999999999</v>
      </c>
      <c r="P8" s="1698">
        <v>4603.1660000000002</v>
      </c>
      <c r="Q8" s="1698">
        <v>199552.51699999999</v>
      </c>
      <c r="R8" s="1698">
        <v>2528.058</v>
      </c>
      <c r="S8" s="1698">
        <v>5147.4129999999996</v>
      </c>
      <c r="T8" s="1698">
        <v>24975.137999999999</v>
      </c>
      <c r="U8" s="1698">
        <v>4927.991</v>
      </c>
      <c r="V8" s="1699">
        <v>517969.28200000001</v>
      </c>
      <c r="W8" s="1696">
        <v>2021</v>
      </c>
      <c r="X8" s="1700">
        <v>56.277000000000001</v>
      </c>
      <c r="Y8" s="1701">
        <v>101.711</v>
      </c>
      <c r="Z8" s="1701">
        <v>103.919</v>
      </c>
      <c r="AA8" s="1701">
        <v>218.12200000000001</v>
      </c>
      <c r="AB8" s="1701">
        <v>122.366</v>
      </c>
      <c r="AC8" s="1701">
        <v>107.643</v>
      </c>
      <c r="AD8" s="1701">
        <v>140.38</v>
      </c>
      <c r="AE8" s="1701">
        <v>106.88</v>
      </c>
      <c r="AF8" s="1701">
        <v>176.96899999999999</v>
      </c>
      <c r="AG8" s="1702">
        <v>96.638999999999996</v>
      </c>
      <c r="AI8" s="1703"/>
      <c r="AJ8" s="1703"/>
      <c r="AK8" s="1703"/>
      <c r="AL8" s="1703"/>
      <c r="AM8" s="1703"/>
      <c r="AN8" s="1703"/>
      <c r="AO8" s="1703"/>
      <c r="AP8" s="1703"/>
    </row>
    <row r="9" spans="1:16382" s="467" customFormat="1" ht="29.1" customHeight="1">
      <c r="A9" s="1696">
        <v>2022</v>
      </c>
      <c r="B9" s="1697">
        <v>167346.01800000001</v>
      </c>
      <c r="C9" s="1698">
        <v>184047.58300000001</v>
      </c>
      <c r="D9" s="1698">
        <v>1675.038</v>
      </c>
      <c r="E9" s="1698">
        <v>1336.8489999999999</v>
      </c>
      <c r="F9" s="1698">
        <v>159460.674</v>
      </c>
      <c r="G9" s="1698">
        <v>2922.79</v>
      </c>
      <c r="H9" s="1698">
        <v>3701.973</v>
      </c>
      <c r="I9" s="1698">
        <v>28360.653999999999</v>
      </c>
      <c r="J9" s="1698">
        <v>1980.6780000000001</v>
      </c>
      <c r="K9" s="1699">
        <v>550832.25899999996</v>
      </c>
      <c r="L9" s="1696">
        <v>2022</v>
      </c>
      <c r="M9" s="1697">
        <v>87993.31</v>
      </c>
      <c r="N9" s="1698">
        <v>290756.826</v>
      </c>
      <c r="O9" s="1698">
        <v>3395.527</v>
      </c>
      <c r="P9" s="1698">
        <v>4064.335</v>
      </c>
      <c r="Q9" s="1698">
        <v>382544.64799999999</v>
      </c>
      <c r="R9" s="1698">
        <v>6161.61</v>
      </c>
      <c r="S9" s="1698">
        <v>10285.425999999999</v>
      </c>
      <c r="T9" s="1698">
        <v>57705.966999999997</v>
      </c>
      <c r="U9" s="1698">
        <v>6286.2659999999996</v>
      </c>
      <c r="V9" s="1699">
        <v>849193.91500000004</v>
      </c>
      <c r="W9" s="1696">
        <v>2022</v>
      </c>
      <c r="X9" s="1700">
        <v>52.582000000000001</v>
      </c>
      <c r="Y9" s="1701">
        <v>157.97900000000001</v>
      </c>
      <c r="Z9" s="1701">
        <v>202.71299999999999</v>
      </c>
      <c r="AA9" s="1701">
        <v>304.02300000000002</v>
      </c>
      <c r="AB9" s="1701">
        <v>239.899</v>
      </c>
      <c r="AC9" s="1701">
        <v>210.81299999999999</v>
      </c>
      <c r="AD9" s="1701">
        <v>277.83600000000001</v>
      </c>
      <c r="AE9" s="1701">
        <v>203.47200000000001</v>
      </c>
      <c r="AF9" s="1701">
        <v>317.37900000000002</v>
      </c>
      <c r="AG9" s="1702">
        <v>154.166</v>
      </c>
      <c r="AI9" s="1703"/>
      <c r="AJ9" s="1703"/>
      <c r="AK9" s="1703"/>
      <c r="AL9" s="1703"/>
      <c r="AM9" s="1703"/>
      <c r="AN9" s="1703"/>
      <c r="AO9" s="1703"/>
      <c r="AP9" s="1703"/>
    </row>
    <row r="10" spans="1:16382" s="467" customFormat="1" ht="29.1" customHeight="1">
      <c r="A10" s="1704">
        <v>2023</v>
      </c>
      <c r="B10" s="1697">
        <v>171461.31599999999</v>
      </c>
      <c r="C10" s="1698">
        <v>177020.834</v>
      </c>
      <c r="D10" s="1698">
        <v>1679.009</v>
      </c>
      <c r="E10" s="1698">
        <v>642.70799999999997</v>
      </c>
      <c r="F10" s="1698">
        <v>153325.785</v>
      </c>
      <c r="G10" s="1698">
        <v>2982.2350000000001</v>
      </c>
      <c r="H10" s="1698">
        <v>3773.194</v>
      </c>
      <c r="I10" s="1698">
        <v>30644.723999999998</v>
      </c>
      <c r="J10" s="1698">
        <v>2442.9360000000001</v>
      </c>
      <c r="K10" s="1699">
        <v>543972.74100000004</v>
      </c>
      <c r="L10" s="1696">
        <v>2023</v>
      </c>
      <c r="M10" s="1697">
        <v>94469.099000000002</v>
      </c>
      <c r="N10" s="1698">
        <v>250016.484</v>
      </c>
      <c r="O10" s="1698">
        <v>2823.9229999999998</v>
      </c>
      <c r="P10" s="1698">
        <v>2361.4029999999998</v>
      </c>
      <c r="Q10" s="1698">
        <v>330036.67099999997</v>
      </c>
      <c r="R10" s="1698">
        <v>5025.4449999999997</v>
      </c>
      <c r="S10" s="1698">
        <v>9099.2270000000008</v>
      </c>
      <c r="T10" s="1698">
        <v>53390.832000000002</v>
      </c>
      <c r="U10" s="1698">
        <v>6291.9459999999999</v>
      </c>
      <c r="V10" s="1699">
        <v>753515.03099999996</v>
      </c>
      <c r="W10" s="1696">
        <v>2023</v>
      </c>
      <c r="X10" s="1700">
        <v>55.095999999999997</v>
      </c>
      <c r="Y10" s="1701">
        <v>141.23599999999999</v>
      </c>
      <c r="Z10" s="1701">
        <v>168.19</v>
      </c>
      <c r="AA10" s="1701">
        <v>367.41399999999999</v>
      </c>
      <c r="AB10" s="1701">
        <v>215.25200000000001</v>
      </c>
      <c r="AC10" s="1701">
        <v>168.51300000000001</v>
      </c>
      <c r="AD10" s="1701">
        <v>241.155</v>
      </c>
      <c r="AE10" s="1701">
        <v>174.22499999999999</v>
      </c>
      <c r="AF10" s="1701">
        <v>257.55700000000002</v>
      </c>
      <c r="AG10" s="1702">
        <v>138.52099999999999</v>
      </c>
      <c r="AI10" s="1703"/>
      <c r="AJ10" s="1703"/>
      <c r="AK10" s="1703"/>
      <c r="AL10" s="1703"/>
      <c r="AM10" s="1703"/>
      <c r="AN10" s="1703"/>
      <c r="AO10" s="1703"/>
      <c r="AP10" s="1703"/>
    </row>
    <row r="11" spans="1:16382" s="1712" customFormat="1" ht="29.1" customHeight="1">
      <c r="A11" s="1705">
        <v>2024</v>
      </c>
      <c r="B11" s="1706">
        <v>179061.011</v>
      </c>
      <c r="C11" s="1707">
        <v>159293.99900000001</v>
      </c>
      <c r="D11" s="1707">
        <v>1777.0409999999999</v>
      </c>
      <c r="E11" s="1707">
        <v>115.63800000000001</v>
      </c>
      <c r="F11" s="1707">
        <v>163523.397</v>
      </c>
      <c r="G11" s="1707">
        <v>3437.57</v>
      </c>
      <c r="H11" s="1707">
        <v>4660.0649999999996</v>
      </c>
      <c r="I11" s="1707">
        <v>34503.953999999998</v>
      </c>
      <c r="J11" s="1707">
        <v>2757.136</v>
      </c>
      <c r="K11" s="1708">
        <v>549129.81299999997</v>
      </c>
      <c r="L11" s="1705">
        <v>2024</v>
      </c>
      <c r="M11" s="1706">
        <v>118845.908</v>
      </c>
      <c r="N11" s="1707">
        <v>228855.17499999999</v>
      </c>
      <c r="O11" s="1707">
        <v>2527</v>
      </c>
      <c r="P11" s="1707">
        <v>512.55499999999995</v>
      </c>
      <c r="Q11" s="1707">
        <v>287106.94500000001</v>
      </c>
      <c r="R11" s="1707">
        <v>5092.491</v>
      </c>
      <c r="S11" s="1707">
        <v>9750.9830000000002</v>
      </c>
      <c r="T11" s="1707">
        <v>47819.667999999998</v>
      </c>
      <c r="U11" s="1707">
        <v>6059.6970000000001</v>
      </c>
      <c r="V11" s="1708">
        <v>706570.42200000002</v>
      </c>
      <c r="W11" s="1696">
        <v>2024</v>
      </c>
      <c r="X11" s="1709">
        <v>66.372</v>
      </c>
      <c r="Y11" s="1710">
        <v>143.66800000000001</v>
      </c>
      <c r="Z11" s="1710">
        <v>142.203</v>
      </c>
      <c r="AA11" s="1710">
        <v>443.24</v>
      </c>
      <c r="AB11" s="1710">
        <v>175.57499999999999</v>
      </c>
      <c r="AC11" s="1710">
        <v>148.142</v>
      </c>
      <c r="AD11" s="1710">
        <v>209.24600000000001</v>
      </c>
      <c r="AE11" s="1710">
        <v>138.59200000000001</v>
      </c>
      <c r="AF11" s="1710">
        <v>219.78200000000001</v>
      </c>
      <c r="AG11" s="1711">
        <v>128.67099999999999</v>
      </c>
      <c r="AH11" s="467"/>
      <c r="AI11" s="1703"/>
      <c r="AJ11" s="1703"/>
      <c r="AK11" s="1703"/>
      <c r="AL11" s="1703"/>
      <c r="AM11" s="1703"/>
      <c r="AN11" s="1703"/>
      <c r="AO11" s="1703"/>
      <c r="AP11" s="1703"/>
      <c r="AQ11" s="467"/>
      <c r="AR11" s="467"/>
      <c r="AS11" s="467"/>
      <c r="AT11" s="467"/>
      <c r="AU11" s="467"/>
      <c r="AV11" s="467"/>
      <c r="AW11" s="467"/>
      <c r="AX11" s="467"/>
      <c r="AY11" s="467"/>
      <c r="AZ11" s="467"/>
      <c r="BA11" s="467"/>
      <c r="BB11" s="467"/>
      <c r="BC11" s="467"/>
      <c r="BD11" s="467"/>
      <c r="BE11" s="467"/>
      <c r="BF11" s="467"/>
      <c r="BG11" s="467"/>
      <c r="BH11" s="467"/>
      <c r="BI11" s="467"/>
      <c r="BJ11" s="467"/>
      <c r="BK11" s="467"/>
      <c r="BL11" s="467"/>
      <c r="BM11" s="467"/>
      <c r="BN11" s="467"/>
      <c r="BO11" s="467"/>
      <c r="BP11" s="467"/>
      <c r="BQ11" s="467"/>
      <c r="BR11" s="467"/>
      <c r="BS11" s="467"/>
      <c r="BT11" s="467"/>
      <c r="BU11" s="467"/>
      <c r="BV11" s="467"/>
      <c r="BW11" s="467"/>
      <c r="BX11" s="467"/>
      <c r="BY11" s="467"/>
      <c r="BZ11" s="467"/>
      <c r="CA11" s="467"/>
      <c r="CB11" s="467"/>
      <c r="CC11" s="467"/>
      <c r="CD11" s="467"/>
      <c r="CE11" s="467"/>
      <c r="CF11" s="467"/>
      <c r="CG11" s="467"/>
      <c r="CH11" s="467"/>
      <c r="CI11" s="467"/>
      <c r="CJ11" s="467"/>
      <c r="CK11" s="467"/>
      <c r="CL11" s="467"/>
      <c r="CM11" s="467"/>
      <c r="CN11" s="467"/>
      <c r="CO11" s="467"/>
      <c r="CP11" s="467"/>
      <c r="CQ11" s="467"/>
      <c r="CR11" s="467"/>
      <c r="CS11" s="467"/>
      <c r="CT11" s="467"/>
      <c r="CU11" s="467"/>
      <c r="CV11" s="467"/>
      <c r="CW11" s="467"/>
      <c r="CX11" s="467"/>
      <c r="CY11" s="467"/>
      <c r="CZ11" s="467"/>
      <c r="DA11" s="467"/>
      <c r="DB11" s="467"/>
      <c r="DC11" s="467"/>
      <c r="DD11" s="467"/>
      <c r="DE11" s="467"/>
      <c r="DF11" s="467"/>
      <c r="DG11" s="467"/>
      <c r="DH11" s="467"/>
      <c r="DI11" s="467"/>
      <c r="DJ11" s="467"/>
      <c r="DK11" s="467"/>
      <c r="DL11" s="467"/>
      <c r="DM11" s="467"/>
      <c r="DN11" s="467"/>
      <c r="DO11" s="467"/>
      <c r="DP11" s="467"/>
      <c r="DQ11" s="467"/>
      <c r="DR11" s="467"/>
      <c r="DS11" s="467"/>
      <c r="DT11" s="467"/>
      <c r="DU11" s="467"/>
      <c r="DV11" s="467"/>
      <c r="DW11" s="467"/>
      <c r="DX11" s="467"/>
      <c r="DY11" s="467"/>
      <c r="DZ11" s="467"/>
      <c r="EA11" s="467"/>
      <c r="EB11" s="467"/>
      <c r="EC11" s="467"/>
      <c r="ED11" s="467"/>
      <c r="EE11" s="467"/>
      <c r="EF11" s="467"/>
      <c r="EG11" s="467"/>
      <c r="EH11" s="467"/>
      <c r="EI11" s="467"/>
      <c r="EJ11" s="467"/>
      <c r="EK11" s="467"/>
      <c r="EL11" s="467"/>
      <c r="EM11" s="467"/>
      <c r="EN11" s="467"/>
      <c r="EO11" s="467"/>
      <c r="EP11" s="467"/>
      <c r="EQ11" s="467"/>
      <c r="ER11" s="467"/>
      <c r="ES11" s="467"/>
      <c r="ET11" s="467"/>
      <c r="EU11" s="467"/>
      <c r="EV11" s="467"/>
      <c r="EW11" s="467"/>
      <c r="EX11" s="467"/>
      <c r="EY11" s="467"/>
      <c r="EZ11" s="467"/>
      <c r="FA11" s="467"/>
      <c r="FB11" s="467"/>
      <c r="FC11" s="467"/>
      <c r="FD11" s="467"/>
      <c r="FE11" s="467"/>
      <c r="FF11" s="467"/>
      <c r="FG11" s="467"/>
      <c r="FH11" s="467"/>
      <c r="FI11" s="467"/>
      <c r="FJ11" s="467"/>
      <c r="FK11" s="467"/>
      <c r="FL11" s="467"/>
      <c r="FM11" s="467"/>
      <c r="FN11" s="467"/>
      <c r="FO11" s="467"/>
      <c r="FP11" s="467"/>
      <c r="FQ11" s="467"/>
      <c r="FR11" s="467"/>
      <c r="FS11" s="467"/>
      <c r="FT11" s="467"/>
      <c r="FU11" s="467"/>
      <c r="FV11" s="467"/>
      <c r="FW11" s="467"/>
      <c r="FX11" s="467"/>
      <c r="FY11" s="467"/>
      <c r="FZ11" s="467"/>
      <c r="GA11" s="467"/>
      <c r="GB11" s="467"/>
      <c r="GC11" s="467"/>
      <c r="GD11" s="467"/>
      <c r="GE11" s="467"/>
      <c r="GF11" s="467"/>
      <c r="GG11" s="467"/>
      <c r="GH11" s="467"/>
      <c r="GI11" s="467"/>
      <c r="GJ11" s="467"/>
      <c r="GK11" s="467"/>
      <c r="GL11" s="467"/>
      <c r="GM11" s="467"/>
      <c r="GN11" s="467"/>
      <c r="GO11" s="467"/>
      <c r="GP11" s="467"/>
      <c r="GQ11" s="467"/>
      <c r="GR11" s="467"/>
      <c r="GS11" s="467"/>
      <c r="GT11" s="467"/>
      <c r="GU11" s="467"/>
      <c r="GV11" s="467"/>
      <c r="GW11" s="467"/>
      <c r="GX11" s="467"/>
      <c r="GY11" s="467"/>
      <c r="GZ11" s="467"/>
      <c r="HA11" s="467"/>
      <c r="HB11" s="467"/>
      <c r="HC11" s="467"/>
      <c r="HD11" s="467"/>
      <c r="HE11" s="467"/>
      <c r="HF11" s="467"/>
      <c r="HG11" s="467"/>
      <c r="HH11" s="467"/>
      <c r="HI11" s="467"/>
      <c r="HJ11" s="467"/>
      <c r="HK11" s="467"/>
      <c r="HL11" s="467"/>
      <c r="HM11" s="467"/>
      <c r="HN11" s="467"/>
      <c r="HO11" s="467"/>
      <c r="HP11" s="467"/>
      <c r="HQ11" s="467"/>
      <c r="HR11" s="467"/>
      <c r="HS11" s="467"/>
      <c r="HT11" s="467"/>
      <c r="HU11" s="467"/>
      <c r="HV11" s="467"/>
      <c r="HW11" s="467"/>
      <c r="HX11" s="467"/>
      <c r="HY11" s="467"/>
      <c r="HZ11" s="467"/>
      <c r="IA11" s="467"/>
      <c r="IB11" s="467"/>
      <c r="IC11" s="467"/>
      <c r="ID11" s="467"/>
      <c r="IE11" s="467"/>
      <c r="IF11" s="467"/>
      <c r="IG11" s="467"/>
      <c r="IH11" s="467"/>
      <c r="II11" s="467"/>
      <c r="IJ11" s="467"/>
      <c r="IK11" s="467"/>
      <c r="IL11" s="467"/>
      <c r="IM11" s="467"/>
      <c r="IN11" s="467"/>
      <c r="IO11" s="467"/>
      <c r="IP11" s="467"/>
      <c r="IQ11" s="467"/>
      <c r="IR11" s="467"/>
      <c r="IS11" s="467"/>
      <c r="IT11" s="467"/>
      <c r="IU11" s="467"/>
      <c r="IV11" s="467"/>
      <c r="IW11" s="467"/>
      <c r="IX11" s="467"/>
      <c r="IY11" s="467"/>
      <c r="IZ11" s="467"/>
      <c r="JA11" s="467"/>
      <c r="JB11" s="467"/>
      <c r="JC11" s="467"/>
      <c r="JD11" s="467"/>
      <c r="JE11" s="467"/>
      <c r="JF11" s="467"/>
      <c r="JG11" s="467"/>
      <c r="JH11" s="467"/>
      <c r="JI11" s="467"/>
      <c r="JJ11" s="467"/>
      <c r="JK11" s="467"/>
      <c r="JL11" s="467"/>
      <c r="JM11" s="467"/>
      <c r="JN11" s="467"/>
      <c r="JO11" s="467"/>
      <c r="JP11" s="467"/>
      <c r="JQ11" s="467"/>
      <c r="JR11" s="467"/>
      <c r="JS11" s="467"/>
      <c r="JT11" s="467"/>
      <c r="JU11" s="467"/>
      <c r="JV11" s="467"/>
      <c r="JW11" s="467"/>
      <c r="JX11" s="467"/>
      <c r="JY11" s="467"/>
      <c r="JZ11" s="467"/>
      <c r="KA11" s="467"/>
      <c r="KB11" s="467"/>
      <c r="KC11" s="467"/>
      <c r="KD11" s="467"/>
      <c r="KE11" s="467"/>
      <c r="KF11" s="467"/>
      <c r="KG11" s="467"/>
      <c r="KH11" s="467"/>
      <c r="KI11" s="467"/>
      <c r="KJ11" s="467"/>
      <c r="KK11" s="467"/>
      <c r="KL11" s="467"/>
      <c r="KM11" s="467"/>
      <c r="KN11" s="467"/>
      <c r="KO11" s="467"/>
      <c r="KP11" s="467"/>
      <c r="KQ11" s="467"/>
      <c r="KR11" s="467"/>
      <c r="KS11" s="467"/>
      <c r="KT11" s="467"/>
      <c r="KU11" s="467"/>
      <c r="KV11" s="467"/>
      <c r="KW11" s="467"/>
      <c r="KX11" s="467"/>
      <c r="KY11" s="467"/>
      <c r="KZ11" s="467"/>
      <c r="LA11" s="467"/>
      <c r="LB11" s="467"/>
      <c r="LC11" s="467"/>
      <c r="LD11" s="467"/>
      <c r="LE11" s="467"/>
      <c r="LF11" s="467"/>
      <c r="LG11" s="467"/>
      <c r="LH11" s="467"/>
      <c r="LI11" s="467"/>
      <c r="LJ11" s="467"/>
      <c r="LK11" s="467"/>
      <c r="LL11" s="467"/>
      <c r="LM11" s="467"/>
      <c r="LN11" s="467"/>
      <c r="LO11" s="467"/>
      <c r="LP11" s="467"/>
      <c r="LQ11" s="467"/>
      <c r="LR11" s="467"/>
      <c r="LS11" s="467"/>
      <c r="LT11" s="467"/>
      <c r="LU11" s="467"/>
      <c r="LV11" s="467"/>
      <c r="LW11" s="467"/>
      <c r="LX11" s="467"/>
      <c r="LY11" s="467"/>
      <c r="LZ11" s="467"/>
      <c r="MA11" s="467"/>
      <c r="MB11" s="467"/>
      <c r="MC11" s="467"/>
      <c r="MD11" s="467"/>
      <c r="ME11" s="467"/>
      <c r="MF11" s="467"/>
      <c r="MG11" s="467"/>
      <c r="MH11" s="467"/>
      <c r="MI11" s="467"/>
      <c r="MJ11" s="467"/>
      <c r="MK11" s="467"/>
      <c r="ML11" s="467"/>
      <c r="MM11" s="467"/>
      <c r="MN11" s="467"/>
      <c r="MO11" s="467"/>
      <c r="MP11" s="467"/>
      <c r="MQ11" s="467"/>
      <c r="MR11" s="467"/>
      <c r="MS11" s="467"/>
      <c r="MT11" s="467"/>
      <c r="MU11" s="467"/>
      <c r="MV11" s="467"/>
      <c r="MW11" s="467"/>
      <c r="MX11" s="467"/>
      <c r="MY11" s="467"/>
      <c r="MZ11" s="467"/>
      <c r="NA11" s="467"/>
      <c r="NB11" s="467"/>
      <c r="NC11" s="467"/>
      <c r="ND11" s="467"/>
      <c r="NE11" s="467"/>
      <c r="NF11" s="467"/>
      <c r="NG11" s="467"/>
      <c r="NH11" s="467"/>
      <c r="NI11" s="467"/>
      <c r="NJ11" s="467"/>
      <c r="NK11" s="467"/>
      <c r="NL11" s="467"/>
      <c r="NM11" s="467"/>
      <c r="NN11" s="467"/>
      <c r="NO11" s="467"/>
      <c r="NP11" s="467"/>
      <c r="NQ11" s="467"/>
      <c r="NR11" s="467"/>
      <c r="NS11" s="467"/>
      <c r="NT11" s="467"/>
      <c r="NU11" s="467"/>
      <c r="NV11" s="467"/>
      <c r="NW11" s="467"/>
      <c r="NX11" s="467"/>
      <c r="NY11" s="467"/>
      <c r="NZ11" s="467"/>
      <c r="OA11" s="467"/>
      <c r="OB11" s="467"/>
      <c r="OC11" s="467"/>
      <c r="OD11" s="467"/>
      <c r="OE11" s="467"/>
      <c r="OF11" s="467"/>
      <c r="OG11" s="467"/>
      <c r="OH11" s="467"/>
      <c r="OI11" s="467"/>
      <c r="OJ11" s="467"/>
      <c r="OK11" s="467"/>
      <c r="OL11" s="467"/>
      <c r="OM11" s="467"/>
      <c r="ON11" s="467"/>
      <c r="OO11" s="467"/>
      <c r="OP11" s="467"/>
      <c r="OQ11" s="467"/>
      <c r="OR11" s="467"/>
      <c r="OS11" s="467"/>
      <c r="OT11" s="467"/>
      <c r="OU11" s="467"/>
      <c r="OV11" s="467"/>
      <c r="OW11" s="467"/>
      <c r="OX11" s="467"/>
      <c r="OY11" s="467"/>
      <c r="OZ11" s="467"/>
      <c r="PA11" s="467"/>
      <c r="PB11" s="467"/>
      <c r="PC11" s="467"/>
      <c r="PD11" s="467"/>
      <c r="PE11" s="467"/>
      <c r="PF11" s="467"/>
      <c r="PG11" s="467"/>
      <c r="PH11" s="467"/>
      <c r="PI11" s="467"/>
      <c r="PJ11" s="467"/>
      <c r="PK11" s="467"/>
      <c r="PL11" s="467"/>
      <c r="PM11" s="467"/>
      <c r="PN11" s="467"/>
      <c r="PO11" s="467"/>
      <c r="PP11" s="467"/>
      <c r="PQ11" s="467"/>
      <c r="PR11" s="467"/>
      <c r="PS11" s="467"/>
      <c r="PT11" s="467"/>
      <c r="PU11" s="467"/>
      <c r="PV11" s="467"/>
      <c r="PW11" s="467"/>
      <c r="PX11" s="467"/>
      <c r="PY11" s="467"/>
      <c r="PZ11" s="467"/>
      <c r="QA11" s="467"/>
      <c r="QB11" s="467"/>
      <c r="QC11" s="467"/>
      <c r="QD11" s="467"/>
      <c r="QE11" s="467"/>
      <c r="QF11" s="467"/>
      <c r="QG11" s="467"/>
      <c r="QH11" s="467"/>
      <c r="QI11" s="467"/>
      <c r="QJ11" s="467"/>
      <c r="QK11" s="467"/>
      <c r="QL11" s="467"/>
      <c r="QM11" s="467"/>
      <c r="QN11" s="467"/>
      <c r="QO11" s="467"/>
      <c r="QP11" s="467"/>
      <c r="QQ11" s="467"/>
      <c r="QR11" s="467"/>
      <c r="QS11" s="467"/>
      <c r="QT11" s="467"/>
      <c r="QU11" s="467"/>
      <c r="QV11" s="467"/>
      <c r="QW11" s="467"/>
      <c r="QX11" s="467"/>
      <c r="QY11" s="467"/>
      <c r="QZ11" s="467"/>
      <c r="RA11" s="467"/>
      <c r="RB11" s="467"/>
      <c r="RC11" s="467"/>
      <c r="RD11" s="467"/>
      <c r="RE11" s="467"/>
      <c r="RF11" s="467"/>
      <c r="RG11" s="467"/>
      <c r="RH11" s="467"/>
      <c r="RI11" s="467"/>
      <c r="RJ11" s="467"/>
      <c r="RK11" s="467"/>
      <c r="RL11" s="467"/>
      <c r="RM11" s="467"/>
      <c r="RN11" s="467"/>
      <c r="RO11" s="467"/>
      <c r="RP11" s="467"/>
      <c r="RQ11" s="467"/>
      <c r="RR11" s="467"/>
      <c r="RS11" s="467"/>
      <c r="RT11" s="467"/>
      <c r="RU11" s="467"/>
      <c r="RV11" s="467"/>
      <c r="RW11" s="467"/>
      <c r="RX11" s="467"/>
      <c r="RY11" s="467"/>
      <c r="RZ11" s="467"/>
      <c r="SA11" s="467"/>
      <c r="SB11" s="467"/>
      <c r="SC11" s="467"/>
      <c r="SD11" s="467"/>
      <c r="SE11" s="467"/>
      <c r="SF11" s="467"/>
      <c r="SG11" s="467"/>
      <c r="SH11" s="467"/>
      <c r="SI11" s="467"/>
      <c r="SJ11" s="467"/>
      <c r="SK11" s="467"/>
      <c r="SL11" s="467"/>
      <c r="SM11" s="467"/>
      <c r="SN11" s="467"/>
      <c r="SO11" s="467"/>
      <c r="SP11" s="467"/>
      <c r="SQ11" s="467"/>
      <c r="SR11" s="467"/>
      <c r="SS11" s="467"/>
      <c r="ST11" s="467"/>
      <c r="SU11" s="467"/>
      <c r="SV11" s="467"/>
      <c r="SW11" s="467"/>
      <c r="SX11" s="467"/>
      <c r="SY11" s="467"/>
      <c r="SZ11" s="467"/>
      <c r="TA11" s="467"/>
      <c r="TB11" s="467"/>
      <c r="TC11" s="467"/>
      <c r="TD11" s="467"/>
      <c r="TE11" s="467"/>
      <c r="TF11" s="467"/>
      <c r="TG11" s="467"/>
      <c r="TH11" s="467"/>
      <c r="TI11" s="467"/>
      <c r="TJ11" s="467"/>
      <c r="TK11" s="467"/>
      <c r="TL11" s="467"/>
      <c r="TM11" s="467"/>
      <c r="TN11" s="467"/>
      <c r="TO11" s="467"/>
      <c r="TP11" s="467"/>
      <c r="TQ11" s="467"/>
      <c r="TR11" s="467"/>
      <c r="TS11" s="467"/>
      <c r="TT11" s="467"/>
      <c r="TU11" s="467"/>
      <c r="TV11" s="467"/>
      <c r="TW11" s="467"/>
      <c r="TX11" s="467"/>
      <c r="TY11" s="467"/>
      <c r="TZ11" s="467"/>
      <c r="UA11" s="467"/>
      <c r="UB11" s="467"/>
      <c r="UC11" s="467"/>
      <c r="UD11" s="467"/>
      <c r="UE11" s="467"/>
      <c r="UF11" s="467"/>
      <c r="UG11" s="467"/>
      <c r="UH11" s="467"/>
      <c r="UI11" s="467"/>
      <c r="UJ11" s="467"/>
      <c r="UK11" s="467"/>
      <c r="UL11" s="467"/>
      <c r="UM11" s="467"/>
      <c r="UN11" s="467"/>
      <c r="UO11" s="467"/>
      <c r="UP11" s="467"/>
      <c r="UQ11" s="467"/>
      <c r="UR11" s="467"/>
      <c r="US11" s="467"/>
      <c r="UT11" s="467"/>
      <c r="UU11" s="467"/>
      <c r="UV11" s="467"/>
      <c r="UW11" s="467"/>
      <c r="UX11" s="467"/>
      <c r="UY11" s="467"/>
      <c r="UZ11" s="467"/>
      <c r="VA11" s="467"/>
      <c r="VB11" s="467"/>
      <c r="VC11" s="467"/>
      <c r="VD11" s="467"/>
      <c r="VE11" s="467"/>
      <c r="VF11" s="467"/>
      <c r="VG11" s="467"/>
      <c r="VH11" s="467"/>
      <c r="VI11" s="467"/>
      <c r="VJ11" s="467"/>
      <c r="VK11" s="467"/>
      <c r="VL11" s="467"/>
      <c r="VM11" s="467"/>
      <c r="VN11" s="467"/>
      <c r="VO11" s="467"/>
      <c r="VP11" s="467"/>
      <c r="VQ11" s="467"/>
      <c r="VR11" s="467"/>
      <c r="VS11" s="467"/>
      <c r="VT11" s="467"/>
      <c r="VU11" s="467"/>
      <c r="VV11" s="467"/>
      <c r="VW11" s="467"/>
      <c r="VX11" s="467"/>
      <c r="VY11" s="467"/>
      <c r="VZ11" s="467"/>
      <c r="WA11" s="467"/>
      <c r="WB11" s="467"/>
      <c r="WC11" s="467"/>
      <c r="WD11" s="467"/>
      <c r="WE11" s="467"/>
      <c r="WF11" s="467"/>
      <c r="WG11" s="467"/>
      <c r="WH11" s="467"/>
      <c r="WI11" s="467"/>
      <c r="WJ11" s="467"/>
      <c r="WK11" s="467"/>
      <c r="WL11" s="467"/>
      <c r="WM11" s="467"/>
      <c r="WN11" s="467"/>
      <c r="WO11" s="467"/>
      <c r="WP11" s="467"/>
      <c r="WQ11" s="467"/>
      <c r="WR11" s="467"/>
      <c r="WS11" s="467"/>
      <c r="WT11" s="467"/>
      <c r="WU11" s="467"/>
      <c r="WV11" s="467"/>
      <c r="WW11" s="467"/>
      <c r="WX11" s="467"/>
      <c r="WY11" s="467"/>
      <c r="WZ11" s="467"/>
      <c r="XA11" s="467"/>
      <c r="XB11" s="467"/>
      <c r="XC11" s="467"/>
      <c r="XD11" s="467"/>
      <c r="XE11" s="467"/>
      <c r="XF11" s="467"/>
      <c r="XG11" s="467"/>
      <c r="XH11" s="467"/>
      <c r="XI11" s="467"/>
      <c r="XJ11" s="467"/>
      <c r="XK11" s="467"/>
      <c r="XL11" s="467"/>
      <c r="XM11" s="467"/>
      <c r="XN11" s="467"/>
      <c r="XO11" s="467"/>
      <c r="XP11" s="467"/>
      <c r="XQ11" s="467"/>
      <c r="XR11" s="467"/>
      <c r="XS11" s="467"/>
      <c r="XT11" s="467"/>
      <c r="XU11" s="467"/>
      <c r="XV11" s="467"/>
      <c r="XW11" s="467"/>
      <c r="XX11" s="467"/>
      <c r="XY11" s="467"/>
      <c r="XZ11" s="467"/>
      <c r="YA11" s="467"/>
      <c r="YB11" s="467"/>
      <c r="YC11" s="467"/>
      <c r="YD11" s="467"/>
      <c r="YE11" s="467"/>
      <c r="YF11" s="467"/>
      <c r="YG11" s="467"/>
      <c r="YH11" s="467"/>
      <c r="YI11" s="467"/>
      <c r="YJ11" s="467"/>
      <c r="YK11" s="467"/>
      <c r="YL11" s="467"/>
      <c r="YM11" s="467"/>
      <c r="YN11" s="467"/>
      <c r="YO11" s="467"/>
      <c r="YP11" s="467"/>
      <c r="YQ11" s="467"/>
      <c r="YR11" s="467"/>
      <c r="YS11" s="467"/>
      <c r="YT11" s="467"/>
      <c r="YU11" s="467"/>
      <c r="YV11" s="467"/>
      <c r="YW11" s="467"/>
      <c r="YX11" s="467"/>
      <c r="YY11" s="467"/>
      <c r="YZ11" s="467"/>
      <c r="ZA11" s="467"/>
      <c r="ZB11" s="467"/>
      <c r="ZC11" s="467"/>
      <c r="ZD11" s="467"/>
      <c r="ZE11" s="467"/>
      <c r="ZF11" s="467"/>
      <c r="ZG11" s="467"/>
      <c r="ZH11" s="467"/>
      <c r="ZI11" s="467"/>
      <c r="ZJ11" s="467"/>
      <c r="ZK11" s="467"/>
      <c r="ZL11" s="467"/>
      <c r="ZM11" s="467"/>
      <c r="ZN11" s="467"/>
      <c r="ZO11" s="467"/>
      <c r="ZP11" s="467"/>
      <c r="ZQ11" s="467"/>
      <c r="ZR11" s="467"/>
      <c r="ZS11" s="467"/>
      <c r="ZT11" s="467"/>
      <c r="ZU11" s="467"/>
      <c r="ZV11" s="467"/>
      <c r="ZW11" s="467"/>
      <c r="ZX11" s="467"/>
      <c r="ZY11" s="467"/>
      <c r="ZZ11" s="467"/>
      <c r="AAA11" s="467"/>
      <c r="AAB11" s="467"/>
      <c r="AAC11" s="467"/>
      <c r="AAD11" s="467"/>
      <c r="AAE11" s="467"/>
      <c r="AAF11" s="467"/>
      <c r="AAG11" s="467"/>
      <c r="AAH11" s="467"/>
      <c r="AAI11" s="467"/>
      <c r="AAJ11" s="467"/>
      <c r="AAK11" s="467"/>
      <c r="AAL11" s="467"/>
      <c r="AAM11" s="467"/>
      <c r="AAN11" s="467"/>
      <c r="AAO11" s="467"/>
      <c r="AAP11" s="467"/>
      <c r="AAQ11" s="467"/>
      <c r="AAR11" s="467"/>
      <c r="AAS11" s="467"/>
      <c r="AAT11" s="467"/>
      <c r="AAU11" s="467"/>
      <c r="AAV11" s="467"/>
      <c r="AAW11" s="467"/>
      <c r="AAX11" s="467"/>
      <c r="AAY11" s="467"/>
      <c r="AAZ11" s="467"/>
      <c r="ABA11" s="467"/>
      <c r="ABB11" s="467"/>
      <c r="ABC11" s="467"/>
      <c r="ABD11" s="467"/>
      <c r="ABE11" s="467"/>
      <c r="ABF11" s="467"/>
      <c r="ABG11" s="467"/>
      <c r="ABH11" s="467"/>
      <c r="ABI11" s="467"/>
      <c r="ABJ11" s="467"/>
      <c r="ABK11" s="467"/>
      <c r="ABL11" s="467"/>
      <c r="ABM11" s="467"/>
      <c r="ABN11" s="467"/>
      <c r="ABO11" s="467"/>
      <c r="ABP11" s="467"/>
      <c r="ABQ11" s="467"/>
      <c r="ABR11" s="467"/>
      <c r="ABS11" s="467"/>
      <c r="ABT11" s="467"/>
      <c r="ABU11" s="467"/>
      <c r="ABV11" s="467"/>
      <c r="ABW11" s="467"/>
      <c r="ABX11" s="467"/>
      <c r="ABY11" s="467"/>
      <c r="ABZ11" s="467"/>
      <c r="ACA11" s="467"/>
      <c r="ACB11" s="467"/>
      <c r="ACC11" s="467"/>
      <c r="ACD11" s="467"/>
      <c r="ACE11" s="467"/>
      <c r="ACF11" s="467"/>
      <c r="ACG11" s="467"/>
      <c r="ACH11" s="467"/>
      <c r="ACI11" s="467"/>
      <c r="ACJ11" s="467"/>
      <c r="ACK11" s="467"/>
      <c r="ACL11" s="467"/>
      <c r="ACM11" s="467"/>
      <c r="ACN11" s="467"/>
      <c r="ACO11" s="467"/>
      <c r="ACP11" s="467"/>
      <c r="ACQ11" s="467"/>
      <c r="ACR11" s="467"/>
      <c r="ACS11" s="467"/>
      <c r="ACT11" s="467"/>
      <c r="ACU11" s="467"/>
      <c r="ACV11" s="467"/>
      <c r="ACW11" s="467"/>
      <c r="ACX11" s="467"/>
      <c r="ACY11" s="467"/>
      <c r="ACZ11" s="467"/>
      <c r="ADA11" s="467"/>
      <c r="ADB11" s="467"/>
      <c r="ADC11" s="467"/>
      <c r="ADD11" s="467"/>
      <c r="ADE11" s="467"/>
      <c r="ADF11" s="467"/>
      <c r="ADG11" s="467"/>
      <c r="ADH11" s="467"/>
      <c r="ADI11" s="467"/>
      <c r="ADJ11" s="467"/>
      <c r="ADK11" s="467"/>
      <c r="ADL11" s="467"/>
      <c r="ADM11" s="467"/>
      <c r="ADN11" s="467"/>
      <c r="ADO11" s="467"/>
      <c r="ADP11" s="467"/>
      <c r="ADQ11" s="467"/>
      <c r="ADR11" s="467"/>
      <c r="ADS11" s="467"/>
      <c r="ADT11" s="467"/>
      <c r="ADU11" s="467"/>
      <c r="ADV11" s="467"/>
      <c r="ADW11" s="467"/>
      <c r="ADX11" s="467"/>
      <c r="ADY11" s="467"/>
      <c r="ADZ11" s="467"/>
      <c r="AEA11" s="467"/>
      <c r="AEB11" s="467"/>
      <c r="AEC11" s="467"/>
      <c r="AED11" s="467"/>
      <c r="AEE11" s="467"/>
      <c r="AEF11" s="467"/>
      <c r="AEG11" s="467"/>
      <c r="AEH11" s="467"/>
      <c r="AEI11" s="467"/>
      <c r="AEJ11" s="467"/>
      <c r="AEK11" s="467"/>
      <c r="AEL11" s="467"/>
      <c r="AEM11" s="467"/>
      <c r="AEN11" s="467"/>
      <c r="AEO11" s="467"/>
      <c r="AEP11" s="467"/>
      <c r="AEQ11" s="467"/>
      <c r="AER11" s="467"/>
      <c r="AES11" s="467"/>
      <c r="AET11" s="467"/>
      <c r="AEU11" s="467"/>
      <c r="AEV11" s="467"/>
      <c r="AEW11" s="467"/>
      <c r="AEX11" s="467"/>
      <c r="AEY11" s="467"/>
      <c r="AEZ11" s="467"/>
      <c r="AFA11" s="467"/>
      <c r="AFB11" s="467"/>
      <c r="AFC11" s="467"/>
      <c r="AFD11" s="467"/>
      <c r="AFE11" s="467"/>
      <c r="AFF11" s="467"/>
      <c r="AFG11" s="467"/>
      <c r="AFH11" s="467"/>
      <c r="AFI11" s="467"/>
      <c r="AFJ11" s="467"/>
      <c r="AFK11" s="467"/>
      <c r="AFL11" s="467"/>
      <c r="AFM11" s="467"/>
      <c r="AFN11" s="467"/>
      <c r="AFO11" s="467"/>
      <c r="AFP11" s="467"/>
      <c r="AFQ11" s="467"/>
      <c r="AFR11" s="467"/>
      <c r="AFS11" s="467"/>
      <c r="AFT11" s="467"/>
      <c r="AFU11" s="467"/>
      <c r="AFV11" s="467"/>
      <c r="AFW11" s="467"/>
      <c r="AFX11" s="467"/>
      <c r="AFY11" s="467"/>
      <c r="AFZ11" s="467"/>
      <c r="AGA11" s="467"/>
      <c r="AGB11" s="467"/>
      <c r="AGC11" s="467"/>
      <c r="AGD11" s="467"/>
      <c r="AGE11" s="467"/>
      <c r="AGF11" s="467"/>
      <c r="AGG11" s="467"/>
      <c r="AGH11" s="467"/>
      <c r="AGI11" s="467"/>
      <c r="AGJ11" s="467"/>
      <c r="AGK11" s="467"/>
      <c r="AGL11" s="467"/>
      <c r="AGM11" s="467"/>
      <c r="AGN11" s="467"/>
      <c r="AGO11" s="467"/>
      <c r="AGP11" s="467"/>
      <c r="AGQ11" s="467"/>
      <c r="AGR11" s="467"/>
      <c r="AGS11" s="467"/>
      <c r="AGT11" s="467"/>
      <c r="AGU11" s="467"/>
      <c r="AGV11" s="467"/>
      <c r="AGW11" s="467"/>
      <c r="AGX11" s="467"/>
      <c r="AGY11" s="467"/>
      <c r="AGZ11" s="467"/>
      <c r="AHA11" s="467"/>
      <c r="AHB11" s="467"/>
      <c r="AHC11" s="467"/>
      <c r="AHD11" s="467"/>
      <c r="AHE11" s="467"/>
      <c r="AHF11" s="467"/>
      <c r="AHG11" s="467"/>
      <c r="AHH11" s="467"/>
      <c r="AHI11" s="467"/>
      <c r="AHJ11" s="467"/>
      <c r="AHK11" s="467"/>
      <c r="AHL11" s="467"/>
      <c r="AHM11" s="467"/>
      <c r="AHN11" s="467"/>
      <c r="AHO11" s="467"/>
      <c r="AHP11" s="467"/>
      <c r="AHQ11" s="467"/>
      <c r="AHR11" s="467"/>
      <c r="AHS11" s="467"/>
      <c r="AHT11" s="467"/>
      <c r="AHU11" s="467"/>
      <c r="AHV11" s="467"/>
      <c r="AHW11" s="467"/>
      <c r="AHX11" s="467"/>
      <c r="AHY11" s="467"/>
      <c r="AHZ11" s="467"/>
      <c r="AIA11" s="467"/>
      <c r="AIB11" s="467"/>
      <c r="AIC11" s="467"/>
      <c r="AID11" s="467"/>
      <c r="AIE11" s="467"/>
      <c r="AIF11" s="467"/>
      <c r="AIG11" s="467"/>
      <c r="AIH11" s="467"/>
      <c r="AII11" s="467"/>
      <c r="AIJ11" s="467"/>
      <c r="AIK11" s="467"/>
      <c r="AIL11" s="467"/>
      <c r="AIM11" s="467"/>
      <c r="AIN11" s="467"/>
      <c r="AIO11" s="467"/>
      <c r="AIP11" s="467"/>
      <c r="AIQ11" s="467"/>
      <c r="AIR11" s="467"/>
      <c r="AIS11" s="467"/>
      <c r="AIT11" s="467"/>
      <c r="AIU11" s="467"/>
      <c r="AIV11" s="467"/>
      <c r="AIW11" s="467"/>
      <c r="AIX11" s="467"/>
      <c r="AIY11" s="467"/>
      <c r="AIZ11" s="467"/>
      <c r="AJA11" s="467"/>
      <c r="AJB11" s="467"/>
      <c r="AJC11" s="467"/>
      <c r="AJD11" s="467"/>
      <c r="AJE11" s="467"/>
      <c r="AJF11" s="467"/>
      <c r="AJG11" s="467"/>
      <c r="AJH11" s="467"/>
      <c r="AJI11" s="467"/>
      <c r="AJJ11" s="467"/>
      <c r="AJK11" s="467"/>
      <c r="AJL11" s="467"/>
      <c r="AJM11" s="467"/>
      <c r="AJN11" s="467"/>
      <c r="AJO11" s="467"/>
      <c r="AJP11" s="467"/>
      <c r="AJQ11" s="467"/>
      <c r="AJR11" s="467"/>
      <c r="AJS11" s="467"/>
      <c r="AJT11" s="467"/>
      <c r="AJU11" s="467"/>
      <c r="AJV11" s="467"/>
      <c r="AJW11" s="467"/>
      <c r="AJX11" s="467"/>
      <c r="AJY11" s="467"/>
      <c r="AJZ11" s="467"/>
      <c r="AKA11" s="467"/>
      <c r="AKB11" s="467"/>
      <c r="AKC11" s="467"/>
      <c r="AKD11" s="467"/>
      <c r="AKE11" s="467"/>
      <c r="AKF11" s="467"/>
      <c r="AKG11" s="467"/>
      <c r="AKH11" s="467"/>
      <c r="AKI11" s="467"/>
      <c r="AKJ11" s="467"/>
      <c r="AKK11" s="467"/>
      <c r="AKL11" s="467"/>
      <c r="AKM11" s="467"/>
      <c r="AKN11" s="467"/>
      <c r="AKO11" s="467"/>
      <c r="AKP11" s="467"/>
      <c r="AKQ11" s="467"/>
      <c r="AKR11" s="467"/>
      <c r="AKS11" s="467"/>
      <c r="AKT11" s="467"/>
      <c r="AKU11" s="467"/>
      <c r="AKV11" s="467"/>
      <c r="AKW11" s="467"/>
      <c r="AKX11" s="467"/>
      <c r="AKY11" s="467"/>
      <c r="AKZ11" s="467"/>
      <c r="ALA11" s="467"/>
      <c r="ALB11" s="467"/>
      <c r="ALC11" s="467"/>
      <c r="ALD11" s="467"/>
      <c r="ALE11" s="467"/>
      <c r="ALF11" s="467"/>
      <c r="ALG11" s="467"/>
      <c r="ALH11" s="467"/>
      <c r="ALI11" s="467"/>
      <c r="ALJ11" s="467"/>
      <c r="ALK11" s="467"/>
      <c r="ALL11" s="467"/>
      <c r="ALM11" s="467"/>
      <c r="ALN11" s="467"/>
      <c r="ALO11" s="467"/>
      <c r="ALP11" s="467"/>
      <c r="ALQ11" s="467"/>
      <c r="ALR11" s="467"/>
      <c r="ALS11" s="467"/>
      <c r="ALT11" s="467"/>
      <c r="ALU11" s="467"/>
      <c r="ALV11" s="467"/>
      <c r="ALW11" s="467"/>
      <c r="ALX11" s="467"/>
      <c r="ALY11" s="467"/>
      <c r="ALZ11" s="467"/>
      <c r="AMA11" s="467"/>
      <c r="AMB11" s="467"/>
      <c r="AMC11" s="467"/>
      <c r="AMD11" s="467"/>
      <c r="AME11" s="467"/>
      <c r="AMF11" s="467"/>
      <c r="AMG11" s="467"/>
      <c r="AMH11" s="467"/>
      <c r="AMI11" s="467"/>
      <c r="AMJ11" s="467"/>
      <c r="AMK11" s="467"/>
      <c r="AML11" s="467"/>
      <c r="AMM11" s="467"/>
      <c r="AMN11" s="467"/>
      <c r="AMO11" s="467"/>
      <c r="AMP11" s="467"/>
      <c r="AMQ11" s="467"/>
      <c r="AMR11" s="467"/>
      <c r="AMS11" s="467"/>
      <c r="AMT11" s="467"/>
      <c r="AMU11" s="467"/>
      <c r="AMV11" s="467"/>
      <c r="AMW11" s="467"/>
      <c r="AMX11" s="467"/>
      <c r="AMY11" s="467"/>
      <c r="AMZ11" s="467"/>
      <c r="ANA11" s="467"/>
      <c r="ANB11" s="467"/>
      <c r="ANC11" s="467"/>
      <c r="AND11" s="467"/>
      <c r="ANE11" s="467"/>
      <c r="ANF11" s="467"/>
      <c r="ANG11" s="467"/>
      <c r="ANH11" s="467"/>
      <c r="ANI11" s="467"/>
      <c r="ANJ11" s="467"/>
      <c r="ANK11" s="467"/>
      <c r="ANL11" s="467"/>
      <c r="ANM11" s="467"/>
      <c r="ANN11" s="467"/>
      <c r="ANO11" s="467"/>
      <c r="ANP11" s="467"/>
      <c r="ANQ11" s="467"/>
      <c r="ANR11" s="467"/>
      <c r="ANS11" s="467"/>
      <c r="ANT11" s="467"/>
      <c r="ANU11" s="467"/>
      <c r="ANV11" s="467"/>
      <c r="ANW11" s="467"/>
      <c r="ANX11" s="467"/>
      <c r="ANY11" s="467"/>
      <c r="ANZ11" s="467"/>
      <c r="AOA11" s="467"/>
      <c r="AOB11" s="467"/>
      <c r="AOC11" s="467"/>
      <c r="AOD11" s="467"/>
      <c r="AOE11" s="467"/>
      <c r="AOF11" s="467"/>
      <c r="AOG11" s="467"/>
      <c r="AOH11" s="467"/>
      <c r="AOI11" s="467"/>
      <c r="AOJ11" s="467"/>
      <c r="AOK11" s="467"/>
      <c r="AOL11" s="467"/>
      <c r="AOM11" s="467"/>
      <c r="AON11" s="467"/>
      <c r="AOO11" s="467"/>
      <c r="AOP11" s="467"/>
      <c r="AOQ11" s="467"/>
      <c r="AOR11" s="467"/>
      <c r="AOS11" s="467"/>
      <c r="AOT11" s="467"/>
      <c r="AOU11" s="467"/>
      <c r="AOV11" s="467"/>
      <c r="AOW11" s="467"/>
      <c r="AOX11" s="467"/>
      <c r="AOY11" s="467"/>
      <c r="AOZ11" s="467"/>
      <c r="APA11" s="467"/>
      <c r="APB11" s="467"/>
      <c r="APC11" s="467"/>
      <c r="APD11" s="467"/>
      <c r="APE11" s="467"/>
      <c r="APF11" s="467"/>
      <c r="APG11" s="467"/>
      <c r="APH11" s="467"/>
      <c r="API11" s="467"/>
      <c r="APJ11" s="467"/>
      <c r="APK11" s="467"/>
      <c r="APL11" s="467"/>
      <c r="APM11" s="467"/>
      <c r="APN11" s="467"/>
      <c r="APO11" s="467"/>
      <c r="APP11" s="467"/>
      <c r="APQ11" s="467"/>
      <c r="APR11" s="467"/>
      <c r="APS11" s="467"/>
      <c r="APT11" s="467"/>
      <c r="APU11" s="467"/>
      <c r="APV11" s="467"/>
      <c r="APW11" s="467"/>
      <c r="APX11" s="467"/>
      <c r="APY11" s="467"/>
      <c r="APZ11" s="467"/>
      <c r="AQA11" s="467"/>
      <c r="AQB11" s="467"/>
      <c r="AQC11" s="467"/>
      <c r="AQD11" s="467"/>
      <c r="AQE11" s="467"/>
      <c r="AQF11" s="467"/>
      <c r="AQG11" s="467"/>
      <c r="AQH11" s="467"/>
      <c r="AQI11" s="467"/>
      <c r="AQJ11" s="467"/>
      <c r="AQK11" s="467"/>
      <c r="AQL11" s="467"/>
      <c r="AQM11" s="467"/>
      <c r="AQN11" s="467"/>
      <c r="AQO11" s="467"/>
      <c r="AQP11" s="467"/>
      <c r="AQQ11" s="467"/>
      <c r="AQR11" s="467"/>
      <c r="AQS11" s="467"/>
      <c r="AQT11" s="467"/>
      <c r="AQU11" s="467"/>
      <c r="AQV11" s="467"/>
      <c r="AQW11" s="467"/>
      <c r="AQX11" s="467"/>
      <c r="AQY11" s="467"/>
      <c r="AQZ11" s="467"/>
      <c r="ARA11" s="467"/>
      <c r="ARB11" s="467"/>
      <c r="ARC11" s="467"/>
      <c r="ARD11" s="467"/>
      <c r="ARE11" s="467"/>
      <c r="ARF11" s="467"/>
      <c r="ARG11" s="467"/>
      <c r="ARH11" s="467"/>
      <c r="ARI11" s="467"/>
      <c r="ARJ11" s="467"/>
      <c r="ARK11" s="467"/>
      <c r="ARL11" s="467"/>
      <c r="ARM11" s="467"/>
      <c r="ARN11" s="467"/>
      <c r="ARO11" s="467"/>
      <c r="ARP11" s="467"/>
      <c r="ARQ11" s="467"/>
      <c r="ARR11" s="467"/>
      <c r="ARS11" s="467"/>
      <c r="ART11" s="467"/>
      <c r="ARU11" s="467"/>
      <c r="ARV11" s="467"/>
      <c r="ARW11" s="467"/>
      <c r="ARX11" s="467"/>
      <c r="ARY11" s="467"/>
      <c r="ARZ11" s="467"/>
      <c r="ASA11" s="467"/>
      <c r="ASB11" s="467"/>
      <c r="ASC11" s="467"/>
      <c r="ASD11" s="467"/>
      <c r="ASE11" s="467"/>
      <c r="ASF11" s="467"/>
      <c r="ASG11" s="467"/>
      <c r="ASH11" s="467"/>
      <c r="ASI11" s="467"/>
      <c r="ASJ11" s="467"/>
      <c r="ASK11" s="467"/>
      <c r="ASL11" s="467"/>
      <c r="ASM11" s="467"/>
      <c r="ASN11" s="467"/>
      <c r="ASO11" s="467"/>
      <c r="ASP11" s="467"/>
      <c r="ASQ11" s="467"/>
      <c r="ASR11" s="467"/>
      <c r="ASS11" s="467"/>
      <c r="AST11" s="467"/>
      <c r="ASU11" s="467"/>
      <c r="ASV11" s="467"/>
      <c r="ASW11" s="467"/>
      <c r="ASX11" s="467"/>
      <c r="ASY11" s="467"/>
      <c r="ASZ11" s="467"/>
      <c r="ATA11" s="467"/>
      <c r="ATB11" s="467"/>
      <c r="ATC11" s="467"/>
      <c r="ATD11" s="467"/>
      <c r="ATE11" s="467"/>
      <c r="ATF11" s="467"/>
      <c r="ATG11" s="467"/>
      <c r="ATH11" s="467"/>
      <c r="ATI11" s="467"/>
      <c r="ATJ11" s="467"/>
      <c r="ATK11" s="467"/>
      <c r="ATL11" s="467"/>
      <c r="ATM11" s="467"/>
      <c r="ATN11" s="467"/>
      <c r="ATO11" s="467"/>
      <c r="ATP11" s="467"/>
      <c r="ATQ11" s="467"/>
      <c r="ATR11" s="467"/>
      <c r="ATS11" s="467"/>
      <c r="ATT11" s="467"/>
      <c r="ATU11" s="467"/>
      <c r="ATV11" s="467"/>
      <c r="ATW11" s="467"/>
      <c r="ATX11" s="467"/>
      <c r="ATY11" s="467"/>
      <c r="ATZ11" s="467"/>
      <c r="AUA11" s="467"/>
      <c r="AUB11" s="467"/>
      <c r="AUC11" s="467"/>
      <c r="AUD11" s="467"/>
      <c r="AUE11" s="467"/>
      <c r="AUF11" s="467"/>
      <c r="AUG11" s="467"/>
      <c r="AUH11" s="467"/>
      <c r="AUI11" s="467"/>
      <c r="AUJ11" s="467"/>
      <c r="AUK11" s="467"/>
      <c r="AUL11" s="467"/>
      <c r="AUM11" s="467"/>
      <c r="AUN11" s="467"/>
      <c r="AUO11" s="467"/>
      <c r="AUP11" s="467"/>
      <c r="AUQ11" s="467"/>
      <c r="AUR11" s="467"/>
      <c r="AUS11" s="467"/>
      <c r="AUT11" s="467"/>
      <c r="AUU11" s="467"/>
      <c r="AUV11" s="467"/>
      <c r="AUW11" s="467"/>
      <c r="AUX11" s="467"/>
      <c r="AUY11" s="467"/>
      <c r="AUZ11" s="467"/>
      <c r="AVA11" s="467"/>
      <c r="AVB11" s="467"/>
      <c r="AVC11" s="467"/>
      <c r="AVD11" s="467"/>
      <c r="AVE11" s="467"/>
      <c r="AVF11" s="467"/>
      <c r="AVG11" s="467"/>
      <c r="AVH11" s="467"/>
      <c r="AVI11" s="467"/>
      <c r="AVJ11" s="467"/>
      <c r="AVK11" s="467"/>
      <c r="AVL11" s="467"/>
      <c r="AVM11" s="467"/>
      <c r="AVN11" s="467"/>
      <c r="AVO11" s="467"/>
      <c r="AVP11" s="467"/>
      <c r="AVQ11" s="467"/>
      <c r="AVR11" s="467"/>
      <c r="AVS11" s="467"/>
      <c r="AVT11" s="467"/>
      <c r="AVU11" s="467"/>
      <c r="AVV11" s="467"/>
      <c r="AVW11" s="467"/>
      <c r="AVX11" s="467"/>
      <c r="AVY11" s="467"/>
      <c r="AVZ11" s="467"/>
      <c r="AWA11" s="467"/>
      <c r="AWB11" s="467"/>
      <c r="AWC11" s="467"/>
      <c r="AWD11" s="467"/>
      <c r="AWE11" s="467"/>
      <c r="AWF11" s="467"/>
      <c r="AWG11" s="467"/>
      <c r="AWH11" s="467"/>
      <c r="AWI11" s="467"/>
      <c r="AWJ11" s="467"/>
      <c r="AWK11" s="467"/>
      <c r="AWL11" s="467"/>
      <c r="AWM11" s="467"/>
      <c r="AWN11" s="467"/>
      <c r="AWO11" s="467"/>
      <c r="AWP11" s="467"/>
      <c r="AWQ11" s="467"/>
      <c r="AWR11" s="467"/>
      <c r="AWS11" s="467"/>
      <c r="AWT11" s="467"/>
      <c r="AWU11" s="467"/>
      <c r="AWV11" s="467"/>
      <c r="AWW11" s="467"/>
      <c r="AWX11" s="467"/>
      <c r="AWY11" s="467"/>
      <c r="AWZ11" s="467"/>
      <c r="AXA11" s="467"/>
      <c r="AXB11" s="467"/>
      <c r="AXC11" s="467"/>
      <c r="AXD11" s="467"/>
      <c r="AXE11" s="467"/>
      <c r="AXF11" s="467"/>
      <c r="AXG11" s="467"/>
      <c r="AXH11" s="467"/>
      <c r="AXI11" s="467"/>
      <c r="AXJ11" s="467"/>
      <c r="AXK11" s="467"/>
      <c r="AXL11" s="467"/>
      <c r="AXM11" s="467"/>
      <c r="AXN11" s="467"/>
      <c r="AXO11" s="467"/>
      <c r="AXP11" s="467"/>
      <c r="AXQ11" s="467"/>
      <c r="AXR11" s="467"/>
      <c r="AXS11" s="467"/>
      <c r="AXT11" s="467"/>
      <c r="AXU11" s="467"/>
      <c r="AXV11" s="467"/>
      <c r="AXW11" s="467"/>
      <c r="AXX11" s="467"/>
      <c r="AXY11" s="467"/>
      <c r="AXZ11" s="467"/>
      <c r="AYA11" s="467"/>
      <c r="AYB11" s="467"/>
      <c r="AYC11" s="467"/>
      <c r="AYD11" s="467"/>
      <c r="AYE11" s="467"/>
      <c r="AYF11" s="467"/>
      <c r="AYG11" s="467"/>
      <c r="AYH11" s="467"/>
      <c r="AYI11" s="467"/>
      <c r="AYJ11" s="467"/>
      <c r="AYK11" s="467"/>
      <c r="AYL11" s="467"/>
      <c r="AYM11" s="467"/>
      <c r="AYN11" s="467"/>
      <c r="AYO11" s="467"/>
      <c r="AYP11" s="467"/>
      <c r="AYQ11" s="467"/>
      <c r="AYR11" s="467"/>
      <c r="AYS11" s="467"/>
      <c r="AYT11" s="467"/>
      <c r="AYU11" s="467"/>
      <c r="AYV11" s="467"/>
      <c r="AYW11" s="467"/>
      <c r="AYX11" s="467"/>
      <c r="AYY11" s="467"/>
      <c r="AYZ11" s="467"/>
      <c r="AZA11" s="467"/>
      <c r="AZB11" s="467"/>
      <c r="AZC11" s="467"/>
      <c r="AZD11" s="467"/>
      <c r="AZE11" s="467"/>
      <c r="AZF11" s="467"/>
      <c r="AZG11" s="467"/>
      <c r="AZH11" s="467"/>
      <c r="AZI11" s="467"/>
      <c r="AZJ11" s="467"/>
      <c r="AZK11" s="467"/>
      <c r="AZL11" s="467"/>
      <c r="AZM11" s="467"/>
      <c r="AZN11" s="467"/>
      <c r="AZO11" s="467"/>
      <c r="AZP11" s="467"/>
      <c r="AZQ11" s="467"/>
      <c r="AZR11" s="467"/>
      <c r="AZS11" s="467"/>
      <c r="AZT11" s="467"/>
      <c r="AZU11" s="467"/>
      <c r="AZV11" s="467"/>
      <c r="AZW11" s="467"/>
      <c r="AZX11" s="467"/>
      <c r="AZY11" s="467"/>
      <c r="AZZ11" s="467"/>
      <c r="BAA11" s="467"/>
      <c r="BAB11" s="467"/>
      <c r="BAC11" s="467"/>
      <c r="BAD11" s="467"/>
      <c r="BAE11" s="467"/>
      <c r="BAF11" s="467"/>
      <c r="BAG11" s="467"/>
      <c r="BAH11" s="467"/>
      <c r="BAI11" s="467"/>
      <c r="BAJ11" s="467"/>
      <c r="BAK11" s="467"/>
      <c r="BAL11" s="467"/>
      <c r="BAM11" s="467"/>
      <c r="BAN11" s="467"/>
      <c r="BAO11" s="467"/>
      <c r="BAP11" s="467"/>
      <c r="BAQ11" s="467"/>
      <c r="BAR11" s="467"/>
      <c r="BAS11" s="467"/>
      <c r="BAT11" s="467"/>
      <c r="BAU11" s="467"/>
      <c r="BAV11" s="467"/>
      <c r="BAW11" s="467"/>
      <c r="BAX11" s="467"/>
      <c r="BAY11" s="467"/>
      <c r="BAZ11" s="467"/>
      <c r="BBA11" s="467"/>
      <c r="BBB11" s="467"/>
      <c r="BBC11" s="467"/>
      <c r="BBD11" s="467"/>
      <c r="BBE11" s="467"/>
      <c r="BBF11" s="467"/>
      <c r="BBG11" s="467"/>
      <c r="BBH11" s="467"/>
      <c r="BBI11" s="467"/>
      <c r="BBJ11" s="467"/>
      <c r="BBK11" s="467"/>
      <c r="BBL11" s="467"/>
      <c r="BBM11" s="467"/>
      <c r="BBN11" s="467"/>
      <c r="BBO11" s="467"/>
      <c r="BBP11" s="467"/>
      <c r="BBQ11" s="467"/>
      <c r="BBR11" s="467"/>
      <c r="BBS11" s="467"/>
      <c r="BBT11" s="467"/>
      <c r="BBU11" s="467"/>
      <c r="BBV11" s="467"/>
      <c r="BBW11" s="467"/>
      <c r="BBX11" s="467"/>
      <c r="BBY11" s="467"/>
      <c r="BBZ11" s="467"/>
      <c r="BCA11" s="467"/>
      <c r="BCB11" s="467"/>
      <c r="BCC11" s="467"/>
      <c r="BCD11" s="467"/>
      <c r="BCE11" s="467"/>
      <c r="BCF11" s="467"/>
      <c r="BCG11" s="467"/>
      <c r="BCH11" s="467"/>
      <c r="BCI11" s="467"/>
      <c r="BCJ11" s="467"/>
      <c r="BCK11" s="467"/>
      <c r="BCL11" s="467"/>
      <c r="BCM11" s="467"/>
      <c r="BCN11" s="467"/>
      <c r="BCO11" s="467"/>
      <c r="BCP11" s="467"/>
      <c r="BCQ11" s="467"/>
      <c r="BCR11" s="467"/>
      <c r="BCS11" s="467"/>
      <c r="BCT11" s="467"/>
      <c r="BCU11" s="467"/>
      <c r="BCV11" s="467"/>
      <c r="BCW11" s="467"/>
      <c r="BCX11" s="467"/>
      <c r="BCY11" s="467"/>
      <c r="BCZ11" s="467"/>
      <c r="BDA11" s="467"/>
      <c r="BDB11" s="467"/>
      <c r="BDC11" s="467"/>
      <c r="BDD11" s="467"/>
      <c r="BDE11" s="467"/>
      <c r="BDF11" s="467"/>
      <c r="BDG11" s="467"/>
      <c r="BDH11" s="467"/>
      <c r="BDI11" s="467"/>
      <c r="BDJ11" s="467"/>
      <c r="BDK11" s="467"/>
      <c r="BDL11" s="467"/>
      <c r="BDM11" s="467"/>
      <c r="BDN11" s="467"/>
      <c r="BDO11" s="467"/>
      <c r="BDP11" s="467"/>
      <c r="BDQ11" s="467"/>
      <c r="BDR11" s="467"/>
      <c r="BDS11" s="467"/>
      <c r="BDT11" s="467"/>
      <c r="BDU11" s="467"/>
      <c r="BDV11" s="467"/>
      <c r="BDW11" s="467"/>
      <c r="BDX11" s="467"/>
      <c r="BDY11" s="467"/>
      <c r="BDZ11" s="467"/>
      <c r="BEA11" s="467"/>
      <c r="BEB11" s="467"/>
      <c r="BEC11" s="467"/>
      <c r="BED11" s="467"/>
      <c r="BEE11" s="467"/>
      <c r="BEF11" s="467"/>
      <c r="BEG11" s="467"/>
      <c r="BEH11" s="467"/>
      <c r="BEI11" s="467"/>
      <c r="BEJ11" s="467"/>
      <c r="BEK11" s="467"/>
      <c r="BEL11" s="467"/>
      <c r="BEM11" s="467"/>
      <c r="BEN11" s="467"/>
      <c r="BEO11" s="467"/>
      <c r="BEP11" s="467"/>
      <c r="BEQ11" s="467"/>
      <c r="BER11" s="467"/>
      <c r="BES11" s="467"/>
      <c r="BET11" s="467"/>
      <c r="BEU11" s="467"/>
      <c r="BEV11" s="467"/>
      <c r="BEW11" s="467"/>
      <c r="BEX11" s="467"/>
      <c r="BEY11" s="467"/>
      <c r="BEZ11" s="467"/>
      <c r="BFA11" s="467"/>
      <c r="BFB11" s="467"/>
      <c r="BFC11" s="467"/>
      <c r="BFD11" s="467"/>
      <c r="BFE11" s="467"/>
      <c r="BFF11" s="467"/>
      <c r="BFG11" s="467"/>
      <c r="BFH11" s="467"/>
      <c r="BFI11" s="467"/>
      <c r="BFJ11" s="467"/>
      <c r="BFK11" s="467"/>
      <c r="BFL11" s="467"/>
      <c r="BFM11" s="467"/>
      <c r="BFN11" s="467"/>
      <c r="BFO11" s="467"/>
      <c r="BFP11" s="467"/>
      <c r="BFQ11" s="467"/>
      <c r="BFR11" s="467"/>
      <c r="BFS11" s="467"/>
      <c r="BFT11" s="467"/>
      <c r="BFU11" s="467"/>
      <c r="BFV11" s="467"/>
      <c r="BFW11" s="467"/>
      <c r="BFX11" s="467"/>
      <c r="BFY11" s="467"/>
      <c r="BFZ11" s="467"/>
      <c r="BGA11" s="467"/>
      <c r="BGB11" s="467"/>
      <c r="BGC11" s="467"/>
      <c r="BGD11" s="467"/>
      <c r="BGE11" s="467"/>
      <c r="BGF11" s="467"/>
      <c r="BGG11" s="467"/>
      <c r="BGH11" s="467"/>
      <c r="BGI11" s="467"/>
      <c r="BGJ11" s="467"/>
      <c r="BGK11" s="467"/>
      <c r="BGL11" s="467"/>
      <c r="BGM11" s="467"/>
      <c r="BGN11" s="467"/>
      <c r="BGO11" s="467"/>
      <c r="BGP11" s="467"/>
      <c r="BGQ11" s="467"/>
      <c r="BGR11" s="467"/>
      <c r="BGS11" s="467"/>
      <c r="BGT11" s="467"/>
      <c r="BGU11" s="467"/>
      <c r="BGV11" s="467"/>
      <c r="BGW11" s="467"/>
      <c r="BGX11" s="467"/>
      <c r="BGY11" s="467"/>
      <c r="BGZ11" s="467"/>
      <c r="BHA11" s="467"/>
      <c r="BHB11" s="467"/>
      <c r="BHC11" s="467"/>
      <c r="BHD11" s="467"/>
      <c r="BHE11" s="467"/>
      <c r="BHF11" s="467"/>
      <c r="BHG11" s="467"/>
      <c r="BHH11" s="467"/>
      <c r="BHI11" s="467"/>
      <c r="BHJ11" s="467"/>
      <c r="BHK11" s="467"/>
      <c r="BHL11" s="467"/>
      <c r="BHM11" s="467"/>
      <c r="BHN11" s="467"/>
      <c r="BHO11" s="467"/>
      <c r="BHP11" s="467"/>
      <c r="BHQ11" s="467"/>
      <c r="BHR11" s="467"/>
      <c r="BHS11" s="467"/>
      <c r="BHT11" s="467"/>
      <c r="BHU11" s="467"/>
      <c r="BHV11" s="467"/>
      <c r="BHW11" s="467"/>
      <c r="BHX11" s="467"/>
      <c r="BHY11" s="467"/>
      <c r="BHZ11" s="467"/>
      <c r="BIA11" s="467"/>
      <c r="BIB11" s="467"/>
      <c r="BIC11" s="467"/>
      <c r="BID11" s="467"/>
      <c r="BIE11" s="467"/>
      <c r="BIF11" s="467"/>
      <c r="BIG11" s="467"/>
      <c r="BIH11" s="467"/>
      <c r="BII11" s="467"/>
      <c r="BIJ11" s="467"/>
      <c r="BIK11" s="467"/>
      <c r="BIL11" s="467"/>
      <c r="BIM11" s="467"/>
      <c r="BIN11" s="467"/>
      <c r="BIO11" s="467"/>
      <c r="BIP11" s="467"/>
      <c r="BIQ11" s="467"/>
      <c r="BIR11" s="467"/>
      <c r="BIS11" s="467"/>
      <c r="BIT11" s="467"/>
      <c r="BIU11" s="467"/>
      <c r="BIV11" s="467"/>
      <c r="BIW11" s="467"/>
      <c r="BIX11" s="467"/>
      <c r="BIY11" s="467"/>
      <c r="BIZ11" s="467"/>
      <c r="BJA11" s="467"/>
      <c r="BJB11" s="467"/>
      <c r="BJC11" s="467"/>
      <c r="BJD11" s="467"/>
      <c r="BJE11" s="467"/>
      <c r="BJF11" s="467"/>
      <c r="BJG11" s="467"/>
      <c r="BJH11" s="467"/>
      <c r="BJI11" s="467"/>
      <c r="BJJ11" s="467"/>
      <c r="BJK11" s="467"/>
      <c r="BJL11" s="467"/>
      <c r="BJM11" s="467"/>
      <c r="BJN11" s="467"/>
      <c r="BJO11" s="467"/>
      <c r="BJP11" s="467"/>
      <c r="BJQ11" s="467"/>
      <c r="BJR11" s="467"/>
      <c r="BJS11" s="467"/>
      <c r="BJT11" s="467"/>
      <c r="BJU11" s="467"/>
      <c r="BJV11" s="467"/>
      <c r="BJW11" s="467"/>
      <c r="BJX11" s="467"/>
      <c r="BJY11" s="467"/>
      <c r="BJZ11" s="467"/>
      <c r="BKA11" s="467"/>
      <c r="BKB11" s="467"/>
      <c r="BKC11" s="467"/>
      <c r="BKD11" s="467"/>
      <c r="BKE11" s="467"/>
      <c r="BKF11" s="467"/>
      <c r="BKG11" s="467"/>
      <c r="BKH11" s="467"/>
      <c r="BKI11" s="467"/>
      <c r="BKJ11" s="467"/>
      <c r="BKK11" s="467"/>
      <c r="BKL11" s="467"/>
      <c r="BKM11" s="467"/>
      <c r="BKN11" s="467"/>
      <c r="BKO11" s="467"/>
      <c r="BKP11" s="467"/>
      <c r="BKQ11" s="467"/>
      <c r="BKR11" s="467"/>
      <c r="BKS11" s="467"/>
      <c r="BKT11" s="467"/>
      <c r="BKU11" s="467"/>
      <c r="BKV11" s="467"/>
      <c r="BKW11" s="467"/>
      <c r="BKX11" s="467"/>
      <c r="BKY11" s="467"/>
      <c r="BKZ11" s="467"/>
      <c r="BLA11" s="467"/>
      <c r="BLB11" s="467"/>
      <c r="BLC11" s="467"/>
      <c r="BLD11" s="467"/>
      <c r="BLE11" s="467"/>
      <c r="BLF11" s="467"/>
      <c r="BLG11" s="467"/>
      <c r="BLH11" s="467"/>
      <c r="BLI11" s="467"/>
      <c r="BLJ11" s="467"/>
      <c r="BLK11" s="467"/>
      <c r="BLL11" s="467"/>
      <c r="BLM11" s="467"/>
      <c r="BLN11" s="467"/>
      <c r="BLO11" s="467"/>
      <c r="BLP11" s="467"/>
      <c r="BLQ11" s="467"/>
      <c r="BLR11" s="467"/>
      <c r="BLS11" s="467"/>
      <c r="BLT11" s="467"/>
      <c r="BLU11" s="467"/>
      <c r="BLV11" s="467"/>
      <c r="BLW11" s="467"/>
      <c r="BLX11" s="467"/>
      <c r="BLY11" s="467"/>
      <c r="BLZ11" s="467"/>
      <c r="BMA11" s="467"/>
      <c r="BMB11" s="467"/>
      <c r="BMC11" s="467"/>
      <c r="BMD11" s="467"/>
      <c r="BME11" s="467"/>
      <c r="BMF11" s="467"/>
      <c r="BMG11" s="467"/>
      <c r="BMH11" s="467"/>
      <c r="BMI11" s="467"/>
      <c r="BMJ11" s="467"/>
      <c r="BMK11" s="467"/>
      <c r="BML11" s="467"/>
      <c r="BMM11" s="467"/>
      <c r="BMN11" s="467"/>
      <c r="BMO11" s="467"/>
      <c r="BMP11" s="467"/>
      <c r="BMQ11" s="467"/>
      <c r="BMR11" s="467"/>
      <c r="BMS11" s="467"/>
      <c r="BMT11" s="467"/>
      <c r="BMU11" s="467"/>
      <c r="BMV11" s="467"/>
      <c r="BMW11" s="467"/>
      <c r="BMX11" s="467"/>
      <c r="BMY11" s="467"/>
      <c r="BMZ11" s="467"/>
      <c r="BNA11" s="467"/>
      <c r="BNB11" s="467"/>
      <c r="BNC11" s="467"/>
      <c r="BND11" s="467"/>
      <c r="BNE11" s="467"/>
      <c r="BNF11" s="467"/>
      <c r="BNG11" s="467"/>
      <c r="BNH11" s="467"/>
      <c r="BNI11" s="467"/>
      <c r="BNJ11" s="467"/>
      <c r="BNK11" s="467"/>
      <c r="BNL11" s="467"/>
      <c r="BNM11" s="467"/>
      <c r="BNN11" s="467"/>
      <c r="BNO11" s="467"/>
      <c r="BNP11" s="467"/>
      <c r="BNQ11" s="467"/>
      <c r="BNR11" s="467"/>
      <c r="BNS11" s="467"/>
      <c r="BNT11" s="467"/>
      <c r="BNU11" s="467"/>
      <c r="BNV11" s="467"/>
      <c r="BNW11" s="467"/>
      <c r="BNX11" s="467"/>
      <c r="BNY11" s="467"/>
      <c r="BNZ11" s="467"/>
      <c r="BOA11" s="467"/>
      <c r="BOB11" s="467"/>
      <c r="BOC11" s="467"/>
      <c r="BOD11" s="467"/>
      <c r="BOE11" s="467"/>
      <c r="BOF11" s="467"/>
      <c r="BOG11" s="467"/>
      <c r="BOH11" s="467"/>
      <c r="BOI11" s="467"/>
      <c r="BOJ11" s="467"/>
      <c r="BOK11" s="467"/>
      <c r="BOL11" s="467"/>
      <c r="BOM11" s="467"/>
      <c r="BON11" s="467"/>
      <c r="BOO11" s="467"/>
      <c r="BOP11" s="467"/>
      <c r="BOQ11" s="467"/>
      <c r="BOR11" s="467"/>
      <c r="BOS11" s="467"/>
      <c r="BOT11" s="467"/>
      <c r="BOU11" s="467"/>
      <c r="BOV11" s="467"/>
      <c r="BOW11" s="467"/>
      <c r="BOX11" s="467"/>
      <c r="BOY11" s="467"/>
      <c r="BOZ11" s="467"/>
      <c r="BPA11" s="467"/>
      <c r="BPB11" s="467"/>
      <c r="BPC11" s="467"/>
      <c r="BPD11" s="467"/>
      <c r="BPE11" s="467"/>
      <c r="BPF11" s="467"/>
      <c r="BPG11" s="467"/>
      <c r="BPH11" s="467"/>
      <c r="BPI11" s="467"/>
      <c r="BPJ11" s="467"/>
      <c r="BPK11" s="467"/>
      <c r="BPL11" s="467"/>
      <c r="BPM11" s="467"/>
      <c r="BPN11" s="467"/>
      <c r="BPO11" s="467"/>
      <c r="BPP11" s="467"/>
      <c r="BPQ11" s="467"/>
      <c r="BPR11" s="467"/>
      <c r="BPS11" s="467"/>
      <c r="BPT11" s="467"/>
      <c r="BPU11" s="467"/>
      <c r="BPV11" s="467"/>
      <c r="BPW11" s="467"/>
      <c r="BPX11" s="467"/>
      <c r="BPY11" s="467"/>
      <c r="BPZ11" s="467"/>
      <c r="BQA11" s="467"/>
      <c r="BQB11" s="467"/>
      <c r="BQC11" s="467"/>
      <c r="BQD11" s="467"/>
      <c r="BQE11" s="467"/>
      <c r="BQF11" s="467"/>
      <c r="BQG11" s="467"/>
      <c r="BQH11" s="467"/>
      <c r="BQI11" s="467"/>
      <c r="BQJ11" s="467"/>
      <c r="BQK11" s="467"/>
      <c r="BQL11" s="467"/>
      <c r="BQM11" s="467"/>
      <c r="BQN11" s="467"/>
      <c r="BQO11" s="467"/>
      <c r="BQP11" s="467"/>
      <c r="BQQ11" s="467"/>
      <c r="BQR11" s="467"/>
      <c r="BQS11" s="467"/>
      <c r="BQT11" s="467"/>
      <c r="BQU11" s="467"/>
      <c r="BQV11" s="467"/>
      <c r="BQW11" s="467"/>
      <c r="BQX11" s="467"/>
      <c r="BQY11" s="467"/>
      <c r="BQZ11" s="467"/>
      <c r="BRA11" s="467"/>
      <c r="BRB11" s="467"/>
      <c r="BRC11" s="467"/>
      <c r="BRD11" s="467"/>
      <c r="BRE11" s="467"/>
      <c r="BRF11" s="467"/>
      <c r="BRG11" s="467"/>
      <c r="BRH11" s="467"/>
      <c r="BRI11" s="467"/>
      <c r="BRJ11" s="467"/>
      <c r="BRK11" s="467"/>
      <c r="BRL11" s="467"/>
      <c r="BRM11" s="467"/>
      <c r="BRN11" s="467"/>
      <c r="BRO11" s="467"/>
      <c r="BRP11" s="467"/>
      <c r="BRQ11" s="467"/>
      <c r="BRR11" s="467"/>
      <c r="BRS11" s="467"/>
      <c r="BRT11" s="467"/>
      <c r="BRU11" s="467"/>
      <c r="BRV11" s="467"/>
      <c r="BRW11" s="467"/>
      <c r="BRX11" s="467"/>
      <c r="BRY11" s="467"/>
      <c r="BRZ11" s="467"/>
      <c r="BSA11" s="467"/>
      <c r="BSB11" s="467"/>
      <c r="BSC11" s="467"/>
      <c r="BSD11" s="467"/>
      <c r="BSE11" s="467"/>
      <c r="BSF11" s="467"/>
      <c r="BSG11" s="467"/>
      <c r="BSH11" s="467"/>
      <c r="BSI11" s="467"/>
      <c r="BSJ11" s="467"/>
      <c r="BSK11" s="467"/>
      <c r="BSL11" s="467"/>
      <c r="BSM11" s="467"/>
      <c r="BSN11" s="467"/>
      <c r="BSO11" s="467"/>
      <c r="BSP11" s="467"/>
      <c r="BSQ11" s="467"/>
      <c r="BSR11" s="467"/>
      <c r="BSS11" s="467"/>
      <c r="BST11" s="467"/>
      <c r="BSU11" s="467"/>
      <c r="BSV11" s="467"/>
      <c r="BSW11" s="467"/>
      <c r="BSX11" s="467"/>
      <c r="BSY11" s="467"/>
      <c r="BSZ11" s="467"/>
      <c r="BTA11" s="467"/>
      <c r="BTB11" s="467"/>
      <c r="BTC11" s="467"/>
      <c r="BTD11" s="467"/>
      <c r="BTE11" s="467"/>
      <c r="BTF11" s="467"/>
      <c r="BTG11" s="467"/>
      <c r="BTH11" s="467"/>
      <c r="BTI11" s="467"/>
      <c r="BTJ11" s="467"/>
      <c r="BTK11" s="467"/>
      <c r="BTL11" s="467"/>
      <c r="BTM11" s="467"/>
      <c r="BTN11" s="467"/>
      <c r="BTO11" s="467"/>
      <c r="BTP11" s="467"/>
      <c r="BTQ11" s="467"/>
      <c r="BTR11" s="467"/>
      <c r="BTS11" s="467"/>
      <c r="BTT11" s="467"/>
      <c r="BTU11" s="467"/>
      <c r="BTV11" s="467"/>
      <c r="BTW11" s="467"/>
      <c r="BTX11" s="467"/>
      <c r="BTY11" s="467"/>
      <c r="BTZ11" s="467"/>
      <c r="BUA11" s="467"/>
      <c r="BUB11" s="467"/>
      <c r="BUC11" s="467"/>
      <c r="BUD11" s="467"/>
      <c r="BUE11" s="467"/>
      <c r="BUF11" s="467"/>
      <c r="BUG11" s="467"/>
      <c r="BUH11" s="467"/>
      <c r="BUI11" s="467"/>
      <c r="BUJ11" s="467"/>
      <c r="BUK11" s="467"/>
      <c r="BUL11" s="467"/>
      <c r="BUM11" s="467"/>
      <c r="BUN11" s="467"/>
      <c r="BUO11" s="467"/>
      <c r="BUP11" s="467"/>
      <c r="BUQ11" s="467"/>
      <c r="BUR11" s="467"/>
      <c r="BUS11" s="467"/>
      <c r="BUT11" s="467"/>
      <c r="BUU11" s="467"/>
      <c r="BUV11" s="467"/>
      <c r="BUW11" s="467"/>
      <c r="BUX11" s="467"/>
      <c r="BUY11" s="467"/>
      <c r="BUZ11" s="467"/>
      <c r="BVA11" s="467"/>
      <c r="BVB11" s="467"/>
      <c r="BVC11" s="467"/>
      <c r="BVD11" s="467"/>
      <c r="BVE11" s="467"/>
      <c r="BVF11" s="467"/>
      <c r="BVG11" s="467"/>
      <c r="BVH11" s="467"/>
      <c r="BVI11" s="467"/>
      <c r="BVJ11" s="467"/>
      <c r="BVK11" s="467"/>
      <c r="BVL11" s="467"/>
      <c r="BVM11" s="467"/>
      <c r="BVN11" s="467"/>
      <c r="BVO11" s="467"/>
      <c r="BVP11" s="467"/>
      <c r="BVQ11" s="467"/>
      <c r="BVR11" s="467"/>
      <c r="BVS11" s="467"/>
      <c r="BVT11" s="467"/>
      <c r="BVU11" s="467"/>
      <c r="BVV11" s="467"/>
      <c r="BVW11" s="467"/>
      <c r="BVX11" s="467"/>
      <c r="BVY11" s="467"/>
      <c r="BVZ11" s="467"/>
      <c r="BWA11" s="467"/>
      <c r="BWB11" s="467"/>
      <c r="BWC11" s="467"/>
      <c r="BWD11" s="467"/>
      <c r="BWE11" s="467"/>
      <c r="BWF11" s="467"/>
      <c r="BWG11" s="467"/>
      <c r="BWH11" s="467"/>
      <c r="BWI11" s="467"/>
      <c r="BWJ11" s="467"/>
      <c r="BWK11" s="467"/>
      <c r="BWL11" s="467"/>
      <c r="BWM11" s="467"/>
      <c r="BWN11" s="467"/>
      <c r="BWO11" s="467"/>
      <c r="BWP11" s="467"/>
      <c r="BWQ11" s="467"/>
      <c r="BWR11" s="467"/>
      <c r="BWS11" s="467"/>
      <c r="BWT11" s="467"/>
      <c r="BWU11" s="467"/>
      <c r="BWV11" s="467"/>
      <c r="BWW11" s="467"/>
      <c r="BWX11" s="467"/>
      <c r="BWY11" s="467"/>
      <c r="BWZ11" s="467"/>
      <c r="BXA11" s="467"/>
      <c r="BXB11" s="467"/>
      <c r="BXC11" s="467"/>
      <c r="BXD11" s="467"/>
      <c r="BXE11" s="467"/>
      <c r="BXF11" s="467"/>
      <c r="BXG11" s="467"/>
      <c r="BXH11" s="467"/>
      <c r="BXI11" s="467"/>
      <c r="BXJ11" s="467"/>
      <c r="BXK11" s="467"/>
      <c r="BXL11" s="467"/>
      <c r="BXM11" s="467"/>
      <c r="BXN11" s="467"/>
      <c r="BXO11" s="467"/>
      <c r="BXP11" s="467"/>
      <c r="BXQ11" s="467"/>
      <c r="BXR11" s="467"/>
      <c r="BXS11" s="467"/>
      <c r="BXT11" s="467"/>
      <c r="BXU11" s="467"/>
      <c r="BXV11" s="467"/>
      <c r="BXW11" s="467"/>
      <c r="BXX11" s="467"/>
      <c r="BXY11" s="467"/>
      <c r="BXZ11" s="467"/>
      <c r="BYA11" s="467"/>
      <c r="BYB11" s="467"/>
      <c r="BYC11" s="467"/>
      <c r="BYD11" s="467"/>
      <c r="BYE11" s="467"/>
      <c r="BYF11" s="467"/>
      <c r="BYG11" s="467"/>
      <c r="BYH11" s="467"/>
      <c r="BYI11" s="467"/>
      <c r="BYJ11" s="467"/>
      <c r="BYK11" s="467"/>
      <c r="BYL11" s="467"/>
      <c r="BYM11" s="467"/>
      <c r="BYN11" s="467"/>
      <c r="BYO11" s="467"/>
      <c r="BYP11" s="467"/>
      <c r="BYQ11" s="467"/>
      <c r="BYR11" s="467"/>
      <c r="BYS11" s="467"/>
      <c r="BYT11" s="467"/>
      <c r="BYU11" s="467"/>
      <c r="BYV11" s="467"/>
      <c r="BYW11" s="467"/>
      <c r="BYX11" s="467"/>
      <c r="BYY11" s="467"/>
      <c r="BYZ11" s="467"/>
      <c r="BZA11" s="467"/>
      <c r="BZB11" s="467"/>
      <c r="BZC11" s="467"/>
      <c r="BZD11" s="467"/>
      <c r="BZE11" s="467"/>
      <c r="BZF11" s="467"/>
      <c r="BZG11" s="467"/>
      <c r="BZH11" s="467"/>
      <c r="BZI11" s="467"/>
      <c r="BZJ11" s="467"/>
      <c r="BZK11" s="467"/>
      <c r="BZL11" s="467"/>
      <c r="BZM11" s="467"/>
      <c r="BZN11" s="467"/>
      <c r="BZO11" s="467"/>
      <c r="BZP11" s="467"/>
      <c r="BZQ11" s="467"/>
      <c r="BZR11" s="467"/>
      <c r="BZS11" s="467"/>
      <c r="BZT11" s="467"/>
      <c r="BZU11" s="467"/>
      <c r="BZV11" s="467"/>
      <c r="BZW11" s="467"/>
      <c r="BZX11" s="467"/>
      <c r="BZY11" s="467"/>
      <c r="BZZ11" s="467"/>
      <c r="CAA11" s="467"/>
      <c r="CAB11" s="467"/>
      <c r="CAC11" s="467"/>
      <c r="CAD11" s="467"/>
      <c r="CAE11" s="467"/>
      <c r="CAF11" s="467"/>
      <c r="CAG11" s="467"/>
      <c r="CAH11" s="467"/>
      <c r="CAI11" s="467"/>
      <c r="CAJ11" s="467"/>
      <c r="CAK11" s="467"/>
      <c r="CAL11" s="467"/>
      <c r="CAM11" s="467"/>
      <c r="CAN11" s="467"/>
      <c r="CAO11" s="467"/>
      <c r="CAP11" s="467"/>
      <c r="CAQ11" s="467"/>
      <c r="CAR11" s="467"/>
      <c r="CAS11" s="467"/>
      <c r="CAT11" s="467"/>
      <c r="CAU11" s="467"/>
      <c r="CAV11" s="467"/>
      <c r="CAW11" s="467"/>
      <c r="CAX11" s="467"/>
      <c r="CAY11" s="467"/>
      <c r="CAZ11" s="467"/>
      <c r="CBA11" s="467"/>
      <c r="CBB11" s="467"/>
      <c r="CBC11" s="467"/>
      <c r="CBD11" s="467"/>
      <c r="CBE11" s="467"/>
      <c r="CBF11" s="467"/>
      <c r="CBG11" s="467"/>
      <c r="CBH11" s="467"/>
      <c r="CBI11" s="467"/>
      <c r="CBJ11" s="467"/>
      <c r="CBK11" s="467"/>
      <c r="CBL11" s="467"/>
      <c r="CBM11" s="467"/>
      <c r="CBN11" s="467"/>
      <c r="CBO11" s="467"/>
      <c r="CBP11" s="467"/>
      <c r="CBQ11" s="467"/>
      <c r="CBR11" s="467"/>
      <c r="CBS11" s="467"/>
      <c r="CBT11" s="467"/>
      <c r="CBU11" s="467"/>
      <c r="CBV11" s="467"/>
      <c r="CBW11" s="467"/>
      <c r="CBX11" s="467"/>
      <c r="CBY11" s="467"/>
      <c r="CBZ11" s="467"/>
      <c r="CCA11" s="467"/>
      <c r="CCB11" s="467"/>
      <c r="CCC11" s="467"/>
      <c r="CCD11" s="467"/>
      <c r="CCE11" s="467"/>
      <c r="CCF11" s="467"/>
      <c r="CCG11" s="467"/>
      <c r="CCH11" s="467"/>
      <c r="CCI11" s="467"/>
      <c r="CCJ11" s="467"/>
      <c r="CCK11" s="467"/>
      <c r="CCL11" s="467"/>
      <c r="CCM11" s="467"/>
      <c r="CCN11" s="467"/>
      <c r="CCO11" s="467"/>
      <c r="CCP11" s="467"/>
      <c r="CCQ11" s="467"/>
      <c r="CCR11" s="467"/>
      <c r="CCS11" s="467"/>
      <c r="CCT11" s="467"/>
      <c r="CCU11" s="467"/>
      <c r="CCV11" s="467"/>
      <c r="CCW11" s="467"/>
      <c r="CCX11" s="467"/>
      <c r="CCY11" s="467"/>
      <c r="CCZ11" s="467"/>
      <c r="CDA11" s="467"/>
      <c r="CDB11" s="467"/>
      <c r="CDC11" s="467"/>
      <c r="CDD11" s="467"/>
      <c r="CDE11" s="467"/>
      <c r="CDF11" s="467"/>
      <c r="CDG11" s="467"/>
      <c r="CDH11" s="467"/>
      <c r="CDI11" s="467"/>
      <c r="CDJ11" s="467"/>
      <c r="CDK11" s="467"/>
      <c r="CDL11" s="467"/>
      <c r="CDM11" s="467"/>
      <c r="CDN11" s="467"/>
      <c r="CDO11" s="467"/>
      <c r="CDP11" s="467"/>
      <c r="CDQ11" s="467"/>
      <c r="CDR11" s="467"/>
      <c r="CDS11" s="467"/>
      <c r="CDT11" s="467"/>
      <c r="CDU11" s="467"/>
      <c r="CDV11" s="467"/>
      <c r="CDW11" s="467"/>
      <c r="CDX11" s="467"/>
      <c r="CDY11" s="467"/>
      <c r="CDZ11" s="467"/>
      <c r="CEA11" s="467"/>
      <c r="CEB11" s="467"/>
      <c r="CEC11" s="467"/>
      <c r="CED11" s="467"/>
      <c r="CEE11" s="467"/>
      <c r="CEF11" s="467"/>
      <c r="CEG11" s="467"/>
      <c r="CEH11" s="467"/>
      <c r="CEI11" s="467"/>
      <c r="CEJ11" s="467"/>
      <c r="CEK11" s="467"/>
      <c r="CEL11" s="467"/>
      <c r="CEM11" s="467"/>
      <c r="CEN11" s="467"/>
      <c r="CEO11" s="467"/>
      <c r="CEP11" s="467"/>
      <c r="CEQ11" s="467"/>
      <c r="CER11" s="467"/>
      <c r="CES11" s="467"/>
      <c r="CET11" s="467"/>
      <c r="CEU11" s="467"/>
      <c r="CEV11" s="467"/>
      <c r="CEW11" s="467"/>
      <c r="CEX11" s="467"/>
      <c r="CEY11" s="467"/>
      <c r="CEZ11" s="467"/>
      <c r="CFA11" s="467"/>
      <c r="CFB11" s="467"/>
      <c r="CFC11" s="467"/>
      <c r="CFD11" s="467"/>
      <c r="CFE11" s="467"/>
      <c r="CFF11" s="467"/>
      <c r="CFG11" s="467"/>
      <c r="CFH11" s="467"/>
      <c r="CFI11" s="467"/>
      <c r="CFJ11" s="467"/>
      <c r="CFK11" s="467"/>
      <c r="CFL11" s="467"/>
      <c r="CFM11" s="467"/>
      <c r="CFN11" s="467"/>
      <c r="CFO11" s="467"/>
      <c r="CFP11" s="467"/>
      <c r="CFQ11" s="467"/>
      <c r="CFR11" s="467"/>
      <c r="CFS11" s="467"/>
      <c r="CFT11" s="467"/>
      <c r="CFU11" s="467"/>
      <c r="CFV11" s="467"/>
      <c r="CFW11" s="467"/>
      <c r="CFX11" s="467"/>
      <c r="CFY11" s="467"/>
      <c r="CFZ11" s="467"/>
      <c r="CGA11" s="467"/>
      <c r="CGB11" s="467"/>
      <c r="CGC11" s="467"/>
      <c r="CGD11" s="467"/>
      <c r="CGE11" s="467"/>
      <c r="CGF11" s="467"/>
      <c r="CGG11" s="467"/>
      <c r="CGH11" s="467"/>
      <c r="CGI11" s="467"/>
      <c r="CGJ11" s="467"/>
      <c r="CGK11" s="467"/>
      <c r="CGL11" s="467"/>
      <c r="CGM11" s="467"/>
      <c r="CGN11" s="467"/>
      <c r="CGO11" s="467"/>
      <c r="CGP11" s="467"/>
      <c r="CGQ11" s="467"/>
      <c r="CGR11" s="467"/>
      <c r="CGS11" s="467"/>
      <c r="CGT11" s="467"/>
      <c r="CGU11" s="467"/>
      <c r="CGV11" s="467"/>
      <c r="CGW11" s="467"/>
      <c r="CGX11" s="467"/>
      <c r="CGY11" s="467"/>
      <c r="CGZ11" s="467"/>
      <c r="CHA11" s="467"/>
      <c r="CHB11" s="467"/>
      <c r="CHC11" s="467"/>
      <c r="CHD11" s="467"/>
      <c r="CHE11" s="467"/>
      <c r="CHF11" s="467"/>
      <c r="CHG11" s="467"/>
      <c r="CHH11" s="467"/>
      <c r="CHI11" s="467"/>
      <c r="CHJ11" s="467"/>
      <c r="CHK11" s="467"/>
      <c r="CHL11" s="467"/>
      <c r="CHM11" s="467"/>
      <c r="CHN11" s="467"/>
      <c r="CHO11" s="467"/>
      <c r="CHP11" s="467"/>
      <c r="CHQ11" s="467"/>
      <c r="CHR11" s="467"/>
      <c r="CHS11" s="467"/>
      <c r="CHT11" s="467"/>
      <c r="CHU11" s="467"/>
      <c r="CHV11" s="467"/>
      <c r="CHW11" s="467"/>
      <c r="CHX11" s="467"/>
      <c r="CHY11" s="467"/>
      <c r="CHZ11" s="467"/>
      <c r="CIA11" s="467"/>
      <c r="CIB11" s="467"/>
      <c r="CIC11" s="467"/>
      <c r="CID11" s="467"/>
      <c r="CIE11" s="467"/>
      <c r="CIF11" s="467"/>
      <c r="CIG11" s="467"/>
      <c r="CIH11" s="467"/>
      <c r="CII11" s="467"/>
      <c r="CIJ11" s="467"/>
      <c r="CIK11" s="467"/>
      <c r="CIL11" s="467"/>
      <c r="CIM11" s="467"/>
      <c r="CIN11" s="467"/>
      <c r="CIO11" s="467"/>
      <c r="CIP11" s="467"/>
      <c r="CIQ11" s="467"/>
      <c r="CIR11" s="467"/>
      <c r="CIS11" s="467"/>
      <c r="CIT11" s="467"/>
      <c r="CIU11" s="467"/>
      <c r="CIV11" s="467"/>
      <c r="CIW11" s="467"/>
      <c r="CIX11" s="467"/>
      <c r="CIY11" s="467"/>
      <c r="CIZ11" s="467"/>
      <c r="CJA11" s="467"/>
      <c r="CJB11" s="467"/>
      <c r="CJC11" s="467"/>
      <c r="CJD11" s="467"/>
      <c r="CJE11" s="467"/>
      <c r="CJF11" s="467"/>
      <c r="CJG11" s="467"/>
      <c r="CJH11" s="467"/>
      <c r="CJI11" s="467"/>
      <c r="CJJ11" s="467"/>
      <c r="CJK11" s="467"/>
      <c r="CJL11" s="467"/>
      <c r="CJM11" s="467"/>
      <c r="CJN11" s="467"/>
      <c r="CJO11" s="467"/>
      <c r="CJP11" s="467"/>
      <c r="CJQ11" s="467"/>
      <c r="CJR11" s="467"/>
      <c r="CJS11" s="467"/>
      <c r="CJT11" s="467"/>
      <c r="CJU11" s="467"/>
      <c r="CJV11" s="467"/>
      <c r="CJW11" s="467"/>
      <c r="CJX11" s="467"/>
      <c r="CJY11" s="467"/>
      <c r="CJZ11" s="467"/>
      <c r="CKA11" s="467"/>
      <c r="CKB11" s="467"/>
      <c r="CKC11" s="467"/>
      <c r="CKD11" s="467"/>
      <c r="CKE11" s="467"/>
      <c r="CKF11" s="467"/>
      <c r="CKG11" s="467"/>
      <c r="CKH11" s="467"/>
      <c r="CKI11" s="467"/>
      <c r="CKJ11" s="467"/>
      <c r="CKK11" s="467"/>
      <c r="CKL11" s="467"/>
      <c r="CKM11" s="467"/>
      <c r="CKN11" s="467"/>
      <c r="CKO11" s="467"/>
      <c r="CKP11" s="467"/>
      <c r="CKQ11" s="467"/>
      <c r="CKR11" s="467"/>
      <c r="CKS11" s="467"/>
      <c r="CKT11" s="467"/>
      <c r="CKU11" s="467"/>
      <c r="CKV11" s="467"/>
      <c r="CKW11" s="467"/>
      <c r="CKX11" s="467"/>
      <c r="CKY11" s="467"/>
      <c r="CKZ11" s="467"/>
      <c r="CLA11" s="467"/>
      <c r="CLB11" s="467"/>
      <c r="CLC11" s="467"/>
      <c r="CLD11" s="467"/>
      <c r="CLE11" s="467"/>
      <c r="CLF11" s="467"/>
      <c r="CLG11" s="467"/>
      <c r="CLH11" s="467"/>
      <c r="CLI11" s="467"/>
      <c r="CLJ11" s="467"/>
      <c r="CLK11" s="467"/>
      <c r="CLL11" s="467"/>
      <c r="CLM11" s="467"/>
      <c r="CLN11" s="467"/>
      <c r="CLO11" s="467"/>
      <c r="CLP11" s="467"/>
      <c r="CLQ11" s="467"/>
      <c r="CLR11" s="467"/>
      <c r="CLS11" s="467"/>
      <c r="CLT11" s="467"/>
      <c r="CLU11" s="467"/>
      <c r="CLV11" s="467"/>
      <c r="CLW11" s="467"/>
      <c r="CLX11" s="467"/>
      <c r="CLY11" s="467"/>
      <c r="CLZ11" s="467"/>
      <c r="CMA11" s="467"/>
      <c r="CMB11" s="467"/>
      <c r="CMC11" s="467"/>
      <c r="CMD11" s="467"/>
      <c r="CME11" s="467"/>
      <c r="CMF11" s="467"/>
      <c r="CMG11" s="467"/>
      <c r="CMH11" s="467"/>
      <c r="CMI11" s="467"/>
      <c r="CMJ11" s="467"/>
      <c r="CMK11" s="467"/>
      <c r="CML11" s="467"/>
      <c r="CMM11" s="467"/>
      <c r="CMN11" s="467"/>
      <c r="CMO11" s="467"/>
      <c r="CMP11" s="467"/>
      <c r="CMQ11" s="467"/>
      <c r="CMR11" s="467"/>
      <c r="CMS11" s="467"/>
      <c r="CMT11" s="467"/>
      <c r="CMU11" s="467"/>
      <c r="CMV11" s="467"/>
      <c r="CMW11" s="467"/>
      <c r="CMX11" s="467"/>
      <c r="CMY11" s="467"/>
      <c r="CMZ11" s="467"/>
      <c r="CNA11" s="467"/>
      <c r="CNB11" s="467"/>
      <c r="CNC11" s="467"/>
      <c r="CND11" s="467"/>
      <c r="CNE11" s="467"/>
      <c r="CNF11" s="467"/>
      <c r="CNG11" s="467"/>
      <c r="CNH11" s="467"/>
      <c r="CNI11" s="467"/>
      <c r="CNJ11" s="467"/>
      <c r="CNK11" s="467"/>
      <c r="CNL11" s="467"/>
      <c r="CNM11" s="467"/>
      <c r="CNN11" s="467"/>
      <c r="CNO11" s="467"/>
      <c r="CNP11" s="467"/>
      <c r="CNQ11" s="467"/>
      <c r="CNR11" s="467"/>
      <c r="CNS11" s="467"/>
      <c r="CNT11" s="467"/>
      <c r="CNU11" s="467"/>
      <c r="CNV11" s="467"/>
      <c r="CNW11" s="467"/>
      <c r="CNX11" s="467"/>
      <c r="CNY11" s="467"/>
      <c r="CNZ11" s="467"/>
      <c r="COA11" s="467"/>
      <c r="COB11" s="467"/>
      <c r="COC11" s="467"/>
      <c r="COD11" s="467"/>
      <c r="COE11" s="467"/>
      <c r="COF11" s="467"/>
      <c r="COG11" s="467"/>
      <c r="COH11" s="467"/>
      <c r="COI11" s="467"/>
      <c r="COJ11" s="467"/>
      <c r="COK11" s="467"/>
      <c r="COL11" s="467"/>
      <c r="COM11" s="467"/>
      <c r="CON11" s="467"/>
      <c r="COO11" s="467"/>
      <c r="COP11" s="467"/>
      <c r="COQ11" s="467"/>
      <c r="COR11" s="467"/>
      <c r="COS11" s="467"/>
      <c r="COT11" s="467"/>
      <c r="COU11" s="467"/>
      <c r="COV11" s="467"/>
      <c r="COW11" s="467"/>
      <c r="COX11" s="467"/>
      <c r="COY11" s="467"/>
      <c r="COZ11" s="467"/>
      <c r="CPA11" s="467"/>
      <c r="CPB11" s="467"/>
      <c r="CPC11" s="467"/>
      <c r="CPD11" s="467"/>
      <c r="CPE11" s="467"/>
      <c r="CPF11" s="467"/>
      <c r="CPG11" s="467"/>
      <c r="CPH11" s="467"/>
      <c r="CPI11" s="467"/>
      <c r="CPJ11" s="467"/>
      <c r="CPK11" s="467"/>
      <c r="CPL11" s="467"/>
      <c r="CPM11" s="467"/>
      <c r="CPN11" s="467"/>
      <c r="CPO11" s="467"/>
      <c r="CPP11" s="467"/>
      <c r="CPQ11" s="467"/>
      <c r="CPR11" s="467"/>
      <c r="CPS11" s="467"/>
      <c r="CPT11" s="467"/>
      <c r="CPU11" s="467"/>
      <c r="CPV11" s="467"/>
      <c r="CPW11" s="467"/>
      <c r="CPX11" s="467"/>
      <c r="CPY11" s="467"/>
      <c r="CPZ11" s="467"/>
      <c r="CQA11" s="467"/>
      <c r="CQB11" s="467"/>
      <c r="CQC11" s="467"/>
      <c r="CQD11" s="467"/>
      <c r="CQE11" s="467"/>
      <c r="CQF11" s="467"/>
      <c r="CQG11" s="467"/>
      <c r="CQH11" s="467"/>
      <c r="CQI11" s="467"/>
      <c r="CQJ11" s="467"/>
      <c r="CQK11" s="467"/>
      <c r="CQL11" s="467"/>
      <c r="CQM11" s="467"/>
      <c r="CQN11" s="467"/>
      <c r="CQO11" s="467"/>
      <c r="CQP11" s="467"/>
      <c r="CQQ11" s="467"/>
      <c r="CQR11" s="467"/>
      <c r="CQS11" s="467"/>
      <c r="CQT11" s="467"/>
      <c r="CQU11" s="467"/>
      <c r="CQV11" s="467"/>
      <c r="CQW11" s="467"/>
      <c r="CQX11" s="467"/>
      <c r="CQY11" s="467"/>
      <c r="CQZ11" s="467"/>
      <c r="CRA11" s="467"/>
      <c r="CRB11" s="467"/>
      <c r="CRC11" s="467"/>
      <c r="CRD11" s="467"/>
      <c r="CRE11" s="467"/>
      <c r="CRF11" s="467"/>
      <c r="CRG11" s="467"/>
      <c r="CRH11" s="467"/>
      <c r="CRI11" s="467"/>
      <c r="CRJ11" s="467"/>
      <c r="CRK11" s="467"/>
      <c r="CRL11" s="467"/>
      <c r="CRM11" s="467"/>
      <c r="CRN11" s="467"/>
      <c r="CRO11" s="467"/>
      <c r="CRP11" s="467"/>
      <c r="CRQ11" s="467"/>
      <c r="CRR11" s="467"/>
      <c r="CRS11" s="467"/>
      <c r="CRT11" s="467"/>
      <c r="CRU11" s="467"/>
      <c r="CRV11" s="467"/>
      <c r="CRW11" s="467"/>
      <c r="CRX11" s="467"/>
      <c r="CRY11" s="467"/>
      <c r="CRZ11" s="467"/>
      <c r="CSA11" s="467"/>
      <c r="CSB11" s="467"/>
      <c r="CSC11" s="467"/>
      <c r="CSD11" s="467"/>
      <c r="CSE11" s="467"/>
      <c r="CSF11" s="467"/>
      <c r="CSG11" s="467"/>
      <c r="CSH11" s="467"/>
      <c r="CSI11" s="467"/>
      <c r="CSJ11" s="467"/>
      <c r="CSK11" s="467"/>
      <c r="CSL11" s="467"/>
      <c r="CSM11" s="467"/>
      <c r="CSN11" s="467"/>
      <c r="CSO11" s="467"/>
      <c r="CSP11" s="467"/>
      <c r="CSQ11" s="467"/>
      <c r="CSR11" s="467"/>
      <c r="CSS11" s="467"/>
      <c r="CST11" s="467"/>
      <c r="CSU11" s="467"/>
      <c r="CSV11" s="467"/>
      <c r="CSW11" s="467"/>
      <c r="CSX11" s="467"/>
      <c r="CSY11" s="467"/>
      <c r="CSZ11" s="467"/>
      <c r="CTA11" s="467"/>
      <c r="CTB11" s="467"/>
      <c r="CTC11" s="467"/>
      <c r="CTD11" s="467"/>
      <c r="CTE11" s="467"/>
      <c r="CTF11" s="467"/>
      <c r="CTG11" s="467"/>
      <c r="CTH11" s="467"/>
      <c r="CTI11" s="467"/>
      <c r="CTJ11" s="467"/>
      <c r="CTK11" s="467"/>
      <c r="CTL11" s="467"/>
      <c r="CTM11" s="467"/>
      <c r="CTN11" s="467"/>
      <c r="CTO11" s="467"/>
      <c r="CTP11" s="467"/>
      <c r="CTQ11" s="467"/>
      <c r="CTR11" s="467"/>
      <c r="CTS11" s="467"/>
      <c r="CTT11" s="467"/>
      <c r="CTU11" s="467"/>
      <c r="CTV11" s="467"/>
      <c r="CTW11" s="467"/>
      <c r="CTX11" s="467"/>
      <c r="CTY11" s="467"/>
      <c r="CTZ11" s="467"/>
      <c r="CUA11" s="467"/>
      <c r="CUB11" s="467"/>
      <c r="CUC11" s="467"/>
      <c r="CUD11" s="467"/>
      <c r="CUE11" s="467"/>
      <c r="CUF11" s="467"/>
      <c r="CUG11" s="467"/>
      <c r="CUH11" s="467"/>
      <c r="CUI11" s="467"/>
      <c r="CUJ11" s="467"/>
      <c r="CUK11" s="467"/>
      <c r="CUL11" s="467"/>
      <c r="CUM11" s="467"/>
      <c r="CUN11" s="467"/>
      <c r="CUO11" s="467"/>
      <c r="CUP11" s="467"/>
      <c r="CUQ11" s="467"/>
      <c r="CUR11" s="467"/>
      <c r="CUS11" s="467"/>
      <c r="CUT11" s="467"/>
      <c r="CUU11" s="467"/>
      <c r="CUV11" s="467"/>
      <c r="CUW11" s="467"/>
      <c r="CUX11" s="467"/>
      <c r="CUY11" s="467"/>
      <c r="CUZ11" s="467"/>
      <c r="CVA11" s="467"/>
      <c r="CVB11" s="467"/>
      <c r="CVC11" s="467"/>
      <c r="CVD11" s="467"/>
      <c r="CVE11" s="467"/>
      <c r="CVF11" s="467"/>
      <c r="CVG11" s="467"/>
      <c r="CVH11" s="467"/>
      <c r="CVI11" s="467"/>
      <c r="CVJ11" s="467"/>
      <c r="CVK11" s="467"/>
      <c r="CVL11" s="467"/>
      <c r="CVM11" s="467"/>
      <c r="CVN11" s="467"/>
      <c r="CVO11" s="467"/>
      <c r="CVP11" s="467"/>
      <c r="CVQ11" s="467"/>
      <c r="CVR11" s="467"/>
      <c r="CVS11" s="467"/>
      <c r="CVT11" s="467"/>
      <c r="CVU11" s="467"/>
      <c r="CVV11" s="467"/>
      <c r="CVW11" s="467"/>
      <c r="CVX11" s="467"/>
      <c r="CVY11" s="467"/>
      <c r="CVZ11" s="467"/>
      <c r="CWA11" s="467"/>
      <c r="CWB11" s="467"/>
      <c r="CWC11" s="467"/>
      <c r="CWD11" s="467"/>
      <c r="CWE11" s="467"/>
      <c r="CWF11" s="467"/>
      <c r="CWG11" s="467"/>
      <c r="CWH11" s="467"/>
      <c r="CWI11" s="467"/>
      <c r="CWJ11" s="467"/>
      <c r="CWK11" s="467"/>
      <c r="CWL11" s="467"/>
      <c r="CWM11" s="467"/>
      <c r="CWN11" s="467"/>
      <c r="CWO11" s="467"/>
      <c r="CWP11" s="467"/>
      <c r="CWQ11" s="467"/>
      <c r="CWR11" s="467"/>
      <c r="CWS11" s="467"/>
      <c r="CWT11" s="467"/>
      <c r="CWU11" s="467"/>
      <c r="CWV11" s="467"/>
      <c r="CWW11" s="467"/>
      <c r="CWX11" s="467"/>
      <c r="CWY11" s="467"/>
      <c r="CWZ11" s="467"/>
      <c r="CXA11" s="467"/>
      <c r="CXB11" s="467"/>
      <c r="CXC11" s="467"/>
      <c r="CXD11" s="467"/>
      <c r="CXE11" s="467"/>
      <c r="CXF11" s="467"/>
      <c r="CXG11" s="467"/>
      <c r="CXH11" s="467"/>
      <c r="CXI11" s="467"/>
      <c r="CXJ11" s="467"/>
      <c r="CXK11" s="467"/>
      <c r="CXL11" s="467"/>
      <c r="CXM11" s="467"/>
      <c r="CXN11" s="467"/>
      <c r="CXO11" s="467"/>
      <c r="CXP11" s="467"/>
      <c r="CXQ11" s="467"/>
      <c r="CXR11" s="467"/>
      <c r="CXS11" s="467"/>
      <c r="CXT11" s="467"/>
      <c r="CXU11" s="467"/>
      <c r="CXV11" s="467"/>
      <c r="CXW11" s="467"/>
      <c r="CXX11" s="467"/>
      <c r="CXY11" s="467"/>
      <c r="CXZ11" s="467"/>
      <c r="CYA11" s="467"/>
      <c r="CYB11" s="467"/>
      <c r="CYC11" s="467"/>
      <c r="CYD11" s="467"/>
      <c r="CYE11" s="467"/>
      <c r="CYF11" s="467"/>
      <c r="CYG11" s="467"/>
      <c r="CYH11" s="467"/>
      <c r="CYI11" s="467"/>
      <c r="CYJ11" s="467"/>
      <c r="CYK11" s="467"/>
      <c r="CYL11" s="467"/>
      <c r="CYM11" s="467"/>
      <c r="CYN11" s="467"/>
      <c r="CYO11" s="467"/>
      <c r="CYP11" s="467"/>
      <c r="CYQ11" s="467"/>
      <c r="CYR11" s="467"/>
      <c r="CYS11" s="467"/>
      <c r="CYT11" s="467"/>
      <c r="CYU11" s="467"/>
      <c r="CYV11" s="467"/>
      <c r="CYW11" s="467"/>
      <c r="CYX11" s="467"/>
      <c r="CYY11" s="467"/>
      <c r="CYZ11" s="467"/>
      <c r="CZA11" s="467"/>
      <c r="CZB11" s="467"/>
      <c r="CZC11" s="467"/>
      <c r="CZD11" s="467"/>
      <c r="CZE11" s="467"/>
      <c r="CZF11" s="467"/>
      <c r="CZG11" s="467"/>
      <c r="CZH11" s="467"/>
      <c r="CZI11" s="467"/>
      <c r="CZJ11" s="467"/>
      <c r="CZK11" s="467"/>
      <c r="CZL11" s="467"/>
      <c r="CZM11" s="467"/>
      <c r="CZN11" s="467"/>
      <c r="CZO11" s="467"/>
      <c r="CZP11" s="467"/>
      <c r="CZQ11" s="467"/>
      <c r="CZR11" s="467"/>
      <c r="CZS11" s="467"/>
      <c r="CZT11" s="467"/>
      <c r="CZU11" s="467"/>
      <c r="CZV11" s="467"/>
      <c r="CZW11" s="467"/>
      <c r="CZX11" s="467"/>
      <c r="CZY11" s="467"/>
      <c r="CZZ11" s="467"/>
      <c r="DAA11" s="467"/>
      <c r="DAB11" s="467"/>
      <c r="DAC11" s="467"/>
      <c r="DAD11" s="467"/>
      <c r="DAE11" s="467"/>
      <c r="DAF11" s="467"/>
      <c r="DAG11" s="467"/>
      <c r="DAH11" s="467"/>
      <c r="DAI11" s="467"/>
      <c r="DAJ11" s="467"/>
      <c r="DAK11" s="467"/>
      <c r="DAL11" s="467"/>
      <c r="DAM11" s="467"/>
      <c r="DAN11" s="467"/>
      <c r="DAO11" s="467"/>
      <c r="DAP11" s="467"/>
      <c r="DAQ11" s="467"/>
      <c r="DAR11" s="467"/>
      <c r="DAS11" s="467"/>
      <c r="DAT11" s="467"/>
      <c r="DAU11" s="467"/>
      <c r="DAV11" s="467"/>
      <c r="DAW11" s="467"/>
      <c r="DAX11" s="467"/>
      <c r="DAY11" s="467"/>
      <c r="DAZ11" s="467"/>
      <c r="DBA11" s="467"/>
      <c r="DBB11" s="467"/>
      <c r="DBC11" s="467"/>
      <c r="DBD11" s="467"/>
      <c r="DBE11" s="467"/>
      <c r="DBF11" s="467"/>
      <c r="DBG11" s="467"/>
      <c r="DBH11" s="467"/>
      <c r="DBI11" s="467"/>
      <c r="DBJ11" s="467"/>
      <c r="DBK11" s="467"/>
      <c r="DBL11" s="467"/>
      <c r="DBM11" s="467"/>
      <c r="DBN11" s="467"/>
      <c r="DBO11" s="467"/>
      <c r="DBP11" s="467"/>
      <c r="DBQ11" s="467"/>
      <c r="DBR11" s="467"/>
      <c r="DBS11" s="467"/>
      <c r="DBT11" s="467"/>
      <c r="DBU11" s="467"/>
      <c r="DBV11" s="467"/>
      <c r="DBW11" s="467"/>
      <c r="DBX11" s="467"/>
      <c r="DBY11" s="467"/>
      <c r="DBZ11" s="467"/>
      <c r="DCA11" s="467"/>
      <c r="DCB11" s="467"/>
      <c r="DCC11" s="467"/>
      <c r="DCD11" s="467"/>
      <c r="DCE11" s="467"/>
      <c r="DCF11" s="467"/>
      <c r="DCG11" s="467"/>
      <c r="DCH11" s="467"/>
      <c r="DCI11" s="467"/>
      <c r="DCJ11" s="467"/>
      <c r="DCK11" s="467"/>
      <c r="DCL11" s="467"/>
      <c r="DCM11" s="467"/>
      <c r="DCN11" s="467"/>
      <c r="DCO11" s="467"/>
      <c r="DCP11" s="467"/>
      <c r="DCQ11" s="467"/>
      <c r="DCR11" s="467"/>
      <c r="DCS11" s="467"/>
      <c r="DCT11" s="467"/>
      <c r="DCU11" s="467"/>
      <c r="DCV11" s="467"/>
      <c r="DCW11" s="467"/>
      <c r="DCX11" s="467"/>
      <c r="DCY11" s="467"/>
      <c r="DCZ11" s="467"/>
      <c r="DDA11" s="467"/>
      <c r="DDB11" s="467"/>
      <c r="DDC11" s="467"/>
      <c r="DDD11" s="467"/>
      <c r="DDE11" s="467"/>
      <c r="DDF11" s="467"/>
      <c r="DDG11" s="467"/>
      <c r="DDH11" s="467"/>
      <c r="DDI11" s="467"/>
      <c r="DDJ11" s="467"/>
      <c r="DDK11" s="467"/>
      <c r="DDL11" s="467"/>
      <c r="DDM11" s="467"/>
      <c r="DDN11" s="467"/>
      <c r="DDO11" s="467"/>
      <c r="DDP11" s="467"/>
      <c r="DDQ11" s="467"/>
      <c r="DDR11" s="467"/>
      <c r="DDS11" s="467"/>
      <c r="DDT11" s="467"/>
      <c r="DDU11" s="467"/>
      <c r="DDV11" s="467"/>
      <c r="DDW11" s="467"/>
      <c r="DDX11" s="467"/>
      <c r="DDY11" s="467"/>
      <c r="DDZ11" s="467"/>
      <c r="DEA11" s="467"/>
      <c r="DEB11" s="467"/>
      <c r="DEC11" s="467"/>
      <c r="DED11" s="467"/>
      <c r="DEE11" s="467"/>
      <c r="DEF11" s="467"/>
      <c r="DEG11" s="467"/>
      <c r="DEH11" s="467"/>
      <c r="DEI11" s="467"/>
      <c r="DEJ11" s="467"/>
      <c r="DEK11" s="467"/>
      <c r="DEL11" s="467"/>
      <c r="DEM11" s="467"/>
      <c r="DEN11" s="467"/>
      <c r="DEO11" s="467"/>
      <c r="DEP11" s="467"/>
      <c r="DEQ11" s="467"/>
      <c r="DER11" s="467"/>
      <c r="DES11" s="467"/>
      <c r="DET11" s="467"/>
      <c r="DEU11" s="467"/>
      <c r="DEV11" s="467"/>
      <c r="DEW11" s="467"/>
      <c r="DEX11" s="467"/>
      <c r="DEY11" s="467"/>
      <c r="DEZ11" s="467"/>
      <c r="DFA11" s="467"/>
      <c r="DFB11" s="467"/>
      <c r="DFC11" s="467"/>
      <c r="DFD11" s="467"/>
      <c r="DFE11" s="467"/>
      <c r="DFF11" s="467"/>
      <c r="DFG11" s="467"/>
      <c r="DFH11" s="467"/>
      <c r="DFI11" s="467"/>
      <c r="DFJ11" s="467"/>
      <c r="DFK11" s="467"/>
      <c r="DFL11" s="467"/>
      <c r="DFM11" s="467"/>
      <c r="DFN11" s="467"/>
      <c r="DFO11" s="467"/>
      <c r="DFP11" s="467"/>
      <c r="DFQ11" s="467"/>
      <c r="DFR11" s="467"/>
      <c r="DFS11" s="467"/>
      <c r="DFT11" s="467"/>
      <c r="DFU11" s="467"/>
      <c r="DFV11" s="467"/>
      <c r="DFW11" s="467"/>
      <c r="DFX11" s="467"/>
      <c r="DFY11" s="467"/>
      <c r="DFZ11" s="467"/>
      <c r="DGA11" s="467"/>
      <c r="DGB11" s="467"/>
      <c r="DGC11" s="467"/>
      <c r="DGD11" s="467"/>
      <c r="DGE11" s="467"/>
      <c r="DGF11" s="467"/>
      <c r="DGG11" s="467"/>
      <c r="DGH11" s="467"/>
      <c r="DGI11" s="467"/>
      <c r="DGJ11" s="467"/>
      <c r="DGK11" s="467"/>
      <c r="DGL11" s="467"/>
      <c r="DGM11" s="467"/>
      <c r="DGN11" s="467"/>
      <c r="DGO11" s="467"/>
      <c r="DGP11" s="467"/>
      <c r="DGQ11" s="467"/>
      <c r="DGR11" s="467"/>
      <c r="DGS11" s="467"/>
      <c r="DGT11" s="467"/>
      <c r="DGU11" s="467"/>
      <c r="DGV11" s="467"/>
      <c r="DGW11" s="467"/>
      <c r="DGX11" s="467"/>
      <c r="DGY11" s="467"/>
      <c r="DGZ11" s="467"/>
      <c r="DHA11" s="467"/>
      <c r="DHB11" s="467"/>
      <c r="DHC11" s="467"/>
      <c r="DHD11" s="467"/>
      <c r="DHE11" s="467"/>
      <c r="DHF11" s="467"/>
      <c r="DHG11" s="467"/>
      <c r="DHH11" s="467"/>
      <c r="DHI11" s="467"/>
      <c r="DHJ11" s="467"/>
      <c r="DHK11" s="467"/>
      <c r="DHL11" s="467"/>
      <c r="DHM11" s="467"/>
      <c r="DHN11" s="467"/>
      <c r="DHO11" s="467"/>
      <c r="DHP11" s="467"/>
      <c r="DHQ11" s="467"/>
      <c r="DHR11" s="467"/>
      <c r="DHS11" s="467"/>
      <c r="DHT11" s="467"/>
      <c r="DHU11" s="467"/>
      <c r="DHV11" s="467"/>
      <c r="DHW11" s="467"/>
      <c r="DHX11" s="467"/>
      <c r="DHY11" s="467"/>
      <c r="DHZ11" s="467"/>
      <c r="DIA11" s="467"/>
      <c r="DIB11" s="467"/>
      <c r="DIC11" s="467"/>
      <c r="DID11" s="467"/>
      <c r="DIE11" s="467"/>
      <c r="DIF11" s="467"/>
      <c r="DIG11" s="467"/>
      <c r="DIH11" s="467"/>
      <c r="DII11" s="467"/>
      <c r="DIJ11" s="467"/>
      <c r="DIK11" s="467"/>
      <c r="DIL11" s="467"/>
      <c r="DIM11" s="467"/>
      <c r="DIN11" s="467"/>
      <c r="DIO11" s="467"/>
      <c r="DIP11" s="467"/>
      <c r="DIQ11" s="467"/>
      <c r="DIR11" s="467"/>
      <c r="DIS11" s="467"/>
      <c r="DIT11" s="467"/>
      <c r="DIU11" s="467"/>
      <c r="DIV11" s="467"/>
      <c r="DIW11" s="467"/>
      <c r="DIX11" s="467"/>
      <c r="DIY11" s="467"/>
      <c r="DIZ11" s="467"/>
      <c r="DJA11" s="467"/>
      <c r="DJB11" s="467"/>
      <c r="DJC11" s="467"/>
      <c r="DJD11" s="467"/>
      <c r="DJE11" s="467"/>
      <c r="DJF11" s="467"/>
      <c r="DJG11" s="467"/>
      <c r="DJH11" s="467"/>
      <c r="DJI11" s="467"/>
      <c r="DJJ11" s="467"/>
      <c r="DJK11" s="467"/>
      <c r="DJL11" s="467"/>
      <c r="DJM11" s="467"/>
      <c r="DJN11" s="467"/>
      <c r="DJO11" s="467"/>
      <c r="DJP11" s="467"/>
      <c r="DJQ11" s="467"/>
      <c r="DJR11" s="467"/>
      <c r="DJS11" s="467"/>
      <c r="DJT11" s="467"/>
      <c r="DJU11" s="467"/>
      <c r="DJV11" s="467"/>
      <c r="DJW11" s="467"/>
      <c r="DJX11" s="467"/>
      <c r="DJY11" s="467"/>
      <c r="DJZ11" s="467"/>
      <c r="DKA11" s="467"/>
      <c r="DKB11" s="467"/>
      <c r="DKC11" s="467"/>
      <c r="DKD11" s="467"/>
      <c r="DKE11" s="467"/>
      <c r="DKF11" s="467"/>
      <c r="DKG11" s="467"/>
      <c r="DKH11" s="467"/>
      <c r="DKI11" s="467"/>
      <c r="DKJ11" s="467"/>
      <c r="DKK11" s="467"/>
      <c r="DKL11" s="467"/>
      <c r="DKM11" s="467"/>
      <c r="DKN11" s="467"/>
      <c r="DKO11" s="467"/>
      <c r="DKP11" s="467"/>
      <c r="DKQ11" s="467"/>
      <c r="DKR11" s="467"/>
      <c r="DKS11" s="467"/>
      <c r="DKT11" s="467"/>
      <c r="DKU11" s="467"/>
      <c r="DKV11" s="467"/>
      <c r="DKW11" s="467"/>
      <c r="DKX11" s="467"/>
      <c r="DKY11" s="467"/>
      <c r="DKZ11" s="467"/>
      <c r="DLA11" s="467"/>
      <c r="DLB11" s="467"/>
      <c r="DLC11" s="467"/>
      <c r="DLD11" s="467"/>
      <c r="DLE11" s="467"/>
      <c r="DLF11" s="467"/>
      <c r="DLG11" s="467"/>
      <c r="DLH11" s="467"/>
      <c r="DLI11" s="467"/>
      <c r="DLJ11" s="467"/>
      <c r="DLK11" s="467"/>
      <c r="DLL11" s="467"/>
      <c r="DLM11" s="467"/>
      <c r="DLN11" s="467"/>
      <c r="DLO11" s="467"/>
      <c r="DLP11" s="467"/>
      <c r="DLQ11" s="467"/>
      <c r="DLR11" s="467"/>
      <c r="DLS11" s="467"/>
      <c r="DLT11" s="467"/>
      <c r="DLU11" s="467"/>
      <c r="DLV11" s="467"/>
      <c r="DLW11" s="467"/>
      <c r="DLX11" s="467"/>
      <c r="DLY11" s="467"/>
      <c r="DLZ11" s="467"/>
      <c r="DMA11" s="467"/>
      <c r="DMB11" s="467"/>
      <c r="DMC11" s="467"/>
      <c r="DMD11" s="467"/>
      <c r="DME11" s="467"/>
      <c r="DMF11" s="467"/>
      <c r="DMG11" s="467"/>
      <c r="DMH11" s="467"/>
      <c r="DMI11" s="467"/>
      <c r="DMJ11" s="467"/>
      <c r="DMK11" s="467"/>
      <c r="DML11" s="467"/>
      <c r="DMM11" s="467"/>
      <c r="DMN11" s="467"/>
      <c r="DMO11" s="467"/>
      <c r="DMP11" s="467"/>
      <c r="DMQ11" s="467"/>
      <c r="DMR11" s="467"/>
      <c r="DMS11" s="467"/>
      <c r="DMT11" s="467"/>
      <c r="DMU11" s="467"/>
      <c r="DMV11" s="467"/>
      <c r="DMW11" s="467"/>
      <c r="DMX11" s="467"/>
      <c r="DMY11" s="467"/>
      <c r="DMZ11" s="467"/>
      <c r="DNA11" s="467"/>
      <c r="DNB11" s="467"/>
      <c r="DNC11" s="467"/>
      <c r="DND11" s="467"/>
      <c r="DNE11" s="467"/>
      <c r="DNF11" s="467"/>
      <c r="DNG11" s="467"/>
      <c r="DNH11" s="467"/>
      <c r="DNI11" s="467"/>
      <c r="DNJ11" s="467"/>
      <c r="DNK11" s="467"/>
      <c r="DNL11" s="467"/>
      <c r="DNM11" s="467"/>
      <c r="DNN11" s="467"/>
      <c r="DNO11" s="467"/>
      <c r="DNP11" s="467"/>
      <c r="DNQ11" s="467"/>
      <c r="DNR11" s="467"/>
      <c r="DNS11" s="467"/>
      <c r="DNT11" s="467"/>
      <c r="DNU11" s="467"/>
      <c r="DNV11" s="467"/>
      <c r="DNW11" s="467"/>
      <c r="DNX11" s="467"/>
      <c r="DNY11" s="467"/>
      <c r="DNZ11" s="467"/>
      <c r="DOA11" s="467"/>
      <c r="DOB11" s="467"/>
      <c r="DOC11" s="467"/>
      <c r="DOD11" s="467"/>
      <c r="DOE11" s="467"/>
      <c r="DOF11" s="467"/>
      <c r="DOG11" s="467"/>
      <c r="DOH11" s="467"/>
      <c r="DOI11" s="467"/>
      <c r="DOJ11" s="467"/>
      <c r="DOK11" s="467"/>
      <c r="DOL11" s="467"/>
      <c r="DOM11" s="467"/>
      <c r="DON11" s="467"/>
      <c r="DOO11" s="467"/>
      <c r="DOP11" s="467"/>
      <c r="DOQ11" s="467"/>
      <c r="DOR11" s="467"/>
      <c r="DOS11" s="467"/>
      <c r="DOT11" s="467"/>
      <c r="DOU11" s="467"/>
      <c r="DOV11" s="467"/>
      <c r="DOW11" s="467"/>
      <c r="DOX11" s="467"/>
      <c r="DOY11" s="467"/>
      <c r="DOZ11" s="467"/>
      <c r="DPA11" s="467"/>
      <c r="DPB11" s="467"/>
      <c r="DPC11" s="467"/>
      <c r="DPD11" s="467"/>
      <c r="DPE11" s="467"/>
      <c r="DPF11" s="467"/>
      <c r="DPG11" s="467"/>
      <c r="DPH11" s="467"/>
      <c r="DPI11" s="467"/>
      <c r="DPJ11" s="467"/>
      <c r="DPK11" s="467"/>
      <c r="DPL11" s="467"/>
      <c r="DPM11" s="467"/>
      <c r="DPN11" s="467"/>
      <c r="DPO11" s="467"/>
      <c r="DPP11" s="467"/>
      <c r="DPQ11" s="467"/>
      <c r="DPR11" s="467"/>
      <c r="DPS11" s="467"/>
      <c r="DPT11" s="467"/>
      <c r="DPU11" s="467"/>
      <c r="DPV11" s="467"/>
      <c r="DPW11" s="467"/>
      <c r="DPX11" s="467"/>
      <c r="DPY11" s="467"/>
      <c r="DPZ11" s="467"/>
      <c r="DQA11" s="467"/>
      <c r="DQB11" s="467"/>
      <c r="DQC11" s="467"/>
      <c r="DQD11" s="467"/>
      <c r="DQE11" s="467"/>
      <c r="DQF11" s="467"/>
      <c r="DQG11" s="467"/>
      <c r="DQH11" s="467"/>
      <c r="DQI11" s="467"/>
      <c r="DQJ11" s="467"/>
      <c r="DQK11" s="467"/>
      <c r="DQL11" s="467"/>
      <c r="DQM11" s="467"/>
      <c r="DQN11" s="467"/>
      <c r="DQO11" s="467"/>
      <c r="DQP11" s="467"/>
      <c r="DQQ11" s="467"/>
      <c r="DQR11" s="467"/>
      <c r="DQS11" s="467"/>
      <c r="DQT11" s="467"/>
      <c r="DQU11" s="467"/>
      <c r="DQV11" s="467"/>
      <c r="DQW11" s="467"/>
      <c r="DQX11" s="467"/>
      <c r="DQY11" s="467"/>
      <c r="DQZ11" s="467"/>
      <c r="DRA11" s="467"/>
      <c r="DRB11" s="467"/>
      <c r="DRC11" s="467"/>
      <c r="DRD11" s="467"/>
      <c r="DRE11" s="467"/>
      <c r="DRF11" s="467"/>
      <c r="DRG11" s="467"/>
      <c r="DRH11" s="467"/>
      <c r="DRI11" s="467"/>
      <c r="DRJ11" s="467"/>
      <c r="DRK11" s="467"/>
      <c r="DRL11" s="467"/>
      <c r="DRM11" s="467"/>
      <c r="DRN11" s="467"/>
      <c r="DRO11" s="467"/>
      <c r="DRP11" s="467"/>
      <c r="DRQ11" s="467"/>
      <c r="DRR11" s="467"/>
      <c r="DRS11" s="467"/>
      <c r="DRT11" s="467"/>
      <c r="DRU11" s="467"/>
      <c r="DRV11" s="467"/>
      <c r="DRW11" s="467"/>
      <c r="DRX11" s="467"/>
      <c r="DRY11" s="467"/>
      <c r="DRZ11" s="467"/>
      <c r="DSA11" s="467"/>
      <c r="DSB11" s="467"/>
      <c r="DSC11" s="467"/>
      <c r="DSD11" s="467"/>
      <c r="DSE11" s="467"/>
      <c r="DSF11" s="467"/>
      <c r="DSG11" s="467"/>
      <c r="DSH11" s="467"/>
      <c r="DSI11" s="467"/>
      <c r="DSJ11" s="467"/>
      <c r="DSK11" s="467"/>
      <c r="DSL11" s="467"/>
      <c r="DSM11" s="467"/>
      <c r="DSN11" s="467"/>
      <c r="DSO11" s="467"/>
      <c r="DSP11" s="467"/>
      <c r="DSQ11" s="467"/>
      <c r="DSR11" s="467"/>
      <c r="DSS11" s="467"/>
      <c r="DST11" s="467"/>
      <c r="DSU11" s="467"/>
      <c r="DSV11" s="467"/>
      <c r="DSW11" s="467"/>
      <c r="DSX11" s="467"/>
      <c r="DSY11" s="467"/>
      <c r="DSZ11" s="467"/>
      <c r="DTA11" s="467"/>
      <c r="DTB11" s="467"/>
      <c r="DTC11" s="467"/>
      <c r="DTD11" s="467"/>
      <c r="DTE11" s="467"/>
      <c r="DTF11" s="467"/>
      <c r="DTG11" s="467"/>
      <c r="DTH11" s="467"/>
      <c r="DTI11" s="467"/>
      <c r="DTJ11" s="467"/>
      <c r="DTK11" s="467"/>
      <c r="DTL11" s="467"/>
      <c r="DTM11" s="467"/>
      <c r="DTN11" s="467"/>
      <c r="DTO11" s="467"/>
      <c r="DTP11" s="467"/>
      <c r="DTQ11" s="467"/>
      <c r="DTR11" s="467"/>
      <c r="DTS11" s="467"/>
      <c r="DTT11" s="467"/>
      <c r="DTU11" s="467"/>
      <c r="DTV11" s="467"/>
      <c r="DTW11" s="467"/>
      <c r="DTX11" s="467"/>
      <c r="DTY11" s="467"/>
      <c r="DTZ11" s="467"/>
      <c r="DUA11" s="467"/>
      <c r="DUB11" s="467"/>
      <c r="DUC11" s="467"/>
      <c r="DUD11" s="467"/>
      <c r="DUE11" s="467"/>
      <c r="DUF11" s="467"/>
      <c r="DUG11" s="467"/>
      <c r="DUH11" s="467"/>
      <c r="DUI11" s="467"/>
      <c r="DUJ11" s="467"/>
      <c r="DUK11" s="467"/>
      <c r="DUL11" s="467"/>
      <c r="DUM11" s="467"/>
      <c r="DUN11" s="467"/>
      <c r="DUO11" s="467"/>
      <c r="DUP11" s="467"/>
      <c r="DUQ11" s="467"/>
      <c r="DUR11" s="467"/>
      <c r="DUS11" s="467"/>
      <c r="DUT11" s="467"/>
      <c r="DUU11" s="467"/>
      <c r="DUV11" s="467"/>
      <c r="DUW11" s="467"/>
      <c r="DUX11" s="467"/>
      <c r="DUY11" s="467"/>
      <c r="DUZ11" s="467"/>
      <c r="DVA11" s="467"/>
      <c r="DVB11" s="467"/>
      <c r="DVC11" s="467"/>
      <c r="DVD11" s="467"/>
      <c r="DVE11" s="467"/>
      <c r="DVF11" s="467"/>
      <c r="DVG11" s="467"/>
      <c r="DVH11" s="467"/>
      <c r="DVI11" s="467"/>
      <c r="DVJ11" s="467"/>
      <c r="DVK11" s="467"/>
      <c r="DVL11" s="467"/>
      <c r="DVM11" s="467"/>
      <c r="DVN11" s="467"/>
      <c r="DVO11" s="467"/>
      <c r="DVP11" s="467"/>
      <c r="DVQ11" s="467"/>
      <c r="DVR11" s="467"/>
      <c r="DVS11" s="467"/>
      <c r="DVT11" s="467"/>
      <c r="DVU11" s="467"/>
      <c r="DVV11" s="467"/>
      <c r="DVW11" s="467"/>
      <c r="DVX11" s="467"/>
      <c r="DVY11" s="467"/>
      <c r="DVZ11" s="467"/>
      <c r="DWA11" s="467"/>
      <c r="DWB11" s="467"/>
      <c r="DWC11" s="467"/>
      <c r="DWD11" s="467"/>
      <c r="DWE11" s="467"/>
      <c r="DWF11" s="467"/>
      <c r="DWG11" s="467"/>
      <c r="DWH11" s="467"/>
      <c r="DWI11" s="467"/>
      <c r="DWJ11" s="467"/>
      <c r="DWK11" s="467"/>
      <c r="DWL11" s="467"/>
      <c r="DWM11" s="467"/>
      <c r="DWN11" s="467"/>
      <c r="DWO11" s="467"/>
      <c r="DWP11" s="467"/>
      <c r="DWQ11" s="467"/>
      <c r="DWR11" s="467"/>
      <c r="DWS11" s="467"/>
      <c r="DWT11" s="467"/>
      <c r="DWU11" s="467"/>
      <c r="DWV11" s="467"/>
      <c r="DWW11" s="467"/>
      <c r="DWX11" s="467"/>
      <c r="DWY11" s="467"/>
      <c r="DWZ11" s="467"/>
      <c r="DXA11" s="467"/>
      <c r="DXB11" s="467"/>
      <c r="DXC11" s="467"/>
      <c r="DXD11" s="467"/>
      <c r="DXE11" s="467"/>
      <c r="DXF11" s="467"/>
      <c r="DXG11" s="467"/>
      <c r="DXH11" s="467"/>
      <c r="DXI11" s="467"/>
      <c r="DXJ11" s="467"/>
      <c r="DXK11" s="467"/>
      <c r="DXL11" s="467"/>
      <c r="DXM11" s="467"/>
      <c r="DXN11" s="467"/>
      <c r="DXO11" s="467"/>
      <c r="DXP11" s="467"/>
      <c r="DXQ11" s="467"/>
      <c r="DXR11" s="467"/>
      <c r="DXS11" s="467"/>
      <c r="DXT11" s="467"/>
      <c r="DXU11" s="467"/>
      <c r="DXV11" s="467"/>
      <c r="DXW11" s="467"/>
      <c r="DXX11" s="467"/>
      <c r="DXY11" s="467"/>
      <c r="DXZ11" s="467"/>
      <c r="DYA11" s="467"/>
      <c r="DYB11" s="467"/>
      <c r="DYC11" s="467"/>
      <c r="DYD11" s="467"/>
      <c r="DYE11" s="467"/>
      <c r="DYF11" s="467"/>
      <c r="DYG11" s="467"/>
      <c r="DYH11" s="467"/>
      <c r="DYI11" s="467"/>
      <c r="DYJ11" s="467"/>
      <c r="DYK11" s="467"/>
      <c r="DYL11" s="467"/>
      <c r="DYM11" s="467"/>
      <c r="DYN11" s="467"/>
      <c r="DYO11" s="467"/>
      <c r="DYP11" s="467"/>
      <c r="DYQ11" s="467"/>
      <c r="DYR11" s="467"/>
      <c r="DYS11" s="467"/>
      <c r="DYT11" s="467"/>
      <c r="DYU11" s="467"/>
      <c r="DYV11" s="467"/>
      <c r="DYW11" s="467"/>
      <c r="DYX11" s="467"/>
      <c r="DYY11" s="467"/>
      <c r="DYZ11" s="467"/>
      <c r="DZA11" s="467"/>
      <c r="DZB11" s="467"/>
      <c r="DZC11" s="467"/>
      <c r="DZD11" s="467"/>
      <c r="DZE11" s="467"/>
      <c r="DZF11" s="467"/>
      <c r="DZG11" s="467"/>
      <c r="DZH11" s="467"/>
      <c r="DZI11" s="467"/>
      <c r="DZJ11" s="467"/>
      <c r="DZK11" s="467"/>
      <c r="DZL11" s="467"/>
      <c r="DZM11" s="467"/>
      <c r="DZN11" s="467"/>
      <c r="DZO11" s="467"/>
      <c r="DZP11" s="467"/>
      <c r="DZQ11" s="467"/>
      <c r="DZR11" s="467"/>
      <c r="DZS11" s="467"/>
      <c r="DZT11" s="467"/>
      <c r="DZU11" s="467"/>
      <c r="DZV11" s="467"/>
      <c r="DZW11" s="467"/>
      <c r="DZX11" s="467"/>
      <c r="DZY11" s="467"/>
      <c r="DZZ11" s="467"/>
      <c r="EAA11" s="467"/>
      <c r="EAB11" s="467"/>
      <c r="EAC11" s="467"/>
      <c r="EAD11" s="467"/>
      <c r="EAE11" s="467"/>
      <c r="EAF11" s="467"/>
      <c r="EAG11" s="467"/>
      <c r="EAH11" s="467"/>
      <c r="EAI11" s="467"/>
      <c r="EAJ11" s="467"/>
      <c r="EAK11" s="467"/>
      <c r="EAL11" s="467"/>
      <c r="EAM11" s="467"/>
      <c r="EAN11" s="467"/>
      <c r="EAO11" s="467"/>
      <c r="EAP11" s="467"/>
      <c r="EAQ11" s="467"/>
      <c r="EAR11" s="467"/>
      <c r="EAS11" s="467"/>
      <c r="EAT11" s="467"/>
      <c r="EAU11" s="467"/>
      <c r="EAV11" s="467"/>
      <c r="EAW11" s="467"/>
      <c r="EAX11" s="467"/>
      <c r="EAY11" s="467"/>
      <c r="EAZ11" s="467"/>
      <c r="EBA11" s="467"/>
      <c r="EBB11" s="467"/>
      <c r="EBC11" s="467"/>
      <c r="EBD11" s="467"/>
      <c r="EBE11" s="467"/>
      <c r="EBF11" s="467"/>
      <c r="EBG11" s="467"/>
      <c r="EBH11" s="467"/>
      <c r="EBI11" s="467"/>
      <c r="EBJ11" s="467"/>
      <c r="EBK11" s="467"/>
      <c r="EBL11" s="467"/>
      <c r="EBM11" s="467"/>
      <c r="EBN11" s="467"/>
      <c r="EBO11" s="467"/>
      <c r="EBP11" s="467"/>
      <c r="EBQ11" s="467"/>
      <c r="EBR11" s="467"/>
      <c r="EBS11" s="467"/>
      <c r="EBT11" s="467"/>
      <c r="EBU11" s="467"/>
      <c r="EBV11" s="467"/>
      <c r="EBW11" s="467"/>
      <c r="EBX11" s="467"/>
      <c r="EBY11" s="467"/>
      <c r="EBZ11" s="467"/>
      <c r="ECA11" s="467"/>
      <c r="ECB11" s="467"/>
      <c r="ECC11" s="467"/>
      <c r="ECD11" s="467"/>
      <c r="ECE11" s="467"/>
      <c r="ECF11" s="467"/>
      <c r="ECG11" s="467"/>
      <c r="ECH11" s="467"/>
      <c r="ECI11" s="467"/>
      <c r="ECJ11" s="467"/>
      <c r="ECK11" s="467"/>
      <c r="ECL11" s="467"/>
      <c r="ECM11" s="467"/>
      <c r="ECN11" s="467"/>
      <c r="ECO11" s="467"/>
      <c r="ECP11" s="467"/>
      <c r="ECQ11" s="467"/>
      <c r="ECR11" s="467"/>
      <c r="ECS11" s="467"/>
      <c r="ECT11" s="467"/>
      <c r="ECU11" s="467"/>
      <c r="ECV11" s="467"/>
      <c r="ECW11" s="467"/>
      <c r="ECX11" s="467"/>
      <c r="ECY11" s="467"/>
      <c r="ECZ11" s="467"/>
      <c r="EDA11" s="467"/>
      <c r="EDB11" s="467"/>
      <c r="EDC11" s="467"/>
      <c r="EDD11" s="467"/>
      <c r="EDE11" s="467"/>
      <c r="EDF11" s="467"/>
      <c r="EDG11" s="467"/>
      <c r="EDH11" s="467"/>
      <c r="EDI11" s="467"/>
      <c r="EDJ11" s="467"/>
      <c r="EDK11" s="467"/>
      <c r="EDL11" s="467"/>
      <c r="EDM11" s="467"/>
      <c r="EDN11" s="467"/>
      <c r="EDO11" s="467"/>
      <c r="EDP11" s="467"/>
      <c r="EDQ11" s="467"/>
      <c r="EDR11" s="467"/>
      <c r="EDS11" s="467"/>
      <c r="EDT11" s="467"/>
      <c r="EDU11" s="467"/>
      <c r="EDV11" s="467"/>
      <c r="EDW11" s="467"/>
      <c r="EDX11" s="467"/>
      <c r="EDY11" s="467"/>
      <c r="EDZ11" s="467"/>
      <c r="EEA11" s="467"/>
      <c r="EEB11" s="467"/>
      <c r="EEC11" s="467"/>
      <c r="EED11" s="467"/>
      <c r="EEE11" s="467"/>
      <c r="EEF11" s="467"/>
      <c r="EEG11" s="467"/>
      <c r="EEH11" s="467"/>
      <c r="EEI11" s="467"/>
      <c r="EEJ11" s="467"/>
      <c r="EEK11" s="467"/>
      <c r="EEL11" s="467"/>
      <c r="EEM11" s="467"/>
      <c r="EEN11" s="467"/>
      <c r="EEO11" s="467"/>
      <c r="EEP11" s="467"/>
      <c r="EEQ11" s="467"/>
      <c r="EER11" s="467"/>
      <c r="EES11" s="467"/>
      <c r="EET11" s="467"/>
      <c r="EEU11" s="467"/>
      <c r="EEV11" s="467"/>
      <c r="EEW11" s="467"/>
      <c r="EEX11" s="467"/>
      <c r="EEY11" s="467"/>
      <c r="EEZ11" s="467"/>
      <c r="EFA11" s="467"/>
      <c r="EFB11" s="467"/>
      <c r="EFC11" s="467"/>
      <c r="EFD11" s="467"/>
      <c r="EFE11" s="467"/>
      <c r="EFF11" s="467"/>
      <c r="EFG11" s="467"/>
      <c r="EFH11" s="467"/>
      <c r="EFI11" s="467"/>
      <c r="EFJ11" s="467"/>
      <c r="EFK11" s="467"/>
      <c r="EFL11" s="467"/>
      <c r="EFM11" s="467"/>
      <c r="EFN11" s="467"/>
      <c r="EFO11" s="467"/>
      <c r="EFP11" s="467"/>
      <c r="EFQ11" s="467"/>
      <c r="EFR11" s="467"/>
      <c r="EFS11" s="467"/>
      <c r="EFT11" s="467"/>
      <c r="EFU11" s="467"/>
      <c r="EFV11" s="467"/>
      <c r="EFW11" s="467"/>
      <c r="EFX11" s="467"/>
      <c r="EFY11" s="467"/>
      <c r="EFZ11" s="467"/>
      <c r="EGA11" s="467"/>
      <c r="EGB11" s="467"/>
      <c r="EGC11" s="467"/>
      <c r="EGD11" s="467"/>
      <c r="EGE11" s="467"/>
      <c r="EGF11" s="467"/>
      <c r="EGG11" s="467"/>
      <c r="EGH11" s="467"/>
      <c r="EGI11" s="467"/>
      <c r="EGJ11" s="467"/>
      <c r="EGK11" s="467"/>
      <c r="EGL11" s="467"/>
      <c r="EGM11" s="467"/>
      <c r="EGN11" s="467"/>
      <c r="EGO11" s="467"/>
      <c r="EGP11" s="467"/>
      <c r="EGQ11" s="467"/>
      <c r="EGR11" s="467"/>
      <c r="EGS11" s="467"/>
      <c r="EGT11" s="467"/>
      <c r="EGU11" s="467"/>
      <c r="EGV11" s="467"/>
      <c r="EGW11" s="467"/>
      <c r="EGX11" s="467"/>
      <c r="EGY11" s="467"/>
      <c r="EGZ11" s="467"/>
      <c r="EHA11" s="467"/>
      <c r="EHB11" s="467"/>
      <c r="EHC11" s="467"/>
      <c r="EHD11" s="467"/>
      <c r="EHE11" s="467"/>
      <c r="EHF11" s="467"/>
      <c r="EHG11" s="467"/>
      <c r="EHH11" s="467"/>
      <c r="EHI11" s="467"/>
      <c r="EHJ11" s="467"/>
      <c r="EHK11" s="467"/>
      <c r="EHL11" s="467"/>
      <c r="EHM11" s="467"/>
      <c r="EHN11" s="467"/>
      <c r="EHO11" s="467"/>
      <c r="EHP11" s="467"/>
      <c r="EHQ11" s="467"/>
      <c r="EHR11" s="467"/>
      <c r="EHS11" s="467"/>
      <c r="EHT11" s="467"/>
      <c r="EHU11" s="467"/>
      <c r="EHV11" s="467"/>
      <c r="EHW11" s="467"/>
      <c r="EHX11" s="467"/>
      <c r="EHY11" s="467"/>
      <c r="EHZ11" s="467"/>
      <c r="EIA11" s="467"/>
      <c r="EIB11" s="467"/>
      <c r="EIC11" s="467"/>
      <c r="EID11" s="467"/>
      <c r="EIE11" s="467"/>
      <c r="EIF11" s="467"/>
      <c r="EIG11" s="467"/>
      <c r="EIH11" s="467"/>
      <c r="EII11" s="467"/>
      <c r="EIJ11" s="467"/>
      <c r="EIK11" s="467"/>
      <c r="EIL11" s="467"/>
      <c r="EIM11" s="467"/>
      <c r="EIN11" s="467"/>
      <c r="EIO11" s="467"/>
      <c r="EIP11" s="467"/>
      <c r="EIQ11" s="467"/>
      <c r="EIR11" s="467"/>
      <c r="EIS11" s="467"/>
      <c r="EIT11" s="467"/>
      <c r="EIU11" s="467"/>
      <c r="EIV11" s="467"/>
      <c r="EIW11" s="467"/>
      <c r="EIX11" s="467"/>
      <c r="EIY11" s="467"/>
      <c r="EIZ11" s="467"/>
      <c r="EJA11" s="467"/>
      <c r="EJB11" s="467"/>
      <c r="EJC11" s="467"/>
      <c r="EJD11" s="467"/>
      <c r="EJE11" s="467"/>
      <c r="EJF11" s="467"/>
      <c r="EJG11" s="467"/>
      <c r="EJH11" s="467"/>
      <c r="EJI11" s="467"/>
      <c r="EJJ11" s="467"/>
      <c r="EJK11" s="467"/>
      <c r="EJL11" s="467"/>
      <c r="EJM11" s="467"/>
      <c r="EJN11" s="467"/>
      <c r="EJO11" s="467"/>
      <c r="EJP11" s="467"/>
      <c r="EJQ11" s="467"/>
      <c r="EJR11" s="467"/>
      <c r="EJS11" s="467"/>
      <c r="EJT11" s="467"/>
      <c r="EJU11" s="467"/>
      <c r="EJV11" s="467"/>
      <c r="EJW11" s="467"/>
      <c r="EJX11" s="467"/>
      <c r="EJY11" s="467"/>
      <c r="EJZ11" s="467"/>
      <c r="EKA11" s="467"/>
      <c r="EKB11" s="467"/>
      <c r="EKC11" s="467"/>
      <c r="EKD11" s="467"/>
      <c r="EKE11" s="467"/>
      <c r="EKF11" s="467"/>
      <c r="EKG11" s="467"/>
      <c r="EKH11" s="467"/>
      <c r="EKI11" s="467"/>
      <c r="EKJ11" s="467"/>
      <c r="EKK11" s="467"/>
      <c r="EKL11" s="467"/>
      <c r="EKM11" s="467"/>
      <c r="EKN11" s="467"/>
      <c r="EKO11" s="467"/>
      <c r="EKP11" s="467"/>
      <c r="EKQ11" s="467"/>
      <c r="EKR11" s="467"/>
      <c r="EKS11" s="467"/>
      <c r="EKT11" s="467"/>
      <c r="EKU11" s="467"/>
      <c r="EKV11" s="467"/>
      <c r="EKW11" s="467"/>
      <c r="EKX11" s="467"/>
      <c r="EKY11" s="467"/>
      <c r="EKZ11" s="467"/>
      <c r="ELA11" s="467"/>
      <c r="ELB11" s="467"/>
      <c r="ELC11" s="467"/>
      <c r="ELD11" s="467"/>
      <c r="ELE11" s="467"/>
      <c r="ELF11" s="467"/>
      <c r="ELG11" s="467"/>
      <c r="ELH11" s="467"/>
      <c r="ELI11" s="467"/>
      <c r="ELJ11" s="467"/>
      <c r="ELK11" s="467"/>
      <c r="ELL11" s="467"/>
      <c r="ELM11" s="467"/>
      <c r="ELN11" s="467"/>
      <c r="ELO11" s="467"/>
      <c r="ELP11" s="467"/>
      <c r="ELQ11" s="467"/>
      <c r="ELR11" s="467"/>
      <c r="ELS11" s="467"/>
      <c r="ELT11" s="467"/>
      <c r="ELU11" s="467"/>
      <c r="ELV11" s="467"/>
      <c r="ELW11" s="467"/>
      <c r="ELX11" s="467"/>
      <c r="ELY11" s="467"/>
      <c r="ELZ11" s="467"/>
      <c r="EMA11" s="467"/>
      <c r="EMB11" s="467"/>
      <c r="EMC11" s="467"/>
      <c r="EMD11" s="467"/>
      <c r="EME11" s="467"/>
      <c r="EMF11" s="467"/>
      <c r="EMG11" s="467"/>
      <c r="EMH11" s="467"/>
      <c r="EMI11" s="467"/>
      <c r="EMJ11" s="467"/>
      <c r="EMK11" s="467"/>
      <c r="EML11" s="467"/>
      <c r="EMM11" s="467"/>
      <c r="EMN11" s="467"/>
      <c r="EMO11" s="467"/>
      <c r="EMP11" s="467"/>
      <c r="EMQ11" s="467"/>
      <c r="EMR11" s="467"/>
      <c r="EMS11" s="467"/>
      <c r="EMT11" s="467"/>
      <c r="EMU11" s="467"/>
      <c r="EMV11" s="467"/>
      <c r="EMW11" s="467"/>
      <c r="EMX11" s="467"/>
      <c r="EMY11" s="467"/>
      <c r="EMZ11" s="467"/>
      <c r="ENA11" s="467"/>
      <c r="ENB11" s="467"/>
      <c r="ENC11" s="467"/>
      <c r="END11" s="467"/>
      <c r="ENE11" s="467"/>
      <c r="ENF11" s="467"/>
      <c r="ENG11" s="467"/>
      <c r="ENH11" s="467"/>
      <c r="ENI11" s="467"/>
      <c r="ENJ11" s="467"/>
      <c r="ENK11" s="467"/>
      <c r="ENL11" s="467"/>
      <c r="ENM11" s="467"/>
      <c r="ENN11" s="467"/>
      <c r="ENO11" s="467"/>
      <c r="ENP11" s="467"/>
      <c r="ENQ11" s="467"/>
      <c r="ENR11" s="467"/>
      <c r="ENS11" s="467"/>
      <c r="ENT11" s="467"/>
      <c r="ENU11" s="467"/>
      <c r="ENV11" s="467"/>
      <c r="ENW11" s="467"/>
      <c r="ENX11" s="467"/>
      <c r="ENY11" s="467"/>
      <c r="ENZ11" s="467"/>
      <c r="EOA11" s="467"/>
      <c r="EOB11" s="467"/>
      <c r="EOC11" s="467"/>
      <c r="EOD11" s="467"/>
      <c r="EOE11" s="467"/>
      <c r="EOF11" s="467"/>
      <c r="EOG11" s="467"/>
      <c r="EOH11" s="467"/>
      <c r="EOI11" s="467"/>
      <c r="EOJ11" s="467"/>
      <c r="EOK11" s="467"/>
      <c r="EOL11" s="467"/>
      <c r="EOM11" s="467"/>
      <c r="EON11" s="467"/>
      <c r="EOO11" s="467"/>
      <c r="EOP11" s="467"/>
      <c r="EOQ11" s="467"/>
      <c r="EOR11" s="467"/>
      <c r="EOS11" s="467"/>
      <c r="EOT11" s="467"/>
      <c r="EOU11" s="467"/>
      <c r="EOV11" s="467"/>
      <c r="EOW11" s="467"/>
      <c r="EOX11" s="467"/>
      <c r="EOY11" s="467"/>
      <c r="EOZ11" s="467"/>
      <c r="EPA11" s="467"/>
      <c r="EPB11" s="467"/>
      <c r="EPC11" s="467"/>
      <c r="EPD11" s="467"/>
      <c r="EPE11" s="467"/>
      <c r="EPF11" s="467"/>
      <c r="EPG11" s="467"/>
      <c r="EPH11" s="467"/>
      <c r="EPI11" s="467"/>
      <c r="EPJ11" s="467"/>
      <c r="EPK11" s="467"/>
      <c r="EPL11" s="467"/>
      <c r="EPM11" s="467"/>
      <c r="EPN11" s="467"/>
      <c r="EPO11" s="467"/>
      <c r="EPP11" s="467"/>
      <c r="EPQ11" s="467"/>
      <c r="EPR11" s="467"/>
      <c r="EPS11" s="467"/>
      <c r="EPT11" s="467"/>
      <c r="EPU11" s="467"/>
      <c r="EPV11" s="467"/>
      <c r="EPW11" s="467"/>
      <c r="EPX11" s="467"/>
      <c r="EPY11" s="467"/>
      <c r="EPZ11" s="467"/>
      <c r="EQA11" s="467"/>
      <c r="EQB11" s="467"/>
      <c r="EQC11" s="467"/>
      <c r="EQD11" s="467"/>
      <c r="EQE11" s="467"/>
      <c r="EQF11" s="467"/>
      <c r="EQG11" s="467"/>
      <c r="EQH11" s="467"/>
      <c r="EQI11" s="467"/>
      <c r="EQJ11" s="467"/>
      <c r="EQK11" s="467"/>
      <c r="EQL11" s="467"/>
      <c r="EQM11" s="467"/>
      <c r="EQN11" s="467"/>
      <c r="EQO11" s="467"/>
      <c r="EQP11" s="467"/>
      <c r="EQQ11" s="467"/>
      <c r="EQR11" s="467"/>
      <c r="EQS11" s="467"/>
      <c r="EQT11" s="467"/>
      <c r="EQU11" s="467"/>
      <c r="EQV11" s="467"/>
      <c r="EQW11" s="467"/>
      <c r="EQX11" s="467"/>
      <c r="EQY11" s="467"/>
      <c r="EQZ11" s="467"/>
      <c r="ERA11" s="467"/>
      <c r="ERB11" s="467"/>
      <c r="ERC11" s="467"/>
      <c r="ERD11" s="467"/>
      <c r="ERE11" s="467"/>
      <c r="ERF11" s="467"/>
      <c r="ERG11" s="467"/>
      <c r="ERH11" s="467"/>
      <c r="ERI11" s="467"/>
      <c r="ERJ11" s="467"/>
      <c r="ERK11" s="467"/>
      <c r="ERL11" s="467"/>
      <c r="ERM11" s="467"/>
      <c r="ERN11" s="467"/>
      <c r="ERO11" s="467"/>
      <c r="ERP11" s="467"/>
      <c r="ERQ11" s="467"/>
      <c r="ERR11" s="467"/>
      <c r="ERS11" s="467"/>
      <c r="ERT11" s="467"/>
      <c r="ERU11" s="467"/>
      <c r="ERV11" s="467"/>
      <c r="ERW11" s="467"/>
      <c r="ERX11" s="467"/>
      <c r="ERY11" s="467"/>
      <c r="ERZ11" s="467"/>
      <c r="ESA11" s="467"/>
      <c r="ESB11" s="467"/>
      <c r="ESC11" s="467"/>
      <c r="ESD11" s="467"/>
      <c r="ESE11" s="467"/>
      <c r="ESF11" s="467"/>
      <c r="ESG11" s="467"/>
      <c r="ESH11" s="467"/>
      <c r="ESI11" s="467"/>
      <c r="ESJ11" s="467"/>
      <c r="ESK11" s="467"/>
      <c r="ESL11" s="467"/>
      <c r="ESM11" s="467"/>
      <c r="ESN11" s="467"/>
      <c r="ESO11" s="467"/>
      <c r="ESP11" s="467"/>
      <c r="ESQ11" s="467"/>
      <c r="ESR11" s="467"/>
      <c r="ESS11" s="467"/>
      <c r="EST11" s="467"/>
      <c r="ESU11" s="467"/>
      <c r="ESV11" s="467"/>
      <c r="ESW11" s="467"/>
      <c r="ESX11" s="467"/>
      <c r="ESY11" s="467"/>
      <c r="ESZ11" s="467"/>
      <c r="ETA11" s="467"/>
      <c r="ETB11" s="467"/>
      <c r="ETC11" s="467"/>
      <c r="ETD11" s="467"/>
      <c r="ETE11" s="467"/>
      <c r="ETF11" s="467"/>
      <c r="ETG11" s="467"/>
      <c r="ETH11" s="467"/>
      <c r="ETI11" s="467"/>
      <c r="ETJ11" s="467"/>
      <c r="ETK11" s="467"/>
      <c r="ETL11" s="467"/>
      <c r="ETM11" s="467"/>
      <c r="ETN11" s="467"/>
      <c r="ETO11" s="467"/>
      <c r="ETP11" s="467"/>
      <c r="ETQ11" s="467"/>
      <c r="ETR11" s="467"/>
      <c r="ETS11" s="467"/>
      <c r="ETT11" s="467"/>
      <c r="ETU11" s="467"/>
      <c r="ETV11" s="467"/>
      <c r="ETW11" s="467"/>
      <c r="ETX11" s="467"/>
      <c r="ETY11" s="467"/>
      <c r="ETZ11" s="467"/>
      <c r="EUA11" s="467"/>
      <c r="EUB11" s="467"/>
      <c r="EUC11" s="467"/>
      <c r="EUD11" s="467"/>
      <c r="EUE11" s="467"/>
      <c r="EUF11" s="467"/>
      <c r="EUG11" s="467"/>
      <c r="EUH11" s="467"/>
      <c r="EUI11" s="467"/>
      <c r="EUJ11" s="467"/>
      <c r="EUK11" s="467"/>
      <c r="EUL11" s="467"/>
      <c r="EUM11" s="467"/>
      <c r="EUN11" s="467"/>
      <c r="EUO11" s="467"/>
      <c r="EUP11" s="467"/>
      <c r="EUQ11" s="467"/>
      <c r="EUR11" s="467"/>
      <c r="EUS11" s="467"/>
      <c r="EUT11" s="467"/>
      <c r="EUU11" s="467"/>
      <c r="EUV11" s="467"/>
      <c r="EUW11" s="467"/>
      <c r="EUX11" s="467"/>
      <c r="EUY11" s="467"/>
      <c r="EUZ11" s="467"/>
      <c r="EVA11" s="467"/>
      <c r="EVB11" s="467"/>
      <c r="EVC11" s="467"/>
      <c r="EVD11" s="467"/>
      <c r="EVE11" s="467"/>
      <c r="EVF11" s="467"/>
      <c r="EVG11" s="467"/>
      <c r="EVH11" s="467"/>
      <c r="EVI11" s="467"/>
      <c r="EVJ11" s="467"/>
      <c r="EVK11" s="467"/>
      <c r="EVL11" s="467"/>
      <c r="EVM11" s="467"/>
      <c r="EVN11" s="467"/>
      <c r="EVO11" s="467"/>
      <c r="EVP11" s="467"/>
      <c r="EVQ11" s="467"/>
      <c r="EVR11" s="467"/>
      <c r="EVS11" s="467"/>
      <c r="EVT11" s="467"/>
      <c r="EVU11" s="467"/>
      <c r="EVV11" s="467"/>
      <c r="EVW11" s="467"/>
      <c r="EVX11" s="467"/>
      <c r="EVY11" s="467"/>
      <c r="EVZ11" s="467"/>
      <c r="EWA11" s="467"/>
      <c r="EWB11" s="467"/>
      <c r="EWC11" s="467"/>
      <c r="EWD11" s="467"/>
      <c r="EWE11" s="467"/>
      <c r="EWF11" s="467"/>
      <c r="EWG11" s="467"/>
      <c r="EWH11" s="467"/>
      <c r="EWI11" s="467"/>
      <c r="EWJ11" s="467"/>
      <c r="EWK11" s="467"/>
      <c r="EWL11" s="467"/>
      <c r="EWM11" s="467"/>
      <c r="EWN11" s="467"/>
      <c r="EWO11" s="467"/>
      <c r="EWP11" s="467"/>
      <c r="EWQ11" s="467"/>
      <c r="EWR11" s="467"/>
      <c r="EWS11" s="467"/>
      <c r="EWT11" s="467"/>
      <c r="EWU11" s="467"/>
      <c r="EWV11" s="467"/>
      <c r="EWW11" s="467"/>
      <c r="EWX11" s="467"/>
      <c r="EWY11" s="467"/>
      <c r="EWZ11" s="467"/>
      <c r="EXA11" s="467"/>
      <c r="EXB11" s="467"/>
      <c r="EXC11" s="467"/>
      <c r="EXD11" s="467"/>
      <c r="EXE11" s="467"/>
      <c r="EXF11" s="467"/>
      <c r="EXG11" s="467"/>
      <c r="EXH11" s="467"/>
      <c r="EXI11" s="467"/>
      <c r="EXJ11" s="467"/>
      <c r="EXK11" s="467"/>
      <c r="EXL11" s="467"/>
      <c r="EXM11" s="467"/>
      <c r="EXN11" s="467"/>
      <c r="EXO11" s="467"/>
      <c r="EXP11" s="467"/>
      <c r="EXQ11" s="467"/>
      <c r="EXR11" s="467"/>
      <c r="EXS11" s="467"/>
      <c r="EXT11" s="467"/>
      <c r="EXU11" s="467"/>
      <c r="EXV11" s="467"/>
      <c r="EXW11" s="467"/>
      <c r="EXX11" s="467"/>
      <c r="EXY11" s="467"/>
      <c r="EXZ11" s="467"/>
      <c r="EYA11" s="467"/>
      <c r="EYB11" s="467"/>
      <c r="EYC11" s="467"/>
      <c r="EYD11" s="467"/>
      <c r="EYE11" s="467"/>
      <c r="EYF11" s="467"/>
      <c r="EYG11" s="467"/>
      <c r="EYH11" s="467"/>
      <c r="EYI11" s="467"/>
      <c r="EYJ11" s="467"/>
      <c r="EYK11" s="467"/>
      <c r="EYL11" s="467"/>
      <c r="EYM11" s="467"/>
      <c r="EYN11" s="467"/>
      <c r="EYO11" s="467"/>
      <c r="EYP11" s="467"/>
      <c r="EYQ11" s="467"/>
      <c r="EYR11" s="467"/>
      <c r="EYS11" s="467"/>
      <c r="EYT11" s="467"/>
      <c r="EYU11" s="467"/>
      <c r="EYV11" s="467"/>
      <c r="EYW11" s="467"/>
      <c r="EYX11" s="467"/>
      <c r="EYY11" s="467"/>
      <c r="EYZ11" s="467"/>
      <c r="EZA11" s="467"/>
      <c r="EZB11" s="467"/>
      <c r="EZC11" s="467"/>
      <c r="EZD11" s="467"/>
      <c r="EZE11" s="467"/>
      <c r="EZF11" s="467"/>
      <c r="EZG11" s="467"/>
      <c r="EZH11" s="467"/>
      <c r="EZI11" s="467"/>
      <c r="EZJ11" s="467"/>
      <c r="EZK11" s="467"/>
      <c r="EZL11" s="467"/>
      <c r="EZM11" s="467"/>
      <c r="EZN11" s="467"/>
      <c r="EZO11" s="467"/>
      <c r="EZP11" s="467"/>
      <c r="EZQ11" s="467"/>
      <c r="EZR11" s="467"/>
      <c r="EZS11" s="467"/>
      <c r="EZT11" s="467"/>
      <c r="EZU11" s="467"/>
      <c r="EZV11" s="467"/>
      <c r="EZW11" s="467"/>
      <c r="EZX11" s="467"/>
      <c r="EZY11" s="467"/>
      <c r="EZZ11" s="467"/>
      <c r="FAA11" s="467"/>
      <c r="FAB11" s="467"/>
      <c r="FAC11" s="467"/>
      <c r="FAD11" s="467"/>
      <c r="FAE11" s="467"/>
      <c r="FAF11" s="467"/>
      <c r="FAG11" s="467"/>
      <c r="FAH11" s="467"/>
      <c r="FAI11" s="467"/>
      <c r="FAJ11" s="467"/>
      <c r="FAK11" s="467"/>
      <c r="FAL11" s="467"/>
      <c r="FAM11" s="467"/>
      <c r="FAN11" s="467"/>
      <c r="FAO11" s="467"/>
      <c r="FAP11" s="467"/>
      <c r="FAQ11" s="467"/>
      <c r="FAR11" s="467"/>
      <c r="FAS11" s="467"/>
      <c r="FAT11" s="467"/>
      <c r="FAU11" s="467"/>
      <c r="FAV11" s="467"/>
      <c r="FAW11" s="467"/>
      <c r="FAX11" s="467"/>
      <c r="FAY11" s="467"/>
      <c r="FAZ11" s="467"/>
      <c r="FBA11" s="467"/>
      <c r="FBB11" s="467"/>
      <c r="FBC11" s="467"/>
      <c r="FBD11" s="467"/>
      <c r="FBE11" s="467"/>
      <c r="FBF11" s="467"/>
      <c r="FBG11" s="467"/>
      <c r="FBH11" s="467"/>
      <c r="FBI11" s="467"/>
      <c r="FBJ11" s="467"/>
      <c r="FBK11" s="467"/>
      <c r="FBL11" s="467"/>
      <c r="FBM11" s="467"/>
      <c r="FBN11" s="467"/>
      <c r="FBO11" s="467"/>
      <c r="FBP11" s="467"/>
      <c r="FBQ11" s="467"/>
      <c r="FBR11" s="467"/>
      <c r="FBS11" s="467"/>
      <c r="FBT11" s="467"/>
      <c r="FBU11" s="467"/>
      <c r="FBV11" s="467"/>
      <c r="FBW11" s="467"/>
      <c r="FBX11" s="467"/>
      <c r="FBY11" s="467"/>
      <c r="FBZ11" s="467"/>
      <c r="FCA11" s="467"/>
      <c r="FCB11" s="467"/>
      <c r="FCC11" s="467"/>
      <c r="FCD11" s="467"/>
      <c r="FCE11" s="467"/>
      <c r="FCF11" s="467"/>
      <c r="FCG11" s="467"/>
      <c r="FCH11" s="467"/>
      <c r="FCI11" s="467"/>
      <c r="FCJ11" s="467"/>
      <c r="FCK11" s="467"/>
      <c r="FCL11" s="467"/>
      <c r="FCM11" s="467"/>
      <c r="FCN11" s="467"/>
      <c r="FCO11" s="467"/>
      <c r="FCP11" s="467"/>
      <c r="FCQ11" s="467"/>
      <c r="FCR11" s="467"/>
      <c r="FCS11" s="467"/>
      <c r="FCT11" s="467"/>
      <c r="FCU11" s="467"/>
      <c r="FCV11" s="467"/>
      <c r="FCW11" s="467"/>
      <c r="FCX11" s="467"/>
      <c r="FCY11" s="467"/>
      <c r="FCZ11" s="467"/>
      <c r="FDA11" s="467"/>
      <c r="FDB11" s="467"/>
      <c r="FDC11" s="467"/>
      <c r="FDD11" s="467"/>
      <c r="FDE11" s="467"/>
      <c r="FDF11" s="467"/>
      <c r="FDG11" s="467"/>
      <c r="FDH11" s="467"/>
      <c r="FDI11" s="467"/>
      <c r="FDJ11" s="467"/>
      <c r="FDK11" s="467"/>
      <c r="FDL11" s="467"/>
      <c r="FDM11" s="467"/>
      <c r="FDN11" s="467"/>
      <c r="FDO11" s="467"/>
      <c r="FDP11" s="467"/>
      <c r="FDQ11" s="467"/>
      <c r="FDR11" s="467"/>
      <c r="FDS11" s="467"/>
      <c r="FDT11" s="467"/>
      <c r="FDU11" s="467"/>
      <c r="FDV11" s="467"/>
      <c r="FDW11" s="467"/>
      <c r="FDX11" s="467"/>
      <c r="FDY11" s="467"/>
      <c r="FDZ11" s="467"/>
      <c r="FEA11" s="467"/>
      <c r="FEB11" s="467"/>
      <c r="FEC11" s="467"/>
      <c r="FED11" s="467"/>
      <c r="FEE11" s="467"/>
      <c r="FEF11" s="467"/>
      <c r="FEG11" s="467"/>
      <c r="FEH11" s="467"/>
      <c r="FEI11" s="467"/>
      <c r="FEJ11" s="467"/>
      <c r="FEK11" s="467"/>
      <c r="FEL11" s="467"/>
      <c r="FEM11" s="467"/>
      <c r="FEN11" s="467"/>
      <c r="FEO11" s="467"/>
      <c r="FEP11" s="467"/>
      <c r="FEQ11" s="467"/>
      <c r="FER11" s="467"/>
      <c r="FES11" s="467"/>
      <c r="FET11" s="467"/>
      <c r="FEU11" s="467"/>
      <c r="FEV11" s="467"/>
      <c r="FEW11" s="467"/>
      <c r="FEX11" s="467"/>
      <c r="FEY11" s="467"/>
      <c r="FEZ11" s="467"/>
      <c r="FFA11" s="467"/>
      <c r="FFB11" s="467"/>
      <c r="FFC11" s="467"/>
      <c r="FFD11" s="467"/>
      <c r="FFE11" s="467"/>
      <c r="FFF11" s="467"/>
      <c r="FFG11" s="467"/>
      <c r="FFH11" s="467"/>
      <c r="FFI11" s="467"/>
      <c r="FFJ11" s="467"/>
      <c r="FFK11" s="467"/>
      <c r="FFL11" s="467"/>
      <c r="FFM11" s="467"/>
      <c r="FFN11" s="467"/>
      <c r="FFO11" s="467"/>
      <c r="FFP11" s="467"/>
      <c r="FFQ11" s="467"/>
      <c r="FFR11" s="467"/>
      <c r="FFS11" s="467"/>
      <c r="FFT11" s="467"/>
      <c r="FFU11" s="467"/>
      <c r="FFV11" s="467"/>
      <c r="FFW11" s="467"/>
      <c r="FFX11" s="467"/>
      <c r="FFY11" s="467"/>
      <c r="FFZ11" s="467"/>
      <c r="FGA11" s="467"/>
      <c r="FGB11" s="467"/>
      <c r="FGC11" s="467"/>
      <c r="FGD11" s="467"/>
      <c r="FGE11" s="467"/>
      <c r="FGF11" s="467"/>
      <c r="FGG11" s="467"/>
      <c r="FGH11" s="467"/>
      <c r="FGI11" s="467"/>
      <c r="FGJ11" s="467"/>
      <c r="FGK11" s="467"/>
      <c r="FGL11" s="467"/>
      <c r="FGM11" s="467"/>
      <c r="FGN11" s="467"/>
      <c r="FGO11" s="467"/>
      <c r="FGP11" s="467"/>
      <c r="FGQ11" s="467"/>
      <c r="FGR11" s="467"/>
      <c r="FGS11" s="467"/>
      <c r="FGT11" s="467"/>
      <c r="FGU11" s="467"/>
      <c r="FGV11" s="467"/>
      <c r="FGW11" s="467"/>
      <c r="FGX11" s="467"/>
      <c r="FGY11" s="467"/>
      <c r="FGZ11" s="467"/>
      <c r="FHA11" s="467"/>
      <c r="FHB11" s="467"/>
      <c r="FHC11" s="467"/>
      <c r="FHD11" s="467"/>
      <c r="FHE11" s="467"/>
      <c r="FHF11" s="467"/>
      <c r="FHG11" s="467"/>
      <c r="FHH11" s="467"/>
      <c r="FHI11" s="467"/>
      <c r="FHJ11" s="467"/>
      <c r="FHK11" s="467"/>
      <c r="FHL11" s="467"/>
      <c r="FHM11" s="467"/>
      <c r="FHN11" s="467"/>
      <c r="FHO11" s="467"/>
      <c r="FHP11" s="467"/>
      <c r="FHQ11" s="467"/>
      <c r="FHR11" s="467"/>
      <c r="FHS11" s="467"/>
      <c r="FHT11" s="467"/>
      <c r="FHU11" s="467"/>
      <c r="FHV11" s="467"/>
      <c r="FHW11" s="467"/>
      <c r="FHX11" s="467"/>
      <c r="FHY11" s="467"/>
      <c r="FHZ11" s="467"/>
      <c r="FIA11" s="467"/>
      <c r="FIB11" s="467"/>
      <c r="FIC11" s="467"/>
      <c r="FID11" s="467"/>
      <c r="FIE11" s="467"/>
      <c r="FIF11" s="467"/>
      <c r="FIG11" s="467"/>
      <c r="FIH11" s="467"/>
      <c r="FII11" s="467"/>
      <c r="FIJ11" s="467"/>
      <c r="FIK11" s="467"/>
      <c r="FIL11" s="467"/>
      <c r="FIM11" s="467"/>
      <c r="FIN11" s="467"/>
      <c r="FIO11" s="467"/>
      <c r="FIP11" s="467"/>
      <c r="FIQ11" s="467"/>
      <c r="FIR11" s="467"/>
      <c r="FIS11" s="467"/>
      <c r="FIT11" s="467"/>
      <c r="FIU11" s="467"/>
      <c r="FIV11" s="467"/>
      <c r="FIW11" s="467"/>
      <c r="FIX11" s="467"/>
      <c r="FIY11" s="467"/>
      <c r="FIZ11" s="467"/>
      <c r="FJA11" s="467"/>
      <c r="FJB11" s="467"/>
      <c r="FJC11" s="467"/>
      <c r="FJD11" s="467"/>
      <c r="FJE11" s="467"/>
      <c r="FJF11" s="467"/>
      <c r="FJG11" s="467"/>
      <c r="FJH11" s="467"/>
      <c r="FJI11" s="467"/>
      <c r="FJJ11" s="467"/>
      <c r="FJK11" s="467"/>
      <c r="FJL11" s="467"/>
      <c r="FJM11" s="467"/>
      <c r="FJN11" s="467"/>
      <c r="FJO11" s="467"/>
      <c r="FJP11" s="467"/>
      <c r="FJQ11" s="467"/>
      <c r="FJR11" s="467"/>
      <c r="FJS11" s="467"/>
      <c r="FJT11" s="467"/>
      <c r="FJU11" s="467"/>
      <c r="FJV11" s="467"/>
      <c r="FJW11" s="467"/>
      <c r="FJX11" s="467"/>
      <c r="FJY11" s="467"/>
      <c r="FJZ11" s="467"/>
      <c r="FKA11" s="467"/>
      <c r="FKB11" s="467"/>
      <c r="FKC11" s="467"/>
      <c r="FKD11" s="467"/>
      <c r="FKE11" s="467"/>
      <c r="FKF11" s="467"/>
      <c r="FKG11" s="467"/>
      <c r="FKH11" s="467"/>
      <c r="FKI11" s="467"/>
      <c r="FKJ11" s="467"/>
      <c r="FKK11" s="467"/>
      <c r="FKL11" s="467"/>
      <c r="FKM11" s="467"/>
      <c r="FKN11" s="467"/>
      <c r="FKO11" s="467"/>
      <c r="FKP11" s="467"/>
      <c r="FKQ11" s="467"/>
      <c r="FKR11" s="467"/>
      <c r="FKS11" s="467"/>
      <c r="FKT11" s="467"/>
      <c r="FKU11" s="467"/>
      <c r="FKV11" s="467"/>
      <c r="FKW11" s="467"/>
      <c r="FKX11" s="467"/>
      <c r="FKY11" s="467"/>
      <c r="FKZ11" s="467"/>
      <c r="FLA11" s="467"/>
      <c r="FLB11" s="467"/>
      <c r="FLC11" s="467"/>
      <c r="FLD11" s="467"/>
      <c r="FLE11" s="467"/>
      <c r="FLF11" s="467"/>
      <c r="FLG11" s="467"/>
      <c r="FLH11" s="467"/>
      <c r="FLI11" s="467"/>
      <c r="FLJ11" s="467"/>
      <c r="FLK11" s="467"/>
      <c r="FLL11" s="467"/>
      <c r="FLM11" s="467"/>
      <c r="FLN11" s="467"/>
      <c r="FLO11" s="467"/>
      <c r="FLP11" s="467"/>
      <c r="FLQ11" s="467"/>
      <c r="FLR11" s="467"/>
      <c r="FLS11" s="467"/>
      <c r="FLT11" s="467"/>
      <c r="FLU11" s="467"/>
      <c r="FLV11" s="467"/>
      <c r="FLW11" s="467"/>
      <c r="FLX11" s="467"/>
      <c r="FLY11" s="467"/>
      <c r="FLZ11" s="467"/>
      <c r="FMA11" s="467"/>
      <c r="FMB11" s="467"/>
      <c r="FMC11" s="467"/>
      <c r="FMD11" s="467"/>
      <c r="FME11" s="467"/>
      <c r="FMF11" s="467"/>
      <c r="FMG11" s="467"/>
      <c r="FMH11" s="467"/>
      <c r="FMI11" s="467"/>
      <c r="FMJ11" s="467"/>
      <c r="FMK11" s="467"/>
      <c r="FML11" s="467"/>
      <c r="FMM11" s="467"/>
      <c r="FMN11" s="467"/>
      <c r="FMO11" s="467"/>
      <c r="FMP11" s="467"/>
      <c r="FMQ11" s="467"/>
      <c r="FMR11" s="467"/>
      <c r="FMS11" s="467"/>
      <c r="FMT11" s="467"/>
      <c r="FMU11" s="467"/>
      <c r="FMV11" s="467"/>
      <c r="FMW11" s="467"/>
      <c r="FMX11" s="467"/>
      <c r="FMY11" s="467"/>
      <c r="FMZ11" s="467"/>
      <c r="FNA11" s="467"/>
      <c r="FNB11" s="467"/>
      <c r="FNC11" s="467"/>
      <c r="FND11" s="467"/>
      <c r="FNE11" s="467"/>
      <c r="FNF11" s="467"/>
      <c r="FNG11" s="467"/>
      <c r="FNH11" s="467"/>
      <c r="FNI11" s="467"/>
      <c r="FNJ11" s="467"/>
      <c r="FNK11" s="467"/>
      <c r="FNL11" s="467"/>
      <c r="FNM11" s="467"/>
      <c r="FNN11" s="467"/>
      <c r="FNO11" s="467"/>
      <c r="FNP11" s="467"/>
      <c r="FNQ11" s="467"/>
      <c r="FNR11" s="467"/>
      <c r="FNS11" s="467"/>
      <c r="FNT11" s="467"/>
      <c r="FNU11" s="467"/>
      <c r="FNV11" s="467"/>
      <c r="FNW11" s="467"/>
      <c r="FNX11" s="467"/>
      <c r="FNY11" s="467"/>
      <c r="FNZ11" s="467"/>
      <c r="FOA11" s="467"/>
      <c r="FOB11" s="467"/>
      <c r="FOC11" s="467"/>
      <c r="FOD11" s="467"/>
      <c r="FOE11" s="467"/>
      <c r="FOF11" s="467"/>
      <c r="FOG11" s="467"/>
      <c r="FOH11" s="467"/>
      <c r="FOI11" s="467"/>
      <c r="FOJ11" s="467"/>
      <c r="FOK11" s="467"/>
      <c r="FOL11" s="467"/>
      <c r="FOM11" s="467"/>
      <c r="FON11" s="467"/>
      <c r="FOO11" s="467"/>
      <c r="FOP11" s="467"/>
      <c r="FOQ11" s="467"/>
      <c r="FOR11" s="467"/>
      <c r="FOS11" s="467"/>
      <c r="FOT11" s="467"/>
      <c r="FOU11" s="467"/>
      <c r="FOV11" s="467"/>
      <c r="FOW11" s="467"/>
      <c r="FOX11" s="467"/>
      <c r="FOY11" s="467"/>
      <c r="FOZ11" s="467"/>
      <c r="FPA11" s="467"/>
      <c r="FPB11" s="467"/>
      <c r="FPC11" s="467"/>
      <c r="FPD11" s="467"/>
      <c r="FPE11" s="467"/>
      <c r="FPF11" s="467"/>
      <c r="FPG11" s="467"/>
      <c r="FPH11" s="467"/>
      <c r="FPI11" s="467"/>
      <c r="FPJ11" s="467"/>
      <c r="FPK11" s="467"/>
      <c r="FPL11" s="467"/>
      <c r="FPM11" s="467"/>
      <c r="FPN11" s="467"/>
      <c r="FPO11" s="467"/>
      <c r="FPP11" s="467"/>
      <c r="FPQ11" s="467"/>
      <c r="FPR11" s="467"/>
      <c r="FPS11" s="467"/>
      <c r="FPT11" s="467"/>
      <c r="FPU11" s="467"/>
      <c r="FPV11" s="467"/>
      <c r="FPW11" s="467"/>
      <c r="FPX11" s="467"/>
      <c r="FPY11" s="467"/>
      <c r="FPZ11" s="467"/>
      <c r="FQA11" s="467"/>
      <c r="FQB11" s="467"/>
      <c r="FQC11" s="467"/>
      <c r="FQD11" s="467"/>
      <c r="FQE11" s="467"/>
      <c r="FQF11" s="467"/>
      <c r="FQG11" s="467"/>
      <c r="FQH11" s="467"/>
      <c r="FQI11" s="467"/>
      <c r="FQJ11" s="467"/>
      <c r="FQK11" s="467"/>
      <c r="FQL11" s="467"/>
      <c r="FQM11" s="467"/>
      <c r="FQN11" s="467"/>
      <c r="FQO11" s="467"/>
      <c r="FQP11" s="467"/>
      <c r="FQQ11" s="467"/>
      <c r="FQR11" s="467"/>
      <c r="FQS11" s="467"/>
      <c r="FQT11" s="467"/>
      <c r="FQU11" s="467"/>
      <c r="FQV11" s="467"/>
      <c r="FQW11" s="467"/>
      <c r="FQX11" s="467"/>
      <c r="FQY11" s="467"/>
      <c r="FQZ11" s="467"/>
      <c r="FRA11" s="467"/>
      <c r="FRB11" s="467"/>
      <c r="FRC11" s="467"/>
      <c r="FRD11" s="467"/>
      <c r="FRE11" s="467"/>
      <c r="FRF11" s="467"/>
      <c r="FRG11" s="467"/>
      <c r="FRH11" s="467"/>
      <c r="FRI11" s="467"/>
      <c r="FRJ11" s="467"/>
      <c r="FRK11" s="467"/>
      <c r="FRL11" s="467"/>
      <c r="FRM11" s="467"/>
      <c r="FRN11" s="467"/>
      <c r="FRO11" s="467"/>
      <c r="FRP11" s="467"/>
      <c r="FRQ11" s="467"/>
      <c r="FRR11" s="467"/>
      <c r="FRS11" s="467"/>
      <c r="FRT11" s="467"/>
      <c r="FRU11" s="467"/>
      <c r="FRV11" s="467"/>
      <c r="FRW11" s="467"/>
      <c r="FRX11" s="467"/>
      <c r="FRY11" s="467"/>
      <c r="FRZ11" s="467"/>
      <c r="FSA11" s="467"/>
      <c r="FSB11" s="467"/>
      <c r="FSC11" s="467"/>
      <c r="FSD11" s="467"/>
      <c r="FSE11" s="467"/>
      <c r="FSF11" s="467"/>
      <c r="FSG11" s="467"/>
      <c r="FSH11" s="467"/>
      <c r="FSI11" s="467"/>
      <c r="FSJ11" s="467"/>
      <c r="FSK11" s="467"/>
      <c r="FSL11" s="467"/>
      <c r="FSM11" s="467"/>
      <c r="FSN11" s="467"/>
      <c r="FSO11" s="467"/>
      <c r="FSP11" s="467"/>
      <c r="FSQ11" s="467"/>
      <c r="FSR11" s="467"/>
      <c r="FSS11" s="467"/>
      <c r="FST11" s="467"/>
      <c r="FSU11" s="467"/>
      <c r="FSV11" s="467"/>
      <c r="FSW11" s="467"/>
      <c r="FSX11" s="467"/>
      <c r="FSY11" s="467"/>
      <c r="FSZ11" s="467"/>
      <c r="FTA11" s="467"/>
      <c r="FTB11" s="467"/>
      <c r="FTC11" s="467"/>
      <c r="FTD11" s="467"/>
      <c r="FTE11" s="467"/>
      <c r="FTF11" s="467"/>
      <c r="FTG11" s="467"/>
      <c r="FTH11" s="467"/>
      <c r="FTI11" s="467"/>
      <c r="FTJ11" s="467"/>
      <c r="FTK11" s="467"/>
      <c r="FTL11" s="467"/>
      <c r="FTM11" s="467"/>
      <c r="FTN11" s="467"/>
      <c r="FTO11" s="467"/>
      <c r="FTP11" s="467"/>
      <c r="FTQ11" s="467"/>
      <c r="FTR11" s="467"/>
      <c r="FTS11" s="467"/>
      <c r="FTT11" s="467"/>
      <c r="FTU11" s="467"/>
      <c r="FTV11" s="467"/>
      <c r="FTW11" s="467"/>
      <c r="FTX11" s="467"/>
      <c r="FTY11" s="467"/>
      <c r="FTZ11" s="467"/>
      <c r="FUA11" s="467"/>
      <c r="FUB11" s="467"/>
      <c r="FUC11" s="467"/>
      <c r="FUD11" s="467"/>
      <c r="FUE11" s="467"/>
      <c r="FUF11" s="467"/>
      <c r="FUG11" s="467"/>
      <c r="FUH11" s="467"/>
      <c r="FUI11" s="467"/>
      <c r="FUJ11" s="467"/>
      <c r="FUK11" s="467"/>
      <c r="FUL11" s="467"/>
      <c r="FUM11" s="467"/>
      <c r="FUN11" s="467"/>
      <c r="FUO11" s="467"/>
      <c r="FUP11" s="467"/>
      <c r="FUQ11" s="467"/>
      <c r="FUR11" s="467"/>
      <c r="FUS11" s="467"/>
      <c r="FUT11" s="467"/>
      <c r="FUU11" s="467"/>
      <c r="FUV11" s="467"/>
      <c r="FUW11" s="467"/>
      <c r="FUX11" s="467"/>
      <c r="FUY11" s="467"/>
      <c r="FUZ11" s="467"/>
      <c r="FVA11" s="467"/>
      <c r="FVB11" s="467"/>
      <c r="FVC11" s="467"/>
      <c r="FVD11" s="467"/>
      <c r="FVE11" s="467"/>
      <c r="FVF11" s="467"/>
      <c r="FVG11" s="467"/>
      <c r="FVH11" s="467"/>
      <c r="FVI11" s="467"/>
      <c r="FVJ11" s="467"/>
      <c r="FVK11" s="467"/>
      <c r="FVL11" s="467"/>
      <c r="FVM11" s="467"/>
      <c r="FVN11" s="467"/>
      <c r="FVO11" s="467"/>
      <c r="FVP11" s="467"/>
      <c r="FVQ11" s="467"/>
      <c r="FVR11" s="467"/>
      <c r="FVS11" s="467"/>
      <c r="FVT11" s="467"/>
      <c r="FVU11" s="467"/>
      <c r="FVV11" s="467"/>
      <c r="FVW11" s="467"/>
      <c r="FVX11" s="467"/>
      <c r="FVY11" s="467"/>
      <c r="FVZ11" s="467"/>
      <c r="FWA11" s="467"/>
      <c r="FWB11" s="467"/>
      <c r="FWC11" s="467"/>
      <c r="FWD11" s="467"/>
      <c r="FWE11" s="467"/>
      <c r="FWF11" s="467"/>
      <c r="FWG11" s="467"/>
      <c r="FWH11" s="467"/>
      <c r="FWI11" s="467"/>
      <c r="FWJ11" s="467"/>
      <c r="FWK11" s="467"/>
      <c r="FWL11" s="467"/>
      <c r="FWM11" s="467"/>
      <c r="FWN11" s="467"/>
      <c r="FWO11" s="467"/>
      <c r="FWP11" s="467"/>
      <c r="FWQ11" s="467"/>
      <c r="FWR11" s="467"/>
      <c r="FWS11" s="467"/>
      <c r="FWT11" s="467"/>
      <c r="FWU11" s="467"/>
      <c r="FWV11" s="467"/>
      <c r="FWW11" s="467"/>
      <c r="FWX11" s="467"/>
      <c r="FWY11" s="467"/>
      <c r="FWZ11" s="467"/>
      <c r="FXA11" s="467"/>
      <c r="FXB11" s="467"/>
      <c r="FXC11" s="467"/>
      <c r="FXD11" s="467"/>
      <c r="FXE11" s="467"/>
      <c r="FXF11" s="467"/>
      <c r="FXG11" s="467"/>
      <c r="FXH11" s="467"/>
      <c r="FXI11" s="467"/>
      <c r="FXJ11" s="467"/>
      <c r="FXK11" s="467"/>
      <c r="FXL11" s="467"/>
      <c r="FXM11" s="467"/>
      <c r="FXN11" s="467"/>
      <c r="FXO11" s="467"/>
      <c r="FXP11" s="467"/>
      <c r="FXQ11" s="467"/>
      <c r="FXR11" s="467"/>
      <c r="FXS11" s="467"/>
      <c r="FXT11" s="467"/>
      <c r="FXU11" s="467"/>
      <c r="FXV11" s="467"/>
      <c r="FXW11" s="467"/>
      <c r="FXX11" s="467"/>
      <c r="FXY11" s="467"/>
      <c r="FXZ11" s="467"/>
      <c r="FYA11" s="467"/>
      <c r="FYB11" s="467"/>
      <c r="FYC11" s="467"/>
      <c r="FYD11" s="467"/>
      <c r="FYE11" s="467"/>
      <c r="FYF11" s="467"/>
      <c r="FYG11" s="467"/>
      <c r="FYH11" s="467"/>
      <c r="FYI11" s="467"/>
      <c r="FYJ11" s="467"/>
      <c r="FYK11" s="467"/>
      <c r="FYL11" s="467"/>
      <c r="FYM11" s="467"/>
      <c r="FYN11" s="467"/>
      <c r="FYO11" s="467"/>
      <c r="FYP11" s="467"/>
      <c r="FYQ11" s="467"/>
      <c r="FYR11" s="467"/>
      <c r="FYS11" s="467"/>
      <c r="FYT11" s="467"/>
      <c r="FYU11" s="467"/>
      <c r="FYV11" s="467"/>
      <c r="FYW11" s="467"/>
      <c r="FYX11" s="467"/>
      <c r="FYY11" s="467"/>
      <c r="FYZ11" s="467"/>
      <c r="FZA11" s="467"/>
      <c r="FZB11" s="467"/>
      <c r="FZC11" s="467"/>
      <c r="FZD11" s="467"/>
      <c r="FZE11" s="467"/>
      <c r="FZF11" s="467"/>
      <c r="FZG11" s="467"/>
      <c r="FZH11" s="467"/>
      <c r="FZI11" s="467"/>
      <c r="FZJ11" s="467"/>
      <c r="FZK11" s="467"/>
      <c r="FZL11" s="467"/>
      <c r="FZM11" s="467"/>
      <c r="FZN11" s="467"/>
      <c r="FZO11" s="467"/>
      <c r="FZP11" s="467"/>
      <c r="FZQ11" s="467"/>
      <c r="FZR11" s="467"/>
      <c r="FZS11" s="467"/>
      <c r="FZT11" s="467"/>
      <c r="FZU11" s="467"/>
      <c r="FZV11" s="467"/>
      <c r="FZW11" s="467"/>
      <c r="FZX11" s="467"/>
      <c r="FZY11" s="467"/>
      <c r="FZZ11" s="467"/>
      <c r="GAA11" s="467"/>
      <c r="GAB11" s="467"/>
      <c r="GAC11" s="467"/>
      <c r="GAD11" s="467"/>
      <c r="GAE11" s="467"/>
      <c r="GAF11" s="467"/>
      <c r="GAG11" s="467"/>
      <c r="GAH11" s="467"/>
      <c r="GAI11" s="467"/>
      <c r="GAJ11" s="467"/>
      <c r="GAK11" s="467"/>
      <c r="GAL11" s="467"/>
      <c r="GAM11" s="467"/>
      <c r="GAN11" s="467"/>
      <c r="GAO11" s="467"/>
      <c r="GAP11" s="467"/>
      <c r="GAQ11" s="467"/>
      <c r="GAR11" s="467"/>
      <c r="GAS11" s="467"/>
      <c r="GAT11" s="467"/>
      <c r="GAU11" s="467"/>
      <c r="GAV11" s="467"/>
      <c r="GAW11" s="467"/>
      <c r="GAX11" s="467"/>
      <c r="GAY11" s="467"/>
      <c r="GAZ11" s="467"/>
      <c r="GBA11" s="467"/>
      <c r="GBB11" s="467"/>
      <c r="GBC11" s="467"/>
      <c r="GBD11" s="467"/>
      <c r="GBE11" s="467"/>
      <c r="GBF11" s="467"/>
      <c r="GBG11" s="467"/>
      <c r="GBH11" s="467"/>
      <c r="GBI11" s="467"/>
      <c r="GBJ11" s="467"/>
      <c r="GBK11" s="467"/>
      <c r="GBL11" s="467"/>
      <c r="GBM11" s="467"/>
      <c r="GBN11" s="467"/>
      <c r="GBO11" s="467"/>
      <c r="GBP11" s="467"/>
      <c r="GBQ11" s="467"/>
      <c r="GBR11" s="467"/>
      <c r="GBS11" s="467"/>
      <c r="GBT11" s="467"/>
      <c r="GBU11" s="467"/>
      <c r="GBV11" s="467"/>
      <c r="GBW11" s="467"/>
      <c r="GBX11" s="467"/>
      <c r="GBY11" s="467"/>
      <c r="GBZ11" s="467"/>
      <c r="GCA11" s="467"/>
      <c r="GCB11" s="467"/>
      <c r="GCC11" s="467"/>
      <c r="GCD11" s="467"/>
      <c r="GCE11" s="467"/>
      <c r="GCF11" s="467"/>
      <c r="GCG11" s="467"/>
      <c r="GCH11" s="467"/>
      <c r="GCI11" s="467"/>
      <c r="GCJ11" s="467"/>
      <c r="GCK11" s="467"/>
      <c r="GCL11" s="467"/>
      <c r="GCM11" s="467"/>
      <c r="GCN11" s="467"/>
      <c r="GCO11" s="467"/>
      <c r="GCP11" s="467"/>
      <c r="GCQ11" s="467"/>
      <c r="GCR11" s="467"/>
      <c r="GCS11" s="467"/>
      <c r="GCT11" s="467"/>
      <c r="GCU11" s="467"/>
      <c r="GCV11" s="467"/>
      <c r="GCW11" s="467"/>
      <c r="GCX11" s="467"/>
      <c r="GCY11" s="467"/>
      <c r="GCZ11" s="467"/>
      <c r="GDA11" s="467"/>
      <c r="GDB11" s="467"/>
      <c r="GDC11" s="467"/>
      <c r="GDD11" s="467"/>
      <c r="GDE11" s="467"/>
      <c r="GDF11" s="467"/>
      <c r="GDG11" s="467"/>
      <c r="GDH11" s="467"/>
      <c r="GDI11" s="467"/>
      <c r="GDJ11" s="467"/>
      <c r="GDK11" s="467"/>
      <c r="GDL11" s="467"/>
      <c r="GDM11" s="467"/>
      <c r="GDN11" s="467"/>
      <c r="GDO11" s="467"/>
      <c r="GDP11" s="467"/>
      <c r="GDQ11" s="467"/>
      <c r="GDR11" s="467"/>
      <c r="GDS11" s="467"/>
      <c r="GDT11" s="467"/>
      <c r="GDU11" s="467"/>
      <c r="GDV11" s="467"/>
      <c r="GDW11" s="467"/>
      <c r="GDX11" s="467"/>
      <c r="GDY11" s="467"/>
      <c r="GDZ11" s="467"/>
      <c r="GEA11" s="467"/>
      <c r="GEB11" s="467"/>
      <c r="GEC11" s="467"/>
      <c r="GED11" s="467"/>
      <c r="GEE11" s="467"/>
      <c r="GEF11" s="467"/>
      <c r="GEG11" s="467"/>
      <c r="GEH11" s="467"/>
      <c r="GEI11" s="467"/>
      <c r="GEJ11" s="467"/>
      <c r="GEK11" s="467"/>
      <c r="GEL11" s="467"/>
      <c r="GEM11" s="467"/>
      <c r="GEN11" s="467"/>
      <c r="GEO11" s="467"/>
      <c r="GEP11" s="467"/>
      <c r="GEQ11" s="467"/>
      <c r="GER11" s="467"/>
      <c r="GES11" s="467"/>
      <c r="GET11" s="467"/>
      <c r="GEU11" s="467"/>
      <c r="GEV11" s="467"/>
      <c r="GEW11" s="467"/>
      <c r="GEX11" s="467"/>
      <c r="GEY11" s="467"/>
      <c r="GEZ11" s="467"/>
      <c r="GFA11" s="467"/>
      <c r="GFB11" s="467"/>
      <c r="GFC11" s="467"/>
      <c r="GFD11" s="467"/>
      <c r="GFE11" s="467"/>
      <c r="GFF11" s="467"/>
      <c r="GFG11" s="467"/>
      <c r="GFH11" s="467"/>
      <c r="GFI11" s="467"/>
      <c r="GFJ11" s="467"/>
      <c r="GFK11" s="467"/>
      <c r="GFL11" s="467"/>
      <c r="GFM11" s="467"/>
      <c r="GFN11" s="467"/>
      <c r="GFO11" s="467"/>
      <c r="GFP11" s="467"/>
      <c r="GFQ11" s="467"/>
      <c r="GFR11" s="467"/>
      <c r="GFS11" s="467"/>
      <c r="GFT11" s="467"/>
      <c r="GFU11" s="467"/>
      <c r="GFV11" s="467"/>
      <c r="GFW11" s="467"/>
      <c r="GFX11" s="467"/>
      <c r="GFY11" s="467"/>
      <c r="GFZ11" s="467"/>
      <c r="GGA11" s="467"/>
      <c r="GGB11" s="467"/>
      <c r="GGC11" s="467"/>
      <c r="GGD11" s="467"/>
      <c r="GGE11" s="467"/>
      <c r="GGF11" s="467"/>
      <c r="GGG11" s="467"/>
      <c r="GGH11" s="467"/>
      <c r="GGI11" s="467"/>
      <c r="GGJ11" s="467"/>
      <c r="GGK11" s="467"/>
      <c r="GGL11" s="467"/>
      <c r="GGM11" s="467"/>
      <c r="GGN11" s="467"/>
      <c r="GGO11" s="467"/>
      <c r="GGP11" s="467"/>
      <c r="GGQ11" s="467"/>
      <c r="GGR11" s="467"/>
      <c r="GGS11" s="467"/>
      <c r="GGT11" s="467"/>
      <c r="GGU11" s="467"/>
      <c r="GGV11" s="467"/>
      <c r="GGW11" s="467"/>
      <c r="GGX11" s="467"/>
      <c r="GGY11" s="467"/>
      <c r="GGZ11" s="467"/>
      <c r="GHA11" s="467"/>
      <c r="GHB11" s="467"/>
      <c r="GHC11" s="467"/>
      <c r="GHD11" s="467"/>
      <c r="GHE11" s="467"/>
      <c r="GHF11" s="467"/>
      <c r="GHG11" s="467"/>
      <c r="GHH11" s="467"/>
      <c r="GHI11" s="467"/>
      <c r="GHJ11" s="467"/>
      <c r="GHK11" s="467"/>
      <c r="GHL11" s="467"/>
      <c r="GHM11" s="467"/>
      <c r="GHN11" s="467"/>
      <c r="GHO11" s="467"/>
      <c r="GHP11" s="467"/>
      <c r="GHQ11" s="467"/>
      <c r="GHR11" s="467"/>
      <c r="GHS11" s="467"/>
      <c r="GHT11" s="467"/>
      <c r="GHU11" s="467"/>
      <c r="GHV11" s="467"/>
      <c r="GHW11" s="467"/>
      <c r="GHX11" s="467"/>
      <c r="GHY11" s="467"/>
      <c r="GHZ11" s="467"/>
      <c r="GIA11" s="467"/>
      <c r="GIB11" s="467"/>
      <c r="GIC11" s="467"/>
      <c r="GID11" s="467"/>
      <c r="GIE11" s="467"/>
      <c r="GIF11" s="467"/>
      <c r="GIG11" s="467"/>
      <c r="GIH11" s="467"/>
      <c r="GII11" s="467"/>
      <c r="GIJ11" s="467"/>
      <c r="GIK11" s="467"/>
      <c r="GIL11" s="467"/>
      <c r="GIM11" s="467"/>
      <c r="GIN11" s="467"/>
      <c r="GIO11" s="467"/>
      <c r="GIP11" s="467"/>
      <c r="GIQ11" s="467"/>
      <c r="GIR11" s="467"/>
      <c r="GIS11" s="467"/>
      <c r="GIT11" s="467"/>
      <c r="GIU11" s="467"/>
      <c r="GIV11" s="467"/>
      <c r="GIW11" s="467"/>
      <c r="GIX11" s="467"/>
      <c r="GIY11" s="467"/>
      <c r="GIZ11" s="467"/>
      <c r="GJA11" s="467"/>
      <c r="GJB11" s="467"/>
      <c r="GJC11" s="467"/>
      <c r="GJD11" s="467"/>
      <c r="GJE11" s="467"/>
      <c r="GJF11" s="467"/>
      <c r="GJG11" s="467"/>
      <c r="GJH11" s="467"/>
      <c r="GJI11" s="467"/>
      <c r="GJJ11" s="467"/>
      <c r="GJK11" s="467"/>
      <c r="GJL11" s="467"/>
      <c r="GJM11" s="467"/>
      <c r="GJN11" s="467"/>
      <c r="GJO11" s="467"/>
      <c r="GJP11" s="467"/>
      <c r="GJQ11" s="467"/>
      <c r="GJR11" s="467"/>
      <c r="GJS11" s="467"/>
      <c r="GJT11" s="467"/>
      <c r="GJU11" s="467"/>
      <c r="GJV11" s="467"/>
      <c r="GJW11" s="467"/>
      <c r="GJX11" s="467"/>
      <c r="GJY11" s="467"/>
      <c r="GJZ11" s="467"/>
      <c r="GKA11" s="467"/>
      <c r="GKB11" s="467"/>
      <c r="GKC11" s="467"/>
      <c r="GKD11" s="467"/>
      <c r="GKE11" s="467"/>
      <c r="GKF11" s="467"/>
      <c r="GKG11" s="467"/>
      <c r="GKH11" s="467"/>
      <c r="GKI11" s="467"/>
      <c r="GKJ11" s="467"/>
      <c r="GKK11" s="467"/>
      <c r="GKL11" s="467"/>
      <c r="GKM11" s="467"/>
      <c r="GKN11" s="467"/>
      <c r="GKO11" s="467"/>
      <c r="GKP11" s="467"/>
      <c r="GKQ11" s="467"/>
      <c r="GKR11" s="467"/>
      <c r="GKS11" s="467"/>
      <c r="GKT11" s="467"/>
      <c r="GKU11" s="467"/>
      <c r="GKV11" s="467"/>
      <c r="GKW11" s="467"/>
      <c r="GKX11" s="467"/>
      <c r="GKY11" s="467"/>
      <c r="GKZ11" s="467"/>
      <c r="GLA11" s="467"/>
      <c r="GLB11" s="467"/>
      <c r="GLC11" s="467"/>
      <c r="GLD11" s="467"/>
      <c r="GLE11" s="467"/>
      <c r="GLF11" s="467"/>
      <c r="GLG11" s="467"/>
      <c r="GLH11" s="467"/>
      <c r="GLI11" s="467"/>
      <c r="GLJ11" s="467"/>
      <c r="GLK11" s="467"/>
      <c r="GLL11" s="467"/>
      <c r="GLM11" s="467"/>
      <c r="GLN11" s="467"/>
      <c r="GLO11" s="467"/>
      <c r="GLP11" s="467"/>
      <c r="GLQ11" s="467"/>
      <c r="GLR11" s="467"/>
      <c r="GLS11" s="467"/>
      <c r="GLT11" s="467"/>
      <c r="GLU11" s="467"/>
      <c r="GLV11" s="467"/>
      <c r="GLW11" s="467"/>
      <c r="GLX11" s="467"/>
      <c r="GLY11" s="467"/>
      <c r="GLZ11" s="467"/>
      <c r="GMA11" s="467"/>
      <c r="GMB11" s="467"/>
      <c r="GMC11" s="467"/>
      <c r="GMD11" s="467"/>
      <c r="GME11" s="467"/>
      <c r="GMF11" s="467"/>
      <c r="GMG11" s="467"/>
      <c r="GMH11" s="467"/>
      <c r="GMI11" s="467"/>
      <c r="GMJ11" s="467"/>
      <c r="GMK11" s="467"/>
      <c r="GML11" s="467"/>
      <c r="GMM11" s="467"/>
      <c r="GMN11" s="467"/>
      <c r="GMO11" s="467"/>
      <c r="GMP11" s="467"/>
      <c r="GMQ11" s="467"/>
      <c r="GMR11" s="467"/>
      <c r="GMS11" s="467"/>
      <c r="GMT11" s="467"/>
      <c r="GMU11" s="467"/>
      <c r="GMV11" s="467"/>
      <c r="GMW11" s="467"/>
      <c r="GMX11" s="467"/>
      <c r="GMY11" s="467"/>
      <c r="GMZ11" s="467"/>
      <c r="GNA11" s="467"/>
      <c r="GNB11" s="467"/>
      <c r="GNC11" s="467"/>
      <c r="GND11" s="467"/>
      <c r="GNE11" s="467"/>
      <c r="GNF11" s="467"/>
      <c r="GNG11" s="467"/>
      <c r="GNH11" s="467"/>
      <c r="GNI11" s="467"/>
      <c r="GNJ11" s="467"/>
      <c r="GNK11" s="467"/>
      <c r="GNL11" s="467"/>
      <c r="GNM11" s="467"/>
      <c r="GNN11" s="467"/>
      <c r="GNO11" s="467"/>
      <c r="GNP11" s="467"/>
      <c r="GNQ11" s="467"/>
      <c r="GNR11" s="467"/>
      <c r="GNS11" s="467"/>
      <c r="GNT11" s="467"/>
      <c r="GNU11" s="467"/>
      <c r="GNV11" s="467"/>
      <c r="GNW11" s="467"/>
      <c r="GNX11" s="467"/>
      <c r="GNY11" s="467"/>
      <c r="GNZ11" s="467"/>
      <c r="GOA11" s="467"/>
      <c r="GOB11" s="467"/>
      <c r="GOC11" s="467"/>
      <c r="GOD11" s="467"/>
      <c r="GOE11" s="467"/>
      <c r="GOF11" s="467"/>
      <c r="GOG11" s="467"/>
      <c r="GOH11" s="467"/>
      <c r="GOI11" s="467"/>
      <c r="GOJ11" s="467"/>
      <c r="GOK11" s="467"/>
      <c r="GOL11" s="467"/>
      <c r="GOM11" s="467"/>
      <c r="GON11" s="467"/>
      <c r="GOO11" s="467"/>
      <c r="GOP11" s="467"/>
      <c r="GOQ11" s="467"/>
      <c r="GOR11" s="467"/>
      <c r="GOS11" s="467"/>
      <c r="GOT11" s="467"/>
      <c r="GOU11" s="467"/>
      <c r="GOV11" s="467"/>
      <c r="GOW11" s="467"/>
      <c r="GOX11" s="467"/>
      <c r="GOY11" s="467"/>
      <c r="GOZ11" s="467"/>
      <c r="GPA11" s="467"/>
      <c r="GPB11" s="467"/>
      <c r="GPC11" s="467"/>
      <c r="GPD11" s="467"/>
      <c r="GPE11" s="467"/>
      <c r="GPF11" s="467"/>
      <c r="GPG11" s="467"/>
      <c r="GPH11" s="467"/>
      <c r="GPI11" s="467"/>
      <c r="GPJ11" s="467"/>
      <c r="GPK11" s="467"/>
      <c r="GPL11" s="467"/>
      <c r="GPM11" s="467"/>
      <c r="GPN11" s="467"/>
      <c r="GPO11" s="467"/>
      <c r="GPP11" s="467"/>
      <c r="GPQ11" s="467"/>
      <c r="GPR11" s="467"/>
      <c r="GPS11" s="467"/>
      <c r="GPT11" s="467"/>
      <c r="GPU11" s="467"/>
      <c r="GPV11" s="467"/>
      <c r="GPW11" s="467"/>
      <c r="GPX11" s="467"/>
      <c r="GPY11" s="467"/>
      <c r="GPZ11" s="467"/>
      <c r="GQA11" s="467"/>
      <c r="GQB11" s="467"/>
      <c r="GQC11" s="467"/>
      <c r="GQD11" s="467"/>
      <c r="GQE11" s="467"/>
      <c r="GQF11" s="467"/>
      <c r="GQG11" s="467"/>
      <c r="GQH11" s="467"/>
      <c r="GQI11" s="467"/>
      <c r="GQJ11" s="467"/>
      <c r="GQK11" s="467"/>
      <c r="GQL11" s="467"/>
      <c r="GQM11" s="467"/>
      <c r="GQN11" s="467"/>
      <c r="GQO11" s="467"/>
      <c r="GQP11" s="467"/>
      <c r="GQQ11" s="467"/>
      <c r="GQR11" s="467"/>
      <c r="GQS11" s="467"/>
      <c r="GQT11" s="467"/>
      <c r="GQU11" s="467"/>
      <c r="GQV11" s="467"/>
      <c r="GQW11" s="467"/>
      <c r="GQX11" s="467"/>
      <c r="GQY11" s="467"/>
      <c r="GQZ11" s="467"/>
      <c r="GRA11" s="467"/>
      <c r="GRB11" s="467"/>
      <c r="GRC11" s="467"/>
      <c r="GRD11" s="467"/>
      <c r="GRE11" s="467"/>
      <c r="GRF11" s="467"/>
      <c r="GRG11" s="467"/>
      <c r="GRH11" s="467"/>
      <c r="GRI11" s="467"/>
      <c r="GRJ11" s="467"/>
      <c r="GRK11" s="467"/>
      <c r="GRL11" s="467"/>
      <c r="GRM11" s="467"/>
      <c r="GRN11" s="467"/>
      <c r="GRO11" s="467"/>
      <c r="GRP11" s="467"/>
      <c r="GRQ11" s="467"/>
      <c r="GRR11" s="467"/>
      <c r="GRS11" s="467"/>
      <c r="GRT11" s="467"/>
      <c r="GRU11" s="467"/>
      <c r="GRV11" s="467"/>
      <c r="GRW11" s="467"/>
      <c r="GRX11" s="467"/>
      <c r="GRY11" s="467"/>
      <c r="GRZ11" s="467"/>
      <c r="GSA11" s="467"/>
      <c r="GSB11" s="467"/>
      <c r="GSC11" s="467"/>
      <c r="GSD11" s="467"/>
      <c r="GSE11" s="467"/>
      <c r="GSF11" s="467"/>
      <c r="GSG11" s="467"/>
      <c r="GSH11" s="467"/>
      <c r="GSI11" s="467"/>
      <c r="GSJ11" s="467"/>
      <c r="GSK11" s="467"/>
      <c r="GSL11" s="467"/>
      <c r="GSM11" s="467"/>
      <c r="GSN11" s="467"/>
      <c r="GSO11" s="467"/>
      <c r="GSP11" s="467"/>
      <c r="GSQ11" s="467"/>
      <c r="GSR11" s="467"/>
      <c r="GSS11" s="467"/>
      <c r="GST11" s="467"/>
      <c r="GSU11" s="467"/>
      <c r="GSV11" s="467"/>
      <c r="GSW11" s="467"/>
      <c r="GSX11" s="467"/>
      <c r="GSY11" s="467"/>
      <c r="GSZ11" s="467"/>
      <c r="GTA11" s="467"/>
      <c r="GTB11" s="467"/>
      <c r="GTC11" s="467"/>
      <c r="GTD11" s="467"/>
      <c r="GTE11" s="467"/>
      <c r="GTF11" s="467"/>
      <c r="GTG11" s="467"/>
      <c r="GTH11" s="467"/>
      <c r="GTI11" s="467"/>
      <c r="GTJ11" s="467"/>
      <c r="GTK11" s="467"/>
      <c r="GTL11" s="467"/>
      <c r="GTM11" s="467"/>
      <c r="GTN11" s="467"/>
      <c r="GTO11" s="467"/>
      <c r="GTP11" s="467"/>
      <c r="GTQ11" s="467"/>
      <c r="GTR11" s="467"/>
      <c r="GTS11" s="467"/>
      <c r="GTT11" s="467"/>
      <c r="GTU11" s="467"/>
      <c r="GTV11" s="467"/>
      <c r="GTW11" s="467"/>
      <c r="GTX11" s="467"/>
      <c r="GTY11" s="467"/>
      <c r="GTZ11" s="467"/>
      <c r="GUA11" s="467"/>
      <c r="GUB11" s="467"/>
      <c r="GUC11" s="467"/>
      <c r="GUD11" s="467"/>
      <c r="GUE11" s="467"/>
      <c r="GUF11" s="467"/>
      <c r="GUG11" s="467"/>
      <c r="GUH11" s="467"/>
      <c r="GUI11" s="467"/>
      <c r="GUJ11" s="467"/>
      <c r="GUK11" s="467"/>
      <c r="GUL11" s="467"/>
      <c r="GUM11" s="467"/>
      <c r="GUN11" s="467"/>
      <c r="GUO11" s="467"/>
      <c r="GUP11" s="467"/>
      <c r="GUQ11" s="467"/>
      <c r="GUR11" s="467"/>
      <c r="GUS11" s="467"/>
      <c r="GUT11" s="467"/>
      <c r="GUU11" s="467"/>
      <c r="GUV11" s="467"/>
      <c r="GUW11" s="467"/>
      <c r="GUX11" s="467"/>
      <c r="GUY11" s="467"/>
      <c r="GUZ11" s="467"/>
      <c r="GVA11" s="467"/>
      <c r="GVB11" s="467"/>
      <c r="GVC11" s="467"/>
      <c r="GVD11" s="467"/>
      <c r="GVE11" s="467"/>
      <c r="GVF11" s="467"/>
      <c r="GVG11" s="467"/>
      <c r="GVH11" s="467"/>
      <c r="GVI11" s="467"/>
      <c r="GVJ11" s="467"/>
      <c r="GVK11" s="467"/>
      <c r="GVL11" s="467"/>
      <c r="GVM11" s="467"/>
      <c r="GVN11" s="467"/>
      <c r="GVO11" s="467"/>
      <c r="GVP11" s="467"/>
      <c r="GVQ11" s="467"/>
      <c r="GVR11" s="467"/>
      <c r="GVS11" s="467"/>
      <c r="GVT11" s="467"/>
      <c r="GVU11" s="467"/>
      <c r="GVV11" s="467"/>
      <c r="GVW11" s="467"/>
      <c r="GVX11" s="467"/>
      <c r="GVY11" s="467"/>
      <c r="GVZ11" s="467"/>
      <c r="GWA11" s="467"/>
      <c r="GWB11" s="467"/>
      <c r="GWC11" s="467"/>
      <c r="GWD11" s="467"/>
      <c r="GWE11" s="467"/>
      <c r="GWF11" s="467"/>
      <c r="GWG11" s="467"/>
      <c r="GWH11" s="467"/>
      <c r="GWI11" s="467"/>
      <c r="GWJ11" s="467"/>
      <c r="GWK11" s="467"/>
      <c r="GWL11" s="467"/>
      <c r="GWM11" s="467"/>
      <c r="GWN11" s="467"/>
      <c r="GWO11" s="467"/>
      <c r="GWP11" s="467"/>
      <c r="GWQ11" s="467"/>
      <c r="GWR11" s="467"/>
      <c r="GWS11" s="467"/>
      <c r="GWT11" s="467"/>
      <c r="GWU11" s="467"/>
      <c r="GWV11" s="467"/>
      <c r="GWW11" s="467"/>
      <c r="GWX11" s="467"/>
      <c r="GWY11" s="467"/>
      <c r="GWZ11" s="467"/>
      <c r="GXA11" s="467"/>
      <c r="GXB11" s="467"/>
      <c r="GXC11" s="467"/>
      <c r="GXD11" s="467"/>
      <c r="GXE11" s="467"/>
      <c r="GXF11" s="467"/>
      <c r="GXG11" s="467"/>
      <c r="GXH11" s="467"/>
      <c r="GXI11" s="467"/>
      <c r="GXJ11" s="467"/>
      <c r="GXK11" s="467"/>
      <c r="GXL11" s="467"/>
      <c r="GXM11" s="467"/>
      <c r="GXN11" s="467"/>
      <c r="GXO11" s="467"/>
      <c r="GXP11" s="467"/>
      <c r="GXQ11" s="467"/>
      <c r="GXR11" s="467"/>
      <c r="GXS11" s="467"/>
      <c r="GXT11" s="467"/>
      <c r="GXU11" s="467"/>
      <c r="GXV11" s="467"/>
      <c r="GXW11" s="467"/>
      <c r="GXX11" s="467"/>
      <c r="GXY11" s="467"/>
      <c r="GXZ11" s="467"/>
      <c r="GYA11" s="467"/>
      <c r="GYB11" s="467"/>
      <c r="GYC11" s="467"/>
      <c r="GYD11" s="467"/>
      <c r="GYE11" s="467"/>
      <c r="GYF11" s="467"/>
      <c r="GYG11" s="467"/>
      <c r="GYH11" s="467"/>
      <c r="GYI11" s="467"/>
      <c r="GYJ11" s="467"/>
      <c r="GYK11" s="467"/>
      <c r="GYL11" s="467"/>
      <c r="GYM11" s="467"/>
      <c r="GYN11" s="467"/>
      <c r="GYO11" s="467"/>
      <c r="GYP11" s="467"/>
      <c r="GYQ11" s="467"/>
      <c r="GYR11" s="467"/>
      <c r="GYS11" s="467"/>
      <c r="GYT11" s="467"/>
      <c r="GYU11" s="467"/>
      <c r="GYV11" s="467"/>
      <c r="GYW11" s="467"/>
      <c r="GYX11" s="467"/>
      <c r="GYY11" s="467"/>
      <c r="GYZ11" s="467"/>
      <c r="GZA11" s="467"/>
      <c r="GZB11" s="467"/>
      <c r="GZC11" s="467"/>
      <c r="GZD11" s="467"/>
      <c r="GZE11" s="467"/>
      <c r="GZF11" s="467"/>
      <c r="GZG11" s="467"/>
      <c r="GZH11" s="467"/>
      <c r="GZI11" s="467"/>
      <c r="GZJ11" s="467"/>
      <c r="GZK11" s="467"/>
      <c r="GZL11" s="467"/>
      <c r="GZM11" s="467"/>
      <c r="GZN11" s="467"/>
      <c r="GZO11" s="467"/>
      <c r="GZP11" s="467"/>
      <c r="GZQ11" s="467"/>
      <c r="GZR11" s="467"/>
      <c r="GZS11" s="467"/>
      <c r="GZT11" s="467"/>
      <c r="GZU11" s="467"/>
      <c r="GZV11" s="467"/>
      <c r="GZW11" s="467"/>
      <c r="GZX11" s="467"/>
      <c r="GZY11" s="467"/>
      <c r="GZZ11" s="467"/>
      <c r="HAA11" s="467"/>
      <c r="HAB11" s="467"/>
      <c r="HAC11" s="467"/>
      <c r="HAD11" s="467"/>
      <c r="HAE11" s="467"/>
      <c r="HAF11" s="467"/>
      <c r="HAG11" s="467"/>
      <c r="HAH11" s="467"/>
      <c r="HAI11" s="467"/>
      <c r="HAJ11" s="467"/>
      <c r="HAK11" s="467"/>
      <c r="HAL11" s="467"/>
      <c r="HAM11" s="467"/>
      <c r="HAN11" s="467"/>
      <c r="HAO11" s="467"/>
      <c r="HAP11" s="467"/>
      <c r="HAQ11" s="467"/>
      <c r="HAR11" s="467"/>
      <c r="HAS11" s="467"/>
      <c r="HAT11" s="467"/>
      <c r="HAU11" s="467"/>
      <c r="HAV11" s="467"/>
      <c r="HAW11" s="467"/>
      <c r="HAX11" s="467"/>
      <c r="HAY11" s="467"/>
      <c r="HAZ11" s="467"/>
      <c r="HBA11" s="467"/>
      <c r="HBB11" s="467"/>
      <c r="HBC11" s="467"/>
      <c r="HBD11" s="467"/>
      <c r="HBE11" s="467"/>
      <c r="HBF11" s="467"/>
      <c r="HBG11" s="467"/>
      <c r="HBH11" s="467"/>
      <c r="HBI11" s="467"/>
      <c r="HBJ11" s="467"/>
      <c r="HBK11" s="467"/>
      <c r="HBL11" s="467"/>
      <c r="HBM11" s="467"/>
      <c r="HBN11" s="467"/>
      <c r="HBO11" s="467"/>
      <c r="HBP11" s="467"/>
      <c r="HBQ11" s="467"/>
      <c r="HBR11" s="467"/>
      <c r="HBS11" s="467"/>
      <c r="HBT11" s="467"/>
      <c r="HBU11" s="467"/>
      <c r="HBV11" s="467"/>
      <c r="HBW11" s="467"/>
      <c r="HBX11" s="467"/>
      <c r="HBY11" s="467"/>
      <c r="HBZ11" s="467"/>
      <c r="HCA11" s="467"/>
      <c r="HCB11" s="467"/>
      <c r="HCC11" s="467"/>
      <c r="HCD11" s="467"/>
      <c r="HCE11" s="467"/>
      <c r="HCF11" s="467"/>
      <c r="HCG11" s="467"/>
      <c r="HCH11" s="467"/>
      <c r="HCI11" s="467"/>
      <c r="HCJ11" s="467"/>
      <c r="HCK11" s="467"/>
      <c r="HCL11" s="467"/>
      <c r="HCM11" s="467"/>
      <c r="HCN11" s="467"/>
      <c r="HCO11" s="467"/>
      <c r="HCP11" s="467"/>
      <c r="HCQ11" s="467"/>
      <c r="HCR11" s="467"/>
      <c r="HCS11" s="467"/>
      <c r="HCT11" s="467"/>
      <c r="HCU11" s="467"/>
      <c r="HCV11" s="467"/>
      <c r="HCW11" s="467"/>
      <c r="HCX11" s="467"/>
      <c r="HCY11" s="467"/>
      <c r="HCZ11" s="467"/>
      <c r="HDA11" s="467"/>
      <c r="HDB11" s="467"/>
      <c r="HDC11" s="467"/>
      <c r="HDD11" s="467"/>
      <c r="HDE11" s="467"/>
      <c r="HDF11" s="467"/>
      <c r="HDG11" s="467"/>
      <c r="HDH11" s="467"/>
      <c r="HDI11" s="467"/>
      <c r="HDJ11" s="467"/>
      <c r="HDK11" s="467"/>
      <c r="HDL11" s="467"/>
      <c r="HDM11" s="467"/>
      <c r="HDN11" s="467"/>
      <c r="HDO11" s="467"/>
      <c r="HDP11" s="467"/>
      <c r="HDQ11" s="467"/>
      <c r="HDR11" s="467"/>
      <c r="HDS11" s="467"/>
      <c r="HDT11" s="467"/>
      <c r="HDU11" s="467"/>
      <c r="HDV11" s="467"/>
      <c r="HDW11" s="467"/>
      <c r="HDX11" s="467"/>
      <c r="HDY11" s="467"/>
      <c r="HDZ11" s="467"/>
      <c r="HEA11" s="467"/>
      <c r="HEB11" s="467"/>
      <c r="HEC11" s="467"/>
      <c r="HED11" s="467"/>
      <c r="HEE11" s="467"/>
      <c r="HEF11" s="467"/>
      <c r="HEG11" s="467"/>
      <c r="HEH11" s="467"/>
      <c r="HEI11" s="467"/>
      <c r="HEJ11" s="467"/>
      <c r="HEK11" s="467"/>
      <c r="HEL11" s="467"/>
      <c r="HEM11" s="467"/>
      <c r="HEN11" s="467"/>
      <c r="HEO11" s="467"/>
      <c r="HEP11" s="467"/>
      <c r="HEQ11" s="467"/>
      <c r="HER11" s="467"/>
      <c r="HES11" s="467"/>
      <c r="HET11" s="467"/>
      <c r="HEU11" s="467"/>
      <c r="HEV11" s="467"/>
      <c r="HEW11" s="467"/>
      <c r="HEX11" s="467"/>
      <c r="HEY11" s="467"/>
      <c r="HEZ11" s="467"/>
      <c r="HFA11" s="467"/>
      <c r="HFB11" s="467"/>
      <c r="HFC11" s="467"/>
      <c r="HFD11" s="467"/>
      <c r="HFE11" s="467"/>
      <c r="HFF11" s="467"/>
      <c r="HFG11" s="467"/>
      <c r="HFH11" s="467"/>
      <c r="HFI11" s="467"/>
      <c r="HFJ11" s="467"/>
      <c r="HFK11" s="467"/>
      <c r="HFL11" s="467"/>
      <c r="HFM11" s="467"/>
      <c r="HFN11" s="467"/>
      <c r="HFO11" s="467"/>
      <c r="HFP11" s="467"/>
      <c r="HFQ11" s="467"/>
      <c r="HFR11" s="467"/>
      <c r="HFS11" s="467"/>
      <c r="HFT11" s="467"/>
      <c r="HFU11" s="467"/>
      <c r="HFV11" s="467"/>
      <c r="HFW11" s="467"/>
      <c r="HFX11" s="467"/>
      <c r="HFY11" s="467"/>
      <c r="HFZ11" s="467"/>
      <c r="HGA11" s="467"/>
      <c r="HGB11" s="467"/>
      <c r="HGC11" s="467"/>
      <c r="HGD11" s="467"/>
      <c r="HGE11" s="467"/>
      <c r="HGF11" s="467"/>
      <c r="HGG11" s="467"/>
      <c r="HGH11" s="467"/>
      <c r="HGI11" s="467"/>
      <c r="HGJ11" s="467"/>
      <c r="HGK11" s="467"/>
      <c r="HGL11" s="467"/>
      <c r="HGM11" s="467"/>
      <c r="HGN11" s="467"/>
      <c r="HGO11" s="467"/>
      <c r="HGP11" s="467"/>
      <c r="HGQ11" s="467"/>
      <c r="HGR11" s="467"/>
      <c r="HGS11" s="467"/>
      <c r="HGT11" s="467"/>
      <c r="HGU11" s="467"/>
      <c r="HGV11" s="467"/>
      <c r="HGW11" s="467"/>
      <c r="HGX11" s="467"/>
      <c r="HGY11" s="467"/>
      <c r="HGZ11" s="467"/>
      <c r="HHA11" s="467"/>
      <c r="HHB11" s="467"/>
      <c r="HHC11" s="467"/>
      <c r="HHD11" s="467"/>
      <c r="HHE11" s="467"/>
      <c r="HHF11" s="467"/>
      <c r="HHG11" s="467"/>
      <c r="HHH11" s="467"/>
      <c r="HHI11" s="467"/>
      <c r="HHJ11" s="467"/>
      <c r="HHK11" s="467"/>
      <c r="HHL11" s="467"/>
      <c r="HHM11" s="467"/>
      <c r="HHN11" s="467"/>
      <c r="HHO11" s="467"/>
      <c r="HHP11" s="467"/>
      <c r="HHQ11" s="467"/>
      <c r="HHR11" s="467"/>
      <c r="HHS11" s="467"/>
      <c r="HHT11" s="467"/>
      <c r="HHU11" s="467"/>
      <c r="HHV11" s="467"/>
      <c r="HHW11" s="467"/>
      <c r="HHX11" s="467"/>
      <c r="HHY11" s="467"/>
      <c r="HHZ11" s="467"/>
      <c r="HIA11" s="467"/>
      <c r="HIB11" s="467"/>
      <c r="HIC11" s="467"/>
      <c r="HID11" s="467"/>
      <c r="HIE11" s="467"/>
      <c r="HIF11" s="467"/>
      <c r="HIG11" s="467"/>
      <c r="HIH11" s="467"/>
      <c r="HII11" s="467"/>
      <c r="HIJ11" s="467"/>
      <c r="HIK11" s="467"/>
      <c r="HIL11" s="467"/>
      <c r="HIM11" s="467"/>
      <c r="HIN11" s="467"/>
      <c r="HIO11" s="467"/>
      <c r="HIP11" s="467"/>
      <c r="HIQ11" s="467"/>
      <c r="HIR11" s="467"/>
      <c r="HIS11" s="467"/>
      <c r="HIT11" s="467"/>
      <c r="HIU11" s="467"/>
      <c r="HIV11" s="467"/>
      <c r="HIW11" s="467"/>
      <c r="HIX11" s="467"/>
      <c r="HIY11" s="467"/>
      <c r="HIZ11" s="467"/>
      <c r="HJA11" s="467"/>
      <c r="HJB11" s="467"/>
      <c r="HJC11" s="467"/>
      <c r="HJD11" s="467"/>
      <c r="HJE11" s="467"/>
      <c r="HJF11" s="467"/>
      <c r="HJG11" s="467"/>
      <c r="HJH11" s="467"/>
      <c r="HJI11" s="467"/>
      <c r="HJJ11" s="467"/>
      <c r="HJK11" s="467"/>
      <c r="HJL11" s="467"/>
      <c r="HJM11" s="467"/>
      <c r="HJN11" s="467"/>
      <c r="HJO11" s="467"/>
      <c r="HJP11" s="467"/>
      <c r="HJQ11" s="467"/>
      <c r="HJR11" s="467"/>
      <c r="HJS11" s="467"/>
      <c r="HJT11" s="467"/>
      <c r="HJU11" s="467"/>
      <c r="HJV11" s="467"/>
      <c r="HJW11" s="467"/>
      <c r="HJX11" s="467"/>
      <c r="HJY11" s="467"/>
      <c r="HJZ11" s="467"/>
      <c r="HKA11" s="467"/>
      <c r="HKB11" s="467"/>
      <c r="HKC11" s="467"/>
      <c r="HKD11" s="467"/>
      <c r="HKE11" s="467"/>
      <c r="HKF11" s="467"/>
      <c r="HKG11" s="467"/>
      <c r="HKH11" s="467"/>
      <c r="HKI11" s="467"/>
      <c r="HKJ11" s="467"/>
      <c r="HKK11" s="467"/>
      <c r="HKL11" s="467"/>
      <c r="HKM11" s="467"/>
      <c r="HKN11" s="467"/>
      <c r="HKO11" s="467"/>
      <c r="HKP11" s="467"/>
      <c r="HKQ11" s="467"/>
      <c r="HKR11" s="467"/>
      <c r="HKS11" s="467"/>
      <c r="HKT11" s="467"/>
      <c r="HKU11" s="467"/>
      <c r="HKV11" s="467"/>
      <c r="HKW11" s="467"/>
      <c r="HKX11" s="467"/>
      <c r="HKY11" s="467"/>
      <c r="HKZ11" s="467"/>
      <c r="HLA11" s="467"/>
      <c r="HLB11" s="467"/>
      <c r="HLC11" s="467"/>
      <c r="HLD11" s="467"/>
      <c r="HLE11" s="467"/>
      <c r="HLF11" s="467"/>
      <c r="HLG11" s="467"/>
      <c r="HLH11" s="467"/>
      <c r="HLI11" s="467"/>
      <c r="HLJ11" s="467"/>
      <c r="HLK11" s="467"/>
      <c r="HLL11" s="467"/>
      <c r="HLM11" s="467"/>
      <c r="HLN11" s="467"/>
      <c r="HLO11" s="467"/>
      <c r="HLP11" s="467"/>
      <c r="HLQ11" s="467"/>
      <c r="HLR11" s="467"/>
      <c r="HLS11" s="467"/>
      <c r="HLT11" s="467"/>
      <c r="HLU11" s="467"/>
      <c r="HLV11" s="467"/>
      <c r="HLW11" s="467"/>
      <c r="HLX11" s="467"/>
      <c r="HLY11" s="467"/>
      <c r="HLZ11" s="467"/>
      <c r="HMA11" s="467"/>
      <c r="HMB11" s="467"/>
      <c r="HMC11" s="467"/>
      <c r="HMD11" s="467"/>
      <c r="HME11" s="467"/>
      <c r="HMF11" s="467"/>
      <c r="HMG11" s="467"/>
      <c r="HMH11" s="467"/>
      <c r="HMI11" s="467"/>
      <c r="HMJ11" s="467"/>
      <c r="HMK11" s="467"/>
      <c r="HML11" s="467"/>
      <c r="HMM11" s="467"/>
      <c r="HMN11" s="467"/>
      <c r="HMO11" s="467"/>
      <c r="HMP11" s="467"/>
      <c r="HMQ11" s="467"/>
      <c r="HMR11" s="467"/>
      <c r="HMS11" s="467"/>
      <c r="HMT11" s="467"/>
      <c r="HMU11" s="467"/>
      <c r="HMV11" s="467"/>
      <c r="HMW11" s="467"/>
      <c r="HMX11" s="467"/>
      <c r="HMY11" s="467"/>
      <c r="HMZ11" s="467"/>
      <c r="HNA11" s="467"/>
      <c r="HNB11" s="467"/>
      <c r="HNC11" s="467"/>
      <c r="HND11" s="467"/>
      <c r="HNE11" s="467"/>
      <c r="HNF11" s="467"/>
      <c r="HNG11" s="467"/>
      <c r="HNH11" s="467"/>
      <c r="HNI11" s="467"/>
      <c r="HNJ11" s="467"/>
      <c r="HNK11" s="467"/>
      <c r="HNL11" s="467"/>
      <c r="HNM11" s="467"/>
      <c r="HNN11" s="467"/>
      <c r="HNO11" s="467"/>
      <c r="HNP11" s="467"/>
      <c r="HNQ11" s="467"/>
      <c r="HNR11" s="467"/>
      <c r="HNS11" s="467"/>
      <c r="HNT11" s="467"/>
      <c r="HNU11" s="467"/>
      <c r="HNV11" s="467"/>
      <c r="HNW11" s="467"/>
      <c r="HNX11" s="467"/>
      <c r="HNY11" s="467"/>
      <c r="HNZ11" s="467"/>
      <c r="HOA11" s="467"/>
      <c r="HOB11" s="467"/>
      <c r="HOC11" s="467"/>
      <c r="HOD11" s="467"/>
      <c r="HOE11" s="467"/>
      <c r="HOF11" s="467"/>
      <c r="HOG11" s="467"/>
      <c r="HOH11" s="467"/>
      <c r="HOI11" s="467"/>
      <c r="HOJ11" s="467"/>
      <c r="HOK11" s="467"/>
      <c r="HOL11" s="467"/>
      <c r="HOM11" s="467"/>
      <c r="HON11" s="467"/>
      <c r="HOO11" s="467"/>
      <c r="HOP11" s="467"/>
      <c r="HOQ11" s="467"/>
      <c r="HOR11" s="467"/>
      <c r="HOS11" s="467"/>
      <c r="HOT11" s="467"/>
      <c r="HOU11" s="467"/>
      <c r="HOV11" s="467"/>
      <c r="HOW11" s="467"/>
      <c r="HOX11" s="467"/>
      <c r="HOY11" s="467"/>
      <c r="HOZ11" s="467"/>
      <c r="HPA11" s="467"/>
      <c r="HPB11" s="467"/>
      <c r="HPC11" s="467"/>
      <c r="HPD11" s="467"/>
      <c r="HPE11" s="467"/>
      <c r="HPF11" s="467"/>
      <c r="HPG11" s="467"/>
      <c r="HPH11" s="467"/>
      <c r="HPI11" s="467"/>
      <c r="HPJ11" s="467"/>
      <c r="HPK11" s="467"/>
      <c r="HPL11" s="467"/>
      <c r="HPM11" s="467"/>
      <c r="HPN11" s="467"/>
      <c r="HPO11" s="467"/>
      <c r="HPP11" s="467"/>
      <c r="HPQ11" s="467"/>
      <c r="HPR11" s="467"/>
      <c r="HPS11" s="467"/>
      <c r="HPT11" s="467"/>
      <c r="HPU11" s="467"/>
      <c r="HPV11" s="467"/>
      <c r="HPW11" s="467"/>
      <c r="HPX11" s="467"/>
      <c r="HPY11" s="467"/>
      <c r="HPZ11" s="467"/>
      <c r="HQA11" s="467"/>
      <c r="HQB11" s="467"/>
      <c r="HQC11" s="467"/>
      <c r="HQD11" s="467"/>
      <c r="HQE11" s="467"/>
      <c r="HQF11" s="467"/>
      <c r="HQG11" s="467"/>
      <c r="HQH11" s="467"/>
      <c r="HQI11" s="467"/>
      <c r="HQJ11" s="467"/>
      <c r="HQK11" s="467"/>
      <c r="HQL11" s="467"/>
      <c r="HQM11" s="467"/>
      <c r="HQN11" s="467"/>
      <c r="HQO11" s="467"/>
      <c r="HQP11" s="467"/>
      <c r="HQQ11" s="467"/>
      <c r="HQR11" s="467"/>
      <c r="HQS11" s="467"/>
      <c r="HQT11" s="467"/>
      <c r="HQU11" s="467"/>
      <c r="HQV11" s="467"/>
      <c r="HQW11" s="467"/>
      <c r="HQX11" s="467"/>
      <c r="HQY11" s="467"/>
      <c r="HQZ11" s="467"/>
      <c r="HRA11" s="467"/>
      <c r="HRB11" s="467"/>
      <c r="HRC11" s="467"/>
      <c r="HRD11" s="467"/>
      <c r="HRE11" s="467"/>
      <c r="HRF11" s="467"/>
      <c r="HRG11" s="467"/>
      <c r="HRH11" s="467"/>
      <c r="HRI11" s="467"/>
      <c r="HRJ11" s="467"/>
      <c r="HRK11" s="467"/>
      <c r="HRL11" s="467"/>
      <c r="HRM11" s="467"/>
      <c r="HRN11" s="467"/>
      <c r="HRO11" s="467"/>
      <c r="HRP11" s="467"/>
      <c r="HRQ11" s="467"/>
      <c r="HRR11" s="467"/>
      <c r="HRS11" s="467"/>
      <c r="HRT11" s="467"/>
      <c r="HRU11" s="467"/>
      <c r="HRV11" s="467"/>
      <c r="HRW11" s="467"/>
      <c r="HRX11" s="467"/>
      <c r="HRY11" s="467"/>
      <c r="HRZ11" s="467"/>
      <c r="HSA11" s="467"/>
      <c r="HSB11" s="467"/>
      <c r="HSC11" s="467"/>
      <c r="HSD11" s="467"/>
      <c r="HSE11" s="467"/>
      <c r="HSF11" s="467"/>
      <c r="HSG11" s="467"/>
      <c r="HSH11" s="467"/>
      <c r="HSI11" s="467"/>
      <c r="HSJ11" s="467"/>
      <c r="HSK11" s="467"/>
      <c r="HSL11" s="467"/>
      <c r="HSM11" s="467"/>
      <c r="HSN11" s="467"/>
      <c r="HSO11" s="467"/>
      <c r="HSP11" s="467"/>
      <c r="HSQ11" s="467"/>
      <c r="HSR11" s="467"/>
      <c r="HSS11" s="467"/>
      <c r="HST11" s="467"/>
      <c r="HSU11" s="467"/>
      <c r="HSV11" s="467"/>
      <c r="HSW11" s="467"/>
      <c r="HSX11" s="467"/>
      <c r="HSY11" s="467"/>
      <c r="HSZ11" s="467"/>
      <c r="HTA11" s="467"/>
      <c r="HTB11" s="467"/>
      <c r="HTC11" s="467"/>
      <c r="HTD11" s="467"/>
      <c r="HTE11" s="467"/>
      <c r="HTF11" s="467"/>
      <c r="HTG11" s="467"/>
      <c r="HTH11" s="467"/>
      <c r="HTI11" s="467"/>
      <c r="HTJ11" s="467"/>
      <c r="HTK11" s="467"/>
      <c r="HTL11" s="467"/>
      <c r="HTM11" s="467"/>
      <c r="HTN11" s="467"/>
      <c r="HTO11" s="467"/>
      <c r="HTP11" s="467"/>
      <c r="HTQ11" s="467"/>
      <c r="HTR11" s="467"/>
      <c r="HTS11" s="467"/>
      <c r="HTT11" s="467"/>
      <c r="HTU11" s="467"/>
      <c r="HTV11" s="467"/>
      <c r="HTW11" s="467"/>
      <c r="HTX11" s="467"/>
      <c r="HTY11" s="467"/>
      <c r="HTZ11" s="467"/>
      <c r="HUA11" s="467"/>
      <c r="HUB11" s="467"/>
      <c r="HUC11" s="467"/>
      <c r="HUD11" s="467"/>
      <c r="HUE11" s="467"/>
      <c r="HUF11" s="467"/>
      <c r="HUG11" s="467"/>
      <c r="HUH11" s="467"/>
      <c r="HUI11" s="467"/>
      <c r="HUJ11" s="467"/>
      <c r="HUK11" s="467"/>
      <c r="HUL11" s="467"/>
      <c r="HUM11" s="467"/>
      <c r="HUN11" s="467"/>
      <c r="HUO11" s="467"/>
      <c r="HUP11" s="467"/>
      <c r="HUQ11" s="467"/>
      <c r="HUR11" s="467"/>
      <c r="HUS11" s="467"/>
      <c r="HUT11" s="467"/>
      <c r="HUU11" s="467"/>
      <c r="HUV11" s="467"/>
      <c r="HUW11" s="467"/>
      <c r="HUX11" s="467"/>
      <c r="HUY11" s="467"/>
      <c r="HUZ11" s="467"/>
      <c r="HVA11" s="467"/>
      <c r="HVB11" s="467"/>
      <c r="HVC11" s="467"/>
      <c r="HVD11" s="467"/>
      <c r="HVE11" s="467"/>
      <c r="HVF11" s="467"/>
      <c r="HVG11" s="467"/>
      <c r="HVH11" s="467"/>
      <c r="HVI11" s="467"/>
      <c r="HVJ11" s="467"/>
      <c r="HVK11" s="467"/>
      <c r="HVL11" s="467"/>
      <c r="HVM11" s="467"/>
      <c r="HVN11" s="467"/>
      <c r="HVO11" s="467"/>
      <c r="HVP11" s="467"/>
      <c r="HVQ11" s="467"/>
      <c r="HVR11" s="467"/>
      <c r="HVS11" s="467"/>
      <c r="HVT11" s="467"/>
      <c r="HVU11" s="467"/>
      <c r="HVV11" s="467"/>
      <c r="HVW11" s="467"/>
      <c r="HVX11" s="467"/>
      <c r="HVY11" s="467"/>
      <c r="HVZ11" s="467"/>
      <c r="HWA11" s="467"/>
      <c r="HWB11" s="467"/>
      <c r="HWC11" s="467"/>
      <c r="HWD11" s="467"/>
      <c r="HWE11" s="467"/>
      <c r="HWF11" s="467"/>
      <c r="HWG11" s="467"/>
      <c r="HWH11" s="467"/>
      <c r="HWI11" s="467"/>
      <c r="HWJ11" s="467"/>
      <c r="HWK11" s="467"/>
      <c r="HWL11" s="467"/>
      <c r="HWM11" s="467"/>
      <c r="HWN11" s="467"/>
      <c r="HWO11" s="467"/>
      <c r="HWP11" s="467"/>
      <c r="HWQ11" s="467"/>
      <c r="HWR11" s="467"/>
      <c r="HWS11" s="467"/>
      <c r="HWT11" s="467"/>
      <c r="HWU11" s="467"/>
      <c r="HWV11" s="467"/>
      <c r="HWW11" s="467"/>
      <c r="HWX11" s="467"/>
      <c r="HWY11" s="467"/>
      <c r="HWZ11" s="467"/>
      <c r="HXA11" s="467"/>
      <c r="HXB11" s="467"/>
      <c r="HXC11" s="467"/>
      <c r="HXD11" s="467"/>
      <c r="HXE11" s="467"/>
      <c r="HXF11" s="467"/>
      <c r="HXG11" s="467"/>
      <c r="HXH11" s="467"/>
      <c r="HXI11" s="467"/>
      <c r="HXJ11" s="467"/>
      <c r="HXK11" s="467"/>
      <c r="HXL11" s="467"/>
      <c r="HXM11" s="467"/>
      <c r="HXN11" s="467"/>
      <c r="HXO11" s="467"/>
      <c r="HXP11" s="467"/>
      <c r="HXQ11" s="467"/>
      <c r="HXR11" s="467"/>
      <c r="HXS11" s="467"/>
      <c r="HXT11" s="467"/>
      <c r="HXU11" s="467"/>
      <c r="HXV11" s="467"/>
      <c r="HXW11" s="467"/>
      <c r="HXX11" s="467"/>
      <c r="HXY11" s="467"/>
      <c r="HXZ11" s="467"/>
      <c r="HYA11" s="467"/>
      <c r="HYB11" s="467"/>
      <c r="HYC11" s="467"/>
      <c r="HYD11" s="467"/>
      <c r="HYE11" s="467"/>
      <c r="HYF11" s="467"/>
      <c r="HYG11" s="467"/>
      <c r="HYH11" s="467"/>
      <c r="HYI11" s="467"/>
      <c r="HYJ11" s="467"/>
      <c r="HYK11" s="467"/>
      <c r="HYL11" s="467"/>
      <c r="HYM11" s="467"/>
      <c r="HYN11" s="467"/>
      <c r="HYO11" s="467"/>
      <c r="HYP11" s="467"/>
      <c r="HYQ11" s="467"/>
      <c r="HYR11" s="467"/>
      <c r="HYS11" s="467"/>
      <c r="HYT11" s="467"/>
      <c r="HYU11" s="467"/>
      <c r="HYV11" s="467"/>
      <c r="HYW11" s="467"/>
      <c r="HYX11" s="467"/>
      <c r="HYY11" s="467"/>
      <c r="HYZ11" s="467"/>
      <c r="HZA11" s="467"/>
      <c r="HZB11" s="467"/>
      <c r="HZC11" s="467"/>
      <c r="HZD11" s="467"/>
      <c r="HZE11" s="467"/>
      <c r="HZF11" s="467"/>
      <c r="HZG11" s="467"/>
      <c r="HZH11" s="467"/>
      <c r="HZI11" s="467"/>
      <c r="HZJ11" s="467"/>
      <c r="HZK11" s="467"/>
      <c r="HZL11" s="467"/>
      <c r="HZM11" s="467"/>
      <c r="HZN11" s="467"/>
      <c r="HZO11" s="467"/>
      <c r="HZP11" s="467"/>
      <c r="HZQ11" s="467"/>
      <c r="HZR11" s="467"/>
      <c r="HZS11" s="467"/>
      <c r="HZT11" s="467"/>
      <c r="HZU11" s="467"/>
      <c r="HZV11" s="467"/>
      <c r="HZW11" s="467"/>
      <c r="HZX11" s="467"/>
      <c r="HZY11" s="467"/>
      <c r="HZZ11" s="467"/>
      <c r="IAA11" s="467"/>
      <c r="IAB11" s="467"/>
      <c r="IAC11" s="467"/>
      <c r="IAD11" s="467"/>
      <c r="IAE11" s="467"/>
      <c r="IAF11" s="467"/>
      <c r="IAG11" s="467"/>
      <c r="IAH11" s="467"/>
      <c r="IAI11" s="467"/>
      <c r="IAJ11" s="467"/>
      <c r="IAK11" s="467"/>
      <c r="IAL11" s="467"/>
      <c r="IAM11" s="467"/>
      <c r="IAN11" s="467"/>
      <c r="IAO11" s="467"/>
      <c r="IAP11" s="467"/>
      <c r="IAQ11" s="467"/>
      <c r="IAR11" s="467"/>
      <c r="IAS11" s="467"/>
      <c r="IAT11" s="467"/>
      <c r="IAU11" s="467"/>
      <c r="IAV11" s="467"/>
      <c r="IAW11" s="467"/>
      <c r="IAX11" s="467"/>
      <c r="IAY11" s="467"/>
      <c r="IAZ11" s="467"/>
      <c r="IBA11" s="467"/>
      <c r="IBB11" s="467"/>
      <c r="IBC11" s="467"/>
      <c r="IBD11" s="467"/>
      <c r="IBE11" s="467"/>
      <c r="IBF11" s="467"/>
      <c r="IBG11" s="467"/>
      <c r="IBH11" s="467"/>
      <c r="IBI11" s="467"/>
      <c r="IBJ11" s="467"/>
      <c r="IBK11" s="467"/>
      <c r="IBL11" s="467"/>
      <c r="IBM11" s="467"/>
      <c r="IBN11" s="467"/>
      <c r="IBO11" s="467"/>
      <c r="IBP11" s="467"/>
      <c r="IBQ11" s="467"/>
      <c r="IBR11" s="467"/>
      <c r="IBS11" s="467"/>
      <c r="IBT11" s="467"/>
      <c r="IBU11" s="467"/>
      <c r="IBV11" s="467"/>
      <c r="IBW11" s="467"/>
      <c r="IBX11" s="467"/>
      <c r="IBY11" s="467"/>
      <c r="IBZ11" s="467"/>
      <c r="ICA11" s="467"/>
      <c r="ICB11" s="467"/>
      <c r="ICC11" s="467"/>
      <c r="ICD11" s="467"/>
      <c r="ICE11" s="467"/>
      <c r="ICF11" s="467"/>
      <c r="ICG11" s="467"/>
      <c r="ICH11" s="467"/>
      <c r="ICI11" s="467"/>
      <c r="ICJ11" s="467"/>
      <c r="ICK11" s="467"/>
      <c r="ICL11" s="467"/>
      <c r="ICM11" s="467"/>
      <c r="ICN11" s="467"/>
      <c r="ICO11" s="467"/>
      <c r="ICP11" s="467"/>
      <c r="ICQ11" s="467"/>
      <c r="ICR11" s="467"/>
      <c r="ICS11" s="467"/>
      <c r="ICT11" s="467"/>
      <c r="ICU11" s="467"/>
      <c r="ICV11" s="467"/>
      <c r="ICW11" s="467"/>
      <c r="ICX11" s="467"/>
      <c r="ICY11" s="467"/>
      <c r="ICZ11" s="467"/>
      <c r="IDA11" s="467"/>
      <c r="IDB11" s="467"/>
      <c r="IDC11" s="467"/>
      <c r="IDD11" s="467"/>
      <c r="IDE11" s="467"/>
      <c r="IDF11" s="467"/>
      <c r="IDG11" s="467"/>
      <c r="IDH11" s="467"/>
      <c r="IDI11" s="467"/>
      <c r="IDJ11" s="467"/>
      <c r="IDK11" s="467"/>
      <c r="IDL11" s="467"/>
      <c r="IDM11" s="467"/>
      <c r="IDN11" s="467"/>
      <c r="IDO11" s="467"/>
      <c r="IDP11" s="467"/>
      <c r="IDQ11" s="467"/>
      <c r="IDR11" s="467"/>
      <c r="IDS11" s="467"/>
      <c r="IDT11" s="467"/>
      <c r="IDU11" s="467"/>
      <c r="IDV11" s="467"/>
      <c r="IDW11" s="467"/>
      <c r="IDX11" s="467"/>
      <c r="IDY11" s="467"/>
      <c r="IDZ11" s="467"/>
      <c r="IEA11" s="467"/>
      <c r="IEB11" s="467"/>
      <c r="IEC11" s="467"/>
      <c r="IED11" s="467"/>
      <c r="IEE11" s="467"/>
      <c r="IEF11" s="467"/>
      <c r="IEG11" s="467"/>
      <c r="IEH11" s="467"/>
      <c r="IEI11" s="467"/>
      <c r="IEJ11" s="467"/>
      <c r="IEK11" s="467"/>
      <c r="IEL11" s="467"/>
      <c r="IEM11" s="467"/>
      <c r="IEN11" s="467"/>
      <c r="IEO11" s="467"/>
      <c r="IEP11" s="467"/>
      <c r="IEQ11" s="467"/>
      <c r="IER11" s="467"/>
      <c r="IES11" s="467"/>
      <c r="IET11" s="467"/>
      <c r="IEU11" s="467"/>
      <c r="IEV11" s="467"/>
      <c r="IEW11" s="467"/>
      <c r="IEX11" s="467"/>
      <c r="IEY11" s="467"/>
      <c r="IEZ11" s="467"/>
      <c r="IFA11" s="467"/>
      <c r="IFB11" s="467"/>
      <c r="IFC11" s="467"/>
      <c r="IFD11" s="467"/>
      <c r="IFE11" s="467"/>
      <c r="IFF11" s="467"/>
      <c r="IFG11" s="467"/>
      <c r="IFH11" s="467"/>
      <c r="IFI11" s="467"/>
      <c r="IFJ11" s="467"/>
      <c r="IFK11" s="467"/>
      <c r="IFL11" s="467"/>
      <c r="IFM11" s="467"/>
      <c r="IFN11" s="467"/>
      <c r="IFO11" s="467"/>
      <c r="IFP11" s="467"/>
      <c r="IFQ11" s="467"/>
      <c r="IFR11" s="467"/>
      <c r="IFS11" s="467"/>
      <c r="IFT11" s="467"/>
      <c r="IFU11" s="467"/>
      <c r="IFV11" s="467"/>
      <c r="IFW11" s="467"/>
      <c r="IFX11" s="467"/>
      <c r="IFY11" s="467"/>
      <c r="IFZ11" s="467"/>
      <c r="IGA11" s="467"/>
      <c r="IGB11" s="467"/>
      <c r="IGC11" s="467"/>
      <c r="IGD11" s="467"/>
      <c r="IGE11" s="467"/>
      <c r="IGF11" s="467"/>
      <c r="IGG11" s="467"/>
      <c r="IGH11" s="467"/>
      <c r="IGI11" s="467"/>
      <c r="IGJ11" s="467"/>
      <c r="IGK11" s="467"/>
      <c r="IGL11" s="467"/>
      <c r="IGM11" s="467"/>
      <c r="IGN11" s="467"/>
      <c r="IGO11" s="467"/>
      <c r="IGP11" s="467"/>
      <c r="IGQ11" s="467"/>
      <c r="IGR11" s="467"/>
      <c r="IGS11" s="467"/>
      <c r="IGT11" s="467"/>
      <c r="IGU11" s="467"/>
      <c r="IGV11" s="467"/>
      <c r="IGW11" s="467"/>
      <c r="IGX11" s="467"/>
      <c r="IGY11" s="467"/>
      <c r="IGZ11" s="467"/>
      <c r="IHA11" s="467"/>
      <c r="IHB11" s="467"/>
      <c r="IHC11" s="467"/>
      <c r="IHD11" s="467"/>
      <c r="IHE11" s="467"/>
      <c r="IHF11" s="467"/>
      <c r="IHG11" s="467"/>
      <c r="IHH11" s="467"/>
      <c r="IHI11" s="467"/>
      <c r="IHJ11" s="467"/>
      <c r="IHK11" s="467"/>
      <c r="IHL11" s="467"/>
      <c r="IHM11" s="467"/>
      <c r="IHN11" s="467"/>
      <c r="IHO11" s="467"/>
      <c r="IHP11" s="467"/>
      <c r="IHQ11" s="467"/>
      <c r="IHR11" s="467"/>
      <c r="IHS11" s="467"/>
      <c r="IHT11" s="467"/>
      <c r="IHU11" s="467"/>
      <c r="IHV11" s="467"/>
      <c r="IHW11" s="467"/>
      <c r="IHX11" s="467"/>
      <c r="IHY11" s="467"/>
      <c r="IHZ11" s="467"/>
      <c r="IIA11" s="467"/>
      <c r="IIB11" s="467"/>
      <c r="IIC11" s="467"/>
      <c r="IID11" s="467"/>
      <c r="IIE11" s="467"/>
      <c r="IIF11" s="467"/>
      <c r="IIG11" s="467"/>
      <c r="IIH11" s="467"/>
      <c r="III11" s="467"/>
      <c r="IIJ11" s="467"/>
      <c r="IIK11" s="467"/>
      <c r="IIL11" s="467"/>
      <c r="IIM11" s="467"/>
      <c r="IIN11" s="467"/>
      <c r="IIO11" s="467"/>
      <c r="IIP11" s="467"/>
      <c r="IIQ11" s="467"/>
      <c r="IIR11" s="467"/>
      <c r="IIS11" s="467"/>
      <c r="IIT11" s="467"/>
      <c r="IIU11" s="467"/>
      <c r="IIV11" s="467"/>
      <c r="IIW11" s="467"/>
      <c r="IIX11" s="467"/>
      <c r="IIY11" s="467"/>
      <c r="IIZ11" s="467"/>
      <c r="IJA11" s="467"/>
      <c r="IJB11" s="467"/>
      <c r="IJC11" s="467"/>
      <c r="IJD11" s="467"/>
      <c r="IJE11" s="467"/>
      <c r="IJF11" s="467"/>
      <c r="IJG11" s="467"/>
      <c r="IJH11" s="467"/>
      <c r="IJI11" s="467"/>
      <c r="IJJ11" s="467"/>
      <c r="IJK11" s="467"/>
      <c r="IJL11" s="467"/>
      <c r="IJM11" s="467"/>
      <c r="IJN11" s="467"/>
      <c r="IJO11" s="467"/>
      <c r="IJP11" s="467"/>
      <c r="IJQ11" s="467"/>
      <c r="IJR11" s="467"/>
      <c r="IJS11" s="467"/>
      <c r="IJT11" s="467"/>
      <c r="IJU11" s="467"/>
      <c r="IJV11" s="467"/>
      <c r="IJW11" s="467"/>
      <c r="IJX11" s="467"/>
      <c r="IJY11" s="467"/>
      <c r="IJZ11" s="467"/>
      <c r="IKA11" s="467"/>
      <c r="IKB11" s="467"/>
      <c r="IKC11" s="467"/>
      <c r="IKD11" s="467"/>
      <c r="IKE11" s="467"/>
      <c r="IKF11" s="467"/>
      <c r="IKG11" s="467"/>
      <c r="IKH11" s="467"/>
      <c r="IKI11" s="467"/>
      <c r="IKJ11" s="467"/>
      <c r="IKK11" s="467"/>
      <c r="IKL11" s="467"/>
      <c r="IKM11" s="467"/>
      <c r="IKN11" s="467"/>
      <c r="IKO11" s="467"/>
      <c r="IKP11" s="467"/>
      <c r="IKQ11" s="467"/>
      <c r="IKR11" s="467"/>
      <c r="IKS11" s="467"/>
      <c r="IKT11" s="467"/>
      <c r="IKU11" s="467"/>
      <c r="IKV11" s="467"/>
      <c r="IKW11" s="467"/>
      <c r="IKX11" s="467"/>
      <c r="IKY11" s="467"/>
      <c r="IKZ11" s="467"/>
      <c r="ILA11" s="467"/>
      <c r="ILB11" s="467"/>
      <c r="ILC11" s="467"/>
      <c r="ILD11" s="467"/>
      <c r="ILE11" s="467"/>
      <c r="ILF11" s="467"/>
      <c r="ILG11" s="467"/>
      <c r="ILH11" s="467"/>
      <c r="ILI11" s="467"/>
      <c r="ILJ11" s="467"/>
      <c r="ILK11" s="467"/>
      <c r="ILL11" s="467"/>
      <c r="ILM11" s="467"/>
      <c r="ILN11" s="467"/>
      <c r="ILO11" s="467"/>
      <c r="ILP11" s="467"/>
      <c r="ILQ11" s="467"/>
      <c r="ILR11" s="467"/>
      <c r="ILS11" s="467"/>
      <c r="ILT11" s="467"/>
      <c r="ILU11" s="467"/>
      <c r="ILV11" s="467"/>
      <c r="ILW11" s="467"/>
      <c r="ILX11" s="467"/>
      <c r="ILY11" s="467"/>
      <c r="ILZ11" s="467"/>
      <c r="IMA11" s="467"/>
      <c r="IMB11" s="467"/>
      <c r="IMC11" s="467"/>
      <c r="IMD11" s="467"/>
      <c r="IME11" s="467"/>
      <c r="IMF11" s="467"/>
      <c r="IMG11" s="467"/>
      <c r="IMH11" s="467"/>
      <c r="IMI11" s="467"/>
      <c r="IMJ11" s="467"/>
      <c r="IMK11" s="467"/>
      <c r="IML11" s="467"/>
      <c r="IMM11" s="467"/>
      <c r="IMN11" s="467"/>
      <c r="IMO11" s="467"/>
      <c r="IMP11" s="467"/>
      <c r="IMQ11" s="467"/>
      <c r="IMR11" s="467"/>
      <c r="IMS11" s="467"/>
      <c r="IMT11" s="467"/>
      <c r="IMU11" s="467"/>
      <c r="IMV11" s="467"/>
      <c r="IMW11" s="467"/>
      <c r="IMX11" s="467"/>
      <c r="IMY11" s="467"/>
      <c r="IMZ11" s="467"/>
      <c r="INA11" s="467"/>
      <c r="INB11" s="467"/>
      <c r="INC11" s="467"/>
      <c r="IND11" s="467"/>
      <c r="INE11" s="467"/>
      <c r="INF11" s="467"/>
      <c r="ING11" s="467"/>
      <c r="INH11" s="467"/>
      <c r="INI11" s="467"/>
      <c r="INJ11" s="467"/>
      <c r="INK11" s="467"/>
      <c r="INL11" s="467"/>
      <c r="INM11" s="467"/>
      <c r="INN11" s="467"/>
      <c r="INO11" s="467"/>
      <c r="INP11" s="467"/>
      <c r="INQ11" s="467"/>
      <c r="INR11" s="467"/>
      <c r="INS11" s="467"/>
      <c r="INT11" s="467"/>
      <c r="INU11" s="467"/>
      <c r="INV11" s="467"/>
      <c r="INW11" s="467"/>
      <c r="INX11" s="467"/>
      <c r="INY11" s="467"/>
      <c r="INZ11" s="467"/>
      <c r="IOA11" s="467"/>
      <c r="IOB11" s="467"/>
      <c r="IOC11" s="467"/>
      <c r="IOD11" s="467"/>
      <c r="IOE11" s="467"/>
      <c r="IOF11" s="467"/>
      <c r="IOG11" s="467"/>
      <c r="IOH11" s="467"/>
      <c r="IOI11" s="467"/>
      <c r="IOJ11" s="467"/>
      <c r="IOK11" s="467"/>
      <c r="IOL11" s="467"/>
      <c r="IOM11" s="467"/>
      <c r="ION11" s="467"/>
      <c r="IOO11" s="467"/>
      <c r="IOP11" s="467"/>
      <c r="IOQ11" s="467"/>
      <c r="IOR11" s="467"/>
      <c r="IOS11" s="467"/>
      <c r="IOT11" s="467"/>
      <c r="IOU11" s="467"/>
      <c r="IOV11" s="467"/>
      <c r="IOW11" s="467"/>
      <c r="IOX11" s="467"/>
      <c r="IOY11" s="467"/>
      <c r="IOZ11" s="467"/>
      <c r="IPA11" s="467"/>
      <c r="IPB11" s="467"/>
      <c r="IPC11" s="467"/>
      <c r="IPD11" s="467"/>
      <c r="IPE11" s="467"/>
      <c r="IPF11" s="467"/>
      <c r="IPG11" s="467"/>
      <c r="IPH11" s="467"/>
      <c r="IPI11" s="467"/>
      <c r="IPJ11" s="467"/>
      <c r="IPK11" s="467"/>
      <c r="IPL11" s="467"/>
      <c r="IPM11" s="467"/>
      <c r="IPN11" s="467"/>
      <c r="IPO11" s="467"/>
      <c r="IPP11" s="467"/>
      <c r="IPQ11" s="467"/>
      <c r="IPR11" s="467"/>
      <c r="IPS11" s="467"/>
      <c r="IPT11" s="467"/>
      <c r="IPU11" s="467"/>
      <c r="IPV11" s="467"/>
      <c r="IPW11" s="467"/>
      <c r="IPX11" s="467"/>
      <c r="IPY11" s="467"/>
      <c r="IPZ11" s="467"/>
      <c r="IQA11" s="467"/>
      <c r="IQB11" s="467"/>
      <c r="IQC11" s="467"/>
      <c r="IQD11" s="467"/>
      <c r="IQE11" s="467"/>
      <c r="IQF11" s="467"/>
      <c r="IQG11" s="467"/>
      <c r="IQH11" s="467"/>
      <c r="IQI11" s="467"/>
      <c r="IQJ11" s="467"/>
      <c r="IQK11" s="467"/>
      <c r="IQL11" s="467"/>
      <c r="IQM11" s="467"/>
      <c r="IQN11" s="467"/>
      <c r="IQO11" s="467"/>
      <c r="IQP11" s="467"/>
      <c r="IQQ11" s="467"/>
      <c r="IQR11" s="467"/>
      <c r="IQS11" s="467"/>
      <c r="IQT11" s="467"/>
      <c r="IQU11" s="467"/>
      <c r="IQV11" s="467"/>
      <c r="IQW11" s="467"/>
      <c r="IQX11" s="467"/>
      <c r="IQY11" s="467"/>
      <c r="IQZ11" s="467"/>
      <c r="IRA11" s="467"/>
      <c r="IRB11" s="467"/>
      <c r="IRC11" s="467"/>
      <c r="IRD11" s="467"/>
      <c r="IRE11" s="467"/>
      <c r="IRF11" s="467"/>
      <c r="IRG11" s="467"/>
      <c r="IRH11" s="467"/>
      <c r="IRI11" s="467"/>
      <c r="IRJ11" s="467"/>
      <c r="IRK11" s="467"/>
      <c r="IRL11" s="467"/>
      <c r="IRM11" s="467"/>
      <c r="IRN11" s="467"/>
      <c r="IRO11" s="467"/>
      <c r="IRP11" s="467"/>
      <c r="IRQ11" s="467"/>
      <c r="IRR11" s="467"/>
      <c r="IRS11" s="467"/>
      <c r="IRT11" s="467"/>
      <c r="IRU11" s="467"/>
      <c r="IRV11" s="467"/>
      <c r="IRW11" s="467"/>
      <c r="IRX11" s="467"/>
      <c r="IRY11" s="467"/>
      <c r="IRZ11" s="467"/>
      <c r="ISA11" s="467"/>
      <c r="ISB11" s="467"/>
      <c r="ISC11" s="467"/>
      <c r="ISD11" s="467"/>
      <c r="ISE11" s="467"/>
      <c r="ISF11" s="467"/>
      <c r="ISG11" s="467"/>
      <c r="ISH11" s="467"/>
      <c r="ISI11" s="467"/>
      <c r="ISJ11" s="467"/>
      <c r="ISK11" s="467"/>
      <c r="ISL11" s="467"/>
      <c r="ISM11" s="467"/>
      <c r="ISN11" s="467"/>
      <c r="ISO11" s="467"/>
      <c r="ISP11" s="467"/>
      <c r="ISQ11" s="467"/>
      <c r="ISR11" s="467"/>
      <c r="ISS11" s="467"/>
      <c r="IST11" s="467"/>
      <c r="ISU11" s="467"/>
      <c r="ISV11" s="467"/>
      <c r="ISW11" s="467"/>
      <c r="ISX11" s="467"/>
      <c r="ISY11" s="467"/>
      <c r="ISZ11" s="467"/>
      <c r="ITA11" s="467"/>
      <c r="ITB11" s="467"/>
      <c r="ITC11" s="467"/>
      <c r="ITD11" s="467"/>
      <c r="ITE11" s="467"/>
      <c r="ITF11" s="467"/>
      <c r="ITG11" s="467"/>
      <c r="ITH11" s="467"/>
      <c r="ITI11" s="467"/>
      <c r="ITJ11" s="467"/>
      <c r="ITK11" s="467"/>
      <c r="ITL11" s="467"/>
      <c r="ITM11" s="467"/>
      <c r="ITN11" s="467"/>
      <c r="ITO11" s="467"/>
      <c r="ITP11" s="467"/>
      <c r="ITQ11" s="467"/>
      <c r="ITR11" s="467"/>
      <c r="ITS11" s="467"/>
      <c r="ITT11" s="467"/>
      <c r="ITU11" s="467"/>
      <c r="ITV11" s="467"/>
      <c r="ITW11" s="467"/>
      <c r="ITX11" s="467"/>
      <c r="ITY11" s="467"/>
      <c r="ITZ11" s="467"/>
      <c r="IUA11" s="467"/>
      <c r="IUB11" s="467"/>
      <c r="IUC11" s="467"/>
      <c r="IUD11" s="467"/>
      <c r="IUE11" s="467"/>
      <c r="IUF11" s="467"/>
      <c r="IUG11" s="467"/>
      <c r="IUH11" s="467"/>
      <c r="IUI11" s="467"/>
      <c r="IUJ11" s="467"/>
      <c r="IUK11" s="467"/>
      <c r="IUL11" s="467"/>
      <c r="IUM11" s="467"/>
      <c r="IUN11" s="467"/>
      <c r="IUO11" s="467"/>
      <c r="IUP11" s="467"/>
      <c r="IUQ11" s="467"/>
      <c r="IUR11" s="467"/>
      <c r="IUS11" s="467"/>
      <c r="IUT11" s="467"/>
      <c r="IUU11" s="467"/>
      <c r="IUV11" s="467"/>
      <c r="IUW11" s="467"/>
      <c r="IUX11" s="467"/>
      <c r="IUY11" s="467"/>
      <c r="IUZ11" s="467"/>
      <c r="IVA11" s="467"/>
      <c r="IVB11" s="467"/>
      <c r="IVC11" s="467"/>
      <c r="IVD11" s="467"/>
      <c r="IVE11" s="467"/>
      <c r="IVF11" s="467"/>
      <c r="IVG11" s="467"/>
      <c r="IVH11" s="467"/>
      <c r="IVI11" s="467"/>
      <c r="IVJ11" s="467"/>
      <c r="IVK11" s="467"/>
      <c r="IVL11" s="467"/>
      <c r="IVM11" s="467"/>
      <c r="IVN11" s="467"/>
      <c r="IVO11" s="467"/>
      <c r="IVP11" s="467"/>
      <c r="IVQ11" s="467"/>
      <c r="IVR11" s="467"/>
      <c r="IVS11" s="467"/>
      <c r="IVT11" s="467"/>
      <c r="IVU11" s="467"/>
      <c r="IVV11" s="467"/>
      <c r="IVW11" s="467"/>
      <c r="IVX11" s="467"/>
      <c r="IVY11" s="467"/>
      <c r="IVZ11" s="467"/>
      <c r="IWA11" s="467"/>
      <c r="IWB11" s="467"/>
      <c r="IWC11" s="467"/>
      <c r="IWD11" s="467"/>
      <c r="IWE11" s="467"/>
      <c r="IWF11" s="467"/>
      <c r="IWG11" s="467"/>
      <c r="IWH11" s="467"/>
      <c r="IWI11" s="467"/>
      <c r="IWJ11" s="467"/>
      <c r="IWK11" s="467"/>
      <c r="IWL11" s="467"/>
      <c r="IWM11" s="467"/>
      <c r="IWN11" s="467"/>
      <c r="IWO11" s="467"/>
      <c r="IWP11" s="467"/>
      <c r="IWQ11" s="467"/>
      <c r="IWR11" s="467"/>
      <c r="IWS11" s="467"/>
      <c r="IWT11" s="467"/>
      <c r="IWU11" s="467"/>
      <c r="IWV11" s="467"/>
      <c r="IWW11" s="467"/>
      <c r="IWX11" s="467"/>
      <c r="IWY11" s="467"/>
      <c r="IWZ11" s="467"/>
      <c r="IXA11" s="467"/>
      <c r="IXB11" s="467"/>
      <c r="IXC11" s="467"/>
      <c r="IXD11" s="467"/>
      <c r="IXE11" s="467"/>
      <c r="IXF11" s="467"/>
      <c r="IXG11" s="467"/>
      <c r="IXH11" s="467"/>
      <c r="IXI11" s="467"/>
      <c r="IXJ11" s="467"/>
      <c r="IXK11" s="467"/>
      <c r="IXL11" s="467"/>
      <c r="IXM11" s="467"/>
      <c r="IXN11" s="467"/>
      <c r="IXO11" s="467"/>
      <c r="IXP11" s="467"/>
      <c r="IXQ11" s="467"/>
      <c r="IXR11" s="467"/>
      <c r="IXS11" s="467"/>
      <c r="IXT11" s="467"/>
      <c r="IXU11" s="467"/>
      <c r="IXV11" s="467"/>
      <c r="IXW11" s="467"/>
      <c r="IXX11" s="467"/>
      <c r="IXY11" s="467"/>
      <c r="IXZ11" s="467"/>
      <c r="IYA11" s="467"/>
      <c r="IYB11" s="467"/>
      <c r="IYC11" s="467"/>
      <c r="IYD11" s="467"/>
      <c r="IYE11" s="467"/>
      <c r="IYF11" s="467"/>
      <c r="IYG11" s="467"/>
      <c r="IYH11" s="467"/>
      <c r="IYI11" s="467"/>
      <c r="IYJ11" s="467"/>
      <c r="IYK11" s="467"/>
      <c r="IYL11" s="467"/>
      <c r="IYM11" s="467"/>
      <c r="IYN11" s="467"/>
      <c r="IYO11" s="467"/>
      <c r="IYP11" s="467"/>
      <c r="IYQ11" s="467"/>
      <c r="IYR11" s="467"/>
      <c r="IYS11" s="467"/>
      <c r="IYT11" s="467"/>
      <c r="IYU11" s="467"/>
      <c r="IYV11" s="467"/>
      <c r="IYW11" s="467"/>
      <c r="IYX11" s="467"/>
      <c r="IYY11" s="467"/>
      <c r="IYZ11" s="467"/>
      <c r="IZA11" s="467"/>
      <c r="IZB11" s="467"/>
      <c r="IZC11" s="467"/>
      <c r="IZD11" s="467"/>
      <c r="IZE11" s="467"/>
      <c r="IZF11" s="467"/>
      <c r="IZG11" s="467"/>
      <c r="IZH11" s="467"/>
      <c r="IZI11" s="467"/>
      <c r="IZJ11" s="467"/>
      <c r="IZK11" s="467"/>
      <c r="IZL11" s="467"/>
      <c r="IZM11" s="467"/>
      <c r="IZN11" s="467"/>
      <c r="IZO11" s="467"/>
      <c r="IZP11" s="467"/>
      <c r="IZQ11" s="467"/>
      <c r="IZR11" s="467"/>
      <c r="IZS11" s="467"/>
      <c r="IZT11" s="467"/>
      <c r="IZU11" s="467"/>
      <c r="IZV11" s="467"/>
      <c r="IZW11" s="467"/>
      <c r="IZX11" s="467"/>
      <c r="IZY11" s="467"/>
      <c r="IZZ11" s="467"/>
      <c r="JAA11" s="467"/>
      <c r="JAB11" s="467"/>
      <c r="JAC11" s="467"/>
      <c r="JAD11" s="467"/>
      <c r="JAE11" s="467"/>
      <c r="JAF11" s="467"/>
      <c r="JAG11" s="467"/>
      <c r="JAH11" s="467"/>
      <c r="JAI11" s="467"/>
      <c r="JAJ11" s="467"/>
      <c r="JAK11" s="467"/>
      <c r="JAL11" s="467"/>
      <c r="JAM11" s="467"/>
      <c r="JAN11" s="467"/>
      <c r="JAO11" s="467"/>
      <c r="JAP11" s="467"/>
      <c r="JAQ11" s="467"/>
      <c r="JAR11" s="467"/>
      <c r="JAS11" s="467"/>
      <c r="JAT11" s="467"/>
      <c r="JAU11" s="467"/>
      <c r="JAV11" s="467"/>
      <c r="JAW11" s="467"/>
      <c r="JAX11" s="467"/>
      <c r="JAY11" s="467"/>
      <c r="JAZ11" s="467"/>
      <c r="JBA11" s="467"/>
      <c r="JBB11" s="467"/>
      <c r="JBC11" s="467"/>
      <c r="JBD11" s="467"/>
      <c r="JBE11" s="467"/>
      <c r="JBF11" s="467"/>
      <c r="JBG11" s="467"/>
      <c r="JBH11" s="467"/>
      <c r="JBI11" s="467"/>
      <c r="JBJ11" s="467"/>
      <c r="JBK11" s="467"/>
      <c r="JBL11" s="467"/>
      <c r="JBM11" s="467"/>
      <c r="JBN11" s="467"/>
      <c r="JBO11" s="467"/>
      <c r="JBP11" s="467"/>
      <c r="JBQ11" s="467"/>
      <c r="JBR11" s="467"/>
      <c r="JBS11" s="467"/>
      <c r="JBT11" s="467"/>
      <c r="JBU11" s="467"/>
      <c r="JBV11" s="467"/>
      <c r="JBW11" s="467"/>
      <c r="JBX11" s="467"/>
      <c r="JBY11" s="467"/>
      <c r="JBZ11" s="467"/>
      <c r="JCA11" s="467"/>
      <c r="JCB11" s="467"/>
      <c r="JCC11" s="467"/>
      <c r="JCD11" s="467"/>
      <c r="JCE11" s="467"/>
      <c r="JCF11" s="467"/>
      <c r="JCG11" s="467"/>
      <c r="JCH11" s="467"/>
      <c r="JCI11" s="467"/>
      <c r="JCJ11" s="467"/>
      <c r="JCK11" s="467"/>
      <c r="JCL11" s="467"/>
      <c r="JCM11" s="467"/>
      <c r="JCN11" s="467"/>
      <c r="JCO11" s="467"/>
      <c r="JCP11" s="467"/>
      <c r="JCQ11" s="467"/>
      <c r="JCR11" s="467"/>
      <c r="JCS11" s="467"/>
      <c r="JCT11" s="467"/>
      <c r="JCU11" s="467"/>
      <c r="JCV11" s="467"/>
      <c r="JCW11" s="467"/>
      <c r="JCX11" s="467"/>
      <c r="JCY11" s="467"/>
      <c r="JCZ11" s="467"/>
      <c r="JDA11" s="467"/>
      <c r="JDB11" s="467"/>
      <c r="JDC11" s="467"/>
      <c r="JDD11" s="467"/>
      <c r="JDE11" s="467"/>
      <c r="JDF11" s="467"/>
      <c r="JDG11" s="467"/>
      <c r="JDH11" s="467"/>
      <c r="JDI11" s="467"/>
      <c r="JDJ11" s="467"/>
      <c r="JDK11" s="467"/>
      <c r="JDL11" s="467"/>
      <c r="JDM11" s="467"/>
      <c r="JDN11" s="467"/>
      <c r="JDO11" s="467"/>
      <c r="JDP11" s="467"/>
      <c r="JDQ11" s="467"/>
      <c r="JDR11" s="467"/>
      <c r="JDS11" s="467"/>
      <c r="JDT11" s="467"/>
      <c r="JDU11" s="467"/>
      <c r="JDV11" s="467"/>
      <c r="JDW11" s="467"/>
      <c r="JDX11" s="467"/>
      <c r="JDY11" s="467"/>
      <c r="JDZ11" s="467"/>
      <c r="JEA11" s="467"/>
      <c r="JEB11" s="467"/>
      <c r="JEC11" s="467"/>
      <c r="JED11" s="467"/>
      <c r="JEE11" s="467"/>
      <c r="JEF11" s="467"/>
      <c r="JEG11" s="467"/>
      <c r="JEH11" s="467"/>
      <c r="JEI11" s="467"/>
      <c r="JEJ11" s="467"/>
      <c r="JEK11" s="467"/>
      <c r="JEL11" s="467"/>
      <c r="JEM11" s="467"/>
      <c r="JEN11" s="467"/>
      <c r="JEO11" s="467"/>
      <c r="JEP11" s="467"/>
      <c r="JEQ11" s="467"/>
      <c r="JER11" s="467"/>
      <c r="JES11" s="467"/>
      <c r="JET11" s="467"/>
      <c r="JEU11" s="467"/>
      <c r="JEV11" s="467"/>
      <c r="JEW11" s="467"/>
      <c r="JEX11" s="467"/>
      <c r="JEY11" s="467"/>
      <c r="JEZ11" s="467"/>
      <c r="JFA11" s="467"/>
      <c r="JFB11" s="467"/>
      <c r="JFC11" s="467"/>
      <c r="JFD11" s="467"/>
      <c r="JFE11" s="467"/>
      <c r="JFF11" s="467"/>
      <c r="JFG11" s="467"/>
      <c r="JFH11" s="467"/>
      <c r="JFI11" s="467"/>
      <c r="JFJ11" s="467"/>
      <c r="JFK11" s="467"/>
      <c r="JFL11" s="467"/>
      <c r="JFM11" s="467"/>
      <c r="JFN11" s="467"/>
      <c r="JFO11" s="467"/>
      <c r="JFP11" s="467"/>
      <c r="JFQ11" s="467"/>
      <c r="JFR11" s="467"/>
      <c r="JFS11" s="467"/>
      <c r="JFT11" s="467"/>
      <c r="JFU11" s="467"/>
      <c r="JFV11" s="467"/>
      <c r="JFW11" s="467"/>
      <c r="JFX11" s="467"/>
      <c r="JFY11" s="467"/>
      <c r="JFZ11" s="467"/>
      <c r="JGA11" s="467"/>
      <c r="JGB11" s="467"/>
      <c r="JGC11" s="467"/>
      <c r="JGD11" s="467"/>
      <c r="JGE11" s="467"/>
      <c r="JGF11" s="467"/>
      <c r="JGG11" s="467"/>
      <c r="JGH11" s="467"/>
      <c r="JGI11" s="467"/>
      <c r="JGJ11" s="467"/>
      <c r="JGK11" s="467"/>
      <c r="JGL11" s="467"/>
      <c r="JGM11" s="467"/>
      <c r="JGN11" s="467"/>
      <c r="JGO11" s="467"/>
      <c r="JGP11" s="467"/>
      <c r="JGQ11" s="467"/>
      <c r="JGR11" s="467"/>
      <c r="JGS11" s="467"/>
      <c r="JGT11" s="467"/>
      <c r="JGU11" s="467"/>
      <c r="JGV11" s="467"/>
      <c r="JGW11" s="467"/>
      <c r="JGX11" s="467"/>
      <c r="JGY11" s="467"/>
      <c r="JGZ11" s="467"/>
      <c r="JHA11" s="467"/>
      <c r="JHB11" s="467"/>
      <c r="JHC11" s="467"/>
      <c r="JHD11" s="467"/>
      <c r="JHE11" s="467"/>
      <c r="JHF11" s="467"/>
      <c r="JHG11" s="467"/>
      <c r="JHH11" s="467"/>
      <c r="JHI11" s="467"/>
      <c r="JHJ11" s="467"/>
      <c r="JHK11" s="467"/>
      <c r="JHL11" s="467"/>
      <c r="JHM11" s="467"/>
      <c r="JHN11" s="467"/>
      <c r="JHO11" s="467"/>
      <c r="JHP11" s="467"/>
      <c r="JHQ11" s="467"/>
      <c r="JHR11" s="467"/>
      <c r="JHS11" s="467"/>
      <c r="JHT11" s="467"/>
      <c r="JHU11" s="467"/>
      <c r="JHV11" s="467"/>
      <c r="JHW11" s="467"/>
      <c r="JHX11" s="467"/>
      <c r="JHY11" s="467"/>
      <c r="JHZ11" s="467"/>
      <c r="JIA11" s="467"/>
      <c r="JIB11" s="467"/>
      <c r="JIC11" s="467"/>
      <c r="JID11" s="467"/>
      <c r="JIE11" s="467"/>
      <c r="JIF11" s="467"/>
      <c r="JIG11" s="467"/>
      <c r="JIH11" s="467"/>
      <c r="JII11" s="467"/>
      <c r="JIJ11" s="467"/>
      <c r="JIK11" s="467"/>
      <c r="JIL11" s="467"/>
      <c r="JIM11" s="467"/>
      <c r="JIN11" s="467"/>
      <c r="JIO11" s="467"/>
      <c r="JIP11" s="467"/>
      <c r="JIQ11" s="467"/>
      <c r="JIR11" s="467"/>
      <c r="JIS11" s="467"/>
      <c r="JIT11" s="467"/>
      <c r="JIU11" s="467"/>
      <c r="JIV11" s="467"/>
      <c r="JIW11" s="467"/>
      <c r="JIX11" s="467"/>
      <c r="JIY11" s="467"/>
      <c r="JIZ11" s="467"/>
      <c r="JJA11" s="467"/>
      <c r="JJB11" s="467"/>
      <c r="JJC11" s="467"/>
      <c r="JJD11" s="467"/>
      <c r="JJE11" s="467"/>
      <c r="JJF11" s="467"/>
      <c r="JJG11" s="467"/>
      <c r="JJH11" s="467"/>
      <c r="JJI11" s="467"/>
      <c r="JJJ11" s="467"/>
      <c r="JJK11" s="467"/>
      <c r="JJL11" s="467"/>
      <c r="JJM11" s="467"/>
      <c r="JJN11" s="467"/>
      <c r="JJO11" s="467"/>
      <c r="JJP11" s="467"/>
      <c r="JJQ11" s="467"/>
      <c r="JJR11" s="467"/>
      <c r="JJS11" s="467"/>
      <c r="JJT11" s="467"/>
      <c r="JJU11" s="467"/>
      <c r="JJV11" s="467"/>
      <c r="JJW11" s="467"/>
      <c r="JJX11" s="467"/>
      <c r="JJY11" s="467"/>
      <c r="JJZ11" s="467"/>
      <c r="JKA11" s="467"/>
      <c r="JKB11" s="467"/>
      <c r="JKC11" s="467"/>
      <c r="JKD11" s="467"/>
      <c r="JKE11" s="467"/>
      <c r="JKF11" s="467"/>
      <c r="JKG11" s="467"/>
      <c r="JKH11" s="467"/>
      <c r="JKI11" s="467"/>
      <c r="JKJ11" s="467"/>
      <c r="JKK11" s="467"/>
      <c r="JKL11" s="467"/>
      <c r="JKM11" s="467"/>
      <c r="JKN11" s="467"/>
      <c r="JKO11" s="467"/>
      <c r="JKP11" s="467"/>
      <c r="JKQ11" s="467"/>
      <c r="JKR11" s="467"/>
      <c r="JKS11" s="467"/>
      <c r="JKT11" s="467"/>
      <c r="JKU11" s="467"/>
      <c r="JKV11" s="467"/>
      <c r="JKW11" s="467"/>
      <c r="JKX11" s="467"/>
      <c r="JKY11" s="467"/>
      <c r="JKZ11" s="467"/>
      <c r="JLA11" s="467"/>
      <c r="JLB11" s="467"/>
      <c r="JLC11" s="467"/>
      <c r="JLD11" s="467"/>
      <c r="JLE11" s="467"/>
      <c r="JLF11" s="467"/>
      <c r="JLG11" s="467"/>
      <c r="JLH11" s="467"/>
      <c r="JLI11" s="467"/>
      <c r="JLJ11" s="467"/>
      <c r="JLK11" s="467"/>
      <c r="JLL11" s="467"/>
      <c r="JLM11" s="467"/>
      <c r="JLN11" s="467"/>
      <c r="JLO11" s="467"/>
      <c r="JLP11" s="467"/>
      <c r="JLQ11" s="467"/>
      <c r="JLR11" s="467"/>
      <c r="JLS11" s="467"/>
      <c r="JLT11" s="467"/>
      <c r="JLU11" s="467"/>
      <c r="JLV11" s="467"/>
      <c r="JLW11" s="467"/>
      <c r="JLX11" s="467"/>
      <c r="JLY11" s="467"/>
      <c r="JLZ11" s="467"/>
      <c r="JMA11" s="467"/>
      <c r="JMB11" s="467"/>
      <c r="JMC11" s="467"/>
      <c r="JMD11" s="467"/>
      <c r="JME11" s="467"/>
      <c r="JMF11" s="467"/>
      <c r="JMG11" s="467"/>
      <c r="JMH11" s="467"/>
      <c r="JMI11" s="467"/>
      <c r="JMJ11" s="467"/>
      <c r="JMK11" s="467"/>
      <c r="JML11" s="467"/>
      <c r="JMM11" s="467"/>
      <c r="JMN11" s="467"/>
      <c r="JMO11" s="467"/>
      <c r="JMP11" s="467"/>
      <c r="JMQ11" s="467"/>
      <c r="JMR11" s="467"/>
      <c r="JMS11" s="467"/>
      <c r="JMT11" s="467"/>
      <c r="JMU11" s="467"/>
      <c r="JMV11" s="467"/>
      <c r="JMW11" s="467"/>
      <c r="JMX11" s="467"/>
      <c r="JMY11" s="467"/>
      <c r="JMZ11" s="467"/>
      <c r="JNA11" s="467"/>
      <c r="JNB11" s="467"/>
      <c r="JNC11" s="467"/>
      <c r="JND11" s="467"/>
      <c r="JNE11" s="467"/>
      <c r="JNF11" s="467"/>
      <c r="JNG11" s="467"/>
      <c r="JNH11" s="467"/>
      <c r="JNI11" s="467"/>
      <c r="JNJ11" s="467"/>
      <c r="JNK11" s="467"/>
      <c r="JNL11" s="467"/>
      <c r="JNM11" s="467"/>
      <c r="JNN11" s="467"/>
      <c r="JNO11" s="467"/>
      <c r="JNP11" s="467"/>
      <c r="JNQ11" s="467"/>
      <c r="JNR11" s="467"/>
      <c r="JNS11" s="467"/>
      <c r="JNT11" s="467"/>
      <c r="JNU11" s="467"/>
      <c r="JNV11" s="467"/>
      <c r="JNW11" s="467"/>
      <c r="JNX11" s="467"/>
      <c r="JNY11" s="467"/>
      <c r="JNZ11" s="467"/>
      <c r="JOA11" s="467"/>
      <c r="JOB11" s="467"/>
      <c r="JOC11" s="467"/>
      <c r="JOD11" s="467"/>
      <c r="JOE11" s="467"/>
      <c r="JOF11" s="467"/>
      <c r="JOG11" s="467"/>
      <c r="JOH11" s="467"/>
      <c r="JOI11" s="467"/>
      <c r="JOJ11" s="467"/>
      <c r="JOK11" s="467"/>
      <c r="JOL11" s="467"/>
      <c r="JOM11" s="467"/>
      <c r="JON11" s="467"/>
      <c r="JOO11" s="467"/>
      <c r="JOP11" s="467"/>
      <c r="JOQ11" s="467"/>
      <c r="JOR11" s="467"/>
      <c r="JOS11" s="467"/>
      <c r="JOT11" s="467"/>
      <c r="JOU11" s="467"/>
      <c r="JOV11" s="467"/>
      <c r="JOW11" s="467"/>
      <c r="JOX11" s="467"/>
      <c r="JOY11" s="467"/>
      <c r="JOZ11" s="467"/>
      <c r="JPA11" s="467"/>
      <c r="JPB11" s="467"/>
      <c r="JPC11" s="467"/>
      <c r="JPD11" s="467"/>
      <c r="JPE11" s="467"/>
      <c r="JPF11" s="467"/>
      <c r="JPG11" s="467"/>
      <c r="JPH11" s="467"/>
      <c r="JPI11" s="467"/>
      <c r="JPJ11" s="467"/>
      <c r="JPK11" s="467"/>
      <c r="JPL11" s="467"/>
      <c r="JPM11" s="467"/>
      <c r="JPN11" s="467"/>
      <c r="JPO11" s="467"/>
      <c r="JPP11" s="467"/>
      <c r="JPQ11" s="467"/>
      <c r="JPR11" s="467"/>
      <c r="JPS11" s="467"/>
      <c r="JPT11" s="467"/>
      <c r="JPU11" s="467"/>
      <c r="JPV11" s="467"/>
      <c r="JPW11" s="467"/>
      <c r="JPX11" s="467"/>
      <c r="JPY11" s="467"/>
      <c r="JPZ11" s="467"/>
      <c r="JQA11" s="467"/>
      <c r="JQB11" s="467"/>
      <c r="JQC11" s="467"/>
      <c r="JQD11" s="467"/>
      <c r="JQE11" s="467"/>
      <c r="JQF11" s="467"/>
      <c r="JQG11" s="467"/>
      <c r="JQH11" s="467"/>
      <c r="JQI11" s="467"/>
      <c r="JQJ11" s="467"/>
      <c r="JQK11" s="467"/>
      <c r="JQL11" s="467"/>
      <c r="JQM11" s="467"/>
      <c r="JQN11" s="467"/>
      <c r="JQO11" s="467"/>
      <c r="JQP11" s="467"/>
      <c r="JQQ11" s="467"/>
      <c r="JQR11" s="467"/>
      <c r="JQS11" s="467"/>
      <c r="JQT11" s="467"/>
      <c r="JQU11" s="467"/>
      <c r="JQV11" s="467"/>
      <c r="JQW11" s="467"/>
      <c r="JQX11" s="467"/>
      <c r="JQY11" s="467"/>
      <c r="JQZ11" s="467"/>
      <c r="JRA11" s="467"/>
      <c r="JRB11" s="467"/>
      <c r="JRC11" s="467"/>
      <c r="JRD11" s="467"/>
      <c r="JRE11" s="467"/>
      <c r="JRF11" s="467"/>
      <c r="JRG11" s="467"/>
      <c r="JRH11" s="467"/>
      <c r="JRI11" s="467"/>
      <c r="JRJ11" s="467"/>
      <c r="JRK11" s="467"/>
      <c r="JRL11" s="467"/>
      <c r="JRM11" s="467"/>
      <c r="JRN11" s="467"/>
      <c r="JRO11" s="467"/>
      <c r="JRP11" s="467"/>
      <c r="JRQ11" s="467"/>
      <c r="JRR11" s="467"/>
      <c r="JRS11" s="467"/>
      <c r="JRT11" s="467"/>
      <c r="JRU11" s="467"/>
      <c r="JRV11" s="467"/>
      <c r="JRW11" s="467"/>
      <c r="JRX11" s="467"/>
      <c r="JRY11" s="467"/>
      <c r="JRZ11" s="467"/>
      <c r="JSA11" s="467"/>
      <c r="JSB11" s="467"/>
      <c r="JSC11" s="467"/>
      <c r="JSD11" s="467"/>
      <c r="JSE11" s="467"/>
      <c r="JSF11" s="467"/>
      <c r="JSG11" s="467"/>
      <c r="JSH11" s="467"/>
      <c r="JSI11" s="467"/>
      <c r="JSJ11" s="467"/>
      <c r="JSK11" s="467"/>
      <c r="JSL11" s="467"/>
      <c r="JSM11" s="467"/>
      <c r="JSN11" s="467"/>
      <c r="JSO11" s="467"/>
      <c r="JSP11" s="467"/>
      <c r="JSQ11" s="467"/>
      <c r="JSR11" s="467"/>
      <c r="JSS11" s="467"/>
      <c r="JST11" s="467"/>
      <c r="JSU11" s="467"/>
      <c r="JSV11" s="467"/>
      <c r="JSW11" s="467"/>
      <c r="JSX11" s="467"/>
      <c r="JSY11" s="467"/>
      <c r="JSZ11" s="467"/>
      <c r="JTA11" s="467"/>
      <c r="JTB11" s="467"/>
      <c r="JTC11" s="467"/>
      <c r="JTD11" s="467"/>
      <c r="JTE11" s="467"/>
      <c r="JTF11" s="467"/>
      <c r="JTG11" s="467"/>
      <c r="JTH11" s="467"/>
      <c r="JTI11" s="467"/>
      <c r="JTJ11" s="467"/>
      <c r="JTK11" s="467"/>
      <c r="JTL11" s="467"/>
      <c r="JTM11" s="467"/>
      <c r="JTN11" s="467"/>
      <c r="JTO11" s="467"/>
      <c r="JTP11" s="467"/>
      <c r="JTQ11" s="467"/>
      <c r="JTR11" s="467"/>
      <c r="JTS11" s="467"/>
      <c r="JTT11" s="467"/>
      <c r="JTU11" s="467"/>
      <c r="JTV11" s="467"/>
      <c r="JTW11" s="467"/>
      <c r="JTX11" s="467"/>
      <c r="JTY11" s="467"/>
      <c r="JTZ11" s="467"/>
      <c r="JUA11" s="467"/>
      <c r="JUB11" s="467"/>
      <c r="JUC11" s="467"/>
      <c r="JUD11" s="467"/>
      <c r="JUE11" s="467"/>
      <c r="JUF11" s="467"/>
      <c r="JUG11" s="467"/>
      <c r="JUH11" s="467"/>
      <c r="JUI11" s="467"/>
      <c r="JUJ11" s="467"/>
      <c r="JUK11" s="467"/>
      <c r="JUL11" s="467"/>
      <c r="JUM11" s="467"/>
      <c r="JUN11" s="467"/>
      <c r="JUO11" s="467"/>
      <c r="JUP11" s="467"/>
      <c r="JUQ11" s="467"/>
      <c r="JUR11" s="467"/>
      <c r="JUS11" s="467"/>
      <c r="JUT11" s="467"/>
      <c r="JUU11" s="467"/>
      <c r="JUV11" s="467"/>
      <c r="JUW11" s="467"/>
      <c r="JUX11" s="467"/>
      <c r="JUY11" s="467"/>
      <c r="JUZ11" s="467"/>
      <c r="JVA11" s="467"/>
      <c r="JVB11" s="467"/>
      <c r="JVC11" s="467"/>
      <c r="JVD11" s="467"/>
      <c r="JVE11" s="467"/>
      <c r="JVF11" s="467"/>
      <c r="JVG11" s="467"/>
      <c r="JVH11" s="467"/>
      <c r="JVI11" s="467"/>
      <c r="JVJ11" s="467"/>
      <c r="JVK11" s="467"/>
      <c r="JVL11" s="467"/>
      <c r="JVM11" s="467"/>
      <c r="JVN11" s="467"/>
      <c r="JVO11" s="467"/>
      <c r="JVP11" s="467"/>
      <c r="JVQ11" s="467"/>
      <c r="JVR11" s="467"/>
      <c r="JVS11" s="467"/>
      <c r="JVT11" s="467"/>
      <c r="JVU11" s="467"/>
      <c r="JVV11" s="467"/>
      <c r="JVW11" s="467"/>
      <c r="JVX11" s="467"/>
      <c r="JVY11" s="467"/>
      <c r="JVZ11" s="467"/>
      <c r="JWA11" s="467"/>
      <c r="JWB11" s="467"/>
      <c r="JWC11" s="467"/>
      <c r="JWD11" s="467"/>
      <c r="JWE11" s="467"/>
      <c r="JWF11" s="467"/>
      <c r="JWG11" s="467"/>
      <c r="JWH11" s="467"/>
      <c r="JWI11" s="467"/>
      <c r="JWJ11" s="467"/>
      <c r="JWK11" s="467"/>
      <c r="JWL11" s="467"/>
      <c r="JWM11" s="467"/>
      <c r="JWN11" s="467"/>
      <c r="JWO11" s="467"/>
      <c r="JWP11" s="467"/>
      <c r="JWQ11" s="467"/>
      <c r="JWR11" s="467"/>
      <c r="JWS11" s="467"/>
      <c r="JWT11" s="467"/>
      <c r="JWU11" s="467"/>
      <c r="JWV11" s="467"/>
      <c r="JWW11" s="467"/>
      <c r="JWX11" s="467"/>
      <c r="JWY11" s="467"/>
      <c r="JWZ11" s="467"/>
      <c r="JXA11" s="467"/>
      <c r="JXB11" s="467"/>
      <c r="JXC11" s="467"/>
      <c r="JXD11" s="467"/>
      <c r="JXE11" s="467"/>
      <c r="JXF11" s="467"/>
      <c r="JXG11" s="467"/>
      <c r="JXH11" s="467"/>
      <c r="JXI11" s="467"/>
      <c r="JXJ11" s="467"/>
      <c r="JXK11" s="467"/>
      <c r="JXL11" s="467"/>
      <c r="JXM11" s="467"/>
      <c r="JXN11" s="467"/>
      <c r="JXO11" s="467"/>
      <c r="JXP11" s="467"/>
      <c r="JXQ11" s="467"/>
      <c r="JXR11" s="467"/>
      <c r="JXS11" s="467"/>
      <c r="JXT11" s="467"/>
      <c r="JXU11" s="467"/>
      <c r="JXV11" s="467"/>
      <c r="JXW11" s="467"/>
      <c r="JXX11" s="467"/>
      <c r="JXY11" s="467"/>
      <c r="JXZ11" s="467"/>
      <c r="JYA11" s="467"/>
      <c r="JYB11" s="467"/>
      <c r="JYC11" s="467"/>
      <c r="JYD11" s="467"/>
      <c r="JYE11" s="467"/>
      <c r="JYF11" s="467"/>
      <c r="JYG11" s="467"/>
      <c r="JYH11" s="467"/>
      <c r="JYI11" s="467"/>
      <c r="JYJ11" s="467"/>
      <c r="JYK11" s="467"/>
      <c r="JYL11" s="467"/>
      <c r="JYM11" s="467"/>
      <c r="JYN11" s="467"/>
      <c r="JYO11" s="467"/>
      <c r="JYP11" s="467"/>
      <c r="JYQ11" s="467"/>
      <c r="JYR11" s="467"/>
      <c r="JYS11" s="467"/>
      <c r="JYT11" s="467"/>
      <c r="JYU11" s="467"/>
      <c r="JYV11" s="467"/>
      <c r="JYW11" s="467"/>
      <c r="JYX11" s="467"/>
      <c r="JYY11" s="467"/>
      <c r="JYZ11" s="467"/>
      <c r="JZA11" s="467"/>
      <c r="JZB11" s="467"/>
      <c r="JZC11" s="467"/>
      <c r="JZD11" s="467"/>
      <c r="JZE11" s="467"/>
      <c r="JZF11" s="467"/>
      <c r="JZG11" s="467"/>
      <c r="JZH11" s="467"/>
      <c r="JZI11" s="467"/>
      <c r="JZJ11" s="467"/>
      <c r="JZK11" s="467"/>
      <c r="JZL11" s="467"/>
      <c r="JZM11" s="467"/>
      <c r="JZN11" s="467"/>
      <c r="JZO11" s="467"/>
      <c r="JZP11" s="467"/>
      <c r="JZQ11" s="467"/>
      <c r="JZR11" s="467"/>
      <c r="JZS11" s="467"/>
      <c r="JZT11" s="467"/>
      <c r="JZU11" s="467"/>
      <c r="JZV11" s="467"/>
      <c r="JZW11" s="467"/>
      <c r="JZX11" s="467"/>
      <c r="JZY11" s="467"/>
      <c r="JZZ11" s="467"/>
      <c r="KAA11" s="467"/>
      <c r="KAB11" s="467"/>
      <c r="KAC11" s="467"/>
      <c r="KAD11" s="467"/>
      <c r="KAE11" s="467"/>
      <c r="KAF11" s="467"/>
      <c r="KAG11" s="467"/>
      <c r="KAH11" s="467"/>
      <c r="KAI11" s="467"/>
      <c r="KAJ11" s="467"/>
      <c r="KAK11" s="467"/>
      <c r="KAL11" s="467"/>
      <c r="KAM11" s="467"/>
      <c r="KAN11" s="467"/>
      <c r="KAO11" s="467"/>
      <c r="KAP11" s="467"/>
      <c r="KAQ11" s="467"/>
      <c r="KAR11" s="467"/>
      <c r="KAS11" s="467"/>
      <c r="KAT11" s="467"/>
      <c r="KAU11" s="467"/>
      <c r="KAV11" s="467"/>
      <c r="KAW11" s="467"/>
      <c r="KAX11" s="467"/>
      <c r="KAY11" s="467"/>
      <c r="KAZ11" s="467"/>
      <c r="KBA11" s="467"/>
      <c r="KBB11" s="467"/>
      <c r="KBC11" s="467"/>
      <c r="KBD11" s="467"/>
      <c r="KBE11" s="467"/>
      <c r="KBF11" s="467"/>
      <c r="KBG11" s="467"/>
      <c r="KBH11" s="467"/>
      <c r="KBI11" s="467"/>
      <c r="KBJ11" s="467"/>
      <c r="KBK11" s="467"/>
      <c r="KBL11" s="467"/>
      <c r="KBM11" s="467"/>
      <c r="KBN11" s="467"/>
      <c r="KBO11" s="467"/>
      <c r="KBP11" s="467"/>
      <c r="KBQ11" s="467"/>
      <c r="KBR11" s="467"/>
      <c r="KBS11" s="467"/>
      <c r="KBT11" s="467"/>
      <c r="KBU11" s="467"/>
      <c r="KBV11" s="467"/>
      <c r="KBW11" s="467"/>
      <c r="KBX11" s="467"/>
      <c r="KBY11" s="467"/>
      <c r="KBZ11" s="467"/>
      <c r="KCA11" s="467"/>
      <c r="KCB11" s="467"/>
      <c r="KCC11" s="467"/>
      <c r="KCD11" s="467"/>
      <c r="KCE11" s="467"/>
      <c r="KCF11" s="467"/>
      <c r="KCG11" s="467"/>
      <c r="KCH11" s="467"/>
      <c r="KCI11" s="467"/>
      <c r="KCJ11" s="467"/>
      <c r="KCK11" s="467"/>
      <c r="KCL11" s="467"/>
      <c r="KCM11" s="467"/>
      <c r="KCN11" s="467"/>
      <c r="KCO11" s="467"/>
      <c r="KCP11" s="467"/>
      <c r="KCQ11" s="467"/>
      <c r="KCR11" s="467"/>
      <c r="KCS11" s="467"/>
      <c r="KCT11" s="467"/>
      <c r="KCU11" s="467"/>
      <c r="KCV11" s="467"/>
      <c r="KCW11" s="467"/>
      <c r="KCX11" s="467"/>
      <c r="KCY11" s="467"/>
      <c r="KCZ11" s="467"/>
      <c r="KDA11" s="467"/>
      <c r="KDB11" s="467"/>
      <c r="KDC11" s="467"/>
      <c r="KDD11" s="467"/>
      <c r="KDE11" s="467"/>
      <c r="KDF11" s="467"/>
      <c r="KDG11" s="467"/>
      <c r="KDH11" s="467"/>
      <c r="KDI11" s="467"/>
      <c r="KDJ11" s="467"/>
      <c r="KDK11" s="467"/>
      <c r="KDL11" s="467"/>
      <c r="KDM11" s="467"/>
      <c r="KDN11" s="467"/>
      <c r="KDO11" s="467"/>
      <c r="KDP11" s="467"/>
      <c r="KDQ11" s="467"/>
      <c r="KDR11" s="467"/>
      <c r="KDS11" s="467"/>
      <c r="KDT11" s="467"/>
      <c r="KDU11" s="467"/>
      <c r="KDV11" s="467"/>
      <c r="KDW11" s="467"/>
      <c r="KDX11" s="467"/>
      <c r="KDY11" s="467"/>
      <c r="KDZ11" s="467"/>
      <c r="KEA11" s="467"/>
      <c r="KEB11" s="467"/>
      <c r="KEC11" s="467"/>
      <c r="KED11" s="467"/>
      <c r="KEE11" s="467"/>
      <c r="KEF11" s="467"/>
      <c r="KEG11" s="467"/>
      <c r="KEH11" s="467"/>
      <c r="KEI11" s="467"/>
      <c r="KEJ11" s="467"/>
      <c r="KEK11" s="467"/>
      <c r="KEL11" s="467"/>
      <c r="KEM11" s="467"/>
      <c r="KEN11" s="467"/>
      <c r="KEO11" s="467"/>
      <c r="KEP11" s="467"/>
      <c r="KEQ11" s="467"/>
      <c r="KER11" s="467"/>
      <c r="KES11" s="467"/>
      <c r="KET11" s="467"/>
      <c r="KEU11" s="467"/>
      <c r="KEV11" s="467"/>
      <c r="KEW11" s="467"/>
      <c r="KEX11" s="467"/>
      <c r="KEY11" s="467"/>
      <c r="KEZ11" s="467"/>
      <c r="KFA11" s="467"/>
      <c r="KFB11" s="467"/>
      <c r="KFC11" s="467"/>
      <c r="KFD11" s="467"/>
      <c r="KFE11" s="467"/>
      <c r="KFF11" s="467"/>
      <c r="KFG11" s="467"/>
      <c r="KFH11" s="467"/>
      <c r="KFI11" s="467"/>
      <c r="KFJ11" s="467"/>
      <c r="KFK11" s="467"/>
      <c r="KFL11" s="467"/>
      <c r="KFM11" s="467"/>
      <c r="KFN11" s="467"/>
      <c r="KFO11" s="467"/>
      <c r="KFP11" s="467"/>
      <c r="KFQ11" s="467"/>
      <c r="KFR11" s="467"/>
      <c r="KFS11" s="467"/>
      <c r="KFT11" s="467"/>
      <c r="KFU11" s="467"/>
      <c r="KFV11" s="467"/>
      <c r="KFW11" s="467"/>
      <c r="KFX11" s="467"/>
      <c r="KFY11" s="467"/>
      <c r="KFZ11" s="467"/>
      <c r="KGA11" s="467"/>
      <c r="KGB11" s="467"/>
      <c r="KGC11" s="467"/>
      <c r="KGD11" s="467"/>
      <c r="KGE11" s="467"/>
      <c r="KGF11" s="467"/>
      <c r="KGG11" s="467"/>
      <c r="KGH11" s="467"/>
      <c r="KGI11" s="467"/>
      <c r="KGJ11" s="467"/>
      <c r="KGK11" s="467"/>
      <c r="KGL11" s="467"/>
      <c r="KGM11" s="467"/>
      <c r="KGN11" s="467"/>
      <c r="KGO11" s="467"/>
      <c r="KGP11" s="467"/>
      <c r="KGQ11" s="467"/>
      <c r="KGR11" s="467"/>
      <c r="KGS11" s="467"/>
      <c r="KGT11" s="467"/>
      <c r="KGU11" s="467"/>
      <c r="KGV11" s="467"/>
      <c r="KGW11" s="467"/>
      <c r="KGX11" s="467"/>
      <c r="KGY11" s="467"/>
      <c r="KGZ11" s="467"/>
      <c r="KHA11" s="467"/>
      <c r="KHB11" s="467"/>
      <c r="KHC11" s="467"/>
      <c r="KHD11" s="467"/>
      <c r="KHE11" s="467"/>
      <c r="KHF11" s="467"/>
      <c r="KHG11" s="467"/>
      <c r="KHH11" s="467"/>
      <c r="KHI11" s="467"/>
      <c r="KHJ11" s="467"/>
      <c r="KHK11" s="467"/>
      <c r="KHL11" s="467"/>
      <c r="KHM11" s="467"/>
      <c r="KHN11" s="467"/>
      <c r="KHO11" s="467"/>
      <c r="KHP11" s="467"/>
      <c r="KHQ11" s="467"/>
      <c r="KHR11" s="467"/>
      <c r="KHS11" s="467"/>
      <c r="KHT11" s="467"/>
      <c r="KHU11" s="467"/>
      <c r="KHV11" s="467"/>
      <c r="KHW11" s="467"/>
      <c r="KHX11" s="467"/>
      <c r="KHY11" s="467"/>
      <c r="KHZ11" s="467"/>
      <c r="KIA11" s="467"/>
      <c r="KIB11" s="467"/>
      <c r="KIC11" s="467"/>
      <c r="KID11" s="467"/>
      <c r="KIE11" s="467"/>
      <c r="KIF11" s="467"/>
      <c r="KIG11" s="467"/>
      <c r="KIH11" s="467"/>
      <c r="KII11" s="467"/>
      <c r="KIJ11" s="467"/>
      <c r="KIK11" s="467"/>
      <c r="KIL11" s="467"/>
      <c r="KIM11" s="467"/>
      <c r="KIN11" s="467"/>
      <c r="KIO11" s="467"/>
      <c r="KIP11" s="467"/>
      <c r="KIQ11" s="467"/>
      <c r="KIR11" s="467"/>
      <c r="KIS11" s="467"/>
      <c r="KIT11" s="467"/>
      <c r="KIU11" s="467"/>
      <c r="KIV11" s="467"/>
      <c r="KIW11" s="467"/>
      <c r="KIX11" s="467"/>
      <c r="KIY11" s="467"/>
      <c r="KIZ11" s="467"/>
      <c r="KJA11" s="467"/>
      <c r="KJB11" s="467"/>
      <c r="KJC11" s="467"/>
      <c r="KJD11" s="467"/>
      <c r="KJE11" s="467"/>
      <c r="KJF11" s="467"/>
      <c r="KJG11" s="467"/>
      <c r="KJH11" s="467"/>
      <c r="KJI11" s="467"/>
      <c r="KJJ11" s="467"/>
      <c r="KJK11" s="467"/>
      <c r="KJL11" s="467"/>
      <c r="KJM11" s="467"/>
      <c r="KJN11" s="467"/>
      <c r="KJO11" s="467"/>
      <c r="KJP11" s="467"/>
      <c r="KJQ11" s="467"/>
      <c r="KJR11" s="467"/>
      <c r="KJS11" s="467"/>
      <c r="KJT11" s="467"/>
      <c r="KJU11" s="467"/>
      <c r="KJV11" s="467"/>
      <c r="KJW11" s="467"/>
      <c r="KJX11" s="467"/>
      <c r="KJY11" s="467"/>
      <c r="KJZ11" s="467"/>
      <c r="KKA11" s="467"/>
      <c r="KKB11" s="467"/>
      <c r="KKC11" s="467"/>
      <c r="KKD11" s="467"/>
      <c r="KKE11" s="467"/>
      <c r="KKF11" s="467"/>
      <c r="KKG11" s="467"/>
      <c r="KKH11" s="467"/>
      <c r="KKI11" s="467"/>
      <c r="KKJ11" s="467"/>
      <c r="KKK11" s="467"/>
      <c r="KKL11" s="467"/>
      <c r="KKM11" s="467"/>
      <c r="KKN11" s="467"/>
      <c r="KKO11" s="467"/>
      <c r="KKP11" s="467"/>
      <c r="KKQ11" s="467"/>
      <c r="KKR11" s="467"/>
      <c r="KKS11" s="467"/>
      <c r="KKT11" s="467"/>
      <c r="KKU11" s="467"/>
      <c r="KKV11" s="467"/>
      <c r="KKW11" s="467"/>
      <c r="KKX11" s="467"/>
      <c r="KKY11" s="467"/>
      <c r="KKZ11" s="467"/>
      <c r="KLA11" s="467"/>
      <c r="KLB11" s="467"/>
      <c r="KLC11" s="467"/>
      <c r="KLD11" s="467"/>
      <c r="KLE11" s="467"/>
      <c r="KLF11" s="467"/>
      <c r="KLG11" s="467"/>
      <c r="KLH11" s="467"/>
      <c r="KLI11" s="467"/>
      <c r="KLJ11" s="467"/>
      <c r="KLK11" s="467"/>
      <c r="KLL11" s="467"/>
      <c r="KLM11" s="467"/>
      <c r="KLN11" s="467"/>
      <c r="KLO11" s="467"/>
      <c r="KLP11" s="467"/>
      <c r="KLQ11" s="467"/>
      <c r="KLR11" s="467"/>
      <c r="KLS11" s="467"/>
      <c r="KLT11" s="467"/>
      <c r="KLU11" s="467"/>
      <c r="KLV11" s="467"/>
      <c r="KLW11" s="467"/>
      <c r="KLX11" s="467"/>
      <c r="KLY11" s="467"/>
      <c r="KLZ11" s="467"/>
      <c r="KMA11" s="467"/>
      <c r="KMB11" s="467"/>
      <c r="KMC11" s="467"/>
      <c r="KMD11" s="467"/>
      <c r="KME11" s="467"/>
      <c r="KMF11" s="467"/>
      <c r="KMG11" s="467"/>
      <c r="KMH11" s="467"/>
      <c r="KMI11" s="467"/>
      <c r="KMJ11" s="467"/>
      <c r="KMK11" s="467"/>
      <c r="KML11" s="467"/>
      <c r="KMM11" s="467"/>
      <c r="KMN11" s="467"/>
      <c r="KMO11" s="467"/>
      <c r="KMP11" s="467"/>
      <c r="KMQ11" s="467"/>
      <c r="KMR11" s="467"/>
      <c r="KMS11" s="467"/>
      <c r="KMT11" s="467"/>
      <c r="KMU11" s="467"/>
      <c r="KMV11" s="467"/>
      <c r="KMW11" s="467"/>
      <c r="KMX11" s="467"/>
      <c r="KMY11" s="467"/>
      <c r="KMZ11" s="467"/>
      <c r="KNA11" s="467"/>
      <c r="KNB11" s="467"/>
      <c r="KNC11" s="467"/>
      <c r="KND11" s="467"/>
      <c r="KNE11" s="467"/>
      <c r="KNF11" s="467"/>
      <c r="KNG11" s="467"/>
      <c r="KNH11" s="467"/>
      <c r="KNI11" s="467"/>
      <c r="KNJ11" s="467"/>
      <c r="KNK11" s="467"/>
      <c r="KNL11" s="467"/>
      <c r="KNM11" s="467"/>
      <c r="KNN11" s="467"/>
      <c r="KNO11" s="467"/>
      <c r="KNP11" s="467"/>
      <c r="KNQ11" s="467"/>
      <c r="KNR11" s="467"/>
      <c r="KNS11" s="467"/>
      <c r="KNT11" s="467"/>
      <c r="KNU11" s="467"/>
      <c r="KNV11" s="467"/>
      <c r="KNW11" s="467"/>
      <c r="KNX11" s="467"/>
      <c r="KNY11" s="467"/>
      <c r="KNZ11" s="467"/>
      <c r="KOA11" s="467"/>
      <c r="KOB11" s="467"/>
      <c r="KOC11" s="467"/>
      <c r="KOD11" s="467"/>
      <c r="KOE11" s="467"/>
      <c r="KOF11" s="467"/>
      <c r="KOG11" s="467"/>
      <c r="KOH11" s="467"/>
      <c r="KOI11" s="467"/>
      <c r="KOJ11" s="467"/>
      <c r="KOK11" s="467"/>
      <c r="KOL11" s="467"/>
      <c r="KOM11" s="467"/>
      <c r="KON11" s="467"/>
      <c r="KOO11" s="467"/>
      <c r="KOP11" s="467"/>
      <c r="KOQ11" s="467"/>
      <c r="KOR11" s="467"/>
      <c r="KOS11" s="467"/>
      <c r="KOT11" s="467"/>
      <c r="KOU11" s="467"/>
      <c r="KOV11" s="467"/>
      <c r="KOW11" s="467"/>
      <c r="KOX11" s="467"/>
      <c r="KOY11" s="467"/>
      <c r="KOZ11" s="467"/>
      <c r="KPA11" s="467"/>
      <c r="KPB11" s="467"/>
      <c r="KPC11" s="467"/>
      <c r="KPD11" s="467"/>
      <c r="KPE11" s="467"/>
      <c r="KPF11" s="467"/>
      <c r="KPG11" s="467"/>
      <c r="KPH11" s="467"/>
      <c r="KPI11" s="467"/>
      <c r="KPJ11" s="467"/>
      <c r="KPK11" s="467"/>
      <c r="KPL11" s="467"/>
      <c r="KPM11" s="467"/>
      <c r="KPN11" s="467"/>
      <c r="KPO11" s="467"/>
      <c r="KPP11" s="467"/>
      <c r="KPQ11" s="467"/>
      <c r="KPR11" s="467"/>
      <c r="KPS11" s="467"/>
      <c r="KPT11" s="467"/>
      <c r="KPU11" s="467"/>
      <c r="KPV11" s="467"/>
      <c r="KPW11" s="467"/>
      <c r="KPX11" s="467"/>
      <c r="KPY11" s="467"/>
      <c r="KPZ11" s="467"/>
      <c r="KQA11" s="467"/>
      <c r="KQB11" s="467"/>
      <c r="KQC11" s="467"/>
      <c r="KQD11" s="467"/>
      <c r="KQE11" s="467"/>
      <c r="KQF11" s="467"/>
      <c r="KQG11" s="467"/>
      <c r="KQH11" s="467"/>
      <c r="KQI11" s="467"/>
      <c r="KQJ11" s="467"/>
      <c r="KQK11" s="467"/>
      <c r="KQL11" s="467"/>
      <c r="KQM11" s="467"/>
      <c r="KQN11" s="467"/>
      <c r="KQO11" s="467"/>
      <c r="KQP11" s="467"/>
      <c r="KQQ11" s="467"/>
      <c r="KQR11" s="467"/>
      <c r="KQS11" s="467"/>
      <c r="KQT11" s="467"/>
      <c r="KQU11" s="467"/>
      <c r="KQV11" s="467"/>
      <c r="KQW11" s="467"/>
      <c r="KQX11" s="467"/>
      <c r="KQY11" s="467"/>
      <c r="KQZ11" s="467"/>
      <c r="KRA11" s="467"/>
      <c r="KRB11" s="467"/>
      <c r="KRC11" s="467"/>
      <c r="KRD11" s="467"/>
      <c r="KRE11" s="467"/>
      <c r="KRF11" s="467"/>
      <c r="KRG11" s="467"/>
      <c r="KRH11" s="467"/>
      <c r="KRI11" s="467"/>
      <c r="KRJ11" s="467"/>
      <c r="KRK11" s="467"/>
      <c r="KRL11" s="467"/>
      <c r="KRM11" s="467"/>
      <c r="KRN11" s="467"/>
      <c r="KRO11" s="467"/>
      <c r="KRP11" s="467"/>
      <c r="KRQ11" s="467"/>
      <c r="KRR11" s="467"/>
      <c r="KRS11" s="467"/>
      <c r="KRT11" s="467"/>
      <c r="KRU11" s="467"/>
      <c r="KRV11" s="467"/>
      <c r="KRW11" s="467"/>
      <c r="KRX11" s="467"/>
      <c r="KRY11" s="467"/>
      <c r="KRZ11" s="467"/>
      <c r="KSA11" s="467"/>
      <c r="KSB11" s="467"/>
      <c r="KSC11" s="467"/>
      <c r="KSD11" s="467"/>
      <c r="KSE11" s="467"/>
      <c r="KSF11" s="467"/>
      <c r="KSG11" s="467"/>
      <c r="KSH11" s="467"/>
      <c r="KSI11" s="467"/>
      <c r="KSJ11" s="467"/>
      <c r="KSK11" s="467"/>
      <c r="KSL11" s="467"/>
      <c r="KSM11" s="467"/>
      <c r="KSN11" s="467"/>
      <c r="KSO11" s="467"/>
      <c r="KSP11" s="467"/>
      <c r="KSQ11" s="467"/>
      <c r="KSR11" s="467"/>
      <c r="KSS11" s="467"/>
      <c r="KST11" s="467"/>
      <c r="KSU11" s="467"/>
      <c r="KSV11" s="467"/>
      <c r="KSW11" s="467"/>
      <c r="KSX11" s="467"/>
      <c r="KSY11" s="467"/>
      <c r="KSZ11" s="467"/>
      <c r="KTA11" s="467"/>
      <c r="KTB11" s="467"/>
      <c r="KTC11" s="467"/>
      <c r="KTD11" s="467"/>
      <c r="KTE11" s="467"/>
      <c r="KTF11" s="467"/>
      <c r="KTG11" s="467"/>
      <c r="KTH11" s="467"/>
      <c r="KTI11" s="467"/>
      <c r="KTJ11" s="467"/>
      <c r="KTK11" s="467"/>
      <c r="KTL11" s="467"/>
      <c r="KTM11" s="467"/>
      <c r="KTN11" s="467"/>
      <c r="KTO11" s="467"/>
      <c r="KTP11" s="467"/>
      <c r="KTQ11" s="467"/>
      <c r="KTR11" s="467"/>
      <c r="KTS11" s="467"/>
      <c r="KTT11" s="467"/>
      <c r="KTU11" s="467"/>
      <c r="KTV11" s="467"/>
      <c r="KTW11" s="467"/>
      <c r="KTX11" s="467"/>
      <c r="KTY11" s="467"/>
      <c r="KTZ11" s="467"/>
      <c r="KUA11" s="467"/>
      <c r="KUB11" s="467"/>
      <c r="KUC11" s="467"/>
      <c r="KUD11" s="467"/>
      <c r="KUE11" s="467"/>
      <c r="KUF11" s="467"/>
      <c r="KUG11" s="467"/>
      <c r="KUH11" s="467"/>
      <c r="KUI11" s="467"/>
      <c r="KUJ11" s="467"/>
      <c r="KUK11" s="467"/>
      <c r="KUL11" s="467"/>
      <c r="KUM11" s="467"/>
      <c r="KUN11" s="467"/>
      <c r="KUO11" s="467"/>
      <c r="KUP11" s="467"/>
      <c r="KUQ11" s="467"/>
      <c r="KUR11" s="467"/>
      <c r="KUS11" s="467"/>
      <c r="KUT11" s="467"/>
      <c r="KUU11" s="467"/>
      <c r="KUV11" s="467"/>
      <c r="KUW11" s="467"/>
      <c r="KUX11" s="467"/>
      <c r="KUY11" s="467"/>
      <c r="KUZ11" s="467"/>
      <c r="KVA11" s="467"/>
      <c r="KVB11" s="467"/>
      <c r="KVC11" s="467"/>
      <c r="KVD11" s="467"/>
      <c r="KVE11" s="467"/>
      <c r="KVF11" s="467"/>
      <c r="KVG11" s="467"/>
      <c r="KVH11" s="467"/>
      <c r="KVI11" s="467"/>
      <c r="KVJ11" s="467"/>
      <c r="KVK11" s="467"/>
      <c r="KVL11" s="467"/>
      <c r="KVM11" s="467"/>
      <c r="KVN11" s="467"/>
      <c r="KVO11" s="467"/>
      <c r="KVP11" s="467"/>
      <c r="KVQ11" s="467"/>
      <c r="KVR11" s="467"/>
      <c r="KVS11" s="467"/>
      <c r="KVT11" s="467"/>
      <c r="KVU11" s="467"/>
      <c r="KVV11" s="467"/>
      <c r="KVW11" s="467"/>
      <c r="KVX11" s="467"/>
      <c r="KVY11" s="467"/>
      <c r="KVZ11" s="467"/>
      <c r="KWA11" s="467"/>
      <c r="KWB11" s="467"/>
      <c r="KWC11" s="467"/>
      <c r="KWD11" s="467"/>
      <c r="KWE11" s="467"/>
      <c r="KWF11" s="467"/>
      <c r="KWG11" s="467"/>
      <c r="KWH11" s="467"/>
      <c r="KWI11" s="467"/>
      <c r="KWJ11" s="467"/>
      <c r="KWK11" s="467"/>
      <c r="KWL11" s="467"/>
      <c r="KWM11" s="467"/>
      <c r="KWN11" s="467"/>
      <c r="KWO11" s="467"/>
      <c r="KWP11" s="467"/>
      <c r="KWQ11" s="467"/>
      <c r="KWR11" s="467"/>
      <c r="KWS11" s="467"/>
      <c r="KWT11" s="467"/>
      <c r="KWU11" s="467"/>
      <c r="KWV11" s="467"/>
      <c r="KWW11" s="467"/>
      <c r="KWX11" s="467"/>
      <c r="KWY11" s="467"/>
      <c r="KWZ11" s="467"/>
      <c r="KXA11" s="467"/>
      <c r="KXB11" s="467"/>
      <c r="KXC11" s="467"/>
      <c r="KXD11" s="467"/>
      <c r="KXE11" s="467"/>
      <c r="KXF11" s="467"/>
      <c r="KXG11" s="467"/>
      <c r="KXH11" s="467"/>
      <c r="KXI11" s="467"/>
      <c r="KXJ11" s="467"/>
      <c r="KXK11" s="467"/>
      <c r="KXL11" s="467"/>
      <c r="KXM11" s="467"/>
      <c r="KXN11" s="467"/>
      <c r="KXO11" s="467"/>
      <c r="KXP11" s="467"/>
      <c r="KXQ11" s="467"/>
      <c r="KXR11" s="467"/>
      <c r="KXS11" s="467"/>
      <c r="KXT11" s="467"/>
      <c r="KXU11" s="467"/>
      <c r="KXV11" s="467"/>
      <c r="KXW11" s="467"/>
      <c r="KXX11" s="467"/>
      <c r="KXY11" s="467"/>
      <c r="KXZ11" s="467"/>
      <c r="KYA11" s="467"/>
      <c r="KYB11" s="467"/>
      <c r="KYC11" s="467"/>
      <c r="KYD11" s="467"/>
      <c r="KYE11" s="467"/>
      <c r="KYF11" s="467"/>
      <c r="KYG11" s="467"/>
      <c r="KYH11" s="467"/>
      <c r="KYI11" s="467"/>
      <c r="KYJ11" s="467"/>
      <c r="KYK11" s="467"/>
      <c r="KYL11" s="467"/>
      <c r="KYM11" s="467"/>
      <c r="KYN11" s="467"/>
      <c r="KYO11" s="467"/>
      <c r="KYP11" s="467"/>
      <c r="KYQ11" s="467"/>
      <c r="KYR11" s="467"/>
      <c r="KYS11" s="467"/>
      <c r="KYT11" s="467"/>
      <c r="KYU11" s="467"/>
      <c r="KYV11" s="467"/>
      <c r="KYW11" s="467"/>
      <c r="KYX11" s="467"/>
      <c r="KYY11" s="467"/>
      <c r="KYZ11" s="467"/>
      <c r="KZA11" s="467"/>
      <c r="KZB11" s="467"/>
      <c r="KZC11" s="467"/>
      <c r="KZD11" s="467"/>
      <c r="KZE11" s="467"/>
      <c r="KZF11" s="467"/>
      <c r="KZG11" s="467"/>
      <c r="KZH11" s="467"/>
      <c r="KZI11" s="467"/>
      <c r="KZJ11" s="467"/>
      <c r="KZK11" s="467"/>
      <c r="KZL11" s="467"/>
      <c r="KZM11" s="467"/>
      <c r="KZN11" s="467"/>
      <c r="KZO11" s="467"/>
      <c r="KZP11" s="467"/>
      <c r="KZQ11" s="467"/>
      <c r="KZR11" s="467"/>
      <c r="KZS11" s="467"/>
      <c r="KZT11" s="467"/>
      <c r="KZU11" s="467"/>
      <c r="KZV11" s="467"/>
      <c r="KZW11" s="467"/>
      <c r="KZX11" s="467"/>
      <c r="KZY11" s="467"/>
      <c r="KZZ11" s="467"/>
      <c r="LAA11" s="467"/>
      <c r="LAB11" s="467"/>
      <c r="LAC11" s="467"/>
      <c r="LAD11" s="467"/>
      <c r="LAE11" s="467"/>
      <c r="LAF11" s="467"/>
      <c r="LAG11" s="467"/>
      <c r="LAH11" s="467"/>
      <c r="LAI11" s="467"/>
      <c r="LAJ11" s="467"/>
      <c r="LAK11" s="467"/>
      <c r="LAL11" s="467"/>
      <c r="LAM11" s="467"/>
      <c r="LAN11" s="467"/>
      <c r="LAO11" s="467"/>
      <c r="LAP11" s="467"/>
      <c r="LAQ11" s="467"/>
      <c r="LAR11" s="467"/>
      <c r="LAS11" s="467"/>
      <c r="LAT11" s="467"/>
      <c r="LAU11" s="467"/>
      <c r="LAV11" s="467"/>
      <c r="LAW11" s="467"/>
      <c r="LAX11" s="467"/>
      <c r="LAY11" s="467"/>
      <c r="LAZ11" s="467"/>
      <c r="LBA11" s="467"/>
      <c r="LBB11" s="467"/>
      <c r="LBC11" s="467"/>
      <c r="LBD11" s="467"/>
      <c r="LBE11" s="467"/>
      <c r="LBF11" s="467"/>
      <c r="LBG11" s="467"/>
      <c r="LBH11" s="467"/>
      <c r="LBI11" s="467"/>
      <c r="LBJ11" s="467"/>
      <c r="LBK11" s="467"/>
      <c r="LBL11" s="467"/>
      <c r="LBM11" s="467"/>
      <c r="LBN11" s="467"/>
      <c r="LBO11" s="467"/>
      <c r="LBP11" s="467"/>
      <c r="LBQ11" s="467"/>
      <c r="LBR11" s="467"/>
      <c r="LBS11" s="467"/>
      <c r="LBT11" s="467"/>
      <c r="LBU11" s="467"/>
      <c r="LBV11" s="467"/>
      <c r="LBW11" s="467"/>
      <c r="LBX11" s="467"/>
      <c r="LBY11" s="467"/>
      <c r="LBZ11" s="467"/>
      <c r="LCA11" s="467"/>
      <c r="LCB11" s="467"/>
      <c r="LCC11" s="467"/>
      <c r="LCD11" s="467"/>
      <c r="LCE11" s="467"/>
      <c r="LCF11" s="467"/>
      <c r="LCG11" s="467"/>
      <c r="LCH11" s="467"/>
      <c r="LCI11" s="467"/>
      <c r="LCJ11" s="467"/>
      <c r="LCK11" s="467"/>
      <c r="LCL11" s="467"/>
      <c r="LCM11" s="467"/>
      <c r="LCN11" s="467"/>
      <c r="LCO11" s="467"/>
      <c r="LCP11" s="467"/>
      <c r="LCQ11" s="467"/>
      <c r="LCR11" s="467"/>
      <c r="LCS11" s="467"/>
      <c r="LCT11" s="467"/>
      <c r="LCU11" s="467"/>
      <c r="LCV11" s="467"/>
      <c r="LCW11" s="467"/>
      <c r="LCX11" s="467"/>
      <c r="LCY11" s="467"/>
      <c r="LCZ11" s="467"/>
      <c r="LDA11" s="467"/>
      <c r="LDB11" s="467"/>
      <c r="LDC11" s="467"/>
      <c r="LDD11" s="467"/>
      <c r="LDE11" s="467"/>
      <c r="LDF11" s="467"/>
      <c r="LDG11" s="467"/>
      <c r="LDH11" s="467"/>
      <c r="LDI11" s="467"/>
      <c r="LDJ11" s="467"/>
      <c r="LDK11" s="467"/>
      <c r="LDL11" s="467"/>
      <c r="LDM11" s="467"/>
      <c r="LDN11" s="467"/>
      <c r="LDO11" s="467"/>
      <c r="LDP11" s="467"/>
      <c r="LDQ11" s="467"/>
      <c r="LDR11" s="467"/>
      <c r="LDS11" s="467"/>
      <c r="LDT11" s="467"/>
      <c r="LDU11" s="467"/>
      <c r="LDV11" s="467"/>
      <c r="LDW11" s="467"/>
      <c r="LDX11" s="467"/>
      <c r="LDY11" s="467"/>
      <c r="LDZ11" s="467"/>
      <c r="LEA11" s="467"/>
      <c r="LEB11" s="467"/>
      <c r="LEC11" s="467"/>
      <c r="LED11" s="467"/>
      <c r="LEE11" s="467"/>
      <c r="LEF11" s="467"/>
      <c r="LEG11" s="467"/>
      <c r="LEH11" s="467"/>
      <c r="LEI11" s="467"/>
      <c r="LEJ11" s="467"/>
      <c r="LEK11" s="467"/>
      <c r="LEL11" s="467"/>
      <c r="LEM11" s="467"/>
      <c r="LEN11" s="467"/>
      <c r="LEO11" s="467"/>
      <c r="LEP11" s="467"/>
      <c r="LEQ11" s="467"/>
      <c r="LER11" s="467"/>
      <c r="LES11" s="467"/>
      <c r="LET11" s="467"/>
      <c r="LEU11" s="467"/>
      <c r="LEV11" s="467"/>
      <c r="LEW11" s="467"/>
      <c r="LEX11" s="467"/>
      <c r="LEY11" s="467"/>
      <c r="LEZ11" s="467"/>
      <c r="LFA11" s="467"/>
      <c r="LFB11" s="467"/>
      <c r="LFC11" s="467"/>
      <c r="LFD11" s="467"/>
      <c r="LFE11" s="467"/>
      <c r="LFF11" s="467"/>
      <c r="LFG11" s="467"/>
      <c r="LFH11" s="467"/>
      <c r="LFI11" s="467"/>
      <c r="LFJ11" s="467"/>
      <c r="LFK11" s="467"/>
      <c r="LFL11" s="467"/>
      <c r="LFM11" s="467"/>
      <c r="LFN11" s="467"/>
      <c r="LFO11" s="467"/>
      <c r="LFP11" s="467"/>
      <c r="LFQ11" s="467"/>
      <c r="LFR11" s="467"/>
      <c r="LFS11" s="467"/>
      <c r="LFT11" s="467"/>
      <c r="LFU11" s="467"/>
      <c r="LFV11" s="467"/>
      <c r="LFW11" s="467"/>
      <c r="LFX11" s="467"/>
      <c r="LFY11" s="467"/>
      <c r="LFZ11" s="467"/>
      <c r="LGA11" s="467"/>
      <c r="LGB11" s="467"/>
      <c r="LGC11" s="467"/>
      <c r="LGD11" s="467"/>
      <c r="LGE11" s="467"/>
      <c r="LGF11" s="467"/>
      <c r="LGG11" s="467"/>
      <c r="LGH11" s="467"/>
      <c r="LGI11" s="467"/>
      <c r="LGJ11" s="467"/>
      <c r="LGK11" s="467"/>
      <c r="LGL11" s="467"/>
      <c r="LGM11" s="467"/>
      <c r="LGN11" s="467"/>
      <c r="LGO11" s="467"/>
      <c r="LGP11" s="467"/>
      <c r="LGQ11" s="467"/>
      <c r="LGR11" s="467"/>
      <c r="LGS11" s="467"/>
      <c r="LGT11" s="467"/>
      <c r="LGU11" s="467"/>
      <c r="LGV11" s="467"/>
      <c r="LGW11" s="467"/>
      <c r="LGX11" s="467"/>
      <c r="LGY11" s="467"/>
      <c r="LGZ11" s="467"/>
      <c r="LHA11" s="467"/>
      <c r="LHB11" s="467"/>
      <c r="LHC11" s="467"/>
      <c r="LHD11" s="467"/>
      <c r="LHE11" s="467"/>
      <c r="LHF11" s="467"/>
      <c r="LHG11" s="467"/>
      <c r="LHH11" s="467"/>
      <c r="LHI11" s="467"/>
      <c r="LHJ11" s="467"/>
      <c r="LHK11" s="467"/>
      <c r="LHL11" s="467"/>
      <c r="LHM11" s="467"/>
      <c r="LHN11" s="467"/>
      <c r="LHO11" s="467"/>
      <c r="LHP11" s="467"/>
      <c r="LHQ11" s="467"/>
      <c r="LHR11" s="467"/>
      <c r="LHS11" s="467"/>
      <c r="LHT11" s="467"/>
      <c r="LHU11" s="467"/>
      <c r="LHV11" s="467"/>
      <c r="LHW11" s="467"/>
      <c r="LHX11" s="467"/>
      <c r="LHY11" s="467"/>
      <c r="LHZ11" s="467"/>
      <c r="LIA11" s="467"/>
      <c r="LIB11" s="467"/>
      <c r="LIC11" s="467"/>
      <c r="LID11" s="467"/>
      <c r="LIE11" s="467"/>
      <c r="LIF11" s="467"/>
      <c r="LIG11" s="467"/>
      <c r="LIH11" s="467"/>
      <c r="LII11" s="467"/>
      <c r="LIJ11" s="467"/>
      <c r="LIK11" s="467"/>
      <c r="LIL11" s="467"/>
      <c r="LIM11" s="467"/>
      <c r="LIN11" s="467"/>
      <c r="LIO11" s="467"/>
      <c r="LIP11" s="467"/>
      <c r="LIQ11" s="467"/>
      <c r="LIR11" s="467"/>
      <c r="LIS11" s="467"/>
      <c r="LIT11" s="467"/>
      <c r="LIU11" s="467"/>
      <c r="LIV11" s="467"/>
      <c r="LIW11" s="467"/>
      <c r="LIX11" s="467"/>
      <c r="LIY11" s="467"/>
      <c r="LIZ11" s="467"/>
      <c r="LJA11" s="467"/>
      <c r="LJB11" s="467"/>
      <c r="LJC11" s="467"/>
      <c r="LJD11" s="467"/>
      <c r="LJE11" s="467"/>
      <c r="LJF11" s="467"/>
      <c r="LJG11" s="467"/>
      <c r="LJH11" s="467"/>
      <c r="LJI11" s="467"/>
      <c r="LJJ11" s="467"/>
      <c r="LJK11" s="467"/>
      <c r="LJL11" s="467"/>
      <c r="LJM11" s="467"/>
      <c r="LJN11" s="467"/>
      <c r="LJO11" s="467"/>
      <c r="LJP11" s="467"/>
      <c r="LJQ11" s="467"/>
      <c r="LJR11" s="467"/>
      <c r="LJS11" s="467"/>
      <c r="LJT11" s="467"/>
      <c r="LJU11" s="467"/>
      <c r="LJV11" s="467"/>
      <c r="LJW11" s="467"/>
      <c r="LJX11" s="467"/>
      <c r="LJY11" s="467"/>
      <c r="LJZ11" s="467"/>
      <c r="LKA11" s="467"/>
      <c r="LKB11" s="467"/>
      <c r="LKC11" s="467"/>
      <c r="LKD11" s="467"/>
      <c r="LKE11" s="467"/>
      <c r="LKF11" s="467"/>
      <c r="LKG11" s="467"/>
      <c r="LKH11" s="467"/>
      <c r="LKI11" s="467"/>
      <c r="LKJ11" s="467"/>
      <c r="LKK11" s="467"/>
      <c r="LKL11" s="467"/>
      <c r="LKM11" s="467"/>
      <c r="LKN11" s="467"/>
      <c r="LKO11" s="467"/>
      <c r="LKP11" s="467"/>
      <c r="LKQ11" s="467"/>
      <c r="LKR11" s="467"/>
      <c r="LKS11" s="467"/>
      <c r="LKT11" s="467"/>
      <c r="LKU11" s="467"/>
      <c r="LKV11" s="467"/>
      <c r="LKW11" s="467"/>
      <c r="LKX11" s="467"/>
      <c r="LKY11" s="467"/>
      <c r="LKZ11" s="467"/>
      <c r="LLA11" s="467"/>
      <c r="LLB11" s="467"/>
      <c r="LLC11" s="467"/>
      <c r="LLD11" s="467"/>
      <c r="LLE11" s="467"/>
      <c r="LLF11" s="467"/>
      <c r="LLG11" s="467"/>
      <c r="LLH11" s="467"/>
      <c r="LLI11" s="467"/>
      <c r="LLJ11" s="467"/>
      <c r="LLK11" s="467"/>
      <c r="LLL11" s="467"/>
      <c r="LLM11" s="467"/>
      <c r="LLN11" s="467"/>
      <c r="LLO11" s="467"/>
      <c r="LLP11" s="467"/>
      <c r="LLQ11" s="467"/>
      <c r="LLR11" s="467"/>
      <c r="LLS11" s="467"/>
      <c r="LLT11" s="467"/>
      <c r="LLU11" s="467"/>
      <c r="LLV11" s="467"/>
      <c r="LLW11" s="467"/>
      <c r="LLX11" s="467"/>
      <c r="LLY11" s="467"/>
      <c r="LLZ11" s="467"/>
      <c r="LMA11" s="467"/>
      <c r="LMB11" s="467"/>
      <c r="LMC11" s="467"/>
      <c r="LMD11" s="467"/>
      <c r="LME11" s="467"/>
      <c r="LMF11" s="467"/>
      <c r="LMG11" s="467"/>
      <c r="LMH11" s="467"/>
      <c r="LMI11" s="467"/>
      <c r="LMJ11" s="467"/>
      <c r="LMK11" s="467"/>
      <c r="LML11" s="467"/>
      <c r="LMM11" s="467"/>
      <c r="LMN11" s="467"/>
      <c r="LMO11" s="467"/>
      <c r="LMP11" s="467"/>
      <c r="LMQ11" s="467"/>
      <c r="LMR11" s="467"/>
      <c r="LMS11" s="467"/>
      <c r="LMT11" s="467"/>
      <c r="LMU11" s="467"/>
      <c r="LMV11" s="467"/>
      <c r="LMW11" s="467"/>
      <c r="LMX11" s="467"/>
      <c r="LMY11" s="467"/>
      <c r="LMZ11" s="467"/>
      <c r="LNA11" s="467"/>
      <c r="LNB11" s="467"/>
      <c r="LNC11" s="467"/>
      <c r="LND11" s="467"/>
      <c r="LNE11" s="467"/>
      <c r="LNF11" s="467"/>
      <c r="LNG11" s="467"/>
      <c r="LNH11" s="467"/>
      <c r="LNI11" s="467"/>
      <c r="LNJ11" s="467"/>
      <c r="LNK11" s="467"/>
      <c r="LNL11" s="467"/>
      <c r="LNM11" s="467"/>
      <c r="LNN11" s="467"/>
      <c r="LNO11" s="467"/>
      <c r="LNP11" s="467"/>
      <c r="LNQ11" s="467"/>
      <c r="LNR11" s="467"/>
      <c r="LNS11" s="467"/>
      <c r="LNT11" s="467"/>
      <c r="LNU11" s="467"/>
      <c r="LNV11" s="467"/>
      <c r="LNW11" s="467"/>
      <c r="LNX11" s="467"/>
      <c r="LNY11" s="467"/>
      <c r="LNZ11" s="467"/>
      <c r="LOA11" s="467"/>
      <c r="LOB11" s="467"/>
      <c r="LOC11" s="467"/>
      <c r="LOD11" s="467"/>
      <c r="LOE11" s="467"/>
      <c r="LOF11" s="467"/>
      <c r="LOG11" s="467"/>
      <c r="LOH11" s="467"/>
      <c r="LOI11" s="467"/>
      <c r="LOJ11" s="467"/>
      <c r="LOK11" s="467"/>
      <c r="LOL11" s="467"/>
      <c r="LOM11" s="467"/>
      <c r="LON11" s="467"/>
      <c r="LOO11" s="467"/>
      <c r="LOP11" s="467"/>
      <c r="LOQ11" s="467"/>
      <c r="LOR11" s="467"/>
      <c r="LOS11" s="467"/>
      <c r="LOT11" s="467"/>
      <c r="LOU11" s="467"/>
      <c r="LOV11" s="467"/>
      <c r="LOW11" s="467"/>
      <c r="LOX11" s="467"/>
      <c r="LOY11" s="467"/>
      <c r="LOZ11" s="467"/>
      <c r="LPA11" s="467"/>
      <c r="LPB11" s="467"/>
      <c r="LPC11" s="467"/>
      <c r="LPD11" s="467"/>
      <c r="LPE11" s="467"/>
      <c r="LPF11" s="467"/>
      <c r="LPG11" s="467"/>
      <c r="LPH11" s="467"/>
      <c r="LPI11" s="467"/>
      <c r="LPJ11" s="467"/>
      <c r="LPK11" s="467"/>
      <c r="LPL11" s="467"/>
      <c r="LPM11" s="467"/>
      <c r="LPN11" s="467"/>
      <c r="LPO11" s="467"/>
      <c r="LPP11" s="467"/>
      <c r="LPQ11" s="467"/>
      <c r="LPR11" s="467"/>
      <c r="LPS11" s="467"/>
      <c r="LPT11" s="467"/>
      <c r="LPU11" s="467"/>
      <c r="LPV11" s="467"/>
      <c r="LPW11" s="467"/>
      <c r="LPX11" s="467"/>
      <c r="LPY11" s="467"/>
      <c r="LPZ11" s="467"/>
      <c r="LQA11" s="467"/>
      <c r="LQB11" s="467"/>
      <c r="LQC11" s="467"/>
      <c r="LQD11" s="467"/>
      <c r="LQE11" s="467"/>
      <c r="LQF11" s="467"/>
      <c r="LQG11" s="467"/>
      <c r="LQH11" s="467"/>
      <c r="LQI11" s="467"/>
      <c r="LQJ11" s="467"/>
      <c r="LQK11" s="467"/>
      <c r="LQL11" s="467"/>
      <c r="LQM11" s="467"/>
      <c r="LQN11" s="467"/>
      <c r="LQO11" s="467"/>
      <c r="LQP11" s="467"/>
      <c r="LQQ11" s="467"/>
      <c r="LQR11" s="467"/>
      <c r="LQS11" s="467"/>
      <c r="LQT11" s="467"/>
      <c r="LQU11" s="467"/>
      <c r="LQV11" s="467"/>
      <c r="LQW11" s="467"/>
      <c r="LQX11" s="467"/>
      <c r="LQY11" s="467"/>
      <c r="LQZ11" s="467"/>
      <c r="LRA11" s="467"/>
      <c r="LRB11" s="467"/>
      <c r="LRC11" s="467"/>
      <c r="LRD11" s="467"/>
      <c r="LRE11" s="467"/>
      <c r="LRF11" s="467"/>
      <c r="LRG11" s="467"/>
      <c r="LRH11" s="467"/>
      <c r="LRI11" s="467"/>
      <c r="LRJ11" s="467"/>
      <c r="LRK11" s="467"/>
      <c r="LRL11" s="467"/>
      <c r="LRM11" s="467"/>
      <c r="LRN11" s="467"/>
      <c r="LRO11" s="467"/>
      <c r="LRP11" s="467"/>
      <c r="LRQ11" s="467"/>
      <c r="LRR11" s="467"/>
      <c r="LRS11" s="467"/>
      <c r="LRT11" s="467"/>
      <c r="LRU11" s="467"/>
      <c r="LRV11" s="467"/>
      <c r="LRW11" s="467"/>
      <c r="LRX11" s="467"/>
      <c r="LRY11" s="467"/>
      <c r="LRZ11" s="467"/>
      <c r="LSA11" s="467"/>
      <c r="LSB11" s="467"/>
      <c r="LSC11" s="467"/>
      <c r="LSD11" s="467"/>
      <c r="LSE11" s="467"/>
      <c r="LSF11" s="467"/>
      <c r="LSG11" s="467"/>
      <c r="LSH11" s="467"/>
      <c r="LSI11" s="467"/>
      <c r="LSJ11" s="467"/>
      <c r="LSK11" s="467"/>
      <c r="LSL11" s="467"/>
      <c r="LSM11" s="467"/>
      <c r="LSN11" s="467"/>
      <c r="LSO11" s="467"/>
      <c r="LSP11" s="467"/>
      <c r="LSQ11" s="467"/>
      <c r="LSR11" s="467"/>
      <c r="LSS11" s="467"/>
      <c r="LST11" s="467"/>
      <c r="LSU11" s="467"/>
      <c r="LSV11" s="467"/>
      <c r="LSW11" s="467"/>
      <c r="LSX11" s="467"/>
      <c r="LSY11" s="467"/>
      <c r="LSZ11" s="467"/>
      <c r="LTA11" s="467"/>
      <c r="LTB11" s="467"/>
      <c r="LTC11" s="467"/>
      <c r="LTD11" s="467"/>
      <c r="LTE11" s="467"/>
      <c r="LTF11" s="467"/>
      <c r="LTG11" s="467"/>
      <c r="LTH11" s="467"/>
      <c r="LTI11" s="467"/>
      <c r="LTJ11" s="467"/>
      <c r="LTK11" s="467"/>
      <c r="LTL11" s="467"/>
      <c r="LTM11" s="467"/>
      <c r="LTN11" s="467"/>
      <c r="LTO11" s="467"/>
      <c r="LTP11" s="467"/>
      <c r="LTQ11" s="467"/>
      <c r="LTR11" s="467"/>
      <c r="LTS11" s="467"/>
      <c r="LTT11" s="467"/>
      <c r="LTU11" s="467"/>
      <c r="LTV11" s="467"/>
      <c r="LTW11" s="467"/>
      <c r="LTX11" s="467"/>
      <c r="LTY11" s="467"/>
      <c r="LTZ11" s="467"/>
      <c r="LUA11" s="467"/>
      <c r="LUB11" s="467"/>
      <c r="LUC11" s="467"/>
      <c r="LUD11" s="467"/>
      <c r="LUE11" s="467"/>
      <c r="LUF11" s="467"/>
      <c r="LUG11" s="467"/>
      <c r="LUH11" s="467"/>
      <c r="LUI11" s="467"/>
      <c r="LUJ11" s="467"/>
      <c r="LUK11" s="467"/>
      <c r="LUL11" s="467"/>
      <c r="LUM11" s="467"/>
      <c r="LUN11" s="467"/>
      <c r="LUO11" s="467"/>
      <c r="LUP11" s="467"/>
      <c r="LUQ11" s="467"/>
      <c r="LUR11" s="467"/>
      <c r="LUS11" s="467"/>
      <c r="LUT11" s="467"/>
      <c r="LUU11" s="467"/>
      <c r="LUV11" s="467"/>
      <c r="LUW11" s="467"/>
      <c r="LUX11" s="467"/>
      <c r="LUY11" s="467"/>
      <c r="LUZ11" s="467"/>
      <c r="LVA11" s="467"/>
      <c r="LVB11" s="467"/>
      <c r="LVC11" s="467"/>
      <c r="LVD11" s="467"/>
      <c r="LVE11" s="467"/>
      <c r="LVF11" s="467"/>
      <c r="LVG11" s="467"/>
      <c r="LVH11" s="467"/>
      <c r="LVI11" s="467"/>
      <c r="LVJ11" s="467"/>
      <c r="LVK11" s="467"/>
      <c r="LVL11" s="467"/>
      <c r="LVM11" s="467"/>
      <c r="LVN11" s="467"/>
      <c r="LVO11" s="467"/>
      <c r="LVP11" s="467"/>
      <c r="LVQ11" s="467"/>
      <c r="LVR11" s="467"/>
      <c r="LVS11" s="467"/>
      <c r="LVT11" s="467"/>
      <c r="LVU11" s="467"/>
      <c r="LVV11" s="467"/>
      <c r="LVW11" s="467"/>
      <c r="LVX11" s="467"/>
      <c r="LVY11" s="467"/>
      <c r="LVZ11" s="467"/>
      <c r="LWA11" s="467"/>
      <c r="LWB11" s="467"/>
      <c r="LWC11" s="467"/>
      <c r="LWD11" s="467"/>
      <c r="LWE11" s="467"/>
      <c r="LWF11" s="467"/>
      <c r="LWG11" s="467"/>
      <c r="LWH11" s="467"/>
      <c r="LWI11" s="467"/>
      <c r="LWJ11" s="467"/>
      <c r="LWK11" s="467"/>
      <c r="LWL11" s="467"/>
      <c r="LWM11" s="467"/>
      <c r="LWN11" s="467"/>
      <c r="LWO11" s="467"/>
      <c r="LWP11" s="467"/>
      <c r="LWQ11" s="467"/>
      <c r="LWR11" s="467"/>
      <c r="LWS11" s="467"/>
      <c r="LWT11" s="467"/>
      <c r="LWU11" s="467"/>
      <c r="LWV11" s="467"/>
      <c r="LWW11" s="467"/>
      <c r="LWX11" s="467"/>
      <c r="LWY11" s="467"/>
      <c r="LWZ11" s="467"/>
      <c r="LXA11" s="467"/>
      <c r="LXB11" s="467"/>
      <c r="LXC11" s="467"/>
      <c r="LXD11" s="467"/>
      <c r="LXE11" s="467"/>
      <c r="LXF11" s="467"/>
      <c r="LXG11" s="467"/>
      <c r="LXH11" s="467"/>
      <c r="LXI11" s="467"/>
      <c r="LXJ11" s="467"/>
      <c r="LXK11" s="467"/>
      <c r="LXL11" s="467"/>
      <c r="LXM11" s="467"/>
      <c r="LXN11" s="467"/>
      <c r="LXO11" s="467"/>
      <c r="LXP11" s="467"/>
      <c r="LXQ11" s="467"/>
      <c r="LXR11" s="467"/>
      <c r="LXS11" s="467"/>
      <c r="LXT11" s="467"/>
      <c r="LXU11" s="467"/>
      <c r="LXV11" s="467"/>
      <c r="LXW11" s="467"/>
      <c r="LXX11" s="467"/>
      <c r="LXY11" s="467"/>
      <c r="LXZ11" s="467"/>
      <c r="LYA11" s="467"/>
      <c r="LYB11" s="467"/>
      <c r="LYC11" s="467"/>
      <c r="LYD11" s="467"/>
      <c r="LYE11" s="467"/>
      <c r="LYF11" s="467"/>
      <c r="LYG11" s="467"/>
      <c r="LYH11" s="467"/>
      <c r="LYI11" s="467"/>
      <c r="LYJ11" s="467"/>
      <c r="LYK11" s="467"/>
      <c r="LYL11" s="467"/>
      <c r="LYM11" s="467"/>
      <c r="LYN11" s="467"/>
      <c r="LYO11" s="467"/>
      <c r="LYP11" s="467"/>
      <c r="LYQ11" s="467"/>
      <c r="LYR11" s="467"/>
      <c r="LYS11" s="467"/>
      <c r="LYT11" s="467"/>
      <c r="LYU11" s="467"/>
      <c r="LYV11" s="467"/>
      <c r="LYW11" s="467"/>
      <c r="LYX11" s="467"/>
      <c r="LYY11" s="467"/>
      <c r="LYZ11" s="467"/>
      <c r="LZA11" s="467"/>
      <c r="LZB11" s="467"/>
      <c r="LZC11" s="467"/>
      <c r="LZD11" s="467"/>
      <c r="LZE11" s="467"/>
      <c r="LZF11" s="467"/>
      <c r="LZG11" s="467"/>
      <c r="LZH11" s="467"/>
      <c r="LZI11" s="467"/>
      <c r="LZJ11" s="467"/>
      <c r="LZK11" s="467"/>
      <c r="LZL11" s="467"/>
      <c r="LZM11" s="467"/>
      <c r="LZN11" s="467"/>
      <c r="LZO11" s="467"/>
      <c r="LZP11" s="467"/>
      <c r="LZQ11" s="467"/>
      <c r="LZR11" s="467"/>
      <c r="LZS11" s="467"/>
      <c r="LZT11" s="467"/>
      <c r="LZU11" s="467"/>
      <c r="LZV11" s="467"/>
      <c r="LZW11" s="467"/>
      <c r="LZX11" s="467"/>
      <c r="LZY11" s="467"/>
      <c r="LZZ11" s="467"/>
      <c r="MAA11" s="467"/>
      <c r="MAB11" s="467"/>
      <c r="MAC11" s="467"/>
      <c r="MAD11" s="467"/>
      <c r="MAE11" s="467"/>
      <c r="MAF11" s="467"/>
      <c r="MAG11" s="467"/>
      <c r="MAH11" s="467"/>
      <c r="MAI11" s="467"/>
      <c r="MAJ11" s="467"/>
      <c r="MAK11" s="467"/>
      <c r="MAL11" s="467"/>
      <c r="MAM11" s="467"/>
      <c r="MAN11" s="467"/>
      <c r="MAO11" s="467"/>
      <c r="MAP11" s="467"/>
      <c r="MAQ11" s="467"/>
      <c r="MAR11" s="467"/>
      <c r="MAS11" s="467"/>
      <c r="MAT11" s="467"/>
      <c r="MAU11" s="467"/>
      <c r="MAV11" s="467"/>
      <c r="MAW11" s="467"/>
      <c r="MAX11" s="467"/>
      <c r="MAY11" s="467"/>
      <c r="MAZ11" s="467"/>
      <c r="MBA11" s="467"/>
      <c r="MBB11" s="467"/>
      <c r="MBC11" s="467"/>
      <c r="MBD11" s="467"/>
      <c r="MBE11" s="467"/>
      <c r="MBF11" s="467"/>
      <c r="MBG11" s="467"/>
      <c r="MBH11" s="467"/>
      <c r="MBI11" s="467"/>
      <c r="MBJ11" s="467"/>
      <c r="MBK11" s="467"/>
      <c r="MBL11" s="467"/>
      <c r="MBM11" s="467"/>
      <c r="MBN11" s="467"/>
      <c r="MBO11" s="467"/>
      <c r="MBP11" s="467"/>
      <c r="MBQ11" s="467"/>
      <c r="MBR11" s="467"/>
      <c r="MBS11" s="467"/>
      <c r="MBT11" s="467"/>
      <c r="MBU11" s="467"/>
      <c r="MBV11" s="467"/>
      <c r="MBW11" s="467"/>
      <c r="MBX11" s="467"/>
      <c r="MBY11" s="467"/>
      <c r="MBZ11" s="467"/>
      <c r="MCA11" s="467"/>
      <c r="MCB11" s="467"/>
      <c r="MCC11" s="467"/>
      <c r="MCD11" s="467"/>
      <c r="MCE11" s="467"/>
      <c r="MCF11" s="467"/>
      <c r="MCG11" s="467"/>
      <c r="MCH11" s="467"/>
      <c r="MCI11" s="467"/>
      <c r="MCJ11" s="467"/>
      <c r="MCK11" s="467"/>
      <c r="MCL11" s="467"/>
      <c r="MCM11" s="467"/>
      <c r="MCN11" s="467"/>
      <c r="MCO11" s="467"/>
      <c r="MCP11" s="467"/>
      <c r="MCQ11" s="467"/>
      <c r="MCR11" s="467"/>
      <c r="MCS11" s="467"/>
      <c r="MCT11" s="467"/>
      <c r="MCU11" s="467"/>
      <c r="MCV11" s="467"/>
      <c r="MCW11" s="467"/>
      <c r="MCX11" s="467"/>
      <c r="MCY11" s="467"/>
      <c r="MCZ11" s="467"/>
      <c r="MDA11" s="467"/>
      <c r="MDB11" s="467"/>
      <c r="MDC11" s="467"/>
      <c r="MDD11" s="467"/>
      <c r="MDE11" s="467"/>
      <c r="MDF11" s="467"/>
      <c r="MDG11" s="467"/>
      <c r="MDH11" s="467"/>
      <c r="MDI11" s="467"/>
      <c r="MDJ11" s="467"/>
      <c r="MDK11" s="467"/>
      <c r="MDL11" s="467"/>
      <c r="MDM11" s="467"/>
      <c r="MDN11" s="467"/>
      <c r="MDO11" s="467"/>
      <c r="MDP11" s="467"/>
      <c r="MDQ11" s="467"/>
      <c r="MDR11" s="467"/>
      <c r="MDS11" s="467"/>
      <c r="MDT11" s="467"/>
      <c r="MDU11" s="467"/>
      <c r="MDV11" s="467"/>
      <c r="MDW11" s="467"/>
      <c r="MDX11" s="467"/>
      <c r="MDY11" s="467"/>
      <c r="MDZ11" s="467"/>
      <c r="MEA11" s="467"/>
      <c r="MEB11" s="467"/>
      <c r="MEC11" s="467"/>
      <c r="MED11" s="467"/>
      <c r="MEE11" s="467"/>
      <c r="MEF11" s="467"/>
      <c r="MEG11" s="467"/>
      <c r="MEH11" s="467"/>
      <c r="MEI11" s="467"/>
      <c r="MEJ11" s="467"/>
      <c r="MEK11" s="467"/>
      <c r="MEL11" s="467"/>
      <c r="MEM11" s="467"/>
      <c r="MEN11" s="467"/>
      <c r="MEO11" s="467"/>
      <c r="MEP11" s="467"/>
      <c r="MEQ11" s="467"/>
      <c r="MER11" s="467"/>
      <c r="MES11" s="467"/>
      <c r="MET11" s="467"/>
      <c r="MEU11" s="467"/>
      <c r="MEV11" s="467"/>
      <c r="MEW11" s="467"/>
      <c r="MEX11" s="467"/>
      <c r="MEY11" s="467"/>
      <c r="MEZ11" s="467"/>
      <c r="MFA11" s="467"/>
      <c r="MFB11" s="467"/>
      <c r="MFC11" s="467"/>
      <c r="MFD11" s="467"/>
      <c r="MFE11" s="467"/>
      <c r="MFF11" s="467"/>
      <c r="MFG11" s="467"/>
      <c r="MFH11" s="467"/>
      <c r="MFI11" s="467"/>
      <c r="MFJ11" s="467"/>
      <c r="MFK11" s="467"/>
      <c r="MFL11" s="467"/>
      <c r="MFM11" s="467"/>
      <c r="MFN11" s="467"/>
      <c r="MFO11" s="467"/>
      <c r="MFP11" s="467"/>
      <c r="MFQ11" s="467"/>
      <c r="MFR11" s="467"/>
      <c r="MFS11" s="467"/>
      <c r="MFT11" s="467"/>
      <c r="MFU11" s="467"/>
      <c r="MFV11" s="467"/>
      <c r="MFW11" s="467"/>
      <c r="MFX11" s="467"/>
      <c r="MFY11" s="467"/>
      <c r="MFZ11" s="467"/>
      <c r="MGA11" s="467"/>
      <c r="MGB11" s="467"/>
      <c r="MGC11" s="467"/>
      <c r="MGD11" s="467"/>
      <c r="MGE11" s="467"/>
      <c r="MGF11" s="467"/>
      <c r="MGG11" s="467"/>
      <c r="MGH11" s="467"/>
      <c r="MGI11" s="467"/>
      <c r="MGJ11" s="467"/>
      <c r="MGK11" s="467"/>
      <c r="MGL11" s="467"/>
      <c r="MGM11" s="467"/>
      <c r="MGN11" s="467"/>
      <c r="MGO11" s="467"/>
      <c r="MGP11" s="467"/>
      <c r="MGQ11" s="467"/>
      <c r="MGR11" s="467"/>
      <c r="MGS11" s="467"/>
      <c r="MGT11" s="467"/>
      <c r="MGU11" s="467"/>
      <c r="MGV11" s="467"/>
      <c r="MGW11" s="467"/>
      <c r="MGX11" s="467"/>
      <c r="MGY11" s="467"/>
      <c r="MGZ11" s="467"/>
      <c r="MHA11" s="467"/>
      <c r="MHB11" s="467"/>
      <c r="MHC11" s="467"/>
      <c r="MHD11" s="467"/>
      <c r="MHE11" s="467"/>
      <c r="MHF11" s="467"/>
      <c r="MHG11" s="467"/>
      <c r="MHH11" s="467"/>
      <c r="MHI11" s="467"/>
      <c r="MHJ11" s="467"/>
      <c r="MHK11" s="467"/>
      <c r="MHL11" s="467"/>
      <c r="MHM11" s="467"/>
      <c r="MHN11" s="467"/>
      <c r="MHO11" s="467"/>
      <c r="MHP11" s="467"/>
      <c r="MHQ11" s="467"/>
      <c r="MHR11" s="467"/>
      <c r="MHS11" s="467"/>
      <c r="MHT11" s="467"/>
      <c r="MHU11" s="467"/>
      <c r="MHV11" s="467"/>
      <c r="MHW11" s="467"/>
      <c r="MHX11" s="467"/>
      <c r="MHY11" s="467"/>
      <c r="MHZ11" s="467"/>
      <c r="MIA11" s="467"/>
      <c r="MIB11" s="467"/>
      <c r="MIC11" s="467"/>
      <c r="MID11" s="467"/>
      <c r="MIE11" s="467"/>
      <c r="MIF11" s="467"/>
      <c r="MIG11" s="467"/>
      <c r="MIH11" s="467"/>
      <c r="MII11" s="467"/>
      <c r="MIJ11" s="467"/>
      <c r="MIK11" s="467"/>
      <c r="MIL11" s="467"/>
      <c r="MIM11" s="467"/>
      <c r="MIN11" s="467"/>
      <c r="MIO11" s="467"/>
      <c r="MIP11" s="467"/>
      <c r="MIQ11" s="467"/>
      <c r="MIR11" s="467"/>
      <c r="MIS11" s="467"/>
      <c r="MIT11" s="467"/>
      <c r="MIU11" s="467"/>
      <c r="MIV11" s="467"/>
      <c r="MIW11" s="467"/>
      <c r="MIX11" s="467"/>
      <c r="MIY11" s="467"/>
      <c r="MIZ11" s="467"/>
      <c r="MJA11" s="467"/>
      <c r="MJB11" s="467"/>
      <c r="MJC11" s="467"/>
      <c r="MJD11" s="467"/>
      <c r="MJE11" s="467"/>
      <c r="MJF11" s="467"/>
      <c r="MJG11" s="467"/>
      <c r="MJH11" s="467"/>
      <c r="MJI11" s="467"/>
      <c r="MJJ11" s="467"/>
      <c r="MJK11" s="467"/>
      <c r="MJL11" s="467"/>
      <c r="MJM11" s="467"/>
      <c r="MJN11" s="467"/>
      <c r="MJO11" s="467"/>
      <c r="MJP11" s="467"/>
      <c r="MJQ11" s="467"/>
      <c r="MJR11" s="467"/>
      <c r="MJS11" s="467"/>
      <c r="MJT11" s="467"/>
      <c r="MJU11" s="467"/>
      <c r="MJV11" s="467"/>
      <c r="MJW11" s="467"/>
      <c r="MJX11" s="467"/>
      <c r="MJY11" s="467"/>
      <c r="MJZ11" s="467"/>
      <c r="MKA11" s="467"/>
      <c r="MKB11" s="467"/>
      <c r="MKC11" s="467"/>
      <c r="MKD11" s="467"/>
      <c r="MKE11" s="467"/>
      <c r="MKF11" s="467"/>
      <c r="MKG11" s="467"/>
      <c r="MKH11" s="467"/>
      <c r="MKI11" s="467"/>
      <c r="MKJ11" s="467"/>
      <c r="MKK11" s="467"/>
      <c r="MKL11" s="467"/>
      <c r="MKM11" s="467"/>
      <c r="MKN11" s="467"/>
      <c r="MKO11" s="467"/>
      <c r="MKP11" s="467"/>
      <c r="MKQ11" s="467"/>
      <c r="MKR11" s="467"/>
      <c r="MKS11" s="467"/>
      <c r="MKT11" s="467"/>
      <c r="MKU11" s="467"/>
      <c r="MKV11" s="467"/>
      <c r="MKW11" s="467"/>
      <c r="MKX11" s="467"/>
      <c r="MKY11" s="467"/>
      <c r="MKZ11" s="467"/>
      <c r="MLA11" s="467"/>
      <c r="MLB11" s="467"/>
      <c r="MLC11" s="467"/>
      <c r="MLD11" s="467"/>
      <c r="MLE11" s="467"/>
      <c r="MLF11" s="467"/>
      <c r="MLG11" s="467"/>
      <c r="MLH11" s="467"/>
      <c r="MLI11" s="467"/>
      <c r="MLJ11" s="467"/>
      <c r="MLK11" s="467"/>
      <c r="MLL11" s="467"/>
      <c r="MLM11" s="467"/>
      <c r="MLN11" s="467"/>
      <c r="MLO11" s="467"/>
      <c r="MLP11" s="467"/>
      <c r="MLQ11" s="467"/>
      <c r="MLR11" s="467"/>
      <c r="MLS11" s="467"/>
      <c r="MLT11" s="467"/>
      <c r="MLU11" s="467"/>
      <c r="MLV11" s="467"/>
      <c r="MLW11" s="467"/>
      <c r="MLX11" s="467"/>
      <c r="MLY11" s="467"/>
      <c r="MLZ11" s="467"/>
      <c r="MMA11" s="467"/>
      <c r="MMB11" s="467"/>
      <c r="MMC11" s="467"/>
      <c r="MMD11" s="467"/>
      <c r="MME11" s="467"/>
      <c r="MMF11" s="467"/>
      <c r="MMG11" s="467"/>
      <c r="MMH11" s="467"/>
      <c r="MMI11" s="467"/>
      <c r="MMJ11" s="467"/>
      <c r="MMK11" s="467"/>
      <c r="MML11" s="467"/>
      <c r="MMM11" s="467"/>
      <c r="MMN11" s="467"/>
      <c r="MMO11" s="467"/>
      <c r="MMP11" s="467"/>
      <c r="MMQ11" s="467"/>
      <c r="MMR11" s="467"/>
      <c r="MMS11" s="467"/>
      <c r="MMT11" s="467"/>
      <c r="MMU11" s="467"/>
      <c r="MMV11" s="467"/>
      <c r="MMW11" s="467"/>
      <c r="MMX11" s="467"/>
      <c r="MMY11" s="467"/>
      <c r="MMZ11" s="467"/>
      <c r="MNA11" s="467"/>
      <c r="MNB11" s="467"/>
      <c r="MNC11" s="467"/>
      <c r="MND11" s="467"/>
      <c r="MNE11" s="467"/>
      <c r="MNF11" s="467"/>
      <c r="MNG11" s="467"/>
      <c r="MNH11" s="467"/>
      <c r="MNI11" s="467"/>
      <c r="MNJ11" s="467"/>
      <c r="MNK11" s="467"/>
      <c r="MNL11" s="467"/>
      <c r="MNM11" s="467"/>
      <c r="MNN11" s="467"/>
      <c r="MNO11" s="467"/>
      <c r="MNP11" s="467"/>
      <c r="MNQ11" s="467"/>
      <c r="MNR11" s="467"/>
      <c r="MNS11" s="467"/>
      <c r="MNT11" s="467"/>
      <c r="MNU11" s="467"/>
      <c r="MNV11" s="467"/>
      <c r="MNW11" s="467"/>
      <c r="MNX11" s="467"/>
      <c r="MNY11" s="467"/>
      <c r="MNZ11" s="467"/>
      <c r="MOA11" s="467"/>
      <c r="MOB11" s="467"/>
      <c r="MOC11" s="467"/>
      <c r="MOD11" s="467"/>
      <c r="MOE11" s="467"/>
      <c r="MOF11" s="467"/>
      <c r="MOG11" s="467"/>
      <c r="MOH11" s="467"/>
      <c r="MOI11" s="467"/>
      <c r="MOJ11" s="467"/>
      <c r="MOK11" s="467"/>
      <c r="MOL11" s="467"/>
      <c r="MOM11" s="467"/>
      <c r="MON11" s="467"/>
      <c r="MOO11" s="467"/>
      <c r="MOP11" s="467"/>
      <c r="MOQ11" s="467"/>
      <c r="MOR11" s="467"/>
      <c r="MOS11" s="467"/>
      <c r="MOT11" s="467"/>
      <c r="MOU11" s="467"/>
      <c r="MOV11" s="467"/>
      <c r="MOW11" s="467"/>
      <c r="MOX11" s="467"/>
      <c r="MOY11" s="467"/>
      <c r="MOZ11" s="467"/>
      <c r="MPA11" s="467"/>
      <c r="MPB11" s="467"/>
      <c r="MPC11" s="467"/>
      <c r="MPD11" s="467"/>
      <c r="MPE11" s="467"/>
      <c r="MPF11" s="467"/>
      <c r="MPG11" s="467"/>
      <c r="MPH11" s="467"/>
      <c r="MPI11" s="467"/>
      <c r="MPJ11" s="467"/>
      <c r="MPK11" s="467"/>
      <c r="MPL11" s="467"/>
      <c r="MPM11" s="467"/>
      <c r="MPN11" s="467"/>
      <c r="MPO11" s="467"/>
      <c r="MPP11" s="467"/>
      <c r="MPQ11" s="467"/>
      <c r="MPR11" s="467"/>
      <c r="MPS11" s="467"/>
      <c r="MPT11" s="467"/>
      <c r="MPU11" s="467"/>
      <c r="MPV11" s="467"/>
      <c r="MPW11" s="467"/>
      <c r="MPX11" s="467"/>
      <c r="MPY11" s="467"/>
      <c r="MPZ11" s="467"/>
      <c r="MQA11" s="467"/>
      <c r="MQB11" s="467"/>
      <c r="MQC11" s="467"/>
      <c r="MQD11" s="467"/>
      <c r="MQE11" s="467"/>
      <c r="MQF11" s="467"/>
      <c r="MQG11" s="467"/>
      <c r="MQH11" s="467"/>
      <c r="MQI11" s="467"/>
      <c r="MQJ11" s="467"/>
      <c r="MQK11" s="467"/>
      <c r="MQL11" s="467"/>
      <c r="MQM11" s="467"/>
      <c r="MQN11" s="467"/>
      <c r="MQO11" s="467"/>
      <c r="MQP11" s="467"/>
      <c r="MQQ11" s="467"/>
      <c r="MQR11" s="467"/>
      <c r="MQS11" s="467"/>
      <c r="MQT11" s="467"/>
      <c r="MQU11" s="467"/>
      <c r="MQV11" s="467"/>
      <c r="MQW11" s="467"/>
      <c r="MQX11" s="467"/>
      <c r="MQY11" s="467"/>
      <c r="MQZ11" s="467"/>
      <c r="MRA11" s="467"/>
      <c r="MRB11" s="467"/>
      <c r="MRC11" s="467"/>
      <c r="MRD11" s="467"/>
      <c r="MRE11" s="467"/>
      <c r="MRF11" s="467"/>
      <c r="MRG11" s="467"/>
      <c r="MRH11" s="467"/>
      <c r="MRI11" s="467"/>
      <c r="MRJ11" s="467"/>
      <c r="MRK11" s="467"/>
      <c r="MRL11" s="467"/>
      <c r="MRM11" s="467"/>
      <c r="MRN11" s="467"/>
      <c r="MRO11" s="467"/>
      <c r="MRP11" s="467"/>
      <c r="MRQ11" s="467"/>
      <c r="MRR11" s="467"/>
      <c r="MRS11" s="467"/>
      <c r="MRT11" s="467"/>
      <c r="MRU11" s="467"/>
      <c r="MRV11" s="467"/>
      <c r="MRW11" s="467"/>
      <c r="MRX11" s="467"/>
      <c r="MRY11" s="467"/>
      <c r="MRZ11" s="467"/>
      <c r="MSA11" s="467"/>
      <c r="MSB11" s="467"/>
      <c r="MSC11" s="467"/>
      <c r="MSD11" s="467"/>
      <c r="MSE11" s="467"/>
      <c r="MSF11" s="467"/>
      <c r="MSG11" s="467"/>
      <c r="MSH11" s="467"/>
      <c r="MSI11" s="467"/>
      <c r="MSJ11" s="467"/>
      <c r="MSK11" s="467"/>
      <c r="MSL11" s="467"/>
      <c r="MSM11" s="467"/>
      <c r="MSN11" s="467"/>
      <c r="MSO11" s="467"/>
      <c r="MSP11" s="467"/>
      <c r="MSQ11" s="467"/>
      <c r="MSR11" s="467"/>
      <c r="MSS11" s="467"/>
      <c r="MST11" s="467"/>
      <c r="MSU11" s="467"/>
      <c r="MSV11" s="467"/>
      <c r="MSW11" s="467"/>
      <c r="MSX11" s="467"/>
      <c r="MSY11" s="467"/>
      <c r="MSZ11" s="467"/>
      <c r="MTA11" s="467"/>
      <c r="MTB11" s="467"/>
      <c r="MTC11" s="467"/>
      <c r="MTD11" s="467"/>
      <c r="MTE11" s="467"/>
      <c r="MTF11" s="467"/>
      <c r="MTG11" s="467"/>
      <c r="MTH11" s="467"/>
      <c r="MTI11" s="467"/>
      <c r="MTJ11" s="467"/>
      <c r="MTK11" s="467"/>
      <c r="MTL11" s="467"/>
      <c r="MTM11" s="467"/>
      <c r="MTN11" s="467"/>
      <c r="MTO11" s="467"/>
      <c r="MTP11" s="467"/>
      <c r="MTQ11" s="467"/>
      <c r="MTR11" s="467"/>
      <c r="MTS11" s="467"/>
      <c r="MTT11" s="467"/>
      <c r="MTU11" s="467"/>
      <c r="MTV11" s="467"/>
      <c r="MTW11" s="467"/>
      <c r="MTX11" s="467"/>
      <c r="MTY11" s="467"/>
      <c r="MTZ11" s="467"/>
      <c r="MUA11" s="467"/>
      <c r="MUB11" s="467"/>
      <c r="MUC11" s="467"/>
      <c r="MUD11" s="467"/>
      <c r="MUE11" s="467"/>
      <c r="MUF11" s="467"/>
      <c r="MUG11" s="467"/>
      <c r="MUH11" s="467"/>
      <c r="MUI11" s="467"/>
      <c r="MUJ11" s="467"/>
      <c r="MUK11" s="467"/>
      <c r="MUL11" s="467"/>
      <c r="MUM11" s="467"/>
      <c r="MUN11" s="467"/>
      <c r="MUO11" s="467"/>
      <c r="MUP11" s="467"/>
      <c r="MUQ11" s="467"/>
      <c r="MUR11" s="467"/>
      <c r="MUS11" s="467"/>
      <c r="MUT11" s="467"/>
      <c r="MUU11" s="467"/>
      <c r="MUV11" s="467"/>
      <c r="MUW11" s="467"/>
      <c r="MUX11" s="467"/>
      <c r="MUY11" s="467"/>
      <c r="MUZ11" s="467"/>
      <c r="MVA11" s="467"/>
      <c r="MVB11" s="467"/>
      <c r="MVC11" s="467"/>
      <c r="MVD11" s="467"/>
      <c r="MVE11" s="467"/>
      <c r="MVF11" s="467"/>
      <c r="MVG11" s="467"/>
      <c r="MVH11" s="467"/>
      <c r="MVI11" s="467"/>
      <c r="MVJ11" s="467"/>
      <c r="MVK11" s="467"/>
      <c r="MVL11" s="467"/>
      <c r="MVM11" s="467"/>
      <c r="MVN11" s="467"/>
      <c r="MVO11" s="467"/>
      <c r="MVP11" s="467"/>
      <c r="MVQ11" s="467"/>
      <c r="MVR11" s="467"/>
      <c r="MVS11" s="467"/>
      <c r="MVT11" s="467"/>
      <c r="MVU11" s="467"/>
      <c r="MVV11" s="467"/>
      <c r="MVW11" s="467"/>
      <c r="MVX11" s="467"/>
      <c r="MVY11" s="467"/>
      <c r="MVZ11" s="467"/>
      <c r="MWA11" s="467"/>
      <c r="MWB11" s="467"/>
      <c r="MWC11" s="467"/>
      <c r="MWD11" s="467"/>
      <c r="MWE11" s="467"/>
      <c r="MWF11" s="467"/>
      <c r="MWG11" s="467"/>
      <c r="MWH11" s="467"/>
      <c r="MWI11" s="467"/>
      <c r="MWJ11" s="467"/>
      <c r="MWK11" s="467"/>
      <c r="MWL11" s="467"/>
      <c r="MWM11" s="467"/>
      <c r="MWN11" s="467"/>
      <c r="MWO11" s="467"/>
      <c r="MWP11" s="467"/>
      <c r="MWQ11" s="467"/>
      <c r="MWR11" s="467"/>
      <c r="MWS11" s="467"/>
      <c r="MWT11" s="467"/>
      <c r="MWU11" s="467"/>
      <c r="MWV11" s="467"/>
      <c r="MWW11" s="467"/>
      <c r="MWX11" s="467"/>
      <c r="MWY11" s="467"/>
      <c r="MWZ11" s="467"/>
      <c r="MXA11" s="467"/>
      <c r="MXB11" s="467"/>
      <c r="MXC11" s="467"/>
      <c r="MXD11" s="467"/>
      <c r="MXE11" s="467"/>
      <c r="MXF11" s="467"/>
      <c r="MXG11" s="467"/>
      <c r="MXH11" s="467"/>
      <c r="MXI11" s="467"/>
      <c r="MXJ11" s="467"/>
      <c r="MXK11" s="467"/>
      <c r="MXL11" s="467"/>
      <c r="MXM11" s="467"/>
      <c r="MXN11" s="467"/>
      <c r="MXO11" s="467"/>
      <c r="MXP11" s="467"/>
      <c r="MXQ11" s="467"/>
      <c r="MXR11" s="467"/>
      <c r="MXS11" s="467"/>
      <c r="MXT11" s="467"/>
      <c r="MXU11" s="467"/>
      <c r="MXV11" s="467"/>
      <c r="MXW11" s="467"/>
      <c r="MXX11" s="467"/>
      <c r="MXY11" s="467"/>
      <c r="MXZ11" s="467"/>
      <c r="MYA11" s="467"/>
      <c r="MYB11" s="467"/>
      <c r="MYC11" s="467"/>
      <c r="MYD11" s="467"/>
      <c r="MYE11" s="467"/>
      <c r="MYF11" s="467"/>
      <c r="MYG11" s="467"/>
      <c r="MYH11" s="467"/>
      <c r="MYI11" s="467"/>
      <c r="MYJ11" s="467"/>
      <c r="MYK11" s="467"/>
      <c r="MYL11" s="467"/>
      <c r="MYM11" s="467"/>
      <c r="MYN11" s="467"/>
      <c r="MYO11" s="467"/>
      <c r="MYP11" s="467"/>
      <c r="MYQ11" s="467"/>
      <c r="MYR11" s="467"/>
      <c r="MYS11" s="467"/>
      <c r="MYT11" s="467"/>
      <c r="MYU11" s="467"/>
      <c r="MYV11" s="467"/>
      <c r="MYW11" s="467"/>
      <c r="MYX11" s="467"/>
      <c r="MYY11" s="467"/>
      <c r="MYZ11" s="467"/>
      <c r="MZA11" s="467"/>
      <c r="MZB11" s="467"/>
      <c r="MZC11" s="467"/>
      <c r="MZD11" s="467"/>
      <c r="MZE11" s="467"/>
      <c r="MZF11" s="467"/>
      <c r="MZG11" s="467"/>
      <c r="MZH11" s="467"/>
      <c r="MZI11" s="467"/>
      <c r="MZJ11" s="467"/>
      <c r="MZK11" s="467"/>
      <c r="MZL11" s="467"/>
      <c r="MZM11" s="467"/>
      <c r="MZN11" s="467"/>
      <c r="MZO11" s="467"/>
      <c r="MZP11" s="467"/>
      <c r="MZQ11" s="467"/>
      <c r="MZR11" s="467"/>
      <c r="MZS11" s="467"/>
      <c r="MZT11" s="467"/>
      <c r="MZU11" s="467"/>
      <c r="MZV11" s="467"/>
      <c r="MZW11" s="467"/>
      <c r="MZX11" s="467"/>
      <c r="MZY11" s="467"/>
      <c r="MZZ11" s="467"/>
      <c r="NAA11" s="467"/>
      <c r="NAB11" s="467"/>
      <c r="NAC11" s="467"/>
      <c r="NAD11" s="467"/>
      <c r="NAE11" s="467"/>
      <c r="NAF11" s="467"/>
      <c r="NAG11" s="467"/>
      <c r="NAH11" s="467"/>
      <c r="NAI11" s="467"/>
      <c r="NAJ11" s="467"/>
      <c r="NAK11" s="467"/>
      <c r="NAL11" s="467"/>
      <c r="NAM11" s="467"/>
      <c r="NAN11" s="467"/>
      <c r="NAO11" s="467"/>
      <c r="NAP11" s="467"/>
      <c r="NAQ11" s="467"/>
      <c r="NAR11" s="467"/>
      <c r="NAS11" s="467"/>
      <c r="NAT11" s="467"/>
      <c r="NAU11" s="467"/>
      <c r="NAV11" s="467"/>
      <c r="NAW11" s="467"/>
      <c r="NAX11" s="467"/>
      <c r="NAY11" s="467"/>
      <c r="NAZ11" s="467"/>
      <c r="NBA11" s="467"/>
      <c r="NBB11" s="467"/>
      <c r="NBC11" s="467"/>
      <c r="NBD11" s="467"/>
      <c r="NBE11" s="467"/>
      <c r="NBF11" s="467"/>
      <c r="NBG11" s="467"/>
      <c r="NBH11" s="467"/>
      <c r="NBI11" s="467"/>
      <c r="NBJ11" s="467"/>
      <c r="NBK11" s="467"/>
      <c r="NBL11" s="467"/>
      <c r="NBM11" s="467"/>
      <c r="NBN11" s="467"/>
      <c r="NBO11" s="467"/>
      <c r="NBP11" s="467"/>
      <c r="NBQ11" s="467"/>
      <c r="NBR11" s="467"/>
      <c r="NBS11" s="467"/>
      <c r="NBT11" s="467"/>
      <c r="NBU11" s="467"/>
      <c r="NBV11" s="467"/>
      <c r="NBW11" s="467"/>
      <c r="NBX11" s="467"/>
      <c r="NBY11" s="467"/>
      <c r="NBZ11" s="467"/>
      <c r="NCA11" s="467"/>
      <c r="NCB11" s="467"/>
      <c r="NCC11" s="467"/>
      <c r="NCD11" s="467"/>
      <c r="NCE11" s="467"/>
      <c r="NCF11" s="467"/>
      <c r="NCG11" s="467"/>
      <c r="NCH11" s="467"/>
      <c r="NCI11" s="467"/>
      <c r="NCJ11" s="467"/>
      <c r="NCK11" s="467"/>
      <c r="NCL11" s="467"/>
      <c r="NCM11" s="467"/>
      <c r="NCN11" s="467"/>
      <c r="NCO11" s="467"/>
      <c r="NCP11" s="467"/>
      <c r="NCQ11" s="467"/>
      <c r="NCR11" s="467"/>
      <c r="NCS11" s="467"/>
      <c r="NCT11" s="467"/>
      <c r="NCU11" s="467"/>
      <c r="NCV11" s="467"/>
      <c r="NCW11" s="467"/>
      <c r="NCX11" s="467"/>
      <c r="NCY11" s="467"/>
      <c r="NCZ11" s="467"/>
      <c r="NDA11" s="467"/>
      <c r="NDB11" s="467"/>
      <c r="NDC11" s="467"/>
      <c r="NDD11" s="467"/>
      <c r="NDE11" s="467"/>
      <c r="NDF11" s="467"/>
      <c r="NDG11" s="467"/>
      <c r="NDH11" s="467"/>
      <c r="NDI11" s="467"/>
      <c r="NDJ11" s="467"/>
      <c r="NDK11" s="467"/>
      <c r="NDL11" s="467"/>
      <c r="NDM11" s="467"/>
      <c r="NDN11" s="467"/>
      <c r="NDO11" s="467"/>
      <c r="NDP11" s="467"/>
      <c r="NDQ11" s="467"/>
      <c r="NDR11" s="467"/>
      <c r="NDS11" s="467"/>
      <c r="NDT11" s="467"/>
      <c r="NDU11" s="467"/>
      <c r="NDV11" s="467"/>
      <c r="NDW11" s="467"/>
      <c r="NDX11" s="467"/>
      <c r="NDY11" s="467"/>
      <c r="NDZ11" s="467"/>
      <c r="NEA11" s="467"/>
      <c r="NEB11" s="467"/>
      <c r="NEC11" s="467"/>
      <c r="NED11" s="467"/>
      <c r="NEE11" s="467"/>
      <c r="NEF11" s="467"/>
      <c r="NEG11" s="467"/>
      <c r="NEH11" s="467"/>
      <c r="NEI11" s="467"/>
      <c r="NEJ11" s="467"/>
      <c r="NEK11" s="467"/>
      <c r="NEL11" s="467"/>
      <c r="NEM11" s="467"/>
      <c r="NEN11" s="467"/>
      <c r="NEO11" s="467"/>
      <c r="NEP11" s="467"/>
      <c r="NEQ11" s="467"/>
      <c r="NER11" s="467"/>
      <c r="NES11" s="467"/>
      <c r="NET11" s="467"/>
      <c r="NEU11" s="467"/>
      <c r="NEV11" s="467"/>
      <c r="NEW11" s="467"/>
      <c r="NEX11" s="467"/>
      <c r="NEY11" s="467"/>
      <c r="NEZ11" s="467"/>
      <c r="NFA11" s="467"/>
      <c r="NFB11" s="467"/>
      <c r="NFC11" s="467"/>
      <c r="NFD11" s="467"/>
      <c r="NFE11" s="467"/>
      <c r="NFF11" s="467"/>
      <c r="NFG11" s="467"/>
      <c r="NFH11" s="467"/>
      <c r="NFI11" s="467"/>
      <c r="NFJ11" s="467"/>
      <c r="NFK11" s="467"/>
      <c r="NFL11" s="467"/>
      <c r="NFM11" s="467"/>
      <c r="NFN11" s="467"/>
      <c r="NFO11" s="467"/>
      <c r="NFP11" s="467"/>
      <c r="NFQ11" s="467"/>
      <c r="NFR11" s="467"/>
      <c r="NFS11" s="467"/>
      <c r="NFT11" s="467"/>
      <c r="NFU11" s="467"/>
      <c r="NFV11" s="467"/>
      <c r="NFW11" s="467"/>
      <c r="NFX11" s="467"/>
      <c r="NFY11" s="467"/>
      <c r="NFZ11" s="467"/>
      <c r="NGA11" s="467"/>
      <c r="NGB11" s="467"/>
      <c r="NGC11" s="467"/>
      <c r="NGD11" s="467"/>
      <c r="NGE11" s="467"/>
      <c r="NGF11" s="467"/>
      <c r="NGG11" s="467"/>
      <c r="NGH11" s="467"/>
      <c r="NGI11" s="467"/>
      <c r="NGJ11" s="467"/>
      <c r="NGK11" s="467"/>
      <c r="NGL11" s="467"/>
      <c r="NGM11" s="467"/>
      <c r="NGN11" s="467"/>
      <c r="NGO11" s="467"/>
      <c r="NGP11" s="467"/>
      <c r="NGQ11" s="467"/>
      <c r="NGR11" s="467"/>
      <c r="NGS11" s="467"/>
      <c r="NGT11" s="467"/>
      <c r="NGU11" s="467"/>
      <c r="NGV11" s="467"/>
      <c r="NGW11" s="467"/>
      <c r="NGX11" s="467"/>
      <c r="NGY11" s="467"/>
      <c r="NGZ11" s="467"/>
      <c r="NHA11" s="467"/>
      <c r="NHB11" s="467"/>
      <c r="NHC11" s="467"/>
      <c r="NHD11" s="467"/>
      <c r="NHE11" s="467"/>
      <c r="NHF11" s="467"/>
      <c r="NHG11" s="467"/>
      <c r="NHH11" s="467"/>
      <c r="NHI11" s="467"/>
      <c r="NHJ11" s="467"/>
      <c r="NHK11" s="467"/>
      <c r="NHL11" s="467"/>
      <c r="NHM11" s="467"/>
      <c r="NHN11" s="467"/>
      <c r="NHO11" s="467"/>
      <c r="NHP11" s="467"/>
      <c r="NHQ11" s="467"/>
      <c r="NHR11" s="467"/>
      <c r="NHS11" s="467"/>
      <c r="NHT11" s="467"/>
      <c r="NHU11" s="467"/>
      <c r="NHV11" s="467"/>
      <c r="NHW11" s="467"/>
      <c r="NHX11" s="467"/>
      <c r="NHY11" s="467"/>
      <c r="NHZ11" s="467"/>
      <c r="NIA11" s="467"/>
      <c r="NIB11" s="467"/>
      <c r="NIC11" s="467"/>
      <c r="NID11" s="467"/>
      <c r="NIE11" s="467"/>
      <c r="NIF11" s="467"/>
      <c r="NIG11" s="467"/>
      <c r="NIH11" s="467"/>
      <c r="NII11" s="467"/>
      <c r="NIJ11" s="467"/>
      <c r="NIK11" s="467"/>
      <c r="NIL11" s="467"/>
      <c r="NIM11" s="467"/>
      <c r="NIN11" s="467"/>
      <c r="NIO11" s="467"/>
      <c r="NIP11" s="467"/>
      <c r="NIQ11" s="467"/>
      <c r="NIR11" s="467"/>
      <c r="NIS11" s="467"/>
      <c r="NIT11" s="467"/>
      <c r="NIU11" s="467"/>
      <c r="NIV11" s="467"/>
      <c r="NIW11" s="467"/>
      <c r="NIX11" s="467"/>
      <c r="NIY11" s="467"/>
      <c r="NIZ11" s="467"/>
      <c r="NJA11" s="467"/>
      <c r="NJB11" s="467"/>
      <c r="NJC11" s="467"/>
      <c r="NJD11" s="467"/>
      <c r="NJE11" s="467"/>
      <c r="NJF11" s="467"/>
      <c r="NJG11" s="467"/>
      <c r="NJH11" s="467"/>
      <c r="NJI11" s="467"/>
      <c r="NJJ11" s="467"/>
      <c r="NJK11" s="467"/>
      <c r="NJL11" s="467"/>
      <c r="NJM11" s="467"/>
      <c r="NJN11" s="467"/>
      <c r="NJO11" s="467"/>
      <c r="NJP11" s="467"/>
      <c r="NJQ11" s="467"/>
      <c r="NJR11" s="467"/>
      <c r="NJS11" s="467"/>
      <c r="NJT11" s="467"/>
      <c r="NJU11" s="467"/>
      <c r="NJV11" s="467"/>
      <c r="NJW11" s="467"/>
      <c r="NJX11" s="467"/>
      <c r="NJY11" s="467"/>
      <c r="NJZ11" s="467"/>
      <c r="NKA11" s="467"/>
      <c r="NKB11" s="467"/>
      <c r="NKC11" s="467"/>
      <c r="NKD11" s="467"/>
      <c r="NKE11" s="467"/>
      <c r="NKF11" s="467"/>
      <c r="NKG11" s="467"/>
      <c r="NKH11" s="467"/>
      <c r="NKI11" s="467"/>
      <c r="NKJ11" s="467"/>
      <c r="NKK11" s="467"/>
      <c r="NKL11" s="467"/>
      <c r="NKM11" s="467"/>
      <c r="NKN11" s="467"/>
      <c r="NKO11" s="467"/>
      <c r="NKP11" s="467"/>
      <c r="NKQ11" s="467"/>
      <c r="NKR11" s="467"/>
      <c r="NKS11" s="467"/>
      <c r="NKT11" s="467"/>
      <c r="NKU11" s="467"/>
      <c r="NKV11" s="467"/>
      <c r="NKW11" s="467"/>
      <c r="NKX11" s="467"/>
      <c r="NKY11" s="467"/>
      <c r="NKZ11" s="467"/>
      <c r="NLA11" s="467"/>
      <c r="NLB11" s="467"/>
      <c r="NLC11" s="467"/>
      <c r="NLD11" s="467"/>
      <c r="NLE11" s="467"/>
      <c r="NLF11" s="467"/>
      <c r="NLG11" s="467"/>
      <c r="NLH11" s="467"/>
      <c r="NLI11" s="467"/>
      <c r="NLJ11" s="467"/>
      <c r="NLK11" s="467"/>
      <c r="NLL11" s="467"/>
      <c r="NLM11" s="467"/>
      <c r="NLN11" s="467"/>
      <c r="NLO11" s="467"/>
      <c r="NLP11" s="467"/>
      <c r="NLQ11" s="467"/>
      <c r="NLR11" s="467"/>
      <c r="NLS11" s="467"/>
      <c r="NLT11" s="467"/>
      <c r="NLU11" s="467"/>
      <c r="NLV11" s="467"/>
      <c r="NLW11" s="467"/>
      <c r="NLX11" s="467"/>
      <c r="NLY11" s="467"/>
      <c r="NLZ11" s="467"/>
      <c r="NMA11" s="467"/>
      <c r="NMB11" s="467"/>
      <c r="NMC11" s="467"/>
      <c r="NMD11" s="467"/>
      <c r="NME11" s="467"/>
      <c r="NMF11" s="467"/>
      <c r="NMG11" s="467"/>
      <c r="NMH11" s="467"/>
      <c r="NMI11" s="467"/>
      <c r="NMJ11" s="467"/>
      <c r="NMK11" s="467"/>
      <c r="NML11" s="467"/>
      <c r="NMM11" s="467"/>
      <c r="NMN11" s="467"/>
      <c r="NMO11" s="467"/>
      <c r="NMP11" s="467"/>
      <c r="NMQ11" s="467"/>
      <c r="NMR11" s="467"/>
      <c r="NMS11" s="467"/>
      <c r="NMT11" s="467"/>
      <c r="NMU11" s="467"/>
      <c r="NMV11" s="467"/>
      <c r="NMW11" s="467"/>
      <c r="NMX11" s="467"/>
      <c r="NMY11" s="467"/>
      <c r="NMZ11" s="467"/>
      <c r="NNA11" s="467"/>
      <c r="NNB11" s="467"/>
      <c r="NNC11" s="467"/>
      <c r="NND11" s="467"/>
      <c r="NNE11" s="467"/>
      <c r="NNF11" s="467"/>
      <c r="NNG11" s="467"/>
      <c r="NNH11" s="467"/>
      <c r="NNI11" s="467"/>
      <c r="NNJ11" s="467"/>
      <c r="NNK11" s="467"/>
      <c r="NNL11" s="467"/>
      <c r="NNM11" s="467"/>
      <c r="NNN11" s="467"/>
      <c r="NNO11" s="467"/>
      <c r="NNP11" s="467"/>
      <c r="NNQ11" s="467"/>
      <c r="NNR11" s="467"/>
      <c r="NNS11" s="467"/>
      <c r="NNT11" s="467"/>
      <c r="NNU11" s="467"/>
      <c r="NNV11" s="467"/>
      <c r="NNW11" s="467"/>
      <c r="NNX11" s="467"/>
      <c r="NNY11" s="467"/>
      <c r="NNZ11" s="467"/>
      <c r="NOA11" s="467"/>
      <c r="NOB11" s="467"/>
      <c r="NOC11" s="467"/>
      <c r="NOD11" s="467"/>
      <c r="NOE11" s="467"/>
      <c r="NOF11" s="467"/>
      <c r="NOG11" s="467"/>
      <c r="NOH11" s="467"/>
      <c r="NOI11" s="467"/>
      <c r="NOJ11" s="467"/>
      <c r="NOK11" s="467"/>
      <c r="NOL11" s="467"/>
      <c r="NOM11" s="467"/>
      <c r="NON11" s="467"/>
      <c r="NOO11" s="467"/>
      <c r="NOP11" s="467"/>
      <c r="NOQ11" s="467"/>
      <c r="NOR11" s="467"/>
      <c r="NOS11" s="467"/>
      <c r="NOT11" s="467"/>
      <c r="NOU11" s="467"/>
      <c r="NOV11" s="467"/>
      <c r="NOW11" s="467"/>
      <c r="NOX11" s="467"/>
      <c r="NOY11" s="467"/>
      <c r="NOZ11" s="467"/>
      <c r="NPA11" s="467"/>
      <c r="NPB11" s="467"/>
      <c r="NPC11" s="467"/>
      <c r="NPD11" s="467"/>
      <c r="NPE11" s="467"/>
      <c r="NPF11" s="467"/>
      <c r="NPG11" s="467"/>
      <c r="NPH11" s="467"/>
      <c r="NPI11" s="467"/>
      <c r="NPJ11" s="467"/>
      <c r="NPK11" s="467"/>
      <c r="NPL11" s="467"/>
      <c r="NPM11" s="467"/>
      <c r="NPN11" s="467"/>
      <c r="NPO11" s="467"/>
      <c r="NPP11" s="467"/>
      <c r="NPQ11" s="467"/>
      <c r="NPR11" s="467"/>
      <c r="NPS11" s="467"/>
      <c r="NPT11" s="467"/>
      <c r="NPU11" s="467"/>
      <c r="NPV11" s="467"/>
      <c r="NPW11" s="467"/>
      <c r="NPX11" s="467"/>
      <c r="NPY11" s="467"/>
      <c r="NPZ11" s="467"/>
      <c r="NQA11" s="467"/>
      <c r="NQB11" s="467"/>
      <c r="NQC11" s="467"/>
      <c r="NQD11" s="467"/>
      <c r="NQE11" s="467"/>
      <c r="NQF11" s="467"/>
      <c r="NQG11" s="467"/>
      <c r="NQH11" s="467"/>
      <c r="NQI11" s="467"/>
      <c r="NQJ11" s="467"/>
      <c r="NQK11" s="467"/>
      <c r="NQL11" s="467"/>
      <c r="NQM11" s="467"/>
      <c r="NQN11" s="467"/>
      <c r="NQO11" s="467"/>
      <c r="NQP11" s="467"/>
      <c r="NQQ11" s="467"/>
      <c r="NQR11" s="467"/>
      <c r="NQS11" s="467"/>
      <c r="NQT11" s="467"/>
      <c r="NQU11" s="467"/>
      <c r="NQV11" s="467"/>
      <c r="NQW11" s="467"/>
      <c r="NQX11" s="467"/>
      <c r="NQY11" s="467"/>
      <c r="NQZ11" s="467"/>
      <c r="NRA11" s="467"/>
      <c r="NRB11" s="467"/>
      <c r="NRC11" s="467"/>
      <c r="NRD11" s="467"/>
      <c r="NRE11" s="467"/>
      <c r="NRF11" s="467"/>
      <c r="NRG11" s="467"/>
      <c r="NRH11" s="467"/>
      <c r="NRI11" s="467"/>
      <c r="NRJ11" s="467"/>
      <c r="NRK11" s="467"/>
      <c r="NRL11" s="467"/>
      <c r="NRM11" s="467"/>
      <c r="NRN11" s="467"/>
      <c r="NRO11" s="467"/>
      <c r="NRP11" s="467"/>
      <c r="NRQ11" s="467"/>
      <c r="NRR11" s="467"/>
      <c r="NRS11" s="467"/>
      <c r="NRT11" s="467"/>
      <c r="NRU11" s="467"/>
      <c r="NRV11" s="467"/>
      <c r="NRW11" s="467"/>
      <c r="NRX11" s="467"/>
      <c r="NRY11" s="467"/>
      <c r="NRZ11" s="467"/>
      <c r="NSA11" s="467"/>
      <c r="NSB11" s="467"/>
      <c r="NSC11" s="467"/>
      <c r="NSD11" s="467"/>
      <c r="NSE11" s="467"/>
      <c r="NSF11" s="467"/>
      <c r="NSG11" s="467"/>
      <c r="NSH11" s="467"/>
      <c r="NSI11" s="467"/>
      <c r="NSJ11" s="467"/>
      <c r="NSK11" s="467"/>
      <c r="NSL11" s="467"/>
      <c r="NSM11" s="467"/>
      <c r="NSN11" s="467"/>
      <c r="NSO11" s="467"/>
      <c r="NSP11" s="467"/>
      <c r="NSQ11" s="467"/>
      <c r="NSR11" s="467"/>
      <c r="NSS11" s="467"/>
      <c r="NST11" s="467"/>
      <c r="NSU11" s="467"/>
      <c r="NSV11" s="467"/>
      <c r="NSW11" s="467"/>
      <c r="NSX11" s="467"/>
      <c r="NSY11" s="467"/>
      <c r="NSZ11" s="467"/>
      <c r="NTA11" s="467"/>
      <c r="NTB11" s="467"/>
      <c r="NTC11" s="467"/>
      <c r="NTD11" s="467"/>
      <c r="NTE11" s="467"/>
      <c r="NTF11" s="467"/>
      <c r="NTG11" s="467"/>
      <c r="NTH11" s="467"/>
      <c r="NTI11" s="467"/>
      <c r="NTJ11" s="467"/>
      <c r="NTK11" s="467"/>
      <c r="NTL11" s="467"/>
      <c r="NTM11" s="467"/>
      <c r="NTN11" s="467"/>
      <c r="NTO11" s="467"/>
      <c r="NTP11" s="467"/>
      <c r="NTQ11" s="467"/>
      <c r="NTR11" s="467"/>
      <c r="NTS11" s="467"/>
      <c r="NTT11" s="467"/>
      <c r="NTU11" s="467"/>
      <c r="NTV11" s="467"/>
      <c r="NTW11" s="467"/>
      <c r="NTX11" s="467"/>
      <c r="NTY11" s="467"/>
      <c r="NTZ11" s="467"/>
      <c r="NUA11" s="467"/>
      <c r="NUB11" s="467"/>
      <c r="NUC11" s="467"/>
      <c r="NUD11" s="467"/>
      <c r="NUE11" s="467"/>
      <c r="NUF11" s="467"/>
      <c r="NUG11" s="467"/>
      <c r="NUH11" s="467"/>
      <c r="NUI11" s="467"/>
      <c r="NUJ11" s="467"/>
      <c r="NUK11" s="467"/>
      <c r="NUL11" s="467"/>
      <c r="NUM11" s="467"/>
      <c r="NUN11" s="467"/>
      <c r="NUO11" s="467"/>
      <c r="NUP11" s="467"/>
      <c r="NUQ11" s="467"/>
      <c r="NUR11" s="467"/>
      <c r="NUS11" s="467"/>
      <c r="NUT11" s="467"/>
      <c r="NUU11" s="467"/>
      <c r="NUV11" s="467"/>
      <c r="NUW11" s="467"/>
      <c r="NUX11" s="467"/>
      <c r="NUY11" s="467"/>
      <c r="NUZ11" s="467"/>
      <c r="NVA11" s="467"/>
      <c r="NVB11" s="467"/>
      <c r="NVC11" s="467"/>
      <c r="NVD11" s="467"/>
      <c r="NVE11" s="467"/>
      <c r="NVF11" s="467"/>
      <c r="NVG11" s="467"/>
      <c r="NVH11" s="467"/>
      <c r="NVI11" s="467"/>
      <c r="NVJ11" s="467"/>
      <c r="NVK11" s="467"/>
      <c r="NVL11" s="467"/>
      <c r="NVM11" s="467"/>
      <c r="NVN11" s="467"/>
      <c r="NVO11" s="467"/>
      <c r="NVP11" s="467"/>
      <c r="NVQ11" s="467"/>
      <c r="NVR11" s="467"/>
      <c r="NVS11" s="467"/>
      <c r="NVT11" s="467"/>
      <c r="NVU11" s="467"/>
      <c r="NVV11" s="467"/>
      <c r="NVW11" s="467"/>
      <c r="NVX11" s="467"/>
      <c r="NVY11" s="467"/>
      <c r="NVZ11" s="467"/>
      <c r="NWA11" s="467"/>
      <c r="NWB11" s="467"/>
      <c r="NWC11" s="467"/>
      <c r="NWD11" s="467"/>
      <c r="NWE11" s="467"/>
      <c r="NWF11" s="467"/>
      <c r="NWG11" s="467"/>
      <c r="NWH11" s="467"/>
      <c r="NWI11" s="467"/>
      <c r="NWJ11" s="467"/>
      <c r="NWK11" s="467"/>
      <c r="NWL11" s="467"/>
      <c r="NWM11" s="467"/>
      <c r="NWN11" s="467"/>
      <c r="NWO11" s="467"/>
      <c r="NWP11" s="467"/>
      <c r="NWQ11" s="467"/>
      <c r="NWR11" s="467"/>
      <c r="NWS11" s="467"/>
      <c r="NWT11" s="467"/>
      <c r="NWU11" s="467"/>
      <c r="NWV11" s="467"/>
      <c r="NWW11" s="467"/>
      <c r="NWX11" s="467"/>
      <c r="NWY11" s="467"/>
      <c r="NWZ11" s="467"/>
      <c r="NXA11" s="467"/>
      <c r="NXB11" s="467"/>
      <c r="NXC11" s="467"/>
      <c r="NXD11" s="467"/>
      <c r="NXE11" s="467"/>
      <c r="NXF11" s="467"/>
      <c r="NXG11" s="467"/>
      <c r="NXH11" s="467"/>
      <c r="NXI11" s="467"/>
      <c r="NXJ11" s="467"/>
      <c r="NXK11" s="467"/>
      <c r="NXL11" s="467"/>
      <c r="NXM11" s="467"/>
      <c r="NXN11" s="467"/>
      <c r="NXO11" s="467"/>
      <c r="NXP11" s="467"/>
      <c r="NXQ11" s="467"/>
      <c r="NXR11" s="467"/>
      <c r="NXS11" s="467"/>
      <c r="NXT11" s="467"/>
      <c r="NXU11" s="467"/>
      <c r="NXV11" s="467"/>
      <c r="NXW11" s="467"/>
      <c r="NXX11" s="467"/>
      <c r="NXY11" s="467"/>
      <c r="NXZ11" s="467"/>
      <c r="NYA11" s="467"/>
      <c r="NYB11" s="467"/>
      <c r="NYC11" s="467"/>
      <c r="NYD11" s="467"/>
      <c r="NYE11" s="467"/>
      <c r="NYF11" s="467"/>
      <c r="NYG11" s="467"/>
      <c r="NYH11" s="467"/>
      <c r="NYI11" s="467"/>
      <c r="NYJ11" s="467"/>
      <c r="NYK11" s="467"/>
      <c r="NYL11" s="467"/>
      <c r="NYM11" s="467"/>
      <c r="NYN11" s="467"/>
      <c r="NYO11" s="467"/>
      <c r="NYP11" s="467"/>
      <c r="NYQ11" s="467"/>
      <c r="NYR11" s="467"/>
      <c r="NYS11" s="467"/>
      <c r="NYT11" s="467"/>
      <c r="NYU11" s="467"/>
      <c r="NYV11" s="467"/>
      <c r="NYW11" s="467"/>
      <c r="NYX11" s="467"/>
      <c r="NYY11" s="467"/>
      <c r="NYZ11" s="467"/>
      <c r="NZA11" s="467"/>
      <c r="NZB11" s="467"/>
      <c r="NZC11" s="467"/>
      <c r="NZD11" s="467"/>
      <c r="NZE11" s="467"/>
      <c r="NZF11" s="467"/>
      <c r="NZG11" s="467"/>
      <c r="NZH11" s="467"/>
      <c r="NZI11" s="467"/>
      <c r="NZJ11" s="467"/>
      <c r="NZK11" s="467"/>
      <c r="NZL11" s="467"/>
      <c r="NZM11" s="467"/>
      <c r="NZN11" s="467"/>
      <c r="NZO11" s="467"/>
      <c r="NZP11" s="467"/>
      <c r="NZQ11" s="467"/>
      <c r="NZR11" s="467"/>
      <c r="NZS11" s="467"/>
      <c r="NZT11" s="467"/>
      <c r="NZU11" s="467"/>
      <c r="NZV11" s="467"/>
      <c r="NZW11" s="467"/>
      <c r="NZX11" s="467"/>
      <c r="NZY11" s="467"/>
      <c r="NZZ11" s="467"/>
      <c r="OAA11" s="467"/>
      <c r="OAB11" s="467"/>
      <c r="OAC11" s="467"/>
      <c r="OAD11" s="467"/>
      <c r="OAE11" s="467"/>
      <c r="OAF11" s="467"/>
      <c r="OAG11" s="467"/>
      <c r="OAH11" s="467"/>
      <c r="OAI11" s="467"/>
      <c r="OAJ11" s="467"/>
      <c r="OAK11" s="467"/>
      <c r="OAL11" s="467"/>
      <c r="OAM11" s="467"/>
      <c r="OAN11" s="467"/>
      <c r="OAO11" s="467"/>
      <c r="OAP11" s="467"/>
      <c r="OAQ11" s="467"/>
      <c r="OAR11" s="467"/>
      <c r="OAS11" s="467"/>
      <c r="OAT11" s="467"/>
      <c r="OAU11" s="467"/>
      <c r="OAV11" s="467"/>
      <c r="OAW11" s="467"/>
      <c r="OAX11" s="467"/>
      <c r="OAY11" s="467"/>
      <c r="OAZ11" s="467"/>
      <c r="OBA11" s="467"/>
      <c r="OBB11" s="467"/>
      <c r="OBC11" s="467"/>
      <c r="OBD11" s="467"/>
      <c r="OBE11" s="467"/>
      <c r="OBF11" s="467"/>
      <c r="OBG11" s="467"/>
      <c r="OBH11" s="467"/>
      <c r="OBI11" s="467"/>
      <c r="OBJ11" s="467"/>
      <c r="OBK11" s="467"/>
      <c r="OBL11" s="467"/>
      <c r="OBM11" s="467"/>
      <c r="OBN11" s="467"/>
      <c r="OBO11" s="467"/>
      <c r="OBP11" s="467"/>
      <c r="OBQ11" s="467"/>
      <c r="OBR11" s="467"/>
      <c r="OBS11" s="467"/>
      <c r="OBT11" s="467"/>
      <c r="OBU11" s="467"/>
      <c r="OBV11" s="467"/>
      <c r="OBW11" s="467"/>
      <c r="OBX11" s="467"/>
      <c r="OBY11" s="467"/>
      <c r="OBZ11" s="467"/>
      <c r="OCA11" s="467"/>
      <c r="OCB11" s="467"/>
      <c r="OCC11" s="467"/>
      <c r="OCD11" s="467"/>
      <c r="OCE11" s="467"/>
      <c r="OCF11" s="467"/>
      <c r="OCG11" s="467"/>
      <c r="OCH11" s="467"/>
      <c r="OCI11" s="467"/>
      <c r="OCJ11" s="467"/>
      <c r="OCK11" s="467"/>
      <c r="OCL11" s="467"/>
      <c r="OCM11" s="467"/>
      <c r="OCN11" s="467"/>
      <c r="OCO11" s="467"/>
      <c r="OCP11" s="467"/>
      <c r="OCQ11" s="467"/>
      <c r="OCR11" s="467"/>
      <c r="OCS11" s="467"/>
      <c r="OCT11" s="467"/>
      <c r="OCU11" s="467"/>
      <c r="OCV11" s="467"/>
      <c r="OCW11" s="467"/>
      <c r="OCX11" s="467"/>
      <c r="OCY11" s="467"/>
      <c r="OCZ11" s="467"/>
      <c r="ODA11" s="467"/>
      <c r="ODB11" s="467"/>
      <c r="ODC11" s="467"/>
      <c r="ODD11" s="467"/>
      <c r="ODE11" s="467"/>
      <c r="ODF11" s="467"/>
      <c r="ODG11" s="467"/>
      <c r="ODH11" s="467"/>
      <c r="ODI11" s="467"/>
      <c r="ODJ11" s="467"/>
      <c r="ODK11" s="467"/>
      <c r="ODL11" s="467"/>
      <c r="ODM11" s="467"/>
      <c r="ODN11" s="467"/>
      <c r="ODO11" s="467"/>
      <c r="ODP11" s="467"/>
      <c r="ODQ11" s="467"/>
      <c r="ODR11" s="467"/>
      <c r="ODS11" s="467"/>
      <c r="ODT11" s="467"/>
      <c r="ODU11" s="467"/>
      <c r="ODV11" s="467"/>
      <c r="ODW11" s="467"/>
      <c r="ODX11" s="467"/>
      <c r="ODY11" s="467"/>
      <c r="ODZ11" s="467"/>
      <c r="OEA11" s="467"/>
      <c r="OEB11" s="467"/>
      <c r="OEC11" s="467"/>
      <c r="OED11" s="467"/>
      <c r="OEE11" s="467"/>
      <c r="OEF11" s="467"/>
      <c r="OEG11" s="467"/>
      <c r="OEH11" s="467"/>
      <c r="OEI11" s="467"/>
      <c r="OEJ11" s="467"/>
      <c r="OEK11" s="467"/>
      <c r="OEL11" s="467"/>
      <c r="OEM11" s="467"/>
      <c r="OEN11" s="467"/>
      <c r="OEO11" s="467"/>
      <c r="OEP11" s="467"/>
      <c r="OEQ11" s="467"/>
      <c r="OER11" s="467"/>
      <c r="OES11" s="467"/>
      <c r="OET11" s="467"/>
      <c r="OEU11" s="467"/>
      <c r="OEV11" s="467"/>
      <c r="OEW11" s="467"/>
      <c r="OEX11" s="467"/>
      <c r="OEY11" s="467"/>
      <c r="OEZ11" s="467"/>
      <c r="OFA11" s="467"/>
      <c r="OFB11" s="467"/>
      <c r="OFC11" s="467"/>
      <c r="OFD11" s="467"/>
      <c r="OFE11" s="467"/>
      <c r="OFF11" s="467"/>
      <c r="OFG11" s="467"/>
      <c r="OFH11" s="467"/>
      <c r="OFI11" s="467"/>
      <c r="OFJ11" s="467"/>
      <c r="OFK11" s="467"/>
      <c r="OFL11" s="467"/>
      <c r="OFM11" s="467"/>
      <c r="OFN11" s="467"/>
      <c r="OFO11" s="467"/>
      <c r="OFP11" s="467"/>
      <c r="OFQ11" s="467"/>
      <c r="OFR11" s="467"/>
      <c r="OFS11" s="467"/>
      <c r="OFT11" s="467"/>
      <c r="OFU11" s="467"/>
      <c r="OFV11" s="467"/>
      <c r="OFW11" s="467"/>
      <c r="OFX11" s="467"/>
      <c r="OFY11" s="467"/>
      <c r="OFZ11" s="467"/>
      <c r="OGA11" s="467"/>
      <c r="OGB11" s="467"/>
      <c r="OGC11" s="467"/>
      <c r="OGD11" s="467"/>
      <c r="OGE11" s="467"/>
      <c r="OGF11" s="467"/>
      <c r="OGG11" s="467"/>
      <c r="OGH11" s="467"/>
      <c r="OGI11" s="467"/>
      <c r="OGJ11" s="467"/>
      <c r="OGK11" s="467"/>
      <c r="OGL11" s="467"/>
      <c r="OGM11" s="467"/>
      <c r="OGN11" s="467"/>
      <c r="OGO11" s="467"/>
      <c r="OGP11" s="467"/>
      <c r="OGQ11" s="467"/>
      <c r="OGR11" s="467"/>
      <c r="OGS11" s="467"/>
      <c r="OGT11" s="467"/>
      <c r="OGU11" s="467"/>
      <c r="OGV11" s="467"/>
      <c r="OGW11" s="467"/>
      <c r="OGX11" s="467"/>
      <c r="OGY11" s="467"/>
      <c r="OGZ11" s="467"/>
      <c r="OHA11" s="467"/>
      <c r="OHB11" s="467"/>
      <c r="OHC11" s="467"/>
      <c r="OHD11" s="467"/>
      <c r="OHE11" s="467"/>
      <c r="OHF11" s="467"/>
      <c r="OHG11" s="467"/>
      <c r="OHH11" s="467"/>
      <c r="OHI11" s="467"/>
      <c r="OHJ11" s="467"/>
      <c r="OHK11" s="467"/>
      <c r="OHL11" s="467"/>
      <c r="OHM11" s="467"/>
      <c r="OHN11" s="467"/>
      <c r="OHO11" s="467"/>
      <c r="OHP11" s="467"/>
      <c r="OHQ11" s="467"/>
      <c r="OHR11" s="467"/>
      <c r="OHS11" s="467"/>
      <c r="OHT11" s="467"/>
      <c r="OHU11" s="467"/>
      <c r="OHV11" s="467"/>
      <c r="OHW11" s="467"/>
      <c r="OHX11" s="467"/>
      <c r="OHY11" s="467"/>
      <c r="OHZ11" s="467"/>
      <c r="OIA11" s="467"/>
      <c r="OIB11" s="467"/>
      <c r="OIC11" s="467"/>
      <c r="OID11" s="467"/>
      <c r="OIE11" s="467"/>
      <c r="OIF11" s="467"/>
      <c r="OIG11" s="467"/>
      <c r="OIH11" s="467"/>
      <c r="OII11" s="467"/>
      <c r="OIJ11" s="467"/>
      <c r="OIK11" s="467"/>
      <c r="OIL11" s="467"/>
      <c r="OIM11" s="467"/>
      <c r="OIN11" s="467"/>
      <c r="OIO11" s="467"/>
      <c r="OIP11" s="467"/>
      <c r="OIQ11" s="467"/>
      <c r="OIR11" s="467"/>
      <c r="OIS11" s="467"/>
      <c r="OIT11" s="467"/>
      <c r="OIU11" s="467"/>
      <c r="OIV11" s="467"/>
      <c r="OIW11" s="467"/>
      <c r="OIX11" s="467"/>
      <c r="OIY11" s="467"/>
      <c r="OIZ11" s="467"/>
      <c r="OJA11" s="467"/>
      <c r="OJB11" s="467"/>
      <c r="OJC11" s="467"/>
      <c r="OJD11" s="467"/>
      <c r="OJE11" s="467"/>
      <c r="OJF11" s="467"/>
      <c r="OJG11" s="467"/>
      <c r="OJH11" s="467"/>
      <c r="OJI11" s="467"/>
      <c r="OJJ11" s="467"/>
      <c r="OJK11" s="467"/>
      <c r="OJL11" s="467"/>
      <c r="OJM11" s="467"/>
      <c r="OJN11" s="467"/>
      <c r="OJO11" s="467"/>
      <c r="OJP11" s="467"/>
      <c r="OJQ11" s="467"/>
      <c r="OJR11" s="467"/>
      <c r="OJS11" s="467"/>
      <c r="OJT11" s="467"/>
      <c r="OJU11" s="467"/>
      <c r="OJV11" s="467"/>
      <c r="OJW11" s="467"/>
      <c r="OJX11" s="467"/>
      <c r="OJY11" s="467"/>
      <c r="OJZ11" s="467"/>
      <c r="OKA11" s="467"/>
      <c r="OKB11" s="467"/>
      <c r="OKC11" s="467"/>
      <c r="OKD11" s="467"/>
      <c r="OKE11" s="467"/>
      <c r="OKF11" s="467"/>
      <c r="OKG11" s="467"/>
      <c r="OKH11" s="467"/>
      <c r="OKI11" s="467"/>
      <c r="OKJ11" s="467"/>
      <c r="OKK11" s="467"/>
      <c r="OKL11" s="467"/>
      <c r="OKM11" s="467"/>
      <c r="OKN11" s="467"/>
      <c r="OKO11" s="467"/>
      <c r="OKP11" s="467"/>
      <c r="OKQ11" s="467"/>
      <c r="OKR11" s="467"/>
      <c r="OKS11" s="467"/>
      <c r="OKT11" s="467"/>
      <c r="OKU11" s="467"/>
      <c r="OKV11" s="467"/>
      <c r="OKW11" s="467"/>
      <c r="OKX11" s="467"/>
      <c r="OKY11" s="467"/>
      <c r="OKZ11" s="467"/>
      <c r="OLA11" s="467"/>
      <c r="OLB11" s="467"/>
      <c r="OLC11" s="467"/>
      <c r="OLD11" s="467"/>
      <c r="OLE11" s="467"/>
      <c r="OLF11" s="467"/>
      <c r="OLG11" s="467"/>
      <c r="OLH11" s="467"/>
      <c r="OLI11" s="467"/>
      <c r="OLJ11" s="467"/>
      <c r="OLK11" s="467"/>
      <c r="OLL11" s="467"/>
      <c r="OLM11" s="467"/>
      <c r="OLN11" s="467"/>
      <c r="OLO11" s="467"/>
      <c r="OLP11" s="467"/>
      <c r="OLQ11" s="467"/>
      <c r="OLR11" s="467"/>
      <c r="OLS11" s="467"/>
      <c r="OLT11" s="467"/>
      <c r="OLU11" s="467"/>
      <c r="OLV11" s="467"/>
      <c r="OLW11" s="467"/>
      <c r="OLX11" s="467"/>
      <c r="OLY11" s="467"/>
      <c r="OLZ11" s="467"/>
      <c r="OMA11" s="467"/>
      <c r="OMB11" s="467"/>
      <c r="OMC11" s="467"/>
      <c r="OMD11" s="467"/>
      <c r="OME11" s="467"/>
      <c r="OMF11" s="467"/>
      <c r="OMG11" s="467"/>
      <c r="OMH11" s="467"/>
      <c r="OMI11" s="467"/>
      <c r="OMJ11" s="467"/>
      <c r="OMK11" s="467"/>
      <c r="OML11" s="467"/>
      <c r="OMM11" s="467"/>
      <c r="OMN11" s="467"/>
      <c r="OMO11" s="467"/>
      <c r="OMP11" s="467"/>
      <c r="OMQ11" s="467"/>
      <c r="OMR11" s="467"/>
      <c r="OMS11" s="467"/>
      <c r="OMT11" s="467"/>
      <c r="OMU11" s="467"/>
      <c r="OMV11" s="467"/>
      <c r="OMW11" s="467"/>
      <c r="OMX11" s="467"/>
      <c r="OMY11" s="467"/>
      <c r="OMZ11" s="467"/>
      <c r="ONA11" s="467"/>
      <c r="ONB11" s="467"/>
      <c r="ONC11" s="467"/>
      <c r="OND11" s="467"/>
      <c r="ONE11" s="467"/>
      <c r="ONF11" s="467"/>
      <c r="ONG11" s="467"/>
      <c r="ONH11" s="467"/>
      <c r="ONI11" s="467"/>
      <c r="ONJ11" s="467"/>
      <c r="ONK11" s="467"/>
      <c r="ONL11" s="467"/>
      <c r="ONM11" s="467"/>
      <c r="ONN11" s="467"/>
      <c r="ONO11" s="467"/>
      <c r="ONP11" s="467"/>
      <c r="ONQ11" s="467"/>
      <c r="ONR11" s="467"/>
      <c r="ONS11" s="467"/>
      <c r="ONT11" s="467"/>
      <c r="ONU11" s="467"/>
      <c r="ONV11" s="467"/>
      <c r="ONW11" s="467"/>
      <c r="ONX11" s="467"/>
      <c r="ONY11" s="467"/>
      <c r="ONZ11" s="467"/>
      <c r="OOA11" s="467"/>
      <c r="OOB11" s="467"/>
      <c r="OOC11" s="467"/>
      <c r="OOD11" s="467"/>
      <c r="OOE11" s="467"/>
      <c r="OOF11" s="467"/>
      <c r="OOG11" s="467"/>
      <c r="OOH11" s="467"/>
      <c r="OOI11" s="467"/>
      <c r="OOJ11" s="467"/>
      <c r="OOK11" s="467"/>
      <c r="OOL11" s="467"/>
      <c r="OOM11" s="467"/>
      <c r="OON11" s="467"/>
      <c r="OOO11" s="467"/>
      <c r="OOP11" s="467"/>
      <c r="OOQ11" s="467"/>
      <c r="OOR11" s="467"/>
      <c r="OOS11" s="467"/>
      <c r="OOT11" s="467"/>
      <c r="OOU11" s="467"/>
      <c r="OOV11" s="467"/>
      <c r="OOW11" s="467"/>
      <c r="OOX11" s="467"/>
      <c r="OOY11" s="467"/>
      <c r="OOZ11" s="467"/>
      <c r="OPA11" s="467"/>
      <c r="OPB11" s="467"/>
      <c r="OPC11" s="467"/>
      <c r="OPD11" s="467"/>
      <c r="OPE11" s="467"/>
      <c r="OPF11" s="467"/>
      <c r="OPG11" s="467"/>
      <c r="OPH11" s="467"/>
      <c r="OPI11" s="467"/>
      <c r="OPJ11" s="467"/>
      <c r="OPK11" s="467"/>
      <c r="OPL11" s="467"/>
      <c r="OPM11" s="467"/>
      <c r="OPN11" s="467"/>
      <c r="OPO11" s="467"/>
      <c r="OPP11" s="467"/>
      <c r="OPQ11" s="467"/>
      <c r="OPR11" s="467"/>
      <c r="OPS11" s="467"/>
      <c r="OPT11" s="467"/>
      <c r="OPU11" s="467"/>
      <c r="OPV11" s="467"/>
      <c r="OPW11" s="467"/>
      <c r="OPX11" s="467"/>
      <c r="OPY11" s="467"/>
      <c r="OPZ11" s="467"/>
      <c r="OQA11" s="467"/>
      <c r="OQB11" s="467"/>
      <c r="OQC11" s="467"/>
      <c r="OQD11" s="467"/>
      <c r="OQE11" s="467"/>
      <c r="OQF11" s="467"/>
      <c r="OQG11" s="467"/>
      <c r="OQH11" s="467"/>
      <c r="OQI11" s="467"/>
      <c r="OQJ11" s="467"/>
      <c r="OQK11" s="467"/>
      <c r="OQL11" s="467"/>
      <c r="OQM11" s="467"/>
      <c r="OQN11" s="467"/>
      <c r="OQO11" s="467"/>
      <c r="OQP11" s="467"/>
      <c r="OQQ11" s="467"/>
      <c r="OQR11" s="467"/>
      <c r="OQS11" s="467"/>
      <c r="OQT11" s="467"/>
      <c r="OQU11" s="467"/>
      <c r="OQV11" s="467"/>
      <c r="OQW11" s="467"/>
      <c r="OQX11" s="467"/>
      <c r="OQY11" s="467"/>
      <c r="OQZ11" s="467"/>
      <c r="ORA11" s="467"/>
      <c r="ORB11" s="467"/>
      <c r="ORC11" s="467"/>
      <c r="ORD11" s="467"/>
      <c r="ORE11" s="467"/>
      <c r="ORF11" s="467"/>
      <c r="ORG11" s="467"/>
      <c r="ORH11" s="467"/>
      <c r="ORI11" s="467"/>
      <c r="ORJ11" s="467"/>
      <c r="ORK11" s="467"/>
      <c r="ORL11" s="467"/>
      <c r="ORM11" s="467"/>
      <c r="ORN11" s="467"/>
      <c r="ORO11" s="467"/>
      <c r="ORP11" s="467"/>
      <c r="ORQ11" s="467"/>
      <c r="ORR11" s="467"/>
      <c r="ORS11" s="467"/>
      <c r="ORT11" s="467"/>
      <c r="ORU11" s="467"/>
      <c r="ORV11" s="467"/>
      <c r="ORW11" s="467"/>
      <c r="ORX11" s="467"/>
      <c r="ORY11" s="467"/>
      <c r="ORZ11" s="467"/>
      <c r="OSA11" s="467"/>
      <c r="OSB11" s="467"/>
      <c r="OSC11" s="467"/>
      <c r="OSD11" s="467"/>
      <c r="OSE11" s="467"/>
      <c r="OSF11" s="467"/>
      <c r="OSG11" s="467"/>
      <c r="OSH11" s="467"/>
      <c r="OSI11" s="467"/>
      <c r="OSJ11" s="467"/>
      <c r="OSK11" s="467"/>
      <c r="OSL11" s="467"/>
      <c r="OSM11" s="467"/>
      <c r="OSN11" s="467"/>
      <c r="OSO11" s="467"/>
      <c r="OSP11" s="467"/>
      <c r="OSQ11" s="467"/>
      <c r="OSR11" s="467"/>
      <c r="OSS11" s="467"/>
      <c r="OST11" s="467"/>
      <c r="OSU11" s="467"/>
      <c r="OSV11" s="467"/>
      <c r="OSW11" s="467"/>
      <c r="OSX11" s="467"/>
      <c r="OSY11" s="467"/>
      <c r="OSZ11" s="467"/>
      <c r="OTA11" s="467"/>
      <c r="OTB11" s="467"/>
      <c r="OTC11" s="467"/>
      <c r="OTD11" s="467"/>
      <c r="OTE11" s="467"/>
      <c r="OTF11" s="467"/>
      <c r="OTG11" s="467"/>
      <c r="OTH11" s="467"/>
      <c r="OTI11" s="467"/>
      <c r="OTJ11" s="467"/>
      <c r="OTK11" s="467"/>
      <c r="OTL11" s="467"/>
      <c r="OTM11" s="467"/>
      <c r="OTN11" s="467"/>
      <c r="OTO11" s="467"/>
      <c r="OTP11" s="467"/>
      <c r="OTQ11" s="467"/>
      <c r="OTR11" s="467"/>
      <c r="OTS11" s="467"/>
      <c r="OTT11" s="467"/>
      <c r="OTU11" s="467"/>
      <c r="OTV11" s="467"/>
      <c r="OTW11" s="467"/>
      <c r="OTX11" s="467"/>
      <c r="OTY11" s="467"/>
      <c r="OTZ11" s="467"/>
      <c r="OUA11" s="467"/>
      <c r="OUB11" s="467"/>
      <c r="OUC11" s="467"/>
      <c r="OUD11" s="467"/>
      <c r="OUE11" s="467"/>
      <c r="OUF11" s="467"/>
      <c r="OUG11" s="467"/>
      <c r="OUH11" s="467"/>
      <c r="OUI11" s="467"/>
      <c r="OUJ11" s="467"/>
      <c r="OUK11" s="467"/>
      <c r="OUL11" s="467"/>
      <c r="OUM11" s="467"/>
      <c r="OUN11" s="467"/>
      <c r="OUO11" s="467"/>
      <c r="OUP11" s="467"/>
      <c r="OUQ11" s="467"/>
      <c r="OUR11" s="467"/>
      <c r="OUS11" s="467"/>
      <c r="OUT11" s="467"/>
      <c r="OUU11" s="467"/>
      <c r="OUV11" s="467"/>
      <c r="OUW11" s="467"/>
      <c r="OUX11" s="467"/>
      <c r="OUY11" s="467"/>
      <c r="OUZ11" s="467"/>
      <c r="OVA11" s="467"/>
      <c r="OVB11" s="467"/>
      <c r="OVC11" s="467"/>
      <c r="OVD11" s="467"/>
      <c r="OVE11" s="467"/>
      <c r="OVF11" s="467"/>
      <c r="OVG11" s="467"/>
      <c r="OVH11" s="467"/>
      <c r="OVI11" s="467"/>
      <c r="OVJ11" s="467"/>
      <c r="OVK11" s="467"/>
      <c r="OVL11" s="467"/>
      <c r="OVM11" s="467"/>
      <c r="OVN11" s="467"/>
      <c r="OVO11" s="467"/>
      <c r="OVP11" s="467"/>
      <c r="OVQ11" s="467"/>
      <c r="OVR11" s="467"/>
      <c r="OVS11" s="467"/>
      <c r="OVT11" s="467"/>
      <c r="OVU11" s="467"/>
      <c r="OVV11" s="467"/>
      <c r="OVW11" s="467"/>
      <c r="OVX11" s="467"/>
      <c r="OVY11" s="467"/>
      <c r="OVZ11" s="467"/>
      <c r="OWA11" s="467"/>
      <c r="OWB11" s="467"/>
      <c r="OWC11" s="467"/>
      <c r="OWD11" s="467"/>
      <c r="OWE11" s="467"/>
      <c r="OWF11" s="467"/>
      <c r="OWG11" s="467"/>
      <c r="OWH11" s="467"/>
      <c r="OWI11" s="467"/>
      <c r="OWJ11" s="467"/>
      <c r="OWK11" s="467"/>
      <c r="OWL11" s="467"/>
      <c r="OWM11" s="467"/>
      <c r="OWN11" s="467"/>
      <c r="OWO11" s="467"/>
      <c r="OWP11" s="467"/>
      <c r="OWQ11" s="467"/>
      <c r="OWR11" s="467"/>
      <c r="OWS11" s="467"/>
      <c r="OWT11" s="467"/>
      <c r="OWU11" s="467"/>
      <c r="OWV11" s="467"/>
      <c r="OWW11" s="467"/>
      <c r="OWX11" s="467"/>
      <c r="OWY11" s="467"/>
      <c r="OWZ11" s="467"/>
      <c r="OXA11" s="467"/>
      <c r="OXB11" s="467"/>
      <c r="OXC11" s="467"/>
      <c r="OXD11" s="467"/>
      <c r="OXE11" s="467"/>
      <c r="OXF11" s="467"/>
      <c r="OXG11" s="467"/>
      <c r="OXH11" s="467"/>
      <c r="OXI11" s="467"/>
      <c r="OXJ11" s="467"/>
      <c r="OXK11" s="467"/>
      <c r="OXL11" s="467"/>
      <c r="OXM11" s="467"/>
      <c r="OXN11" s="467"/>
      <c r="OXO11" s="467"/>
      <c r="OXP11" s="467"/>
      <c r="OXQ11" s="467"/>
      <c r="OXR11" s="467"/>
      <c r="OXS11" s="467"/>
      <c r="OXT11" s="467"/>
      <c r="OXU11" s="467"/>
      <c r="OXV11" s="467"/>
      <c r="OXW11" s="467"/>
      <c r="OXX11" s="467"/>
      <c r="OXY11" s="467"/>
      <c r="OXZ11" s="467"/>
      <c r="OYA11" s="467"/>
      <c r="OYB11" s="467"/>
      <c r="OYC11" s="467"/>
      <c r="OYD11" s="467"/>
      <c r="OYE11" s="467"/>
      <c r="OYF11" s="467"/>
      <c r="OYG11" s="467"/>
      <c r="OYH11" s="467"/>
      <c r="OYI11" s="467"/>
      <c r="OYJ11" s="467"/>
      <c r="OYK11" s="467"/>
      <c r="OYL11" s="467"/>
      <c r="OYM11" s="467"/>
      <c r="OYN11" s="467"/>
      <c r="OYO11" s="467"/>
      <c r="OYP11" s="467"/>
      <c r="OYQ11" s="467"/>
      <c r="OYR11" s="467"/>
      <c r="OYS11" s="467"/>
      <c r="OYT11" s="467"/>
      <c r="OYU11" s="467"/>
      <c r="OYV11" s="467"/>
      <c r="OYW11" s="467"/>
      <c r="OYX11" s="467"/>
      <c r="OYY11" s="467"/>
      <c r="OYZ11" s="467"/>
      <c r="OZA11" s="467"/>
      <c r="OZB11" s="467"/>
      <c r="OZC11" s="467"/>
      <c r="OZD11" s="467"/>
      <c r="OZE11" s="467"/>
      <c r="OZF11" s="467"/>
      <c r="OZG11" s="467"/>
      <c r="OZH11" s="467"/>
      <c r="OZI11" s="467"/>
      <c r="OZJ11" s="467"/>
      <c r="OZK11" s="467"/>
      <c r="OZL11" s="467"/>
      <c r="OZM11" s="467"/>
      <c r="OZN11" s="467"/>
      <c r="OZO11" s="467"/>
      <c r="OZP11" s="467"/>
      <c r="OZQ11" s="467"/>
      <c r="OZR11" s="467"/>
      <c r="OZS11" s="467"/>
      <c r="OZT11" s="467"/>
      <c r="OZU11" s="467"/>
      <c r="OZV11" s="467"/>
      <c r="OZW11" s="467"/>
      <c r="OZX11" s="467"/>
      <c r="OZY11" s="467"/>
      <c r="OZZ11" s="467"/>
      <c r="PAA11" s="467"/>
      <c r="PAB11" s="467"/>
      <c r="PAC11" s="467"/>
      <c r="PAD11" s="467"/>
      <c r="PAE11" s="467"/>
      <c r="PAF11" s="467"/>
      <c r="PAG11" s="467"/>
      <c r="PAH11" s="467"/>
      <c r="PAI11" s="467"/>
      <c r="PAJ11" s="467"/>
      <c r="PAK11" s="467"/>
      <c r="PAL11" s="467"/>
      <c r="PAM11" s="467"/>
      <c r="PAN11" s="467"/>
      <c r="PAO11" s="467"/>
      <c r="PAP11" s="467"/>
      <c r="PAQ11" s="467"/>
      <c r="PAR11" s="467"/>
      <c r="PAS11" s="467"/>
      <c r="PAT11" s="467"/>
      <c r="PAU11" s="467"/>
      <c r="PAV11" s="467"/>
      <c r="PAW11" s="467"/>
      <c r="PAX11" s="467"/>
      <c r="PAY11" s="467"/>
      <c r="PAZ11" s="467"/>
      <c r="PBA11" s="467"/>
      <c r="PBB11" s="467"/>
      <c r="PBC11" s="467"/>
      <c r="PBD11" s="467"/>
      <c r="PBE11" s="467"/>
      <c r="PBF11" s="467"/>
      <c r="PBG11" s="467"/>
      <c r="PBH11" s="467"/>
      <c r="PBI11" s="467"/>
      <c r="PBJ11" s="467"/>
      <c r="PBK11" s="467"/>
      <c r="PBL11" s="467"/>
      <c r="PBM11" s="467"/>
      <c r="PBN11" s="467"/>
      <c r="PBO11" s="467"/>
      <c r="PBP11" s="467"/>
      <c r="PBQ11" s="467"/>
      <c r="PBR11" s="467"/>
      <c r="PBS11" s="467"/>
      <c r="PBT11" s="467"/>
      <c r="PBU11" s="467"/>
      <c r="PBV11" s="467"/>
      <c r="PBW11" s="467"/>
      <c r="PBX11" s="467"/>
      <c r="PBY11" s="467"/>
      <c r="PBZ11" s="467"/>
      <c r="PCA11" s="467"/>
      <c r="PCB11" s="467"/>
      <c r="PCC11" s="467"/>
      <c r="PCD11" s="467"/>
      <c r="PCE11" s="467"/>
      <c r="PCF11" s="467"/>
      <c r="PCG11" s="467"/>
      <c r="PCH11" s="467"/>
      <c r="PCI11" s="467"/>
      <c r="PCJ11" s="467"/>
      <c r="PCK11" s="467"/>
      <c r="PCL11" s="467"/>
      <c r="PCM11" s="467"/>
      <c r="PCN11" s="467"/>
      <c r="PCO11" s="467"/>
      <c r="PCP11" s="467"/>
      <c r="PCQ11" s="467"/>
      <c r="PCR11" s="467"/>
      <c r="PCS11" s="467"/>
      <c r="PCT11" s="467"/>
      <c r="PCU11" s="467"/>
      <c r="PCV11" s="467"/>
      <c r="PCW11" s="467"/>
      <c r="PCX11" s="467"/>
      <c r="PCY11" s="467"/>
      <c r="PCZ11" s="467"/>
      <c r="PDA11" s="467"/>
      <c r="PDB11" s="467"/>
      <c r="PDC11" s="467"/>
      <c r="PDD11" s="467"/>
      <c r="PDE11" s="467"/>
      <c r="PDF11" s="467"/>
      <c r="PDG11" s="467"/>
      <c r="PDH11" s="467"/>
      <c r="PDI11" s="467"/>
      <c r="PDJ11" s="467"/>
      <c r="PDK11" s="467"/>
      <c r="PDL11" s="467"/>
      <c r="PDM11" s="467"/>
      <c r="PDN11" s="467"/>
      <c r="PDO11" s="467"/>
      <c r="PDP11" s="467"/>
      <c r="PDQ11" s="467"/>
      <c r="PDR11" s="467"/>
      <c r="PDS11" s="467"/>
      <c r="PDT11" s="467"/>
      <c r="PDU11" s="467"/>
      <c r="PDV11" s="467"/>
      <c r="PDW11" s="467"/>
      <c r="PDX11" s="467"/>
      <c r="PDY11" s="467"/>
      <c r="PDZ11" s="467"/>
      <c r="PEA11" s="467"/>
      <c r="PEB11" s="467"/>
      <c r="PEC11" s="467"/>
      <c r="PED11" s="467"/>
      <c r="PEE11" s="467"/>
      <c r="PEF11" s="467"/>
      <c r="PEG11" s="467"/>
      <c r="PEH11" s="467"/>
      <c r="PEI11" s="467"/>
      <c r="PEJ11" s="467"/>
      <c r="PEK11" s="467"/>
      <c r="PEL11" s="467"/>
      <c r="PEM11" s="467"/>
      <c r="PEN11" s="467"/>
      <c r="PEO11" s="467"/>
      <c r="PEP11" s="467"/>
      <c r="PEQ11" s="467"/>
      <c r="PER11" s="467"/>
      <c r="PES11" s="467"/>
      <c r="PET11" s="467"/>
      <c r="PEU11" s="467"/>
      <c r="PEV11" s="467"/>
      <c r="PEW11" s="467"/>
      <c r="PEX11" s="467"/>
      <c r="PEY11" s="467"/>
      <c r="PEZ11" s="467"/>
      <c r="PFA11" s="467"/>
      <c r="PFB11" s="467"/>
      <c r="PFC11" s="467"/>
      <c r="PFD11" s="467"/>
      <c r="PFE11" s="467"/>
      <c r="PFF11" s="467"/>
      <c r="PFG11" s="467"/>
      <c r="PFH11" s="467"/>
      <c r="PFI11" s="467"/>
      <c r="PFJ11" s="467"/>
      <c r="PFK11" s="467"/>
      <c r="PFL11" s="467"/>
      <c r="PFM11" s="467"/>
      <c r="PFN11" s="467"/>
      <c r="PFO11" s="467"/>
      <c r="PFP11" s="467"/>
      <c r="PFQ11" s="467"/>
      <c r="PFR11" s="467"/>
      <c r="PFS11" s="467"/>
      <c r="PFT11" s="467"/>
      <c r="PFU11" s="467"/>
      <c r="PFV11" s="467"/>
      <c r="PFW11" s="467"/>
      <c r="PFX11" s="467"/>
      <c r="PFY11" s="467"/>
      <c r="PFZ11" s="467"/>
      <c r="PGA11" s="467"/>
      <c r="PGB11" s="467"/>
      <c r="PGC11" s="467"/>
      <c r="PGD11" s="467"/>
      <c r="PGE11" s="467"/>
      <c r="PGF11" s="467"/>
      <c r="PGG11" s="467"/>
      <c r="PGH11" s="467"/>
      <c r="PGI11" s="467"/>
      <c r="PGJ11" s="467"/>
      <c r="PGK11" s="467"/>
      <c r="PGL11" s="467"/>
      <c r="PGM11" s="467"/>
      <c r="PGN11" s="467"/>
      <c r="PGO11" s="467"/>
      <c r="PGP11" s="467"/>
      <c r="PGQ11" s="467"/>
      <c r="PGR11" s="467"/>
      <c r="PGS11" s="467"/>
      <c r="PGT11" s="467"/>
      <c r="PGU11" s="467"/>
      <c r="PGV11" s="467"/>
      <c r="PGW11" s="467"/>
      <c r="PGX11" s="467"/>
      <c r="PGY11" s="467"/>
      <c r="PGZ11" s="467"/>
      <c r="PHA11" s="467"/>
      <c r="PHB11" s="467"/>
      <c r="PHC11" s="467"/>
      <c r="PHD11" s="467"/>
      <c r="PHE11" s="467"/>
      <c r="PHF11" s="467"/>
      <c r="PHG11" s="467"/>
      <c r="PHH11" s="467"/>
      <c r="PHI11" s="467"/>
      <c r="PHJ11" s="467"/>
      <c r="PHK11" s="467"/>
      <c r="PHL11" s="467"/>
      <c r="PHM11" s="467"/>
      <c r="PHN11" s="467"/>
      <c r="PHO11" s="467"/>
      <c r="PHP11" s="467"/>
      <c r="PHQ11" s="467"/>
      <c r="PHR11" s="467"/>
      <c r="PHS11" s="467"/>
      <c r="PHT11" s="467"/>
      <c r="PHU11" s="467"/>
      <c r="PHV11" s="467"/>
      <c r="PHW11" s="467"/>
      <c r="PHX11" s="467"/>
      <c r="PHY11" s="467"/>
      <c r="PHZ11" s="467"/>
      <c r="PIA11" s="467"/>
      <c r="PIB11" s="467"/>
      <c r="PIC11" s="467"/>
      <c r="PID11" s="467"/>
      <c r="PIE11" s="467"/>
      <c r="PIF11" s="467"/>
      <c r="PIG11" s="467"/>
      <c r="PIH11" s="467"/>
      <c r="PII11" s="467"/>
      <c r="PIJ11" s="467"/>
      <c r="PIK11" s="467"/>
      <c r="PIL11" s="467"/>
      <c r="PIM11" s="467"/>
      <c r="PIN11" s="467"/>
      <c r="PIO11" s="467"/>
      <c r="PIP11" s="467"/>
      <c r="PIQ11" s="467"/>
      <c r="PIR11" s="467"/>
      <c r="PIS11" s="467"/>
      <c r="PIT11" s="467"/>
      <c r="PIU11" s="467"/>
      <c r="PIV11" s="467"/>
      <c r="PIW11" s="467"/>
      <c r="PIX11" s="467"/>
      <c r="PIY11" s="467"/>
      <c r="PIZ11" s="467"/>
      <c r="PJA11" s="467"/>
      <c r="PJB11" s="467"/>
      <c r="PJC11" s="467"/>
      <c r="PJD11" s="467"/>
      <c r="PJE11" s="467"/>
      <c r="PJF11" s="467"/>
      <c r="PJG11" s="467"/>
      <c r="PJH11" s="467"/>
      <c r="PJI11" s="467"/>
      <c r="PJJ11" s="467"/>
      <c r="PJK11" s="467"/>
      <c r="PJL11" s="467"/>
      <c r="PJM11" s="467"/>
      <c r="PJN11" s="467"/>
      <c r="PJO11" s="467"/>
      <c r="PJP11" s="467"/>
      <c r="PJQ11" s="467"/>
      <c r="PJR11" s="467"/>
      <c r="PJS11" s="467"/>
      <c r="PJT11" s="467"/>
      <c r="PJU11" s="467"/>
      <c r="PJV11" s="467"/>
      <c r="PJW11" s="467"/>
      <c r="PJX11" s="467"/>
      <c r="PJY11" s="467"/>
      <c r="PJZ11" s="467"/>
      <c r="PKA11" s="467"/>
      <c r="PKB11" s="467"/>
      <c r="PKC11" s="467"/>
      <c r="PKD11" s="467"/>
      <c r="PKE11" s="467"/>
      <c r="PKF11" s="467"/>
      <c r="PKG11" s="467"/>
      <c r="PKH11" s="467"/>
      <c r="PKI11" s="467"/>
      <c r="PKJ11" s="467"/>
      <c r="PKK11" s="467"/>
      <c r="PKL11" s="467"/>
      <c r="PKM11" s="467"/>
      <c r="PKN11" s="467"/>
      <c r="PKO11" s="467"/>
      <c r="PKP11" s="467"/>
      <c r="PKQ11" s="467"/>
      <c r="PKR11" s="467"/>
      <c r="PKS11" s="467"/>
      <c r="PKT11" s="467"/>
      <c r="PKU11" s="467"/>
      <c r="PKV11" s="467"/>
      <c r="PKW11" s="467"/>
      <c r="PKX11" s="467"/>
      <c r="PKY11" s="467"/>
      <c r="PKZ11" s="467"/>
      <c r="PLA11" s="467"/>
      <c r="PLB11" s="467"/>
      <c r="PLC11" s="467"/>
      <c r="PLD11" s="467"/>
      <c r="PLE11" s="467"/>
      <c r="PLF11" s="467"/>
      <c r="PLG11" s="467"/>
      <c r="PLH11" s="467"/>
      <c r="PLI11" s="467"/>
      <c r="PLJ11" s="467"/>
      <c r="PLK11" s="467"/>
      <c r="PLL11" s="467"/>
      <c r="PLM11" s="467"/>
      <c r="PLN11" s="467"/>
      <c r="PLO11" s="467"/>
      <c r="PLP11" s="467"/>
      <c r="PLQ11" s="467"/>
      <c r="PLR11" s="467"/>
      <c r="PLS11" s="467"/>
      <c r="PLT11" s="467"/>
      <c r="PLU11" s="467"/>
      <c r="PLV11" s="467"/>
      <c r="PLW11" s="467"/>
      <c r="PLX11" s="467"/>
      <c r="PLY11" s="467"/>
      <c r="PLZ11" s="467"/>
      <c r="PMA11" s="467"/>
      <c r="PMB11" s="467"/>
      <c r="PMC11" s="467"/>
      <c r="PMD11" s="467"/>
      <c r="PME11" s="467"/>
      <c r="PMF11" s="467"/>
      <c r="PMG11" s="467"/>
      <c r="PMH11" s="467"/>
      <c r="PMI11" s="467"/>
      <c r="PMJ11" s="467"/>
      <c r="PMK11" s="467"/>
      <c r="PML11" s="467"/>
      <c r="PMM11" s="467"/>
      <c r="PMN11" s="467"/>
      <c r="PMO11" s="467"/>
      <c r="PMP11" s="467"/>
      <c r="PMQ11" s="467"/>
      <c r="PMR11" s="467"/>
      <c r="PMS11" s="467"/>
      <c r="PMT11" s="467"/>
      <c r="PMU11" s="467"/>
      <c r="PMV11" s="467"/>
      <c r="PMW11" s="467"/>
      <c r="PMX11" s="467"/>
      <c r="PMY11" s="467"/>
      <c r="PMZ11" s="467"/>
      <c r="PNA11" s="467"/>
      <c r="PNB11" s="467"/>
      <c r="PNC11" s="467"/>
      <c r="PND11" s="467"/>
      <c r="PNE11" s="467"/>
      <c r="PNF11" s="467"/>
      <c r="PNG11" s="467"/>
      <c r="PNH11" s="467"/>
      <c r="PNI11" s="467"/>
      <c r="PNJ11" s="467"/>
      <c r="PNK11" s="467"/>
      <c r="PNL11" s="467"/>
      <c r="PNM11" s="467"/>
      <c r="PNN11" s="467"/>
      <c r="PNO11" s="467"/>
      <c r="PNP11" s="467"/>
      <c r="PNQ11" s="467"/>
      <c r="PNR11" s="467"/>
      <c r="PNS11" s="467"/>
      <c r="PNT11" s="467"/>
      <c r="PNU11" s="467"/>
      <c r="PNV11" s="467"/>
      <c r="PNW11" s="467"/>
      <c r="PNX11" s="467"/>
      <c r="PNY11" s="467"/>
      <c r="PNZ11" s="467"/>
      <c r="POA11" s="467"/>
      <c r="POB11" s="467"/>
      <c r="POC11" s="467"/>
      <c r="POD11" s="467"/>
      <c r="POE11" s="467"/>
      <c r="POF11" s="467"/>
      <c r="POG11" s="467"/>
      <c r="POH11" s="467"/>
      <c r="POI11" s="467"/>
      <c r="POJ11" s="467"/>
      <c r="POK11" s="467"/>
      <c r="POL11" s="467"/>
      <c r="POM11" s="467"/>
      <c r="PON11" s="467"/>
      <c r="POO11" s="467"/>
      <c r="POP11" s="467"/>
      <c r="POQ11" s="467"/>
      <c r="POR11" s="467"/>
      <c r="POS11" s="467"/>
      <c r="POT11" s="467"/>
      <c r="POU11" s="467"/>
      <c r="POV11" s="467"/>
      <c r="POW11" s="467"/>
      <c r="POX11" s="467"/>
      <c r="POY11" s="467"/>
      <c r="POZ11" s="467"/>
      <c r="PPA11" s="467"/>
      <c r="PPB11" s="467"/>
      <c r="PPC11" s="467"/>
      <c r="PPD11" s="467"/>
      <c r="PPE11" s="467"/>
      <c r="PPF11" s="467"/>
      <c r="PPG11" s="467"/>
      <c r="PPH11" s="467"/>
      <c r="PPI11" s="467"/>
      <c r="PPJ11" s="467"/>
      <c r="PPK11" s="467"/>
      <c r="PPL11" s="467"/>
      <c r="PPM11" s="467"/>
      <c r="PPN11" s="467"/>
      <c r="PPO11" s="467"/>
      <c r="PPP11" s="467"/>
      <c r="PPQ11" s="467"/>
      <c r="PPR11" s="467"/>
      <c r="PPS11" s="467"/>
      <c r="PPT11" s="467"/>
      <c r="PPU11" s="467"/>
      <c r="PPV11" s="467"/>
      <c r="PPW11" s="467"/>
      <c r="PPX11" s="467"/>
      <c r="PPY11" s="467"/>
      <c r="PPZ11" s="467"/>
      <c r="PQA11" s="467"/>
      <c r="PQB11" s="467"/>
      <c r="PQC11" s="467"/>
      <c r="PQD11" s="467"/>
      <c r="PQE11" s="467"/>
      <c r="PQF11" s="467"/>
      <c r="PQG11" s="467"/>
      <c r="PQH11" s="467"/>
      <c r="PQI11" s="467"/>
      <c r="PQJ11" s="467"/>
      <c r="PQK11" s="467"/>
      <c r="PQL11" s="467"/>
      <c r="PQM11" s="467"/>
      <c r="PQN11" s="467"/>
      <c r="PQO11" s="467"/>
      <c r="PQP11" s="467"/>
      <c r="PQQ11" s="467"/>
      <c r="PQR11" s="467"/>
      <c r="PQS11" s="467"/>
      <c r="PQT11" s="467"/>
      <c r="PQU11" s="467"/>
      <c r="PQV11" s="467"/>
      <c r="PQW11" s="467"/>
      <c r="PQX11" s="467"/>
      <c r="PQY11" s="467"/>
      <c r="PQZ11" s="467"/>
      <c r="PRA11" s="467"/>
      <c r="PRB11" s="467"/>
      <c r="PRC11" s="467"/>
      <c r="PRD11" s="467"/>
      <c r="PRE11" s="467"/>
      <c r="PRF11" s="467"/>
      <c r="PRG11" s="467"/>
      <c r="PRH11" s="467"/>
      <c r="PRI11" s="467"/>
      <c r="PRJ11" s="467"/>
      <c r="PRK11" s="467"/>
      <c r="PRL11" s="467"/>
      <c r="PRM11" s="467"/>
      <c r="PRN11" s="467"/>
      <c r="PRO11" s="467"/>
      <c r="PRP11" s="467"/>
      <c r="PRQ11" s="467"/>
      <c r="PRR11" s="467"/>
      <c r="PRS11" s="467"/>
      <c r="PRT11" s="467"/>
      <c r="PRU11" s="467"/>
      <c r="PRV11" s="467"/>
      <c r="PRW11" s="467"/>
      <c r="PRX11" s="467"/>
      <c r="PRY11" s="467"/>
      <c r="PRZ11" s="467"/>
      <c r="PSA11" s="467"/>
      <c r="PSB11" s="467"/>
      <c r="PSC11" s="467"/>
      <c r="PSD11" s="467"/>
      <c r="PSE11" s="467"/>
      <c r="PSF11" s="467"/>
      <c r="PSG11" s="467"/>
      <c r="PSH11" s="467"/>
      <c r="PSI11" s="467"/>
      <c r="PSJ11" s="467"/>
      <c r="PSK11" s="467"/>
      <c r="PSL11" s="467"/>
      <c r="PSM11" s="467"/>
      <c r="PSN11" s="467"/>
      <c r="PSO11" s="467"/>
      <c r="PSP11" s="467"/>
      <c r="PSQ11" s="467"/>
      <c r="PSR11" s="467"/>
      <c r="PSS11" s="467"/>
      <c r="PST11" s="467"/>
      <c r="PSU11" s="467"/>
      <c r="PSV11" s="467"/>
      <c r="PSW11" s="467"/>
      <c r="PSX11" s="467"/>
      <c r="PSY11" s="467"/>
      <c r="PSZ11" s="467"/>
      <c r="PTA11" s="467"/>
      <c r="PTB11" s="467"/>
      <c r="PTC11" s="467"/>
      <c r="PTD11" s="467"/>
      <c r="PTE11" s="467"/>
      <c r="PTF11" s="467"/>
      <c r="PTG11" s="467"/>
      <c r="PTH11" s="467"/>
      <c r="PTI11" s="467"/>
      <c r="PTJ11" s="467"/>
      <c r="PTK11" s="467"/>
      <c r="PTL11" s="467"/>
      <c r="PTM11" s="467"/>
      <c r="PTN11" s="467"/>
      <c r="PTO11" s="467"/>
      <c r="PTP11" s="467"/>
      <c r="PTQ11" s="467"/>
      <c r="PTR11" s="467"/>
      <c r="PTS11" s="467"/>
      <c r="PTT11" s="467"/>
      <c r="PTU11" s="467"/>
      <c r="PTV11" s="467"/>
      <c r="PTW11" s="467"/>
      <c r="PTX11" s="467"/>
      <c r="PTY11" s="467"/>
      <c r="PTZ11" s="467"/>
      <c r="PUA11" s="467"/>
      <c r="PUB11" s="467"/>
      <c r="PUC11" s="467"/>
      <c r="PUD11" s="467"/>
      <c r="PUE11" s="467"/>
      <c r="PUF11" s="467"/>
      <c r="PUG11" s="467"/>
      <c r="PUH11" s="467"/>
      <c r="PUI11" s="467"/>
      <c r="PUJ11" s="467"/>
      <c r="PUK11" s="467"/>
      <c r="PUL11" s="467"/>
      <c r="PUM11" s="467"/>
      <c r="PUN11" s="467"/>
      <c r="PUO11" s="467"/>
      <c r="PUP11" s="467"/>
      <c r="PUQ11" s="467"/>
      <c r="PUR11" s="467"/>
      <c r="PUS11" s="467"/>
      <c r="PUT11" s="467"/>
      <c r="PUU11" s="467"/>
      <c r="PUV11" s="467"/>
      <c r="PUW11" s="467"/>
      <c r="PUX11" s="467"/>
      <c r="PUY11" s="467"/>
      <c r="PUZ11" s="467"/>
      <c r="PVA11" s="467"/>
      <c r="PVB11" s="467"/>
      <c r="PVC11" s="467"/>
      <c r="PVD11" s="467"/>
      <c r="PVE11" s="467"/>
      <c r="PVF11" s="467"/>
      <c r="PVG11" s="467"/>
      <c r="PVH11" s="467"/>
      <c r="PVI11" s="467"/>
      <c r="PVJ11" s="467"/>
      <c r="PVK11" s="467"/>
      <c r="PVL11" s="467"/>
      <c r="PVM11" s="467"/>
      <c r="PVN11" s="467"/>
      <c r="PVO11" s="467"/>
      <c r="PVP11" s="467"/>
      <c r="PVQ11" s="467"/>
      <c r="PVR11" s="467"/>
      <c r="PVS11" s="467"/>
      <c r="PVT11" s="467"/>
      <c r="PVU11" s="467"/>
      <c r="PVV11" s="467"/>
      <c r="PVW11" s="467"/>
      <c r="PVX11" s="467"/>
      <c r="PVY11" s="467"/>
      <c r="PVZ11" s="467"/>
      <c r="PWA11" s="467"/>
      <c r="PWB11" s="467"/>
      <c r="PWC11" s="467"/>
      <c r="PWD11" s="467"/>
      <c r="PWE11" s="467"/>
      <c r="PWF11" s="467"/>
      <c r="PWG11" s="467"/>
      <c r="PWH11" s="467"/>
      <c r="PWI11" s="467"/>
      <c r="PWJ11" s="467"/>
      <c r="PWK11" s="467"/>
      <c r="PWL11" s="467"/>
      <c r="PWM11" s="467"/>
      <c r="PWN11" s="467"/>
      <c r="PWO11" s="467"/>
      <c r="PWP11" s="467"/>
      <c r="PWQ11" s="467"/>
      <c r="PWR11" s="467"/>
      <c r="PWS11" s="467"/>
      <c r="PWT11" s="467"/>
      <c r="PWU11" s="467"/>
      <c r="PWV11" s="467"/>
      <c r="PWW11" s="467"/>
      <c r="PWX11" s="467"/>
      <c r="PWY11" s="467"/>
      <c r="PWZ11" s="467"/>
      <c r="PXA11" s="467"/>
      <c r="PXB11" s="467"/>
      <c r="PXC11" s="467"/>
      <c r="PXD11" s="467"/>
      <c r="PXE11" s="467"/>
      <c r="PXF11" s="467"/>
      <c r="PXG11" s="467"/>
      <c r="PXH11" s="467"/>
      <c r="PXI11" s="467"/>
      <c r="PXJ11" s="467"/>
      <c r="PXK11" s="467"/>
      <c r="PXL11" s="467"/>
      <c r="PXM11" s="467"/>
      <c r="PXN11" s="467"/>
      <c r="PXO11" s="467"/>
      <c r="PXP11" s="467"/>
      <c r="PXQ11" s="467"/>
      <c r="PXR11" s="467"/>
      <c r="PXS11" s="467"/>
      <c r="PXT11" s="467"/>
      <c r="PXU11" s="467"/>
      <c r="PXV11" s="467"/>
      <c r="PXW11" s="467"/>
      <c r="PXX11" s="467"/>
      <c r="PXY11" s="467"/>
      <c r="PXZ11" s="467"/>
      <c r="PYA11" s="467"/>
      <c r="PYB11" s="467"/>
      <c r="PYC11" s="467"/>
      <c r="PYD11" s="467"/>
      <c r="PYE11" s="467"/>
      <c r="PYF11" s="467"/>
      <c r="PYG11" s="467"/>
      <c r="PYH11" s="467"/>
      <c r="PYI11" s="467"/>
      <c r="PYJ11" s="467"/>
      <c r="PYK11" s="467"/>
      <c r="PYL11" s="467"/>
      <c r="PYM11" s="467"/>
      <c r="PYN11" s="467"/>
      <c r="PYO11" s="467"/>
      <c r="PYP11" s="467"/>
      <c r="PYQ11" s="467"/>
      <c r="PYR11" s="467"/>
      <c r="PYS11" s="467"/>
      <c r="PYT11" s="467"/>
      <c r="PYU11" s="467"/>
      <c r="PYV11" s="467"/>
      <c r="PYW11" s="467"/>
      <c r="PYX11" s="467"/>
      <c r="PYY11" s="467"/>
      <c r="PYZ11" s="467"/>
      <c r="PZA11" s="467"/>
      <c r="PZB11" s="467"/>
      <c r="PZC11" s="467"/>
      <c r="PZD11" s="467"/>
      <c r="PZE11" s="467"/>
      <c r="PZF11" s="467"/>
      <c r="PZG11" s="467"/>
      <c r="PZH11" s="467"/>
      <c r="PZI11" s="467"/>
      <c r="PZJ11" s="467"/>
      <c r="PZK11" s="467"/>
      <c r="PZL11" s="467"/>
      <c r="PZM11" s="467"/>
      <c r="PZN11" s="467"/>
      <c r="PZO11" s="467"/>
      <c r="PZP11" s="467"/>
      <c r="PZQ11" s="467"/>
      <c r="PZR11" s="467"/>
      <c r="PZS11" s="467"/>
      <c r="PZT11" s="467"/>
      <c r="PZU11" s="467"/>
      <c r="PZV11" s="467"/>
      <c r="PZW11" s="467"/>
      <c r="PZX11" s="467"/>
      <c r="PZY11" s="467"/>
      <c r="PZZ11" s="467"/>
      <c r="QAA11" s="467"/>
      <c r="QAB11" s="467"/>
      <c r="QAC11" s="467"/>
      <c r="QAD11" s="467"/>
      <c r="QAE11" s="467"/>
      <c r="QAF11" s="467"/>
      <c r="QAG11" s="467"/>
      <c r="QAH11" s="467"/>
      <c r="QAI11" s="467"/>
      <c r="QAJ11" s="467"/>
      <c r="QAK11" s="467"/>
      <c r="QAL11" s="467"/>
      <c r="QAM11" s="467"/>
      <c r="QAN11" s="467"/>
      <c r="QAO11" s="467"/>
      <c r="QAP11" s="467"/>
      <c r="QAQ11" s="467"/>
      <c r="QAR11" s="467"/>
      <c r="QAS11" s="467"/>
      <c r="QAT11" s="467"/>
      <c r="QAU11" s="467"/>
      <c r="QAV11" s="467"/>
      <c r="QAW11" s="467"/>
      <c r="QAX11" s="467"/>
      <c r="QAY11" s="467"/>
      <c r="QAZ11" s="467"/>
      <c r="QBA11" s="467"/>
      <c r="QBB11" s="467"/>
      <c r="QBC11" s="467"/>
      <c r="QBD11" s="467"/>
      <c r="QBE11" s="467"/>
      <c r="QBF11" s="467"/>
      <c r="QBG11" s="467"/>
      <c r="QBH11" s="467"/>
      <c r="QBI11" s="467"/>
      <c r="QBJ11" s="467"/>
      <c r="QBK11" s="467"/>
      <c r="QBL11" s="467"/>
      <c r="QBM11" s="467"/>
      <c r="QBN11" s="467"/>
      <c r="QBO11" s="467"/>
      <c r="QBP11" s="467"/>
      <c r="QBQ11" s="467"/>
      <c r="QBR11" s="467"/>
      <c r="QBS11" s="467"/>
      <c r="QBT11" s="467"/>
      <c r="QBU11" s="467"/>
      <c r="QBV11" s="467"/>
      <c r="QBW11" s="467"/>
      <c r="QBX11" s="467"/>
      <c r="QBY11" s="467"/>
      <c r="QBZ11" s="467"/>
      <c r="QCA11" s="467"/>
      <c r="QCB11" s="467"/>
      <c r="QCC11" s="467"/>
      <c r="QCD11" s="467"/>
      <c r="QCE11" s="467"/>
      <c r="QCF11" s="467"/>
      <c r="QCG11" s="467"/>
      <c r="QCH11" s="467"/>
      <c r="QCI11" s="467"/>
      <c r="QCJ11" s="467"/>
      <c r="QCK11" s="467"/>
      <c r="QCL11" s="467"/>
      <c r="QCM11" s="467"/>
      <c r="QCN11" s="467"/>
      <c r="QCO11" s="467"/>
      <c r="QCP11" s="467"/>
      <c r="QCQ11" s="467"/>
      <c r="QCR11" s="467"/>
      <c r="QCS11" s="467"/>
      <c r="QCT11" s="467"/>
      <c r="QCU11" s="467"/>
      <c r="QCV11" s="467"/>
      <c r="QCW11" s="467"/>
      <c r="QCX11" s="467"/>
      <c r="QCY11" s="467"/>
      <c r="QCZ11" s="467"/>
      <c r="QDA11" s="467"/>
      <c r="QDB11" s="467"/>
      <c r="QDC11" s="467"/>
      <c r="QDD11" s="467"/>
      <c r="QDE11" s="467"/>
      <c r="QDF11" s="467"/>
      <c r="QDG11" s="467"/>
      <c r="QDH11" s="467"/>
      <c r="QDI11" s="467"/>
      <c r="QDJ11" s="467"/>
      <c r="QDK11" s="467"/>
      <c r="QDL11" s="467"/>
      <c r="QDM11" s="467"/>
      <c r="QDN11" s="467"/>
      <c r="QDO11" s="467"/>
      <c r="QDP11" s="467"/>
      <c r="QDQ11" s="467"/>
      <c r="QDR11" s="467"/>
      <c r="QDS11" s="467"/>
      <c r="QDT11" s="467"/>
      <c r="QDU11" s="467"/>
      <c r="QDV11" s="467"/>
      <c r="QDW11" s="467"/>
      <c r="QDX11" s="467"/>
      <c r="QDY11" s="467"/>
      <c r="QDZ11" s="467"/>
      <c r="QEA11" s="467"/>
      <c r="QEB11" s="467"/>
      <c r="QEC11" s="467"/>
      <c r="QED11" s="467"/>
      <c r="QEE11" s="467"/>
      <c r="QEF11" s="467"/>
      <c r="QEG11" s="467"/>
      <c r="QEH11" s="467"/>
      <c r="QEI11" s="467"/>
      <c r="QEJ11" s="467"/>
      <c r="QEK11" s="467"/>
      <c r="QEL11" s="467"/>
      <c r="QEM11" s="467"/>
      <c r="QEN11" s="467"/>
      <c r="QEO11" s="467"/>
      <c r="QEP11" s="467"/>
      <c r="QEQ11" s="467"/>
      <c r="QER11" s="467"/>
      <c r="QES11" s="467"/>
      <c r="QET11" s="467"/>
      <c r="QEU11" s="467"/>
      <c r="QEV11" s="467"/>
      <c r="QEW11" s="467"/>
      <c r="QEX11" s="467"/>
      <c r="QEY11" s="467"/>
      <c r="QEZ11" s="467"/>
      <c r="QFA11" s="467"/>
      <c r="QFB11" s="467"/>
      <c r="QFC11" s="467"/>
      <c r="QFD11" s="467"/>
      <c r="QFE11" s="467"/>
      <c r="QFF11" s="467"/>
      <c r="QFG11" s="467"/>
      <c r="QFH11" s="467"/>
      <c r="QFI11" s="467"/>
      <c r="QFJ11" s="467"/>
      <c r="QFK11" s="467"/>
      <c r="QFL11" s="467"/>
      <c r="QFM11" s="467"/>
      <c r="QFN11" s="467"/>
      <c r="QFO11" s="467"/>
      <c r="QFP11" s="467"/>
      <c r="QFQ11" s="467"/>
      <c r="QFR11" s="467"/>
      <c r="QFS11" s="467"/>
      <c r="QFT11" s="467"/>
      <c r="QFU11" s="467"/>
      <c r="QFV11" s="467"/>
      <c r="QFW11" s="467"/>
      <c r="QFX11" s="467"/>
      <c r="QFY11" s="467"/>
      <c r="QFZ11" s="467"/>
      <c r="QGA11" s="467"/>
      <c r="QGB11" s="467"/>
      <c r="QGC11" s="467"/>
      <c r="QGD11" s="467"/>
      <c r="QGE11" s="467"/>
      <c r="QGF11" s="467"/>
      <c r="QGG11" s="467"/>
      <c r="QGH11" s="467"/>
      <c r="QGI11" s="467"/>
      <c r="QGJ11" s="467"/>
      <c r="QGK11" s="467"/>
      <c r="QGL11" s="467"/>
      <c r="QGM11" s="467"/>
      <c r="QGN11" s="467"/>
      <c r="QGO11" s="467"/>
      <c r="QGP11" s="467"/>
      <c r="QGQ11" s="467"/>
      <c r="QGR11" s="467"/>
      <c r="QGS11" s="467"/>
      <c r="QGT11" s="467"/>
      <c r="QGU11" s="467"/>
      <c r="QGV11" s="467"/>
      <c r="QGW11" s="467"/>
      <c r="QGX11" s="467"/>
      <c r="QGY11" s="467"/>
      <c r="QGZ11" s="467"/>
      <c r="QHA11" s="467"/>
      <c r="QHB11" s="467"/>
      <c r="QHC11" s="467"/>
      <c r="QHD11" s="467"/>
      <c r="QHE11" s="467"/>
      <c r="QHF11" s="467"/>
      <c r="QHG11" s="467"/>
      <c r="QHH11" s="467"/>
      <c r="QHI11" s="467"/>
      <c r="QHJ11" s="467"/>
      <c r="QHK11" s="467"/>
      <c r="QHL11" s="467"/>
      <c r="QHM11" s="467"/>
      <c r="QHN11" s="467"/>
      <c r="QHO11" s="467"/>
      <c r="QHP11" s="467"/>
      <c r="QHQ11" s="467"/>
      <c r="QHR11" s="467"/>
      <c r="QHS11" s="467"/>
      <c r="QHT11" s="467"/>
      <c r="QHU11" s="467"/>
      <c r="QHV11" s="467"/>
      <c r="QHW11" s="467"/>
      <c r="QHX11" s="467"/>
      <c r="QHY11" s="467"/>
      <c r="QHZ11" s="467"/>
      <c r="QIA11" s="467"/>
      <c r="QIB11" s="467"/>
      <c r="QIC11" s="467"/>
      <c r="QID11" s="467"/>
      <c r="QIE11" s="467"/>
      <c r="QIF11" s="467"/>
      <c r="QIG11" s="467"/>
      <c r="QIH11" s="467"/>
      <c r="QII11" s="467"/>
      <c r="QIJ11" s="467"/>
      <c r="QIK11" s="467"/>
      <c r="QIL11" s="467"/>
      <c r="QIM11" s="467"/>
      <c r="QIN11" s="467"/>
      <c r="QIO11" s="467"/>
      <c r="QIP11" s="467"/>
      <c r="QIQ11" s="467"/>
      <c r="QIR11" s="467"/>
      <c r="QIS11" s="467"/>
      <c r="QIT11" s="467"/>
      <c r="QIU11" s="467"/>
      <c r="QIV11" s="467"/>
      <c r="QIW11" s="467"/>
      <c r="QIX11" s="467"/>
      <c r="QIY11" s="467"/>
      <c r="QIZ11" s="467"/>
      <c r="QJA11" s="467"/>
      <c r="QJB11" s="467"/>
      <c r="QJC11" s="467"/>
      <c r="QJD11" s="467"/>
      <c r="QJE11" s="467"/>
      <c r="QJF11" s="467"/>
      <c r="QJG11" s="467"/>
      <c r="QJH11" s="467"/>
      <c r="QJI11" s="467"/>
      <c r="QJJ11" s="467"/>
      <c r="QJK11" s="467"/>
      <c r="QJL11" s="467"/>
      <c r="QJM11" s="467"/>
      <c r="QJN11" s="467"/>
      <c r="QJO11" s="467"/>
      <c r="QJP11" s="467"/>
      <c r="QJQ11" s="467"/>
      <c r="QJR11" s="467"/>
      <c r="QJS11" s="467"/>
      <c r="QJT11" s="467"/>
      <c r="QJU11" s="467"/>
      <c r="QJV11" s="467"/>
      <c r="QJW11" s="467"/>
      <c r="QJX11" s="467"/>
      <c r="QJY11" s="467"/>
      <c r="QJZ11" s="467"/>
      <c r="QKA11" s="467"/>
      <c r="QKB11" s="467"/>
      <c r="QKC11" s="467"/>
      <c r="QKD11" s="467"/>
      <c r="QKE11" s="467"/>
      <c r="QKF11" s="467"/>
      <c r="QKG11" s="467"/>
      <c r="QKH11" s="467"/>
      <c r="QKI11" s="467"/>
      <c r="QKJ11" s="467"/>
      <c r="QKK11" s="467"/>
      <c r="QKL11" s="467"/>
      <c r="QKM11" s="467"/>
      <c r="QKN11" s="467"/>
      <c r="QKO11" s="467"/>
      <c r="QKP11" s="467"/>
      <c r="QKQ11" s="467"/>
      <c r="QKR11" s="467"/>
      <c r="QKS11" s="467"/>
      <c r="QKT11" s="467"/>
      <c r="QKU11" s="467"/>
      <c r="QKV11" s="467"/>
      <c r="QKW11" s="467"/>
      <c r="QKX11" s="467"/>
      <c r="QKY11" s="467"/>
      <c r="QKZ11" s="467"/>
      <c r="QLA11" s="467"/>
      <c r="QLB11" s="467"/>
      <c r="QLC11" s="467"/>
      <c r="QLD11" s="467"/>
      <c r="QLE11" s="467"/>
      <c r="QLF11" s="467"/>
      <c r="QLG11" s="467"/>
      <c r="QLH11" s="467"/>
      <c r="QLI11" s="467"/>
      <c r="QLJ11" s="467"/>
      <c r="QLK11" s="467"/>
      <c r="QLL11" s="467"/>
      <c r="QLM11" s="467"/>
      <c r="QLN11" s="467"/>
      <c r="QLO11" s="467"/>
      <c r="QLP11" s="467"/>
      <c r="QLQ11" s="467"/>
      <c r="QLR11" s="467"/>
      <c r="QLS11" s="467"/>
      <c r="QLT11" s="467"/>
      <c r="QLU11" s="467"/>
      <c r="QLV11" s="467"/>
      <c r="QLW11" s="467"/>
      <c r="QLX11" s="467"/>
      <c r="QLY11" s="467"/>
      <c r="QLZ11" s="467"/>
      <c r="QMA11" s="467"/>
      <c r="QMB11" s="467"/>
      <c r="QMC11" s="467"/>
      <c r="QMD11" s="467"/>
      <c r="QME11" s="467"/>
      <c r="QMF11" s="467"/>
      <c r="QMG11" s="467"/>
      <c r="QMH11" s="467"/>
      <c r="QMI11" s="467"/>
      <c r="QMJ11" s="467"/>
      <c r="QMK11" s="467"/>
      <c r="QML11" s="467"/>
      <c r="QMM11" s="467"/>
      <c r="QMN11" s="467"/>
      <c r="QMO11" s="467"/>
      <c r="QMP11" s="467"/>
      <c r="QMQ11" s="467"/>
      <c r="QMR11" s="467"/>
      <c r="QMS11" s="467"/>
      <c r="QMT11" s="467"/>
      <c r="QMU11" s="467"/>
      <c r="QMV11" s="467"/>
      <c r="QMW11" s="467"/>
      <c r="QMX11" s="467"/>
      <c r="QMY11" s="467"/>
      <c r="QMZ11" s="467"/>
      <c r="QNA11" s="467"/>
      <c r="QNB11" s="467"/>
      <c r="QNC11" s="467"/>
      <c r="QND11" s="467"/>
      <c r="QNE11" s="467"/>
      <c r="QNF11" s="467"/>
      <c r="QNG11" s="467"/>
      <c r="QNH11" s="467"/>
      <c r="QNI11" s="467"/>
      <c r="QNJ11" s="467"/>
      <c r="QNK11" s="467"/>
      <c r="QNL11" s="467"/>
      <c r="QNM11" s="467"/>
      <c r="QNN11" s="467"/>
      <c r="QNO11" s="467"/>
      <c r="QNP11" s="467"/>
      <c r="QNQ11" s="467"/>
      <c r="QNR11" s="467"/>
      <c r="QNS11" s="467"/>
      <c r="QNT11" s="467"/>
      <c r="QNU11" s="467"/>
      <c r="QNV11" s="467"/>
      <c r="QNW11" s="467"/>
      <c r="QNX11" s="467"/>
      <c r="QNY11" s="467"/>
      <c r="QNZ11" s="467"/>
      <c r="QOA11" s="467"/>
      <c r="QOB11" s="467"/>
      <c r="QOC11" s="467"/>
      <c r="QOD11" s="467"/>
      <c r="QOE11" s="467"/>
      <c r="QOF11" s="467"/>
      <c r="QOG11" s="467"/>
      <c r="QOH11" s="467"/>
      <c r="QOI11" s="467"/>
      <c r="QOJ11" s="467"/>
      <c r="QOK11" s="467"/>
      <c r="QOL11" s="467"/>
      <c r="QOM11" s="467"/>
      <c r="QON11" s="467"/>
      <c r="QOO11" s="467"/>
      <c r="QOP11" s="467"/>
      <c r="QOQ11" s="467"/>
      <c r="QOR11" s="467"/>
      <c r="QOS11" s="467"/>
      <c r="QOT11" s="467"/>
      <c r="QOU11" s="467"/>
      <c r="QOV11" s="467"/>
      <c r="QOW11" s="467"/>
      <c r="QOX11" s="467"/>
      <c r="QOY11" s="467"/>
      <c r="QOZ11" s="467"/>
      <c r="QPA11" s="467"/>
      <c r="QPB11" s="467"/>
      <c r="QPC11" s="467"/>
      <c r="QPD11" s="467"/>
      <c r="QPE11" s="467"/>
      <c r="QPF11" s="467"/>
      <c r="QPG11" s="467"/>
      <c r="QPH11" s="467"/>
      <c r="QPI11" s="467"/>
      <c r="QPJ11" s="467"/>
      <c r="QPK11" s="467"/>
      <c r="QPL11" s="467"/>
      <c r="QPM11" s="467"/>
      <c r="QPN11" s="467"/>
      <c r="QPO11" s="467"/>
      <c r="QPP11" s="467"/>
      <c r="QPQ11" s="467"/>
      <c r="QPR11" s="467"/>
      <c r="QPS11" s="467"/>
      <c r="QPT11" s="467"/>
      <c r="QPU11" s="467"/>
      <c r="QPV11" s="467"/>
      <c r="QPW11" s="467"/>
      <c r="QPX11" s="467"/>
      <c r="QPY11" s="467"/>
      <c r="QPZ11" s="467"/>
      <c r="QQA11" s="467"/>
      <c r="QQB11" s="467"/>
      <c r="QQC11" s="467"/>
      <c r="QQD11" s="467"/>
      <c r="QQE11" s="467"/>
      <c r="QQF11" s="467"/>
      <c r="QQG11" s="467"/>
      <c r="QQH11" s="467"/>
      <c r="QQI11" s="467"/>
      <c r="QQJ11" s="467"/>
      <c r="QQK11" s="467"/>
      <c r="QQL11" s="467"/>
      <c r="QQM11" s="467"/>
      <c r="QQN11" s="467"/>
      <c r="QQO11" s="467"/>
      <c r="QQP11" s="467"/>
      <c r="QQQ11" s="467"/>
      <c r="QQR11" s="467"/>
      <c r="QQS11" s="467"/>
      <c r="QQT11" s="467"/>
      <c r="QQU11" s="467"/>
      <c r="QQV11" s="467"/>
      <c r="QQW11" s="467"/>
      <c r="QQX11" s="467"/>
      <c r="QQY11" s="467"/>
      <c r="QQZ11" s="467"/>
      <c r="QRA11" s="467"/>
      <c r="QRB11" s="467"/>
      <c r="QRC11" s="467"/>
      <c r="QRD11" s="467"/>
      <c r="QRE11" s="467"/>
      <c r="QRF11" s="467"/>
      <c r="QRG11" s="467"/>
      <c r="QRH11" s="467"/>
      <c r="QRI11" s="467"/>
      <c r="QRJ11" s="467"/>
      <c r="QRK11" s="467"/>
      <c r="QRL11" s="467"/>
      <c r="QRM11" s="467"/>
      <c r="QRN11" s="467"/>
      <c r="QRO11" s="467"/>
      <c r="QRP11" s="467"/>
      <c r="QRQ11" s="467"/>
      <c r="QRR11" s="467"/>
      <c r="QRS11" s="467"/>
      <c r="QRT11" s="467"/>
      <c r="QRU11" s="467"/>
      <c r="QRV11" s="467"/>
      <c r="QRW11" s="467"/>
      <c r="QRX11" s="467"/>
      <c r="QRY11" s="467"/>
      <c r="QRZ11" s="467"/>
      <c r="QSA11" s="467"/>
      <c r="QSB11" s="467"/>
      <c r="QSC11" s="467"/>
      <c r="QSD11" s="467"/>
      <c r="QSE11" s="467"/>
      <c r="QSF11" s="467"/>
      <c r="QSG11" s="467"/>
      <c r="QSH11" s="467"/>
      <c r="QSI11" s="467"/>
      <c r="QSJ11" s="467"/>
      <c r="QSK11" s="467"/>
      <c r="QSL11" s="467"/>
      <c r="QSM11" s="467"/>
      <c r="QSN11" s="467"/>
      <c r="QSO11" s="467"/>
      <c r="QSP11" s="467"/>
      <c r="QSQ11" s="467"/>
      <c r="QSR11" s="467"/>
      <c r="QSS11" s="467"/>
      <c r="QST11" s="467"/>
      <c r="QSU11" s="467"/>
      <c r="QSV11" s="467"/>
      <c r="QSW11" s="467"/>
      <c r="QSX11" s="467"/>
      <c r="QSY11" s="467"/>
      <c r="QSZ11" s="467"/>
      <c r="QTA11" s="467"/>
      <c r="QTB11" s="467"/>
      <c r="QTC11" s="467"/>
      <c r="QTD11" s="467"/>
      <c r="QTE11" s="467"/>
      <c r="QTF11" s="467"/>
      <c r="QTG11" s="467"/>
      <c r="QTH11" s="467"/>
      <c r="QTI11" s="467"/>
      <c r="QTJ11" s="467"/>
      <c r="QTK11" s="467"/>
      <c r="QTL11" s="467"/>
      <c r="QTM11" s="467"/>
      <c r="QTN11" s="467"/>
      <c r="QTO11" s="467"/>
      <c r="QTP11" s="467"/>
      <c r="QTQ11" s="467"/>
      <c r="QTR11" s="467"/>
      <c r="QTS11" s="467"/>
      <c r="QTT11" s="467"/>
      <c r="QTU11" s="467"/>
      <c r="QTV11" s="467"/>
      <c r="QTW11" s="467"/>
      <c r="QTX11" s="467"/>
      <c r="QTY11" s="467"/>
      <c r="QTZ11" s="467"/>
      <c r="QUA11" s="467"/>
      <c r="QUB11" s="467"/>
      <c r="QUC11" s="467"/>
      <c r="QUD11" s="467"/>
      <c r="QUE11" s="467"/>
      <c r="QUF11" s="467"/>
      <c r="QUG11" s="467"/>
      <c r="QUH11" s="467"/>
      <c r="QUI11" s="467"/>
      <c r="QUJ11" s="467"/>
      <c r="QUK11" s="467"/>
      <c r="QUL11" s="467"/>
      <c r="QUM11" s="467"/>
      <c r="QUN11" s="467"/>
      <c r="QUO11" s="467"/>
      <c r="QUP11" s="467"/>
      <c r="QUQ11" s="467"/>
      <c r="QUR11" s="467"/>
      <c r="QUS11" s="467"/>
      <c r="QUT11" s="467"/>
      <c r="QUU11" s="467"/>
      <c r="QUV11" s="467"/>
      <c r="QUW11" s="467"/>
      <c r="QUX11" s="467"/>
      <c r="QUY11" s="467"/>
      <c r="QUZ11" s="467"/>
      <c r="QVA11" s="467"/>
      <c r="QVB11" s="467"/>
      <c r="QVC11" s="467"/>
      <c r="QVD11" s="467"/>
      <c r="QVE11" s="467"/>
      <c r="QVF11" s="467"/>
      <c r="QVG11" s="467"/>
      <c r="QVH11" s="467"/>
      <c r="QVI11" s="467"/>
      <c r="QVJ11" s="467"/>
      <c r="QVK11" s="467"/>
      <c r="QVL11" s="467"/>
      <c r="QVM11" s="467"/>
      <c r="QVN11" s="467"/>
      <c r="QVO11" s="467"/>
      <c r="QVP11" s="467"/>
      <c r="QVQ11" s="467"/>
      <c r="QVR11" s="467"/>
      <c r="QVS11" s="467"/>
      <c r="QVT11" s="467"/>
      <c r="QVU11" s="467"/>
      <c r="QVV11" s="467"/>
      <c r="QVW11" s="467"/>
      <c r="QVX11" s="467"/>
      <c r="QVY11" s="467"/>
      <c r="QVZ11" s="467"/>
      <c r="QWA11" s="467"/>
      <c r="QWB11" s="467"/>
      <c r="QWC11" s="467"/>
      <c r="QWD11" s="467"/>
      <c r="QWE11" s="467"/>
      <c r="QWF11" s="467"/>
      <c r="QWG11" s="467"/>
      <c r="QWH11" s="467"/>
      <c r="QWI11" s="467"/>
      <c r="QWJ11" s="467"/>
      <c r="QWK11" s="467"/>
      <c r="QWL11" s="467"/>
      <c r="QWM11" s="467"/>
      <c r="QWN11" s="467"/>
      <c r="QWO11" s="467"/>
      <c r="QWP11" s="467"/>
      <c r="QWQ11" s="467"/>
      <c r="QWR11" s="467"/>
      <c r="QWS11" s="467"/>
      <c r="QWT11" s="467"/>
      <c r="QWU11" s="467"/>
      <c r="QWV11" s="467"/>
      <c r="QWW11" s="467"/>
      <c r="QWX11" s="467"/>
      <c r="QWY11" s="467"/>
      <c r="QWZ11" s="467"/>
      <c r="QXA11" s="467"/>
      <c r="QXB11" s="467"/>
      <c r="QXC11" s="467"/>
      <c r="QXD11" s="467"/>
      <c r="QXE11" s="467"/>
      <c r="QXF11" s="467"/>
      <c r="QXG11" s="467"/>
      <c r="QXH11" s="467"/>
      <c r="QXI11" s="467"/>
      <c r="QXJ11" s="467"/>
      <c r="QXK11" s="467"/>
      <c r="QXL11" s="467"/>
      <c r="QXM11" s="467"/>
      <c r="QXN11" s="467"/>
      <c r="QXO11" s="467"/>
      <c r="QXP11" s="467"/>
      <c r="QXQ11" s="467"/>
      <c r="QXR11" s="467"/>
      <c r="QXS11" s="467"/>
      <c r="QXT11" s="467"/>
      <c r="QXU11" s="467"/>
      <c r="QXV11" s="467"/>
      <c r="QXW11" s="467"/>
      <c r="QXX11" s="467"/>
      <c r="QXY11" s="467"/>
      <c r="QXZ11" s="467"/>
      <c r="QYA11" s="467"/>
      <c r="QYB11" s="467"/>
      <c r="QYC11" s="467"/>
      <c r="QYD11" s="467"/>
      <c r="QYE11" s="467"/>
      <c r="QYF11" s="467"/>
      <c r="QYG11" s="467"/>
      <c r="QYH11" s="467"/>
      <c r="QYI11" s="467"/>
      <c r="QYJ11" s="467"/>
      <c r="QYK11" s="467"/>
      <c r="QYL11" s="467"/>
      <c r="QYM11" s="467"/>
      <c r="QYN11" s="467"/>
      <c r="QYO11" s="467"/>
      <c r="QYP11" s="467"/>
      <c r="QYQ11" s="467"/>
      <c r="QYR11" s="467"/>
      <c r="QYS11" s="467"/>
      <c r="QYT11" s="467"/>
      <c r="QYU11" s="467"/>
      <c r="QYV11" s="467"/>
      <c r="QYW11" s="467"/>
      <c r="QYX11" s="467"/>
      <c r="QYY11" s="467"/>
      <c r="QYZ11" s="467"/>
      <c r="QZA11" s="467"/>
      <c r="QZB11" s="467"/>
      <c r="QZC11" s="467"/>
      <c r="QZD11" s="467"/>
      <c r="QZE11" s="467"/>
      <c r="QZF11" s="467"/>
      <c r="QZG11" s="467"/>
      <c r="QZH11" s="467"/>
      <c r="QZI11" s="467"/>
      <c r="QZJ11" s="467"/>
      <c r="QZK11" s="467"/>
      <c r="QZL11" s="467"/>
      <c r="QZM11" s="467"/>
      <c r="QZN11" s="467"/>
      <c r="QZO11" s="467"/>
      <c r="QZP11" s="467"/>
      <c r="QZQ11" s="467"/>
      <c r="QZR11" s="467"/>
      <c r="QZS11" s="467"/>
      <c r="QZT11" s="467"/>
      <c r="QZU11" s="467"/>
      <c r="QZV11" s="467"/>
      <c r="QZW11" s="467"/>
      <c r="QZX11" s="467"/>
      <c r="QZY11" s="467"/>
      <c r="QZZ11" s="467"/>
      <c r="RAA11" s="467"/>
      <c r="RAB11" s="467"/>
      <c r="RAC11" s="467"/>
      <c r="RAD11" s="467"/>
      <c r="RAE11" s="467"/>
      <c r="RAF11" s="467"/>
      <c r="RAG11" s="467"/>
      <c r="RAH11" s="467"/>
      <c r="RAI11" s="467"/>
      <c r="RAJ11" s="467"/>
      <c r="RAK11" s="467"/>
      <c r="RAL11" s="467"/>
      <c r="RAM11" s="467"/>
      <c r="RAN11" s="467"/>
      <c r="RAO11" s="467"/>
      <c r="RAP11" s="467"/>
      <c r="RAQ11" s="467"/>
      <c r="RAR11" s="467"/>
      <c r="RAS11" s="467"/>
      <c r="RAT11" s="467"/>
      <c r="RAU11" s="467"/>
      <c r="RAV11" s="467"/>
      <c r="RAW11" s="467"/>
      <c r="RAX11" s="467"/>
      <c r="RAY11" s="467"/>
      <c r="RAZ11" s="467"/>
      <c r="RBA11" s="467"/>
      <c r="RBB11" s="467"/>
      <c r="RBC11" s="467"/>
      <c r="RBD11" s="467"/>
      <c r="RBE11" s="467"/>
      <c r="RBF11" s="467"/>
      <c r="RBG11" s="467"/>
      <c r="RBH11" s="467"/>
      <c r="RBI11" s="467"/>
      <c r="RBJ11" s="467"/>
      <c r="RBK11" s="467"/>
      <c r="RBL11" s="467"/>
      <c r="RBM11" s="467"/>
      <c r="RBN11" s="467"/>
      <c r="RBO11" s="467"/>
      <c r="RBP11" s="467"/>
      <c r="RBQ11" s="467"/>
      <c r="RBR11" s="467"/>
      <c r="RBS11" s="467"/>
      <c r="RBT11" s="467"/>
      <c r="RBU11" s="467"/>
      <c r="RBV11" s="467"/>
      <c r="RBW11" s="467"/>
      <c r="RBX11" s="467"/>
      <c r="RBY11" s="467"/>
      <c r="RBZ11" s="467"/>
      <c r="RCA11" s="467"/>
      <c r="RCB11" s="467"/>
      <c r="RCC11" s="467"/>
      <c r="RCD11" s="467"/>
      <c r="RCE11" s="467"/>
      <c r="RCF11" s="467"/>
      <c r="RCG11" s="467"/>
      <c r="RCH11" s="467"/>
      <c r="RCI11" s="467"/>
      <c r="RCJ11" s="467"/>
      <c r="RCK11" s="467"/>
      <c r="RCL11" s="467"/>
      <c r="RCM11" s="467"/>
      <c r="RCN11" s="467"/>
      <c r="RCO11" s="467"/>
      <c r="RCP11" s="467"/>
      <c r="RCQ11" s="467"/>
      <c r="RCR11" s="467"/>
      <c r="RCS11" s="467"/>
      <c r="RCT11" s="467"/>
      <c r="RCU11" s="467"/>
      <c r="RCV11" s="467"/>
      <c r="RCW11" s="467"/>
      <c r="RCX11" s="467"/>
      <c r="RCY11" s="467"/>
      <c r="RCZ11" s="467"/>
      <c r="RDA11" s="467"/>
      <c r="RDB11" s="467"/>
      <c r="RDC11" s="467"/>
      <c r="RDD11" s="467"/>
      <c r="RDE11" s="467"/>
      <c r="RDF11" s="467"/>
      <c r="RDG11" s="467"/>
      <c r="RDH11" s="467"/>
      <c r="RDI11" s="467"/>
      <c r="RDJ11" s="467"/>
      <c r="RDK11" s="467"/>
      <c r="RDL11" s="467"/>
      <c r="RDM11" s="467"/>
      <c r="RDN11" s="467"/>
      <c r="RDO11" s="467"/>
      <c r="RDP11" s="467"/>
      <c r="RDQ11" s="467"/>
      <c r="RDR11" s="467"/>
      <c r="RDS11" s="467"/>
      <c r="RDT11" s="467"/>
      <c r="RDU11" s="467"/>
      <c r="RDV11" s="467"/>
      <c r="RDW11" s="467"/>
      <c r="RDX11" s="467"/>
      <c r="RDY11" s="467"/>
      <c r="RDZ11" s="467"/>
      <c r="REA11" s="467"/>
      <c r="REB11" s="467"/>
      <c r="REC11" s="467"/>
      <c r="RED11" s="467"/>
      <c r="REE11" s="467"/>
      <c r="REF11" s="467"/>
      <c r="REG11" s="467"/>
      <c r="REH11" s="467"/>
      <c r="REI11" s="467"/>
      <c r="REJ11" s="467"/>
      <c r="REK11" s="467"/>
      <c r="REL11" s="467"/>
      <c r="REM11" s="467"/>
      <c r="REN11" s="467"/>
      <c r="REO11" s="467"/>
      <c r="REP11" s="467"/>
      <c r="REQ11" s="467"/>
      <c r="RER11" s="467"/>
      <c r="RES11" s="467"/>
      <c r="RET11" s="467"/>
      <c r="REU11" s="467"/>
      <c r="REV11" s="467"/>
      <c r="REW11" s="467"/>
      <c r="REX11" s="467"/>
      <c r="REY11" s="467"/>
      <c r="REZ11" s="467"/>
      <c r="RFA11" s="467"/>
      <c r="RFB11" s="467"/>
      <c r="RFC11" s="467"/>
      <c r="RFD11" s="467"/>
      <c r="RFE11" s="467"/>
      <c r="RFF11" s="467"/>
      <c r="RFG11" s="467"/>
      <c r="RFH11" s="467"/>
      <c r="RFI11" s="467"/>
      <c r="RFJ11" s="467"/>
      <c r="RFK11" s="467"/>
      <c r="RFL11" s="467"/>
      <c r="RFM11" s="467"/>
      <c r="RFN11" s="467"/>
      <c r="RFO11" s="467"/>
      <c r="RFP11" s="467"/>
      <c r="RFQ11" s="467"/>
      <c r="RFR11" s="467"/>
      <c r="RFS11" s="467"/>
      <c r="RFT11" s="467"/>
      <c r="RFU11" s="467"/>
      <c r="RFV11" s="467"/>
      <c r="RFW11" s="467"/>
      <c r="RFX11" s="467"/>
      <c r="RFY11" s="467"/>
      <c r="RFZ11" s="467"/>
      <c r="RGA11" s="467"/>
      <c r="RGB11" s="467"/>
      <c r="RGC11" s="467"/>
      <c r="RGD11" s="467"/>
      <c r="RGE11" s="467"/>
      <c r="RGF11" s="467"/>
      <c r="RGG11" s="467"/>
      <c r="RGH11" s="467"/>
      <c r="RGI11" s="467"/>
      <c r="RGJ11" s="467"/>
      <c r="RGK11" s="467"/>
      <c r="RGL11" s="467"/>
      <c r="RGM11" s="467"/>
      <c r="RGN11" s="467"/>
      <c r="RGO11" s="467"/>
      <c r="RGP11" s="467"/>
      <c r="RGQ11" s="467"/>
      <c r="RGR11" s="467"/>
      <c r="RGS11" s="467"/>
      <c r="RGT11" s="467"/>
      <c r="RGU11" s="467"/>
      <c r="RGV11" s="467"/>
      <c r="RGW11" s="467"/>
      <c r="RGX11" s="467"/>
      <c r="RGY11" s="467"/>
      <c r="RGZ11" s="467"/>
      <c r="RHA11" s="467"/>
      <c r="RHB11" s="467"/>
      <c r="RHC11" s="467"/>
      <c r="RHD11" s="467"/>
      <c r="RHE11" s="467"/>
      <c r="RHF11" s="467"/>
      <c r="RHG11" s="467"/>
      <c r="RHH11" s="467"/>
      <c r="RHI11" s="467"/>
      <c r="RHJ11" s="467"/>
      <c r="RHK11" s="467"/>
      <c r="RHL11" s="467"/>
      <c r="RHM11" s="467"/>
      <c r="RHN11" s="467"/>
      <c r="RHO11" s="467"/>
      <c r="RHP11" s="467"/>
      <c r="RHQ11" s="467"/>
      <c r="RHR11" s="467"/>
      <c r="RHS11" s="467"/>
      <c r="RHT11" s="467"/>
      <c r="RHU11" s="467"/>
      <c r="RHV11" s="467"/>
      <c r="RHW11" s="467"/>
      <c r="RHX11" s="467"/>
      <c r="RHY11" s="467"/>
      <c r="RHZ11" s="467"/>
      <c r="RIA11" s="467"/>
      <c r="RIB11" s="467"/>
      <c r="RIC11" s="467"/>
      <c r="RID11" s="467"/>
      <c r="RIE11" s="467"/>
      <c r="RIF11" s="467"/>
      <c r="RIG11" s="467"/>
      <c r="RIH11" s="467"/>
      <c r="RII11" s="467"/>
      <c r="RIJ11" s="467"/>
      <c r="RIK11" s="467"/>
      <c r="RIL11" s="467"/>
      <c r="RIM11" s="467"/>
      <c r="RIN11" s="467"/>
      <c r="RIO11" s="467"/>
      <c r="RIP11" s="467"/>
      <c r="RIQ11" s="467"/>
      <c r="RIR11" s="467"/>
      <c r="RIS11" s="467"/>
      <c r="RIT11" s="467"/>
      <c r="RIU11" s="467"/>
      <c r="RIV11" s="467"/>
      <c r="RIW11" s="467"/>
      <c r="RIX11" s="467"/>
      <c r="RIY11" s="467"/>
      <c r="RIZ11" s="467"/>
      <c r="RJA11" s="467"/>
      <c r="RJB11" s="467"/>
      <c r="RJC11" s="467"/>
      <c r="RJD11" s="467"/>
      <c r="RJE11" s="467"/>
      <c r="RJF11" s="467"/>
      <c r="RJG11" s="467"/>
      <c r="RJH11" s="467"/>
      <c r="RJI11" s="467"/>
      <c r="RJJ11" s="467"/>
      <c r="RJK11" s="467"/>
      <c r="RJL11" s="467"/>
      <c r="RJM11" s="467"/>
      <c r="RJN11" s="467"/>
      <c r="RJO11" s="467"/>
      <c r="RJP11" s="467"/>
      <c r="RJQ11" s="467"/>
      <c r="RJR11" s="467"/>
      <c r="RJS11" s="467"/>
      <c r="RJT11" s="467"/>
      <c r="RJU11" s="467"/>
      <c r="RJV11" s="467"/>
      <c r="RJW11" s="467"/>
      <c r="RJX11" s="467"/>
      <c r="RJY11" s="467"/>
      <c r="RJZ11" s="467"/>
      <c r="RKA11" s="467"/>
      <c r="RKB11" s="467"/>
      <c r="RKC11" s="467"/>
      <c r="RKD11" s="467"/>
      <c r="RKE11" s="467"/>
      <c r="RKF11" s="467"/>
      <c r="RKG11" s="467"/>
      <c r="RKH11" s="467"/>
      <c r="RKI11" s="467"/>
      <c r="RKJ11" s="467"/>
      <c r="RKK11" s="467"/>
      <c r="RKL11" s="467"/>
      <c r="RKM11" s="467"/>
      <c r="RKN11" s="467"/>
      <c r="RKO11" s="467"/>
      <c r="RKP11" s="467"/>
      <c r="RKQ11" s="467"/>
      <c r="RKR11" s="467"/>
      <c r="RKS11" s="467"/>
      <c r="RKT11" s="467"/>
      <c r="RKU11" s="467"/>
      <c r="RKV11" s="467"/>
      <c r="RKW11" s="467"/>
      <c r="RKX11" s="467"/>
      <c r="RKY11" s="467"/>
      <c r="RKZ11" s="467"/>
      <c r="RLA11" s="467"/>
      <c r="RLB11" s="467"/>
      <c r="RLC11" s="467"/>
      <c r="RLD11" s="467"/>
      <c r="RLE11" s="467"/>
      <c r="RLF11" s="467"/>
      <c r="RLG11" s="467"/>
      <c r="RLH11" s="467"/>
      <c r="RLI11" s="467"/>
      <c r="RLJ11" s="467"/>
      <c r="RLK11" s="467"/>
      <c r="RLL11" s="467"/>
      <c r="RLM11" s="467"/>
      <c r="RLN11" s="467"/>
      <c r="RLO11" s="467"/>
      <c r="RLP11" s="467"/>
      <c r="RLQ11" s="467"/>
      <c r="RLR11" s="467"/>
      <c r="RLS11" s="467"/>
      <c r="RLT11" s="467"/>
      <c r="RLU11" s="467"/>
      <c r="RLV11" s="467"/>
      <c r="RLW11" s="467"/>
      <c r="RLX11" s="467"/>
      <c r="RLY11" s="467"/>
      <c r="RLZ11" s="467"/>
      <c r="RMA11" s="467"/>
      <c r="RMB11" s="467"/>
      <c r="RMC11" s="467"/>
      <c r="RMD11" s="467"/>
      <c r="RME11" s="467"/>
      <c r="RMF11" s="467"/>
      <c r="RMG11" s="467"/>
      <c r="RMH11" s="467"/>
      <c r="RMI11" s="467"/>
      <c r="RMJ11" s="467"/>
      <c r="RMK11" s="467"/>
      <c r="RML11" s="467"/>
      <c r="RMM11" s="467"/>
      <c r="RMN11" s="467"/>
      <c r="RMO11" s="467"/>
      <c r="RMP11" s="467"/>
      <c r="RMQ11" s="467"/>
      <c r="RMR11" s="467"/>
      <c r="RMS11" s="467"/>
      <c r="RMT11" s="467"/>
      <c r="RMU11" s="467"/>
      <c r="RMV11" s="467"/>
      <c r="RMW11" s="467"/>
      <c r="RMX11" s="467"/>
      <c r="RMY11" s="467"/>
      <c r="RMZ11" s="467"/>
      <c r="RNA11" s="467"/>
      <c r="RNB11" s="467"/>
      <c r="RNC11" s="467"/>
      <c r="RND11" s="467"/>
      <c r="RNE11" s="467"/>
      <c r="RNF11" s="467"/>
      <c r="RNG11" s="467"/>
      <c r="RNH11" s="467"/>
      <c r="RNI11" s="467"/>
      <c r="RNJ11" s="467"/>
      <c r="RNK11" s="467"/>
      <c r="RNL11" s="467"/>
      <c r="RNM11" s="467"/>
      <c r="RNN11" s="467"/>
      <c r="RNO11" s="467"/>
      <c r="RNP11" s="467"/>
      <c r="RNQ11" s="467"/>
      <c r="RNR11" s="467"/>
      <c r="RNS11" s="467"/>
      <c r="RNT11" s="467"/>
      <c r="RNU11" s="467"/>
      <c r="RNV11" s="467"/>
      <c r="RNW11" s="467"/>
      <c r="RNX11" s="467"/>
      <c r="RNY11" s="467"/>
      <c r="RNZ11" s="467"/>
      <c r="ROA11" s="467"/>
      <c r="ROB11" s="467"/>
      <c r="ROC11" s="467"/>
      <c r="ROD11" s="467"/>
      <c r="ROE11" s="467"/>
      <c r="ROF11" s="467"/>
      <c r="ROG11" s="467"/>
      <c r="ROH11" s="467"/>
      <c r="ROI11" s="467"/>
      <c r="ROJ11" s="467"/>
      <c r="ROK11" s="467"/>
      <c r="ROL11" s="467"/>
      <c r="ROM11" s="467"/>
      <c r="RON11" s="467"/>
      <c r="ROO11" s="467"/>
      <c r="ROP11" s="467"/>
      <c r="ROQ11" s="467"/>
      <c r="ROR11" s="467"/>
      <c r="ROS11" s="467"/>
      <c r="ROT11" s="467"/>
      <c r="ROU11" s="467"/>
      <c r="ROV11" s="467"/>
      <c r="ROW11" s="467"/>
      <c r="ROX11" s="467"/>
      <c r="ROY11" s="467"/>
      <c r="ROZ11" s="467"/>
      <c r="RPA11" s="467"/>
      <c r="RPB11" s="467"/>
      <c r="RPC11" s="467"/>
      <c r="RPD11" s="467"/>
      <c r="RPE11" s="467"/>
      <c r="RPF11" s="467"/>
      <c r="RPG11" s="467"/>
      <c r="RPH11" s="467"/>
      <c r="RPI11" s="467"/>
      <c r="RPJ11" s="467"/>
      <c r="RPK11" s="467"/>
      <c r="RPL11" s="467"/>
      <c r="RPM11" s="467"/>
      <c r="RPN11" s="467"/>
      <c r="RPO11" s="467"/>
      <c r="RPP11" s="467"/>
      <c r="RPQ11" s="467"/>
      <c r="RPR11" s="467"/>
      <c r="RPS11" s="467"/>
      <c r="RPT11" s="467"/>
      <c r="RPU11" s="467"/>
      <c r="RPV11" s="467"/>
      <c r="RPW11" s="467"/>
      <c r="RPX11" s="467"/>
      <c r="RPY11" s="467"/>
      <c r="RPZ11" s="467"/>
      <c r="RQA11" s="467"/>
      <c r="RQB11" s="467"/>
      <c r="RQC11" s="467"/>
      <c r="RQD11" s="467"/>
      <c r="RQE11" s="467"/>
      <c r="RQF11" s="467"/>
      <c r="RQG11" s="467"/>
      <c r="RQH11" s="467"/>
      <c r="RQI11" s="467"/>
      <c r="RQJ11" s="467"/>
      <c r="RQK11" s="467"/>
      <c r="RQL11" s="467"/>
      <c r="RQM11" s="467"/>
      <c r="RQN11" s="467"/>
      <c r="RQO11" s="467"/>
      <c r="RQP11" s="467"/>
      <c r="RQQ11" s="467"/>
      <c r="RQR11" s="467"/>
      <c r="RQS11" s="467"/>
      <c r="RQT11" s="467"/>
      <c r="RQU11" s="467"/>
      <c r="RQV11" s="467"/>
      <c r="RQW11" s="467"/>
      <c r="RQX11" s="467"/>
      <c r="RQY11" s="467"/>
      <c r="RQZ11" s="467"/>
      <c r="RRA11" s="467"/>
      <c r="RRB11" s="467"/>
      <c r="RRC11" s="467"/>
      <c r="RRD11" s="467"/>
      <c r="RRE11" s="467"/>
      <c r="RRF11" s="467"/>
      <c r="RRG11" s="467"/>
      <c r="RRH11" s="467"/>
      <c r="RRI11" s="467"/>
      <c r="RRJ11" s="467"/>
      <c r="RRK11" s="467"/>
      <c r="RRL11" s="467"/>
      <c r="RRM11" s="467"/>
      <c r="RRN11" s="467"/>
      <c r="RRO11" s="467"/>
      <c r="RRP11" s="467"/>
      <c r="RRQ11" s="467"/>
      <c r="RRR11" s="467"/>
      <c r="RRS11" s="467"/>
      <c r="RRT11" s="467"/>
      <c r="RRU11" s="467"/>
      <c r="RRV11" s="467"/>
      <c r="RRW11" s="467"/>
      <c r="RRX11" s="467"/>
      <c r="RRY11" s="467"/>
      <c r="RRZ11" s="467"/>
      <c r="RSA11" s="467"/>
      <c r="RSB11" s="467"/>
      <c r="RSC11" s="467"/>
      <c r="RSD11" s="467"/>
      <c r="RSE11" s="467"/>
      <c r="RSF11" s="467"/>
      <c r="RSG11" s="467"/>
      <c r="RSH11" s="467"/>
      <c r="RSI11" s="467"/>
      <c r="RSJ11" s="467"/>
      <c r="RSK11" s="467"/>
      <c r="RSL11" s="467"/>
      <c r="RSM11" s="467"/>
      <c r="RSN11" s="467"/>
      <c r="RSO11" s="467"/>
      <c r="RSP11" s="467"/>
      <c r="RSQ11" s="467"/>
      <c r="RSR11" s="467"/>
      <c r="RSS11" s="467"/>
      <c r="RST11" s="467"/>
      <c r="RSU11" s="467"/>
      <c r="RSV11" s="467"/>
      <c r="RSW11" s="467"/>
      <c r="RSX11" s="467"/>
      <c r="RSY11" s="467"/>
      <c r="RSZ11" s="467"/>
      <c r="RTA11" s="467"/>
      <c r="RTB11" s="467"/>
      <c r="RTC11" s="467"/>
      <c r="RTD11" s="467"/>
      <c r="RTE11" s="467"/>
      <c r="RTF11" s="467"/>
      <c r="RTG11" s="467"/>
      <c r="RTH11" s="467"/>
      <c r="RTI11" s="467"/>
      <c r="RTJ11" s="467"/>
      <c r="RTK11" s="467"/>
      <c r="RTL11" s="467"/>
      <c r="RTM11" s="467"/>
      <c r="RTN11" s="467"/>
      <c r="RTO11" s="467"/>
      <c r="RTP11" s="467"/>
      <c r="RTQ11" s="467"/>
      <c r="RTR11" s="467"/>
      <c r="RTS11" s="467"/>
      <c r="RTT11" s="467"/>
      <c r="RTU11" s="467"/>
      <c r="RTV11" s="467"/>
      <c r="RTW11" s="467"/>
      <c r="RTX11" s="467"/>
      <c r="RTY11" s="467"/>
      <c r="RTZ11" s="467"/>
      <c r="RUA11" s="467"/>
      <c r="RUB11" s="467"/>
      <c r="RUC11" s="467"/>
      <c r="RUD11" s="467"/>
      <c r="RUE11" s="467"/>
      <c r="RUF11" s="467"/>
      <c r="RUG11" s="467"/>
      <c r="RUH11" s="467"/>
      <c r="RUI11" s="467"/>
      <c r="RUJ11" s="467"/>
      <c r="RUK11" s="467"/>
      <c r="RUL11" s="467"/>
      <c r="RUM11" s="467"/>
      <c r="RUN11" s="467"/>
      <c r="RUO11" s="467"/>
      <c r="RUP11" s="467"/>
      <c r="RUQ11" s="467"/>
      <c r="RUR11" s="467"/>
      <c r="RUS11" s="467"/>
      <c r="RUT11" s="467"/>
      <c r="RUU11" s="467"/>
      <c r="RUV11" s="467"/>
      <c r="RUW11" s="467"/>
      <c r="RUX11" s="467"/>
      <c r="RUY11" s="467"/>
      <c r="RUZ11" s="467"/>
      <c r="RVA11" s="467"/>
      <c r="RVB11" s="467"/>
      <c r="RVC11" s="467"/>
      <c r="RVD11" s="467"/>
      <c r="RVE11" s="467"/>
      <c r="RVF11" s="467"/>
      <c r="RVG11" s="467"/>
      <c r="RVH11" s="467"/>
      <c r="RVI11" s="467"/>
      <c r="RVJ11" s="467"/>
      <c r="RVK11" s="467"/>
      <c r="RVL11" s="467"/>
      <c r="RVM11" s="467"/>
      <c r="RVN11" s="467"/>
      <c r="RVO11" s="467"/>
      <c r="RVP11" s="467"/>
      <c r="RVQ11" s="467"/>
      <c r="RVR11" s="467"/>
      <c r="RVS11" s="467"/>
      <c r="RVT11" s="467"/>
      <c r="RVU11" s="467"/>
      <c r="RVV11" s="467"/>
      <c r="RVW11" s="467"/>
      <c r="RVX11" s="467"/>
      <c r="RVY11" s="467"/>
      <c r="RVZ11" s="467"/>
      <c r="RWA11" s="467"/>
      <c r="RWB11" s="467"/>
      <c r="RWC11" s="467"/>
      <c r="RWD11" s="467"/>
      <c r="RWE11" s="467"/>
      <c r="RWF11" s="467"/>
      <c r="RWG11" s="467"/>
      <c r="RWH11" s="467"/>
      <c r="RWI11" s="467"/>
      <c r="RWJ11" s="467"/>
      <c r="RWK11" s="467"/>
      <c r="RWL11" s="467"/>
      <c r="RWM11" s="467"/>
      <c r="RWN11" s="467"/>
      <c r="RWO11" s="467"/>
      <c r="RWP11" s="467"/>
      <c r="RWQ11" s="467"/>
      <c r="RWR11" s="467"/>
      <c r="RWS11" s="467"/>
      <c r="RWT11" s="467"/>
      <c r="RWU11" s="467"/>
      <c r="RWV11" s="467"/>
      <c r="RWW11" s="467"/>
      <c r="RWX11" s="467"/>
      <c r="RWY11" s="467"/>
      <c r="RWZ11" s="467"/>
      <c r="RXA11" s="467"/>
      <c r="RXB11" s="467"/>
      <c r="RXC11" s="467"/>
      <c r="RXD11" s="467"/>
      <c r="RXE11" s="467"/>
      <c r="RXF11" s="467"/>
      <c r="RXG11" s="467"/>
      <c r="RXH11" s="467"/>
      <c r="RXI11" s="467"/>
      <c r="RXJ11" s="467"/>
      <c r="RXK11" s="467"/>
      <c r="RXL11" s="467"/>
      <c r="RXM11" s="467"/>
      <c r="RXN11" s="467"/>
      <c r="RXO11" s="467"/>
      <c r="RXP11" s="467"/>
      <c r="RXQ11" s="467"/>
      <c r="RXR11" s="467"/>
      <c r="RXS11" s="467"/>
      <c r="RXT11" s="467"/>
      <c r="RXU11" s="467"/>
      <c r="RXV11" s="467"/>
      <c r="RXW11" s="467"/>
      <c r="RXX11" s="467"/>
      <c r="RXY11" s="467"/>
      <c r="RXZ11" s="467"/>
      <c r="RYA11" s="467"/>
      <c r="RYB11" s="467"/>
      <c r="RYC11" s="467"/>
      <c r="RYD11" s="467"/>
      <c r="RYE11" s="467"/>
      <c r="RYF11" s="467"/>
      <c r="RYG11" s="467"/>
      <c r="RYH11" s="467"/>
      <c r="RYI11" s="467"/>
      <c r="RYJ11" s="467"/>
      <c r="RYK11" s="467"/>
      <c r="RYL11" s="467"/>
      <c r="RYM11" s="467"/>
      <c r="RYN11" s="467"/>
      <c r="RYO11" s="467"/>
      <c r="RYP11" s="467"/>
      <c r="RYQ11" s="467"/>
      <c r="RYR11" s="467"/>
      <c r="RYS11" s="467"/>
      <c r="RYT11" s="467"/>
      <c r="RYU11" s="467"/>
      <c r="RYV11" s="467"/>
      <c r="RYW11" s="467"/>
      <c r="RYX11" s="467"/>
      <c r="RYY11" s="467"/>
      <c r="RYZ11" s="467"/>
      <c r="RZA11" s="467"/>
      <c r="RZB11" s="467"/>
      <c r="RZC11" s="467"/>
      <c r="RZD11" s="467"/>
      <c r="RZE11" s="467"/>
      <c r="RZF11" s="467"/>
      <c r="RZG11" s="467"/>
      <c r="RZH11" s="467"/>
      <c r="RZI11" s="467"/>
      <c r="RZJ11" s="467"/>
      <c r="RZK11" s="467"/>
      <c r="RZL11" s="467"/>
      <c r="RZM11" s="467"/>
      <c r="RZN11" s="467"/>
      <c r="RZO11" s="467"/>
      <c r="RZP11" s="467"/>
      <c r="RZQ11" s="467"/>
      <c r="RZR11" s="467"/>
      <c r="RZS11" s="467"/>
      <c r="RZT11" s="467"/>
      <c r="RZU11" s="467"/>
      <c r="RZV11" s="467"/>
      <c r="RZW11" s="467"/>
      <c r="RZX11" s="467"/>
      <c r="RZY11" s="467"/>
      <c r="RZZ11" s="467"/>
      <c r="SAA11" s="467"/>
      <c r="SAB11" s="467"/>
      <c r="SAC11" s="467"/>
      <c r="SAD11" s="467"/>
      <c r="SAE11" s="467"/>
      <c r="SAF11" s="467"/>
      <c r="SAG11" s="467"/>
      <c r="SAH11" s="467"/>
      <c r="SAI11" s="467"/>
      <c r="SAJ11" s="467"/>
      <c r="SAK11" s="467"/>
      <c r="SAL11" s="467"/>
      <c r="SAM11" s="467"/>
      <c r="SAN11" s="467"/>
      <c r="SAO11" s="467"/>
      <c r="SAP11" s="467"/>
      <c r="SAQ11" s="467"/>
      <c r="SAR11" s="467"/>
      <c r="SAS11" s="467"/>
      <c r="SAT11" s="467"/>
      <c r="SAU11" s="467"/>
      <c r="SAV11" s="467"/>
      <c r="SAW11" s="467"/>
      <c r="SAX11" s="467"/>
      <c r="SAY11" s="467"/>
      <c r="SAZ11" s="467"/>
      <c r="SBA11" s="467"/>
      <c r="SBB11" s="467"/>
      <c r="SBC11" s="467"/>
      <c r="SBD11" s="467"/>
      <c r="SBE11" s="467"/>
      <c r="SBF11" s="467"/>
      <c r="SBG11" s="467"/>
      <c r="SBH11" s="467"/>
      <c r="SBI11" s="467"/>
      <c r="SBJ11" s="467"/>
      <c r="SBK11" s="467"/>
      <c r="SBL11" s="467"/>
      <c r="SBM11" s="467"/>
      <c r="SBN11" s="467"/>
      <c r="SBO11" s="467"/>
      <c r="SBP11" s="467"/>
      <c r="SBQ11" s="467"/>
      <c r="SBR11" s="467"/>
      <c r="SBS11" s="467"/>
      <c r="SBT11" s="467"/>
      <c r="SBU11" s="467"/>
      <c r="SBV11" s="467"/>
      <c r="SBW11" s="467"/>
      <c r="SBX11" s="467"/>
      <c r="SBY11" s="467"/>
      <c r="SBZ11" s="467"/>
      <c r="SCA11" s="467"/>
      <c r="SCB11" s="467"/>
      <c r="SCC11" s="467"/>
      <c r="SCD11" s="467"/>
      <c r="SCE11" s="467"/>
      <c r="SCF11" s="467"/>
      <c r="SCG11" s="467"/>
      <c r="SCH11" s="467"/>
      <c r="SCI11" s="467"/>
      <c r="SCJ11" s="467"/>
      <c r="SCK11" s="467"/>
      <c r="SCL11" s="467"/>
      <c r="SCM11" s="467"/>
      <c r="SCN11" s="467"/>
      <c r="SCO11" s="467"/>
      <c r="SCP11" s="467"/>
      <c r="SCQ11" s="467"/>
      <c r="SCR11" s="467"/>
      <c r="SCS11" s="467"/>
      <c r="SCT11" s="467"/>
      <c r="SCU11" s="467"/>
      <c r="SCV11" s="467"/>
      <c r="SCW11" s="467"/>
      <c r="SCX11" s="467"/>
      <c r="SCY11" s="467"/>
      <c r="SCZ11" s="467"/>
      <c r="SDA11" s="467"/>
      <c r="SDB11" s="467"/>
      <c r="SDC11" s="467"/>
      <c r="SDD11" s="467"/>
      <c r="SDE11" s="467"/>
      <c r="SDF11" s="467"/>
      <c r="SDG11" s="467"/>
      <c r="SDH11" s="467"/>
      <c r="SDI11" s="467"/>
      <c r="SDJ11" s="467"/>
      <c r="SDK11" s="467"/>
      <c r="SDL11" s="467"/>
      <c r="SDM11" s="467"/>
      <c r="SDN11" s="467"/>
      <c r="SDO11" s="467"/>
      <c r="SDP11" s="467"/>
      <c r="SDQ11" s="467"/>
      <c r="SDR11" s="467"/>
      <c r="SDS11" s="467"/>
      <c r="SDT11" s="467"/>
      <c r="SDU11" s="467"/>
      <c r="SDV11" s="467"/>
      <c r="SDW11" s="467"/>
      <c r="SDX11" s="467"/>
      <c r="SDY11" s="467"/>
      <c r="SDZ11" s="467"/>
      <c r="SEA11" s="467"/>
      <c r="SEB11" s="467"/>
      <c r="SEC11" s="467"/>
      <c r="SED11" s="467"/>
      <c r="SEE11" s="467"/>
      <c r="SEF11" s="467"/>
      <c r="SEG11" s="467"/>
      <c r="SEH11" s="467"/>
      <c r="SEI11" s="467"/>
      <c r="SEJ11" s="467"/>
      <c r="SEK11" s="467"/>
      <c r="SEL11" s="467"/>
      <c r="SEM11" s="467"/>
      <c r="SEN11" s="467"/>
      <c r="SEO11" s="467"/>
      <c r="SEP11" s="467"/>
      <c r="SEQ11" s="467"/>
      <c r="SER11" s="467"/>
      <c r="SES11" s="467"/>
      <c r="SET11" s="467"/>
      <c r="SEU11" s="467"/>
      <c r="SEV11" s="467"/>
      <c r="SEW11" s="467"/>
      <c r="SEX11" s="467"/>
      <c r="SEY11" s="467"/>
      <c r="SEZ11" s="467"/>
      <c r="SFA11" s="467"/>
      <c r="SFB11" s="467"/>
      <c r="SFC11" s="467"/>
      <c r="SFD11" s="467"/>
      <c r="SFE11" s="467"/>
      <c r="SFF11" s="467"/>
      <c r="SFG11" s="467"/>
      <c r="SFH11" s="467"/>
      <c r="SFI11" s="467"/>
      <c r="SFJ11" s="467"/>
      <c r="SFK11" s="467"/>
      <c r="SFL11" s="467"/>
      <c r="SFM11" s="467"/>
      <c r="SFN11" s="467"/>
      <c r="SFO11" s="467"/>
      <c r="SFP11" s="467"/>
      <c r="SFQ11" s="467"/>
      <c r="SFR11" s="467"/>
      <c r="SFS11" s="467"/>
      <c r="SFT11" s="467"/>
      <c r="SFU11" s="467"/>
      <c r="SFV11" s="467"/>
      <c r="SFW11" s="467"/>
      <c r="SFX11" s="467"/>
      <c r="SFY11" s="467"/>
      <c r="SFZ11" s="467"/>
      <c r="SGA11" s="467"/>
      <c r="SGB11" s="467"/>
      <c r="SGC11" s="467"/>
      <c r="SGD11" s="467"/>
      <c r="SGE11" s="467"/>
      <c r="SGF11" s="467"/>
      <c r="SGG11" s="467"/>
      <c r="SGH11" s="467"/>
      <c r="SGI11" s="467"/>
      <c r="SGJ11" s="467"/>
      <c r="SGK11" s="467"/>
      <c r="SGL11" s="467"/>
      <c r="SGM11" s="467"/>
      <c r="SGN11" s="467"/>
      <c r="SGO11" s="467"/>
      <c r="SGP11" s="467"/>
      <c r="SGQ11" s="467"/>
      <c r="SGR11" s="467"/>
      <c r="SGS11" s="467"/>
      <c r="SGT11" s="467"/>
      <c r="SGU11" s="467"/>
      <c r="SGV11" s="467"/>
      <c r="SGW11" s="467"/>
      <c r="SGX11" s="467"/>
      <c r="SGY11" s="467"/>
      <c r="SGZ11" s="467"/>
      <c r="SHA11" s="467"/>
      <c r="SHB11" s="467"/>
      <c r="SHC11" s="467"/>
      <c r="SHD11" s="467"/>
      <c r="SHE11" s="467"/>
      <c r="SHF11" s="467"/>
      <c r="SHG11" s="467"/>
      <c r="SHH11" s="467"/>
      <c r="SHI11" s="467"/>
      <c r="SHJ11" s="467"/>
      <c r="SHK11" s="467"/>
      <c r="SHL11" s="467"/>
      <c r="SHM11" s="467"/>
      <c r="SHN11" s="467"/>
      <c r="SHO11" s="467"/>
      <c r="SHP11" s="467"/>
      <c r="SHQ11" s="467"/>
      <c r="SHR11" s="467"/>
      <c r="SHS11" s="467"/>
      <c r="SHT11" s="467"/>
      <c r="SHU11" s="467"/>
      <c r="SHV11" s="467"/>
      <c r="SHW11" s="467"/>
      <c r="SHX11" s="467"/>
      <c r="SHY11" s="467"/>
      <c r="SHZ11" s="467"/>
      <c r="SIA11" s="467"/>
      <c r="SIB11" s="467"/>
      <c r="SIC11" s="467"/>
      <c r="SID11" s="467"/>
      <c r="SIE11" s="467"/>
      <c r="SIF11" s="467"/>
      <c r="SIG11" s="467"/>
      <c r="SIH11" s="467"/>
      <c r="SII11" s="467"/>
      <c r="SIJ11" s="467"/>
      <c r="SIK11" s="467"/>
      <c r="SIL11" s="467"/>
      <c r="SIM11" s="467"/>
      <c r="SIN11" s="467"/>
      <c r="SIO11" s="467"/>
      <c r="SIP11" s="467"/>
      <c r="SIQ11" s="467"/>
      <c r="SIR11" s="467"/>
      <c r="SIS11" s="467"/>
      <c r="SIT11" s="467"/>
      <c r="SIU11" s="467"/>
      <c r="SIV11" s="467"/>
      <c r="SIW11" s="467"/>
      <c r="SIX11" s="467"/>
      <c r="SIY11" s="467"/>
      <c r="SIZ11" s="467"/>
      <c r="SJA11" s="467"/>
      <c r="SJB11" s="467"/>
      <c r="SJC11" s="467"/>
      <c r="SJD11" s="467"/>
      <c r="SJE11" s="467"/>
      <c r="SJF11" s="467"/>
      <c r="SJG11" s="467"/>
      <c r="SJH11" s="467"/>
      <c r="SJI11" s="467"/>
      <c r="SJJ11" s="467"/>
      <c r="SJK11" s="467"/>
      <c r="SJL11" s="467"/>
      <c r="SJM11" s="467"/>
      <c r="SJN11" s="467"/>
      <c r="SJO11" s="467"/>
      <c r="SJP11" s="467"/>
      <c r="SJQ11" s="467"/>
      <c r="SJR11" s="467"/>
      <c r="SJS11" s="467"/>
      <c r="SJT11" s="467"/>
      <c r="SJU11" s="467"/>
      <c r="SJV11" s="467"/>
      <c r="SJW11" s="467"/>
      <c r="SJX11" s="467"/>
      <c r="SJY11" s="467"/>
      <c r="SJZ11" s="467"/>
      <c r="SKA11" s="467"/>
      <c r="SKB11" s="467"/>
      <c r="SKC11" s="467"/>
      <c r="SKD11" s="467"/>
      <c r="SKE11" s="467"/>
      <c r="SKF11" s="467"/>
      <c r="SKG11" s="467"/>
      <c r="SKH11" s="467"/>
      <c r="SKI11" s="467"/>
      <c r="SKJ11" s="467"/>
      <c r="SKK11" s="467"/>
      <c r="SKL11" s="467"/>
      <c r="SKM11" s="467"/>
      <c r="SKN11" s="467"/>
      <c r="SKO11" s="467"/>
      <c r="SKP11" s="467"/>
      <c r="SKQ11" s="467"/>
      <c r="SKR11" s="467"/>
      <c r="SKS11" s="467"/>
      <c r="SKT11" s="467"/>
      <c r="SKU11" s="467"/>
      <c r="SKV11" s="467"/>
      <c r="SKW11" s="467"/>
      <c r="SKX11" s="467"/>
      <c r="SKY11" s="467"/>
      <c r="SKZ11" s="467"/>
      <c r="SLA11" s="467"/>
      <c r="SLB11" s="467"/>
      <c r="SLC11" s="467"/>
      <c r="SLD11" s="467"/>
      <c r="SLE11" s="467"/>
      <c r="SLF11" s="467"/>
      <c r="SLG11" s="467"/>
      <c r="SLH11" s="467"/>
      <c r="SLI11" s="467"/>
      <c r="SLJ11" s="467"/>
      <c r="SLK11" s="467"/>
      <c r="SLL11" s="467"/>
      <c r="SLM11" s="467"/>
      <c r="SLN11" s="467"/>
      <c r="SLO11" s="467"/>
      <c r="SLP11" s="467"/>
      <c r="SLQ11" s="467"/>
      <c r="SLR11" s="467"/>
      <c r="SLS11" s="467"/>
      <c r="SLT11" s="467"/>
      <c r="SLU11" s="467"/>
      <c r="SLV11" s="467"/>
      <c r="SLW11" s="467"/>
      <c r="SLX11" s="467"/>
      <c r="SLY11" s="467"/>
      <c r="SLZ11" s="467"/>
      <c r="SMA11" s="467"/>
      <c r="SMB11" s="467"/>
      <c r="SMC11" s="467"/>
      <c r="SMD11" s="467"/>
      <c r="SME11" s="467"/>
      <c r="SMF11" s="467"/>
      <c r="SMG11" s="467"/>
      <c r="SMH11" s="467"/>
      <c r="SMI11" s="467"/>
      <c r="SMJ11" s="467"/>
      <c r="SMK11" s="467"/>
      <c r="SML11" s="467"/>
      <c r="SMM11" s="467"/>
      <c r="SMN11" s="467"/>
      <c r="SMO11" s="467"/>
      <c r="SMP11" s="467"/>
      <c r="SMQ11" s="467"/>
      <c r="SMR11" s="467"/>
      <c r="SMS11" s="467"/>
      <c r="SMT11" s="467"/>
      <c r="SMU11" s="467"/>
      <c r="SMV11" s="467"/>
      <c r="SMW11" s="467"/>
      <c r="SMX11" s="467"/>
      <c r="SMY11" s="467"/>
      <c r="SMZ11" s="467"/>
      <c r="SNA11" s="467"/>
      <c r="SNB11" s="467"/>
      <c r="SNC11" s="467"/>
      <c r="SND11" s="467"/>
      <c r="SNE11" s="467"/>
      <c r="SNF11" s="467"/>
      <c r="SNG11" s="467"/>
      <c r="SNH11" s="467"/>
      <c r="SNI11" s="467"/>
      <c r="SNJ11" s="467"/>
      <c r="SNK11" s="467"/>
      <c r="SNL11" s="467"/>
      <c r="SNM11" s="467"/>
      <c r="SNN11" s="467"/>
      <c r="SNO11" s="467"/>
      <c r="SNP11" s="467"/>
      <c r="SNQ11" s="467"/>
      <c r="SNR11" s="467"/>
      <c r="SNS11" s="467"/>
      <c r="SNT11" s="467"/>
      <c r="SNU11" s="467"/>
      <c r="SNV11" s="467"/>
      <c r="SNW11" s="467"/>
      <c r="SNX11" s="467"/>
      <c r="SNY11" s="467"/>
      <c r="SNZ11" s="467"/>
      <c r="SOA11" s="467"/>
      <c r="SOB11" s="467"/>
      <c r="SOC11" s="467"/>
      <c r="SOD11" s="467"/>
      <c r="SOE11" s="467"/>
      <c r="SOF11" s="467"/>
      <c r="SOG11" s="467"/>
      <c r="SOH11" s="467"/>
      <c r="SOI11" s="467"/>
      <c r="SOJ11" s="467"/>
      <c r="SOK11" s="467"/>
      <c r="SOL11" s="467"/>
      <c r="SOM11" s="467"/>
      <c r="SON11" s="467"/>
      <c r="SOO11" s="467"/>
      <c r="SOP11" s="467"/>
      <c r="SOQ11" s="467"/>
      <c r="SOR11" s="467"/>
      <c r="SOS11" s="467"/>
      <c r="SOT11" s="467"/>
      <c r="SOU11" s="467"/>
      <c r="SOV11" s="467"/>
      <c r="SOW11" s="467"/>
      <c r="SOX11" s="467"/>
      <c r="SOY11" s="467"/>
      <c r="SOZ11" s="467"/>
      <c r="SPA11" s="467"/>
      <c r="SPB11" s="467"/>
      <c r="SPC11" s="467"/>
      <c r="SPD11" s="467"/>
      <c r="SPE11" s="467"/>
      <c r="SPF11" s="467"/>
      <c r="SPG11" s="467"/>
      <c r="SPH11" s="467"/>
      <c r="SPI11" s="467"/>
      <c r="SPJ11" s="467"/>
      <c r="SPK11" s="467"/>
      <c r="SPL11" s="467"/>
      <c r="SPM11" s="467"/>
      <c r="SPN11" s="467"/>
      <c r="SPO11" s="467"/>
      <c r="SPP11" s="467"/>
      <c r="SPQ11" s="467"/>
      <c r="SPR11" s="467"/>
      <c r="SPS11" s="467"/>
      <c r="SPT11" s="467"/>
      <c r="SPU11" s="467"/>
      <c r="SPV11" s="467"/>
      <c r="SPW11" s="467"/>
      <c r="SPX11" s="467"/>
      <c r="SPY11" s="467"/>
      <c r="SPZ11" s="467"/>
      <c r="SQA11" s="467"/>
      <c r="SQB11" s="467"/>
      <c r="SQC11" s="467"/>
      <c r="SQD11" s="467"/>
      <c r="SQE11" s="467"/>
      <c r="SQF11" s="467"/>
      <c r="SQG11" s="467"/>
      <c r="SQH11" s="467"/>
      <c r="SQI11" s="467"/>
      <c r="SQJ11" s="467"/>
      <c r="SQK11" s="467"/>
      <c r="SQL11" s="467"/>
      <c r="SQM11" s="467"/>
      <c r="SQN11" s="467"/>
      <c r="SQO11" s="467"/>
      <c r="SQP11" s="467"/>
      <c r="SQQ11" s="467"/>
      <c r="SQR11" s="467"/>
      <c r="SQS11" s="467"/>
      <c r="SQT11" s="467"/>
      <c r="SQU11" s="467"/>
      <c r="SQV11" s="467"/>
      <c r="SQW11" s="467"/>
      <c r="SQX11" s="467"/>
      <c r="SQY11" s="467"/>
      <c r="SQZ11" s="467"/>
      <c r="SRA11" s="467"/>
      <c r="SRB11" s="467"/>
      <c r="SRC11" s="467"/>
      <c r="SRD11" s="467"/>
      <c r="SRE11" s="467"/>
      <c r="SRF11" s="467"/>
      <c r="SRG11" s="467"/>
      <c r="SRH11" s="467"/>
      <c r="SRI11" s="467"/>
      <c r="SRJ11" s="467"/>
      <c r="SRK11" s="467"/>
      <c r="SRL11" s="467"/>
      <c r="SRM11" s="467"/>
      <c r="SRN11" s="467"/>
      <c r="SRO11" s="467"/>
      <c r="SRP11" s="467"/>
      <c r="SRQ11" s="467"/>
      <c r="SRR11" s="467"/>
      <c r="SRS11" s="467"/>
      <c r="SRT11" s="467"/>
      <c r="SRU11" s="467"/>
      <c r="SRV11" s="467"/>
      <c r="SRW11" s="467"/>
      <c r="SRX11" s="467"/>
      <c r="SRY11" s="467"/>
      <c r="SRZ11" s="467"/>
      <c r="SSA11" s="467"/>
      <c r="SSB11" s="467"/>
      <c r="SSC11" s="467"/>
      <c r="SSD11" s="467"/>
      <c r="SSE11" s="467"/>
      <c r="SSF11" s="467"/>
      <c r="SSG11" s="467"/>
      <c r="SSH11" s="467"/>
      <c r="SSI11" s="467"/>
      <c r="SSJ11" s="467"/>
      <c r="SSK11" s="467"/>
      <c r="SSL11" s="467"/>
      <c r="SSM11" s="467"/>
      <c r="SSN11" s="467"/>
      <c r="SSO11" s="467"/>
      <c r="SSP11" s="467"/>
      <c r="SSQ11" s="467"/>
      <c r="SSR11" s="467"/>
      <c r="SSS11" s="467"/>
      <c r="SST11" s="467"/>
      <c r="SSU11" s="467"/>
      <c r="SSV11" s="467"/>
      <c r="SSW11" s="467"/>
      <c r="SSX11" s="467"/>
      <c r="SSY11" s="467"/>
      <c r="SSZ11" s="467"/>
      <c r="STA11" s="467"/>
      <c r="STB11" s="467"/>
      <c r="STC11" s="467"/>
      <c r="STD11" s="467"/>
      <c r="STE11" s="467"/>
      <c r="STF11" s="467"/>
      <c r="STG11" s="467"/>
      <c r="STH11" s="467"/>
      <c r="STI11" s="467"/>
      <c r="STJ11" s="467"/>
      <c r="STK11" s="467"/>
      <c r="STL11" s="467"/>
      <c r="STM11" s="467"/>
      <c r="STN11" s="467"/>
      <c r="STO11" s="467"/>
      <c r="STP11" s="467"/>
      <c r="STQ11" s="467"/>
      <c r="STR11" s="467"/>
      <c r="STS11" s="467"/>
      <c r="STT11" s="467"/>
      <c r="STU11" s="467"/>
      <c r="STV11" s="467"/>
      <c r="STW11" s="467"/>
      <c r="STX11" s="467"/>
      <c r="STY11" s="467"/>
      <c r="STZ11" s="467"/>
      <c r="SUA11" s="467"/>
      <c r="SUB11" s="467"/>
      <c r="SUC11" s="467"/>
      <c r="SUD11" s="467"/>
      <c r="SUE11" s="467"/>
      <c r="SUF11" s="467"/>
      <c r="SUG11" s="467"/>
      <c r="SUH11" s="467"/>
      <c r="SUI11" s="467"/>
      <c r="SUJ11" s="467"/>
      <c r="SUK11" s="467"/>
      <c r="SUL11" s="467"/>
      <c r="SUM11" s="467"/>
      <c r="SUN11" s="467"/>
      <c r="SUO11" s="467"/>
      <c r="SUP11" s="467"/>
      <c r="SUQ11" s="467"/>
      <c r="SUR11" s="467"/>
      <c r="SUS11" s="467"/>
      <c r="SUT11" s="467"/>
      <c r="SUU11" s="467"/>
      <c r="SUV11" s="467"/>
      <c r="SUW11" s="467"/>
      <c r="SUX11" s="467"/>
      <c r="SUY11" s="467"/>
      <c r="SUZ11" s="467"/>
      <c r="SVA11" s="467"/>
      <c r="SVB11" s="467"/>
      <c r="SVC11" s="467"/>
      <c r="SVD11" s="467"/>
      <c r="SVE11" s="467"/>
      <c r="SVF11" s="467"/>
      <c r="SVG11" s="467"/>
      <c r="SVH11" s="467"/>
      <c r="SVI11" s="467"/>
      <c r="SVJ11" s="467"/>
      <c r="SVK11" s="467"/>
      <c r="SVL11" s="467"/>
      <c r="SVM11" s="467"/>
      <c r="SVN11" s="467"/>
      <c r="SVO11" s="467"/>
      <c r="SVP11" s="467"/>
      <c r="SVQ11" s="467"/>
      <c r="SVR11" s="467"/>
      <c r="SVS11" s="467"/>
      <c r="SVT11" s="467"/>
      <c r="SVU11" s="467"/>
      <c r="SVV11" s="467"/>
      <c r="SVW11" s="467"/>
      <c r="SVX11" s="467"/>
      <c r="SVY11" s="467"/>
      <c r="SVZ11" s="467"/>
      <c r="SWA11" s="467"/>
      <c r="SWB11" s="467"/>
      <c r="SWC11" s="467"/>
      <c r="SWD11" s="467"/>
      <c r="SWE11" s="467"/>
      <c r="SWF11" s="467"/>
      <c r="SWG11" s="467"/>
      <c r="SWH11" s="467"/>
      <c r="SWI11" s="467"/>
      <c r="SWJ11" s="467"/>
      <c r="SWK11" s="467"/>
      <c r="SWL11" s="467"/>
      <c r="SWM11" s="467"/>
      <c r="SWN11" s="467"/>
      <c r="SWO11" s="467"/>
      <c r="SWP11" s="467"/>
      <c r="SWQ11" s="467"/>
      <c r="SWR11" s="467"/>
      <c r="SWS11" s="467"/>
      <c r="SWT11" s="467"/>
      <c r="SWU11" s="467"/>
      <c r="SWV11" s="467"/>
      <c r="SWW11" s="467"/>
      <c r="SWX11" s="467"/>
      <c r="SWY11" s="467"/>
      <c r="SWZ11" s="467"/>
      <c r="SXA11" s="467"/>
      <c r="SXB11" s="467"/>
      <c r="SXC11" s="467"/>
      <c r="SXD11" s="467"/>
      <c r="SXE11" s="467"/>
      <c r="SXF11" s="467"/>
      <c r="SXG11" s="467"/>
      <c r="SXH11" s="467"/>
      <c r="SXI11" s="467"/>
      <c r="SXJ11" s="467"/>
      <c r="SXK11" s="467"/>
      <c r="SXL11" s="467"/>
      <c r="SXM11" s="467"/>
      <c r="SXN11" s="467"/>
      <c r="SXO11" s="467"/>
      <c r="SXP11" s="467"/>
      <c r="SXQ11" s="467"/>
      <c r="SXR11" s="467"/>
      <c r="SXS11" s="467"/>
      <c r="SXT11" s="467"/>
      <c r="SXU11" s="467"/>
      <c r="SXV11" s="467"/>
      <c r="SXW11" s="467"/>
      <c r="SXX11" s="467"/>
      <c r="SXY11" s="467"/>
      <c r="SXZ11" s="467"/>
      <c r="SYA11" s="467"/>
      <c r="SYB11" s="467"/>
      <c r="SYC11" s="467"/>
      <c r="SYD11" s="467"/>
      <c r="SYE11" s="467"/>
      <c r="SYF11" s="467"/>
      <c r="SYG11" s="467"/>
      <c r="SYH11" s="467"/>
      <c r="SYI11" s="467"/>
      <c r="SYJ11" s="467"/>
      <c r="SYK11" s="467"/>
      <c r="SYL11" s="467"/>
      <c r="SYM11" s="467"/>
      <c r="SYN11" s="467"/>
      <c r="SYO11" s="467"/>
      <c r="SYP11" s="467"/>
      <c r="SYQ11" s="467"/>
      <c r="SYR11" s="467"/>
      <c r="SYS11" s="467"/>
      <c r="SYT11" s="467"/>
      <c r="SYU11" s="467"/>
      <c r="SYV11" s="467"/>
      <c r="SYW11" s="467"/>
      <c r="SYX11" s="467"/>
      <c r="SYY11" s="467"/>
      <c r="SYZ11" s="467"/>
      <c r="SZA11" s="467"/>
      <c r="SZB11" s="467"/>
      <c r="SZC11" s="467"/>
      <c r="SZD11" s="467"/>
      <c r="SZE11" s="467"/>
      <c r="SZF11" s="467"/>
      <c r="SZG11" s="467"/>
      <c r="SZH11" s="467"/>
      <c r="SZI11" s="467"/>
      <c r="SZJ11" s="467"/>
      <c r="SZK11" s="467"/>
      <c r="SZL11" s="467"/>
      <c r="SZM11" s="467"/>
      <c r="SZN11" s="467"/>
      <c r="SZO11" s="467"/>
      <c r="SZP11" s="467"/>
      <c r="SZQ11" s="467"/>
      <c r="SZR11" s="467"/>
      <c r="SZS11" s="467"/>
      <c r="SZT11" s="467"/>
      <c r="SZU11" s="467"/>
      <c r="SZV11" s="467"/>
      <c r="SZW11" s="467"/>
      <c r="SZX11" s="467"/>
      <c r="SZY11" s="467"/>
      <c r="SZZ11" s="467"/>
      <c r="TAA11" s="467"/>
      <c r="TAB11" s="467"/>
      <c r="TAC11" s="467"/>
      <c r="TAD11" s="467"/>
      <c r="TAE11" s="467"/>
      <c r="TAF11" s="467"/>
      <c r="TAG11" s="467"/>
      <c r="TAH11" s="467"/>
      <c r="TAI11" s="467"/>
      <c r="TAJ11" s="467"/>
      <c r="TAK11" s="467"/>
      <c r="TAL11" s="467"/>
      <c r="TAM11" s="467"/>
      <c r="TAN11" s="467"/>
      <c r="TAO11" s="467"/>
      <c r="TAP11" s="467"/>
      <c r="TAQ11" s="467"/>
      <c r="TAR11" s="467"/>
      <c r="TAS11" s="467"/>
      <c r="TAT11" s="467"/>
      <c r="TAU11" s="467"/>
      <c r="TAV11" s="467"/>
      <c r="TAW11" s="467"/>
      <c r="TAX11" s="467"/>
      <c r="TAY11" s="467"/>
      <c r="TAZ11" s="467"/>
      <c r="TBA11" s="467"/>
      <c r="TBB11" s="467"/>
      <c r="TBC11" s="467"/>
      <c r="TBD11" s="467"/>
      <c r="TBE11" s="467"/>
      <c r="TBF11" s="467"/>
      <c r="TBG11" s="467"/>
      <c r="TBH11" s="467"/>
      <c r="TBI11" s="467"/>
      <c r="TBJ11" s="467"/>
      <c r="TBK11" s="467"/>
      <c r="TBL11" s="467"/>
      <c r="TBM11" s="467"/>
      <c r="TBN11" s="467"/>
      <c r="TBO11" s="467"/>
      <c r="TBP11" s="467"/>
      <c r="TBQ11" s="467"/>
      <c r="TBR11" s="467"/>
      <c r="TBS11" s="467"/>
      <c r="TBT11" s="467"/>
      <c r="TBU11" s="467"/>
      <c r="TBV11" s="467"/>
      <c r="TBW11" s="467"/>
      <c r="TBX11" s="467"/>
      <c r="TBY11" s="467"/>
      <c r="TBZ11" s="467"/>
      <c r="TCA11" s="467"/>
      <c r="TCB11" s="467"/>
      <c r="TCC11" s="467"/>
      <c r="TCD11" s="467"/>
      <c r="TCE11" s="467"/>
      <c r="TCF11" s="467"/>
      <c r="TCG11" s="467"/>
      <c r="TCH11" s="467"/>
      <c r="TCI11" s="467"/>
      <c r="TCJ11" s="467"/>
      <c r="TCK11" s="467"/>
      <c r="TCL11" s="467"/>
      <c r="TCM11" s="467"/>
      <c r="TCN11" s="467"/>
      <c r="TCO11" s="467"/>
      <c r="TCP11" s="467"/>
      <c r="TCQ11" s="467"/>
      <c r="TCR11" s="467"/>
      <c r="TCS11" s="467"/>
      <c r="TCT11" s="467"/>
      <c r="TCU11" s="467"/>
      <c r="TCV11" s="467"/>
      <c r="TCW11" s="467"/>
      <c r="TCX11" s="467"/>
      <c r="TCY11" s="467"/>
      <c r="TCZ11" s="467"/>
      <c r="TDA11" s="467"/>
      <c r="TDB11" s="467"/>
      <c r="TDC11" s="467"/>
      <c r="TDD11" s="467"/>
      <c r="TDE11" s="467"/>
      <c r="TDF11" s="467"/>
      <c r="TDG11" s="467"/>
      <c r="TDH11" s="467"/>
      <c r="TDI11" s="467"/>
      <c r="TDJ11" s="467"/>
      <c r="TDK11" s="467"/>
      <c r="TDL11" s="467"/>
      <c r="TDM11" s="467"/>
      <c r="TDN11" s="467"/>
      <c r="TDO11" s="467"/>
      <c r="TDP11" s="467"/>
      <c r="TDQ11" s="467"/>
      <c r="TDR11" s="467"/>
      <c r="TDS11" s="467"/>
      <c r="TDT11" s="467"/>
      <c r="TDU11" s="467"/>
      <c r="TDV11" s="467"/>
      <c r="TDW11" s="467"/>
      <c r="TDX11" s="467"/>
      <c r="TDY11" s="467"/>
      <c r="TDZ11" s="467"/>
      <c r="TEA11" s="467"/>
      <c r="TEB11" s="467"/>
      <c r="TEC11" s="467"/>
      <c r="TED11" s="467"/>
      <c r="TEE11" s="467"/>
      <c r="TEF11" s="467"/>
      <c r="TEG11" s="467"/>
      <c r="TEH11" s="467"/>
      <c r="TEI11" s="467"/>
      <c r="TEJ11" s="467"/>
      <c r="TEK11" s="467"/>
      <c r="TEL11" s="467"/>
      <c r="TEM11" s="467"/>
      <c r="TEN11" s="467"/>
      <c r="TEO11" s="467"/>
      <c r="TEP11" s="467"/>
      <c r="TEQ11" s="467"/>
      <c r="TER11" s="467"/>
      <c r="TES11" s="467"/>
      <c r="TET11" s="467"/>
      <c r="TEU11" s="467"/>
      <c r="TEV11" s="467"/>
      <c r="TEW11" s="467"/>
      <c r="TEX11" s="467"/>
      <c r="TEY11" s="467"/>
      <c r="TEZ11" s="467"/>
      <c r="TFA11" s="467"/>
      <c r="TFB11" s="467"/>
      <c r="TFC11" s="467"/>
      <c r="TFD11" s="467"/>
      <c r="TFE11" s="467"/>
      <c r="TFF11" s="467"/>
      <c r="TFG11" s="467"/>
      <c r="TFH11" s="467"/>
      <c r="TFI11" s="467"/>
      <c r="TFJ11" s="467"/>
      <c r="TFK11" s="467"/>
      <c r="TFL11" s="467"/>
      <c r="TFM11" s="467"/>
      <c r="TFN11" s="467"/>
      <c r="TFO11" s="467"/>
      <c r="TFP11" s="467"/>
      <c r="TFQ11" s="467"/>
      <c r="TFR11" s="467"/>
      <c r="TFS11" s="467"/>
      <c r="TFT11" s="467"/>
      <c r="TFU11" s="467"/>
      <c r="TFV11" s="467"/>
      <c r="TFW11" s="467"/>
      <c r="TFX11" s="467"/>
      <c r="TFY11" s="467"/>
      <c r="TFZ11" s="467"/>
      <c r="TGA11" s="467"/>
      <c r="TGB11" s="467"/>
      <c r="TGC11" s="467"/>
      <c r="TGD11" s="467"/>
      <c r="TGE11" s="467"/>
      <c r="TGF11" s="467"/>
      <c r="TGG11" s="467"/>
      <c r="TGH11" s="467"/>
      <c r="TGI11" s="467"/>
      <c r="TGJ11" s="467"/>
      <c r="TGK11" s="467"/>
      <c r="TGL11" s="467"/>
      <c r="TGM11" s="467"/>
      <c r="TGN11" s="467"/>
      <c r="TGO11" s="467"/>
      <c r="TGP11" s="467"/>
      <c r="TGQ11" s="467"/>
      <c r="TGR11" s="467"/>
      <c r="TGS11" s="467"/>
      <c r="TGT11" s="467"/>
      <c r="TGU11" s="467"/>
      <c r="TGV11" s="467"/>
      <c r="TGW11" s="467"/>
      <c r="TGX11" s="467"/>
      <c r="TGY11" s="467"/>
      <c r="TGZ11" s="467"/>
      <c r="THA11" s="467"/>
      <c r="THB11" s="467"/>
      <c r="THC11" s="467"/>
      <c r="THD11" s="467"/>
      <c r="THE11" s="467"/>
      <c r="THF11" s="467"/>
      <c r="THG11" s="467"/>
      <c r="THH11" s="467"/>
      <c r="THI11" s="467"/>
      <c r="THJ11" s="467"/>
      <c r="THK11" s="467"/>
      <c r="THL11" s="467"/>
      <c r="THM11" s="467"/>
      <c r="THN11" s="467"/>
      <c r="THO11" s="467"/>
      <c r="THP11" s="467"/>
      <c r="THQ11" s="467"/>
      <c r="THR11" s="467"/>
      <c r="THS11" s="467"/>
      <c r="THT11" s="467"/>
      <c r="THU11" s="467"/>
      <c r="THV11" s="467"/>
      <c r="THW11" s="467"/>
      <c r="THX11" s="467"/>
      <c r="THY11" s="467"/>
      <c r="THZ11" s="467"/>
      <c r="TIA11" s="467"/>
      <c r="TIB11" s="467"/>
      <c r="TIC11" s="467"/>
      <c r="TID11" s="467"/>
      <c r="TIE11" s="467"/>
      <c r="TIF11" s="467"/>
      <c r="TIG11" s="467"/>
      <c r="TIH11" s="467"/>
      <c r="TII11" s="467"/>
      <c r="TIJ11" s="467"/>
      <c r="TIK11" s="467"/>
      <c r="TIL11" s="467"/>
      <c r="TIM11" s="467"/>
      <c r="TIN11" s="467"/>
      <c r="TIO11" s="467"/>
      <c r="TIP11" s="467"/>
      <c r="TIQ11" s="467"/>
      <c r="TIR11" s="467"/>
      <c r="TIS11" s="467"/>
      <c r="TIT11" s="467"/>
      <c r="TIU11" s="467"/>
      <c r="TIV11" s="467"/>
      <c r="TIW11" s="467"/>
      <c r="TIX11" s="467"/>
      <c r="TIY11" s="467"/>
      <c r="TIZ11" s="467"/>
      <c r="TJA11" s="467"/>
      <c r="TJB11" s="467"/>
      <c r="TJC11" s="467"/>
      <c r="TJD11" s="467"/>
      <c r="TJE11" s="467"/>
      <c r="TJF11" s="467"/>
      <c r="TJG11" s="467"/>
      <c r="TJH11" s="467"/>
      <c r="TJI11" s="467"/>
      <c r="TJJ11" s="467"/>
      <c r="TJK11" s="467"/>
      <c r="TJL11" s="467"/>
      <c r="TJM11" s="467"/>
      <c r="TJN11" s="467"/>
      <c r="TJO11" s="467"/>
      <c r="TJP11" s="467"/>
      <c r="TJQ11" s="467"/>
      <c r="TJR11" s="467"/>
      <c r="TJS11" s="467"/>
      <c r="TJT11" s="467"/>
      <c r="TJU11" s="467"/>
      <c r="TJV11" s="467"/>
      <c r="TJW11" s="467"/>
      <c r="TJX11" s="467"/>
      <c r="TJY11" s="467"/>
      <c r="TJZ11" s="467"/>
      <c r="TKA11" s="467"/>
      <c r="TKB11" s="467"/>
      <c r="TKC11" s="467"/>
      <c r="TKD11" s="467"/>
      <c r="TKE11" s="467"/>
      <c r="TKF11" s="467"/>
      <c r="TKG11" s="467"/>
      <c r="TKH11" s="467"/>
      <c r="TKI11" s="467"/>
      <c r="TKJ11" s="467"/>
      <c r="TKK11" s="467"/>
      <c r="TKL11" s="467"/>
      <c r="TKM11" s="467"/>
      <c r="TKN11" s="467"/>
      <c r="TKO11" s="467"/>
      <c r="TKP11" s="467"/>
      <c r="TKQ11" s="467"/>
      <c r="TKR11" s="467"/>
      <c r="TKS11" s="467"/>
      <c r="TKT11" s="467"/>
      <c r="TKU11" s="467"/>
      <c r="TKV11" s="467"/>
      <c r="TKW11" s="467"/>
      <c r="TKX11" s="467"/>
      <c r="TKY11" s="467"/>
      <c r="TKZ11" s="467"/>
      <c r="TLA11" s="467"/>
      <c r="TLB11" s="467"/>
      <c r="TLC11" s="467"/>
      <c r="TLD11" s="467"/>
      <c r="TLE11" s="467"/>
      <c r="TLF11" s="467"/>
      <c r="TLG11" s="467"/>
      <c r="TLH11" s="467"/>
      <c r="TLI11" s="467"/>
      <c r="TLJ11" s="467"/>
      <c r="TLK11" s="467"/>
      <c r="TLL11" s="467"/>
      <c r="TLM11" s="467"/>
      <c r="TLN11" s="467"/>
      <c r="TLO11" s="467"/>
      <c r="TLP11" s="467"/>
      <c r="TLQ11" s="467"/>
      <c r="TLR11" s="467"/>
      <c r="TLS11" s="467"/>
      <c r="TLT11" s="467"/>
      <c r="TLU11" s="467"/>
      <c r="TLV11" s="467"/>
      <c r="TLW11" s="467"/>
      <c r="TLX11" s="467"/>
      <c r="TLY11" s="467"/>
      <c r="TLZ11" s="467"/>
      <c r="TMA11" s="467"/>
      <c r="TMB11" s="467"/>
      <c r="TMC11" s="467"/>
      <c r="TMD11" s="467"/>
      <c r="TME11" s="467"/>
      <c r="TMF11" s="467"/>
      <c r="TMG11" s="467"/>
      <c r="TMH11" s="467"/>
      <c r="TMI11" s="467"/>
      <c r="TMJ11" s="467"/>
      <c r="TMK11" s="467"/>
      <c r="TML11" s="467"/>
      <c r="TMM11" s="467"/>
      <c r="TMN11" s="467"/>
      <c r="TMO11" s="467"/>
      <c r="TMP11" s="467"/>
      <c r="TMQ11" s="467"/>
      <c r="TMR11" s="467"/>
      <c r="TMS11" s="467"/>
      <c r="TMT11" s="467"/>
      <c r="TMU11" s="467"/>
      <c r="TMV11" s="467"/>
      <c r="TMW11" s="467"/>
      <c r="TMX11" s="467"/>
      <c r="TMY11" s="467"/>
      <c r="TMZ11" s="467"/>
      <c r="TNA11" s="467"/>
      <c r="TNB11" s="467"/>
      <c r="TNC11" s="467"/>
      <c r="TND11" s="467"/>
      <c r="TNE11" s="467"/>
      <c r="TNF11" s="467"/>
      <c r="TNG11" s="467"/>
      <c r="TNH11" s="467"/>
      <c r="TNI11" s="467"/>
      <c r="TNJ11" s="467"/>
      <c r="TNK11" s="467"/>
      <c r="TNL11" s="467"/>
      <c r="TNM11" s="467"/>
      <c r="TNN11" s="467"/>
      <c r="TNO11" s="467"/>
      <c r="TNP11" s="467"/>
      <c r="TNQ11" s="467"/>
      <c r="TNR11" s="467"/>
      <c r="TNS11" s="467"/>
      <c r="TNT11" s="467"/>
      <c r="TNU11" s="467"/>
      <c r="TNV11" s="467"/>
      <c r="TNW11" s="467"/>
      <c r="TNX11" s="467"/>
      <c r="TNY11" s="467"/>
      <c r="TNZ11" s="467"/>
      <c r="TOA11" s="467"/>
      <c r="TOB11" s="467"/>
      <c r="TOC11" s="467"/>
      <c r="TOD11" s="467"/>
      <c r="TOE11" s="467"/>
      <c r="TOF11" s="467"/>
      <c r="TOG11" s="467"/>
      <c r="TOH11" s="467"/>
      <c r="TOI11" s="467"/>
      <c r="TOJ11" s="467"/>
      <c r="TOK11" s="467"/>
      <c r="TOL11" s="467"/>
      <c r="TOM11" s="467"/>
      <c r="TON11" s="467"/>
      <c r="TOO11" s="467"/>
      <c r="TOP11" s="467"/>
      <c r="TOQ11" s="467"/>
      <c r="TOR11" s="467"/>
      <c r="TOS11" s="467"/>
      <c r="TOT11" s="467"/>
      <c r="TOU11" s="467"/>
      <c r="TOV11" s="467"/>
      <c r="TOW11" s="467"/>
      <c r="TOX11" s="467"/>
      <c r="TOY11" s="467"/>
      <c r="TOZ11" s="467"/>
      <c r="TPA11" s="467"/>
      <c r="TPB11" s="467"/>
      <c r="TPC11" s="467"/>
      <c r="TPD11" s="467"/>
      <c r="TPE11" s="467"/>
      <c r="TPF11" s="467"/>
      <c r="TPG11" s="467"/>
      <c r="TPH11" s="467"/>
      <c r="TPI11" s="467"/>
      <c r="TPJ11" s="467"/>
      <c r="TPK11" s="467"/>
      <c r="TPL11" s="467"/>
      <c r="TPM11" s="467"/>
      <c r="TPN11" s="467"/>
      <c r="TPO11" s="467"/>
      <c r="TPP11" s="467"/>
      <c r="TPQ11" s="467"/>
      <c r="TPR11" s="467"/>
      <c r="TPS11" s="467"/>
      <c r="TPT11" s="467"/>
      <c r="TPU11" s="467"/>
      <c r="TPV11" s="467"/>
      <c r="TPW11" s="467"/>
      <c r="TPX11" s="467"/>
      <c r="TPY11" s="467"/>
      <c r="TPZ11" s="467"/>
      <c r="TQA11" s="467"/>
      <c r="TQB11" s="467"/>
      <c r="TQC11" s="467"/>
      <c r="TQD11" s="467"/>
      <c r="TQE11" s="467"/>
      <c r="TQF11" s="467"/>
      <c r="TQG11" s="467"/>
      <c r="TQH11" s="467"/>
      <c r="TQI11" s="467"/>
      <c r="TQJ11" s="467"/>
      <c r="TQK11" s="467"/>
      <c r="TQL11" s="467"/>
      <c r="TQM11" s="467"/>
      <c r="TQN11" s="467"/>
      <c r="TQO11" s="467"/>
      <c r="TQP11" s="467"/>
      <c r="TQQ11" s="467"/>
      <c r="TQR11" s="467"/>
      <c r="TQS11" s="467"/>
      <c r="TQT11" s="467"/>
      <c r="TQU11" s="467"/>
      <c r="TQV11" s="467"/>
      <c r="TQW11" s="467"/>
      <c r="TQX11" s="467"/>
      <c r="TQY11" s="467"/>
      <c r="TQZ11" s="467"/>
      <c r="TRA11" s="467"/>
      <c r="TRB11" s="467"/>
      <c r="TRC11" s="467"/>
      <c r="TRD11" s="467"/>
      <c r="TRE11" s="467"/>
      <c r="TRF11" s="467"/>
      <c r="TRG11" s="467"/>
      <c r="TRH11" s="467"/>
      <c r="TRI11" s="467"/>
      <c r="TRJ11" s="467"/>
      <c r="TRK11" s="467"/>
      <c r="TRL11" s="467"/>
      <c r="TRM11" s="467"/>
      <c r="TRN11" s="467"/>
      <c r="TRO11" s="467"/>
      <c r="TRP11" s="467"/>
      <c r="TRQ11" s="467"/>
      <c r="TRR11" s="467"/>
      <c r="TRS11" s="467"/>
      <c r="TRT11" s="467"/>
      <c r="TRU11" s="467"/>
      <c r="TRV11" s="467"/>
      <c r="TRW11" s="467"/>
      <c r="TRX11" s="467"/>
      <c r="TRY11" s="467"/>
      <c r="TRZ11" s="467"/>
      <c r="TSA11" s="467"/>
      <c r="TSB11" s="467"/>
      <c r="TSC11" s="467"/>
      <c r="TSD11" s="467"/>
      <c r="TSE11" s="467"/>
      <c r="TSF11" s="467"/>
      <c r="TSG11" s="467"/>
      <c r="TSH11" s="467"/>
      <c r="TSI11" s="467"/>
      <c r="TSJ11" s="467"/>
      <c r="TSK11" s="467"/>
      <c r="TSL11" s="467"/>
      <c r="TSM11" s="467"/>
      <c r="TSN11" s="467"/>
      <c r="TSO11" s="467"/>
      <c r="TSP11" s="467"/>
      <c r="TSQ11" s="467"/>
      <c r="TSR11" s="467"/>
      <c r="TSS11" s="467"/>
      <c r="TST11" s="467"/>
      <c r="TSU11" s="467"/>
      <c r="TSV11" s="467"/>
      <c r="TSW11" s="467"/>
      <c r="TSX11" s="467"/>
      <c r="TSY11" s="467"/>
      <c r="TSZ11" s="467"/>
      <c r="TTA11" s="467"/>
      <c r="TTB11" s="467"/>
      <c r="TTC11" s="467"/>
      <c r="TTD11" s="467"/>
      <c r="TTE11" s="467"/>
      <c r="TTF11" s="467"/>
      <c r="TTG11" s="467"/>
      <c r="TTH11" s="467"/>
      <c r="TTI11" s="467"/>
      <c r="TTJ11" s="467"/>
      <c r="TTK11" s="467"/>
      <c r="TTL11" s="467"/>
      <c r="TTM11" s="467"/>
      <c r="TTN11" s="467"/>
      <c r="TTO11" s="467"/>
      <c r="TTP11" s="467"/>
      <c r="TTQ11" s="467"/>
      <c r="TTR11" s="467"/>
      <c r="TTS11" s="467"/>
      <c r="TTT11" s="467"/>
      <c r="TTU11" s="467"/>
      <c r="TTV11" s="467"/>
      <c r="TTW11" s="467"/>
      <c r="TTX11" s="467"/>
      <c r="TTY11" s="467"/>
      <c r="TTZ11" s="467"/>
      <c r="TUA11" s="467"/>
      <c r="TUB11" s="467"/>
      <c r="TUC11" s="467"/>
      <c r="TUD11" s="467"/>
      <c r="TUE11" s="467"/>
      <c r="TUF11" s="467"/>
      <c r="TUG11" s="467"/>
      <c r="TUH11" s="467"/>
      <c r="TUI11" s="467"/>
      <c r="TUJ11" s="467"/>
      <c r="TUK11" s="467"/>
      <c r="TUL11" s="467"/>
      <c r="TUM11" s="467"/>
      <c r="TUN11" s="467"/>
      <c r="TUO11" s="467"/>
      <c r="TUP11" s="467"/>
      <c r="TUQ11" s="467"/>
      <c r="TUR11" s="467"/>
      <c r="TUS11" s="467"/>
      <c r="TUT11" s="467"/>
      <c r="TUU11" s="467"/>
      <c r="TUV11" s="467"/>
      <c r="TUW11" s="467"/>
      <c r="TUX11" s="467"/>
      <c r="TUY11" s="467"/>
      <c r="TUZ11" s="467"/>
      <c r="TVA11" s="467"/>
      <c r="TVB11" s="467"/>
      <c r="TVC11" s="467"/>
      <c r="TVD11" s="467"/>
      <c r="TVE11" s="467"/>
      <c r="TVF11" s="467"/>
      <c r="TVG11" s="467"/>
      <c r="TVH11" s="467"/>
      <c r="TVI11" s="467"/>
      <c r="TVJ11" s="467"/>
      <c r="TVK11" s="467"/>
      <c r="TVL11" s="467"/>
      <c r="TVM11" s="467"/>
      <c r="TVN11" s="467"/>
      <c r="TVO11" s="467"/>
      <c r="TVP11" s="467"/>
      <c r="TVQ11" s="467"/>
      <c r="TVR11" s="467"/>
      <c r="TVS11" s="467"/>
      <c r="TVT11" s="467"/>
      <c r="TVU11" s="467"/>
      <c r="TVV11" s="467"/>
      <c r="TVW11" s="467"/>
      <c r="TVX11" s="467"/>
      <c r="TVY11" s="467"/>
      <c r="TVZ11" s="467"/>
      <c r="TWA11" s="467"/>
      <c r="TWB11" s="467"/>
      <c r="TWC11" s="467"/>
      <c r="TWD11" s="467"/>
      <c r="TWE11" s="467"/>
      <c r="TWF11" s="467"/>
      <c r="TWG11" s="467"/>
      <c r="TWH11" s="467"/>
      <c r="TWI11" s="467"/>
      <c r="TWJ11" s="467"/>
      <c r="TWK11" s="467"/>
      <c r="TWL11" s="467"/>
      <c r="TWM11" s="467"/>
      <c r="TWN11" s="467"/>
      <c r="TWO11" s="467"/>
      <c r="TWP11" s="467"/>
      <c r="TWQ11" s="467"/>
      <c r="TWR11" s="467"/>
      <c r="TWS11" s="467"/>
      <c r="TWT11" s="467"/>
      <c r="TWU11" s="467"/>
      <c r="TWV11" s="467"/>
      <c r="TWW11" s="467"/>
      <c r="TWX11" s="467"/>
      <c r="TWY11" s="467"/>
      <c r="TWZ11" s="467"/>
      <c r="TXA11" s="467"/>
      <c r="TXB11" s="467"/>
      <c r="TXC11" s="467"/>
      <c r="TXD11" s="467"/>
      <c r="TXE11" s="467"/>
      <c r="TXF11" s="467"/>
      <c r="TXG11" s="467"/>
      <c r="TXH11" s="467"/>
      <c r="TXI11" s="467"/>
      <c r="TXJ11" s="467"/>
      <c r="TXK11" s="467"/>
      <c r="TXL11" s="467"/>
      <c r="TXM11" s="467"/>
      <c r="TXN11" s="467"/>
      <c r="TXO11" s="467"/>
      <c r="TXP11" s="467"/>
      <c r="TXQ11" s="467"/>
      <c r="TXR11" s="467"/>
      <c r="TXS11" s="467"/>
      <c r="TXT11" s="467"/>
      <c r="TXU11" s="467"/>
      <c r="TXV11" s="467"/>
      <c r="TXW11" s="467"/>
      <c r="TXX11" s="467"/>
      <c r="TXY11" s="467"/>
      <c r="TXZ11" s="467"/>
      <c r="TYA11" s="467"/>
      <c r="TYB11" s="467"/>
      <c r="TYC11" s="467"/>
      <c r="TYD11" s="467"/>
      <c r="TYE11" s="467"/>
      <c r="TYF11" s="467"/>
      <c r="TYG11" s="467"/>
      <c r="TYH11" s="467"/>
      <c r="TYI11" s="467"/>
      <c r="TYJ11" s="467"/>
      <c r="TYK11" s="467"/>
      <c r="TYL11" s="467"/>
      <c r="TYM11" s="467"/>
      <c r="TYN11" s="467"/>
      <c r="TYO11" s="467"/>
      <c r="TYP11" s="467"/>
      <c r="TYQ11" s="467"/>
      <c r="TYR11" s="467"/>
      <c r="TYS11" s="467"/>
      <c r="TYT11" s="467"/>
      <c r="TYU11" s="467"/>
      <c r="TYV11" s="467"/>
      <c r="TYW11" s="467"/>
      <c r="TYX11" s="467"/>
      <c r="TYY11" s="467"/>
      <c r="TYZ11" s="467"/>
      <c r="TZA11" s="467"/>
      <c r="TZB11" s="467"/>
      <c r="TZC11" s="467"/>
      <c r="TZD11" s="467"/>
      <c r="TZE11" s="467"/>
      <c r="TZF11" s="467"/>
      <c r="TZG11" s="467"/>
      <c r="TZH11" s="467"/>
      <c r="TZI11" s="467"/>
      <c r="TZJ11" s="467"/>
      <c r="TZK11" s="467"/>
      <c r="TZL11" s="467"/>
      <c r="TZM11" s="467"/>
      <c r="TZN11" s="467"/>
      <c r="TZO11" s="467"/>
      <c r="TZP11" s="467"/>
      <c r="TZQ11" s="467"/>
      <c r="TZR11" s="467"/>
      <c r="TZS11" s="467"/>
      <c r="TZT11" s="467"/>
      <c r="TZU11" s="467"/>
      <c r="TZV11" s="467"/>
      <c r="TZW11" s="467"/>
      <c r="TZX11" s="467"/>
      <c r="TZY11" s="467"/>
      <c r="TZZ11" s="467"/>
      <c r="UAA11" s="467"/>
      <c r="UAB11" s="467"/>
      <c r="UAC11" s="467"/>
      <c r="UAD11" s="467"/>
      <c r="UAE11" s="467"/>
      <c r="UAF11" s="467"/>
      <c r="UAG11" s="467"/>
      <c r="UAH11" s="467"/>
      <c r="UAI11" s="467"/>
      <c r="UAJ11" s="467"/>
      <c r="UAK11" s="467"/>
      <c r="UAL11" s="467"/>
      <c r="UAM11" s="467"/>
      <c r="UAN11" s="467"/>
      <c r="UAO11" s="467"/>
      <c r="UAP11" s="467"/>
      <c r="UAQ11" s="467"/>
      <c r="UAR11" s="467"/>
      <c r="UAS11" s="467"/>
      <c r="UAT11" s="467"/>
      <c r="UAU11" s="467"/>
      <c r="UAV11" s="467"/>
      <c r="UAW11" s="467"/>
      <c r="UAX11" s="467"/>
      <c r="UAY11" s="467"/>
      <c r="UAZ11" s="467"/>
      <c r="UBA11" s="467"/>
      <c r="UBB11" s="467"/>
      <c r="UBC11" s="467"/>
      <c r="UBD11" s="467"/>
      <c r="UBE11" s="467"/>
      <c r="UBF11" s="467"/>
      <c r="UBG11" s="467"/>
      <c r="UBH11" s="467"/>
      <c r="UBI11" s="467"/>
      <c r="UBJ11" s="467"/>
      <c r="UBK11" s="467"/>
      <c r="UBL11" s="467"/>
      <c r="UBM11" s="467"/>
      <c r="UBN11" s="467"/>
      <c r="UBO11" s="467"/>
      <c r="UBP11" s="467"/>
      <c r="UBQ11" s="467"/>
      <c r="UBR11" s="467"/>
      <c r="UBS11" s="467"/>
      <c r="UBT11" s="467"/>
      <c r="UBU11" s="467"/>
      <c r="UBV11" s="467"/>
      <c r="UBW11" s="467"/>
      <c r="UBX11" s="467"/>
      <c r="UBY11" s="467"/>
      <c r="UBZ11" s="467"/>
      <c r="UCA11" s="467"/>
      <c r="UCB11" s="467"/>
      <c r="UCC11" s="467"/>
      <c r="UCD11" s="467"/>
      <c r="UCE11" s="467"/>
      <c r="UCF11" s="467"/>
      <c r="UCG11" s="467"/>
      <c r="UCH11" s="467"/>
      <c r="UCI11" s="467"/>
      <c r="UCJ11" s="467"/>
      <c r="UCK11" s="467"/>
      <c r="UCL11" s="467"/>
      <c r="UCM11" s="467"/>
      <c r="UCN11" s="467"/>
      <c r="UCO11" s="467"/>
      <c r="UCP11" s="467"/>
      <c r="UCQ11" s="467"/>
      <c r="UCR11" s="467"/>
      <c r="UCS11" s="467"/>
      <c r="UCT11" s="467"/>
      <c r="UCU11" s="467"/>
      <c r="UCV11" s="467"/>
      <c r="UCW11" s="467"/>
      <c r="UCX11" s="467"/>
      <c r="UCY11" s="467"/>
      <c r="UCZ11" s="467"/>
      <c r="UDA11" s="467"/>
      <c r="UDB11" s="467"/>
      <c r="UDC11" s="467"/>
      <c r="UDD11" s="467"/>
      <c r="UDE11" s="467"/>
      <c r="UDF11" s="467"/>
      <c r="UDG11" s="467"/>
      <c r="UDH11" s="467"/>
      <c r="UDI11" s="467"/>
      <c r="UDJ11" s="467"/>
      <c r="UDK11" s="467"/>
      <c r="UDL11" s="467"/>
      <c r="UDM11" s="467"/>
      <c r="UDN11" s="467"/>
      <c r="UDO11" s="467"/>
      <c r="UDP11" s="467"/>
      <c r="UDQ11" s="467"/>
      <c r="UDR11" s="467"/>
      <c r="UDS11" s="467"/>
      <c r="UDT11" s="467"/>
      <c r="UDU11" s="467"/>
      <c r="UDV11" s="467"/>
      <c r="UDW11" s="467"/>
      <c r="UDX11" s="467"/>
      <c r="UDY11" s="467"/>
      <c r="UDZ11" s="467"/>
      <c r="UEA11" s="467"/>
      <c r="UEB11" s="467"/>
      <c r="UEC11" s="467"/>
      <c r="UED11" s="467"/>
      <c r="UEE11" s="467"/>
      <c r="UEF11" s="467"/>
      <c r="UEG11" s="467"/>
      <c r="UEH11" s="467"/>
      <c r="UEI11" s="467"/>
      <c r="UEJ11" s="467"/>
      <c r="UEK11" s="467"/>
      <c r="UEL11" s="467"/>
      <c r="UEM11" s="467"/>
      <c r="UEN11" s="467"/>
      <c r="UEO11" s="467"/>
      <c r="UEP11" s="467"/>
      <c r="UEQ11" s="467"/>
      <c r="UER11" s="467"/>
      <c r="UES11" s="467"/>
      <c r="UET11" s="467"/>
      <c r="UEU11" s="467"/>
      <c r="UEV11" s="467"/>
      <c r="UEW11" s="467"/>
      <c r="UEX11" s="467"/>
      <c r="UEY11" s="467"/>
      <c r="UEZ11" s="467"/>
      <c r="UFA11" s="467"/>
      <c r="UFB11" s="467"/>
      <c r="UFC11" s="467"/>
      <c r="UFD11" s="467"/>
      <c r="UFE11" s="467"/>
      <c r="UFF11" s="467"/>
      <c r="UFG11" s="467"/>
      <c r="UFH11" s="467"/>
      <c r="UFI11" s="467"/>
      <c r="UFJ11" s="467"/>
      <c r="UFK11" s="467"/>
      <c r="UFL11" s="467"/>
      <c r="UFM11" s="467"/>
      <c r="UFN11" s="467"/>
      <c r="UFO11" s="467"/>
      <c r="UFP11" s="467"/>
      <c r="UFQ11" s="467"/>
      <c r="UFR11" s="467"/>
      <c r="UFS11" s="467"/>
      <c r="UFT11" s="467"/>
      <c r="UFU11" s="467"/>
      <c r="UFV11" s="467"/>
      <c r="UFW11" s="467"/>
      <c r="UFX11" s="467"/>
      <c r="UFY11" s="467"/>
      <c r="UFZ11" s="467"/>
      <c r="UGA11" s="467"/>
      <c r="UGB11" s="467"/>
      <c r="UGC11" s="467"/>
      <c r="UGD11" s="467"/>
      <c r="UGE11" s="467"/>
      <c r="UGF11" s="467"/>
      <c r="UGG11" s="467"/>
      <c r="UGH11" s="467"/>
      <c r="UGI11" s="467"/>
      <c r="UGJ11" s="467"/>
      <c r="UGK11" s="467"/>
      <c r="UGL11" s="467"/>
      <c r="UGM11" s="467"/>
      <c r="UGN11" s="467"/>
      <c r="UGO11" s="467"/>
      <c r="UGP11" s="467"/>
      <c r="UGQ11" s="467"/>
      <c r="UGR11" s="467"/>
      <c r="UGS11" s="467"/>
      <c r="UGT11" s="467"/>
      <c r="UGU11" s="467"/>
      <c r="UGV11" s="467"/>
      <c r="UGW11" s="467"/>
      <c r="UGX11" s="467"/>
      <c r="UGY11" s="467"/>
      <c r="UGZ11" s="467"/>
      <c r="UHA11" s="467"/>
      <c r="UHB11" s="467"/>
      <c r="UHC11" s="467"/>
      <c r="UHD11" s="467"/>
      <c r="UHE11" s="467"/>
      <c r="UHF11" s="467"/>
      <c r="UHG11" s="467"/>
      <c r="UHH11" s="467"/>
      <c r="UHI11" s="467"/>
      <c r="UHJ11" s="467"/>
      <c r="UHK11" s="467"/>
      <c r="UHL11" s="467"/>
      <c r="UHM11" s="467"/>
      <c r="UHN11" s="467"/>
      <c r="UHO11" s="467"/>
      <c r="UHP11" s="467"/>
      <c r="UHQ11" s="467"/>
      <c r="UHR11" s="467"/>
      <c r="UHS11" s="467"/>
      <c r="UHT11" s="467"/>
      <c r="UHU11" s="467"/>
      <c r="UHV11" s="467"/>
      <c r="UHW11" s="467"/>
      <c r="UHX11" s="467"/>
      <c r="UHY11" s="467"/>
      <c r="UHZ11" s="467"/>
      <c r="UIA11" s="467"/>
      <c r="UIB11" s="467"/>
      <c r="UIC11" s="467"/>
      <c r="UID11" s="467"/>
      <c r="UIE11" s="467"/>
      <c r="UIF11" s="467"/>
      <c r="UIG11" s="467"/>
      <c r="UIH11" s="467"/>
      <c r="UII11" s="467"/>
      <c r="UIJ11" s="467"/>
      <c r="UIK11" s="467"/>
      <c r="UIL11" s="467"/>
      <c r="UIM11" s="467"/>
      <c r="UIN11" s="467"/>
      <c r="UIO11" s="467"/>
      <c r="UIP11" s="467"/>
      <c r="UIQ11" s="467"/>
      <c r="UIR11" s="467"/>
      <c r="UIS11" s="467"/>
      <c r="UIT11" s="467"/>
      <c r="UIU11" s="467"/>
      <c r="UIV11" s="467"/>
      <c r="UIW11" s="467"/>
      <c r="UIX11" s="467"/>
      <c r="UIY11" s="467"/>
      <c r="UIZ11" s="467"/>
      <c r="UJA11" s="467"/>
      <c r="UJB11" s="467"/>
      <c r="UJC11" s="467"/>
      <c r="UJD11" s="467"/>
      <c r="UJE11" s="467"/>
      <c r="UJF11" s="467"/>
      <c r="UJG11" s="467"/>
      <c r="UJH11" s="467"/>
      <c r="UJI11" s="467"/>
      <c r="UJJ11" s="467"/>
      <c r="UJK11" s="467"/>
      <c r="UJL11" s="467"/>
      <c r="UJM11" s="467"/>
      <c r="UJN11" s="467"/>
      <c r="UJO11" s="467"/>
      <c r="UJP11" s="467"/>
      <c r="UJQ11" s="467"/>
      <c r="UJR11" s="467"/>
      <c r="UJS11" s="467"/>
      <c r="UJT11" s="467"/>
      <c r="UJU11" s="467"/>
      <c r="UJV11" s="467"/>
      <c r="UJW11" s="467"/>
      <c r="UJX11" s="467"/>
      <c r="UJY11" s="467"/>
      <c r="UJZ11" s="467"/>
      <c r="UKA11" s="467"/>
      <c r="UKB11" s="467"/>
      <c r="UKC11" s="467"/>
      <c r="UKD11" s="467"/>
      <c r="UKE11" s="467"/>
      <c r="UKF11" s="467"/>
      <c r="UKG11" s="467"/>
      <c r="UKH11" s="467"/>
      <c r="UKI11" s="467"/>
      <c r="UKJ11" s="467"/>
      <c r="UKK11" s="467"/>
      <c r="UKL11" s="467"/>
      <c r="UKM11" s="467"/>
      <c r="UKN11" s="467"/>
      <c r="UKO11" s="467"/>
      <c r="UKP11" s="467"/>
      <c r="UKQ11" s="467"/>
      <c r="UKR11" s="467"/>
      <c r="UKS11" s="467"/>
      <c r="UKT11" s="467"/>
      <c r="UKU11" s="467"/>
      <c r="UKV11" s="467"/>
      <c r="UKW11" s="467"/>
      <c r="UKX11" s="467"/>
      <c r="UKY11" s="467"/>
      <c r="UKZ11" s="467"/>
      <c r="ULA11" s="467"/>
      <c r="ULB11" s="467"/>
      <c r="ULC11" s="467"/>
      <c r="ULD11" s="467"/>
      <c r="ULE11" s="467"/>
      <c r="ULF11" s="467"/>
      <c r="ULG11" s="467"/>
      <c r="ULH11" s="467"/>
      <c r="ULI11" s="467"/>
      <c r="ULJ11" s="467"/>
      <c r="ULK11" s="467"/>
      <c r="ULL11" s="467"/>
      <c r="ULM11" s="467"/>
      <c r="ULN11" s="467"/>
      <c r="ULO11" s="467"/>
      <c r="ULP11" s="467"/>
      <c r="ULQ11" s="467"/>
      <c r="ULR11" s="467"/>
      <c r="ULS11" s="467"/>
      <c r="ULT11" s="467"/>
      <c r="ULU11" s="467"/>
      <c r="ULV11" s="467"/>
      <c r="ULW11" s="467"/>
      <c r="ULX11" s="467"/>
      <c r="ULY11" s="467"/>
      <c r="ULZ11" s="467"/>
      <c r="UMA11" s="467"/>
      <c r="UMB11" s="467"/>
      <c r="UMC11" s="467"/>
      <c r="UMD11" s="467"/>
      <c r="UME11" s="467"/>
      <c r="UMF11" s="467"/>
      <c r="UMG11" s="467"/>
      <c r="UMH11" s="467"/>
      <c r="UMI11" s="467"/>
      <c r="UMJ11" s="467"/>
      <c r="UMK11" s="467"/>
      <c r="UML11" s="467"/>
      <c r="UMM11" s="467"/>
      <c r="UMN11" s="467"/>
      <c r="UMO11" s="467"/>
      <c r="UMP11" s="467"/>
      <c r="UMQ11" s="467"/>
      <c r="UMR11" s="467"/>
      <c r="UMS11" s="467"/>
      <c r="UMT11" s="467"/>
      <c r="UMU11" s="467"/>
      <c r="UMV11" s="467"/>
      <c r="UMW11" s="467"/>
      <c r="UMX11" s="467"/>
      <c r="UMY11" s="467"/>
      <c r="UMZ11" s="467"/>
      <c r="UNA11" s="467"/>
      <c r="UNB11" s="467"/>
      <c r="UNC11" s="467"/>
      <c r="UND11" s="467"/>
      <c r="UNE11" s="467"/>
      <c r="UNF11" s="467"/>
      <c r="UNG11" s="467"/>
      <c r="UNH11" s="467"/>
      <c r="UNI11" s="467"/>
      <c r="UNJ11" s="467"/>
      <c r="UNK11" s="467"/>
      <c r="UNL11" s="467"/>
      <c r="UNM11" s="467"/>
      <c r="UNN11" s="467"/>
      <c r="UNO11" s="467"/>
      <c r="UNP11" s="467"/>
      <c r="UNQ11" s="467"/>
      <c r="UNR11" s="467"/>
      <c r="UNS11" s="467"/>
      <c r="UNT11" s="467"/>
      <c r="UNU11" s="467"/>
      <c r="UNV11" s="467"/>
      <c r="UNW11" s="467"/>
      <c r="UNX11" s="467"/>
      <c r="UNY11" s="467"/>
      <c r="UNZ11" s="467"/>
      <c r="UOA11" s="467"/>
      <c r="UOB11" s="467"/>
      <c r="UOC11" s="467"/>
      <c r="UOD11" s="467"/>
      <c r="UOE11" s="467"/>
      <c r="UOF11" s="467"/>
      <c r="UOG11" s="467"/>
      <c r="UOH11" s="467"/>
      <c r="UOI11" s="467"/>
      <c r="UOJ11" s="467"/>
      <c r="UOK11" s="467"/>
      <c r="UOL11" s="467"/>
      <c r="UOM11" s="467"/>
      <c r="UON11" s="467"/>
      <c r="UOO11" s="467"/>
      <c r="UOP11" s="467"/>
      <c r="UOQ11" s="467"/>
      <c r="UOR11" s="467"/>
      <c r="UOS11" s="467"/>
      <c r="UOT11" s="467"/>
      <c r="UOU11" s="467"/>
      <c r="UOV11" s="467"/>
      <c r="UOW11" s="467"/>
      <c r="UOX11" s="467"/>
      <c r="UOY11" s="467"/>
      <c r="UOZ11" s="467"/>
      <c r="UPA11" s="467"/>
      <c r="UPB11" s="467"/>
      <c r="UPC11" s="467"/>
      <c r="UPD11" s="467"/>
      <c r="UPE11" s="467"/>
      <c r="UPF11" s="467"/>
      <c r="UPG11" s="467"/>
      <c r="UPH11" s="467"/>
      <c r="UPI11" s="467"/>
      <c r="UPJ11" s="467"/>
      <c r="UPK11" s="467"/>
      <c r="UPL11" s="467"/>
      <c r="UPM11" s="467"/>
      <c r="UPN11" s="467"/>
      <c r="UPO11" s="467"/>
      <c r="UPP11" s="467"/>
      <c r="UPQ11" s="467"/>
      <c r="UPR11" s="467"/>
      <c r="UPS11" s="467"/>
      <c r="UPT11" s="467"/>
      <c r="UPU11" s="467"/>
      <c r="UPV11" s="467"/>
      <c r="UPW11" s="467"/>
      <c r="UPX11" s="467"/>
      <c r="UPY11" s="467"/>
      <c r="UPZ11" s="467"/>
      <c r="UQA11" s="467"/>
      <c r="UQB11" s="467"/>
      <c r="UQC11" s="467"/>
      <c r="UQD11" s="467"/>
      <c r="UQE11" s="467"/>
      <c r="UQF11" s="467"/>
      <c r="UQG11" s="467"/>
      <c r="UQH11" s="467"/>
      <c r="UQI11" s="467"/>
      <c r="UQJ11" s="467"/>
      <c r="UQK11" s="467"/>
      <c r="UQL11" s="467"/>
      <c r="UQM11" s="467"/>
      <c r="UQN11" s="467"/>
      <c r="UQO11" s="467"/>
      <c r="UQP11" s="467"/>
      <c r="UQQ11" s="467"/>
      <c r="UQR11" s="467"/>
      <c r="UQS11" s="467"/>
      <c r="UQT11" s="467"/>
      <c r="UQU11" s="467"/>
      <c r="UQV11" s="467"/>
      <c r="UQW11" s="467"/>
      <c r="UQX11" s="467"/>
      <c r="UQY11" s="467"/>
      <c r="UQZ11" s="467"/>
      <c r="URA11" s="467"/>
      <c r="URB11" s="467"/>
      <c r="URC11" s="467"/>
      <c r="URD11" s="467"/>
      <c r="URE11" s="467"/>
      <c r="URF11" s="467"/>
      <c r="URG11" s="467"/>
      <c r="URH11" s="467"/>
      <c r="URI11" s="467"/>
      <c r="URJ11" s="467"/>
      <c r="URK11" s="467"/>
      <c r="URL11" s="467"/>
      <c r="URM11" s="467"/>
      <c r="URN11" s="467"/>
      <c r="URO11" s="467"/>
      <c r="URP11" s="467"/>
      <c r="URQ11" s="467"/>
      <c r="URR11" s="467"/>
      <c r="URS11" s="467"/>
      <c r="URT11" s="467"/>
      <c r="URU11" s="467"/>
      <c r="URV11" s="467"/>
      <c r="URW11" s="467"/>
      <c r="URX11" s="467"/>
      <c r="URY11" s="467"/>
      <c r="URZ11" s="467"/>
      <c r="USA11" s="467"/>
      <c r="USB11" s="467"/>
      <c r="USC11" s="467"/>
      <c r="USD11" s="467"/>
      <c r="USE11" s="467"/>
      <c r="USF11" s="467"/>
      <c r="USG11" s="467"/>
      <c r="USH11" s="467"/>
      <c r="USI11" s="467"/>
      <c r="USJ11" s="467"/>
      <c r="USK11" s="467"/>
      <c r="USL11" s="467"/>
      <c r="USM11" s="467"/>
      <c r="USN11" s="467"/>
      <c r="USO11" s="467"/>
      <c r="USP11" s="467"/>
      <c r="USQ11" s="467"/>
      <c r="USR11" s="467"/>
      <c r="USS11" s="467"/>
      <c r="UST11" s="467"/>
      <c r="USU11" s="467"/>
      <c r="USV11" s="467"/>
      <c r="USW11" s="467"/>
      <c r="USX11" s="467"/>
      <c r="USY11" s="467"/>
      <c r="USZ11" s="467"/>
      <c r="UTA11" s="467"/>
      <c r="UTB11" s="467"/>
      <c r="UTC11" s="467"/>
      <c r="UTD11" s="467"/>
      <c r="UTE11" s="467"/>
      <c r="UTF11" s="467"/>
      <c r="UTG11" s="467"/>
      <c r="UTH11" s="467"/>
      <c r="UTI11" s="467"/>
      <c r="UTJ11" s="467"/>
      <c r="UTK11" s="467"/>
      <c r="UTL11" s="467"/>
      <c r="UTM11" s="467"/>
      <c r="UTN11" s="467"/>
      <c r="UTO11" s="467"/>
      <c r="UTP11" s="467"/>
      <c r="UTQ11" s="467"/>
      <c r="UTR11" s="467"/>
      <c r="UTS11" s="467"/>
      <c r="UTT11" s="467"/>
      <c r="UTU11" s="467"/>
      <c r="UTV11" s="467"/>
      <c r="UTW11" s="467"/>
      <c r="UTX11" s="467"/>
      <c r="UTY11" s="467"/>
      <c r="UTZ11" s="467"/>
      <c r="UUA11" s="467"/>
      <c r="UUB11" s="467"/>
      <c r="UUC11" s="467"/>
      <c r="UUD11" s="467"/>
      <c r="UUE11" s="467"/>
      <c r="UUF11" s="467"/>
      <c r="UUG11" s="467"/>
      <c r="UUH11" s="467"/>
      <c r="UUI11" s="467"/>
      <c r="UUJ11" s="467"/>
      <c r="UUK11" s="467"/>
      <c r="UUL11" s="467"/>
      <c r="UUM11" s="467"/>
      <c r="UUN11" s="467"/>
      <c r="UUO11" s="467"/>
      <c r="UUP11" s="467"/>
      <c r="UUQ11" s="467"/>
      <c r="UUR11" s="467"/>
      <c r="UUS11" s="467"/>
      <c r="UUT11" s="467"/>
      <c r="UUU11" s="467"/>
      <c r="UUV11" s="467"/>
      <c r="UUW11" s="467"/>
      <c r="UUX11" s="467"/>
      <c r="UUY11" s="467"/>
      <c r="UUZ11" s="467"/>
      <c r="UVA11" s="467"/>
      <c r="UVB11" s="467"/>
      <c r="UVC11" s="467"/>
      <c r="UVD11" s="467"/>
      <c r="UVE11" s="467"/>
      <c r="UVF11" s="467"/>
      <c r="UVG11" s="467"/>
      <c r="UVH11" s="467"/>
      <c r="UVI11" s="467"/>
      <c r="UVJ11" s="467"/>
      <c r="UVK11" s="467"/>
      <c r="UVL11" s="467"/>
      <c r="UVM11" s="467"/>
      <c r="UVN11" s="467"/>
      <c r="UVO11" s="467"/>
      <c r="UVP11" s="467"/>
      <c r="UVQ11" s="467"/>
      <c r="UVR11" s="467"/>
      <c r="UVS11" s="467"/>
      <c r="UVT11" s="467"/>
      <c r="UVU11" s="467"/>
      <c r="UVV11" s="467"/>
      <c r="UVW11" s="467"/>
      <c r="UVX11" s="467"/>
      <c r="UVY11" s="467"/>
      <c r="UVZ11" s="467"/>
      <c r="UWA11" s="467"/>
      <c r="UWB11" s="467"/>
      <c r="UWC11" s="467"/>
      <c r="UWD11" s="467"/>
      <c r="UWE11" s="467"/>
      <c r="UWF11" s="467"/>
      <c r="UWG11" s="467"/>
      <c r="UWH11" s="467"/>
      <c r="UWI11" s="467"/>
      <c r="UWJ11" s="467"/>
      <c r="UWK11" s="467"/>
      <c r="UWL11" s="467"/>
      <c r="UWM11" s="467"/>
      <c r="UWN11" s="467"/>
      <c r="UWO11" s="467"/>
      <c r="UWP11" s="467"/>
      <c r="UWQ11" s="467"/>
      <c r="UWR11" s="467"/>
      <c r="UWS11" s="467"/>
      <c r="UWT11" s="467"/>
      <c r="UWU11" s="467"/>
      <c r="UWV11" s="467"/>
      <c r="UWW11" s="467"/>
      <c r="UWX11" s="467"/>
      <c r="UWY11" s="467"/>
      <c r="UWZ11" s="467"/>
      <c r="UXA11" s="467"/>
      <c r="UXB11" s="467"/>
      <c r="UXC11" s="467"/>
      <c r="UXD11" s="467"/>
      <c r="UXE11" s="467"/>
      <c r="UXF11" s="467"/>
      <c r="UXG11" s="467"/>
      <c r="UXH11" s="467"/>
      <c r="UXI11" s="467"/>
      <c r="UXJ11" s="467"/>
      <c r="UXK11" s="467"/>
      <c r="UXL11" s="467"/>
      <c r="UXM11" s="467"/>
      <c r="UXN11" s="467"/>
      <c r="UXO11" s="467"/>
      <c r="UXP11" s="467"/>
      <c r="UXQ11" s="467"/>
      <c r="UXR11" s="467"/>
      <c r="UXS11" s="467"/>
      <c r="UXT11" s="467"/>
      <c r="UXU11" s="467"/>
      <c r="UXV11" s="467"/>
      <c r="UXW11" s="467"/>
      <c r="UXX11" s="467"/>
      <c r="UXY11" s="467"/>
      <c r="UXZ11" s="467"/>
      <c r="UYA11" s="467"/>
      <c r="UYB11" s="467"/>
      <c r="UYC11" s="467"/>
      <c r="UYD11" s="467"/>
      <c r="UYE11" s="467"/>
      <c r="UYF11" s="467"/>
      <c r="UYG11" s="467"/>
      <c r="UYH11" s="467"/>
      <c r="UYI11" s="467"/>
      <c r="UYJ11" s="467"/>
      <c r="UYK11" s="467"/>
      <c r="UYL11" s="467"/>
      <c r="UYM11" s="467"/>
      <c r="UYN11" s="467"/>
      <c r="UYO11" s="467"/>
      <c r="UYP11" s="467"/>
      <c r="UYQ11" s="467"/>
      <c r="UYR11" s="467"/>
      <c r="UYS11" s="467"/>
      <c r="UYT11" s="467"/>
      <c r="UYU11" s="467"/>
      <c r="UYV11" s="467"/>
      <c r="UYW11" s="467"/>
      <c r="UYX11" s="467"/>
      <c r="UYY11" s="467"/>
      <c r="UYZ11" s="467"/>
      <c r="UZA11" s="467"/>
      <c r="UZB11" s="467"/>
      <c r="UZC11" s="467"/>
      <c r="UZD11" s="467"/>
      <c r="UZE11" s="467"/>
      <c r="UZF11" s="467"/>
      <c r="UZG11" s="467"/>
      <c r="UZH11" s="467"/>
      <c r="UZI11" s="467"/>
      <c r="UZJ11" s="467"/>
      <c r="UZK11" s="467"/>
      <c r="UZL11" s="467"/>
      <c r="UZM11" s="467"/>
      <c r="UZN11" s="467"/>
      <c r="UZO11" s="467"/>
      <c r="UZP11" s="467"/>
      <c r="UZQ11" s="467"/>
      <c r="UZR11" s="467"/>
      <c r="UZS11" s="467"/>
      <c r="UZT11" s="467"/>
      <c r="UZU11" s="467"/>
      <c r="UZV11" s="467"/>
      <c r="UZW11" s="467"/>
      <c r="UZX11" s="467"/>
      <c r="UZY11" s="467"/>
      <c r="UZZ11" s="467"/>
      <c r="VAA11" s="467"/>
      <c r="VAB11" s="467"/>
      <c r="VAC11" s="467"/>
      <c r="VAD11" s="467"/>
      <c r="VAE11" s="467"/>
      <c r="VAF11" s="467"/>
      <c r="VAG11" s="467"/>
      <c r="VAH11" s="467"/>
      <c r="VAI11" s="467"/>
      <c r="VAJ11" s="467"/>
      <c r="VAK11" s="467"/>
      <c r="VAL11" s="467"/>
      <c r="VAM11" s="467"/>
      <c r="VAN11" s="467"/>
      <c r="VAO11" s="467"/>
      <c r="VAP11" s="467"/>
      <c r="VAQ11" s="467"/>
      <c r="VAR11" s="467"/>
      <c r="VAS11" s="467"/>
      <c r="VAT11" s="467"/>
      <c r="VAU11" s="467"/>
      <c r="VAV11" s="467"/>
      <c r="VAW11" s="467"/>
      <c r="VAX11" s="467"/>
      <c r="VAY11" s="467"/>
      <c r="VAZ11" s="467"/>
      <c r="VBA11" s="467"/>
      <c r="VBB11" s="467"/>
      <c r="VBC11" s="467"/>
      <c r="VBD11" s="467"/>
      <c r="VBE11" s="467"/>
      <c r="VBF11" s="467"/>
      <c r="VBG11" s="467"/>
      <c r="VBH11" s="467"/>
      <c r="VBI11" s="467"/>
      <c r="VBJ11" s="467"/>
      <c r="VBK11" s="467"/>
      <c r="VBL11" s="467"/>
      <c r="VBM11" s="467"/>
      <c r="VBN11" s="467"/>
      <c r="VBO11" s="467"/>
      <c r="VBP11" s="467"/>
      <c r="VBQ11" s="467"/>
      <c r="VBR11" s="467"/>
      <c r="VBS11" s="467"/>
      <c r="VBT11" s="467"/>
      <c r="VBU11" s="467"/>
      <c r="VBV11" s="467"/>
      <c r="VBW11" s="467"/>
      <c r="VBX11" s="467"/>
      <c r="VBY11" s="467"/>
      <c r="VBZ11" s="467"/>
      <c r="VCA11" s="467"/>
      <c r="VCB11" s="467"/>
      <c r="VCC11" s="467"/>
      <c r="VCD11" s="467"/>
      <c r="VCE11" s="467"/>
      <c r="VCF11" s="467"/>
      <c r="VCG11" s="467"/>
      <c r="VCH11" s="467"/>
      <c r="VCI11" s="467"/>
      <c r="VCJ11" s="467"/>
      <c r="VCK11" s="467"/>
      <c r="VCL11" s="467"/>
      <c r="VCM11" s="467"/>
      <c r="VCN11" s="467"/>
      <c r="VCO11" s="467"/>
      <c r="VCP11" s="467"/>
      <c r="VCQ11" s="467"/>
      <c r="VCR11" s="467"/>
      <c r="VCS11" s="467"/>
      <c r="VCT11" s="467"/>
      <c r="VCU11" s="467"/>
      <c r="VCV11" s="467"/>
      <c r="VCW11" s="467"/>
      <c r="VCX11" s="467"/>
      <c r="VCY11" s="467"/>
      <c r="VCZ11" s="467"/>
      <c r="VDA11" s="467"/>
      <c r="VDB11" s="467"/>
      <c r="VDC11" s="467"/>
      <c r="VDD11" s="467"/>
      <c r="VDE11" s="467"/>
      <c r="VDF11" s="467"/>
      <c r="VDG11" s="467"/>
      <c r="VDH11" s="467"/>
      <c r="VDI11" s="467"/>
      <c r="VDJ11" s="467"/>
      <c r="VDK11" s="467"/>
      <c r="VDL11" s="467"/>
      <c r="VDM11" s="467"/>
      <c r="VDN11" s="467"/>
      <c r="VDO11" s="467"/>
      <c r="VDP11" s="467"/>
      <c r="VDQ11" s="467"/>
      <c r="VDR11" s="467"/>
      <c r="VDS11" s="467"/>
      <c r="VDT11" s="467"/>
      <c r="VDU11" s="467"/>
      <c r="VDV11" s="467"/>
      <c r="VDW11" s="467"/>
      <c r="VDX11" s="467"/>
      <c r="VDY11" s="467"/>
      <c r="VDZ11" s="467"/>
      <c r="VEA11" s="467"/>
      <c r="VEB11" s="467"/>
      <c r="VEC11" s="467"/>
      <c r="VED11" s="467"/>
      <c r="VEE11" s="467"/>
      <c r="VEF11" s="467"/>
      <c r="VEG11" s="467"/>
      <c r="VEH11" s="467"/>
      <c r="VEI11" s="467"/>
      <c r="VEJ11" s="467"/>
      <c r="VEK11" s="467"/>
      <c r="VEL11" s="467"/>
      <c r="VEM11" s="467"/>
      <c r="VEN11" s="467"/>
      <c r="VEO11" s="467"/>
      <c r="VEP11" s="467"/>
      <c r="VEQ11" s="467"/>
      <c r="VER11" s="467"/>
      <c r="VES11" s="467"/>
      <c r="VET11" s="467"/>
      <c r="VEU11" s="467"/>
      <c r="VEV11" s="467"/>
      <c r="VEW11" s="467"/>
      <c r="VEX11" s="467"/>
      <c r="VEY11" s="467"/>
      <c r="VEZ11" s="467"/>
      <c r="VFA11" s="467"/>
      <c r="VFB11" s="467"/>
      <c r="VFC11" s="467"/>
      <c r="VFD11" s="467"/>
      <c r="VFE11" s="467"/>
      <c r="VFF11" s="467"/>
      <c r="VFG11" s="467"/>
      <c r="VFH11" s="467"/>
      <c r="VFI11" s="467"/>
      <c r="VFJ11" s="467"/>
      <c r="VFK11" s="467"/>
      <c r="VFL11" s="467"/>
      <c r="VFM11" s="467"/>
      <c r="VFN11" s="467"/>
      <c r="VFO11" s="467"/>
      <c r="VFP11" s="467"/>
      <c r="VFQ11" s="467"/>
      <c r="VFR11" s="467"/>
      <c r="VFS11" s="467"/>
      <c r="VFT11" s="467"/>
      <c r="VFU11" s="467"/>
      <c r="VFV11" s="467"/>
      <c r="VFW11" s="467"/>
      <c r="VFX11" s="467"/>
      <c r="VFY11" s="467"/>
      <c r="VFZ11" s="467"/>
      <c r="VGA11" s="467"/>
      <c r="VGB11" s="467"/>
      <c r="VGC11" s="467"/>
      <c r="VGD11" s="467"/>
      <c r="VGE11" s="467"/>
      <c r="VGF11" s="467"/>
      <c r="VGG11" s="467"/>
      <c r="VGH11" s="467"/>
      <c r="VGI11" s="467"/>
      <c r="VGJ11" s="467"/>
      <c r="VGK11" s="467"/>
      <c r="VGL11" s="467"/>
      <c r="VGM11" s="467"/>
      <c r="VGN11" s="467"/>
      <c r="VGO11" s="467"/>
      <c r="VGP11" s="467"/>
      <c r="VGQ11" s="467"/>
      <c r="VGR11" s="467"/>
      <c r="VGS11" s="467"/>
      <c r="VGT11" s="467"/>
      <c r="VGU11" s="467"/>
      <c r="VGV11" s="467"/>
      <c r="VGW11" s="467"/>
      <c r="VGX11" s="467"/>
      <c r="VGY11" s="467"/>
      <c r="VGZ11" s="467"/>
      <c r="VHA11" s="467"/>
      <c r="VHB11" s="467"/>
      <c r="VHC11" s="467"/>
      <c r="VHD11" s="467"/>
      <c r="VHE11" s="467"/>
      <c r="VHF11" s="467"/>
      <c r="VHG11" s="467"/>
      <c r="VHH11" s="467"/>
      <c r="VHI11" s="467"/>
      <c r="VHJ11" s="467"/>
      <c r="VHK11" s="467"/>
      <c r="VHL11" s="467"/>
      <c r="VHM11" s="467"/>
      <c r="VHN11" s="467"/>
      <c r="VHO11" s="467"/>
      <c r="VHP11" s="467"/>
      <c r="VHQ11" s="467"/>
      <c r="VHR11" s="467"/>
      <c r="VHS11" s="467"/>
      <c r="VHT11" s="467"/>
      <c r="VHU11" s="467"/>
      <c r="VHV11" s="467"/>
      <c r="VHW11" s="467"/>
      <c r="VHX11" s="467"/>
      <c r="VHY11" s="467"/>
      <c r="VHZ11" s="467"/>
      <c r="VIA11" s="467"/>
      <c r="VIB11" s="467"/>
      <c r="VIC11" s="467"/>
      <c r="VID11" s="467"/>
      <c r="VIE11" s="467"/>
      <c r="VIF11" s="467"/>
      <c r="VIG11" s="467"/>
      <c r="VIH11" s="467"/>
      <c r="VII11" s="467"/>
      <c r="VIJ11" s="467"/>
      <c r="VIK11" s="467"/>
      <c r="VIL11" s="467"/>
      <c r="VIM11" s="467"/>
      <c r="VIN11" s="467"/>
      <c r="VIO11" s="467"/>
      <c r="VIP11" s="467"/>
      <c r="VIQ11" s="467"/>
      <c r="VIR11" s="467"/>
      <c r="VIS11" s="467"/>
      <c r="VIT11" s="467"/>
      <c r="VIU11" s="467"/>
      <c r="VIV11" s="467"/>
      <c r="VIW11" s="467"/>
      <c r="VIX11" s="467"/>
      <c r="VIY11" s="467"/>
      <c r="VIZ11" s="467"/>
      <c r="VJA11" s="467"/>
      <c r="VJB11" s="467"/>
      <c r="VJC11" s="467"/>
      <c r="VJD11" s="467"/>
      <c r="VJE11" s="467"/>
      <c r="VJF11" s="467"/>
      <c r="VJG11" s="467"/>
      <c r="VJH11" s="467"/>
      <c r="VJI11" s="467"/>
      <c r="VJJ11" s="467"/>
      <c r="VJK11" s="467"/>
      <c r="VJL11" s="467"/>
      <c r="VJM11" s="467"/>
      <c r="VJN11" s="467"/>
      <c r="VJO11" s="467"/>
      <c r="VJP11" s="467"/>
      <c r="VJQ11" s="467"/>
      <c r="VJR11" s="467"/>
      <c r="VJS11" s="467"/>
      <c r="VJT11" s="467"/>
      <c r="VJU11" s="467"/>
      <c r="VJV11" s="467"/>
      <c r="VJW11" s="467"/>
      <c r="VJX11" s="467"/>
      <c r="VJY11" s="467"/>
      <c r="VJZ11" s="467"/>
      <c r="VKA11" s="467"/>
      <c r="VKB11" s="467"/>
      <c r="VKC11" s="467"/>
      <c r="VKD11" s="467"/>
      <c r="VKE11" s="467"/>
      <c r="VKF11" s="467"/>
      <c r="VKG11" s="467"/>
      <c r="VKH11" s="467"/>
      <c r="VKI11" s="467"/>
      <c r="VKJ11" s="467"/>
      <c r="VKK11" s="467"/>
      <c r="VKL11" s="467"/>
      <c r="VKM11" s="467"/>
      <c r="VKN11" s="467"/>
      <c r="VKO11" s="467"/>
      <c r="VKP11" s="467"/>
      <c r="VKQ11" s="467"/>
      <c r="VKR11" s="467"/>
      <c r="VKS11" s="467"/>
      <c r="VKT11" s="467"/>
      <c r="VKU11" s="467"/>
      <c r="VKV11" s="467"/>
      <c r="VKW11" s="467"/>
      <c r="VKX11" s="467"/>
      <c r="VKY11" s="467"/>
      <c r="VKZ11" s="467"/>
      <c r="VLA11" s="467"/>
      <c r="VLB11" s="467"/>
      <c r="VLC11" s="467"/>
      <c r="VLD11" s="467"/>
      <c r="VLE11" s="467"/>
      <c r="VLF11" s="467"/>
      <c r="VLG11" s="467"/>
      <c r="VLH11" s="467"/>
      <c r="VLI11" s="467"/>
      <c r="VLJ11" s="467"/>
      <c r="VLK11" s="467"/>
      <c r="VLL11" s="467"/>
      <c r="VLM11" s="467"/>
      <c r="VLN11" s="467"/>
      <c r="VLO11" s="467"/>
      <c r="VLP11" s="467"/>
      <c r="VLQ11" s="467"/>
      <c r="VLR11" s="467"/>
      <c r="VLS11" s="467"/>
      <c r="VLT11" s="467"/>
      <c r="VLU11" s="467"/>
      <c r="VLV11" s="467"/>
      <c r="VLW11" s="467"/>
      <c r="VLX11" s="467"/>
      <c r="VLY11" s="467"/>
      <c r="VLZ11" s="467"/>
      <c r="VMA11" s="467"/>
      <c r="VMB11" s="467"/>
      <c r="VMC11" s="467"/>
      <c r="VMD11" s="467"/>
      <c r="VME11" s="467"/>
      <c r="VMF11" s="467"/>
      <c r="VMG11" s="467"/>
      <c r="VMH11" s="467"/>
      <c r="VMI11" s="467"/>
      <c r="VMJ11" s="467"/>
      <c r="VMK11" s="467"/>
      <c r="VML11" s="467"/>
      <c r="VMM11" s="467"/>
      <c r="VMN11" s="467"/>
      <c r="VMO11" s="467"/>
      <c r="VMP11" s="467"/>
      <c r="VMQ11" s="467"/>
      <c r="VMR11" s="467"/>
      <c r="VMS11" s="467"/>
      <c r="VMT11" s="467"/>
      <c r="VMU11" s="467"/>
      <c r="VMV11" s="467"/>
      <c r="VMW11" s="467"/>
      <c r="VMX11" s="467"/>
      <c r="VMY11" s="467"/>
      <c r="VMZ11" s="467"/>
      <c r="VNA11" s="467"/>
      <c r="VNB11" s="467"/>
      <c r="VNC11" s="467"/>
      <c r="VND11" s="467"/>
      <c r="VNE11" s="467"/>
      <c r="VNF11" s="467"/>
      <c r="VNG11" s="467"/>
      <c r="VNH11" s="467"/>
      <c r="VNI11" s="467"/>
      <c r="VNJ11" s="467"/>
      <c r="VNK11" s="467"/>
      <c r="VNL11" s="467"/>
      <c r="VNM11" s="467"/>
      <c r="VNN11" s="467"/>
      <c r="VNO11" s="467"/>
      <c r="VNP11" s="467"/>
      <c r="VNQ11" s="467"/>
      <c r="VNR11" s="467"/>
      <c r="VNS11" s="467"/>
      <c r="VNT11" s="467"/>
      <c r="VNU11" s="467"/>
      <c r="VNV11" s="467"/>
      <c r="VNW11" s="467"/>
      <c r="VNX11" s="467"/>
      <c r="VNY11" s="467"/>
      <c r="VNZ11" s="467"/>
      <c r="VOA11" s="467"/>
      <c r="VOB11" s="467"/>
      <c r="VOC11" s="467"/>
      <c r="VOD11" s="467"/>
      <c r="VOE11" s="467"/>
      <c r="VOF11" s="467"/>
      <c r="VOG11" s="467"/>
      <c r="VOH11" s="467"/>
      <c r="VOI11" s="467"/>
      <c r="VOJ11" s="467"/>
      <c r="VOK11" s="467"/>
      <c r="VOL11" s="467"/>
      <c r="VOM11" s="467"/>
      <c r="VON11" s="467"/>
      <c r="VOO11" s="467"/>
      <c r="VOP11" s="467"/>
      <c r="VOQ11" s="467"/>
      <c r="VOR11" s="467"/>
      <c r="VOS11" s="467"/>
      <c r="VOT11" s="467"/>
      <c r="VOU11" s="467"/>
      <c r="VOV11" s="467"/>
      <c r="VOW11" s="467"/>
      <c r="VOX11" s="467"/>
      <c r="VOY11" s="467"/>
      <c r="VOZ11" s="467"/>
      <c r="VPA11" s="467"/>
      <c r="VPB11" s="467"/>
      <c r="VPC11" s="467"/>
      <c r="VPD11" s="467"/>
      <c r="VPE11" s="467"/>
      <c r="VPF11" s="467"/>
      <c r="VPG11" s="467"/>
      <c r="VPH11" s="467"/>
      <c r="VPI11" s="467"/>
      <c r="VPJ11" s="467"/>
      <c r="VPK11" s="467"/>
      <c r="VPL11" s="467"/>
      <c r="VPM11" s="467"/>
      <c r="VPN11" s="467"/>
      <c r="VPO11" s="467"/>
      <c r="VPP11" s="467"/>
      <c r="VPQ11" s="467"/>
      <c r="VPR11" s="467"/>
      <c r="VPS11" s="467"/>
      <c r="VPT11" s="467"/>
      <c r="VPU11" s="467"/>
      <c r="VPV11" s="467"/>
      <c r="VPW11" s="467"/>
      <c r="VPX11" s="467"/>
      <c r="VPY11" s="467"/>
      <c r="VPZ11" s="467"/>
      <c r="VQA11" s="467"/>
      <c r="VQB11" s="467"/>
      <c r="VQC11" s="467"/>
      <c r="VQD11" s="467"/>
      <c r="VQE11" s="467"/>
      <c r="VQF11" s="467"/>
      <c r="VQG11" s="467"/>
      <c r="VQH11" s="467"/>
      <c r="VQI11" s="467"/>
      <c r="VQJ11" s="467"/>
      <c r="VQK11" s="467"/>
      <c r="VQL11" s="467"/>
      <c r="VQM11" s="467"/>
      <c r="VQN11" s="467"/>
      <c r="VQO11" s="467"/>
      <c r="VQP11" s="467"/>
      <c r="VQQ11" s="467"/>
      <c r="VQR11" s="467"/>
      <c r="VQS11" s="467"/>
      <c r="VQT11" s="467"/>
      <c r="VQU11" s="467"/>
      <c r="VQV11" s="467"/>
      <c r="VQW11" s="467"/>
      <c r="VQX11" s="467"/>
      <c r="VQY11" s="467"/>
      <c r="VQZ11" s="467"/>
      <c r="VRA11" s="467"/>
      <c r="VRB11" s="467"/>
      <c r="VRC11" s="467"/>
      <c r="VRD11" s="467"/>
      <c r="VRE11" s="467"/>
      <c r="VRF11" s="467"/>
      <c r="VRG11" s="467"/>
      <c r="VRH11" s="467"/>
      <c r="VRI11" s="467"/>
      <c r="VRJ11" s="467"/>
      <c r="VRK11" s="467"/>
      <c r="VRL11" s="467"/>
      <c r="VRM11" s="467"/>
      <c r="VRN11" s="467"/>
      <c r="VRO11" s="467"/>
      <c r="VRP11" s="467"/>
      <c r="VRQ11" s="467"/>
      <c r="VRR11" s="467"/>
      <c r="VRS11" s="467"/>
      <c r="VRT11" s="467"/>
      <c r="VRU11" s="467"/>
      <c r="VRV11" s="467"/>
      <c r="VRW11" s="467"/>
      <c r="VRX11" s="467"/>
      <c r="VRY11" s="467"/>
      <c r="VRZ11" s="467"/>
      <c r="VSA11" s="467"/>
      <c r="VSB11" s="467"/>
      <c r="VSC11" s="467"/>
      <c r="VSD11" s="467"/>
      <c r="VSE11" s="467"/>
      <c r="VSF11" s="467"/>
      <c r="VSG11" s="467"/>
      <c r="VSH11" s="467"/>
      <c r="VSI11" s="467"/>
      <c r="VSJ11" s="467"/>
      <c r="VSK11" s="467"/>
      <c r="VSL11" s="467"/>
      <c r="VSM11" s="467"/>
      <c r="VSN11" s="467"/>
      <c r="VSO11" s="467"/>
      <c r="VSP11" s="467"/>
      <c r="VSQ11" s="467"/>
      <c r="VSR11" s="467"/>
      <c r="VSS11" s="467"/>
      <c r="VST11" s="467"/>
      <c r="VSU11" s="467"/>
      <c r="VSV11" s="467"/>
      <c r="VSW11" s="467"/>
      <c r="VSX11" s="467"/>
      <c r="VSY11" s="467"/>
      <c r="VSZ11" s="467"/>
      <c r="VTA11" s="467"/>
      <c r="VTB11" s="467"/>
      <c r="VTC11" s="467"/>
      <c r="VTD11" s="467"/>
      <c r="VTE11" s="467"/>
      <c r="VTF11" s="467"/>
      <c r="VTG11" s="467"/>
      <c r="VTH11" s="467"/>
      <c r="VTI11" s="467"/>
      <c r="VTJ11" s="467"/>
      <c r="VTK11" s="467"/>
      <c r="VTL11" s="467"/>
      <c r="VTM11" s="467"/>
      <c r="VTN11" s="467"/>
      <c r="VTO11" s="467"/>
      <c r="VTP11" s="467"/>
      <c r="VTQ11" s="467"/>
      <c r="VTR11" s="467"/>
      <c r="VTS11" s="467"/>
      <c r="VTT11" s="467"/>
      <c r="VTU11" s="467"/>
      <c r="VTV11" s="467"/>
      <c r="VTW11" s="467"/>
      <c r="VTX11" s="467"/>
      <c r="VTY11" s="467"/>
      <c r="VTZ11" s="467"/>
      <c r="VUA11" s="467"/>
      <c r="VUB11" s="467"/>
      <c r="VUC11" s="467"/>
      <c r="VUD11" s="467"/>
      <c r="VUE11" s="467"/>
      <c r="VUF11" s="467"/>
      <c r="VUG11" s="467"/>
      <c r="VUH11" s="467"/>
      <c r="VUI11" s="467"/>
      <c r="VUJ11" s="467"/>
      <c r="VUK11" s="467"/>
      <c r="VUL11" s="467"/>
      <c r="VUM11" s="467"/>
      <c r="VUN11" s="467"/>
      <c r="VUO11" s="467"/>
      <c r="VUP11" s="467"/>
      <c r="VUQ11" s="467"/>
      <c r="VUR11" s="467"/>
      <c r="VUS11" s="467"/>
      <c r="VUT11" s="467"/>
      <c r="VUU11" s="467"/>
      <c r="VUV11" s="467"/>
      <c r="VUW11" s="467"/>
      <c r="VUX11" s="467"/>
      <c r="VUY11" s="467"/>
      <c r="VUZ11" s="467"/>
      <c r="VVA11" s="467"/>
      <c r="VVB11" s="467"/>
      <c r="VVC11" s="467"/>
      <c r="VVD11" s="467"/>
      <c r="VVE11" s="467"/>
      <c r="VVF11" s="467"/>
      <c r="VVG11" s="467"/>
      <c r="VVH11" s="467"/>
      <c r="VVI11" s="467"/>
      <c r="VVJ11" s="467"/>
      <c r="VVK11" s="467"/>
      <c r="VVL11" s="467"/>
      <c r="VVM11" s="467"/>
      <c r="VVN11" s="467"/>
      <c r="VVO11" s="467"/>
      <c r="VVP11" s="467"/>
      <c r="VVQ11" s="467"/>
      <c r="VVR11" s="467"/>
      <c r="VVS11" s="467"/>
      <c r="VVT11" s="467"/>
      <c r="VVU11" s="467"/>
      <c r="VVV11" s="467"/>
      <c r="VVW11" s="467"/>
      <c r="VVX11" s="467"/>
      <c r="VVY11" s="467"/>
      <c r="VVZ11" s="467"/>
      <c r="VWA11" s="467"/>
      <c r="VWB11" s="467"/>
      <c r="VWC11" s="467"/>
      <c r="VWD11" s="467"/>
      <c r="VWE11" s="467"/>
      <c r="VWF11" s="467"/>
      <c r="VWG11" s="467"/>
      <c r="VWH11" s="467"/>
      <c r="VWI11" s="467"/>
      <c r="VWJ11" s="467"/>
      <c r="VWK11" s="467"/>
      <c r="VWL11" s="467"/>
      <c r="VWM11" s="467"/>
      <c r="VWN11" s="467"/>
      <c r="VWO11" s="467"/>
      <c r="VWP11" s="467"/>
      <c r="VWQ11" s="467"/>
      <c r="VWR11" s="467"/>
      <c r="VWS11" s="467"/>
      <c r="VWT11" s="467"/>
      <c r="VWU11" s="467"/>
      <c r="VWV11" s="467"/>
      <c r="VWW11" s="467"/>
      <c r="VWX11" s="467"/>
      <c r="VWY11" s="467"/>
      <c r="VWZ11" s="467"/>
      <c r="VXA11" s="467"/>
      <c r="VXB11" s="467"/>
      <c r="VXC11" s="467"/>
      <c r="VXD11" s="467"/>
      <c r="VXE11" s="467"/>
      <c r="VXF11" s="467"/>
      <c r="VXG11" s="467"/>
      <c r="VXH11" s="467"/>
      <c r="VXI11" s="467"/>
      <c r="VXJ11" s="467"/>
      <c r="VXK11" s="467"/>
      <c r="VXL11" s="467"/>
      <c r="VXM11" s="467"/>
      <c r="VXN11" s="467"/>
      <c r="VXO11" s="467"/>
      <c r="VXP11" s="467"/>
      <c r="VXQ11" s="467"/>
      <c r="VXR11" s="467"/>
      <c r="VXS11" s="467"/>
      <c r="VXT11" s="467"/>
      <c r="VXU11" s="467"/>
      <c r="VXV11" s="467"/>
      <c r="VXW11" s="467"/>
      <c r="VXX11" s="467"/>
      <c r="VXY11" s="467"/>
      <c r="VXZ11" s="467"/>
      <c r="VYA11" s="467"/>
      <c r="VYB11" s="467"/>
      <c r="VYC11" s="467"/>
      <c r="VYD11" s="467"/>
      <c r="VYE11" s="467"/>
      <c r="VYF11" s="467"/>
      <c r="VYG11" s="467"/>
      <c r="VYH11" s="467"/>
      <c r="VYI11" s="467"/>
      <c r="VYJ11" s="467"/>
      <c r="VYK11" s="467"/>
      <c r="VYL11" s="467"/>
      <c r="VYM11" s="467"/>
      <c r="VYN11" s="467"/>
      <c r="VYO11" s="467"/>
      <c r="VYP11" s="467"/>
      <c r="VYQ11" s="467"/>
      <c r="VYR11" s="467"/>
      <c r="VYS11" s="467"/>
      <c r="VYT11" s="467"/>
      <c r="VYU11" s="467"/>
      <c r="VYV11" s="467"/>
      <c r="VYW11" s="467"/>
      <c r="VYX11" s="467"/>
      <c r="VYY11" s="467"/>
      <c r="VYZ11" s="467"/>
      <c r="VZA11" s="467"/>
      <c r="VZB11" s="467"/>
      <c r="VZC11" s="467"/>
      <c r="VZD11" s="467"/>
      <c r="VZE11" s="467"/>
      <c r="VZF11" s="467"/>
      <c r="VZG11" s="467"/>
      <c r="VZH11" s="467"/>
      <c r="VZI11" s="467"/>
      <c r="VZJ11" s="467"/>
      <c r="VZK11" s="467"/>
      <c r="VZL11" s="467"/>
      <c r="VZM11" s="467"/>
      <c r="VZN11" s="467"/>
      <c r="VZO11" s="467"/>
      <c r="VZP11" s="467"/>
      <c r="VZQ11" s="467"/>
      <c r="VZR11" s="467"/>
      <c r="VZS11" s="467"/>
      <c r="VZT11" s="467"/>
      <c r="VZU11" s="467"/>
      <c r="VZV11" s="467"/>
      <c r="VZW11" s="467"/>
      <c r="VZX11" s="467"/>
      <c r="VZY11" s="467"/>
      <c r="VZZ11" s="467"/>
      <c r="WAA11" s="467"/>
      <c r="WAB11" s="467"/>
      <c r="WAC11" s="467"/>
      <c r="WAD11" s="467"/>
      <c r="WAE11" s="467"/>
      <c r="WAF11" s="467"/>
      <c r="WAG11" s="467"/>
      <c r="WAH11" s="467"/>
      <c r="WAI11" s="467"/>
      <c r="WAJ11" s="467"/>
      <c r="WAK11" s="467"/>
      <c r="WAL11" s="467"/>
      <c r="WAM11" s="467"/>
      <c r="WAN11" s="467"/>
      <c r="WAO11" s="467"/>
      <c r="WAP11" s="467"/>
      <c r="WAQ11" s="467"/>
      <c r="WAR11" s="467"/>
      <c r="WAS11" s="467"/>
      <c r="WAT11" s="467"/>
      <c r="WAU11" s="467"/>
      <c r="WAV11" s="467"/>
      <c r="WAW11" s="467"/>
      <c r="WAX11" s="467"/>
      <c r="WAY11" s="467"/>
      <c r="WAZ11" s="467"/>
      <c r="WBA11" s="467"/>
      <c r="WBB11" s="467"/>
      <c r="WBC11" s="467"/>
      <c r="WBD11" s="467"/>
      <c r="WBE11" s="467"/>
      <c r="WBF11" s="467"/>
      <c r="WBG11" s="467"/>
      <c r="WBH11" s="467"/>
      <c r="WBI11" s="467"/>
      <c r="WBJ11" s="467"/>
      <c r="WBK11" s="467"/>
      <c r="WBL11" s="467"/>
      <c r="WBM11" s="467"/>
      <c r="WBN11" s="467"/>
      <c r="WBO11" s="467"/>
      <c r="WBP11" s="467"/>
      <c r="WBQ11" s="467"/>
      <c r="WBR11" s="467"/>
      <c r="WBS11" s="467"/>
      <c r="WBT11" s="467"/>
      <c r="WBU11" s="467"/>
      <c r="WBV11" s="467"/>
      <c r="WBW11" s="467"/>
      <c r="WBX11" s="467"/>
      <c r="WBY11" s="467"/>
      <c r="WBZ11" s="467"/>
      <c r="WCA11" s="467"/>
      <c r="WCB11" s="467"/>
      <c r="WCC11" s="467"/>
      <c r="WCD11" s="467"/>
      <c r="WCE11" s="467"/>
      <c r="WCF11" s="467"/>
      <c r="WCG11" s="467"/>
      <c r="WCH11" s="467"/>
      <c r="WCI11" s="467"/>
      <c r="WCJ11" s="467"/>
      <c r="WCK11" s="467"/>
      <c r="WCL11" s="467"/>
      <c r="WCM11" s="467"/>
      <c r="WCN11" s="467"/>
      <c r="WCO11" s="467"/>
      <c r="WCP11" s="467"/>
      <c r="WCQ11" s="467"/>
      <c r="WCR11" s="467"/>
      <c r="WCS11" s="467"/>
      <c r="WCT11" s="467"/>
      <c r="WCU11" s="467"/>
      <c r="WCV11" s="467"/>
      <c r="WCW11" s="467"/>
      <c r="WCX11" s="467"/>
      <c r="WCY11" s="467"/>
      <c r="WCZ11" s="467"/>
      <c r="WDA11" s="467"/>
      <c r="WDB11" s="467"/>
      <c r="WDC11" s="467"/>
      <c r="WDD11" s="467"/>
      <c r="WDE11" s="467"/>
      <c r="WDF11" s="467"/>
      <c r="WDG11" s="467"/>
      <c r="WDH11" s="467"/>
      <c r="WDI11" s="467"/>
      <c r="WDJ11" s="467"/>
      <c r="WDK11" s="467"/>
      <c r="WDL11" s="467"/>
      <c r="WDM11" s="467"/>
      <c r="WDN11" s="467"/>
      <c r="WDO11" s="467"/>
      <c r="WDP11" s="467"/>
      <c r="WDQ11" s="467"/>
      <c r="WDR11" s="467"/>
      <c r="WDS11" s="467"/>
      <c r="WDT11" s="467"/>
      <c r="WDU11" s="467"/>
      <c r="WDV11" s="467"/>
      <c r="WDW11" s="467"/>
      <c r="WDX11" s="467"/>
      <c r="WDY11" s="467"/>
      <c r="WDZ11" s="467"/>
      <c r="WEA11" s="467"/>
      <c r="WEB11" s="467"/>
      <c r="WEC11" s="467"/>
      <c r="WED11" s="467"/>
      <c r="WEE11" s="467"/>
      <c r="WEF11" s="467"/>
      <c r="WEG11" s="467"/>
      <c r="WEH11" s="467"/>
      <c r="WEI11" s="467"/>
      <c r="WEJ11" s="467"/>
      <c r="WEK11" s="467"/>
      <c r="WEL11" s="467"/>
      <c r="WEM11" s="467"/>
      <c r="WEN11" s="467"/>
      <c r="WEO11" s="467"/>
      <c r="WEP11" s="467"/>
      <c r="WEQ11" s="467"/>
      <c r="WER11" s="467"/>
      <c r="WES11" s="467"/>
      <c r="WET11" s="467"/>
      <c r="WEU11" s="467"/>
      <c r="WEV11" s="467"/>
      <c r="WEW11" s="467"/>
      <c r="WEX11" s="467"/>
      <c r="WEY11" s="467"/>
      <c r="WEZ11" s="467"/>
      <c r="WFA11" s="467"/>
      <c r="WFB11" s="467"/>
      <c r="WFC11" s="467"/>
      <c r="WFD11" s="467"/>
      <c r="WFE11" s="467"/>
      <c r="WFF11" s="467"/>
      <c r="WFG11" s="467"/>
      <c r="WFH11" s="467"/>
      <c r="WFI11" s="467"/>
      <c r="WFJ11" s="467"/>
      <c r="WFK11" s="467"/>
      <c r="WFL11" s="467"/>
      <c r="WFM11" s="467"/>
      <c r="WFN11" s="467"/>
      <c r="WFO11" s="467"/>
      <c r="WFP11" s="467"/>
      <c r="WFQ11" s="467"/>
      <c r="WFR11" s="467"/>
      <c r="WFS11" s="467"/>
      <c r="WFT11" s="467"/>
      <c r="WFU11" s="467"/>
      <c r="WFV11" s="467"/>
      <c r="WFW11" s="467"/>
      <c r="WFX11" s="467"/>
      <c r="WFY11" s="467"/>
      <c r="WFZ11" s="467"/>
      <c r="WGA11" s="467"/>
      <c r="WGB11" s="467"/>
      <c r="WGC11" s="467"/>
      <c r="WGD11" s="467"/>
      <c r="WGE11" s="467"/>
      <c r="WGF11" s="467"/>
      <c r="WGG11" s="467"/>
      <c r="WGH11" s="467"/>
      <c r="WGI11" s="467"/>
      <c r="WGJ11" s="467"/>
      <c r="WGK11" s="467"/>
      <c r="WGL11" s="467"/>
      <c r="WGM11" s="467"/>
      <c r="WGN11" s="467"/>
      <c r="WGO11" s="467"/>
      <c r="WGP11" s="467"/>
      <c r="WGQ11" s="467"/>
      <c r="WGR11" s="467"/>
      <c r="WGS11" s="467"/>
      <c r="WGT11" s="467"/>
      <c r="WGU11" s="467"/>
      <c r="WGV11" s="467"/>
      <c r="WGW11" s="467"/>
      <c r="WGX11" s="467"/>
      <c r="WGY11" s="467"/>
      <c r="WGZ11" s="467"/>
      <c r="WHA11" s="467"/>
      <c r="WHB11" s="467"/>
      <c r="WHC11" s="467"/>
      <c r="WHD11" s="467"/>
      <c r="WHE11" s="467"/>
      <c r="WHF11" s="467"/>
      <c r="WHG11" s="467"/>
      <c r="WHH11" s="467"/>
      <c r="WHI11" s="467"/>
      <c r="WHJ11" s="467"/>
      <c r="WHK11" s="467"/>
      <c r="WHL11" s="467"/>
      <c r="WHM11" s="467"/>
      <c r="WHN11" s="467"/>
      <c r="WHO11" s="467"/>
      <c r="WHP11" s="467"/>
      <c r="WHQ11" s="467"/>
      <c r="WHR11" s="467"/>
      <c r="WHS11" s="467"/>
      <c r="WHT11" s="467"/>
      <c r="WHU11" s="467"/>
      <c r="WHV11" s="467"/>
      <c r="WHW11" s="467"/>
      <c r="WHX11" s="467"/>
      <c r="WHY11" s="467"/>
      <c r="WHZ11" s="467"/>
      <c r="WIA11" s="467"/>
      <c r="WIB11" s="467"/>
      <c r="WIC11" s="467"/>
      <c r="WID11" s="467"/>
      <c r="WIE11" s="467"/>
      <c r="WIF11" s="467"/>
      <c r="WIG11" s="467"/>
      <c r="WIH11" s="467"/>
      <c r="WII11" s="467"/>
      <c r="WIJ11" s="467"/>
      <c r="WIK11" s="467"/>
      <c r="WIL11" s="467"/>
      <c r="WIM11" s="467"/>
      <c r="WIN11" s="467"/>
      <c r="WIO11" s="467"/>
      <c r="WIP11" s="467"/>
      <c r="WIQ11" s="467"/>
      <c r="WIR11" s="467"/>
      <c r="WIS11" s="467"/>
      <c r="WIT11" s="467"/>
      <c r="WIU11" s="467"/>
      <c r="WIV11" s="467"/>
      <c r="WIW11" s="467"/>
      <c r="WIX11" s="467"/>
      <c r="WIY11" s="467"/>
      <c r="WIZ11" s="467"/>
      <c r="WJA11" s="467"/>
      <c r="WJB11" s="467"/>
      <c r="WJC11" s="467"/>
      <c r="WJD11" s="467"/>
      <c r="WJE11" s="467"/>
      <c r="WJF11" s="467"/>
      <c r="WJG11" s="467"/>
      <c r="WJH11" s="467"/>
      <c r="WJI11" s="467"/>
      <c r="WJJ11" s="467"/>
      <c r="WJK11" s="467"/>
      <c r="WJL11" s="467"/>
      <c r="WJM11" s="467"/>
      <c r="WJN11" s="467"/>
      <c r="WJO11" s="467"/>
      <c r="WJP11" s="467"/>
      <c r="WJQ11" s="467"/>
      <c r="WJR11" s="467"/>
      <c r="WJS11" s="467"/>
      <c r="WJT11" s="467"/>
      <c r="WJU11" s="467"/>
      <c r="WJV11" s="467"/>
      <c r="WJW11" s="467"/>
      <c r="WJX11" s="467"/>
      <c r="WJY11" s="467"/>
      <c r="WJZ11" s="467"/>
      <c r="WKA11" s="467"/>
      <c r="WKB11" s="467"/>
      <c r="WKC11" s="467"/>
      <c r="WKD11" s="467"/>
      <c r="WKE11" s="467"/>
      <c r="WKF11" s="467"/>
      <c r="WKG11" s="467"/>
      <c r="WKH11" s="467"/>
      <c r="WKI11" s="467"/>
      <c r="WKJ11" s="467"/>
      <c r="WKK11" s="467"/>
      <c r="WKL11" s="467"/>
      <c r="WKM11" s="467"/>
      <c r="WKN11" s="467"/>
      <c r="WKO11" s="467"/>
      <c r="WKP11" s="467"/>
      <c r="WKQ11" s="467"/>
      <c r="WKR11" s="467"/>
      <c r="WKS11" s="467"/>
      <c r="WKT11" s="467"/>
      <c r="WKU11" s="467"/>
      <c r="WKV11" s="467"/>
      <c r="WKW11" s="467"/>
      <c r="WKX11" s="467"/>
      <c r="WKY11" s="467"/>
      <c r="WKZ11" s="467"/>
      <c r="WLA11" s="467"/>
      <c r="WLB11" s="467"/>
      <c r="WLC11" s="467"/>
      <c r="WLD11" s="467"/>
      <c r="WLE11" s="467"/>
      <c r="WLF11" s="467"/>
      <c r="WLG11" s="467"/>
      <c r="WLH11" s="467"/>
      <c r="WLI11" s="467"/>
      <c r="WLJ11" s="467"/>
      <c r="WLK11" s="467"/>
      <c r="WLL11" s="467"/>
      <c r="WLM11" s="467"/>
      <c r="WLN11" s="467"/>
      <c r="WLO11" s="467"/>
      <c r="WLP11" s="467"/>
      <c r="WLQ11" s="467"/>
      <c r="WLR11" s="467"/>
      <c r="WLS11" s="467"/>
      <c r="WLT11" s="467"/>
      <c r="WLU11" s="467"/>
      <c r="WLV11" s="467"/>
      <c r="WLW11" s="467"/>
      <c r="WLX11" s="467"/>
      <c r="WLY11" s="467"/>
      <c r="WLZ11" s="467"/>
      <c r="WMA11" s="467"/>
      <c r="WMB11" s="467"/>
      <c r="WMC11" s="467"/>
      <c r="WMD11" s="467"/>
      <c r="WME11" s="467"/>
      <c r="WMF11" s="467"/>
      <c r="WMG11" s="467"/>
      <c r="WMH11" s="467"/>
      <c r="WMI11" s="467"/>
      <c r="WMJ11" s="467"/>
      <c r="WMK11" s="467"/>
      <c r="WML11" s="467"/>
      <c r="WMM11" s="467"/>
      <c r="WMN11" s="467"/>
      <c r="WMO11" s="467"/>
      <c r="WMP11" s="467"/>
      <c r="WMQ11" s="467"/>
      <c r="WMR11" s="467"/>
      <c r="WMS11" s="467"/>
      <c r="WMT11" s="467"/>
      <c r="WMU11" s="467"/>
      <c r="WMV11" s="467"/>
      <c r="WMW11" s="467"/>
      <c r="WMX11" s="467"/>
      <c r="WMY11" s="467"/>
      <c r="WMZ11" s="467"/>
      <c r="WNA11" s="467"/>
      <c r="WNB11" s="467"/>
      <c r="WNC11" s="467"/>
      <c r="WND11" s="467"/>
      <c r="WNE11" s="467"/>
      <c r="WNF11" s="467"/>
      <c r="WNG11" s="467"/>
      <c r="WNH11" s="467"/>
      <c r="WNI11" s="467"/>
      <c r="WNJ11" s="467"/>
      <c r="WNK11" s="467"/>
      <c r="WNL11" s="467"/>
      <c r="WNM11" s="467"/>
      <c r="WNN11" s="467"/>
      <c r="WNO11" s="467"/>
      <c r="WNP11" s="467"/>
      <c r="WNQ11" s="467"/>
      <c r="WNR11" s="467"/>
      <c r="WNS11" s="467"/>
      <c r="WNT11" s="467"/>
      <c r="WNU11" s="467"/>
      <c r="WNV11" s="467"/>
      <c r="WNW11" s="467"/>
      <c r="WNX11" s="467"/>
      <c r="WNY11" s="467"/>
      <c r="WNZ11" s="467"/>
      <c r="WOA11" s="467"/>
      <c r="WOB11" s="467"/>
      <c r="WOC11" s="467"/>
      <c r="WOD11" s="467"/>
      <c r="WOE11" s="467"/>
      <c r="WOF11" s="467"/>
      <c r="WOG11" s="467"/>
      <c r="WOH11" s="467"/>
      <c r="WOI11" s="467"/>
      <c r="WOJ11" s="467"/>
      <c r="WOK11" s="467"/>
      <c r="WOL11" s="467"/>
      <c r="WOM11" s="467"/>
      <c r="WON11" s="467"/>
      <c r="WOO11" s="467"/>
      <c r="WOP11" s="467"/>
      <c r="WOQ11" s="467"/>
      <c r="WOR11" s="467"/>
      <c r="WOS11" s="467"/>
      <c r="WOT11" s="467"/>
      <c r="WOU11" s="467"/>
      <c r="WOV11" s="467"/>
      <c r="WOW11" s="467"/>
      <c r="WOX11" s="467"/>
      <c r="WOY11" s="467"/>
      <c r="WOZ11" s="467"/>
      <c r="WPA11" s="467"/>
      <c r="WPB11" s="467"/>
      <c r="WPC11" s="467"/>
      <c r="WPD11" s="467"/>
      <c r="WPE11" s="467"/>
      <c r="WPF11" s="467"/>
      <c r="WPG11" s="467"/>
      <c r="WPH11" s="467"/>
      <c r="WPI11" s="467"/>
      <c r="WPJ11" s="467"/>
      <c r="WPK11" s="467"/>
      <c r="WPL11" s="467"/>
      <c r="WPM11" s="467"/>
      <c r="WPN11" s="467"/>
      <c r="WPO11" s="467"/>
      <c r="WPP11" s="467"/>
      <c r="WPQ11" s="467"/>
      <c r="WPR11" s="467"/>
      <c r="WPS11" s="467"/>
      <c r="WPT11" s="467"/>
      <c r="WPU11" s="467"/>
      <c r="WPV11" s="467"/>
      <c r="WPW11" s="467"/>
      <c r="WPX11" s="467"/>
      <c r="WPY11" s="467"/>
      <c r="WPZ11" s="467"/>
      <c r="WQA11" s="467"/>
      <c r="WQB11" s="467"/>
      <c r="WQC11" s="467"/>
      <c r="WQD11" s="467"/>
      <c r="WQE11" s="467"/>
      <c r="WQF11" s="467"/>
      <c r="WQG11" s="467"/>
      <c r="WQH11" s="467"/>
      <c r="WQI11" s="467"/>
      <c r="WQJ11" s="467"/>
      <c r="WQK11" s="467"/>
      <c r="WQL11" s="467"/>
      <c r="WQM11" s="467"/>
      <c r="WQN11" s="467"/>
      <c r="WQO11" s="467"/>
      <c r="WQP11" s="467"/>
      <c r="WQQ11" s="467"/>
      <c r="WQR11" s="467"/>
      <c r="WQS11" s="467"/>
      <c r="WQT11" s="467"/>
      <c r="WQU11" s="467"/>
      <c r="WQV11" s="467"/>
      <c r="WQW11" s="467"/>
      <c r="WQX11" s="467"/>
      <c r="WQY11" s="467"/>
      <c r="WQZ11" s="467"/>
      <c r="WRA11" s="467"/>
      <c r="WRB11" s="467"/>
      <c r="WRC11" s="467"/>
      <c r="WRD11" s="467"/>
      <c r="WRE11" s="467"/>
      <c r="WRF11" s="467"/>
      <c r="WRG11" s="467"/>
      <c r="WRH11" s="467"/>
      <c r="WRI11" s="467"/>
      <c r="WRJ11" s="467"/>
      <c r="WRK11" s="467"/>
      <c r="WRL11" s="467"/>
      <c r="WRM11" s="467"/>
      <c r="WRN11" s="467"/>
      <c r="WRO11" s="467"/>
      <c r="WRP11" s="467"/>
      <c r="WRQ11" s="467"/>
      <c r="WRR11" s="467"/>
      <c r="WRS11" s="467"/>
      <c r="WRT11" s="467"/>
      <c r="WRU11" s="467"/>
      <c r="WRV11" s="467"/>
      <c r="WRW11" s="467"/>
      <c r="WRX11" s="467"/>
      <c r="WRY11" s="467"/>
      <c r="WRZ11" s="467"/>
      <c r="WSA11" s="467"/>
      <c r="WSB11" s="467"/>
      <c r="WSC11" s="467"/>
      <c r="WSD11" s="467"/>
      <c r="WSE11" s="467"/>
      <c r="WSF11" s="467"/>
      <c r="WSG11" s="467"/>
      <c r="WSH11" s="467"/>
      <c r="WSI11" s="467"/>
      <c r="WSJ11" s="467"/>
      <c r="WSK11" s="467"/>
      <c r="WSL11" s="467"/>
      <c r="WSM11" s="467"/>
      <c r="WSN11" s="467"/>
      <c r="WSO11" s="467"/>
      <c r="WSP11" s="467"/>
      <c r="WSQ11" s="467"/>
      <c r="WSR11" s="467"/>
      <c r="WSS11" s="467"/>
      <c r="WST11" s="467"/>
      <c r="WSU11" s="467"/>
      <c r="WSV11" s="467"/>
      <c r="WSW11" s="467"/>
      <c r="WSX11" s="467"/>
      <c r="WSY11" s="467"/>
      <c r="WSZ11" s="467"/>
      <c r="WTA11" s="467"/>
      <c r="WTB11" s="467"/>
      <c r="WTC11" s="467"/>
      <c r="WTD11" s="467"/>
      <c r="WTE11" s="467"/>
      <c r="WTF11" s="467"/>
      <c r="WTG11" s="467"/>
      <c r="WTH11" s="467"/>
      <c r="WTI11" s="467"/>
      <c r="WTJ11" s="467"/>
      <c r="WTK11" s="467"/>
      <c r="WTL11" s="467"/>
      <c r="WTM11" s="467"/>
      <c r="WTN11" s="467"/>
      <c r="WTO11" s="467"/>
      <c r="WTP11" s="467"/>
      <c r="WTQ11" s="467"/>
      <c r="WTR11" s="467"/>
      <c r="WTS11" s="467"/>
      <c r="WTT11" s="467"/>
      <c r="WTU11" s="467"/>
      <c r="WTV11" s="467"/>
      <c r="WTW11" s="467"/>
      <c r="WTX11" s="467"/>
      <c r="WTY11" s="467"/>
      <c r="WTZ11" s="467"/>
      <c r="WUA11" s="467"/>
      <c r="WUB11" s="467"/>
      <c r="WUC11" s="467"/>
      <c r="WUD11" s="467"/>
      <c r="WUE11" s="467"/>
      <c r="WUF11" s="467"/>
      <c r="WUG11" s="467"/>
      <c r="WUH11" s="467"/>
      <c r="WUI11" s="467"/>
      <c r="WUJ11" s="467"/>
      <c r="WUK11" s="467"/>
      <c r="WUL11" s="467"/>
      <c r="WUM11" s="467"/>
      <c r="WUN11" s="467"/>
      <c r="WUO11" s="467"/>
      <c r="WUP11" s="467"/>
      <c r="WUQ11" s="467"/>
      <c r="WUR11" s="467"/>
      <c r="WUS11" s="467"/>
      <c r="WUT11" s="467"/>
      <c r="WUU11" s="467"/>
      <c r="WUV11" s="467"/>
      <c r="WUW11" s="467"/>
      <c r="WUX11" s="467"/>
      <c r="WUY11" s="467"/>
      <c r="WUZ11" s="467"/>
      <c r="WVA11" s="467"/>
      <c r="WVB11" s="467"/>
      <c r="WVC11" s="467"/>
      <c r="WVD11" s="467"/>
      <c r="WVE11" s="467"/>
      <c r="WVF11" s="467"/>
      <c r="WVG11" s="467"/>
      <c r="WVH11" s="467"/>
      <c r="WVI11" s="467"/>
      <c r="WVJ11" s="467"/>
      <c r="WVK11" s="467"/>
      <c r="WVL11" s="467"/>
      <c r="WVM11" s="467"/>
      <c r="WVN11" s="467"/>
      <c r="WVO11" s="467"/>
      <c r="WVP11" s="467"/>
      <c r="WVQ11" s="467"/>
      <c r="WVR11" s="467"/>
      <c r="WVS11" s="467"/>
      <c r="WVT11" s="467"/>
      <c r="WVU11" s="467"/>
      <c r="WVV11" s="467"/>
      <c r="WVW11" s="467"/>
      <c r="WVX11" s="467"/>
      <c r="WVY11" s="467"/>
      <c r="WVZ11" s="467"/>
      <c r="WWA11" s="467"/>
      <c r="WWB11" s="467"/>
      <c r="WWC11" s="467"/>
      <c r="WWD11" s="467"/>
      <c r="WWE11" s="467"/>
      <c r="WWF11" s="467"/>
      <c r="WWG11" s="467"/>
      <c r="WWH11" s="467"/>
      <c r="WWI11" s="467"/>
      <c r="WWJ11" s="467"/>
      <c r="WWK11" s="467"/>
      <c r="WWL11" s="467"/>
      <c r="WWM11" s="467"/>
      <c r="WWN11" s="467"/>
      <c r="WWO11" s="467"/>
      <c r="WWP11" s="467"/>
      <c r="WWQ11" s="467"/>
      <c r="WWR11" s="467"/>
      <c r="WWS11" s="467"/>
      <c r="WWT11" s="467"/>
      <c r="WWU11" s="467"/>
      <c r="WWV11" s="467"/>
      <c r="WWW11" s="467"/>
      <c r="WWX11" s="467"/>
      <c r="WWY11" s="467"/>
      <c r="WWZ11" s="467"/>
      <c r="WXA11" s="467"/>
      <c r="WXB11" s="467"/>
      <c r="WXC11" s="467"/>
      <c r="WXD11" s="467"/>
      <c r="WXE11" s="467"/>
      <c r="WXF11" s="467"/>
      <c r="WXG11" s="467"/>
      <c r="WXH11" s="467"/>
      <c r="WXI11" s="467"/>
      <c r="WXJ11" s="467"/>
      <c r="WXK11" s="467"/>
      <c r="WXL11" s="467"/>
      <c r="WXM11" s="467"/>
      <c r="WXN11" s="467"/>
      <c r="WXO11" s="467"/>
      <c r="WXP11" s="467"/>
      <c r="WXQ11" s="467"/>
      <c r="WXR11" s="467"/>
      <c r="WXS11" s="467"/>
      <c r="WXT11" s="467"/>
      <c r="WXU11" s="467"/>
      <c r="WXV11" s="467"/>
      <c r="WXW11" s="467"/>
      <c r="WXX11" s="467"/>
      <c r="WXY11" s="467"/>
      <c r="WXZ11" s="467"/>
      <c r="WYA11" s="467"/>
      <c r="WYB11" s="467"/>
      <c r="WYC11" s="467"/>
      <c r="WYD11" s="467"/>
      <c r="WYE11" s="467"/>
      <c r="WYF11" s="467"/>
      <c r="WYG11" s="467"/>
      <c r="WYH11" s="467"/>
      <c r="WYI11" s="467"/>
      <c r="WYJ11" s="467"/>
      <c r="WYK11" s="467"/>
      <c r="WYL11" s="467"/>
      <c r="WYM11" s="467"/>
      <c r="WYN11" s="467"/>
      <c r="WYO11" s="467"/>
      <c r="WYP11" s="467"/>
      <c r="WYQ11" s="467"/>
      <c r="WYR11" s="467"/>
      <c r="WYS11" s="467"/>
      <c r="WYT11" s="467"/>
      <c r="WYU11" s="467"/>
      <c r="WYV11" s="467"/>
      <c r="WYW11" s="467"/>
      <c r="WYX11" s="467"/>
      <c r="WYY11" s="467"/>
      <c r="WYZ11" s="467"/>
      <c r="WZA11" s="467"/>
      <c r="WZB11" s="467"/>
      <c r="WZC11" s="467"/>
      <c r="WZD11" s="467"/>
      <c r="WZE11" s="467"/>
      <c r="WZF11" s="467"/>
      <c r="WZG11" s="467"/>
      <c r="WZH11" s="467"/>
      <c r="WZI11" s="467"/>
      <c r="WZJ11" s="467"/>
      <c r="WZK11" s="467"/>
      <c r="WZL11" s="467"/>
      <c r="WZM11" s="467"/>
      <c r="WZN11" s="467"/>
      <c r="WZO11" s="467"/>
      <c r="WZP11" s="467"/>
      <c r="WZQ11" s="467"/>
      <c r="WZR11" s="467"/>
      <c r="WZS11" s="467"/>
      <c r="WZT11" s="467"/>
      <c r="WZU11" s="467"/>
      <c r="WZV11" s="467"/>
      <c r="WZW11" s="467"/>
      <c r="WZX11" s="467"/>
      <c r="WZY11" s="467"/>
      <c r="WZZ11" s="467"/>
      <c r="XAA11" s="467"/>
      <c r="XAB11" s="467"/>
      <c r="XAC11" s="467"/>
      <c r="XAD11" s="467"/>
      <c r="XAE11" s="467"/>
      <c r="XAF11" s="467"/>
      <c r="XAG11" s="467"/>
      <c r="XAH11" s="467"/>
      <c r="XAI11" s="467"/>
      <c r="XAJ11" s="467"/>
      <c r="XAK11" s="467"/>
      <c r="XAL11" s="467"/>
      <c r="XAM11" s="467"/>
      <c r="XAN11" s="467"/>
      <c r="XAO11" s="467"/>
      <c r="XAP11" s="467"/>
      <c r="XAQ11" s="467"/>
      <c r="XAR11" s="467"/>
      <c r="XAS11" s="467"/>
      <c r="XAT11" s="467"/>
      <c r="XAU11" s="467"/>
      <c r="XAV11" s="467"/>
      <c r="XAW11" s="467"/>
      <c r="XAX11" s="467"/>
      <c r="XAY11" s="467"/>
      <c r="XAZ11" s="467"/>
      <c r="XBA11" s="467"/>
      <c r="XBB11" s="467"/>
      <c r="XBC11" s="467"/>
      <c r="XBD11" s="467"/>
      <c r="XBE11" s="467"/>
      <c r="XBF11" s="467"/>
      <c r="XBG11" s="467"/>
      <c r="XBH11" s="467"/>
      <c r="XBI11" s="467"/>
      <c r="XBJ11" s="467"/>
      <c r="XBK11" s="467"/>
      <c r="XBL11" s="467"/>
      <c r="XBM11" s="467"/>
      <c r="XBN11" s="467"/>
      <c r="XBO11" s="467"/>
      <c r="XBP11" s="467"/>
      <c r="XBQ11" s="467"/>
      <c r="XBR11" s="467"/>
      <c r="XBS11" s="467"/>
      <c r="XBT11" s="467"/>
      <c r="XBU11" s="467"/>
      <c r="XBV11" s="467"/>
      <c r="XBW11" s="467"/>
      <c r="XBX11" s="467"/>
      <c r="XBY11" s="467"/>
      <c r="XBZ11" s="467"/>
      <c r="XCA11" s="467"/>
      <c r="XCB11" s="467"/>
      <c r="XCC11" s="467"/>
      <c r="XCD11" s="467"/>
      <c r="XCE11" s="467"/>
      <c r="XCF11" s="467"/>
      <c r="XCG11" s="467"/>
      <c r="XCH11" s="467"/>
      <c r="XCI11" s="467"/>
      <c r="XCJ11" s="467"/>
      <c r="XCK11" s="467"/>
      <c r="XCL11" s="467"/>
      <c r="XCM11" s="467"/>
      <c r="XCN11" s="467"/>
      <c r="XCO11" s="467"/>
      <c r="XCP11" s="467"/>
      <c r="XCQ11" s="467"/>
      <c r="XCR11" s="467"/>
      <c r="XCS11" s="467"/>
      <c r="XCT11" s="467"/>
      <c r="XCU11" s="467"/>
      <c r="XCV11" s="467"/>
      <c r="XCW11" s="467"/>
      <c r="XCX11" s="467"/>
      <c r="XCY11" s="467"/>
      <c r="XCZ11" s="467"/>
      <c r="XDA11" s="467"/>
      <c r="XDB11" s="467"/>
      <c r="XDC11" s="467"/>
      <c r="XDD11" s="467"/>
      <c r="XDE11" s="467"/>
      <c r="XDF11" s="467"/>
      <c r="XDG11" s="467"/>
      <c r="XDH11" s="467"/>
      <c r="XDI11" s="467"/>
      <c r="XDJ11" s="467"/>
      <c r="XDK11" s="467"/>
      <c r="XDL11" s="467"/>
      <c r="XDM11" s="467"/>
      <c r="XDN11" s="467"/>
      <c r="XDO11" s="467"/>
      <c r="XDP11" s="467"/>
      <c r="XDQ11" s="467"/>
      <c r="XDR11" s="467"/>
      <c r="XDS11" s="467"/>
      <c r="XDT11" s="467"/>
      <c r="XDU11" s="467"/>
      <c r="XDV11" s="467"/>
      <c r="XDW11" s="467"/>
      <c r="XDX11" s="467"/>
      <c r="XDY11" s="467"/>
      <c r="XDZ11" s="467"/>
      <c r="XEA11" s="467"/>
      <c r="XEB11" s="467"/>
      <c r="XEC11" s="467"/>
      <c r="XED11" s="467"/>
      <c r="XEE11" s="467"/>
      <c r="XEF11" s="467"/>
      <c r="XEG11" s="467"/>
      <c r="XEH11" s="467"/>
      <c r="XEI11" s="467"/>
      <c r="XEJ11" s="467"/>
      <c r="XEK11" s="467"/>
      <c r="XEL11" s="467"/>
      <c r="XEM11" s="467"/>
      <c r="XEN11" s="467"/>
      <c r="XEO11" s="467"/>
      <c r="XEP11" s="467"/>
      <c r="XEQ11" s="467"/>
      <c r="XER11" s="467"/>
      <c r="XES11" s="467"/>
      <c r="XET11" s="467"/>
      <c r="XEU11" s="467"/>
      <c r="XEV11" s="467"/>
      <c r="XEW11" s="467"/>
      <c r="XEX11" s="467"/>
      <c r="XEY11" s="467"/>
      <c r="XEZ11" s="467"/>
      <c r="XFA11" s="467"/>
      <c r="XFB11" s="467"/>
    </row>
    <row r="12" spans="1:16382" s="467" customFormat="1" ht="29.1" customHeight="1">
      <c r="A12" s="1713" t="s">
        <v>828</v>
      </c>
      <c r="B12" s="1706">
        <v>56913.913999999997</v>
      </c>
      <c r="C12" s="1707">
        <v>54101.328999999998</v>
      </c>
      <c r="D12" s="1707">
        <v>570.56500000000005</v>
      </c>
      <c r="E12" s="1707">
        <v>55.732999999999997</v>
      </c>
      <c r="F12" s="1707">
        <v>54449.601000000002</v>
      </c>
      <c r="G12" s="1707">
        <v>1020.505</v>
      </c>
      <c r="H12" s="1707">
        <v>1611.134</v>
      </c>
      <c r="I12" s="1707">
        <v>11278.807000000001</v>
      </c>
      <c r="J12" s="1707">
        <v>911.63699999999994</v>
      </c>
      <c r="K12" s="1708">
        <v>180913.226</v>
      </c>
      <c r="L12" s="1714" t="s">
        <v>828</v>
      </c>
      <c r="M12" s="1715">
        <v>32910.663999999997</v>
      </c>
      <c r="N12" s="1716">
        <v>71456.686000000002</v>
      </c>
      <c r="O12" s="1716">
        <v>822.31200000000001</v>
      </c>
      <c r="P12" s="1716">
        <v>198.303</v>
      </c>
      <c r="Q12" s="1716">
        <v>98968.392000000007</v>
      </c>
      <c r="R12" s="1716">
        <v>1517.9670000000001</v>
      </c>
      <c r="S12" s="1716">
        <v>3537.3339999999998</v>
      </c>
      <c r="T12" s="1716">
        <v>15699.391</v>
      </c>
      <c r="U12" s="1716">
        <v>2187.0140000000001</v>
      </c>
      <c r="V12" s="1717">
        <v>227298.06200000001</v>
      </c>
      <c r="W12" s="1718" t="s">
        <v>828</v>
      </c>
      <c r="X12" s="1709">
        <v>57.825000000000003</v>
      </c>
      <c r="Y12" s="1710">
        <v>132.07900000000001</v>
      </c>
      <c r="Z12" s="1710">
        <v>144.12200000000001</v>
      </c>
      <c r="AA12" s="1710">
        <v>355.81099999999998</v>
      </c>
      <c r="AB12" s="1710">
        <v>181.761</v>
      </c>
      <c r="AC12" s="1710">
        <v>148.74700000000001</v>
      </c>
      <c r="AD12" s="1710">
        <v>219.55500000000001</v>
      </c>
      <c r="AE12" s="1710">
        <v>139.19399999999999</v>
      </c>
      <c r="AF12" s="1710">
        <v>239.9</v>
      </c>
      <c r="AG12" s="1711">
        <v>125.639</v>
      </c>
      <c r="AH12" s="1719"/>
      <c r="AI12" s="1720"/>
      <c r="AJ12" s="1720"/>
      <c r="AK12" s="1720"/>
      <c r="AL12" s="1720"/>
      <c r="AM12" s="1720"/>
      <c r="AN12" s="1720"/>
      <c r="AO12" s="1720"/>
      <c r="AP12" s="1720"/>
      <c r="AQ12" s="1721"/>
    </row>
    <row r="13" spans="1:16382" s="1721" customFormat="1" ht="29.1" customHeight="1">
      <c r="A13" s="1722">
        <v>2024.04</v>
      </c>
      <c r="B13" s="1723">
        <v>13882.431</v>
      </c>
      <c r="C13" s="1724">
        <v>10781.781000000001</v>
      </c>
      <c r="D13" s="1724">
        <v>109.188</v>
      </c>
      <c r="E13" s="1724">
        <v>5.7519999999999998</v>
      </c>
      <c r="F13" s="1724">
        <v>11629.870999999999</v>
      </c>
      <c r="G13" s="1724">
        <v>489.86099999999999</v>
      </c>
      <c r="H13" s="1724">
        <v>423.47199999999998</v>
      </c>
      <c r="I13" s="1724">
        <v>2791.0120000000002</v>
      </c>
      <c r="J13" s="1724">
        <v>266.41800000000001</v>
      </c>
      <c r="K13" s="1725">
        <v>40379.786</v>
      </c>
      <c r="L13" s="1722">
        <v>2024.04</v>
      </c>
      <c r="M13" s="1723">
        <v>9516.8179999999993</v>
      </c>
      <c r="N13" s="1724">
        <v>15283.51</v>
      </c>
      <c r="O13" s="1724">
        <v>149.624</v>
      </c>
      <c r="P13" s="1724">
        <v>20.99</v>
      </c>
      <c r="Q13" s="1724">
        <v>19433.637999999999</v>
      </c>
      <c r="R13" s="1724">
        <v>660.16499999999996</v>
      </c>
      <c r="S13" s="1724">
        <v>787.20699999999999</v>
      </c>
      <c r="T13" s="1724">
        <v>3738.1439999999998</v>
      </c>
      <c r="U13" s="1724">
        <v>560.09100000000001</v>
      </c>
      <c r="V13" s="1725">
        <v>50150.188000000002</v>
      </c>
      <c r="W13" s="1726">
        <v>2024.04</v>
      </c>
      <c r="X13" s="1727">
        <v>68.552999999999997</v>
      </c>
      <c r="Y13" s="1728">
        <v>141.75299999999999</v>
      </c>
      <c r="Z13" s="1728">
        <v>137.03399999999999</v>
      </c>
      <c r="AA13" s="1728">
        <v>364.93</v>
      </c>
      <c r="AB13" s="1728">
        <v>167.101</v>
      </c>
      <c r="AC13" s="1728">
        <v>134.76599999999999</v>
      </c>
      <c r="AD13" s="1728">
        <v>185.89400000000001</v>
      </c>
      <c r="AE13" s="1728">
        <v>133.935</v>
      </c>
      <c r="AF13" s="1728">
        <v>210.23</v>
      </c>
      <c r="AG13" s="1729">
        <v>124.196</v>
      </c>
      <c r="AH13" s="1730"/>
      <c r="AI13" s="1703"/>
      <c r="AJ13" s="1703"/>
      <c r="AK13" s="1703"/>
      <c r="AL13" s="1703"/>
      <c r="AM13" s="1703"/>
      <c r="AN13" s="1703"/>
      <c r="AO13" s="1703"/>
      <c r="AP13" s="1703"/>
    </row>
    <row r="14" spans="1:16382" s="1721" customFormat="1" ht="29.1" customHeight="1">
      <c r="A14" s="1731">
        <v>2024.05</v>
      </c>
      <c r="B14" s="1697">
        <v>15198.958000000001</v>
      </c>
      <c r="C14" s="1698">
        <v>9471.2780000000002</v>
      </c>
      <c r="D14" s="1698">
        <v>163.494</v>
      </c>
      <c r="E14" s="1698">
        <v>4.3220000000000001</v>
      </c>
      <c r="F14" s="1698">
        <v>11934.245999999999</v>
      </c>
      <c r="G14" s="1698">
        <v>434.67899999999997</v>
      </c>
      <c r="H14" s="1698">
        <v>462.46100000000001</v>
      </c>
      <c r="I14" s="1698">
        <v>3056.8209999999999</v>
      </c>
      <c r="J14" s="1698">
        <v>299.01499999999999</v>
      </c>
      <c r="K14" s="1699">
        <v>41025.273999999998</v>
      </c>
      <c r="L14" s="1731">
        <v>2024.05</v>
      </c>
      <c r="M14" s="1697">
        <v>10533.361999999999</v>
      </c>
      <c r="N14" s="1698">
        <v>13691.537</v>
      </c>
      <c r="O14" s="1698">
        <v>219.726</v>
      </c>
      <c r="P14" s="1698">
        <v>18.163</v>
      </c>
      <c r="Q14" s="1698">
        <v>19540.821</v>
      </c>
      <c r="R14" s="1698">
        <v>595.51</v>
      </c>
      <c r="S14" s="1698">
        <v>829.85900000000004</v>
      </c>
      <c r="T14" s="1698">
        <v>4052.2579999999998</v>
      </c>
      <c r="U14" s="1698">
        <v>489.37</v>
      </c>
      <c r="V14" s="1699">
        <v>49970.607000000004</v>
      </c>
      <c r="W14" s="1696">
        <v>2024.05</v>
      </c>
      <c r="X14" s="1732">
        <v>69.302999999999997</v>
      </c>
      <c r="Y14" s="1701">
        <v>144.55799999999999</v>
      </c>
      <c r="Z14" s="1701">
        <v>134.39400000000001</v>
      </c>
      <c r="AA14" s="1701">
        <v>420.20100000000002</v>
      </c>
      <c r="AB14" s="1701">
        <v>163.73699999999999</v>
      </c>
      <c r="AC14" s="1701">
        <v>137</v>
      </c>
      <c r="AD14" s="1701">
        <v>179.44399999999999</v>
      </c>
      <c r="AE14" s="1701">
        <v>132.56399999999999</v>
      </c>
      <c r="AF14" s="1701">
        <v>163.661</v>
      </c>
      <c r="AG14" s="1702">
        <v>121.804</v>
      </c>
      <c r="AH14" s="1730"/>
      <c r="AI14" s="1703"/>
      <c r="AJ14" s="1703"/>
      <c r="AK14" s="1703"/>
      <c r="AL14" s="1703"/>
      <c r="AM14" s="1703"/>
      <c r="AN14" s="1703"/>
      <c r="AO14" s="1703"/>
      <c r="AP14" s="1703"/>
      <c r="AQ14" s="467"/>
    </row>
    <row r="15" spans="1:16382" s="467" customFormat="1" ht="29.1" customHeight="1">
      <c r="A15" s="1731">
        <v>2024.06</v>
      </c>
      <c r="B15" s="1697">
        <v>14278.642</v>
      </c>
      <c r="C15" s="1698">
        <v>11903.668</v>
      </c>
      <c r="D15" s="1698">
        <v>173.06899999999999</v>
      </c>
      <c r="E15" s="1698">
        <v>3.63</v>
      </c>
      <c r="F15" s="1698">
        <v>12735.455</v>
      </c>
      <c r="G15" s="1698">
        <v>398.51799999999997</v>
      </c>
      <c r="H15" s="1698">
        <v>346.56400000000002</v>
      </c>
      <c r="I15" s="1698">
        <v>2880.8890000000001</v>
      </c>
      <c r="J15" s="1698">
        <v>213.761</v>
      </c>
      <c r="K15" s="1699">
        <v>42934.195</v>
      </c>
      <c r="L15" s="1731">
        <v>2024.06</v>
      </c>
      <c r="M15" s="1697">
        <v>10212.035</v>
      </c>
      <c r="N15" s="1698">
        <v>17668.96</v>
      </c>
      <c r="O15" s="1698">
        <v>233.26400000000001</v>
      </c>
      <c r="P15" s="1698">
        <v>22.088000000000001</v>
      </c>
      <c r="Q15" s="1698">
        <v>21365.258999999998</v>
      </c>
      <c r="R15" s="1698">
        <v>563.79700000000003</v>
      </c>
      <c r="S15" s="1733">
        <v>659.52200000000005</v>
      </c>
      <c r="T15" s="1698">
        <v>3903.7350000000001</v>
      </c>
      <c r="U15" s="1698">
        <v>318.24900000000002</v>
      </c>
      <c r="V15" s="1699">
        <v>54946.908000000003</v>
      </c>
      <c r="W15" s="1731">
        <v>2024.06</v>
      </c>
      <c r="X15" s="1700">
        <v>71.52</v>
      </c>
      <c r="Y15" s="1701">
        <v>148.43299999999999</v>
      </c>
      <c r="Z15" s="1701">
        <v>134.78100000000001</v>
      </c>
      <c r="AA15" s="1701">
        <v>608.57000000000005</v>
      </c>
      <c r="AB15" s="1701">
        <v>167.762</v>
      </c>
      <c r="AC15" s="1701">
        <v>141.47300000000001</v>
      </c>
      <c r="AD15" s="1701">
        <v>190.303</v>
      </c>
      <c r="AE15" s="1701">
        <v>135.505</v>
      </c>
      <c r="AF15" s="1701">
        <v>148.88</v>
      </c>
      <c r="AG15" s="1702">
        <v>127.979</v>
      </c>
      <c r="AH15" s="1730"/>
      <c r="AI15" s="1703"/>
      <c r="AJ15" s="1703"/>
      <c r="AK15" s="1703"/>
      <c r="AL15" s="1703"/>
      <c r="AM15" s="1703"/>
      <c r="AN15" s="1703"/>
      <c r="AO15" s="1703"/>
      <c r="AP15" s="1703"/>
    </row>
    <row r="16" spans="1:16382" s="467" customFormat="1" ht="29.1" customHeight="1">
      <c r="A16" s="1731">
        <v>2024.07</v>
      </c>
      <c r="B16" s="1697">
        <v>15624.035</v>
      </c>
      <c r="C16" s="1698">
        <v>15312.637000000001</v>
      </c>
      <c r="D16" s="1698">
        <v>159.136</v>
      </c>
      <c r="E16" s="1698">
        <v>5.6479999999999997</v>
      </c>
      <c r="F16" s="1698">
        <v>14972.806</v>
      </c>
      <c r="G16" s="1698">
        <v>558.351</v>
      </c>
      <c r="H16" s="1698">
        <v>343.18</v>
      </c>
      <c r="I16" s="1698">
        <v>3037.7550000000001</v>
      </c>
      <c r="J16" s="1698">
        <v>234.77500000000001</v>
      </c>
      <c r="K16" s="1699">
        <v>50248.321000000004</v>
      </c>
      <c r="L16" s="1731">
        <v>2024.07</v>
      </c>
      <c r="M16" s="1697">
        <v>12502.558999999999</v>
      </c>
      <c r="N16" s="1698">
        <v>24762.75</v>
      </c>
      <c r="O16" s="1698">
        <v>227.89</v>
      </c>
      <c r="P16" s="1698">
        <v>45.697000000000003</v>
      </c>
      <c r="Q16" s="1698">
        <v>27190.471000000001</v>
      </c>
      <c r="R16" s="1698">
        <v>833.78499999999997</v>
      </c>
      <c r="S16" s="1698">
        <v>778.07</v>
      </c>
      <c r="T16" s="1698">
        <v>4372.2830000000004</v>
      </c>
      <c r="U16" s="1698">
        <v>464.029</v>
      </c>
      <c r="V16" s="1699">
        <v>71177.535000000003</v>
      </c>
      <c r="W16" s="1696">
        <v>2024.07</v>
      </c>
      <c r="X16" s="1700">
        <v>80.021000000000001</v>
      </c>
      <c r="Y16" s="1701">
        <v>161.714</v>
      </c>
      <c r="Z16" s="1701">
        <v>143.20500000000001</v>
      </c>
      <c r="AA16" s="1701">
        <v>809.11400000000003</v>
      </c>
      <c r="AB16" s="1701">
        <v>181.59899999999999</v>
      </c>
      <c r="AC16" s="1701">
        <v>149.33000000000001</v>
      </c>
      <c r="AD16" s="1701">
        <v>226.72399999999999</v>
      </c>
      <c r="AE16" s="1701">
        <v>143.93100000000001</v>
      </c>
      <c r="AF16" s="1701">
        <v>197.648</v>
      </c>
      <c r="AG16" s="1702">
        <v>141.65199999999999</v>
      </c>
      <c r="AH16" s="1730"/>
      <c r="AI16" s="1703"/>
      <c r="AJ16" s="1703"/>
      <c r="AK16" s="1703"/>
      <c r="AL16" s="1703"/>
      <c r="AM16" s="1703"/>
      <c r="AN16" s="1703"/>
      <c r="AO16" s="1703"/>
      <c r="AP16" s="1703"/>
    </row>
    <row r="17" spans="1:16382" s="467" customFormat="1" ht="29.1" customHeight="1">
      <c r="A17" s="1731">
        <v>2024.08</v>
      </c>
      <c r="B17" s="1697">
        <v>14698.531000000001</v>
      </c>
      <c r="C17" s="1698">
        <v>18169.108</v>
      </c>
      <c r="D17" s="1698">
        <v>214.76499999999999</v>
      </c>
      <c r="E17" s="1698">
        <v>16.088999999999999</v>
      </c>
      <c r="F17" s="1698">
        <v>16646.312999999998</v>
      </c>
      <c r="G17" s="1698">
        <v>316.64499999999998</v>
      </c>
      <c r="H17" s="1698">
        <v>370.17599999999999</v>
      </c>
      <c r="I17" s="1698">
        <v>3097.7840000000001</v>
      </c>
      <c r="J17" s="1698">
        <v>217.64</v>
      </c>
      <c r="K17" s="1699">
        <v>53747.050999999999</v>
      </c>
      <c r="L17" s="1731">
        <v>2024.08</v>
      </c>
      <c r="M17" s="1697">
        <v>12685.98</v>
      </c>
      <c r="N17" s="1698">
        <v>31279.026999999998</v>
      </c>
      <c r="O17" s="1698">
        <v>349.137</v>
      </c>
      <c r="P17" s="1698">
        <v>88.617999999999995</v>
      </c>
      <c r="Q17" s="1698">
        <v>31130.125</v>
      </c>
      <c r="R17" s="1698">
        <v>531.39099999999996</v>
      </c>
      <c r="S17" s="1698">
        <v>908.17499999999995</v>
      </c>
      <c r="T17" s="1698">
        <v>4926.9260000000004</v>
      </c>
      <c r="U17" s="1698">
        <v>443.392</v>
      </c>
      <c r="V17" s="1699">
        <v>82342.77</v>
      </c>
      <c r="W17" s="1696">
        <v>2024.08</v>
      </c>
      <c r="X17" s="1700">
        <v>86.308000000000007</v>
      </c>
      <c r="Y17" s="1701">
        <v>172.155</v>
      </c>
      <c r="Z17" s="1701">
        <v>162.56700000000001</v>
      </c>
      <c r="AA17" s="1701">
        <v>550.803</v>
      </c>
      <c r="AB17" s="1701">
        <v>187.00899999999999</v>
      </c>
      <c r="AC17" s="1701">
        <v>167.81899999999999</v>
      </c>
      <c r="AD17" s="1701">
        <v>245.33600000000001</v>
      </c>
      <c r="AE17" s="1701">
        <v>159.047</v>
      </c>
      <c r="AF17" s="1701">
        <v>203.72800000000001</v>
      </c>
      <c r="AG17" s="1702">
        <v>153.20400000000001</v>
      </c>
      <c r="AH17" s="1730"/>
      <c r="AI17" s="1703"/>
      <c r="AJ17" s="1703"/>
      <c r="AK17" s="1703"/>
      <c r="AL17" s="1703"/>
      <c r="AM17" s="1703"/>
      <c r="AN17" s="1703"/>
      <c r="AO17" s="1703"/>
      <c r="AP17" s="1703"/>
    </row>
    <row r="18" spans="1:16382" s="467" customFormat="1" ht="29.1" customHeight="1">
      <c r="A18" s="1731">
        <v>2024.09</v>
      </c>
      <c r="B18" s="1697">
        <v>15009.111999999999</v>
      </c>
      <c r="C18" s="1698">
        <v>14244.105</v>
      </c>
      <c r="D18" s="1698">
        <v>175.375</v>
      </c>
      <c r="E18" s="1698">
        <v>6.2290000000000001</v>
      </c>
      <c r="F18" s="1698">
        <v>13473.242</v>
      </c>
      <c r="G18" s="1698">
        <v>237.345</v>
      </c>
      <c r="H18" s="1698">
        <v>350.875</v>
      </c>
      <c r="I18" s="1698">
        <v>2801.172</v>
      </c>
      <c r="J18" s="1698">
        <v>206.43700000000001</v>
      </c>
      <c r="K18" s="1699">
        <v>46503.892999999996</v>
      </c>
      <c r="L18" s="1731">
        <v>2024.09</v>
      </c>
      <c r="M18" s="1697">
        <v>11725.736000000001</v>
      </c>
      <c r="N18" s="1698">
        <v>23432.069</v>
      </c>
      <c r="O18" s="1698">
        <v>261.959</v>
      </c>
      <c r="P18" s="1698">
        <v>35.49</v>
      </c>
      <c r="Q18" s="1698">
        <v>23997.472000000002</v>
      </c>
      <c r="R18" s="1698">
        <v>377.565</v>
      </c>
      <c r="S18" s="1698">
        <v>755.46400000000006</v>
      </c>
      <c r="T18" s="1698">
        <v>4221.2529999999997</v>
      </c>
      <c r="U18" s="1698">
        <v>479.971</v>
      </c>
      <c r="V18" s="1699">
        <v>65286.98</v>
      </c>
      <c r="W18" s="1696">
        <v>2024.09</v>
      </c>
      <c r="X18" s="1700">
        <v>78.123999999999995</v>
      </c>
      <c r="Y18" s="1701">
        <v>164.50399999999999</v>
      </c>
      <c r="Z18" s="1701">
        <v>149.37</v>
      </c>
      <c r="AA18" s="1701">
        <v>569.71799999999996</v>
      </c>
      <c r="AB18" s="1701">
        <v>178.11199999999999</v>
      </c>
      <c r="AC18" s="1701">
        <v>159.07900000000001</v>
      </c>
      <c r="AD18" s="1701">
        <v>215.30799999999999</v>
      </c>
      <c r="AE18" s="1701">
        <v>150.696</v>
      </c>
      <c r="AF18" s="1701">
        <v>232.50200000000001</v>
      </c>
      <c r="AG18" s="1702">
        <v>140.38999999999999</v>
      </c>
      <c r="AH18" s="1703"/>
      <c r="AI18" s="1703"/>
      <c r="AJ18" s="1703"/>
      <c r="AK18" s="1703"/>
      <c r="AL18" s="1703"/>
      <c r="AM18" s="1703"/>
      <c r="AN18" s="1703"/>
      <c r="AO18" s="1703"/>
    </row>
    <row r="19" spans="1:16382" s="1721" customFormat="1" ht="29.1" customHeight="1">
      <c r="A19" s="1731">
        <v>2024.1</v>
      </c>
      <c r="B19" s="1697">
        <v>16166.09</v>
      </c>
      <c r="C19" s="1698">
        <v>11034.48</v>
      </c>
      <c r="D19" s="1698">
        <v>22.849</v>
      </c>
      <c r="E19" s="1698">
        <v>3.302</v>
      </c>
      <c r="F19" s="1698">
        <v>11829.209000000001</v>
      </c>
      <c r="G19" s="1698">
        <v>172.298</v>
      </c>
      <c r="H19" s="1698">
        <v>403.59199999999998</v>
      </c>
      <c r="I19" s="1698">
        <v>2706.3069999999998</v>
      </c>
      <c r="J19" s="1698">
        <v>192.80099999999999</v>
      </c>
      <c r="K19" s="1699">
        <v>42530.927000000003</v>
      </c>
      <c r="L19" s="1731">
        <v>2024.1</v>
      </c>
      <c r="M19" s="1697">
        <v>8580.6910000000007</v>
      </c>
      <c r="N19" s="1698">
        <v>13191.004000000001</v>
      </c>
      <c r="O19" s="1698">
        <v>30.033999999999999</v>
      </c>
      <c r="P19" s="1698">
        <v>19.768000000000001</v>
      </c>
      <c r="Q19" s="1698">
        <v>18891.802</v>
      </c>
      <c r="R19" s="1698">
        <v>239.66300000000001</v>
      </c>
      <c r="S19" s="1698">
        <v>701.05600000000004</v>
      </c>
      <c r="T19" s="1698">
        <v>3513.8589999999999</v>
      </c>
      <c r="U19" s="1698">
        <v>897.11800000000005</v>
      </c>
      <c r="V19" s="1699">
        <v>46064.995999999999</v>
      </c>
      <c r="W19" s="1731">
        <v>2024.1</v>
      </c>
      <c r="X19" s="1700">
        <v>53.078000000000003</v>
      </c>
      <c r="Y19" s="1701">
        <v>119.544</v>
      </c>
      <c r="Z19" s="1701">
        <v>131.44800000000001</v>
      </c>
      <c r="AA19" s="1701">
        <v>598.74300000000005</v>
      </c>
      <c r="AB19" s="1701">
        <v>159.70500000000001</v>
      </c>
      <c r="AC19" s="1701">
        <v>139.09800000000001</v>
      </c>
      <c r="AD19" s="1701">
        <v>173.70400000000001</v>
      </c>
      <c r="AE19" s="1701">
        <v>129.839</v>
      </c>
      <c r="AF19" s="1701">
        <v>465.30900000000003</v>
      </c>
      <c r="AG19" s="1702">
        <v>108.309</v>
      </c>
      <c r="AH19" s="1703"/>
      <c r="AI19" s="1703"/>
      <c r="AJ19" s="1703"/>
      <c r="AK19" s="1703"/>
      <c r="AL19" s="1703"/>
      <c r="AM19" s="1703"/>
      <c r="AN19" s="1703"/>
      <c r="AO19" s="1703"/>
      <c r="AP19" s="467"/>
      <c r="AQ19" s="467"/>
    </row>
    <row r="20" spans="1:16382" s="467" customFormat="1" ht="29.1" customHeight="1">
      <c r="A20" s="1731">
        <v>2024.11</v>
      </c>
      <c r="B20" s="1697">
        <v>15290.147999999999</v>
      </c>
      <c r="C20" s="1698">
        <v>11001.781999999999</v>
      </c>
      <c r="D20" s="1698">
        <v>109.625</v>
      </c>
      <c r="E20" s="1698">
        <v>3.8849999999999998</v>
      </c>
      <c r="F20" s="1698">
        <v>12732.397999999999</v>
      </c>
      <c r="G20" s="1698">
        <v>140.88499999999999</v>
      </c>
      <c r="H20" s="1698">
        <v>371.24099999999999</v>
      </c>
      <c r="I20" s="1698">
        <v>2612.2510000000002</v>
      </c>
      <c r="J20" s="1698">
        <v>230.63900000000001</v>
      </c>
      <c r="K20" s="1699">
        <v>42492.853999999999</v>
      </c>
      <c r="L20" s="1731">
        <v>2024.11</v>
      </c>
      <c r="M20" s="1697">
        <v>8254.17</v>
      </c>
      <c r="N20" s="1698">
        <v>13264.547</v>
      </c>
      <c r="O20" s="1698">
        <v>132.54599999999999</v>
      </c>
      <c r="P20" s="1698">
        <v>26.687000000000001</v>
      </c>
      <c r="Q20" s="1698">
        <v>20178.731</v>
      </c>
      <c r="R20" s="1698">
        <v>193.31700000000001</v>
      </c>
      <c r="S20" s="1698">
        <v>691.63599999999997</v>
      </c>
      <c r="T20" s="1698">
        <v>3228.1669999999999</v>
      </c>
      <c r="U20" s="1698">
        <v>410.88900000000001</v>
      </c>
      <c r="V20" s="1699">
        <v>46380.690999999999</v>
      </c>
      <c r="W20" s="1731">
        <v>2024.11</v>
      </c>
      <c r="X20" s="1700">
        <v>53.984000000000002</v>
      </c>
      <c r="Y20" s="1701">
        <v>120.56699999999999</v>
      </c>
      <c r="Z20" s="1701">
        <v>120.90900000000001</v>
      </c>
      <c r="AA20" s="1701">
        <v>686.88199999999995</v>
      </c>
      <c r="AB20" s="1701">
        <v>158.483</v>
      </c>
      <c r="AC20" s="1701">
        <v>137.21600000000001</v>
      </c>
      <c r="AD20" s="1701">
        <v>186.304</v>
      </c>
      <c r="AE20" s="1701">
        <v>123.578</v>
      </c>
      <c r="AF20" s="1701">
        <v>178.15299999999999</v>
      </c>
      <c r="AG20" s="1702">
        <v>109.149</v>
      </c>
      <c r="AH20" s="1721"/>
      <c r="AI20" s="1720"/>
      <c r="AJ20" s="1720"/>
      <c r="AK20" s="1720"/>
      <c r="AL20" s="1720"/>
      <c r="AM20" s="1720"/>
      <c r="AN20" s="1720"/>
      <c r="AO20" s="1720"/>
      <c r="AP20" s="1720"/>
    </row>
    <row r="21" spans="1:16382" s="1734" customFormat="1" ht="29.1" customHeight="1">
      <c r="A21" s="1731">
        <v>2024.12</v>
      </c>
      <c r="B21" s="1697">
        <v>15881.583000000001</v>
      </c>
      <c r="C21" s="1698">
        <v>14055.61</v>
      </c>
      <c r="D21" s="1698">
        <v>188.16399999999999</v>
      </c>
      <c r="E21" s="1698">
        <v>16.800999999999998</v>
      </c>
      <c r="F21" s="1698">
        <v>14750.127</v>
      </c>
      <c r="G21" s="1698">
        <v>158.34299999999999</v>
      </c>
      <c r="H21" s="1698">
        <v>400.84300000000002</v>
      </c>
      <c r="I21" s="1698">
        <v>3032.1680000000001</v>
      </c>
      <c r="J21" s="1698">
        <v>250.43199999999999</v>
      </c>
      <c r="K21" s="1699">
        <v>48734.07</v>
      </c>
      <c r="L21" s="1731">
        <v>2024.12</v>
      </c>
      <c r="M21" s="1697">
        <v>11440.71</v>
      </c>
      <c r="N21" s="1698">
        <v>20108.596000000001</v>
      </c>
      <c r="O21" s="1698">
        <v>250.13200000000001</v>
      </c>
      <c r="P21" s="1698">
        <v>57.741999999999997</v>
      </c>
      <c r="Q21" s="1698">
        <v>25843.870999999999</v>
      </c>
      <c r="R21" s="1698">
        <v>239.49700000000001</v>
      </c>
      <c r="S21" s="1698">
        <v>889.86599999999999</v>
      </c>
      <c r="T21" s="1698">
        <v>3901.7950000000001</v>
      </c>
      <c r="U21" s="1698">
        <v>369.66500000000002</v>
      </c>
      <c r="V21" s="1699">
        <v>63101.874000000003</v>
      </c>
      <c r="W21" s="1696">
        <v>2024.12</v>
      </c>
      <c r="X21" s="1700">
        <v>72.037999999999997</v>
      </c>
      <c r="Y21" s="1701">
        <v>143.065</v>
      </c>
      <c r="Z21" s="1701">
        <v>132.93299999999999</v>
      </c>
      <c r="AA21" s="1701">
        <v>343.678</v>
      </c>
      <c r="AB21" s="1701">
        <v>175.21100000000001</v>
      </c>
      <c r="AC21" s="1701">
        <v>151.25200000000001</v>
      </c>
      <c r="AD21" s="1701">
        <v>221.999</v>
      </c>
      <c r="AE21" s="1701">
        <v>128.68</v>
      </c>
      <c r="AF21" s="1701">
        <v>147.61099999999999</v>
      </c>
      <c r="AG21" s="1702">
        <v>129.482</v>
      </c>
      <c r="AH21" s="467"/>
      <c r="AI21" s="1703"/>
      <c r="AJ21" s="1703"/>
      <c r="AK21" s="1703"/>
      <c r="AL21" s="1703"/>
      <c r="AM21" s="1703"/>
      <c r="AN21" s="1703"/>
      <c r="AO21" s="1703"/>
      <c r="AP21" s="1703"/>
      <c r="AQ21" s="1721"/>
      <c r="AR21" s="467"/>
      <c r="AS21" s="467"/>
      <c r="AT21" s="467"/>
      <c r="AU21" s="467"/>
      <c r="AV21" s="467"/>
      <c r="AW21" s="467"/>
      <c r="AX21" s="467"/>
      <c r="AY21" s="467"/>
      <c r="AZ21" s="467"/>
      <c r="BA21" s="467"/>
      <c r="BB21" s="467"/>
      <c r="BC21" s="467"/>
      <c r="BD21" s="467"/>
      <c r="BE21" s="467"/>
      <c r="BF21" s="467"/>
      <c r="BG21" s="467"/>
      <c r="BH21" s="467"/>
      <c r="BI21" s="467"/>
      <c r="BJ21" s="467"/>
      <c r="BK21" s="467"/>
      <c r="BL21" s="467"/>
      <c r="BM21" s="467"/>
      <c r="BN21" s="467"/>
      <c r="BO21" s="467"/>
      <c r="BP21" s="467"/>
      <c r="BQ21" s="467"/>
      <c r="BR21" s="467"/>
      <c r="BS21" s="467"/>
      <c r="BT21" s="467"/>
      <c r="BU21" s="467"/>
      <c r="BV21" s="467"/>
      <c r="BW21" s="467"/>
      <c r="BX21" s="467"/>
      <c r="BY21" s="467"/>
      <c r="BZ21" s="467"/>
      <c r="CA21" s="467"/>
      <c r="CB21" s="467"/>
      <c r="CC21" s="467"/>
      <c r="CD21" s="467"/>
      <c r="CE21" s="467"/>
      <c r="CF21" s="467"/>
      <c r="CG21" s="467"/>
      <c r="CH21" s="467"/>
      <c r="CI21" s="467"/>
      <c r="CJ21" s="467"/>
      <c r="CK21" s="467"/>
      <c r="CL21" s="467"/>
      <c r="CM21" s="467"/>
      <c r="CN21" s="467"/>
      <c r="CO21" s="467"/>
      <c r="CP21" s="467"/>
      <c r="CQ21" s="467"/>
      <c r="CR21" s="467"/>
      <c r="CS21" s="467"/>
      <c r="CT21" s="467"/>
      <c r="CU21" s="467"/>
      <c r="CV21" s="467"/>
      <c r="CW21" s="467"/>
      <c r="CX21" s="467"/>
      <c r="CY21" s="467"/>
      <c r="CZ21" s="467"/>
      <c r="DA21" s="467"/>
      <c r="DB21" s="467"/>
      <c r="DC21" s="467"/>
      <c r="DD21" s="467"/>
      <c r="DE21" s="467"/>
      <c r="DF21" s="467"/>
      <c r="DG21" s="467"/>
      <c r="DH21" s="467"/>
      <c r="DI21" s="467"/>
      <c r="DJ21" s="467"/>
      <c r="DK21" s="467"/>
      <c r="DL21" s="467"/>
      <c r="DM21" s="467"/>
      <c r="DN21" s="467"/>
      <c r="DO21" s="467"/>
      <c r="DP21" s="467"/>
      <c r="DQ21" s="467"/>
      <c r="DR21" s="467"/>
      <c r="DS21" s="467"/>
      <c r="DT21" s="467"/>
      <c r="DU21" s="467"/>
      <c r="DV21" s="467"/>
      <c r="DW21" s="467"/>
      <c r="DX21" s="467"/>
      <c r="DY21" s="467"/>
      <c r="DZ21" s="467"/>
      <c r="EA21" s="467"/>
      <c r="EB21" s="467"/>
      <c r="EC21" s="467"/>
      <c r="ED21" s="467"/>
      <c r="EE21" s="467"/>
      <c r="EF21" s="467"/>
      <c r="EG21" s="467"/>
      <c r="EH21" s="467"/>
      <c r="EI21" s="467"/>
      <c r="EJ21" s="467"/>
      <c r="EK21" s="467"/>
      <c r="EL21" s="467"/>
      <c r="EM21" s="467"/>
      <c r="EN21" s="467"/>
      <c r="EO21" s="467"/>
      <c r="EP21" s="467"/>
      <c r="EQ21" s="467"/>
      <c r="ER21" s="467"/>
      <c r="ES21" s="467"/>
      <c r="ET21" s="467"/>
      <c r="EU21" s="467"/>
      <c r="EV21" s="467"/>
      <c r="EW21" s="467"/>
      <c r="EX21" s="467"/>
      <c r="EY21" s="467"/>
      <c r="EZ21" s="467"/>
      <c r="FA21" s="467"/>
      <c r="FB21" s="467"/>
      <c r="FC21" s="467"/>
      <c r="FD21" s="467"/>
      <c r="FE21" s="467"/>
      <c r="FF21" s="467"/>
      <c r="FG21" s="467"/>
      <c r="FH21" s="467"/>
      <c r="FI21" s="467"/>
      <c r="FJ21" s="467"/>
      <c r="FK21" s="467"/>
      <c r="FL21" s="467"/>
      <c r="FM21" s="467"/>
      <c r="FN21" s="467"/>
      <c r="FO21" s="467"/>
      <c r="FP21" s="467"/>
      <c r="FQ21" s="467"/>
      <c r="FR21" s="467"/>
      <c r="FS21" s="467"/>
      <c r="FT21" s="467"/>
      <c r="FU21" s="467"/>
      <c r="FV21" s="467"/>
      <c r="FW21" s="467"/>
      <c r="FX21" s="467"/>
      <c r="FY21" s="467"/>
      <c r="FZ21" s="467"/>
      <c r="GA21" s="467"/>
      <c r="GB21" s="467"/>
      <c r="GC21" s="467"/>
      <c r="GD21" s="467"/>
      <c r="GE21" s="467"/>
      <c r="GF21" s="467"/>
      <c r="GG21" s="467"/>
      <c r="GH21" s="467"/>
      <c r="GI21" s="467"/>
      <c r="GJ21" s="467"/>
      <c r="GK21" s="467"/>
      <c r="GL21" s="467"/>
      <c r="GM21" s="467"/>
      <c r="GN21" s="467"/>
      <c r="GO21" s="467"/>
      <c r="GP21" s="467"/>
      <c r="GQ21" s="467"/>
      <c r="GR21" s="467"/>
      <c r="GS21" s="467"/>
      <c r="GT21" s="467"/>
      <c r="GU21" s="467"/>
      <c r="GV21" s="467"/>
      <c r="GW21" s="467"/>
      <c r="GX21" s="467"/>
      <c r="GY21" s="467"/>
      <c r="GZ21" s="467"/>
      <c r="HA21" s="467"/>
      <c r="HB21" s="467"/>
      <c r="HC21" s="467"/>
      <c r="HD21" s="467"/>
      <c r="HE21" s="467"/>
      <c r="HF21" s="467"/>
      <c r="HG21" s="467"/>
      <c r="HH21" s="467"/>
      <c r="HI21" s="467"/>
      <c r="HJ21" s="467"/>
      <c r="HK21" s="467"/>
      <c r="HL21" s="467"/>
      <c r="HM21" s="467"/>
      <c r="HN21" s="467"/>
      <c r="HO21" s="467"/>
      <c r="HP21" s="467"/>
      <c r="HQ21" s="467"/>
      <c r="HR21" s="467"/>
      <c r="HS21" s="467"/>
      <c r="HT21" s="467"/>
      <c r="HU21" s="467"/>
      <c r="HV21" s="467"/>
      <c r="HW21" s="467"/>
      <c r="HX21" s="467"/>
      <c r="HY21" s="467"/>
      <c r="HZ21" s="467"/>
      <c r="IA21" s="467"/>
      <c r="IB21" s="467"/>
      <c r="IC21" s="467"/>
      <c r="ID21" s="467"/>
      <c r="IE21" s="467"/>
      <c r="IF21" s="467"/>
      <c r="IG21" s="467"/>
      <c r="IH21" s="467"/>
      <c r="II21" s="467"/>
      <c r="IJ21" s="467"/>
      <c r="IK21" s="467"/>
      <c r="IL21" s="467"/>
      <c r="IM21" s="467"/>
      <c r="IN21" s="467"/>
      <c r="IO21" s="467"/>
      <c r="IP21" s="467"/>
      <c r="IQ21" s="467"/>
      <c r="IR21" s="467"/>
      <c r="IS21" s="467"/>
      <c r="IT21" s="467"/>
      <c r="IU21" s="467"/>
      <c r="IV21" s="467"/>
      <c r="IW21" s="467"/>
      <c r="IX21" s="467"/>
      <c r="IY21" s="467"/>
      <c r="IZ21" s="467"/>
      <c r="JA21" s="467"/>
      <c r="JB21" s="467"/>
      <c r="JC21" s="467"/>
      <c r="JD21" s="467"/>
      <c r="JE21" s="467"/>
      <c r="JF21" s="467"/>
      <c r="JG21" s="467"/>
      <c r="JH21" s="467"/>
      <c r="JI21" s="467"/>
      <c r="JJ21" s="467"/>
      <c r="JK21" s="467"/>
      <c r="JL21" s="467"/>
      <c r="JM21" s="467"/>
      <c r="JN21" s="467"/>
      <c r="JO21" s="467"/>
      <c r="JP21" s="467"/>
      <c r="JQ21" s="467"/>
      <c r="JR21" s="467"/>
      <c r="JS21" s="467"/>
      <c r="JT21" s="467"/>
      <c r="JU21" s="467"/>
      <c r="JV21" s="467"/>
      <c r="JW21" s="467"/>
      <c r="JX21" s="467"/>
      <c r="JY21" s="467"/>
      <c r="JZ21" s="467"/>
      <c r="KA21" s="467"/>
      <c r="KB21" s="467"/>
      <c r="KC21" s="467"/>
      <c r="KD21" s="467"/>
      <c r="KE21" s="467"/>
      <c r="KF21" s="467"/>
      <c r="KG21" s="467"/>
      <c r="KH21" s="467"/>
      <c r="KI21" s="467"/>
      <c r="KJ21" s="467"/>
      <c r="KK21" s="467"/>
      <c r="KL21" s="467"/>
      <c r="KM21" s="467"/>
      <c r="KN21" s="467"/>
      <c r="KO21" s="467"/>
      <c r="KP21" s="467"/>
      <c r="KQ21" s="467"/>
      <c r="KR21" s="467"/>
      <c r="KS21" s="467"/>
      <c r="KT21" s="467"/>
      <c r="KU21" s="467"/>
      <c r="KV21" s="467"/>
      <c r="KW21" s="467"/>
      <c r="KX21" s="467"/>
      <c r="KY21" s="467"/>
      <c r="KZ21" s="467"/>
      <c r="LA21" s="467"/>
      <c r="LB21" s="467"/>
      <c r="LC21" s="467"/>
      <c r="LD21" s="467"/>
      <c r="LE21" s="467"/>
      <c r="LF21" s="467"/>
      <c r="LG21" s="467"/>
      <c r="LH21" s="467"/>
      <c r="LI21" s="467"/>
      <c r="LJ21" s="467"/>
      <c r="LK21" s="467"/>
      <c r="LL21" s="467"/>
      <c r="LM21" s="467"/>
      <c r="LN21" s="467"/>
      <c r="LO21" s="467"/>
      <c r="LP21" s="467"/>
      <c r="LQ21" s="467"/>
      <c r="LR21" s="467"/>
      <c r="LS21" s="467"/>
      <c r="LT21" s="467"/>
      <c r="LU21" s="467"/>
      <c r="LV21" s="467"/>
      <c r="LW21" s="467"/>
      <c r="LX21" s="467"/>
      <c r="LY21" s="467"/>
      <c r="LZ21" s="467"/>
      <c r="MA21" s="467"/>
      <c r="MB21" s="467"/>
      <c r="MC21" s="467"/>
      <c r="MD21" s="467"/>
      <c r="ME21" s="467"/>
      <c r="MF21" s="467"/>
      <c r="MG21" s="467"/>
      <c r="MH21" s="467"/>
      <c r="MI21" s="467"/>
      <c r="MJ21" s="467"/>
      <c r="MK21" s="467"/>
      <c r="ML21" s="467"/>
      <c r="MM21" s="467"/>
      <c r="MN21" s="467"/>
      <c r="MO21" s="467"/>
      <c r="MP21" s="467"/>
      <c r="MQ21" s="467"/>
      <c r="MR21" s="467"/>
      <c r="MS21" s="467"/>
      <c r="MT21" s="467"/>
      <c r="MU21" s="467"/>
      <c r="MV21" s="467"/>
      <c r="MW21" s="467"/>
      <c r="MX21" s="467"/>
      <c r="MY21" s="467"/>
      <c r="MZ21" s="467"/>
      <c r="NA21" s="467"/>
      <c r="NB21" s="467"/>
      <c r="NC21" s="467"/>
      <c r="ND21" s="467"/>
      <c r="NE21" s="467"/>
      <c r="NF21" s="467"/>
      <c r="NG21" s="467"/>
      <c r="NH21" s="467"/>
      <c r="NI21" s="467"/>
      <c r="NJ21" s="467"/>
      <c r="NK21" s="467"/>
      <c r="NL21" s="467"/>
      <c r="NM21" s="467"/>
      <c r="NN21" s="467"/>
      <c r="NO21" s="467"/>
      <c r="NP21" s="467"/>
      <c r="NQ21" s="467"/>
      <c r="NR21" s="467"/>
      <c r="NS21" s="467"/>
      <c r="NT21" s="467"/>
      <c r="NU21" s="467"/>
      <c r="NV21" s="467"/>
      <c r="NW21" s="467"/>
      <c r="NX21" s="467"/>
      <c r="NY21" s="467"/>
      <c r="NZ21" s="467"/>
      <c r="OA21" s="467"/>
      <c r="OB21" s="467"/>
      <c r="OC21" s="467"/>
      <c r="OD21" s="467"/>
      <c r="OE21" s="467"/>
      <c r="OF21" s="467"/>
      <c r="OG21" s="467"/>
      <c r="OH21" s="467"/>
      <c r="OI21" s="467"/>
      <c r="OJ21" s="467"/>
      <c r="OK21" s="467"/>
      <c r="OL21" s="467"/>
      <c r="OM21" s="467"/>
      <c r="ON21" s="467"/>
      <c r="OO21" s="467"/>
      <c r="OP21" s="467"/>
      <c r="OQ21" s="467"/>
      <c r="OR21" s="467"/>
      <c r="OS21" s="467"/>
      <c r="OT21" s="467"/>
      <c r="OU21" s="467"/>
      <c r="OV21" s="467"/>
      <c r="OW21" s="467"/>
      <c r="OX21" s="467"/>
      <c r="OY21" s="467"/>
      <c r="OZ21" s="467"/>
      <c r="PA21" s="467"/>
      <c r="PB21" s="467"/>
      <c r="PC21" s="467"/>
      <c r="PD21" s="467"/>
      <c r="PE21" s="467"/>
      <c r="PF21" s="467"/>
      <c r="PG21" s="467"/>
      <c r="PH21" s="467"/>
      <c r="PI21" s="467"/>
      <c r="PJ21" s="467"/>
      <c r="PK21" s="467"/>
      <c r="PL21" s="467"/>
      <c r="PM21" s="467"/>
      <c r="PN21" s="467"/>
      <c r="PO21" s="467"/>
      <c r="PP21" s="467"/>
      <c r="PQ21" s="467"/>
      <c r="PR21" s="467"/>
      <c r="PS21" s="467"/>
      <c r="PT21" s="467"/>
      <c r="PU21" s="467"/>
      <c r="PV21" s="467"/>
      <c r="PW21" s="467"/>
      <c r="PX21" s="467"/>
      <c r="PY21" s="467"/>
      <c r="PZ21" s="467"/>
      <c r="QA21" s="467"/>
      <c r="QB21" s="467"/>
      <c r="QC21" s="467"/>
      <c r="QD21" s="467"/>
      <c r="QE21" s="467"/>
      <c r="QF21" s="467"/>
      <c r="QG21" s="467"/>
      <c r="QH21" s="467"/>
      <c r="QI21" s="467"/>
      <c r="QJ21" s="467"/>
      <c r="QK21" s="467"/>
      <c r="QL21" s="467"/>
      <c r="QM21" s="467"/>
      <c r="QN21" s="467"/>
      <c r="QO21" s="467"/>
      <c r="QP21" s="467"/>
      <c r="QQ21" s="467"/>
      <c r="QR21" s="467"/>
      <c r="QS21" s="467"/>
      <c r="QT21" s="467"/>
      <c r="QU21" s="467"/>
      <c r="QV21" s="467"/>
      <c r="QW21" s="467"/>
      <c r="QX21" s="467"/>
      <c r="QY21" s="467"/>
      <c r="QZ21" s="467"/>
      <c r="RA21" s="467"/>
      <c r="RB21" s="467"/>
      <c r="RC21" s="467"/>
      <c r="RD21" s="467"/>
      <c r="RE21" s="467"/>
      <c r="RF21" s="467"/>
      <c r="RG21" s="467"/>
      <c r="RH21" s="467"/>
      <c r="RI21" s="467"/>
      <c r="RJ21" s="467"/>
      <c r="RK21" s="467"/>
      <c r="RL21" s="467"/>
      <c r="RM21" s="467"/>
      <c r="RN21" s="467"/>
      <c r="RO21" s="467"/>
      <c r="RP21" s="467"/>
      <c r="RQ21" s="467"/>
      <c r="RR21" s="467"/>
      <c r="RS21" s="467"/>
      <c r="RT21" s="467"/>
      <c r="RU21" s="467"/>
      <c r="RV21" s="467"/>
      <c r="RW21" s="467"/>
      <c r="RX21" s="467"/>
      <c r="RY21" s="467"/>
      <c r="RZ21" s="467"/>
      <c r="SA21" s="467"/>
      <c r="SB21" s="467"/>
      <c r="SC21" s="467"/>
      <c r="SD21" s="467"/>
      <c r="SE21" s="467"/>
      <c r="SF21" s="467"/>
      <c r="SG21" s="467"/>
      <c r="SH21" s="467"/>
      <c r="SI21" s="467"/>
      <c r="SJ21" s="467"/>
      <c r="SK21" s="467"/>
      <c r="SL21" s="467"/>
      <c r="SM21" s="467"/>
      <c r="SN21" s="467"/>
      <c r="SO21" s="467"/>
      <c r="SP21" s="467"/>
      <c r="SQ21" s="467"/>
      <c r="SR21" s="467"/>
      <c r="SS21" s="467"/>
      <c r="ST21" s="467"/>
      <c r="SU21" s="467"/>
      <c r="SV21" s="467"/>
      <c r="SW21" s="467"/>
      <c r="SX21" s="467"/>
      <c r="SY21" s="467"/>
      <c r="SZ21" s="467"/>
      <c r="TA21" s="467"/>
      <c r="TB21" s="467"/>
      <c r="TC21" s="467"/>
      <c r="TD21" s="467"/>
      <c r="TE21" s="467"/>
      <c r="TF21" s="467"/>
      <c r="TG21" s="467"/>
      <c r="TH21" s="467"/>
      <c r="TI21" s="467"/>
      <c r="TJ21" s="467"/>
      <c r="TK21" s="467"/>
      <c r="TL21" s="467"/>
      <c r="TM21" s="467"/>
      <c r="TN21" s="467"/>
      <c r="TO21" s="467"/>
      <c r="TP21" s="467"/>
      <c r="TQ21" s="467"/>
      <c r="TR21" s="467"/>
      <c r="TS21" s="467"/>
      <c r="TT21" s="467"/>
      <c r="TU21" s="467"/>
      <c r="TV21" s="467"/>
      <c r="TW21" s="467"/>
      <c r="TX21" s="467"/>
      <c r="TY21" s="467"/>
      <c r="TZ21" s="467"/>
      <c r="UA21" s="467"/>
      <c r="UB21" s="467"/>
      <c r="UC21" s="467"/>
      <c r="UD21" s="467"/>
      <c r="UE21" s="467"/>
      <c r="UF21" s="467"/>
      <c r="UG21" s="467"/>
      <c r="UH21" s="467"/>
      <c r="UI21" s="467"/>
      <c r="UJ21" s="467"/>
      <c r="UK21" s="467"/>
      <c r="UL21" s="467"/>
      <c r="UM21" s="467"/>
      <c r="UN21" s="467"/>
      <c r="UO21" s="467"/>
      <c r="UP21" s="467"/>
      <c r="UQ21" s="467"/>
      <c r="UR21" s="467"/>
      <c r="US21" s="467"/>
      <c r="UT21" s="467"/>
      <c r="UU21" s="467"/>
      <c r="UV21" s="467"/>
      <c r="UW21" s="467"/>
      <c r="UX21" s="467"/>
      <c r="UY21" s="467"/>
      <c r="UZ21" s="467"/>
      <c r="VA21" s="467"/>
      <c r="VB21" s="467"/>
      <c r="VC21" s="467"/>
      <c r="VD21" s="467"/>
      <c r="VE21" s="467"/>
      <c r="VF21" s="467"/>
      <c r="VG21" s="467"/>
      <c r="VH21" s="467"/>
      <c r="VI21" s="467"/>
      <c r="VJ21" s="467"/>
      <c r="VK21" s="467"/>
      <c r="VL21" s="467"/>
      <c r="VM21" s="467"/>
      <c r="VN21" s="467"/>
      <c r="VO21" s="467"/>
      <c r="VP21" s="467"/>
      <c r="VQ21" s="467"/>
      <c r="VR21" s="467"/>
      <c r="VS21" s="467"/>
      <c r="VT21" s="467"/>
      <c r="VU21" s="467"/>
      <c r="VV21" s="467"/>
      <c r="VW21" s="467"/>
      <c r="VX21" s="467"/>
      <c r="VY21" s="467"/>
      <c r="VZ21" s="467"/>
      <c r="WA21" s="467"/>
      <c r="WB21" s="467"/>
      <c r="WC21" s="467"/>
      <c r="WD21" s="467"/>
      <c r="WE21" s="467"/>
      <c r="WF21" s="467"/>
      <c r="WG21" s="467"/>
      <c r="WH21" s="467"/>
      <c r="WI21" s="467"/>
      <c r="WJ21" s="467"/>
      <c r="WK21" s="467"/>
      <c r="WL21" s="467"/>
      <c r="WM21" s="467"/>
      <c r="WN21" s="467"/>
      <c r="WO21" s="467"/>
      <c r="WP21" s="467"/>
      <c r="WQ21" s="467"/>
      <c r="WR21" s="467"/>
      <c r="WS21" s="467"/>
      <c r="WT21" s="467"/>
      <c r="WU21" s="467"/>
      <c r="WV21" s="467"/>
      <c r="WW21" s="467"/>
      <c r="WX21" s="467"/>
      <c r="WY21" s="467"/>
      <c r="WZ21" s="467"/>
      <c r="XA21" s="467"/>
      <c r="XB21" s="467"/>
      <c r="XC21" s="467"/>
      <c r="XD21" s="467"/>
      <c r="XE21" s="467"/>
      <c r="XF21" s="467"/>
      <c r="XG21" s="467"/>
      <c r="XH21" s="467"/>
      <c r="XI21" s="467"/>
      <c r="XJ21" s="467"/>
      <c r="XK21" s="467"/>
      <c r="XL21" s="467"/>
      <c r="XM21" s="467"/>
      <c r="XN21" s="467"/>
      <c r="XO21" s="467"/>
      <c r="XP21" s="467"/>
      <c r="XQ21" s="467"/>
      <c r="XR21" s="467"/>
      <c r="XS21" s="467"/>
      <c r="XT21" s="467"/>
      <c r="XU21" s="467"/>
      <c r="XV21" s="467"/>
      <c r="XW21" s="467"/>
      <c r="XX21" s="467"/>
      <c r="XY21" s="467"/>
      <c r="XZ21" s="467"/>
      <c r="YA21" s="467"/>
      <c r="YB21" s="467"/>
      <c r="YC21" s="467"/>
      <c r="YD21" s="467"/>
      <c r="YE21" s="467"/>
      <c r="YF21" s="467"/>
      <c r="YG21" s="467"/>
      <c r="YH21" s="467"/>
      <c r="YI21" s="467"/>
      <c r="YJ21" s="467"/>
      <c r="YK21" s="467"/>
      <c r="YL21" s="467"/>
      <c r="YM21" s="467"/>
      <c r="YN21" s="467"/>
      <c r="YO21" s="467"/>
      <c r="YP21" s="467"/>
      <c r="YQ21" s="467"/>
      <c r="YR21" s="467"/>
      <c r="YS21" s="467"/>
      <c r="YT21" s="467"/>
      <c r="YU21" s="467"/>
      <c r="YV21" s="467"/>
      <c r="YW21" s="467"/>
      <c r="YX21" s="467"/>
      <c r="YY21" s="467"/>
      <c r="YZ21" s="467"/>
      <c r="ZA21" s="467"/>
      <c r="ZB21" s="467"/>
      <c r="ZC21" s="467"/>
      <c r="ZD21" s="467"/>
      <c r="ZE21" s="467"/>
      <c r="ZF21" s="467"/>
      <c r="ZG21" s="467"/>
      <c r="ZH21" s="467"/>
      <c r="ZI21" s="467"/>
      <c r="ZJ21" s="467"/>
      <c r="ZK21" s="467"/>
      <c r="ZL21" s="467"/>
      <c r="ZM21" s="467"/>
      <c r="ZN21" s="467"/>
      <c r="ZO21" s="467"/>
      <c r="ZP21" s="467"/>
      <c r="ZQ21" s="467"/>
      <c r="ZR21" s="467"/>
      <c r="ZS21" s="467"/>
      <c r="ZT21" s="467"/>
      <c r="ZU21" s="467"/>
      <c r="ZV21" s="467"/>
      <c r="ZW21" s="467"/>
      <c r="ZX21" s="467"/>
      <c r="ZY21" s="467"/>
      <c r="ZZ21" s="467"/>
      <c r="AAA21" s="467"/>
      <c r="AAB21" s="467"/>
      <c r="AAC21" s="467"/>
      <c r="AAD21" s="467"/>
      <c r="AAE21" s="467"/>
      <c r="AAF21" s="467"/>
      <c r="AAG21" s="467"/>
      <c r="AAH21" s="467"/>
      <c r="AAI21" s="467"/>
      <c r="AAJ21" s="467"/>
      <c r="AAK21" s="467"/>
      <c r="AAL21" s="467"/>
      <c r="AAM21" s="467"/>
      <c r="AAN21" s="467"/>
      <c r="AAO21" s="467"/>
      <c r="AAP21" s="467"/>
      <c r="AAQ21" s="467"/>
      <c r="AAR21" s="467"/>
      <c r="AAS21" s="467"/>
      <c r="AAT21" s="467"/>
      <c r="AAU21" s="467"/>
      <c r="AAV21" s="467"/>
      <c r="AAW21" s="467"/>
      <c r="AAX21" s="467"/>
      <c r="AAY21" s="467"/>
      <c r="AAZ21" s="467"/>
      <c r="ABA21" s="467"/>
      <c r="ABB21" s="467"/>
      <c r="ABC21" s="467"/>
      <c r="ABD21" s="467"/>
      <c r="ABE21" s="467"/>
      <c r="ABF21" s="467"/>
      <c r="ABG21" s="467"/>
      <c r="ABH21" s="467"/>
      <c r="ABI21" s="467"/>
      <c r="ABJ21" s="467"/>
      <c r="ABK21" s="467"/>
      <c r="ABL21" s="467"/>
      <c r="ABM21" s="467"/>
      <c r="ABN21" s="467"/>
      <c r="ABO21" s="467"/>
      <c r="ABP21" s="467"/>
      <c r="ABQ21" s="467"/>
      <c r="ABR21" s="467"/>
      <c r="ABS21" s="467"/>
      <c r="ABT21" s="467"/>
      <c r="ABU21" s="467"/>
      <c r="ABV21" s="467"/>
      <c r="ABW21" s="467"/>
      <c r="ABX21" s="467"/>
      <c r="ABY21" s="467"/>
      <c r="ABZ21" s="467"/>
      <c r="ACA21" s="467"/>
      <c r="ACB21" s="467"/>
      <c r="ACC21" s="467"/>
      <c r="ACD21" s="467"/>
      <c r="ACE21" s="467"/>
      <c r="ACF21" s="467"/>
      <c r="ACG21" s="467"/>
      <c r="ACH21" s="467"/>
      <c r="ACI21" s="467"/>
      <c r="ACJ21" s="467"/>
      <c r="ACK21" s="467"/>
      <c r="ACL21" s="467"/>
      <c r="ACM21" s="467"/>
      <c r="ACN21" s="467"/>
      <c r="ACO21" s="467"/>
      <c r="ACP21" s="467"/>
      <c r="ACQ21" s="467"/>
      <c r="ACR21" s="467"/>
      <c r="ACS21" s="467"/>
      <c r="ACT21" s="467"/>
      <c r="ACU21" s="467"/>
      <c r="ACV21" s="467"/>
      <c r="ACW21" s="467"/>
      <c r="ACX21" s="467"/>
      <c r="ACY21" s="467"/>
      <c r="ACZ21" s="467"/>
      <c r="ADA21" s="467"/>
      <c r="ADB21" s="467"/>
      <c r="ADC21" s="467"/>
      <c r="ADD21" s="467"/>
      <c r="ADE21" s="467"/>
      <c r="ADF21" s="467"/>
      <c r="ADG21" s="467"/>
      <c r="ADH21" s="467"/>
      <c r="ADI21" s="467"/>
      <c r="ADJ21" s="467"/>
      <c r="ADK21" s="467"/>
      <c r="ADL21" s="467"/>
      <c r="ADM21" s="467"/>
      <c r="ADN21" s="467"/>
      <c r="ADO21" s="467"/>
      <c r="ADP21" s="467"/>
      <c r="ADQ21" s="467"/>
      <c r="ADR21" s="467"/>
      <c r="ADS21" s="467"/>
      <c r="ADT21" s="467"/>
      <c r="ADU21" s="467"/>
      <c r="ADV21" s="467"/>
      <c r="ADW21" s="467"/>
      <c r="ADX21" s="467"/>
      <c r="ADY21" s="467"/>
      <c r="ADZ21" s="467"/>
      <c r="AEA21" s="467"/>
      <c r="AEB21" s="467"/>
      <c r="AEC21" s="467"/>
      <c r="AED21" s="467"/>
      <c r="AEE21" s="467"/>
      <c r="AEF21" s="467"/>
      <c r="AEG21" s="467"/>
      <c r="AEH21" s="467"/>
      <c r="AEI21" s="467"/>
      <c r="AEJ21" s="467"/>
      <c r="AEK21" s="467"/>
      <c r="AEL21" s="467"/>
      <c r="AEM21" s="467"/>
      <c r="AEN21" s="467"/>
      <c r="AEO21" s="467"/>
      <c r="AEP21" s="467"/>
      <c r="AEQ21" s="467"/>
      <c r="AER21" s="467"/>
      <c r="AES21" s="467"/>
      <c r="AET21" s="467"/>
      <c r="AEU21" s="467"/>
      <c r="AEV21" s="467"/>
      <c r="AEW21" s="467"/>
      <c r="AEX21" s="467"/>
      <c r="AEY21" s="467"/>
      <c r="AEZ21" s="467"/>
      <c r="AFA21" s="467"/>
      <c r="AFB21" s="467"/>
      <c r="AFC21" s="467"/>
      <c r="AFD21" s="467"/>
      <c r="AFE21" s="467"/>
      <c r="AFF21" s="467"/>
      <c r="AFG21" s="467"/>
      <c r="AFH21" s="467"/>
      <c r="AFI21" s="467"/>
      <c r="AFJ21" s="467"/>
      <c r="AFK21" s="467"/>
      <c r="AFL21" s="467"/>
      <c r="AFM21" s="467"/>
      <c r="AFN21" s="467"/>
      <c r="AFO21" s="467"/>
      <c r="AFP21" s="467"/>
      <c r="AFQ21" s="467"/>
      <c r="AFR21" s="467"/>
      <c r="AFS21" s="467"/>
      <c r="AFT21" s="467"/>
      <c r="AFU21" s="467"/>
      <c r="AFV21" s="467"/>
      <c r="AFW21" s="467"/>
      <c r="AFX21" s="467"/>
      <c r="AFY21" s="467"/>
      <c r="AFZ21" s="467"/>
      <c r="AGA21" s="467"/>
      <c r="AGB21" s="467"/>
      <c r="AGC21" s="467"/>
      <c r="AGD21" s="467"/>
      <c r="AGE21" s="467"/>
      <c r="AGF21" s="467"/>
      <c r="AGG21" s="467"/>
      <c r="AGH21" s="467"/>
      <c r="AGI21" s="467"/>
      <c r="AGJ21" s="467"/>
      <c r="AGK21" s="467"/>
      <c r="AGL21" s="467"/>
      <c r="AGM21" s="467"/>
      <c r="AGN21" s="467"/>
      <c r="AGO21" s="467"/>
      <c r="AGP21" s="467"/>
      <c r="AGQ21" s="467"/>
      <c r="AGR21" s="467"/>
      <c r="AGS21" s="467"/>
      <c r="AGT21" s="467"/>
      <c r="AGU21" s="467"/>
      <c r="AGV21" s="467"/>
      <c r="AGW21" s="467"/>
      <c r="AGX21" s="467"/>
      <c r="AGY21" s="467"/>
      <c r="AGZ21" s="467"/>
      <c r="AHA21" s="467"/>
      <c r="AHB21" s="467"/>
      <c r="AHC21" s="467"/>
      <c r="AHD21" s="467"/>
      <c r="AHE21" s="467"/>
      <c r="AHF21" s="467"/>
      <c r="AHG21" s="467"/>
      <c r="AHH21" s="467"/>
      <c r="AHI21" s="467"/>
      <c r="AHJ21" s="467"/>
      <c r="AHK21" s="467"/>
      <c r="AHL21" s="467"/>
      <c r="AHM21" s="467"/>
      <c r="AHN21" s="467"/>
      <c r="AHO21" s="467"/>
      <c r="AHP21" s="467"/>
      <c r="AHQ21" s="467"/>
      <c r="AHR21" s="467"/>
      <c r="AHS21" s="467"/>
      <c r="AHT21" s="467"/>
      <c r="AHU21" s="467"/>
      <c r="AHV21" s="467"/>
      <c r="AHW21" s="467"/>
      <c r="AHX21" s="467"/>
      <c r="AHY21" s="467"/>
      <c r="AHZ21" s="467"/>
      <c r="AIA21" s="467"/>
      <c r="AIB21" s="467"/>
      <c r="AIC21" s="467"/>
      <c r="AID21" s="467"/>
      <c r="AIE21" s="467"/>
      <c r="AIF21" s="467"/>
      <c r="AIG21" s="467"/>
      <c r="AIH21" s="467"/>
      <c r="AII21" s="467"/>
      <c r="AIJ21" s="467"/>
      <c r="AIK21" s="467"/>
      <c r="AIL21" s="467"/>
      <c r="AIM21" s="467"/>
      <c r="AIN21" s="467"/>
      <c r="AIO21" s="467"/>
      <c r="AIP21" s="467"/>
      <c r="AIQ21" s="467"/>
      <c r="AIR21" s="467"/>
      <c r="AIS21" s="467"/>
      <c r="AIT21" s="467"/>
      <c r="AIU21" s="467"/>
      <c r="AIV21" s="467"/>
      <c r="AIW21" s="467"/>
      <c r="AIX21" s="467"/>
      <c r="AIY21" s="467"/>
      <c r="AIZ21" s="467"/>
      <c r="AJA21" s="467"/>
      <c r="AJB21" s="467"/>
      <c r="AJC21" s="467"/>
      <c r="AJD21" s="467"/>
      <c r="AJE21" s="467"/>
      <c r="AJF21" s="467"/>
      <c r="AJG21" s="467"/>
      <c r="AJH21" s="467"/>
      <c r="AJI21" s="467"/>
      <c r="AJJ21" s="467"/>
      <c r="AJK21" s="467"/>
      <c r="AJL21" s="467"/>
      <c r="AJM21" s="467"/>
      <c r="AJN21" s="467"/>
      <c r="AJO21" s="467"/>
      <c r="AJP21" s="467"/>
      <c r="AJQ21" s="467"/>
      <c r="AJR21" s="467"/>
      <c r="AJS21" s="467"/>
      <c r="AJT21" s="467"/>
      <c r="AJU21" s="467"/>
      <c r="AJV21" s="467"/>
      <c r="AJW21" s="467"/>
      <c r="AJX21" s="467"/>
      <c r="AJY21" s="467"/>
      <c r="AJZ21" s="467"/>
      <c r="AKA21" s="467"/>
      <c r="AKB21" s="467"/>
      <c r="AKC21" s="467"/>
      <c r="AKD21" s="467"/>
      <c r="AKE21" s="467"/>
      <c r="AKF21" s="467"/>
      <c r="AKG21" s="467"/>
      <c r="AKH21" s="467"/>
      <c r="AKI21" s="467"/>
      <c r="AKJ21" s="467"/>
      <c r="AKK21" s="467"/>
      <c r="AKL21" s="467"/>
      <c r="AKM21" s="467"/>
      <c r="AKN21" s="467"/>
      <c r="AKO21" s="467"/>
      <c r="AKP21" s="467"/>
      <c r="AKQ21" s="467"/>
      <c r="AKR21" s="467"/>
      <c r="AKS21" s="467"/>
      <c r="AKT21" s="467"/>
      <c r="AKU21" s="467"/>
      <c r="AKV21" s="467"/>
      <c r="AKW21" s="467"/>
      <c r="AKX21" s="467"/>
      <c r="AKY21" s="467"/>
      <c r="AKZ21" s="467"/>
      <c r="ALA21" s="467"/>
      <c r="ALB21" s="467"/>
      <c r="ALC21" s="467"/>
      <c r="ALD21" s="467"/>
      <c r="ALE21" s="467"/>
      <c r="ALF21" s="467"/>
      <c r="ALG21" s="467"/>
      <c r="ALH21" s="467"/>
      <c r="ALI21" s="467"/>
      <c r="ALJ21" s="467"/>
      <c r="ALK21" s="467"/>
      <c r="ALL21" s="467"/>
      <c r="ALM21" s="467"/>
      <c r="ALN21" s="467"/>
      <c r="ALO21" s="467"/>
      <c r="ALP21" s="467"/>
      <c r="ALQ21" s="467"/>
      <c r="ALR21" s="467"/>
      <c r="ALS21" s="467"/>
      <c r="ALT21" s="467"/>
      <c r="ALU21" s="467"/>
      <c r="ALV21" s="467"/>
      <c r="ALW21" s="467"/>
      <c r="ALX21" s="467"/>
      <c r="ALY21" s="467"/>
      <c r="ALZ21" s="467"/>
      <c r="AMA21" s="467"/>
      <c r="AMB21" s="467"/>
      <c r="AMC21" s="467"/>
      <c r="AMD21" s="467"/>
      <c r="AME21" s="467"/>
      <c r="AMF21" s="467"/>
      <c r="AMG21" s="467"/>
      <c r="AMH21" s="467"/>
      <c r="AMI21" s="467"/>
      <c r="AMJ21" s="467"/>
      <c r="AMK21" s="467"/>
      <c r="AML21" s="467"/>
      <c r="AMM21" s="467"/>
      <c r="AMN21" s="467"/>
      <c r="AMO21" s="467"/>
      <c r="AMP21" s="467"/>
      <c r="AMQ21" s="467"/>
      <c r="AMR21" s="467"/>
      <c r="AMS21" s="467"/>
      <c r="AMT21" s="467"/>
      <c r="AMU21" s="467"/>
      <c r="AMV21" s="467"/>
      <c r="AMW21" s="467"/>
      <c r="AMX21" s="467"/>
      <c r="AMY21" s="467"/>
      <c r="AMZ21" s="467"/>
      <c r="ANA21" s="467"/>
      <c r="ANB21" s="467"/>
      <c r="ANC21" s="467"/>
      <c r="AND21" s="467"/>
      <c r="ANE21" s="467"/>
      <c r="ANF21" s="467"/>
      <c r="ANG21" s="467"/>
      <c r="ANH21" s="467"/>
      <c r="ANI21" s="467"/>
      <c r="ANJ21" s="467"/>
      <c r="ANK21" s="467"/>
      <c r="ANL21" s="467"/>
      <c r="ANM21" s="467"/>
      <c r="ANN21" s="467"/>
      <c r="ANO21" s="467"/>
      <c r="ANP21" s="467"/>
      <c r="ANQ21" s="467"/>
      <c r="ANR21" s="467"/>
      <c r="ANS21" s="467"/>
      <c r="ANT21" s="467"/>
      <c r="ANU21" s="467"/>
      <c r="ANV21" s="467"/>
      <c r="ANW21" s="467"/>
      <c r="ANX21" s="467"/>
      <c r="ANY21" s="467"/>
      <c r="ANZ21" s="467"/>
      <c r="AOA21" s="467"/>
      <c r="AOB21" s="467"/>
      <c r="AOC21" s="467"/>
      <c r="AOD21" s="467"/>
      <c r="AOE21" s="467"/>
      <c r="AOF21" s="467"/>
      <c r="AOG21" s="467"/>
      <c r="AOH21" s="467"/>
      <c r="AOI21" s="467"/>
      <c r="AOJ21" s="467"/>
      <c r="AOK21" s="467"/>
      <c r="AOL21" s="467"/>
      <c r="AOM21" s="467"/>
      <c r="AON21" s="467"/>
      <c r="AOO21" s="467"/>
      <c r="AOP21" s="467"/>
      <c r="AOQ21" s="467"/>
      <c r="AOR21" s="467"/>
      <c r="AOS21" s="467"/>
      <c r="AOT21" s="467"/>
      <c r="AOU21" s="467"/>
      <c r="AOV21" s="467"/>
      <c r="AOW21" s="467"/>
      <c r="AOX21" s="467"/>
      <c r="AOY21" s="467"/>
      <c r="AOZ21" s="467"/>
      <c r="APA21" s="467"/>
      <c r="APB21" s="467"/>
      <c r="APC21" s="467"/>
      <c r="APD21" s="467"/>
      <c r="APE21" s="467"/>
      <c r="APF21" s="467"/>
      <c r="APG21" s="467"/>
      <c r="APH21" s="467"/>
      <c r="API21" s="467"/>
      <c r="APJ21" s="467"/>
      <c r="APK21" s="467"/>
      <c r="APL21" s="467"/>
      <c r="APM21" s="467"/>
      <c r="APN21" s="467"/>
      <c r="APO21" s="467"/>
      <c r="APP21" s="467"/>
      <c r="APQ21" s="467"/>
      <c r="APR21" s="467"/>
      <c r="APS21" s="467"/>
      <c r="APT21" s="467"/>
      <c r="APU21" s="467"/>
      <c r="APV21" s="467"/>
      <c r="APW21" s="467"/>
      <c r="APX21" s="467"/>
      <c r="APY21" s="467"/>
      <c r="APZ21" s="467"/>
      <c r="AQA21" s="467"/>
      <c r="AQB21" s="467"/>
      <c r="AQC21" s="467"/>
      <c r="AQD21" s="467"/>
      <c r="AQE21" s="467"/>
      <c r="AQF21" s="467"/>
      <c r="AQG21" s="467"/>
      <c r="AQH21" s="467"/>
      <c r="AQI21" s="467"/>
      <c r="AQJ21" s="467"/>
      <c r="AQK21" s="467"/>
      <c r="AQL21" s="467"/>
      <c r="AQM21" s="467"/>
      <c r="AQN21" s="467"/>
      <c r="AQO21" s="467"/>
      <c r="AQP21" s="467"/>
      <c r="AQQ21" s="467"/>
      <c r="AQR21" s="467"/>
      <c r="AQS21" s="467"/>
      <c r="AQT21" s="467"/>
      <c r="AQU21" s="467"/>
      <c r="AQV21" s="467"/>
      <c r="AQW21" s="467"/>
      <c r="AQX21" s="467"/>
      <c r="AQY21" s="467"/>
      <c r="AQZ21" s="467"/>
      <c r="ARA21" s="467"/>
      <c r="ARB21" s="467"/>
      <c r="ARC21" s="467"/>
      <c r="ARD21" s="467"/>
      <c r="ARE21" s="467"/>
      <c r="ARF21" s="467"/>
      <c r="ARG21" s="467"/>
      <c r="ARH21" s="467"/>
      <c r="ARI21" s="467"/>
      <c r="ARJ21" s="467"/>
      <c r="ARK21" s="467"/>
      <c r="ARL21" s="467"/>
      <c r="ARM21" s="467"/>
      <c r="ARN21" s="467"/>
      <c r="ARO21" s="467"/>
      <c r="ARP21" s="467"/>
      <c r="ARQ21" s="467"/>
      <c r="ARR21" s="467"/>
      <c r="ARS21" s="467"/>
      <c r="ART21" s="467"/>
      <c r="ARU21" s="467"/>
      <c r="ARV21" s="467"/>
      <c r="ARW21" s="467"/>
      <c r="ARX21" s="467"/>
      <c r="ARY21" s="467"/>
      <c r="ARZ21" s="467"/>
      <c r="ASA21" s="467"/>
      <c r="ASB21" s="467"/>
      <c r="ASC21" s="467"/>
      <c r="ASD21" s="467"/>
      <c r="ASE21" s="467"/>
      <c r="ASF21" s="467"/>
      <c r="ASG21" s="467"/>
      <c r="ASH21" s="467"/>
      <c r="ASI21" s="467"/>
      <c r="ASJ21" s="467"/>
      <c r="ASK21" s="467"/>
      <c r="ASL21" s="467"/>
      <c r="ASM21" s="467"/>
      <c r="ASN21" s="467"/>
      <c r="ASO21" s="467"/>
      <c r="ASP21" s="467"/>
      <c r="ASQ21" s="467"/>
      <c r="ASR21" s="467"/>
      <c r="ASS21" s="467"/>
      <c r="AST21" s="467"/>
      <c r="ASU21" s="467"/>
      <c r="ASV21" s="467"/>
      <c r="ASW21" s="467"/>
      <c r="ASX21" s="467"/>
      <c r="ASY21" s="467"/>
      <c r="ASZ21" s="467"/>
      <c r="ATA21" s="467"/>
      <c r="ATB21" s="467"/>
      <c r="ATC21" s="467"/>
      <c r="ATD21" s="467"/>
      <c r="ATE21" s="467"/>
      <c r="ATF21" s="467"/>
      <c r="ATG21" s="467"/>
      <c r="ATH21" s="467"/>
      <c r="ATI21" s="467"/>
      <c r="ATJ21" s="467"/>
      <c r="ATK21" s="467"/>
      <c r="ATL21" s="467"/>
      <c r="ATM21" s="467"/>
      <c r="ATN21" s="467"/>
      <c r="ATO21" s="467"/>
      <c r="ATP21" s="467"/>
      <c r="ATQ21" s="467"/>
      <c r="ATR21" s="467"/>
      <c r="ATS21" s="467"/>
      <c r="ATT21" s="467"/>
      <c r="ATU21" s="467"/>
      <c r="ATV21" s="467"/>
      <c r="ATW21" s="467"/>
      <c r="ATX21" s="467"/>
      <c r="ATY21" s="467"/>
      <c r="ATZ21" s="467"/>
      <c r="AUA21" s="467"/>
      <c r="AUB21" s="467"/>
      <c r="AUC21" s="467"/>
      <c r="AUD21" s="467"/>
      <c r="AUE21" s="467"/>
      <c r="AUF21" s="467"/>
      <c r="AUG21" s="467"/>
      <c r="AUH21" s="467"/>
      <c r="AUI21" s="467"/>
      <c r="AUJ21" s="467"/>
      <c r="AUK21" s="467"/>
      <c r="AUL21" s="467"/>
      <c r="AUM21" s="467"/>
      <c r="AUN21" s="467"/>
      <c r="AUO21" s="467"/>
      <c r="AUP21" s="467"/>
      <c r="AUQ21" s="467"/>
      <c r="AUR21" s="467"/>
      <c r="AUS21" s="467"/>
      <c r="AUT21" s="467"/>
      <c r="AUU21" s="467"/>
      <c r="AUV21" s="467"/>
      <c r="AUW21" s="467"/>
      <c r="AUX21" s="467"/>
      <c r="AUY21" s="467"/>
      <c r="AUZ21" s="467"/>
      <c r="AVA21" s="467"/>
      <c r="AVB21" s="467"/>
      <c r="AVC21" s="467"/>
      <c r="AVD21" s="467"/>
      <c r="AVE21" s="467"/>
      <c r="AVF21" s="467"/>
      <c r="AVG21" s="467"/>
      <c r="AVH21" s="467"/>
      <c r="AVI21" s="467"/>
      <c r="AVJ21" s="467"/>
      <c r="AVK21" s="467"/>
      <c r="AVL21" s="467"/>
      <c r="AVM21" s="467"/>
      <c r="AVN21" s="467"/>
      <c r="AVO21" s="467"/>
      <c r="AVP21" s="467"/>
      <c r="AVQ21" s="467"/>
      <c r="AVR21" s="467"/>
      <c r="AVS21" s="467"/>
      <c r="AVT21" s="467"/>
      <c r="AVU21" s="467"/>
      <c r="AVV21" s="467"/>
      <c r="AVW21" s="467"/>
      <c r="AVX21" s="467"/>
      <c r="AVY21" s="467"/>
      <c r="AVZ21" s="467"/>
      <c r="AWA21" s="467"/>
      <c r="AWB21" s="467"/>
      <c r="AWC21" s="467"/>
      <c r="AWD21" s="467"/>
      <c r="AWE21" s="467"/>
      <c r="AWF21" s="467"/>
      <c r="AWG21" s="467"/>
      <c r="AWH21" s="467"/>
      <c r="AWI21" s="467"/>
      <c r="AWJ21" s="467"/>
      <c r="AWK21" s="467"/>
      <c r="AWL21" s="467"/>
      <c r="AWM21" s="467"/>
      <c r="AWN21" s="467"/>
      <c r="AWO21" s="467"/>
      <c r="AWP21" s="467"/>
      <c r="AWQ21" s="467"/>
      <c r="AWR21" s="467"/>
      <c r="AWS21" s="467"/>
      <c r="AWT21" s="467"/>
      <c r="AWU21" s="467"/>
      <c r="AWV21" s="467"/>
      <c r="AWW21" s="467"/>
      <c r="AWX21" s="467"/>
      <c r="AWY21" s="467"/>
      <c r="AWZ21" s="467"/>
      <c r="AXA21" s="467"/>
      <c r="AXB21" s="467"/>
      <c r="AXC21" s="467"/>
      <c r="AXD21" s="467"/>
      <c r="AXE21" s="467"/>
      <c r="AXF21" s="467"/>
      <c r="AXG21" s="467"/>
      <c r="AXH21" s="467"/>
      <c r="AXI21" s="467"/>
      <c r="AXJ21" s="467"/>
      <c r="AXK21" s="467"/>
      <c r="AXL21" s="467"/>
      <c r="AXM21" s="467"/>
      <c r="AXN21" s="467"/>
      <c r="AXO21" s="467"/>
      <c r="AXP21" s="467"/>
      <c r="AXQ21" s="467"/>
      <c r="AXR21" s="467"/>
      <c r="AXS21" s="467"/>
      <c r="AXT21" s="467"/>
      <c r="AXU21" s="467"/>
      <c r="AXV21" s="467"/>
      <c r="AXW21" s="467"/>
      <c r="AXX21" s="467"/>
      <c r="AXY21" s="467"/>
      <c r="AXZ21" s="467"/>
      <c r="AYA21" s="467"/>
      <c r="AYB21" s="467"/>
      <c r="AYC21" s="467"/>
      <c r="AYD21" s="467"/>
      <c r="AYE21" s="467"/>
      <c r="AYF21" s="467"/>
      <c r="AYG21" s="467"/>
      <c r="AYH21" s="467"/>
      <c r="AYI21" s="467"/>
      <c r="AYJ21" s="467"/>
      <c r="AYK21" s="467"/>
      <c r="AYL21" s="467"/>
      <c r="AYM21" s="467"/>
      <c r="AYN21" s="467"/>
      <c r="AYO21" s="467"/>
      <c r="AYP21" s="467"/>
      <c r="AYQ21" s="467"/>
      <c r="AYR21" s="467"/>
      <c r="AYS21" s="467"/>
      <c r="AYT21" s="467"/>
      <c r="AYU21" s="467"/>
      <c r="AYV21" s="467"/>
      <c r="AYW21" s="467"/>
      <c r="AYX21" s="467"/>
      <c r="AYY21" s="467"/>
      <c r="AYZ21" s="467"/>
      <c r="AZA21" s="467"/>
      <c r="AZB21" s="467"/>
      <c r="AZC21" s="467"/>
      <c r="AZD21" s="467"/>
      <c r="AZE21" s="467"/>
      <c r="AZF21" s="467"/>
      <c r="AZG21" s="467"/>
      <c r="AZH21" s="467"/>
      <c r="AZI21" s="467"/>
      <c r="AZJ21" s="467"/>
      <c r="AZK21" s="467"/>
      <c r="AZL21" s="467"/>
      <c r="AZM21" s="467"/>
      <c r="AZN21" s="467"/>
      <c r="AZO21" s="467"/>
      <c r="AZP21" s="467"/>
      <c r="AZQ21" s="467"/>
      <c r="AZR21" s="467"/>
      <c r="AZS21" s="467"/>
      <c r="AZT21" s="467"/>
      <c r="AZU21" s="467"/>
      <c r="AZV21" s="467"/>
      <c r="AZW21" s="467"/>
      <c r="AZX21" s="467"/>
      <c r="AZY21" s="467"/>
      <c r="AZZ21" s="467"/>
      <c r="BAA21" s="467"/>
      <c r="BAB21" s="467"/>
      <c r="BAC21" s="467"/>
      <c r="BAD21" s="467"/>
      <c r="BAE21" s="467"/>
      <c r="BAF21" s="467"/>
      <c r="BAG21" s="467"/>
      <c r="BAH21" s="467"/>
      <c r="BAI21" s="467"/>
      <c r="BAJ21" s="467"/>
      <c r="BAK21" s="467"/>
      <c r="BAL21" s="467"/>
      <c r="BAM21" s="467"/>
      <c r="BAN21" s="467"/>
      <c r="BAO21" s="467"/>
      <c r="BAP21" s="467"/>
      <c r="BAQ21" s="467"/>
      <c r="BAR21" s="467"/>
      <c r="BAS21" s="467"/>
      <c r="BAT21" s="467"/>
      <c r="BAU21" s="467"/>
      <c r="BAV21" s="467"/>
      <c r="BAW21" s="467"/>
      <c r="BAX21" s="467"/>
      <c r="BAY21" s="467"/>
      <c r="BAZ21" s="467"/>
      <c r="BBA21" s="467"/>
      <c r="BBB21" s="467"/>
      <c r="BBC21" s="467"/>
      <c r="BBD21" s="467"/>
      <c r="BBE21" s="467"/>
      <c r="BBF21" s="467"/>
      <c r="BBG21" s="467"/>
      <c r="BBH21" s="467"/>
      <c r="BBI21" s="467"/>
      <c r="BBJ21" s="467"/>
      <c r="BBK21" s="467"/>
      <c r="BBL21" s="467"/>
      <c r="BBM21" s="467"/>
      <c r="BBN21" s="467"/>
      <c r="BBO21" s="467"/>
      <c r="BBP21" s="467"/>
      <c r="BBQ21" s="467"/>
      <c r="BBR21" s="467"/>
      <c r="BBS21" s="467"/>
      <c r="BBT21" s="467"/>
      <c r="BBU21" s="467"/>
      <c r="BBV21" s="467"/>
      <c r="BBW21" s="467"/>
      <c r="BBX21" s="467"/>
      <c r="BBY21" s="467"/>
      <c r="BBZ21" s="467"/>
      <c r="BCA21" s="467"/>
      <c r="BCB21" s="467"/>
      <c r="BCC21" s="467"/>
      <c r="BCD21" s="467"/>
      <c r="BCE21" s="467"/>
      <c r="BCF21" s="467"/>
      <c r="BCG21" s="467"/>
      <c r="BCH21" s="467"/>
      <c r="BCI21" s="467"/>
      <c r="BCJ21" s="467"/>
      <c r="BCK21" s="467"/>
      <c r="BCL21" s="467"/>
      <c r="BCM21" s="467"/>
      <c r="BCN21" s="467"/>
      <c r="BCO21" s="467"/>
      <c r="BCP21" s="467"/>
      <c r="BCQ21" s="467"/>
      <c r="BCR21" s="467"/>
      <c r="BCS21" s="467"/>
      <c r="BCT21" s="467"/>
      <c r="BCU21" s="467"/>
      <c r="BCV21" s="467"/>
      <c r="BCW21" s="467"/>
      <c r="BCX21" s="467"/>
      <c r="BCY21" s="467"/>
      <c r="BCZ21" s="467"/>
      <c r="BDA21" s="467"/>
      <c r="BDB21" s="467"/>
      <c r="BDC21" s="467"/>
      <c r="BDD21" s="467"/>
      <c r="BDE21" s="467"/>
      <c r="BDF21" s="467"/>
      <c r="BDG21" s="467"/>
      <c r="BDH21" s="467"/>
      <c r="BDI21" s="467"/>
      <c r="BDJ21" s="467"/>
      <c r="BDK21" s="467"/>
      <c r="BDL21" s="467"/>
      <c r="BDM21" s="467"/>
      <c r="BDN21" s="467"/>
      <c r="BDO21" s="467"/>
      <c r="BDP21" s="467"/>
      <c r="BDQ21" s="467"/>
      <c r="BDR21" s="467"/>
      <c r="BDS21" s="467"/>
      <c r="BDT21" s="467"/>
      <c r="BDU21" s="467"/>
      <c r="BDV21" s="467"/>
      <c r="BDW21" s="467"/>
      <c r="BDX21" s="467"/>
      <c r="BDY21" s="467"/>
      <c r="BDZ21" s="467"/>
      <c r="BEA21" s="467"/>
      <c r="BEB21" s="467"/>
      <c r="BEC21" s="467"/>
      <c r="BED21" s="467"/>
      <c r="BEE21" s="467"/>
      <c r="BEF21" s="467"/>
      <c r="BEG21" s="467"/>
      <c r="BEH21" s="467"/>
      <c r="BEI21" s="467"/>
      <c r="BEJ21" s="467"/>
      <c r="BEK21" s="467"/>
      <c r="BEL21" s="467"/>
      <c r="BEM21" s="467"/>
      <c r="BEN21" s="467"/>
      <c r="BEO21" s="467"/>
      <c r="BEP21" s="467"/>
      <c r="BEQ21" s="467"/>
      <c r="BER21" s="467"/>
      <c r="BES21" s="467"/>
      <c r="BET21" s="467"/>
      <c r="BEU21" s="467"/>
      <c r="BEV21" s="467"/>
      <c r="BEW21" s="467"/>
      <c r="BEX21" s="467"/>
      <c r="BEY21" s="467"/>
      <c r="BEZ21" s="467"/>
      <c r="BFA21" s="467"/>
      <c r="BFB21" s="467"/>
      <c r="BFC21" s="467"/>
      <c r="BFD21" s="467"/>
      <c r="BFE21" s="467"/>
      <c r="BFF21" s="467"/>
      <c r="BFG21" s="467"/>
      <c r="BFH21" s="467"/>
      <c r="BFI21" s="467"/>
      <c r="BFJ21" s="467"/>
      <c r="BFK21" s="467"/>
      <c r="BFL21" s="467"/>
      <c r="BFM21" s="467"/>
      <c r="BFN21" s="467"/>
      <c r="BFO21" s="467"/>
      <c r="BFP21" s="467"/>
      <c r="BFQ21" s="467"/>
      <c r="BFR21" s="467"/>
      <c r="BFS21" s="467"/>
      <c r="BFT21" s="467"/>
      <c r="BFU21" s="467"/>
      <c r="BFV21" s="467"/>
      <c r="BFW21" s="467"/>
      <c r="BFX21" s="467"/>
      <c r="BFY21" s="467"/>
      <c r="BFZ21" s="467"/>
      <c r="BGA21" s="467"/>
      <c r="BGB21" s="467"/>
      <c r="BGC21" s="467"/>
      <c r="BGD21" s="467"/>
      <c r="BGE21" s="467"/>
      <c r="BGF21" s="467"/>
      <c r="BGG21" s="467"/>
      <c r="BGH21" s="467"/>
      <c r="BGI21" s="467"/>
      <c r="BGJ21" s="467"/>
      <c r="BGK21" s="467"/>
      <c r="BGL21" s="467"/>
      <c r="BGM21" s="467"/>
      <c r="BGN21" s="467"/>
      <c r="BGO21" s="467"/>
      <c r="BGP21" s="467"/>
      <c r="BGQ21" s="467"/>
      <c r="BGR21" s="467"/>
      <c r="BGS21" s="467"/>
      <c r="BGT21" s="467"/>
      <c r="BGU21" s="467"/>
      <c r="BGV21" s="467"/>
      <c r="BGW21" s="467"/>
      <c r="BGX21" s="467"/>
      <c r="BGY21" s="467"/>
      <c r="BGZ21" s="467"/>
      <c r="BHA21" s="467"/>
      <c r="BHB21" s="467"/>
      <c r="BHC21" s="467"/>
      <c r="BHD21" s="467"/>
      <c r="BHE21" s="467"/>
      <c r="BHF21" s="467"/>
      <c r="BHG21" s="467"/>
      <c r="BHH21" s="467"/>
      <c r="BHI21" s="467"/>
      <c r="BHJ21" s="467"/>
      <c r="BHK21" s="467"/>
      <c r="BHL21" s="467"/>
      <c r="BHM21" s="467"/>
      <c r="BHN21" s="467"/>
      <c r="BHO21" s="467"/>
      <c r="BHP21" s="467"/>
      <c r="BHQ21" s="467"/>
      <c r="BHR21" s="467"/>
      <c r="BHS21" s="467"/>
      <c r="BHT21" s="467"/>
      <c r="BHU21" s="467"/>
      <c r="BHV21" s="467"/>
      <c r="BHW21" s="467"/>
      <c r="BHX21" s="467"/>
      <c r="BHY21" s="467"/>
      <c r="BHZ21" s="467"/>
      <c r="BIA21" s="467"/>
      <c r="BIB21" s="467"/>
      <c r="BIC21" s="467"/>
      <c r="BID21" s="467"/>
      <c r="BIE21" s="467"/>
      <c r="BIF21" s="467"/>
      <c r="BIG21" s="467"/>
      <c r="BIH21" s="467"/>
      <c r="BII21" s="467"/>
      <c r="BIJ21" s="467"/>
      <c r="BIK21" s="467"/>
      <c r="BIL21" s="467"/>
      <c r="BIM21" s="467"/>
      <c r="BIN21" s="467"/>
      <c r="BIO21" s="467"/>
      <c r="BIP21" s="467"/>
      <c r="BIQ21" s="467"/>
      <c r="BIR21" s="467"/>
      <c r="BIS21" s="467"/>
      <c r="BIT21" s="467"/>
      <c r="BIU21" s="467"/>
      <c r="BIV21" s="467"/>
      <c r="BIW21" s="467"/>
      <c r="BIX21" s="467"/>
      <c r="BIY21" s="467"/>
      <c r="BIZ21" s="467"/>
      <c r="BJA21" s="467"/>
      <c r="BJB21" s="467"/>
      <c r="BJC21" s="467"/>
      <c r="BJD21" s="467"/>
      <c r="BJE21" s="467"/>
      <c r="BJF21" s="467"/>
      <c r="BJG21" s="467"/>
      <c r="BJH21" s="467"/>
      <c r="BJI21" s="467"/>
      <c r="BJJ21" s="467"/>
      <c r="BJK21" s="467"/>
      <c r="BJL21" s="467"/>
      <c r="BJM21" s="467"/>
      <c r="BJN21" s="467"/>
      <c r="BJO21" s="467"/>
      <c r="BJP21" s="467"/>
      <c r="BJQ21" s="467"/>
      <c r="BJR21" s="467"/>
      <c r="BJS21" s="467"/>
      <c r="BJT21" s="467"/>
      <c r="BJU21" s="467"/>
      <c r="BJV21" s="467"/>
      <c r="BJW21" s="467"/>
      <c r="BJX21" s="467"/>
      <c r="BJY21" s="467"/>
      <c r="BJZ21" s="467"/>
      <c r="BKA21" s="467"/>
      <c r="BKB21" s="467"/>
      <c r="BKC21" s="467"/>
      <c r="BKD21" s="467"/>
      <c r="BKE21" s="467"/>
      <c r="BKF21" s="467"/>
      <c r="BKG21" s="467"/>
      <c r="BKH21" s="467"/>
      <c r="BKI21" s="467"/>
      <c r="BKJ21" s="467"/>
      <c r="BKK21" s="467"/>
      <c r="BKL21" s="467"/>
      <c r="BKM21" s="467"/>
      <c r="BKN21" s="467"/>
      <c r="BKO21" s="467"/>
      <c r="BKP21" s="467"/>
      <c r="BKQ21" s="467"/>
      <c r="BKR21" s="467"/>
      <c r="BKS21" s="467"/>
      <c r="BKT21" s="467"/>
      <c r="BKU21" s="467"/>
      <c r="BKV21" s="467"/>
      <c r="BKW21" s="467"/>
      <c r="BKX21" s="467"/>
      <c r="BKY21" s="467"/>
      <c r="BKZ21" s="467"/>
      <c r="BLA21" s="467"/>
      <c r="BLB21" s="467"/>
      <c r="BLC21" s="467"/>
      <c r="BLD21" s="467"/>
      <c r="BLE21" s="467"/>
      <c r="BLF21" s="467"/>
      <c r="BLG21" s="467"/>
      <c r="BLH21" s="467"/>
      <c r="BLI21" s="467"/>
      <c r="BLJ21" s="467"/>
      <c r="BLK21" s="467"/>
      <c r="BLL21" s="467"/>
      <c r="BLM21" s="467"/>
      <c r="BLN21" s="467"/>
      <c r="BLO21" s="467"/>
      <c r="BLP21" s="467"/>
      <c r="BLQ21" s="467"/>
      <c r="BLR21" s="467"/>
      <c r="BLS21" s="467"/>
      <c r="BLT21" s="467"/>
      <c r="BLU21" s="467"/>
      <c r="BLV21" s="467"/>
      <c r="BLW21" s="467"/>
      <c r="BLX21" s="467"/>
      <c r="BLY21" s="467"/>
      <c r="BLZ21" s="467"/>
      <c r="BMA21" s="467"/>
      <c r="BMB21" s="467"/>
      <c r="BMC21" s="467"/>
      <c r="BMD21" s="467"/>
      <c r="BME21" s="467"/>
      <c r="BMF21" s="467"/>
      <c r="BMG21" s="467"/>
      <c r="BMH21" s="467"/>
      <c r="BMI21" s="467"/>
      <c r="BMJ21" s="467"/>
      <c r="BMK21" s="467"/>
      <c r="BML21" s="467"/>
      <c r="BMM21" s="467"/>
      <c r="BMN21" s="467"/>
      <c r="BMO21" s="467"/>
      <c r="BMP21" s="467"/>
      <c r="BMQ21" s="467"/>
      <c r="BMR21" s="467"/>
      <c r="BMS21" s="467"/>
      <c r="BMT21" s="467"/>
      <c r="BMU21" s="467"/>
      <c r="BMV21" s="467"/>
      <c r="BMW21" s="467"/>
      <c r="BMX21" s="467"/>
      <c r="BMY21" s="467"/>
      <c r="BMZ21" s="467"/>
      <c r="BNA21" s="467"/>
      <c r="BNB21" s="467"/>
      <c r="BNC21" s="467"/>
      <c r="BND21" s="467"/>
      <c r="BNE21" s="467"/>
      <c r="BNF21" s="467"/>
      <c r="BNG21" s="467"/>
      <c r="BNH21" s="467"/>
      <c r="BNI21" s="467"/>
      <c r="BNJ21" s="467"/>
      <c r="BNK21" s="467"/>
      <c r="BNL21" s="467"/>
      <c r="BNM21" s="467"/>
      <c r="BNN21" s="467"/>
      <c r="BNO21" s="467"/>
      <c r="BNP21" s="467"/>
      <c r="BNQ21" s="467"/>
      <c r="BNR21" s="467"/>
      <c r="BNS21" s="467"/>
      <c r="BNT21" s="467"/>
      <c r="BNU21" s="467"/>
      <c r="BNV21" s="467"/>
      <c r="BNW21" s="467"/>
      <c r="BNX21" s="467"/>
      <c r="BNY21" s="467"/>
      <c r="BNZ21" s="467"/>
      <c r="BOA21" s="467"/>
      <c r="BOB21" s="467"/>
      <c r="BOC21" s="467"/>
      <c r="BOD21" s="467"/>
      <c r="BOE21" s="467"/>
      <c r="BOF21" s="467"/>
      <c r="BOG21" s="467"/>
      <c r="BOH21" s="467"/>
      <c r="BOI21" s="467"/>
      <c r="BOJ21" s="467"/>
      <c r="BOK21" s="467"/>
      <c r="BOL21" s="467"/>
      <c r="BOM21" s="467"/>
      <c r="BON21" s="467"/>
      <c r="BOO21" s="467"/>
      <c r="BOP21" s="467"/>
      <c r="BOQ21" s="467"/>
      <c r="BOR21" s="467"/>
      <c r="BOS21" s="467"/>
      <c r="BOT21" s="467"/>
      <c r="BOU21" s="467"/>
      <c r="BOV21" s="467"/>
      <c r="BOW21" s="467"/>
      <c r="BOX21" s="467"/>
      <c r="BOY21" s="467"/>
      <c r="BOZ21" s="467"/>
      <c r="BPA21" s="467"/>
      <c r="BPB21" s="467"/>
      <c r="BPC21" s="467"/>
      <c r="BPD21" s="467"/>
      <c r="BPE21" s="467"/>
      <c r="BPF21" s="467"/>
      <c r="BPG21" s="467"/>
      <c r="BPH21" s="467"/>
      <c r="BPI21" s="467"/>
      <c r="BPJ21" s="467"/>
      <c r="BPK21" s="467"/>
      <c r="BPL21" s="467"/>
      <c r="BPM21" s="467"/>
      <c r="BPN21" s="467"/>
      <c r="BPO21" s="467"/>
      <c r="BPP21" s="467"/>
      <c r="BPQ21" s="467"/>
      <c r="BPR21" s="467"/>
      <c r="BPS21" s="467"/>
      <c r="BPT21" s="467"/>
      <c r="BPU21" s="467"/>
      <c r="BPV21" s="467"/>
      <c r="BPW21" s="467"/>
      <c r="BPX21" s="467"/>
      <c r="BPY21" s="467"/>
      <c r="BPZ21" s="467"/>
      <c r="BQA21" s="467"/>
      <c r="BQB21" s="467"/>
      <c r="BQC21" s="467"/>
      <c r="BQD21" s="467"/>
      <c r="BQE21" s="467"/>
      <c r="BQF21" s="467"/>
      <c r="BQG21" s="467"/>
      <c r="BQH21" s="467"/>
      <c r="BQI21" s="467"/>
      <c r="BQJ21" s="467"/>
      <c r="BQK21" s="467"/>
      <c r="BQL21" s="467"/>
      <c r="BQM21" s="467"/>
      <c r="BQN21" s="467"/>
      <c r="BQO21" s="467"/>
      <c r="BQP21" s="467"/>
      <c r="BQQ21" s="467"/>
      <c r="BQR21" s="467"/>
      <c r="BQS21" s="467"/>
      <c r="BQT21" s="467"/>
      <c r="BQU21" s="467"/>
      <c r="BQV21" s="467"/>
      <c r="BQW21" s="467"/>
      <c r="BQX21" s="467"/>
      <c r="BQY21" s="467"/>
      <c r="BQZ21" s="467"/>
      <c r="BRA21" s="467"/>
      <c r="BRB21" s="467"/>
      <c r="BRC21" s="467"/>
      <c r="BRD21" s="467"/>
      <c r="BRE21" s="467"/>
      <c r="BRF21" s="467"/>
      <c r="BRG21" s="467"/>
      <c r="BRH21" s="467"/>
      <c r="BRI21" s="467"/>
      <c r="BRJ21" s="467"/>
      <c r="BRK21" s="467"/>
      <c r="BRL21" s="467"/>
      <c r="BRM21" s="467"/>
      <c r="BRN21" s="467"/>
      <c r="BRO21" s="467"/>
      <c r="BRP21" s="467"/>
      <c r="BRQ21" s="467"/>
      <c r="BRR21" s="467"/>
      <c r="BRS21" s="467"/>
      <c r="BRT21" s="467"/>
      <c r="BRU21" s="467"/>
      <c r="BRV21" s="467"/>
      <c r="BRW21" s="467"/>
      <c r="BRX21" s="467"/>
      <c r="BRY21" s="467"/>
      <c r="BRZ21" s="467"/>
      <c r="BSA21" s="467"/>
      <c r="BSB21" s="467"/>
      <c r="BSC21" s="467"/>
      <c r="BSD21" s="467"/>
      <c r="BSE21" s="467"/>
      <c r="BSF21" s="467"/>
      <c r="BSG21" s="467"/>
      <c r="BSH21" s="467"/>
      <c r="BSI21" s="467"/>
      <c r="BSJ21" s="467"/>
      <c r="BSK21" s="467"/>
      <c r="BSL21" s="467"/>
      <c r="BSM21" s="467"/>
      <c r="BSN21" s="467"/>
      <c r="BSO21" s="467"/>
      <c r="BSP21" s="467"/>
      <c r="BSQ21" s="467"/>
      <c r="BSR21" s="467"/>
      <c r="BSS21" s="467"/>
      <c r="BST21" s="467"/>
      <c r="BSU21" s="467"/>
      <c r="BSV21" s="467"/>
      <c r="BSW21" s="467"/>
      <c r="BSX21" s="467"/>
      <c r="BSY21" s="467"/>
      <c r="BSZ21" s="467"/>
      <c r="BTA21" s="467"/>
      <c r="BTB21" s="467"/>
      <c r="BTC21" s="467"/>
      <c r="BTD21" s="467"/>
      <c r="BTE21" s="467"/>
      <c r="BTF21" s="467"/>
      <c r="BTG21" s="467"/>
      <c r="BTH21" s="467"/>
      <c r="BTI21" s="467"/>
      <c r="BTJ21" s="467"/>
      <c r="BTK21" s="467"/>
      <c r="BTL21" s="467"/>
      <c r="BTM21" s="467"/>
      <c r="BTN21" s="467"/>
      <c r="BTO21" s="467"/>
      <c r="BTP21" s="467"/>
      <c r="BTQ21" s="467"/>
      <c r="BTR21" s="467"/>
      <c r="BTS21" s="467"/>
      <c r="BTT21" s="467"/>
      <c r="BTU21" s="467"/>
      <c r="BTV21" s="467"/>
      <c r="BTW21" s="467"/>
      <c r="BTX21" s="467"/>
      <c r="BTY21" s="467"/>
      <c r="BTZ21" s="467"/>
      <c r="BUA21" s="467"/>
      <c r="BUB21" s="467"/>
      <c r="BUC21" s="467"/>
      <c r="BUD21" s="467"/>
      <c r="BUE21" s="467"/>
      <c r="BUF21" s="467"/>
      <c r="BUG21" s="467"/>
      <c r="BUH21" s="467"/>
      <c r="BUI21" s="467"/>
      <c r="BUJ21" s="467"/>
      <c r="BUK21" s="467"/>
      <c r="BUL21" s="467"/>
      <c r="BUM21" s="467"/>
      <c r="BUN21" s="467"/>
      <c r="BUO21" s="467"/>
      <c r="BUP21" s="467"/>
      <c r="BUQ21" s="467"/>
      <c r="BUR21" s="467"/>
      <c r="BUS21" s="467"/>
      <c r="BUT21" s="467"/>
      <c r="BUU21" s="467"/>
      <c r="BUV21" s="467"/>
      <c r="BUW21" s="467"/>
      <c r="BUX21" s="467"/>
      <c r="BUY21" s="467"/>
      <c r="BUZ21" s="467"/>
      <c r="BVA21" s="467"/>
      <c r="BVB21" s="467"/>
      <c r="BVC21" s="467"/>
      <c r="BVD21" s="467"/>
      <c r="BVE21" s="467"/>
      <c r="BVF21" s="467"/>
      <c r="BVG21" s="467"/>
      <c r="BVH21" s="467"/>
      <c r="BVI21" s="467"/>
      <c r="BVJ21" s="467"/>
      <c r="BVK21" s="467"/>
      <c r="BVL21" s="467"/>
      <c r="BVM21" s="467"/>
      <c r="BVN21" s="467"/>
      <c r="BVO21" s="467"/>
      <c r="BVP21" s="467"/>
      <c r="BVQ21" s="467"/>
      <c r="BVR21" s="467"/>
      <c r="BVS21" s="467"/>
      <c r="BVT21" s="467"/>
      <c r="BVU21" s="467"/>
      <c r="BVV21" s="467"/>
      <c r="BVW21" s="467"/>
      <c r="BVX21" s="467"/>
      <c r="BVY21" s="467"/>
      <c r="BVZ21" s="467"/>
      <c r="BWA21" s="467"/>
      <c r="BWB21" s="467"/>
      <c r="BWC21" s="467"/>
      <c r="BWD21" s="467"/>
      <c r="BWE21" s="467"/>
      <c r="BWF21" s="467"/>
      <c r="BWG21" s="467"/>
      <c r="BWH21" s="467"/>
      <c r="BWI21" s="467"/>
      <c r="BWJ21" s="467"/>
      <c r="BWK21" s="467"/>
      <c r="BWL21" s="467"/>
      <c r="BWM21" s="467"/>
      <c r="BWN21" s="467"/>
      <c r="BWO21" s="467"/>
      <c r="BWP21" s="467"/>
      <c r="BWQ21" s="467"/>
      <c r="BWR21" s="467"/>
      <c r="BWS21" s="467"/>
      <c r="BWT21" s="467"/>
      <c r="BWU21" s="467"/>
      <c r="BWV21" s="467"/>
      <c r="BWW21" s="467"/>
      <c r="BWX21" s="467"/>
      <c r="BWY21" s="467"/>
      <c r="BWZ21" s="467"/>
      <c r="BXA21" s="467"/>
      <c r="BXB21" s="467"/>
      <c r="BXC21" s="467"/>
      <c r="BXD21" s="467"/>
      <c r="BXE21" s="467"/>
      <c r="BXF21" s="467"/>
      <c r="BXG21" s="467"/>
      <c r="BXH21" s="467"/>
      <c r="BXI21" s="467"/>
      <c r="BXJ21" s="467"/>
      <c r="BXK21" s="467"/>
      <c r="BXL21" s="467"/>
      <c r="BXM21" s="467"/>
      <c r="BXN21" s="467"/>
      <c r="BXO21" s="467"/>
      <c r="BXP21" s="467"/>
      <c r="BXQ21" s="467"/>
      <c r="BXR21" s="467"/>
      <c r="BXS21" s="467"/>
      <c r="BXT21" s="467"/>
      <c r="BXU21" s="467"/>
      <c r="BXV21" s="467"/>
      <c r="BXW21" s="467"/>
      <c r="BXX21" s="467"/>
      <c r="BXY21" s="467"/>
      <c r="BXZ21" s="467"/>
      <c r="BYA21" s="467"/>
      <c r="BYB21" s="467"/>
      <c r="BYC21" s="467"/>
      <c r="BYD21" s="467"/>
      <c r="BYE21" s="467"/>
      <c r="BYF21" s="467"/>
      <c r="BYG21" s="467"/>
      <c r="BYH21" s="467"/>
      <c r="BYI21" s="467"/>
      <c r="BYJ21" s="467"/>
      <c r="BYK21" s="467"/>
      <c r="BYL21" s="467"/>
      <c r="BYM21" s="467"/>
      <c r="BYN21" s="467"/>
      <c r="BYO21" s="467"/>
      <c r="BYP21" s="467"/>
      <c r="BYQ21" s="467"/>
      <c r="BYR21" s="467"/>
      <c r="BYS21" s="467"/>
      <c r="BYT21" s="467"/>
      <c r="BYU21" s="467"/>
      <c r="BYV21" s="467"/>
      <c r="BYW21" s="467"/>
      <c r="BYX21" s="467"/>
      <c r="BYY21" s="467"/>
      <c r="BYZ21" s="467"/>
      <c r="BZA21" s="467"/>
      <c r="BZB21" s="467"/>
      <c r="BZC21" s="467"/>
      <c r="BZD21" s="467"/>
      <c r="BZE21" s="467"/>
      <c r="BZF21" s="467"/>
      <c r="BZG21" s="467"/>
      <c r="BZH21" s="467"/>
      <c r="BZI21" s="467"/>
      <c r="BZJ21" s="467"/>
      <c r="BZK21" s="467"/>
      <c r="BZL21" s="467"/>
      <c r="BZM21" s="467"/>
      <c r="BZN21" s="467"/>
      <c r="BZO21" s="467"/>
      <c r="BZP21" s="467"/>
      <c r="BZQ21" s="467"/>
      <c r="BZR21" s="467"/>
      <c r="BZS21" s="467"/>
      <c r="BZT21" s="467"/>
      <c r="BZU21" s="467"/>
      <c r="BZV21" s="467"/>
      <c r="BZW21" s="467"/>
      <c r="BZX21" s="467"/>
      <c r="BZY21" s="467"/>
      <c r="BZZ21" s="467"/>
      <c r="CAA21" s="467"/>
      <c r="CAB21" s="467"/>
      <c r="CAC21" s="467"/>
      <c r="CAD21" s="467"/>
      <c r="CAE21" s="467"/>
      <c r="CAF21" s="467"/>
      <c r="CAG21" s="467"/>
      <c r="CAH21" s="467"/>
      <c r="CAI21" s="467"/>
      <c r="CAJ21" s="467"/>
      <c r="CAK21" s="467"/>
      <c r="CAL21" s="467"/>
      <c r="CAM21" s="467"/>
      <c r="CAN21" s="467"/>
      <c r="CAO21" s="467"/>
      <c r="CAP21" s="467"/>
      <c r="CAQ21" s="467"/>
      <c r="CAR21" s="467"/>
      <c r="CAS21" s="467"/>
      <c r="CAT21" s="467"/>
      <c r="CAU21" s="467"/>
      <c r="CAV21" s="467"/>
      <c r="CAW21" s="467"/>
      <c r="CAX21" s="467"/>
      <c r="CAY21" s="467"/>
      <c r="CAZ21" s="467"/>
      <c r="CBA21" s="467"/>
      <c r="CBB21" s="467"/>
      <c r="CBC21" s="467"/>
      <c r="CBD21" s="467"/>
      <c r="CBE21" s="467"/>
      <c r="CBF21" s="467"/>
      <c r="CBG21" s="467"/>
      <c r="CBH21" s="467"/>
      <c r="CBI21" s="467"/>
      <c r="CBJ21" s="467"/>
      <c r="CBK21" s="467"/>
      <c r="CBL21" s="467"/>
      <c r="CBM21" s="467"/>
      <c r="CBN21" s="467"/>
      <c r="CBO21" s="467"/>
      <c r="CBP21" s="467"/>
      <c r="CBQ21" s="467"/>
      <c r="CBR21" s="467"/>
      <c r="CBS21" s="467"/>
      <c r="CBT21" s="467"/>
      <c r="CBU21" s="467"/>
      <c r="CBV21" s="467"/>
      <c r="CBW21" s="467"/>
      <c r="CBX21" s="467"/>
      <c r="CBY21" s="467"/>
      <c r="CBZ21" s="467"/>
      <c r="CCA21" s="467"/>
      <c r="CCB21" s="467"/>
      <c r="CCC21" s="467"/>
      <c r="CCD21" s="467"/>
      <c r="CCE21" s="467"/>
      <c r="CCF21" s="467"/>
      <c r="CCG21" s="467"/>
      <c r="CCH21" s="467"/>
      <c r="CCI21" s="467"/>
      <c r="CCJ21" s="467"/>
      <c r="CCK21" s="467"/>
      <c r="CCL21" s="467"/>
      <c r="CCM21" s="467"/>
      <c r="CCN21" s="467"/>
      <c r="CCO21" s="467"/>
      <c r="CCP21" s="467"/>
      <c r="CCQ21" s="467"/>
      <c r="CCR21" s="467"/>
      <c r="CCS21" s="467"/>
      <c r="CCT21" s="467"/>
      <c r="CCU21" s="467"/>
      <c r="CCV21" s="467"/>
      <c r="CCW21" s="467"/>
      <c r="CCX21" s="467"/>
      <c r="CCY21" s="467"/>
      <c r="CCZ21" s="467"/>
      <c r="CDA21" s="467"/>
      <c r="CDB21" s="467"/>
      <c r="CDC21" s="467"/>
      <c r="CDD21" s="467"/>
      <c r="CDE21" s="467"/>
      <c r="CDF21" s="467"/>
      <c r="CDG21" s="467"/>
      <c r="CDH21" s="467"/>
      <c r="CDI21" s="467"/>
      <c r="CDJ21" s="467"/>
      <c r="CDK21" s="467"/>
      <c r="CDL21" s="467"/>
      <c r="CDM21" s="467"/>
      <c r="CDN21" s="467"/>
      <c r="CDO21" s="467"/>
      <c r="CDP21" s="467"/>
      <c r="CDQ21" s="467"/>
      <c r="CDR21" s="467"/>
      <c r="CDS21" s="467"/>
      <c r="CDT21" s="467"/>
      <c r="CDU21" s="467"/>
      <c r="CDV21" s="467"/>
      <c r="CDW21" s="467"/>
      <c r="CDX21" s="467"/>
      <c r="CDY21" s="467"/>
      <c r="CDZ21" s="467"/>
      <c r="CEA21" s="467"/>
      <c r="CEB21" s="467"/>
      <c r="CEC21" s="467"/>
      <c r="CED21" s="467"/>
      <c r="CEE21" s="467"/>
      <c r="CEF21" s="467"/>
      <c r="CEG21" s="467"/>
      <c r="CEH21" s="467"/>
      <c r="CEI21" s="467"/>
      <c r="CEJ21" s="467"/>
      <c r="CEK21" s="467"/>
      <c r="CEL21" s="467"/>
      <c r="CEM21" s="467"/>
      <c r="CEN21" s="467"/>
      <c r="CEO21" s="467"/>
      <c r="CEP21" s="467"/>
      <c r="CEQ21" s="467"/>
      <c r="CER21" s="467"/>
      <c r="CES21" s="467"/>
      <c r="CET21" s="467"/>
      <c r="CEU21" s="467"/>
      <c r="CEV21" s="467"/>
      <c r="CEW21" s="467"/>
      <c r="CEX21" s="467"/>
      <c r="CEY21" s="467"/>
      <c r="CEZ21" s="467"/>
      <c r="CFA21" s="467"/>
      <c r="CFB21" s="467"/>
      <c r="CFC21" s="467"/>
      <c r="CFD21" s="467"/>
      <c r="CFE21" s="467"/>
      <c r="CFF21" s="467"/>
      <c r="CFG21" s="467"/>
      <c r="CFH21" s="467"/>
      <c r="CFI21" s="467"/>
      <c r="CFJ21" s="467"/>
      <c r="CFK21" s="467"/>
      <c r="CFL21" s="467"/>
      <c r="CFM21" s="467"/>
      <c r="CFN21" s="467"/>
      <c r="CFO21" s="467"/>
      <c r="CFP21" s="467"/>
      <c r="CFQ21" s="467"/>
      <c r="CFR21" s="467"/>
      <c r="CFS21" s="467"/>
      <c r="CFT21" s="467"/>
      <c r="CFU21" s="467"/>
      <c r="CFV21" s="467"/>
      <c r="CFW21" s="467"/>
      <c r="CFX21" s="467"/>
      <c r="CFY21" s="467"/>
      <c r="CFZ21" s="467"/>
      <c r="CGA21" s="467"/>
      <c r="CGB21" s="467"/>
      <c r="CGC21" s="467"/>
      <c r="CGD21" s="467"/>
      <c r="CGE21" s="467"/>
      <c r="CGF21" s="467"/>
      <c r="CGG21" s="467"/>
      <c r="CGH21" s="467"/>
      <c r="CGI21" s="467"/>
      <c r="CGJ21" s="467"/>
      <c r="CGK21" s="467"/>
      <c r="CGL21" s="467"/>
      <c r="CGM21" s="467"/>
      <c r="CGN21" s="467"/>
      <c r="CGO21" s="467"/>
      <c r="CGP21" s="467"/>
      <c r="CGQ21" s="467"/>
      <c r="CGR21" s="467"/>
      <c r="CGS21" s="467"/>
      <c r="CGT21" s="467"/>
      <c r="CGU21" s="467"/>
      <c r="CGV21" s="467"/>
      <c r="CGW21" s="467"/>
      <c r="CGX21" s="467"/>
      <c r="CGY21" s="467"/>
      <c r="CGZ21" s="467"/>
      <c r="CHA21" s="467"/>
      <c r="CHB21" s="467"/>
      <c r="CHC21" s="467"/>
      <c r="CHD21" s="467"/>
      <c r="CHE21" s="467"/>
      <c r="CHF21" s="467"/>
      <c r="CHG21" s="467"/>
      <c r="CHH21" s="467"/>
      <c r="CHI21" s="467"/>
      <c r="CHJ21" s="467"/>
      <c r="CHK21" s="467"/>
      <c r="CHL21" s="467"/>
      <c r="CHM21" s="467"/>
      <c r="CHN21" s="467"/>
      <c r="CHO21" s="467"/>
      <c r="CHP21" s="467"/>
      <c r="CHQ21" s="467"/>
      <c r="CHR21" s="467"/>
      <c r="CHS21" s="467"/>
      <c r="CHT21" s="467"/>
      <c r="CHU21" s="467"/>
      <c r="CHV21" s="467"/>
      <c r="CHW21" s="467"/>
      <c r="CHX21" s="467"/>
      <c r="CHY21" s="467"/>
      <c r="CHZ21" s="467"/>
      <c r="CIA21" s="467"/>
      <c r="CIB21" s="467"/>
      <c r="CIC21" s="467"/>
      <c r="CID21" s="467"/>
      <c r="CIE21" s="467"/>
      <c r="CIF21" s="467"/>
      <c r="CIG21" s="467"/>
      <c r="CIH21" s="467"/>
      <c r="CII21" s="467"/>
      <c r="CIJ21" s="467"/>
      <c r="CIK21" s="467"/>
      <c r="CIL21" s="467"/>
      <c r="CIM21" s="467"/>
      <c r="CIN21" s="467"/>
      <c r="CIO21" s="467"/>
      <c r="CIP21" s="467"/>
      <c r="CIQ21" s="467"/>
      <c r="CIR21" s="467"/>
      <c r="CIS21" s="467"/>
      <c r="CIT21" s="467"/>
      <c r="CIU21" s="467"/>
      <c r="CIV21" s="467"/>
      <c r="CIW21" s="467"/>
      <c r="CIX21" s="467"/>
      <c r="CIY21" s="467"/>
      <c r="CIZ21" s="467"/>
      <c r="CJA21" s="467"/>
      <c r="CJB21" s="467"/>
      <c r="CJC21" s="467"/>
      <c r="CJD21" s="467"/>
      <c r="CJE21" s="467"/>
      <c r="CJF21" s="467"/>
      <c r="CJG21" s="467"/>
      <c r="CJH21" s="467"/>
      <c r="CJI21" s="467"/>
      <c r="CJJ21" s="467"/>
      <c r="CJK21" s="467"/>
      <c r="CJL21" s="467"/>
      <c r="CJM21" s="467"/>
      <c r="CJN21" s="467"/>
      <c r="CJO21" s="467"/>
      <c r="CJP21" s="467"/>
      <c r="CJQ21" s="467"/>
      <c r="CJR21" s="467"/>
      <c r="CJS21" s="467"/>
      <c r="CJT21" s="467"/>
      <c r="CJU21" s="467"/>
      <c r="CJV21" s="467"/>
      <c r="CJW21" s="467"/>
      <c r="CJX21" s="467"/>
      <c r="CJY21" s="467"/>
      <c r="CJZ21" s="467"/>
      <c r="CKA21" s="467"/>
      <c r="CKB21" s="467"/>
      <c r="CKC21" s="467"/>
      <c r="CKD21" s="467"/>
      <c r="CKE21" s="467"/>
      <c r="CKF21" s="467"/>
      <c r="CKG21" s="467"/>
      <c r="CKH21" s="467"/>
      <c r="CKI21" s="467"/>
      <c r="CKJ21" s="467"/>
      <c r="CKK21" s="467"/>
      <c r="CKL21" s="467"/>
      <c r="CKM21" s="467"/>
      <c r="CKN21" s="467"/>
      <c r="CKO21" s="467"/>
      <c r="CKP21" s="467"/>
      <c r="CKQ21" s="467"/>
      <c r="CKR21" s="467"/>
      <c r="CKS21" s="467"/>
      <c r="CKT21" s="467"/>
      <c r="CKU21" s="467"/>
      <c r="CKV21" s="467"/>
      <c r="CKW21" s="467"/>
      <c r="CKX21" s="467"/>
      <c r="CKY21" s="467"/>
      <c r="CKZ21" s="467"/>
      <c r="CLA21" s="467"/>
      <c r="CLB21" s="467"/>
      <c r="CLC21" s="467"/>
      <c r="CLD21" s="467"/>
      <c r="CLE21" s="467"/>
      <c r="CLF21" s="467"/>
      <c r="CLG21" s="467"/>
      <c r="CLH21" s="467"/>
      <c r="CLI21" s="467"/>
      <c r="CLJ21" s="467"/>
      <c r="CLK21" s="467"/>
      <c r="CLL21" s="467"/>
      <c r="CLM21" s="467"/>
      <c r="CLN21" s="467"/>
      <c r="CLO21" s="467"/>
      <c r="CLP21" s="467"/>
      <c r="CLQ21" s="467"/>
      <c r="CLR21" s="467"/>
      <c r="CLS21" s="467"/>
      <c r="CLT21" s="467"/>
      <c r="CLU21" s="467"/>
      <c r="CLV21" s="467"/>
      <c r="CLW21" s="467"/>
      <c r="CLX21" s="467"/>
      <c r="CLY21" s="467"/>
      <c r="CLZ21" s="467"/>
      <c r="CMA21" s="467"/>
      <c r="CMB21" s="467"/>
      <c r="CMC21" s="467"/>
      <c r="CMD21" s="467"/>
      <c r="CME21" s="467"/>
      <c r="CMF21" s="467"/>
      <c r="CMG21" s="467"/>
      <c r="CMH21" s="467"/>
      <c r="CMI21" s="467"/>
      <c r="CMJ21" s="467"/>
      <c r="CMK21" s="467"/>
      <c r="CML21" s="467"/>
      <c r="CMM21" s="467"/>
      <c r="CMN21" s="467"/>
      <c r="CMO21" s="467"/>
      <c r="CMP21" s="467"/>
      <c r="CMQ21" s="467"/>
      <c r="CMR21" s="467"/>
      <c r="CMS21" s="467"/>
      <c r="CMT21" s="467"/>
      <c r="CMU21" s="467"/>
      <c r="CMV21" s="467"/>
      <c r="CMW21" s="467"/>
      <c r="CMX21" s="467"/>
      <c r="CMY21" s="467"/>
      <c r="CMZ21" s="467"/>
      <c r="CNA21" s="467"/>
      <c r="CNB21" s="467"/>
      <c r="CNC21" s="467"/>
      <c r="CND21" s="467"/>
      <c r="CNE21" s="467"/>
      <c r="CNF21" s="467"/>
      <c r="CNG21" s="467"/>
      <c r="CNH21" s="467"/>
      <c r="CNI21" s="467"/>
      <c r="CNJ21" s="467"/>
      <c r="CNK21" s="467"/>
      <c r="CNL21" s="467"/>
      <c r="CNM21" s="467"/>
      <c r="CNN21" s="467"/>
      <c r="CNO21" s="467"/>
      <c r="CNP21" s="467"/>
      <c r="CNQ21" s="467"/>
      <c r="CNR21" s="467"/>
      <c r="CNS21" s="467"/>
      <c r="CNT21" s="467"/>
      <c r="CNU21" s="467"/>
      <c r="CNV21" s="467"/>
      <c r="CNW21" s="467"/>
      <c r="CNX21" s="467"/>
      <c r="CNY21" s="467"/>
      <c r="CNZ21" s="467"/>
      <c r="COA21" s="467"/>
      <c r="COB21" s="467"/>
      <c r="COC21" s="467"/>
      <c r="COD21" s="467"/>
      <c r="COE21" s="467"/>
      <c r="COF21" s="467"/>
      <c r="COG21" s="467"/>
      <c r="COH21" s="467"/>
      <c r="COI21" s="467"/>
      <c r="COJ21" s="467"/>
      <c r="COK21" s="467"/>
      <c r="COL21" s="467"/>
      <c r="COM21" s="467"/>
      <c r="CON21" s="467"/>
      <c r="COO21" s="467"/>
      <c r="COP21" s="467"/>
      <c r="COQ21" s="467"/>
      <c r="COR21" s="467"/>
      <c r="COS21" s="467"/>
      <c r="COT21" s="467"/>
      <c r="COU21" s="467"/>
      <c r="COV21" s="467"/>
      <c r="COW21" s="467"/>
      <c r="COX21" s="467"/>
      <c r="COY21" s="467"/>
      <c r="COZ21" s="467"/>
      <c r="CPA21" s="467"/>
      <c r="CPB21" s="467"/>
      <c r="CPC21" s="467"/>
      <c r="CPD21" s="467"/>
      <c r="CPE21" s="467"/>
      <c r="CPF21" s="467"/>
      <c r="CPG21" s="467"/>
      <c r="CPH21" s="467"/>
      <c r="CPI21" s="467"/>
      <c r="CPJ21" s="467"/>
      <c r="CPK21" s="467"/>
      <c r="CPL21" s="467"/>
      <c r="CPM21" s="467"/>
      <c r="CPN21" s="467"/>
      <c r="CPO21" s="467"/>
      <c r="CPP21" s="467"/>
      <c r="CPQ21" s="467"/>
      <c r="CPR21" s="467"/>
      <c r="CPS21" s="467"/>
      <c r="CPT21" s="467"/>
      <c r="CPU21" s="467"/>
      <c r="CPV21" s="467"/>
      <c r="CPW21" s="467"/>
      <c r="CPX21" s="467"/>
      <c r="CPY21" s="467"/>
      <c r="CPZ21" s="467"/>
      <c r="CQA21" s="467"/>
      <c r="CQB21" s="467"/>
      <c r="CQC21" s="467"/>
      <c r="CQD21" s="467"/>
      <c r="CQE21" s="467"/>
      <c r="CQF21" s="467"/>
      <c r="CQG21" s="467"/>
      <c r="CQH21" s="467"/>
      <c r="CQI21" s="467"/>
      <c r="CQJ21" s="467"/>
      <c r="CQK21" s="467"/>
      <c r="CQL21" s="467"/>
      <c r="CQM21" s="467"/>
      <c r="CQN21" s="467"/>
      <c r="CQO21" s="467"/>
      <c r="CQP21" s="467"/>
      <c r="CQQ21" s="467"/>
      <c r="CQR21" s="467"/>
      <c r="CQS21" s="467"/>
      <c r="CQT21" s="467"/>
      <c r="CQU21" s="467"/>
      <c r="CQV21" s="467"/>
      <c r="CQW21" s="467"/>
      <c r="CQX21" s="467"/>
      <c r="CQY21" s="467"/>
      <c r="CQZ21" s="467"/>
      <c r="CRA21" s="467"/>
      <c r="CRB21" s="467"/>
      <c r="CRC21" s="467"/>
      <c r="CRD21" s="467"/>
      <c r="CRE21" s="467"/>
      <c r="CRF21" s="467"/>
      <c r="CRG21" s="467"/>
      <c r="CRH21" s="467"/>
      <c r="CRI21" s="467"/>
      <c r="CRJ21" s="467"/>
      <c r="CRK21" s="467"/>
      <c r="CRL21" s="467"/>
      <c r="CRM21" s="467"/>
      <c r="CRN21" s="467"/>
      <c r="CRO21" s="467"/>
      <c r="CRP21" s="467"/>
      <c r="CRQ21" s="467"/>
      <c r="CRR21" s="467"/>
      <c r="CRS21" s="467"/>
      <c r="CRT21" s="467"/>
      <c r="CRU21" s="467"/>
      <c r="CRV21" s="467"/>
      <c r="CRW21" s="467"/>
      <c r="CRX21" s="467"/>
      <c r="CRY21" s="467"/>
      <c r="CRZ21" s="467"/>
      <c r="CSA21" s="467"/>
      <c r="CSB21" s="467"/>
      <c r="CSC21" s="467"/>
      <c r="CSD21" s="467"/>
      <c r="CSE21" s="467"/>
      <c r="CSF21" s="467"/>
      <c r="CSG21" s="467"/>
      <c r="CSH21" s="467"/>
      <c r="CSI21" s="467"/>
      <c r="CSJ21" s="467"/>
      <c r="CSK21" s="467"/>
      <c r="CSL21" s="467"/>
      <c r="CSM21" s="467"/>
      <c r="CSN21" s="467"/>
      <c r="CSO21" s="467"/>
      <c r="CSP21" s="467"/>
      <c r="CSQ21" s="467"/>
      <c r="CSR21" s="467"/>
      <c r="CSS21" s="467"/>
      <c r="CST21" s="467"/>
      <c r="CSU21" s="467"/>
      <c r="CSV21" s="467"/>
      <c r="CSW21" s="467"/>
      <c r="CSX21" s="467"/>
      <c r="CSY21" s="467"/>
      <c r="CSZ21" s="467"/>
      <c r="CTA21" s="467"/>
      <c r="CTB21" s="467"/>
      <c r="CTC21" s="467"/>
      <c r="CTD21" s="467"/>
      <c r="CTE21" s="467"/>
      <c r="CTF21" s="467"/>
      <c r="CTG21" s="467"/>
      <c r="CTH21" s="467"/>
      <c r="CTI21" s="467"/>
      <c r="CTJ21" s="467"/>
      <c r="CTK21" s="467"/>
      <c r="CTL21" s="467"/>
      <c r="CTM21" s="467"/>
      <c r="CTN21" s="467"/>
      <c r="CTO21" s="467"/>
      <c r="CTP21" s="467"/>
      <c r="CTQ21" s="467"/>
      <c r="CTR21" s="467"/>
      <c r="CTS21" s="467"/>
      <c r="CTT21" s="467"/>
      <c r="CTU21" s="467"/>
      <c r="CTV21" s="467"/>
      <c r="CTW21" s="467"/>
      <c r="CTX21" s="467"/>
      <c r="CTY21" s="467"/>
      <c r="CTZ21" s="467"/>
      <c r="CUA21" s="467"/>
      <c r="CUB21" s="467"/>
      <c r="CUC21" s="467"/>
      <c r="CUD21" s="467"/>
      <c r="CUE21" s="467"/>
      <c r="CUF21" s="467"/>
      <c r="CUG21" s="467"/>
      <c r="CUH21" s="467"/>
      <c r="CUI21" s="467"/>
      <c r="CUJ21" s="467"/>
      <c r="CUK21" s="467"/>
      <c r="CUL21" s="467"/>
      <c r="CUM21" s="467"/>
      <c r="CUN21" s="467"/>
      <c r="CUO21" s="467"/>
      <c r="CUP21" s="467"/>
      <c r="CUQ21" s="467"/>
      <c r="CUR21" s="467"/>
      <c r="CUS21" s="467"/>
      <c r="CUT21" s="467"/>
      <c r="CUU21" s="467"/>
      <c r="CUV21" s="467"/>
      <c r="CUW21" s="467"/>
      <c r="CUX21" s="467"/>
      <c r="CUY21" s="467"/>
      <c r="CUZ21" s="467"/>
      <c r="CVA21" s="467"/>
      <c r="CVB21" s="467"/>
      <c r="CVC21" s="467"/>
      <c r="CVD21" s="467"/>
      <c r="CVE21" s="467"/>
      <c r="CVF21" s="467"/>
      <c r="CVG21" s="467"/>
      <c r="CVH21" s="467"/>
      <c r="CVI21" s="467"/>
      <c r="CVJ21" s="467"/>
      <c r="CVK21" s="467"/>
      <c r="CVL21" s="467"/>
      <c r="CVM21" s="467"/>
      <c r="CVN21" s="467"/>
      <c r="CVO21" s="467"/>
      <c r="CVP21" s="467"/>
      <c r="CVQ21" s="467"/>
      <c r="CVR21" s="467"/>
      <c r="CVS21" s="467"/>
      <c r="CVT21" s="467"/>
      <c r="CVU21" s="467"/>
      <c r="CVV21" s="467"/>
      <c r="CVW21" s="467"/>
      <c r="CVX21" s="467"/>
      <c r="CVY21" s="467"/>
      <c r="CVZ21" s="467"/>
      <c r="CWA21" s="467"/>
      <c r="CWB21" s="467"/>
      <c r="CWC21" s="467"/>
      <c r="CWD21" s="467"/>
      <c r="CWE21" s="467"/>
      <c r="CWF21" s="467"/>
      <c r="CWG21" s="467"/>
      <c r="CWH21" s="467"/>
      <c r="CWI21" s="467"/>
      <c r="CWJ21" s="467"/>
      <c r="CWK21" s="467"/>
      <c r="CWL21" s="467"/>
      <c r="CWM21" s="467"/>
      <c r="CWN21" s="467"/>
      <c r="CWO21" s="467"/>
      <c r="CWP21" s="467"/>
      <c r="CWQ21" s="467"/>
      <c r="CWR21" s="467"/>
      <c r="CWS21" s="467"/>
      <c r="CWT21" s="467"/>
      <c r="CWU21" s="467"/>
      <c r="CWV21" s="467"/>
      <c r="CWW21" s="467"/>
      <c r="CWX21" s="467"/>
      <c r="CWY21" s="467"/>
      <c r="CWZ21" s="467"/>
      <c r="CXA21" s="467"/>
      <c r="CXB21" s="467"/>
      <c r="CXC21" s="467"/>
      <c r="CXD21" s="467"/>
      <c r="CXE21" s="467"/>
      <c r="CXF21" s="467"/>
      <c r="CXG21" s="467"/>
      <c r="CXH21" s="467"/>
      <c r="CXI21" s="467"/>
      <c r="CXJ21" s="467"/>
      <c r="CXK21" s="467"/>
      <c r="CXL21" s="467"/>
      <c r="CXM21" s="467"/>
      <c r="CXN21" s="467"/>
      <c r="CXO21" s="467"/>
      <c r="CXP21" s="467"/>
      <c r="CXQ21" s="467"/>
      <c r="CXR21" s="467"/>
      <c r="CXS21" s="467"/>
      <c r="CXT21" s="467"/>
      <c r="CXU21" s="467"/>
      <c r="CXV21" s="467"/>
      <c r="CXW21" s="467"/>
      <c r="CXX21" s="467"/>
      <c r="CXY21" s="467"/>
      <c r="CXZ21" s="467"/>
      <c r="CYA21" s="467"/>
      <c r="CYB21" s="467"/>
      <c r="CYC21" s="467"/>
      <c r="CYD21" s="467"/>
      <c r="CYE21" s="467"/>
      <c r="CYF21" s="467"/>
      <c r="CYG21" s="467"/>
      <c r="CYH21" s="467"/>
      <c r="CYI21" s="467"/>
      <c r="CYJ21" s="467"/>
      <c r="CYK21" s="467"/>
      <c r="CYL21" s="467"/>
      <c r="CYM21" s="467"/>
      <c r="CYN21" s="467"/>
      <c r="CYO21" s="467"/>
      <c r="CYP21" s="467"/>
      <c r="CYQ21" s="467"/>
      <c r="CYR21" s="467"/>
      <c r="CYS21" s="467"/>
      <c r="CYT21" s="467"/>
      <c r="CYU21" s="467"/>
      <c r="CYV21" s="467"/>
      <c r="CYW21" s="467"/>
      <c r="CYX21" s="467"/>
      <c r="CYY21" s="467"/>
      <c r="CYZ21" s="467"/>
      <c r="CZA21" s="467"/>
      <c r="CZB21" s="467"/>
      <c r="CZC21" s="467"/>
      <c r="CZD21" s="467"/>
      <c r="CZE21" s="467"/>
      <c r="CZF21" s="467"/>
      <c r="CZG21" s="467"/>
      <c r="CZH21" s="467"/>
      <c r="CZI21" s="467"/>
      <c r="CZJ21" s="467"/>
      <c r="CZK21" s="467"/>
      <c r="CZL21" s="467"/>
      <c r="CZM21" s="467"/>
      <c r="CZN21" s="467"/>
      <c r="CZO21" s="467"/>
      <c r="CZP21" s="467"/>
      <c r="CZQ21" s="467"/>
      <c r="CZR21" s="467"/>
      <c r="CZS21" s="467"/>
      <c r="CZT21" s="467"/>
      <c r="CZU21" s="467"/>
      <c r="CZV21" s="467"/>
      <c r="CZW21" s="467"/>
      <c r="CZX21" s="467"/>
      <c r="CZY21" s="467"/>
      <c r="CZZ21" s="467"/>
      <c r="DAA21" s="467"/>
      <c r="DAB21" s="467"/>
      <c r="DAC21" s="467"/>
      <c r="DAD21" s="467"/>
      <c r="DAE21" s="467"/>
      <c r="DAF21" s="467"/>
      <c r="DAG21" s="467"/>
      <c r="DAH21" s="467"/>
      <c r="DAI21" s="467"/>
      <c r="DAJ21" s="467"/>
      <c r="DAK21" s="467"/>
      <c r="DAL21" s="467"/>
      <c r="DAM21" s="467"/>
      <c r="DAN21" s="467"/>
      <c r="DAO21" s="467"/>
      <c r="DAP21" s="467"/>
      <c r="DAQ21" s="467"/>
      <c r="DAR21" s="467"/>
      <c r="DAS21" s="467"/>
      <c r="DAT21" s="467"/>
      <c r="DAU21" s="467"/>
      <c r="DAV21" s="467"/>
      <c r="DAW21" s="467"/>
      <c r="DAX21" s="467"/>
      <c r="DAY21" s="467"/>
      <c r="DAZ21" s="467"/>
      <c r="DBA21" s="467"/>
      <c r="DBB21" s="467"/>
      <c r="DBC21" s="467"/>
      <c r="DBD21" s="467"/>
      <c r="DBE21" s="467"/>
      <c r="DBF21" s="467"/>
      <c r="DBG21" s="467"/>
      <c r="DBH21" s="467"/>
      <c r="DBI21" s="467"/>
      <c r="DBJ21" s="467"/>
      <c r="DBK21" s="467"/>
      <c r="DBL21" s="467"/>
      <c r="DBM21" s="467"/>
      <c r="DBN21" s="467"/>
      <c r="DBO21" s="467"/>
      <c r="DBP21" s="467"/>
      <c r="DBQ21" s="467"/>
      <c r="DBR21" s="467"/>
      <c r="DBS21" s="467"/>
      <c r="DBT21" s="467"/>
      <c r="DBU21" s="467"/>
      <c r="DBV21" s="467"/>
      <c r="DBW21" s="467"/>
      <c r="DBX21" s="467"/>
      <c r="DBY21" s="467"/>
      <c r="DBZ21" s="467"/>
      <c r="DCA21" s="467"/>
      <c r="DCB21" s="467"/>
      <c r="DCC21" s="467"/>
      <c r="DCD21" s="467"/>
      <c r="DCE21" s="467"/>
      <c r="DCF21" s="467"/>
      <c r="DCG21" s="467"/>
      <c r="DCH21" s="467"/>
      <c r="DCI21" s="467"/>
      <c r="DCJ21" s="467"/>
      <c r="DCK21" s="467"/>
      <c r="DCL21" s="467"/>
      <c r="DCM21" s="467"/>
      <c r="DCN21" s="467"/>
      <c r="DCO21" s="467"/>
      <c r="DCP21" s="467"/>
      <c r="DCQ21" s="467"/>
      <c r="DCR21" s="467"/>
      <c r="DCS21" s="467"/>
      <c r="DCT21" s="467"/>
      <c r="DCU21" s="467"/>
      <c r="DCV21" s="467"/>
      <c r="DCW21" s="467"/>
      <c r="DCX21" s="467"/>
      <c r="DCY21" s="467"/>
      <c r="DCZ21" s="467"/>
      <c r="DDA21" s="467"/>
      <c r="DDB21" s="467"/>
      <c r="DDC21" s="467"/>
      <c r="DDD21" s="467"/>
      <c r="DDE21" s="467"/>
      <c r="DDF21" s="467"/>
      <c r="DDG21" s="467"/>
      <c r="DDH21" s="467"/>
      <c r="DDI21" s="467"/>
      <c r="DDJ21" s="467"/>
      <c r="DDK21" s="467"/>
      <c r="DDL21" s="467"/>
      <c r="DDM21" s="467"/>
      <c r="DDN21" s="467"/>
      <c r="DDO21" s="467"/>
      <c r="DDP21" s="467"/>
      <c r="DDQ21" s="467"/>
      <c r="DDR21" s="467"/>
      <c r="DDS21" s="467"/>
      <c r="DDT21" s="467"/>
      <c r="DDU21" s="467"/>
      <c r="DDV21" s="467"/>
      <c r="DDW21" s="467"/>
      <c r="DDX21" s="467"/>
      <c r="DDY21" s="467"/>
      <c r="DDZ21" s="467"/>
      <c r="DEA21" s="467"/>
      <c r="DEB21" s="467"/>
      <c r="DEC21" s="467"/>
      <c r="DED21" s="467"/>
      <c r="DEE21" s="467"/>
      <c r="DEF21" s="467"/>
      <c r="DEG21" s="467"/>
      <c r="DEH21" s="467"/>
      <c r="DEI21" s="467"/>
      <c r="DEJ21" s="467"/>
      <c r="DEK21" s="467"/>
      <c r="DEL21" s="467"/>
      <c r="DEM21" s="467"/>
      <c r="DEN21" s="467"/>
      <c r="DEO21" s="467"/>
      <c r="DEP21" s="467"/>
      <c r="DEQ21" s="467"/>
      <c r="DER21" s="467"/>
      <c r="DES21" s="467"/>
      <c r="DET21" s="467"/>
      <c r="DEU21" s="467"/>
      <c r="DEV21" s="467"/>
      <c r="DEW21" s="467"/>
      <c r="DEX21" s="467"/>
      <c r="DEY21" s="467"/>
      <c r="DEZ21" s="467"/>
      <c r="DFA21" s="467"/>
      <c r="DFB21" s="467"/>
      <c r="DFC21" s="467"/>
      <c r="DFD21" s="467"/>
      <c r="DFE21" s="467"/>
      <c r="DFF21" s="467"/>
      <c r="DFG21" s="467"/>
      <c r="DFH21" s="467"/>
      <c r="DFI21" s="467"/>
      <c r="DFJ21" s="467"/>
      <c r="DFK21" s="467"/>
      <c r="DFL21" s="467"/>
      <c r="DFM21" s="467"/>
      <c r="DFN21" s="467"/>
      <c r="DFO21" s="467"/>
      <c r="DFP21" s="467"/>
      <c r="DFQ21" s="467"/>
      <c r="DFR21" s="467"/>
      <c r="DFS21" s="467"/>
      <c r="DFT21" s="467"/>
      <c r="DFU21" s="467"/>
      <c r="DFV21" s="467"/>
      <c r="DFW21" s="467"/>
      <c r="DFX21" s="467"/>
      <c r="DFY21" s="467"/>
      <c r="DFZ21" s="467"/>
      <c r="DGA21" s="467"/>
      <c r="DGB21" s="467"/>
      <c r="DGC21" s="467"/>
      <c r="DGD21" s="467"/>
      <c r="DGE21" s="467"/>
      <c r="DGF21" s="467"/>
      <c r="DGG21" s="467"/>
      <c r="DGH21" s="467"/>
      <c r="DGI21" s="467"/>
      <c r="DGJ21" s="467"/>
      <c r="DGK21" s="467"/>
      <c r="DGL21" s="467"/>
      <c r="DGM21" s="467"/>
      <c r="DGN21" s="467"/>
      <c r="DGO21" s="467"/>
      <c r="DGP21" s="467"/>
      <c r="DGQ21" s="467"/>
      <c r="DGR21" s="467"/>
      <c r="DGS21" s="467"/>
      <c r="DGT21" s="467"/>
      <c r="DGU21" s="467"/>
      <c r="DGV21" s="467"/>
      <c r="DGW21" s="467"/>
      <c r="DGX21" s="467"/>
      <c r="DGY21" s="467"/>
      <c r="DGZ21" s="467"/>
      <c r="DHA21" s="467"/>
      <c r="DHB21" s="467"/>
      <c r="DHC21" s="467"/>
      <c r="DHD21" s="467"/>
      <c r="DHE21" s="467"/>
      <c r="DHF21" s="467"/>
      <c r="DHG21" s="467"/>
      <c r="DHH21" s="467"/>
      <c r="DHI21" s="467"/>
      <c r="DHJ21" s="467"/>
      <c r="DHK21" s="467"/>
      <c r="DHL21" s="467"/>
      <c r="DHM21" s="467"/>
      <c r="DHN21" s="467"/>
      <c r="DHO21" s="467"/>
      <c r="DHP21" s="467"/>
      <c r="DHQ21" s="467"/>
      <c r="DHR21" s="467"/>
      <c r="DHS21" s="467"/>
      <c r="DHT21" s="467"/>
      <c r="DHU21" s="467"/>
      <c r="DHV21" s="467"/>
      <c r="DHW21" s="467"/>
      <c r="DHX21" s="467"/>
      <c r="DHY21" s="467"/>
      <c r="DHZ21" s="467"/>
      <c r="DIA21" s="467"/>
      <c r="DIB21" s="467"/>
      <c r="DIC21" s="467"/>
      <c r="DID21" s="467"/>
      <c r="DIE21" s="467"/>
      <c r="DIF21" s="467"/>
      <c r="DIG21" s="467"/>
      <c r="DIH21" s="467"/>
      <c r="DII21" s="467"/>
      <c r="DIJ21" s="467"/>
      <c r="DIK21" s="467"/>
      <c r="DIL21" s="467"/>
      <c r="DIM21" s="467"/>
      <c r="DIN21" s="467"/>
      <c r="DIO21" s="467"/>
      <c r="DIP21" s="467"/>
      <c r="DIQ21" s="467"/>
      <c r="DIR21" s="467"/>
      <c r="DIS21" s="467"/>
      <c r="DIT21" s="467"/>
      <c r="DIU21" s="467"/>
      <c r="DIV21" s="467"/>
      <c r="DIW21" s="467"/>
      <c r="DIX21" s="467"/>
      <c r="DIY21" s="467"/>
      <c r="DIZ21" s="467"/>
      <c r="DJA21" s="467"/>
      <c r="DJB21" s="467"/>
      <c r="DJC21" s="467"/>
      <c r="DJD21" s="467"/>
      <c r="DJE21" s="467"/>
      <c r="DJF21" s="467"/>
      <c r="DJG21" s="467"/>
      <c r="DJH21" s="467"/>
      <c r="DJI21" s="467"/>
      <c r="DJJ21" s="467"/>
      <c r="DJK21" s="467"/>
      <c r="DJL21" s="467"/>
      <c r="DJM21" s="467"/>
      <c r="DJN21" s="467"/>
      <c r="DJO21" s="467"/>
      <c r="DJP21" s="467"/>
      <c r="DJQ21" s="467"/>
      <c r="DJR21" s="467"/>
      <c r="DJS21" s="467"/>
      <c r="DJT21" s="467"/>
      <c r="DJU21" s="467"/>
      <c r="DJV21" s="467"/>
      <c r="DJW21" s="467"/>
      <c r="DJX21" s="467"/>
      <c r="DJY21" s="467"/>
      <c r="DJZ21" s="467"/>
      <c r="DKA21" s="467"/>
      <c r="DKB21" s="467"/>
      <c r="DKC21" s="467"/>
      <c r="DKD21" s="467"/>
      <c r="DKE21" s="467"/>
      <c r="DKF21" s="467"/>
      <c r="DKG21" s="467"/>
      <c r="DKH21" s="467"/>
      <c r="DKI21" s="467"/>
      <c r="DKJ21" s="467"/>
      <c r="DKK21" s="467"/>
      <c r="DKL21" s="467"/>
      <c r="DKM21" s="467"/>
      <c r="DKN21" s="467"/>
      <c r="DKO21" s="467"/>
      <c r="DKP21" s="467"/>
      <c r="DKQ21" s="467"/>
      <c r="DKR21" s="467"/>
      <c r="DKS21" s="467"/>
      <c r="DKT21" s="467"/>
      <c r="DKU21" s="467"/>
      <c r="DKV21" s="467"/>
      <c r="DKW21" s="467"/>
      <c r="DKX21" s="467"/>
      <c r="DKY21" s="467"/>
      <c r="DKZ21" s="467"/>
      <c r="DLA21" s="467"/>
      <c r="DLB21" s="467"/>
      <c r="DLC21" s="467"/>
      <c r="DLD21" s="467"/>
      <c r="DLE21" s="467"/>
      <c r="DLF21" s="467"/>
      <c r="DLG21" s="467"/>
      <c r="DLH21" s="467"/>
      <c r="DLI21" s="467"/>
      <c r="DLJ21" s="467"/>
      <c r="DLK21" s="467"/>
      <c r="DLL21" s="467"/>
      <c r="DLM21" s="467"/>
      <c r="DLN21" s="467"/>
      <c r="DLO21" s="467"/>
      <c r="DLP21" s="467"/>
      <c r="DLQ21" s="467"/>
      <c r="DLR21" s="467"/>
      <c r="DLS21" s="467"/>
      <c r="DLT21" s="467"/>
      <c r="DLU21" s="467"/>
      <c r="DLV21" s="467"/>
      <c r="DLW21" s="467"/>
      <c r="DLX21" s="467"/>
      <c r="DLY21" s="467"/>
      <c r="DLZ21" s="467"/>
      <c r="DMA21" s="467"/>
      <c r="DMB21" s="467"/>
      <c r="DMC21" s="467"/>
      <c r="DMD21" s="467"/>
      <c r="DME21" s="467"/>
      <c r="DMF21" s="467"/>
      <c r="DMG21" s="467"/>
      <c r="DMH21" s="467"/>
      <c r="DMI21" s="467"/>
      <c r="DMJ21" s="467"/>
      <c r="DMK21" s="467"/>
      <c r="DML21" s="467"/>
      <c r="DMM21" s="467"/>
      <c r="DMN21" s="467"/>
      <c r="DMO21" s="467"/>
      <c r="DMP21" s="467"/>
      <c r="DMQ21" s="467"/>
      <c r="DMR21" s="467"/>
      <c r="DMS21" s="467"/>
      <c r="DMT21" s="467"/>
      <c r="DMU21" s="467"/>
      <c r="DMV21" s="467"/>
      <c r="DMW21" s="467"/>
      <c r="DMX21" s="467"/>
      <c r="DMY21" s="467"/>
      <c r="DMZ21" s="467"/>
      <c r="DNA21" s="467"/>
      <c r="DNB21" s="467"/>
      <c r="DNC21" s="467"/>
      <c r="DND21" s="467"/>
      <c r="DNE21" s="467"/>
      <c r="DNF21" s="467"/>
      <c r="DNG21" s="467"/>
      <c r="DNH21" s="467"/>
      <c r="DNI21" s="467"/>
      <c r="DNJ21" s="467"/>
      <c r="DNK21" s="467"/>
      <c r="DNL21" s="467"/>
      <c r="DNM21" s="467"/>
      <c r="DNN21" s="467"/>
      <c r="DNO21" s="467"/>
      <c r="DNP21" s="467"/>
      <c r="DNQ21" s="467"/>
      <c r="DNR21" s="467"/>
      <c r="DNS21" s="467"/>
      <c r="DNT21" s="467"/>
      <c r="DNU21" s="467"/>
      <c r="DNV21" s="467"/>
      <c r="DNW21" s="467"/>
      <c r="DNX21" s="467"/>
      <c r="DNY21" s="467"/>
      <c r="DNZ21" s="467"/>
      <c r="DOA21" s="467"/>
      <c r="DOB21" s="467"/>
      <c r="DOC21" s="467"/>
      <c r="DOD21" s="467"/>
      <c r="DOE21" s="467"/>
      <c r="DOF21" s="467"/>
      <c r="DOG21" s="467"/>
      <c r="DOH21" s="467"/>
      <c r="DOI21" s="467"/>
      <c r="DOJ21" s="467"/>
      <c r="DOK21" s="467"/>
      <c r="DOL21" s="467"/>
      <c r="DOM21" s="467"/>
      <c r="DON21" s="467"/>
      <c r="DOO21" s="467"/>
      <c r="DOP21" s="467"/>
      <c r="DOQ21" s="467"/>
      <c r="DOR21" s="467"/>
      <c r="DOS21" s="467"/>
      <c r="DOT21" s="467"/>
      <c r="DOU21" s="467"/>
      <c r="DOV21" s="467"/>
      <c r="DOW21" s="467"/>
      <c r="DOX21" s="467"/>
      <c r="DOY21" s="467"/>
      <c r="DOZ21" s="467"/>
      <c r="DPA21" s="467"/>
      <c r="DPB21" s="467"/>
      <c r="DPC21" s="467"/>
      <c r="DPD21" s="467"/>
      <c r="DPE21" s="467"/>
      <c r="DPF21" s="467"/>
      <c r="DPG21" s="467"/>
      <c r="DPH21" s="467"/>
      <c r="DPI21" s="467"/>
      <c r="DPJ21" s="467"/>
      <c r="DPK21" s="467"/>
      <c r="DPL21" s="467"/>
      <c r="DPM21" s="467"/>
      <c r="DPN21" s="467"/>
      <c r="DPO21" s="467"/>
      <c r="DPP21" s="467"/>
      <c r="DPQ21" s="467"/>
      <c r="DPR21" s="467"/>
      <c r="DPS21" s="467"/>
      <c r="DPT21" s="467"/>
      <c r="DPU21" s="467"/>
      <c r="DPV21" s="467"/>
      <c r="DPW21" s="467"/>
      <c r="DPX21" s="467"/>
      <c r="DPY21" s="467"/>
      <c r="DPZ21" s="467"/>
      <c r="DQA21" s="467"/>
      <c r="DQB21" s="467"/>
      <c r="DQC21" s="467"/>
      <c r="DQD21" s="467"/>
      <c r="DQE21" s="467"/>
      <c r="DQF21" s="467"/>
      <c r="DQG21" s="467"/>
      <c r="DQH21" s="467"/>
      <c r="DQI21" s="467"/>
      <c r="DQJ21" s="467"/>
      <c r="DQK21" s="467"/>
      <c r="DQL21" s="467"/>
      <c r="DQM21" s="467"/>
      <c r="DQN21" s="467"/>
      <c r="DQO21" s="467"/>
      <c r="DQP21" s="467"/>
      <c r="DQQ21" s="467"/>
      <c r="DQR21" s="467"/>
      <c r="DQS21" s="467"/>
      <c r="DQT21" s="467"/>
      <c r="DQU21" s="467"/>
      <c r="DQV21" s="467"/>
      <c r="DQW21" s="467"/>
      <c r="DQX21" s="467"/>
      <c r="DQY21" s="467"/>
      <c r="DQZ21" s="467"/>
      <c r="DRA21" s="467"/>
      <c r="DRB21" s="467"/>
      <c r="DRC21" s="467"/>
      <c r="DRD21" s="467"/>
      <c r="DRE21" s="467"/>
      <c r="DRF21" s="467"/>
      <c r="DRG21" s="467"/>
      <c r="DRH21" s="467"/>
      <c r="DRI21" s="467"/>
      <c r="DRJ21" s="467"/>
      <c r="DRK21" s="467"/>
      <c r="DRL21" s="467"/>
      <c r="DRM21" s="467"/>
      <c r="DRN21" s="467"/>
      <c r="DRO21" s="467"/>
      <c r="DRP21" s="467"/>
      <c r="DRQ21" s="467"/>
      <c r="DRR21" s="467"/>
      <c r="DRS21" s="467"/>
      <c r="DRT21" s="467"/>
      <c r="DRU21" s="467"/>
      <c r="DRV21" s="467"/>
      <c r="DRW21" s="467"/>
      <c r="DRX21" s="467"/>
      <c r="DRY21" s="467"/>
      <c r="DRZ21" s="467"/>
      <c r="DSA21" s="467"/>
      <c r="DSB21" s="467"/>
      <c r="DSC21" s="467"/>
      <c r="DSD21" s="467"/>
      <c r="DSE21" s="467"/>
      <c r="DSF21" s="467"/>
      <c r="DSG21" s="467"/>
      <c r="DSH21" s="467"/>
      <c r="DSI21" s="467"/>
      <c r="DSJ21" s="467"/>
      <c r="DSK21" s="467"/>
      <c r="DSL21" s="467"/>
      <c r="DSM21" s="467"/>
      <c r="DSN21" s="467"/>
      <c r="DSO21" s="467"/>
      <c r="DSP21" s="467"/>
      <c r="DSQ21" s="467"/>
      <c r="DSR21" s="467"/>
      <c r="DSS21" s="467"/>
      <c r="DST21" s="467"/>
      <c r="DSU21" s="467"/>
      <c r="DSV21" s="467"/>
      <c r="DSW21" s="467"/>
      <c r="DSX21" s="467"/>
      <c r="DSY21" s="467"/>
      <c r="DSZ21" s="467"/>
      <c r="DTA21" s="467"/>
      <c r="DTB21" s="467"/>
      <c r="DTC21" s="467"/>
      <c r="DTD21" s="467"/>
      <c r="DTE21" s="467"/>
      <c r="DTF21" s="467"/>
      <c r="DTG21" s="467"/>
      <c r="DTH21" s="467"/>
      <c r="DTI21" s="467"/>
      <c r="DTJ21" s="467"/>
      <c r="DTK21" s="467"/>
      <c r="DTL21" s="467"/>
      <c r="DTM21" s="467"/>
      <c r="DTN21" s="467"/>
      <c r="DTO21" s="467"/>
      <c r="DTP21" s="467"/>
      <c r="DTQ21" s="467"/>
      <c r="DTR21" s="467"/>
      <c r="DTS21" s="467"/>
      <c r="DTT21" s="467"/>
      <c r="DTU21" s="467"/>
      <c r="DTV21" s="467"/>
      <c r="DTW21" s="467"/>
      <c r="DTX21" s="467"/>
      <c r="DTY21" s="467"/>
      <c r="DTZ21" s="467"/>
      <c r="DUA21" s="467"/>
      <c r="DUB21" s="467"/>
      <c r="DUC21" s="467"/>
      <c r="DUD21" s="467"/>
      <c r="DUE21" s="467"/>
      <c r="DUF21" s="467"/>
      <c r="DUG21" s="467"/>
      <c r="DUH21" s="467"/>
      <c r="DUI21" s="467"/>
      <c r="DUJ21" s="467"/>
      <c r="DUK21" s="467"/>
      <c r="DUL21" s="467"/>
      <c r="DUM21" s="467"/>
      <c r="DUN21" s="467"/>
      <c r="DUO21" s="467"/>
      <c r="DUP21" s="467"/>
      <c r="DUQ21" s="467"/>
      <c r="DUR21" s="467"/>
      <c r="DUS21" s="467"/>
      <c r="DUT21" s="467"/>
      <c r="DUU21" s="467"/>
      <c r="DUV21" s="467"/>
      <c r="DUW21" s="467"/>
      <c r="DUX21" s="467"/>
      <c r="DUY21" s="467"/>
      <c r="DUZ21" s="467"/>
      <c r="DVA21" s="467"/>
      <c r="DVB21" s="467"/>
      <c r="DVC21" s="467"/>
      <c r="DVD21" s="467"/>
      <c r="DVE21" s="467"/>
      <c r="DVF21" s="467"/>
      <c r="DVG21" s="467"/>
      <c r="DVH21" s="467"/>
      <c r="DVI21" s="467"/>
      <c r="DVJ21" s="467"/>
      <c r="DVK21" s="467"/>
      <c r="DVL21" s="467"/>
      <c r="DVM21" s="467"/>
      <c r="DVN21" s="467"/>
      <c r="DVO21" s="467"/>
      <c r="DVP21" s="467"/>
      <c r="DVQ21" s="467"/>
      <c r="DVR21" s="467"/>
      <c r="DVS21" s="467"/>
      <c r="DVT21" s="467"/>
      <c r="DVU21" s="467"/>
      <c r="DVV21" s="467"/>
      <c r="DVW21" s="467"/>
      <c r="DVX21" s="467"/>
      <c r="DVY21" s="467"/>
      <c r="DVZ21" s="467"/>
      <c r="DWA21" s="467"/>
      <c r="DWB21" s="467"/>
      <c r="DWC21" s="467"/>
      <c r="DWD21" s="467"/>
      <c r="DWE21" s="467"/>
      <c r="DWF21" s="467"/>
      <c r="DWG21" s="467"/>
      <c r="DWH21" s="467"/>
      <c r="DWI21" s="467"/>
      <c r="DWJ21" s="467"/>
      <c r="DWK21" s="467"/>
      <c r="DWL21" s="467"/>
      <c r="DWM21" s="467"/>
      <c r="DWN21" s="467"/>
      <c r="DWO21" s="467"/>
      <c r="DWP21" s="467"/>
      <c r="DWQ21" s="467"/>
      <c r="DWR21" s="467"/>
      <c r="DWS21" s="467"/>
      <c r="DWT21" s="467"/>
      <c r="DWU21" s="467"/>
      <c r="DWV21" s="467"/>
      <c r="DWW21" s="467"/>
      <c r="DWX21" s="467"/>
      <c r="DWY21" s="467"/>
      <c r="DWZ21" s="467"/>
      <c r="DXA21" s="467"/>
      <c r="DXB21" s="467"/>
      <c r="DXC21" s="467"/>
      <c r="DXD21" s="467"/>
      <c r="DXE21" s="467"/>
      <c r="DXF21" s="467"/>
      <c r="DXG21" s="467"/>
      <c r="DXH21" s="467"/>
      <c r="DXI21" s="467"/>
      <c r="DXJ21" s="467"/>
      <c r="DXK21" s="467"/>
      <c r="DXL21" s="467"/>
      <c r="DXM21" s="467"/>
      <c r="DXN21" s="467"/>
      <c r="DXO21" s="467"/>
      <c r="DXP21" s="467"/>
      <c r="DXQ21" s="467"/>
      <c r="DXR21" s="467"/>
      <c r="DXS21" s="467"/>
      <c r="DXT21" s="467"/>
      <c r="DXU21" s="467"/>
      <c r="DXV21" s="467"/>
      <c r="DXW21" s="467"/>
      <c r="DXX21" s="467"/>
      <c r="DXY21" s="467"/>
      <c r="DXZ21" s="467"/>
      <c r="DYA21" s="467"/>
      <c r="DYB21" s="467"/>
      <c r="DYC21" s="467"/>
      <c r="DYD21" s="467"/>
      <c r="DYE21" s="467"/>
      <c r="DYF21" s="467"/>
      <c r="DYG21" s="467"/>
      <c r="DYH21" s="467"/>
      <c r="DYI21" s="467"/>
      <c r="DYJ21" s="467"/>
      <c r="DYK21" s="467"/>
      <c r="DYL21" s="467"/>
      <c r="DYM21" s="467"/>
      <c r="DYN21" s="467"/>
      <c r="DYO21" s="467"/>
      <c r="DYP21" s="467"/>
      <c r="DYQ21" s="467"/>
      <c r="DYR21" s="467"/>
      <c r="DYS21" s="467"/>
      <c r="DYT21" s="467"/>
      <c r="DYU21" s="467"/>
      <c r="DYV21" s="467"/>
      <c r="DYW21" s="467"/>
      <c r="DYX21" s="467"/>
      <c r="DYY21" s="467"/>
      <c r="DYZ21" s="467"/>
      <c r="DZA21" s="467"/>
      <c r="DZB21" s="467"/>
      <c r="DZC21" s="467"/>
      <c r="DZD21" s="467"/>
      <c r="DZE21" s="467"/>
      <c r="DZF21" s="467"/>
      <c r="DZG21" s="467"/>
      <c r="DZH21" s="467"/>
      <c r="DZI21" s="467"/>
      <c r="DZJ21" s="467"/>
      <c r="DZK21" s="467"/>
      <c r="DZL21" s="467"/>
      <c r="DZM21" s="467"/>
      <c r="DZN21" s="467"/>
      <c r="DZO21" s="467"/>
      <c r="DZP21" s="467"/>
      <c r="DZQ21" s="467"/>
      <c r="DZR21" s="467"/>
      <c r="DZS21" s="467"/>
      <c r="DZT21" s="467"/>
      <c r="DZU21" s="467"/>
      <c r="DZV21" s="467"/>
      <c r="DZW21" s="467"/>
      <c r="DZX21" s="467"/>
      <c r="DZY21" s="467"/>
      <c r="DZZ21" s="467"/>
      <c r="EAA21" s="467"/>
      <c r="EAB21" s="467"/>
      <c r="EAC21" s="467"/>
      <c r="EAD21" s="467"/>
      <c r="EAE21" s="467"/>
      <c r="EAF21" s="467"/>
      <c r="EAG21" s="467"/>
      <c r="EAH21" s="467"/>
      <c r="EAI21" s="467"/>
      <c r="EAJ21" s="467"/>
      <c r="EAK21" s="467"/>
      <c r="EAL21" s="467"/>
      <c r="EAM21" s="467"/>
      <c r="EAN21" s="467"/>
      <c r="EAO21" s="467"/>
      <c r="EAP21" s="467"/>
      <c r="EAQ21" s="467"/>
      <c r="EAR21" s="467"/>
      <c r="EAS21" s="467"/>
      <c r="EAT21" s="467"/>
      <c r="EAU21" s="467"/>
      <c r="EAV21" s="467"/>
      <c r="EAW21" s="467"/>
      <c r="EAX21" s="467"/>
      <c r="EAY21" s="467"/>
      <c r="EAZ21" s="467"/>
      <c r="EBA21" s="467"/>
      <c r="EBB21" s="467"/>
      <c r="EBC21" s="467"/>
      <c r="EBD21" s="467"/>
      <c r="EBE21" s="467"/>
      <c r="EBF21" s="467"/>
      <c r="EBG21" s="467"/>
      <c r="EBH21" s="467"/>
      <c r="EBI21" s="467"/>
      <c r="EBJ21" s="467"/>
      <c r="EBK21" s="467"/>
      <c r="EBL21" s="467"/>
      <c r="EBM21" s="467"/>
      <c r="EBN21" s="467"/>
      <c r="EBO21" s="467"/>
      <c r="EBP21" s="467"/>
      <c r="EBQ21" s="467"/>
      <c r="EBR21" s="467"/>
      <c r="EBS21" s="467"/>
      <c r="EBT21" s="467"/>
      <c r="EBU21" s="467"/>
      <c r="EBV21" s="467"/>
      <c r="EBW21" s="467"/>
      <c r="EBX21" s="467"/>
      <c r="EBY21" s="467"/>
      <c r="EBZ21" s="467"/>
      <c r="ECA21" s="467"/>
      <c r="ECB21" s="467"/>
      <c r="ECC21" s="467"/>
      <c r="ECD21" s="467"/>
      <c r="ECE21" s="467"/>
      <c r="ECF21" s="467"/>
      <c r="ECG21" s="467"/>
      <c r="ECH21" s="467"/>
      <c r="ECI21" s="467"/>
      <c r="ECJ21" s="467"/>
      <c r="ECK21" s="467"/>
      <c r="ECL21" s="467"/>
      <c r="ECM21" s="467"/>
      <c r="ECN21" s="467"/>
      <c r="ECO21" s="467"/>
      <c r="ECP21" s="467"/>
      <c r="ECQ21" s="467"/>
      <c r="ECR21" s="467"/>
      <c r="ECS21" s="467"/>
      <c r="ECT21" s="467"/>
      <c r="ECU21" s="467"/>
      <c r="ECV21" s="467"/>
      <c r="ECW21" s="467"/>
      <c r="ECX21" s="467"/>
      <c r="ECY21" s="467"/>
      <c r="ECZ21" s="467"/>
      <c r="EDA21" s="467"/>
      <c r="EDB21" s="467"/>
      <c r="EDC21" s="467"/>
      <c r="EDD21" s="467"/>
      <c r="EDE21" s="467"/>
      <c r="EDF21" s="467"/>
      <c r="EDG21" s="467"/>
      <c r="EDH21" s="467"/>
      <c r="EDI21" s="467"/>
      <c r="EDJ21" s="467"/>
      <c r="EDK21" s="467"/>
      <c r="EDL21" s="467"/>
      <c r="EDM21" s="467"/>
      <c r="EDN21" s="467"/>
      <c r="EDO21" s="467"/>
      <c r="EDP21" s="467"/>
      <c r="EDQ21" s="467"/>
      <c r="EDR21" s="467"/>
      <c r="EDS21" s="467"/>
      <c r="EDT21" s="467"/>
      <c r="EDU21" s="467"/>
      <c r="EDV21" s="467"/>
      <c r="EDW21" s="467"/>
      <c r="EDX21" s="467"/>
      <c r="EDY21" s="467"/>
      <c r="EDZ21" s="467"/>
      <c r="EEA21" s="467"/>
      <c r="EEB21" s="467"/>
      <c r="EEC21" s="467"/>
      <c r="EED21" s="467"/>
      <c r="EEE21" s="467"/>
      <c r="EEF21" s="467"/>
      <c r="EEG21" s="467"/>
      <c r="EEH21" s="467"/>
      <c r="EEI21" s="467"/>
      <c r="EEJ21" s="467"/>
      <c r="EEK21" s="467"/>
      <c r="EEL21" s="467"/>
      <c r="EEM21" s="467"/>
      <c r="EEN21" s="467"/>
      <c r="EEO21" s="467"/>
      <c r="EEP21" s="467"/>
      <c r="EEQ21" s="467"/>
      <c r="EER21" s="467"/>
      <c r="EES21" s="467"/>
      <c r="EET21" s="467"/>
      <c r="EEU21" s="467"/>
      <c r="EEV21" s="467"/>
      <c r="EEW21" s="467"/>
      <c r="EEX21" s="467"/>
      <c r="EEY21" s="467"/>
      <c r="EEZ21" s="467"/>
      <c r="EFA21" s="467"/>
      <c r="EFB21" s="467"/>
      <c r="EFC21" s="467"/>
      <c r="EFD21" s="467"/>
      <c r="EFE21" s="467"/>
      <c r="EFF21" s="467"/>
      <c r="EFG21" s="467"/>
      <c r="EFH21" s="467"/>
      <c r="EFI21" s="467"/>
      <c r="EFJ21" s="467"/>
      <c r="EFK21" s="467"/>
      <c r="EFL21" s="467"/>
      <c r="EFM21" s="467"/>
      <c r="EFN21" s="467"/>
      <c r="EFO21" s="467"/>
      <c r="EFP21" s="467"/>
      <c r="EFQ21" s="467"/>
      <c r="EFR21" s="467"/>
      <c r="EFS21" s="467"/>
      <c r="EFT21" s="467"/>
      <c r="EFU21" s="467"/>
      <c r="EFV21" s="467"/>
      <c r="EFW21" s="467"/>
      <c r="EFX21" s="467"/>
      <c r="EFY21" s="467"/>
      <c r="EFZ21" s="467"/>
      <c r="EGA21" s="467"/>
      <c r="EGB21" s="467"/>
      <c r="EGC21" s="467"/>
      <c r="EGD21" s="467"/>
      <c r="EGE21" s="467"/>
      <c r="EGF21" s="467"/>
      <c r="EGG21" s="467"/>
      <c r="EGH21" s="467"/>
      <c r="EGI21" s="467"/>
      <c r="EGJ21" s="467"/>
      <c r="EGK21" s="467"/>
      <c r="EGL21" s="467"/>
      <c r="EGM21" s="467"/>
      <c r="EGN21" s="467"/>
      <c r="EGO21" s="467"/>
      <c r="EGP21" s="467"/>
      <c r="EGQ21" s="467"/>
      <c r="EGR21" s="467"/>
      <c r="EGS21" s="467"/>
      <c r="EGT21" s="467"/>
      <c r="EGU21" s="467"/>
      <c r="EGV21" s="467"/>
      <c r="EGW21" s="467"/>
      <c r="EGX21" s="467"/>
      <c r="EGY21" s="467"/>
      <c r="EGZ21" s="467"/>
      <c r="EHA21" s="467"/>
      <c r="EHB21" s="467"/>
      <c r="EHC21" s="467"/>
      <c r="EHD21" s="467"/>
      <c r="EHE21" s="467"/>
      <c r="EHF21" s="467"/>
      <c r="EHG21" s="467"/>
      <c r="EHH21" s="467"/>
      <c r="EHI21" s="467"/>
      <c r="EHJ21" s="467"/>
      <c r="EHK21" s="467"/>
      <c r="EHL21" s="467"/>
      <c r="EHM21" s="467"/>
      <c r="EHN21" s="467"/>
      <c r="EHO21" s="467"/>
      <c r="EHP21" s="467"/>
      <c r="EHQ21" s="467"/>
      <c r="EHR21" s="467"/>
      <c r="EHS21" s="467"/>
      <c r="EHT21" s="467"/>
      <c r="EHU21" s="467"/>
      <c r="EHV21" s="467"/>
      <c r="EHW21" s="467"/>
      <c r="EHX21" s="467"/>
      <c r="EHY21" s="467"/>
      <c r="EHZ21" s="467"/>
      <c r="EIA21" s="467"/>
      <c r="EIB21" s="467"/>
      <c r="EIC21" s="467"/>
      <c r="EID21" s="467"/>
      <c r="EIE21" s="467"/>
      <c r="EIF21" s="467"/>
      <c r="EIG21" s="467"/>
      <c r="EIH21" s="467"/>
      <c r="EII21" s="467"/>
      <c r="EIJ21" s="467"/>
      <c r="EIK21" s="467"/>
      <c r="EIL21" s="467"/>
      <c r="EIM21" s="467"/>
      <c r="EIN21" s="467"/>
      <c r="EIO21" s="467"/>
      <c r="EIP21" s="467"/>
      <c r="EIQ21" s="467"/>
      <c r="EIR21" s="467"/>
      <c r="EIS21" s="467"/>
      <c r="EIT21" s="467"/>
      <c r="EIU21" s="467"/>
      <c r="EIV21" s="467"/>
      <c r="EIW21" s="467"/>
      <c r="EIX21" s="467"/>
      <c r="EIY21" s="467"/>
      <c r="EIZ21" s="467"/>
      <c r="EJA21" s="467"/>
      <c r="EJB21" s="467"/>
      <c r="EJC21" s="467"/>
      <c r="EJD21" s="467"/>
      <c r="EJE21" s="467"/>
      <c r="EJF21" s="467"/>
      <c r="EJG21" s="467"/>
      <c r="EJH21" s="467"/>
      <c r="EJI21" s="467"/>
      <c r="EJJ21" s="467"/>
      <c r="EJK21" s="467"/>
      <c r="EJL21" s="467"/>
      <c r="EJM21" s="467"/>
      <c r="EJN21" s="467"/>
      <c r="EJO21" s="467"/>
      <c r="EJP21" s="467"/>
      <c r="EJQ21" s="467"/>
      <c r="EJR21" s="467"/>
      <c r="EJS21" s="467"/>
      <c r="EJT21" s="467"/>
      <c r="EJU21" s="467"/>
      <c r="EJV21" s="467"/>
      <c r="EJW21" s="467"/>
      <c r="EJX21" s="467"/>
      <c r="EJY21" s="467"/>
      <c r="EJZ21" s="467"/>
      <c r="EKA21" s="467"/>
      <c r="EKB21" s="467"/>
      <c r="EKC21" s="467"/>
      <c r="EKD21" s="467"/>
      <c r="EKE21" s="467"/>
      <c r="EKF21" s="467"/>
      <c r="EKG21" s="467"/>
      <c r="EKH21" s="467"/>
      <c r="EKI21" s="467"/>
      <c r="EKJ21" s="467"/>
      <c r="EKK21" s="467"/>
      <c r="EKL21" s="467"/>
      <c r="EKM21" s="467"/>
      <c r="EKN21" s="467"/>
      <c r="EKO21" s="467"/>
      <c r="EKP21" s="467"/>
      <c r="EKQ21" s="467"/>
      <c r="EKR21" s="467"/>
      <c r="EKS21" s="467"/>
      <c r="EKT21" s="467"/>
      <c r="EKU21" s="467"/>
      <c r="EKV21" s="467"/>
      <c r="EKW21" s="467"/>
      <c r="EKX21" s="467"/>
      <c r="EKY21" s="467"/>
      <c r="EKZ21" s="467"/>
      <c r="ELA21" s="467"/>
      <c r="ELB21" s="467"/>
      <c r="ELC21" s="467"/>
      <c r="ELD21" s="467"/>
      <c r="ELE21" s="467"/>
      <c r="ELF21" s="467"/>
      <c r="ELG21" s="467"/>
      <c r="ELH21" s="467"/>
      <c r="ELI21" s="467"/>
      <c r="ELJ21" s="467"/>
      <c r="ELK21" s="467"/>
      <c r="ELL21" s="467"/>
      <c r="ELM21" s="467"/>
      <c r="ELN21" s="467"/>
      <c r="ELO21" s="467"/>
      <c r="ELP21" s="467"/>
      <c r="ELQ21" s="467"/>
      <c r="ELR21" s="467"/>
      <c r="ELS21" s="467"/>
      <c r="ELT21" s="467"/>
      <c r="ELU21" s="467"/>
      <c r="ELV21" s="467"/>
      <c r="ELW21" s="467"/>
      <c r="ELX21" s="467"/>
      <c r="ELY21" s="467"/>
      <c r="ELZ21" s="467"/>
      <c r="EMA21" s="467"/>
      <c r="EMB21" s="467"/>
      <c r="EMC21" s="467"/>
      <c r="EMD21" s="467"/>
      <c r="EME21" s="467"/>
      <c r="EMF21" s="467"/>
      <c r="EMG21" s="467"/>
      <c r="EMH21" s="467"/>
      <c r="EMI21" s="467"/>
      <c r="EMJ21" s="467"/>
      <c r="EMK21" s="467"/>
      <c r="EML21" s="467"/>
      <c r="EMM21" s="467"/>
      <c r="EMN21" s="467"/>
      <c r="EMO21" s="467"/>
      <c r="EMP21" s="467"/>
      <c r="EMQ21" s="467"/>
      <c r="EMR21" s="467"/>
      <c r="EMS21" s="467"/>
      <c r="EMT21" s="467"/>
      <c r="EMU21" s="467"/>
      <c r="EMV21" s="467"/>
      <c r="EMW21" s="467"/>
      <c r="EMX21" s="467"/>
      <c r="EMY21" s="467"/>
      <c r="EMZ21" s="467"/>
      <c r="ENA21" s="467"/>
      <c r="ENB21" s="467"/>
      <c r="ENC21" s="467"/>
      <c r="END21" s="467"/>
      <c r="ENE21" s="467"/>
      <c r="ENF21" s="467"/>
      <c r="ENG21" s="467"/>
      <c r="ENH21" s="467"/>
      <c r="ENI21" s="467"/>
      <c r="ENJ21" s="467"/>
      <c r="ENK21" s="467"/>
      <c r="ENL21" s="467"/>
      <c r="ENM21" s="467"/>
      <c r="ENN21" s="467"/>
      <c r="ENO21" s="467"/>
      <c r="ENP21" s="467"/>
      <c r="ENQ21" s="467"/>
      <c r="ENR21" s="467"/>
      <c r="ENS21" s="467"/>
      <c r="ENT21" s="467"/>
      <c r="ENU21" s="467"/>
      <c r="ENV21" s="467"/>
      <c r="ENW21" s="467"/>
      <c r="ENX21" s="467"/>
      <c r="ENY21" s="467"/>
      <c r="ENZ21" s="467"/>
      <c r="EOA21" s="467"/>
      <c r="EOB21" s="467"/>
      <c r="EOC21" s="467"/>
      <c r="EOD21" s="467"/>
      <c r="EOE21" s="467"/>
      <c r="EOF21" s="467"/>
      <c r="EOG21" s="467"/>
      <c r="EOH21" s="467"/>
      <c r="EOI21" s="467"/>
      <c r="EOJ21" s="467"/>
      <c r="EOK21" s="467"/>
      <c r="EOL21" s="467"/>
      <c r="EOM21" s="467"/>
      <c r="EON21" s="467"/>
      <c r="EOO21" s="467"/>
      <c r="EOP21" s="467"/>
      <c r="EOQ21" s="467"/>
      <c r="EOR21" s="467"/>
      <c r="EOS21" s="467"/>
      <c r="EOT21" s="467"/>
      <c r="EOU21" s="467"/>
      <c r="EOV21" s="467"/>
      <c r="EOW21" s="467"/>
      <c r="EOX21" s="467"/>
      <c r="EOY21" s="467"/>
      <c r="EOZ21" s="467"/>
      <c r="EPA21" s="467"/>
      <c r="EPB21" s="467"/>
      <c r="EPC21" s="467"/>
      <c r="EPD21" s="467"/>
      <c r="EPE21" s="467"/>
      <c r="EPF21" s="467"/>
      <c r="EPG21" s="467"/>
      <c r="EPH21" s="467"/>
      <c r="EPI21" s="467"/>
      <c r="EPJ21" s="467"/>
      <c r="EPK21" s="467"/>
      <c r="EPL21" s="467"/>
      <c r="EPM21" s="467"/>
      <c r="EPN21" s="467"/>
      <c r="EPO21" s="467"/>
      <c r="EPP21" s="467"/>
      <c r="EPQ21" s="467"/>
      <c r="EPR21" s="467"/>
      <c r="EPS21" s="467"/>
      <c r="EPT21" s="467"/>
      <c r="EPU21" s="467"/>
      <c r="EPV21" s="467"/>
      <c r="EPW21" s="467"/>
      <c r="EPX21" s="467"/>
      <c r="EPY21" s="467"/>
      <c r="EPZ21" s="467"/>
      <c r="EQA21" s="467"/>
      <c r="EQB21" s="467"/>
      <c r="EQC21" s="467"/>
      <c r="EQD21" s="467"/>
      <c r="EQE21" s="467"/>
      <c r="EQF21" s="467"/>
      <c r="EQG21" s="467"/>
      <c r="EQH21" s="467"/>
      <c r="EQI21" s="467"/>
      <c r="EQJ21" s="467"/>
      <c r="EQK21" s="467"/>
      <c r="EQL21" s="467"/>
      <c r="EQM21" s="467"/>
      <c r="EQN21" s="467"/>
      <c r="EQO21" s="467"/>
      <c r="EQP21" s="467"/>
      <c r="EQQ21" s="467"/>
      <c r="EQR21" s="467"/>
      <c r="EQS21" s="467"/>
      <c r="EQT21" s="467"/>
      <c r="EQU21" s="467"/>
      <c r="EQV21" s="467"/>
      <c r="EQW21" s="467"/>
      <c r="EQX21" s="467"/>
      <c r="EQY21" s="467"/>
      <c r="EQZ21" s="467"/>
      <c r="ERA21" s="467"/>
      <c r="ERB21" s="467"/>
      <c r="ERC21" s="467"/>
      <c r="ERD21" s="467"/>
      <c r="ERE21" s="467"/>
      <c r="ERF21" s="467"/>
      <c r="ERG21" s="467"/>
      <c r="ERH21" s="467"/>
      <c r="ERI21" s="467"/>
      <c r="ERJ21" s="467"/>
      <c r="ERK21" s="467"/>
      <c r="ERL21" s="467"/>
      <c r="ERM21" s="467"/>
      <c r="ERN21" s="467"/>
      <c r="ERO21" s="467"/>
      <c r="ERP21" s="467"/>
      <c r="ERQ21" s="467"/>
      <c r="ERR21" s="467"/>
      <c r="ERS21" s="467"/>
      <c r="ERT21" s="467"/>
      <c r="ERU21" s="467"/>
      <c r="ERV21" s="467"/>
      <c r="ERW21" s="467"/>
      <c r="ERX21" s="467"/>
      <c r="ERY21" s="467"/>
      <c r="ERZ21" s="467"/>
      <c r="ESA21" s="467"/>
      <c r="ESB21" s="467"/>
      <c r="ESC21" s="467"/>
      <c r="ESD21" s="467"/>
      <c r="ESE21" s="467"/>
      <c r="ESF21" s="467"/>
      <c r="ESG21" s="467"/>
      <c r="ESH21" s="467"/>
      <c r="ESI21" s="467"/>
      <c r="ESJ21" s="467"/>
      <c r="ESK21" s="467"/>
      <c r="ESL21" s="467"/>
      <c r="ESM21" s="467"/>
      <c r="ESN21" s="467"/>
      <c r="ESO21" s="467"/>
      <c r="ESP21" s="467"/>
      <c r="ESQ21" s="467"/>
      <c r="ESR21" s="467"/>
      <c r="ESS21" s="467"/>
      <c r="EST21" s="467"/>
      <c r="ESU21" s="467"/>
      <c r="ESV21" s="467"/>
      <c r="ESW21" s="467"/>
      <c r="ESX21" s="467"/>
      <c r="ESY21" s="467"/>
      <c r="ESZ21" s="467"/>
      <c r="ETA21" s="467"/>
      <c r="ETB21" s="467"/>
      <c r="ETC21" s="467"/>
      <c r="ETD21" s="467"/>
      <c r="ETE21" s="467"/>
      <c r="ETF21" s="467"/>
      <c r="ETG21" s="467"/>
      <c r="ETH21" s="467"/>
      <c r="ETI21" s="467"/>
      <c r="ETJ21" s="467"/>
      <c r="ETK21" s="467"/>
      <c r="ETL21" s="467"/>
      <c r="ETM21" s="467"/>
      <c r="ETN21" s="467"/>
      <c r="ETO21" s="467"/>
      <c r="ETP21" s="467"/>
      <c r="ETQ21" s="467"/>
      <c r="ETR21" s="467"/>
      <c r="ETS21" s="467"/>
      <c r="ETT21" s="467"/>
      <c r="ETU21" s="467"/>
      <c r="ETV21" s="467"/>
      <c r="ETW21" s="467"/>
      <c r="ETX21" s="467"/>
      <c r="ETY21" s="467"/>
      <c r="ETZ21" s="467"/>
      <c r="EUA21" s="467"/>
      <c r="EUB21" s="467"/>
      <c r="EUC21" s="467"/>
      <c r="EUD21" s="467"/>
      <c r="EUE21" s="467"/>
      <c r="EUF21" s="467"/>
      <c r="EUG21" s="467"/>
      <c r="EUH21" s="467"/>
      <c r="EUI21" s="467"/>
      <c r="EUJ21" s="467"/>
      <c r="EUK21" s="467"/>
      <c r="EUL21" s="467"/>
      <c r="EUM21" s="467"/>
      <c r="EUN21" s="467"/>
      <c r="EUO21" s="467"/>
      <c r="EUP21" s="467"/>
      <c r="EUQ21" s="467"/>
      <c r="EUR21" s="467"/>
      <c r="EUS21" s="467"/>
      <c r="EUT21" s="467"/>
      <c r="EUU21" s="467"/>
      <c r="EUV21" s="467"/>
      <c r="EUW21" s="467"/>
      <c r="EUX21" s="467"/>
      <c r="EUY21" s="467"/>
      <c r="EUZ21" s="467"/>
      <c r="EVA21" s="467"/>
      <c r="EVB21" s="467"/>
      <c r="EVC21" s="467"/>
      <c r="EVD21" s="467"/>
      <c r="EVE21" s="467"/>
      <c r="EVF21" s="467"/>
      <c r="EVG21" s="467"/>
      <c r="EVH21" s="467"/>
      <c r="EVI21" s="467"/>
      <c r="EVJ21" s="467"/>
      <c r="EVK21" s="467"/>
      <c r="EVL21" s="467"/>
      <c r="EVM21" s="467"/>
      <c r="EVN21" s="467"/>
      <c r="EVO21" s="467"/>
      <c r="EVP21" s="467"/>
      <c r="EVQ21" s="467"/>
      <c r="EVR21" s="467"/>
      <c r="EVS21" s="467"/>
      <c r="EVT21" s="467"/>
      <c r="EVU21" s="467"/>
      <c r="EVV21" s="467"/>
      <c r="EVW21" s="467"/>
      <c r="EVX21" s="467"/>
      <c r="EVY21" s="467"/>
      <c r="EVZ21" s="467"/>
      <c r="EWA21" s="467"/>
      <c r="EWB21" s="467"/>
      <c r="EWC21" s="467"/>
      <c r="EWD21" s="467"/>
      <c r="EWE21" s="467"/>
      <c r="EWF21" s="467"/>
      <c r="EWG21" s="467"/>
      <c r="EWH21" s="467"/>
      <c r="EWI21" s="467"/>
      <c r="EWJ21" s="467"/>
      <c r="EWK21" s="467"/>
      <c r="EWL21" s="467"/>
      <c r="EWM21" s="467"/>
      <c r="EWN21" s="467"/>
      <c r="EWO21" s="467"/>
      <c r="EWP21" s="467"/>
      <c r="EWQ21" s="467"/>
      <c r="EWR21" s="467"/>
      <c r="EWS21" s="467"/>
      <c r="EWT21" s="467"/>
      <c r="EWU21" s="467"/>
      <c r="EWV21" s="467"/>
      <c r="EWW21" s="467"/>
      <c r="EWX21" s="467"/>
      <c r="EWY21" s="467"/>
      <c r="EWZ21" s="467"/>
      <c r="EXA21" s="467"/>
      <c r="EXB21" s="467"/>
      <c r="EXC21" s="467"/>
      <c r="EXD21" s="467"/>
      <c r="EXE21" s="467"/>
      <c r="EXF21" s="467"/>
      <c r="EXG21" s="467"/>
      <c r="EXH21" s="467"/>
      <c r="EXI21" s="467"/>
      <c r="EXJ21" s="467"/>
      <c r="EXK21" s="467"/>
      <c r="EXL21" s="467"/>
      <c r="EXM21" s="467"/>
      <c r="EXN21" s="467"/>
      <c r="EXO21" s="467"/>
      <c r="EXP21" s="467"/>
      <c r="EXQ21" s="467"/>
      <c r="EXR21" s="467"/>
      <c r="EXS21" s="467"/>
      <c r="EXT21" s="467"/>
      <c r="EXU21" s="467"/>
      <c r="EXV21" s="467"/>
      <c r="EXW21" s="467"/>
      <c r="EXX21" s="467"/>
      <c r="EXY21" s="467"/>
      <c r="EXZ21" s="467"/>
      <c r="EYA21" s="467"/>
      <c r="EYB21" s="467"/>
      <c r="EYC21" s="467"/>
      <c r="EYD21" s="467"/>
      <c r="EYE21" s="467"/>
      <c r="EYF21" s="467"/>
      <c r="EYG21" s="467"/>
      <c r="EYH21" s="467"/>
      <c r="EYI21" s="467"/>
      <c r="EYJ21" s="467"/>
      <c r="EYK21" s="467"/>
      <c r="EYL21" s="467"/>
      <c r="EYM21" s="467"/>
      <c r="EYN21" s="467"/>
      <c r="EYO21" s="467"/>
      <c r="EYP21" s="467"/>
      <c r="EYQ21" s="467"/>
      <c r="EYR21" s="467"/>
      <c r="EYS21" s="467"/>
      <c r="EYT21" s="467"/>
      <c r="EYU21" s="467"/>
      <c r="EYV21" s="467"/>
      <c r="EYW21" s="467"/>
      <c r="EYX21" s="467"/>
      <c r="EYY21" s="467"/>
      <c r="EYZ21" s="467"/>
      <c r="EZA21" s="467"/>
      <c r="EZB21" s="467"/>
      <c r="EZC21" s="467"/>
      <c r="EZD21" s="467"/>
      <c r="EZE21" s="467"/>
      <c r="EZF21" s="467"/>
      <c r="EZG21" s="467"/>
      <c r="EZH21" s="467"/>
      <c r="EZI21" s="467"/>
      <c r="EZJ21" s="467"/>
      <c r="EZK21" s="467"/>
      <c r="EZL21" s="467"/>
      <c r="EZM21" s="467"/>
      <c r="EZN21" s="467"/>
      <c r="EZO21" s="467"/>
      <c r="EZP21" s="467"/>
      <c r="EZQ21" s="467"/>
      <c r="EZR21" s="467"/>
      <c r="EZS21" s="467"/>
      <c r="EZT21" s="467"/>
      <c r="EZU21" s="467"/>
      <c r="EZV21" s="467"/>
      <c r="EZW21" s="467"/>
      <c r="EZX21" s="467"/>
      <c r="EZY21" s="467"/>
      <c r="EZZ21" s="467"/>
      <c r="FAA21" s="467"/>
      <c r="FAB21" s="467"/>
      <c r="FAC21" s="467"/>
      <c r="FAD21" s="467"/>
      <c r="FAE21" s="467"/>
      <c r="FAF21" s="467"/>
      <c r="FAG21" s="467"/>
      <c r="FAH21" s="467"/>
      <c r="FAI21" s="467"/>
      <c r="FAJ21" s="467"/>
      <c r="FAK21" s="467"/>
      <c r="FAL21" s="467"/>
      <c r="FAM21" s="467"/>
      <c r="FAN21" s="467"/>
      <c r="FAO21" s="467"/>
      <c r="FAP21" s="467"/>
      <c r="FAQ21" s="467"/>
      <c r="FAR21" s="467"/>
      <c r="FAS21" s="467"/>
      <c r="FAT21" s="467"/>
      <c r="FAU21" s="467"/>
      <c r="FAV21" s="467"/>
      <c r="FAW21" s="467"/>
      <c r="FAX21" s="467"/>
      <c r="FAY21" s="467"/>
      <c r="FAZ21" s="467"/>
      <c r="FBA21" s="467"/>
      <c r="FBB21" s="467"/>
      <c r="FBC21" s="467"/>
      <c r="FBD21" s="467"/>
      <c r="FBE21" s="467"/>
      <c r="FBF21" s="467"/>
      <c r="FBG21" s="467"/>
      <c r="FBH21" s="467"/>
      <c r="FBI21" s="467"/>
      <c r="FBJ21" s="467"/>
      <c r="FBK21" s="467"/>
      <c r="FBL21" s="467"/>
      <c r="FBM21" s="467"/>
      <c r="FBN21" s="467"/>
      <c r="FBO21" s="467"/>
      <c r="FBP21" s="467"/>
      <c r="FBQ21" s="467"/>
      <c r="FBR21" s="467"/>
      <c r="FBS21" s="467"/>
      <c r="FBT21" s="467"/>
      <c r="FBU21" s="467"/>
      <c r="FBV21" s="467"/>
      <c r="FBW21" s="467"/>
      <c r="FBX21" s="467"/>
      <c r="FBY21" s="467"/>
      <c r="FBZ21" s="467"/>
      <c r="FCA21" s="467"/>
      <c r="FCB21" s="467"/>
      <c r="FCC21" s="467"/>
      <c r="FCD21" s="467"/>
      <c r="FCE21" s="467"/>
      <c r="FCF21" s="467"/>
      <c r="FCG21" s="467"/>
      <c r="FCH21" s="467"/>
      <c r="FCI21" s="467"/>
      <c r="FCJ21" s="467"/>
      <c r="FCK21" s="467"/>
      <c r="FCL21" s="467"/>
      <c r="FCM21" s="467"/>
      <c r="FCN21" s="467"/>
      <c r="FCO21" s="467"/>
      <c r="FCP21" s="467"/>
      <c r="FCQ21" s="467"/>
      <c r="FCR21" s="467"/>
      <c r="FCS21" s="467"/>
      <c r="FCT21" s="467"/>
      <c r="FCU21" s="467"/>
      <c r="FCV21" s="467"/>
      <c r="FCW21" s="467"/>
      <c r="FCX21" s="467"/>
      <c r="FCY21" s="467"/>
      <c r="FCZ21" s="467"/>
      <c r="FDA21" s="467"/>
      <c r="FDB21" s="467"/>
      <c r="FDC21" s="467"/>
      <c r="FDD21" s="467"/>
      <c r="FDE21" s="467"/>
      <c r="FDF21" s="467"/>
      <c r="FDG21" s="467"/>
      <c r="FDH21" s="467"/>
      <c r="FDI21" s="467"/>
      <c r="FDJ21" s="467"/>
      <c r="FDK21" s="467"/>
      <c r="FDL21" s="467"/>
      <c r="FDM21" s="467"/>
      <c r="FDN21" s="467"/>
      <c r="FDO21" s="467"/>
      <c r="FDP21" s="467"/>
      <c r="FDQ21" s="467"/>
      <c r="FDR21" s="467"/>
      <c r="FDS21" s="467"/>
      <c r="FDT21" s="467"/>
      <c r="FDU21" s="467"/>
      <c r="FDV21" s="467"/>
      <c r="FDW21" s="467"/>
      <c r="FDX21" s="467"/>
      <c r="FDY21" s="467"/>
      <c r="FDZ21" s="467"/>
      <c r="FEA21" s="467"/>
      <c r="FEB21" s="467"/>
      <c r="FEC21" s="467"/>
      <c r="FED21" s="467"/>
      <c r="FEE21" s="467"/>
      <c r="FEF21" s="467"/>
      <c r="FEG21" s="467"/>
      <c r="FEH21" s="467"/>
      <c r="FEI21" s="467"/>
      <c r="FEJ21" s="467"/>
      <c r="FEK21" s="467"/>
      <c r="FEL21" s="467"/>
      <c r="FEM21" s="467"/>
      <c r="FEN21" s="467"/>
      <c r="FEO21" s="467"/>
      <c r="FEP21" s="467"/>
      <c r="FEQ21" s="467"/>
      <c r="FER21" s="467"/>
      <c r="FES21" s="467"/>
      <c r="FET21" s="467"/>
      <c r="FEU21" s="467"/>
      <c r="FEV21" s="467"/>
      <c r="FEW21" s="467"/>
      <c r="FEX21" s="467"/>
      <c r="FEY21" s="467"/>
      <c r="FEZ21" s="467"/>
      <c r="FFA21" s="467"/>
      <c r="FFB21" s="467"/>
      <c r="FFC21" s="467"/>
      <c r="FFD21" s="467"/>
      <c r="FFE21" s="467"/>
      <c r="FFF21" s="467"/>
      <c r="FFG21" s="467"/>
      <c r="FFH21" s="467"/>
      <c r="FFI21" s="467"/>
      <c r="FFJ21" s="467"/>
      <c r="FFK21" s="467"/>
      <c r="FFL21" s="467"/>
      <c r="FFM21" s="467"/>
      <c r="FFN21" s="467"/>
      <c r="FFO21" s="467"/>
      <c r="FFP21" s="467"/>
      <c r="FFQ21" s="467"/>
      <c r="FFR21" s="467"/>
      <c r="FFS21" s="467"/>
      <c r="FFT21" s="467"/>
      <c r="FFU21" s="467"/>
      <c r="FFV21" s="467"/>
      <c r="FFW21" s="467"/>
      <c r="FFX21" s="467"/>
      <c r="FFY21" s="467"/>
      <c r="FFZ21" s="467"/>
      <c r="FGA21" s="467"/>
      <c r="FGB21" s="467"/>
      <c r="FGC21" s="467"/>
      <c r="FGD21" s="467"/>
      <c r="FGE21" s="467"/>
      <c r="FGF21" s="467"/>
      <c r="FGG21" s="467"/>
      <c r="FGH21" s="467"/>
      <c r="FGI21" s="467"/>
      <c r="FGJ21" s="467"/>
      <c r="FGK21" s="467"/>
      <c r="FGL21" s="467"/>
      <c r="FGM21" s="467"/>
      <c r="FGN21" s="467"/>
      <c r="FGO21" s="467"/>
      <c r="FGP21" s="467"/>
      <c r="FGQ21" s="467"/>
      <c r="FGR21" s="467"/>
      <c r="FGS21" s="467"/>
      <c r="FGT21" s="467"/>
      <c r="FGU21" s="467"/>
      <c r="FGV21" s="467"/>
      <c r="FGW21" s="467"/>
      <c r="FGX21" s="467"/>
      <c r="FGY21" s="467"/>
      <c r="FGZ21" s="467"/>
      <c r="FHA21" s="467"/>
      <c r="FHB21" s="467"/>
      <c r="FHC21" s="467"/>
      <c r="FHD21" s="467"/>
      <c r="FHE21" s="467"/>
      <c r="FHF21" s="467"/>
      <c r="FHG21" s="467"/>
      <c r="FHH21" s="467"/>
      <c r="FHI21" s="467"/>
      <c r="FHJ21" s="467"/>
      <c r="FHK21" s="467"/>
      <c r="FHL21" s="467"/>
      <c r="FHM21" s="467"/>
      <c r="FHN21" s="467"/>
      <c r="FHO21" s="467"/>
      <c r="FHP21" s="467"/>
      <c r="FHQ21" s="467"/>
      <c r="FHR21" s="467"/>
      <c r="FHS21" s="467"/>
      <c r="FHT21" s="467"/>
      <c r="FHU21" s="467"/>
      <c r="FHV21" s="467"/>
      <c r="FHW21" s="467"/>
      <c r="FHX21" s="467"/>
      <c r="FHY21" s="467"/>
      <c r="FHZ21" s="467"/>
      <c r="FIA21" s="467"/>
      <c r="FIB21" s="467"/>
      <c r="FIC21" s="467"/>
      <c r="FID21" s="467"/>
      <c r="FIE21" s="467"/>
      <c r="FIF21" s="467"/>
      <c r="FIG21" s="467"/>
      <c r="FIH21" s="467"/>
      <c r="FII21" s="467"/>
      <c r="FIJ21" s="467"/>
      <c r="FIK21" s="467"/>
      <c r="FIL21" s="467"/>
      <c r="FIM21" s="467"/>
      <c r="FIN21" s="467"/>
      <c r="FIO21" s="467"/>
      <c r="FIP21" s="467"/>
      <c r="FIQ21" s="467"/>
      <c r="FIR21" s="467"/>
      <c r="FIS21" s="467"/>
      <c r="FIT21" s="467"/>
      <c r="FIU21" s="467"/>
      <c r="FIV21" s="467"/>
      <c r="FIW21" s="467"/>
      <c r="FIX21" s="467"/>
      <c r="FIY21" s="467"/>
      <c r="FIZ21" s="467"/>
      <c r="FJA21" s="467"/>
      <c r="FJB21" s="467"/>
      <c r="FJC21" s="467"/>
      <c r="FJD21" s="467"/>
      <c r="FJE21" s="467"/>
      <c r="FJF21" s="467"/>
      <c r="FJG21" s="467"/>
      <c r="FJH21" s="467"/>
      <c r="FJI21" s="467"/>
      <c r="FJJ21" s="467"/>
      <c r="FJK21" s="467"/>
      <c r="FJL21" s="467"/>
      <c r="FJM21" s="467"/>
      <c r="FJN21" s="467"/>
      <c r="FJO21" s="467"/>
      <c r="FJP21" s="467"/>
      <c r="FJQ21" s="467"/>
      <c r="FJR21" s="467"/>
      <c r="FJS21" s="467"/>
      <c r="FJT21" s="467"/>
      <c r="FJU21" s="467"/>
      <c r="FJV21" s="467"/>
      <c r="FJW21" s="467"/>
      <c r="FJX21" s="467"/>
      <c r="FJY21" s="467"/>
      <c r="FJZ21" s="467"/>
      <c r="FKA21" s="467"/>
      <c r="FKB21" s="467"/>
      <c r="FKC21" s="467"/>
      <c r="FKD21" s="467"/>
      <c r="FKE21" s="467"/>
      <c r="FKF21" s="467"/>
      <c r="FKG21" s="467"/>
      <c r="FKH21" s="467"/>
      <c r="FKI21" s="467"/>
      <c r="FKJ21" s="467"/>
      <c r="FKK21" s="467"/>
      <c r="FKL21" s="467"/>
      <c r="FKM21" s="467"/>
      <c r="FKN21" s="467"/>
      <c r="FKO21" s="467"/>
      <c r="FKP21" s="467"/>
      <c r="FKQ21" s="467"/>
      <c r="FKR21" s="467"/>
      <c r="FKS21" s="467"/>
      <c r="FKT21" s="467"/>
      <c r="FKU21" s="467"/>
      <c r="FKV21" s="467"/>
      <c r="FKW21" s="467"/>
      <c r="FKX21" s="467"/>
      <c r="FKY21" s="467"/>
      <c r="FKZ21" s="467"/>
      <c r="FLA21" s="467"/>
      <c r="FLB21" s="467"/>
      <c r="FLC21" s="467"/>
      <c r="FLD21" s="467"/>
      <c r="FLE21" s="467"/>
      <c r="FLF21" s="467"/>
      <c r="FLG21" s="467"/>
      <c r="FLH21" s="467"/>
      <c r="FLI21" s="467"/>
      <c r="FLJ21" s="467"/>
      <c r="FLK21" s="467"/>
      <c r="FLL21" s="467"/>
      <c r="FLM21" s="467"/>
      <c r="FLN21" s="467"/>
      <c r="FLO21" s="467"/>
      <c r="FLP21" s="467"/>
      <c r="FLQ21" s="467"/>
      <c r="FLR21" s="467"/>
      <c r="FLS21" s="467"/>
      <c r="FLT21" s="467"/>
      <c r="FLU21" s="467"/>
      <c r="FLV21" s="467"/>
      <c r="FLW21" s="467"/>
      <c r="FLX21" s="467"/>
      <c r="FLY21" s="467"/>
      <c r="FLZ21" s="467"/>
      <c r="FMA21" s="467"/>
      <c r="FMB21" s="467"/>
      <c r="FMC21" s="467"/>
      <c r="FMD21" s="467"/>
      <c r="FME21" s="467"/>
      <c r="FMF21" s="467"/>
      <c r="FMG21" s="467"/>
      <c r="FMH21" s="467"/>
      <c r="FMI21" s="467"/>
      <c r="FMJ21" s="467"/>
      <c r="FMK21" s="467"/>
      <c r="FML21" s="467"/>
      <c r="FMM21" s="467"/>
      <c r="FMN21" s="467"/>
      <c r="FMO21" s="467"/>
      <c r="FMP21" s="467"/>
      <c r="FMQ21" s="467"/>
      <c r="FMR21" s="467"/>
      <c r="FMS21" s="467"/>
      <c r="FMT21" s="467"/>
      <c r="FMU21" s="467"/>
      <c r="FMV21" s="467"/>
      <c r="FMW21" s="467"/>
      <c r="FMX21" s="467"/>
      <c r="FMY21" s="467"/>
      <c r="FMZ21" s="467"/>
      <c r="FNA21" s="467"/>
      <c r="FNB21" s="467"/>
      <c r="FNC21" s="467"/>
      <c r="FND21" s="467"/>
      <c r="FNE21" s="467"/>
      <c r="FNF21" s="467"/>
      <c r="FNG21" s="467"/>
      <c r="FNH21" s="467"/>
      <c r="FNI21" s="467"/>
      <c r="FNJ21" s="467"/>
      <c r="FNK21" s="467"/>
      <c r="FNL21" s="467"/>
      <c r="FNM21" s="467"/>
      <c r="FNN21" s="467"/>
      <c r="FNO21" s="467"/>
      <c r="FNP21" s="467"/>
      <c r="FNQ21" s="467"/>
      <c r="FNR21" s="467"/>
      <c r="FNS21" s="467"/>
      <c r="FNT21" s="467"/>
      <c r="FNU21" s="467"/>
      <c r="FNV21" s="467"/>
      <c r="FNW21" s="467"/>
      <c r="FNX21" s="467"/>
      <c r="FNY21" s="467"/>
      <c r="FNZ21" s="467"/>
      <c r="FOA21" s="467"/>
      <c r="FOB21" s="467"/>
      <c r="FOC21" s="467"/>
      <c r="FOD21" s="467"/>
      <c r="FOE21" s="467"/>
      <c r="FOF21" s="467"/>
      <c r="FOG21" s="467"/>
      <c r="FOH21" s="467"/>
      <c r="FOI21" s="467"/>
      <c r="FOJ21" s="467"/>
      <c r="FOK21" s="467"/>
      <c r="FOL21" s="467"/>
      <c r="FOM21" s="467"/>
      <c r="FON21" s="467"/>
      <c r="FOO21" s="467"/>
      <c r="FOP21" s="467"/>
      <c r="FOQ21" s="467"/>
      <c r="FOR21" s="467"/>
      <c r="FOS21" s="467"/>
      <c r="FOT21" s="467"/>
      <c r="FOU21" s="467"/>
      <c r="FOV21" s="467"/>
      <c r="FOW21" s="467"/>
      <c r="FOX21" s="467"/>
      <c r="FOY21" s="467"/>
      <c r="FOZ21" s="467"/>
      <c r="FPA21" s="467"/>
      <c r="FPB21" s="467"/>
      <c r="FPC21" s="467"/>
      <c r="FPD21" s="467"/>
      <c r="FPE21" s="467"/>
      <c r="FPF21" s="467"/>
      <c r="FPG21" s="467"/>
      <c r="FPH21" s="467"/>
      <c r="FPI21" s="467"/>
      <c r="FPJ21" s="467"/>
      <c r="FPK21" s="467"/>
      <c r="FPL21" s="467"/>
      <c r="FPM21" s="467"/>
      <c r="FPN21" s="467"/>
      <c r="FPO21" s="467"/>
      <c r="FPP21" s="467"/>
      <c r="FPQ21" s="467"/>
      <c r="FPR21" s="467"/>
      <c r="FPS21" s="467"/>
      <c r="FPT21" s="467"/>
      <c r="FPU21" s="467"/>
      <c r="FPV21" s="467"/>
      <c r="FPW21" s="467"/>
      <c r="FPX21" s="467"/>
      <c r="FPY21" s="467"/>
      <c r="FPZ21" s="467"/>
      <c r="FQA21" s="467"/>
      <c r="FQB21" s="467"/>
      <c r="FQC21" s="467"/>
      <c r="FQD21" s="467"/>
      <c r="FQE21" s="467"/>
      <c r="FQF21" s="467"/>
      <c r="FQG21" s="467"/>
      <c r="FQH21" s="467"/>
      <c r="FQI21" s="467"/>
      <c r="FQJ21" s="467"/>
      <c r="FQK21" s="467"/>
      <c r="FQL21" s="467"/>
      <c r="FQM21" s="467"/>
      <c r="FQN21" s="467"/>
      <c r="FQO21" s="467"/>
      <c r="FQP21" s="467"/>
      <c r="FQQ21" s="467"/>
      <c r="FQR21" s="467"/>
      <c r="FQS21" s="467"/>
      <c r="FQT21" s="467"/>
      <c r="FQU21" s="467"/>
      <c r="FQV21" s="467"/>
      <c r="FQW21" s="467"/>
      <c r="FQX21" s="467"/>
      <c r="FQY21" s="467"/>
      <c r="FQZ21" s="467"/>
      <c r="FRA21" s="467"/>
      <c r="FRB21" s="467"/>
      <c r="FRC21" s="467"/>
      <c r="FRD21" s="467"/>
      <c r="FRE21" s="467"/>
      <c r="FRF21" s="467"/>
      <c r="FRG21" s="467"/>
      <c r="FRH21" s="467"/>
      <c r="FRI21" s="467"/>
      <c r="FRJ21" s="467"/>
      <c r="FRK21" s="467"/>
      <c r="FRL21" s="467"/>
      <c r="FRM21" s="467"/>
      <c r="FRN21" s="467"/>
      <c r="FRO21" s="467"/>
      <c r="FRP21" s="467"/>
      <c r="FRQ21" s="467"/>
      <c r="FRR21" s="467"/>
      <c r="FRS21" s="467"/>
      <c r="FRT21" s="467"/>
      <c r="FRU21" s="467"/>
      <c r="FRV21" s="467"/>
      <c r="FRW21" s="467"/>
      <c r="FRX21" s="467"/>
      <c r="FRY21" s="467"/>
      <c r="FRZ21" s="467"/>
      <c r="FSA21" s="467"/>
      <c r="FSB21" s="467"/>
      <c r="FSC21" s="467"/>
      <c r="FSD21" s="467"/>
      <c r="FSE21" s="467"/>
      <c r="FSF21" s="467"/>
      <c r="FSG21" s="467"/>
      <c r="FSH21" s="467"/>
      <c r="FSI21" s="467"/>
      <c r="FSJ21" s="467"/>
      <c r="FSK21" s="467"/>
      <c r="FSL21" s="467"/>
      <c r="FSM21" s="467"/>
      <c r="FSN21" s="467"/>
      <c r="FSO21" s="467"/>
      <c r="FSP21" s="467"/>
      <c r="FSQ21" s="467"/>
      <c r="FSR21" s="467"/>
      <c r="FSS21" s="467"/>
      <c r="FST21" s="467"/>
      <c r="FSU21" s="467"/>
      <c r="FSV21" s="467"/>
      <c r="FSW21" s="467"/>
      <c r="FSX21" s="467"/>
      <c r="FSY21" s="467"/>
      <c r="FSZ21" s="467"/>
      <c r="FTA21" s="467"/>
      <c r="FTB21" s="467"/>
      <c r="FTC21" s="467"/>
      <c r="FTD21" s="467"/>
      <c r="FTE21" s="467"/>
      <c r="FTF21" s="467"/>
      <c r="FTG21" s="467"/>
      <c r="FTH21" s="467"/>
      <c r="FTI21" s="467"/>
      <c r="FTJ21" s="467"/>
      <c r="FTK21" s="467"/>
      <c r="FTL21" s="467"/>
      <c r="FTM21" s="467"/>
      <c r="FTN21" s="467"/>
      <c r="FTO21" s="467"/>
      <c r="FTP21" s="467"/>
      <c r="FTQ21" s="467"/>
      <c r="FTR21" s="467"/>
      <c r="FTS21" s="467"/>
      <c r="FTT21" s="467"/>
      <c r="FTU21" s="467"/>
      <c r="FTV21" s="467"/>
      <c r="FTW21" s="467"/>
      <c r="FTX21" s="467"/>
      <c r="FTY21" s="467"/>
      <c r="FTZ21" s="467"/>
      <c r="FUA21" s="467"/>
      <c r="FUB21" s="467"/>
      <c r="FUC21" s="467"/>
      <c r="FUD21" s="467"/>
      <c r="FUE21" s="467"/>
      <c r="FUF21" s="467"/>
      <c r="FUG21" s="467"/>
      <c r="FUH21" s="467"/>
      <c r="FUI21" s="467"/>
      <c r="FUJ21" s="467"/>
      <c r="FUK21" s="467"/>
      <c r="FUL21" s="467"/>
      <c r="FUM21" s="467"/>
      <c r="FUN21" s="467"/>
      <c r="FUO21" s="467"/>
      <c r="FUP21" s="467"/>
      <c r="FUQ21" s="467"/>
      <c r="FUR21" s="467"/>
      <c r="FUS21" s="467"/>
      <c r="FUT21" s="467"/>
      <c r="FUU21" s="467"/>
      <c r="FUV21" s="467"/>
      <c r="FUW21" s="467"/>
      <c r="FUX21" s="467"/>
      <c r="FUY21" s="467"/>
      <c r="FUZ21" s="467"/>
      <c r="FVA21" s="467"/>
      <c r="FVB21" s="467"/>
      <c r="FVC21" s="467"/>
      <c r="FVD21" s="467"/>
      <c r="FVE21" s="467"/>
      <c r="FVF21" s="467"/>
      <c r="FVG21" s="467"/>
      <c r="FVH21" s="467"/>
      <c r="FVI21" s="467"/>
      <c r="FVJ21" s="467"/>
      <c r="FVK21" s="467"/>
      <c r="FVL21" s="467"/>
      <c r="FVM21" s="467"/>
      <c r="FVN21" s="467"/>
      <c r="FVO21" s="467"/>
      <c r="FVP21" s="467"/>
      <c r="FVQ21" s="467"/>
      <c r="FVR21" s="467"/>
      <c r="FVS21" s="467"/>
      <c r="FVT21" s="467"/>
      <c r="FVU21" s="467"/>
      <c r="FVV21" s="467"/>
      <c r="FVW21" s="467"/>
      <c r="FVX21" s="467"/>
      <c r="FVY21" s="467"/>
      <c r="FVZ21" s="467"/>
      <c r="FWA21" s="467"/>
      <c r="FWB21" s="467"/>
      <c r="FWC21" s="467"/>
      <c r="FWD21" s="467"/>
      <c r="FWE21" s="467"/>
      <c r="FWF21" s="467"/>
      <c r="FWG21" s="467"/>
      <c r="FWH21" s="467"/>
      <c r="FWI21" s="467"/>
      <c r="FWJ21" s="467"/>
      <c r="FWK21" s="467"/>
      <c r="FWL21" s="467"/>
      <c r="FWM21" s="467"/>
      <c r="FWN21" s="467"/>
      <c r="FWO21" s="467"/>
      <c r="FWP21" s="467"/>
      <c r="FWQ21" s="467"/>
      <c r="FWR21" s="467"/>
      <c r="FWS21" s="467"/>
      <c r="FWT21" s="467"/>
      <c r="FWU21" s="467"/>
      <c r="FWV21" s="467"/>
      <c r="FWW21" s="467"/>
      <c r="FWX21" s="467"/>
      <c r="FWY21" s="467"/>
      <c r="FWZ21" s="467"/>
      <c r="FXA21" s="467"/>
      <c r="FXB21" s="467"/>
      <c r="FXC21" s="467"/>
      <c r="FXD21" s="467"/>
      <c r="FXE21" s="467"/>
      <c r="FXF21" s="467"/>
      <c r="FXG21" s="467"/>
      <c r="FXH21" s="467"/>
      <c r="FXI21" s="467"/>
      <c r="FXJ21" s="467"/>
      <c r="FXK21" s="467"/>
      <c r="FXL21" s="467"/>
      <c r="FXM21" s="467"/>
      <c r="FXN21" s="467"/>
      <c r="FXO21" s="467"/>
      <c r="FXP21" s="467"/>
      <c r="FXQ21" s="467"/>
      <c r="FXR21" s="467"/>
      <c r="FXS21" s="467"/>
      <c r="FXT21" s="467"/>
      <c r="FXU21" s="467"/>
      <c r="FXV21" s="467"/>
      <c r="FXW21" s="467"/>
      <c r="FXX21" s="467"/>
      <c r="FXY21" s="467"/>
      <c r="FXZ21" s="467"/>
      <c r="FYA21" s="467"/>
      <c r="FYB21" s="467"/>
      <c r="FYC21" s="467"/>
      <c r="FYD21" s="467"/>
      <c r="FYE21" s="467"/>
      <c r="FYF21" s="467"/>
      <c r="FYG21" s="467"/>
      <c r="FYH21" s="467"/>
      <c r="FYI21" s="467"/>
      <c r="FYJ21" s="467"/>
      <c r="FYK21" s="467"/>
      <c r="FYL21" s="467"/>
      <c r="FYM21" s="467"/>
      <c r="FYN21" s="467"/>
      <c r="FYO21" s="467"/>
      <c r="FYP21" s="467"/>
      <c r="FYQ21" s="467"/>
      <c r="FYR21" s="467"/>
      <c r="FYS21" s="467"/>
      <c r="FYT21" s="467"/>
      <c r="FYU21" s="467"/>
      <c r="FYV21" s="467"/>
      <c r="FYW21" s="467"/>
      <c r="FYX21" s="467"/>
      <c r="FYY21" s="467"/>
      <c r="FYZ21" s="467"/>
      <c r="FZA21" s="467"/>
      <c r="FZB21" s="467"/>
      <c r="FZC21" s="467"/>
      <c r="FZD21" s="467"/>
      <c r="FZE21" s="467"/>
      <c r="FZF21" s="467"/>
      <c r="FZG21" s="467"/>
      <c r="FZH21" s="467"/>
      <c r="FZI21" s="467"/>
      <c r="FZJ21" s="467"/>
      <c r="FZK21" s="467"/>
      <c r="FZL21" s="467"/>
      <c r="FZM21" s="467"/>
      <c r="FZN21" s="467"/>
      <c r="FZO21" s="467"/>
      <c r="FZP21" s="467"/>
      <c r="FZQ21" s="467"/>
      <c r="FZR21" s="467"/>
      <c r="FZS21" s="467"/>
      <c r="FZT21" s="467"/>
      <c r="FZU21" s="467"/>
      <c r="FZV21" s="467"/>
      <c r="FZW21" s="467"/>
      <c r="FZX21" s="467"/>
      <c r="FZY21" s="467"/>
      <c r="FZZ21" s="467"/>
      <c r="GAA21" s="467"/>
      <c r="GAB21" s="467"/>
      <c r="GAC21" s="467"/>
      <c r="GAD21" s="467"/>
      <c r="GAE21" s="467"/>
      <c r="GAF21" s="467"/>
      <c r="GAG21" s="467"/>
      <c r="GAH21" s="467"/>
      <c r="GAI21" s="467"/>
      <c r="GAJ21" s="467"/>
      <c r="GAK21" s="467"/>
      <c r="GAL21" s="467"/>
      <c r="GAM21" s="467"/>
      <c r="GAN21" s="467"/>
      <c r="GAO21" s="467"/>
      <c r="GAP21" s="467"/>
      <c r="GAQ21" s="467"/>
      <c r="GAR21" s="467"/>
      <c r="GAS21" s="467"/>
      <c r="GAT21" s="467"/>
      <c r="GAU21" s="467"/>
      <c r="GAV21" s="467"/>
      <c r="GAW21" s="467"/>
      <c r="GAX21" s="467"/>
      <c r="GAY21" s="467"/>
      <c r="GAZ21" s="467"/>
      <c r="GBA21" s="467"/>
      <c r="GBB21" s="467"/>
      <c r="GBC21" s="467"/>
      <c r="GBD21" s="467"/>
      <c r="GBE21" s="467"/>
      <c r="GBF21" s="467"/>
      <c r="GBG21" s="467"/>
      <c r="GBH21" s="467"/>
      <c r="GBI21" s="467"/>
      <c r="GBJ21" s="467"/>
      <c r="GBK21" s="467"/>
      <c r="GBL21" s="467"/>
      <c r="GBM21" s="467"/>
      <c r="GBN21" s="467"/>
      <c r="GBO21" s="467"/>
      <c r="GBP21" s="467"/>
      <c r="GBQ21" s="467"/>
      <c r="GBR21" s="467"/>
      <c r="GBS21" s="467"/>
      <c r="GBT21" s="467"/>
      <c r="GBU21" s="467"/>
      <c r="GBV21" s="467"/>
      <c r="GBW21" s="467"/>
      <c r="GBX21" s="467"/>
      <c r="GBY21" s="467"/>
      <c r="GBZ21" s="467"/>
      <c r="GCA21" s="467"/>
      <c r="GCB21" s="467"/>
      <c r="GCC21" s="467"/>
      <c r="GCD21" s="467"/>
      <c r="GCE21" s="467"/>
      <c r="GCF21" s="467"/>
      <c r="GCG21" s="467"/>
      <c r="GCH21" s="467"/>
      <c r="GCI21" s="467"/>
      <c r="GCJ21" s="467"/>
      <c r="GCK21" s="467"/>
      <c r="GCL21" s="467"/>
      <c r="GCM21" s="467"/>
      <c r="GCN21" s="467"/>
      <c r="GCO21" s="467"/>
      <c r="GCP21" s="467"/>
      <c r="GCQ21" s="467"/>
      <c r="GCR21" s="467"/>
      <c r="GCS21" s="467"/>
      <c r="GCT21" s="467"/>
      <c r="GCU21" s="467"/>
      <c r="GCV21" s="467"/>
      <c r="GCW21" s="467"/>
      <c r="GCX21" s="467"/>
      <c r="GCY21" s="467"/>
      <c r="GCZ21" s="467"/>
      <c r="GDA21" s="467"/>
      <c r="GDB21" s="467"/>
      <c r="GDC21" s="467"/>
      <c r="GDD21" s="467"/>
      <c r="GDE21" s="467"/>
      <c r="GDF21" s="467"/>
      <c r="GDG21" s="467"/>
      <c r="GDH21" s="467"/>
      <c r="GDI21" s="467"/>
      <c r="GDJ21" s="467"/>
      <c r="GDK21" s="467"/>
      <c r="GDL21" s="467"/>
      <c r="GDM21" s="467"/>
      <c r="GDN21" s="467"/>
      <c r="GDO21" s="467"/>
      <c r="GDP21" s="467"/>
      <c r="GDQ21" s="467"/>
      <c r="GDR21" s="467"/>
      <c r="GDS21" s="467"/>
      <c r="GDT21" s="467"/>
      <c r="GDU21" s="467"/>
      <c r="GDV21" s="467"/>
      <c r="GDW21" s="467"/>
      <c r="GDX21" s="467"/>
      <c r="GDY21" s="467"/>
      <c r="GDZ21" s="467"/>
      <c r="GEA21" s="467"/>
      <c r="GEB21" s="467"/>
      <c r="GEC21" s="467"/>
      <c r="GED21" s="467"/>
      <c r="GEE21" s="467"/>
      <c r="GEF21" s="467"/>
      <c r="GEG21" s="467"/>
      <c r="GEH21" s="467"/>
      <c r="GEI21" s="467"/>
      <c r="GEJ21" s="467"/>
      <c r="GEK21" s="467"/>
      <c r="GEL21" s="467"/>
      <c r="GEM21" s="467"/>
      <c r="GEN21" s="467"/>
      <c r="GEO21" s="467"/>
      <c r="GEP21" s="467"/>
      <c r="GEQ21" s="467"/>
      <c r="GER21" s="467"/>
      <c r="GES21" s="467"/>
      <c r="GET21" s="467"/>
      <c r="GEU21" s="467"/>
      <c r="GEV21" s="467"/>
      <c r="GEW21" s="467"/>
      <c r="GEX21" s="467"/>
      <c r="GEY21" s="467"/>
      <c r="GEZ21" s="467"/>
      <c r="GFA21" s="467"/>
      <c r="GFB21" s="467"/>
      <c r="GFC21" s="467"/>
      <c r="GFD21" s="467"/>
      <c r="GFE21" s="467"/>
      <c r="GFF21" s="467"/>
      <c r="GFG21" s="467"/>
      <c r="GFH21" s="467"/>
      <c r="GFI21" s="467"/>
      <c r="GFJ21" s="467"/>
      <c r="GFK21" s="467"/>
      <c r="GFL21" s="467"/>
      <c r="GFM21" s="467"/>
      <c r="GFN21" s="467"/>
      <c r="GFO21" s="467"/>
      <c r="GFP21" s="467"/>
      <c r="GFQ21" s="467"/>
      <c r="GFR21" s="467"/>
      <c r="GFS21" s="467"/>
      <c r="GFT21" s="467"/>
      <c r="GFU21" s="467"/>
      <c r="GFV21" s="467"/>
      <c r="GFW21" s="467"/>
      <c r="GFX21" s="467"/>
      <c r="GFY21" s="467"/>
      <c r="GFZ21" s="467"/>
      <c r="GGA21" s="467"/>
      <c r="GGB21" s="467"/>
      <c r="GGC21" s="467"/>
      <c r="GGD21" s="467"/>
      <c r="GGE21" s="467"/>
      <c r="GGF21" s="467"/>
      <c r="GGG21" s="467"/>
      <c r="GGH21" s="467"/>
      <c r="GGI21" s="467"/>
      <c r="GGJ21" s="467"/>
      <c r="GGK21" s="467"/>
      <c r="GGL21" s="467"/>
      <c r="GGM21" s="467"/>
      <c r="GGN21" s="467"/>
      <c r="GGO21" s="467"/>
      <c r="GGP21" s="467"/>
      <c r="GGQ21" s="467"/>
      <c r="GGR21" s="467"/>
      <c r="GGS21" s="467"/>
      <c r="GGT21" s="467"/>
      <c r="GGU21" s="467"/>
      <c r="GGV21" s="467"/>
      <c r="GGW21" s="467"/>
      <c r="GGX21" s="467"/>
      <c r="GGY21" s="467"/>
      <c r="GGZ21" s="467"/>
      <c r="GHA21" s="467"/>
      <c r="GHB21" s="467"/>
      <c r="GHC21" s="467"/>
      <c r="GHD21" s="467"/>
      <c r="GHE21" s="467"/>
      <c r="GHF21" s="467"/>
      <c r="GHG21" s="467"/>
      <c r="GHH21" s="467"/>
      <c r="GHI21" s="467"/>
      <c r="GHJ21" s="467"/>
      <c r="GHK21" s="467"/>
      <c r="GHL21" s="467"/>
      <c r="GHM21" s="467"/>
      <c r="GHN21" s="467"/>
      <c r="GHO21" s="467"/>
      <c r="GHP21" s="467"/>
      <c r="GHQ21" s="467"/>
      <c r="GHR21" s="467"/>
      <c r="GHS21" s="467"/>
      <c r="GHT21" s="467"/>
      <c r="GHU21" s="467"/>
      <c r="GHV21" s="467"/>
      <c r="GHW21" s="467"/>
      <c r="GHX21" s="467"/>
      <c r="GHY21" s="467"/>
      <c r="GHZ21" s="467"/>
      <c r="GIA21" s="467"/>
      <c r="GIB21" s="467"/>
      <c r="GIC21" s="467"/>
      <c r="GID21" s="467"/>
      <c r="GIE21" s="467"/>
      <c r="GIF21" s="467"/>
      <c r="GIG21" s="467"/>
      <c r="GIH21" s="467"/>
      <c r="GII21" s="467"/>
      <c r="GIJ21" s="467"/>
      <c r="GIK21" s="467"/>
      <c r="GIL21" s="467"/>
      <c r="GIM21" s="467"/>
      <c r="GIN21" s="467"/>
      <c r="GIO21" s="467"/>
      <c r="GIP21" s="467"/>
      <c r="GIQ21" s="467"/>
      <c r="GIR21" s="467"/>
      <c r="GIS21" s="467"/>
      <c r="GIT21" s="467"/>
      <c r="GIU21" s="467"/>
      <c r="GIV21" s="467"/>
      <c r="GIW21" s="467"/>
      <c r="GIX21" s="467"/>
      <c r="GIY21" s="467"/>
      <c r="GIZ21" s="467"/>
      <c r="GJA21" s="467"/>
      <c r="GJB21" s="467"/>
      <c r="GJC21" s="467"/>
      <c r="GJD21" s="467"/>
      <c r="GJE21" s="467"/>
      <c r="GJF21" s="467"/>
      <c r="GJG21" s="467"/>
      <c r="GJH21" s="467"/>
      <c r="GJI21" s="467"/>
      <c r="GJJ21" s="467"/>
      <c r="GJK21" s="467"/>
      <c r="GJL21" s="467"/>
      <c r="GJM21" s="467"/>
      <c r="GJN21" s="467"/>
      <c r="GJO21" s="467"/>
      <c r="GJP21" s="467"/>
      <c r="GJQ21" s="467"/>
      <c r="GJR21" s="467"/>
      <c r="GJS21" s="467"/>
      <c r="GJT21" s="467"/>
      <c r="GJU21" s="467"/>
      <c r="GJV21" s="467"/>
      <c r="GJW21" s="467"/>
      <c r="GJX21" s="467"/>
      <c r="GJY21" s="467"/>
      <c r="GJZ21" s="467"/>
      <c r="GKA21" s="467"/>
      <c r="GKB21" s="467"/>
      <c r="GKC21" s="467"/>
      <c r="GKD21" s="467"/>
      <c r="GKE21" s="467"/>
      <c r="GKF21" s="467"/>
      <c r="GKG21" s="467"/>
      <c r="GKH21" s="467"/>
      <c r="GKI21" s="467"/>
      <c r="GKJ21" s="467"/>
      <c r="GKK21" s="467"/>
      <c r="GKL21" s="467"/>
      <c r="GKM21" s="467"/>
      <c r="GKN21" s="467"/>
      <c r="GKO21" s="467"/>
      <c r="GKP21" s="467"/>
      <c r="GKQ21" s="467"/>
      <c r="GKR21" s="467"/>
      <c r="GKS21" s="467"/>
      <c r="GKT21" s="467"/>
      <c r="GKU21" s="467"/>
      <c r="GKV21" s="467"/>
      <c r="GKW21" s="467"/>
      <c r="GKX21" s="467"/>
      <c r="GKY21" s="467"/>
      <c r="GKZ21" s="467"/>
      <c r="GLA21" s="467"/>
      <c r="GLB21" s="467"/>
      <c r="GLC21" s="467"/>
      <c r="GLD21" s="467"/>
      <c r="GLE21" s="467"/>
      <c r="GLF21" s="467"/>
      <c r="GLG21" s="467"/>
      <c r="GLH21" s="467"/>
      <c r="GLI21" s="467"/>
      <c r="GLJ21" s="467"/>
      <c r="GLK21" s="467"/>
      <c r="GLL21" s="467"/>
      <c r="GLM21" s="467"/>
      <c r="GLN21" s="467"/>
      <c r="GLO21" s="467"/>
      <c r="GLP21" s="467"/>
      <c r="GLQ21" s="467"/>
      <c r="GLR21" s="467"/>
      <c r="GLS21" s="467"/>
      <c r="GLT21" s="467"/>
      <c r="GLU21" s="467"/>
      <c r="GLV21" s="467"/>
      <c r="GLW21" s="467"/>
      <c r="GLX21" s="467"/>
      <c r="GLY21" s="467"/>
      <c r="GLZ21" s="467"/>
      <c r="GMA21" s="467"/>
      <c r="GMB21" s="467"/>
      <c r="GMC21" s="467"/>
      <c r="GMD21" s="467"/>
      <c r="GME21" s="467"/>
      <c r="GMF21" s="467"/>
      <c r="GMG21" s="467"/>
      <c r="GMH21" s="467"/>
      <c r="GMI21" s="467"/>
      <c r="GMJ21" s="467"/>
      <c r="GMK21" s="467"/>
      <c r="GML21" s="467"/>
      <c r="GMM21" s="467"/>
      <c r="GMN21" s="467"/>
      <c r="GMO21" s="467"/>
      <c r="GMP21" s="467"/>
      <c r="GMQ21" s="467"/>
      <c r="GMR21" s="467"/>
      <c r="GMS21" s="467"/>
      <c r="GMT21" s="467"/>
      <c r="GMU21" s="467"/>
      <c r="GMV21" s="467"/>
      <c r="GMW21" s="467"/>
      <c r="GMX21" s="467"/>
      <c r="GMY21" s="467"/>
      <c r="GMZ21" s="467"/>
      <c r="GNA21" s="467"/>
      <c r="GNB21" s="467"/>
      <c r="GNC21" s="467"/>
      <c r="GND21" s="467"/>
      <c r="GNE21" s="467"/>
      <c r="GNF21" s="467"/>
      <c r="GNG21" s="467"/>
      <c r="GNH21" s="467"/>
      <c r="GNI21" s="467"/>
      <c r="GNJ21" s="467"/>
      <c r="GNK21" s="467"/>
      <c r="GNL21" s="467"/>
      <c r="GNM21" s="467"/>
      <c r="GNN21" s="467"/>
      <c r="GNO21" s="467"/>
      <c r="GNP21" s="467"/>
      <c r="GNQ21" s="467"/>
      <c r="GNR21" s="467"/>
      <c r="GNS21" s="467"/>
      <c r="GNT21" s="467"/>
      <c r="GNU21" s="467"/>
      <c r="GNV21" s="467"/>
      <c r="GNW21" s="467"/>
      <c r="GNX21" s="467"/>
      <c r="GNY21" s="467"/>
      <c r="GNZ21" s="467"/>
      <c r="GOA21" s="467"/>
      <c r="GOB21" s="467"/>
      <c r="GOC21" s="467"/>
      <c r="GOD21" s="467"/>
      <c r="GOE21" s="467"/>
      <c r="GOF21" s="467"/>
      <c r="GOG21" s="467"/>
      <c r="GOH21" s="467"/>
      <c r="GOI21" s="467"/>
      <c r="GOJ21" s="467"/>
      <c r="GOK21" s="467"/>
      <c r="GOL21" s="467"/>
      <c r="GOM21" s="467"/>
      <c r="GON21" s="467"/>
      <c r="GOO21" s="467"/>
      <c r="GOP21" s="467"/>
      <c r="GOQ21" s="467"/>
      <c r="GOR21" s="467"/>
      <c r="GOS21" s="467"/>
      <c r="GOT21" s="467"/>
      <c r="GOU21" s="467"/>
      <c r="GOV21" s="467"/>
      <c r="GOW21" s="467"/>
      <c r="GOX21" s="467"/>
      <c r="GOY21" s="467"/>
      <c r="GOZ21" s="467"/>
      <c r="GPA21" s="467"/>
      <c r="GPB21" s="467"/>
      <c r="GPC21" s="467"/>
      <c r="GPD21" s="467"/>
      <c r="GPE21" s="467"/>
      <c r="GPF21" s="467"/>
      <c r="GPG21" s="467"/>
      <c r="GPH21" s="467"/>
      <c r="GPI21" s="467"/>
      <c r="GPJ21" s="467"/>
      <c r="GPK21" s="467"/>
      <c r="GPL21" s="467"/>
      <c r="GPM21" s="467"/>
      <c r="GPN21" s="467"/>
      <c r="GPO21" s="467"/>
      <c r="GPP21" s="467"/>
      <c r="GPQ21" s="467"/>
      <c r="GPR21" s="467"/>
      <c r="GPS21" s="467"/>
      <c r="GPT21" s="467"/>
      <c r="GPU21" s="467"/>
      <c r="GPV21" s="467"/>
      <c r="GPW21" s="467"/>
      <c r="GPX21" s="467"/>
      <c r="GPY21" s="467"/>
      <c r="GPZ21" s="467"/>
      <c r="GQA21" s="467"/>
      <c r="GQB21" s="467"/>
      <c r="GQC21" s="467"/>
      <c r="GQD21" s="467"/>
      <c r="GQE21" s="467"/>
      <c r="GQF21" s="467"/>
      <c r="GQG21" s="467"/>
      <c r="GQH21" s="467"/>
      <c r="GQI21" s="467"/>
      <c r="GQJ21" s="467"/>
      <c r="GQK21" s="467"/>
      <c r="GQL21" s="467"/>
      <c r="GQM21" s="467"/>
      <c r="GQN21" s="467"/>
      <c r="GQO21" s="467"/>
      <c r="GQP21" s="467"/>
      <c r="GQQ21" s="467"/>
      <c r="GQR21" s="467"/>
      <c r="GQS21" s="467"/>
      <c r="GQT21" s="467"/>
      <c r="GQU21" s="467"/>
      <c r="GQV21" s="467"/>
      <c r="GQW21" s="467"/>
      <c r="GQX21" s="467"/>
      <c r="GQY21" s="467"/>
      <c r="GQZ21" s="467"/>
      <c r="GRA21" s="467"/>
      <c r="GRB21" s="467"/>
      <c r="GRC21" s="467"/>
      <c r="GRD21" s="467"/>
      <c r="GRE21" s="467"/>
      <c r="GRF21" s="467"/>
      <c r="GRG21" s="467"/>
      <c r="GRH21" s="467"/>
      <c r="GRI21" s="467"/>
      <c r="GRJ21" s="467"/>
      <c r="GRK21" s="467"/>
      <c r="GRL21" s="467"/>
      <c r="GRM21" s="467"/>
      <c r="GRN21" s="467"/>
      <c r="GRO21" s="467"/>
      <c r="GRP21" s="467"/>
      <c r="GRQ21" s="467"/>
      <c r="GRR21" s="467"/>
      <c r="GRS21" s="467"/>
      <c r="GRT21" s="467"/>
      <c r="GRU21" s="467"/>
      <c r="GRV21" s="467"/>
      <c r="GRW21" s="467"/>
      <c r="GRX21" s="467"/>
      <c r="GRY21" s="467"/>
      <c r="GRZ21" s="467"/>
      <c r="GSA21" s="467"/>
      <c r="GSB21" s="467"/>
      <c r="GSC21" s="467"/>
      <c r="GSD21" s="467"/>
      <c r="GSE21" s="467"/>
      <c r="GSF21" s="467"/>
      <c r="GSG21" s="467"/>
      <c r="GSH21" s="467"/>
      <c r="GSI21" s="467"/>
      <c r="GSJ21" s="467"/>
      <c r="GSK21" s="467"/>
      <c r="GSL21" s="467"/>
      <c r="GSM21" s="467"/>
      <c r="GSN21" s="467"/>
      <c r="GSO21" s="467"/>
      <c r="GSP21" s="467"/>
      <c r="GSQ21" s="467"/>
      <c r="GSR21" s="467"/>
      <c r="GSS21" s="467"/>
      <c r="GST21" s="467"/>
      <c r="GSU21" s="467"/>
      <c r="GSV21" s="467"/>
      <c r="GSW21" s="467"/>
      <c r="GSX21" s="467"/>
      <c r="GSY21" s="467"/>
      <c r="GSZ21" s="467"/>
      <c r="GTA21" s="467"/>
      <c r="GTB21" s="467"/>
      <c r="GTC21" s="467"/>
      <c r="GTD21" s="467"/>
      <c r="GTE21" s="467"/>
      <c r="GTF21" s="467"/>
      <c r="GTG21" s="467"/>
      <c r="GTH21" s="467"/>
      <c r="GTI21" s="467"/>
      <c r="GTJ21" s="467"/>
      <c r="GTK21" s="467"/>
      <c r="GTL21" s="467"/>
      <c r="GTM21" s="467"/>
      <c r="GTN21" s="467"/>
      <c r="GTO21" s="467"/>
      <c r="GTP21" s="467"/>
      <c r="GTQ21" s="467"/>
      <c r="GTR21" s="467"/>
      <c r="GTS21" s="467"/>
      <c r="GTT21" s="467"/>
      <c r="GTU21" s="467"/>
      <c r="GTV21" s="467"/>
      <c r="GTW21" s="467"/>
      <c r="GTX21" s="467"/>
      <c r="GTY21" s="467"/>
      <c r="GTZ21" s="467"/>
      <c r="GUA21" s="467"/>
      <c r="GUB21" s="467"/>
      <c r="GUC21" s="467"/>
      <c r="GUD21" s="467"/>
      <c r="GUE21" s="467"/>
      <c r="GUF21" s="467"/>
      <c r="GUG21" s="467"/>
      <c r="GUH21" s="467"/>
      <c r="GUI21" s="467"/>
      <c r="GUJ21" s="467"/>
      <c r="GUK21" s="467"/>
      <c r="GUL21" s="467"/>
      <c r="GUM21" s="467"/>
      <c r="GUN21" s="467"/>
      <c r="GUO21" s="467"/>
      <c r="GUP21" s="467"/>
      <c r="GUQ21" s="467"/>
      <c r="GUR21" s="467"/>
      <c r="GUS21" s="467"/>
      <c r="GUT21" s="467"/>
      <c r="GUU21" s="467"/>
      <c r="GUV21" s="467"/>
      <c r="GUW21" s="467"/>
      <c r="GUX21" s="467"/>
      <c r="GUY21" s="467"/>
      <c r="GUZ21" s="467"/>
      <c r="GVA21" s="467"/>
      <c r="GVB21" s="467"/>
      <c r="GVC21" s="467"/>
      <c r="GVD21" s="467"/>
      <c r="GVE21" s="467"/>
      <c r="GVF21" s="467"/>
      <c r="GVG21" s="467"/>
      <c r="GVH21" s="467"/>
      <c r="GVI21" s="467"/>
      <c r="GVJ21" s="467"/>
      <c r="GVK21" s="467"/>
      <c r="GVL21" s="467"/>
      <c r="GVM21" s="467"/>
      <c r="GVN21" s="467"/>
      <c r="GVO21" s="467"/>
      <c r="GVP21" s="467"/>
      <c r="GVQ21" s="467"/>
      <c r="GVR21" s="467"/>
      <c r="GVS21" s="467"/>
      <c r="GVT21" s="467"/>
      <c r="GVU21" s="467"/>
      <c r="GVV21" s="467"/>
      <c r="GVW21" s="467"/>
      <c r="GVX21" s="467"/>
      <c r="GVY21" s="467"/>
      <c r="GVZ21" s="467"/>
      <c r="GWA21" s="467"/>
      <c r="GWB21" s="467"/>
      <c r="GWC21" s="467"/>
      <c r="GWD21" s="467"/>
      <c r="GWE21" s="467"/>
      <c r="GWF21" s="467"/>
      <c r="GWG21" s="467"/>
      <c r="GWH21" s="467"/>
      <c r="GWI21" s="467"/>
      <c r="GWJ21" s="467"/>
      <c r="GWK21" s="467"/>
      <c r="GWL21" s="467"/>
      <c r="GWM21" s="467"/>
      <c r="GWN21" s="467"/>
      <c r="GWO21" s="467"/>
      <c r="GWP21" s="467"/>
      <c r="GWQ21" s="467"/>
      <c r="GWR21" s="467"/>
      <c r="GWS21" s="467"/>
      <c r="GWT21" s="467"/>
      <c r="GWU21" s="467"/>
      <c r="GWV21" s="467"/>
      <c r="GWW21" s="467"/>
      <c r="GWX21" s="467"/>
      <c r="GWY21" s="467"/>
      <c r="GWZ21" s="467"/>
      <c r="GXA21" s="467"/>
      <c r="GXB21" s="467"/>
      <c r="GXC21" s="467"/>
      <c r="GXD21" s="467"/>
      <c r="GXE21" s="467"/>
      <c r="GXF21" s="467"/>
      <c r="GXG21" s="467"/>
      <c r="GXH21" s="467"/>
      <c r="GXI21" s="467"/>
      <c r="GXJ21" s="467"/>
      <c r="GXK21" s="467"/>
      <c r="GXL21" s="467"/>
      <c r="GXM21" s="467"/>
      <c r="GXN21" s="467"/>
      <c r="GXO21" s="467"/>
      <c r="GXP21" s="467"/>
      <c r="GXQ21" s="467"/>
      <c r="GXR21" s="467"/>
      <c r="GXS21" s="467"/>
      <c r="GXT21" s="467"/>
      <c r="GXU21" s="467"/>
      <c r="GXV21" s="467"/>
      <c r="GXW21" s="467"/>
      <c r="GXX21" s="467"/>
      <c r="GXY21" s="467"/>
      <c r="GXZ21" s="467"/>
      <c r="GYA21" s="467"/>
      <c r="GYB21" s="467"/>
      <c r="GYC21" s="467"/>
      <c r="GYD21" s="467"/>
      <c r="GYE21" s="467"/>
      <c r="GYF21" s="467"/>
      <c r="GYG21" s="467"/>
      <c r="GYH21" s="467"/>
      <c r="GYI21" s="467"/>
      <c r="GYJ21" s="467"/>
      <c r="GYK21" s="467"/>
      <c r="GYL21" s="467"/>
      <c r="GYM21" s="467"/>
      <c r="GYN21" s="467"/>
      <c r="GYO21" s="467"/>
      <c r="GYP21" s="467"/>
      <c r="GYQ21" s="467"/>
      <c r="GYR21" s="467"/>
      <c r="GYS21" s="467"/>
      <c r="GYT21" s="467"/>
      <c r="GYU21" s="467"/>
      <c r="GYV21" s="467"/>
      <c r="GYW21" s="467"/>
      <c r="GYX21" s="467"/>
      <c r="GYY21" s="467"/>
      <c r="GYZ21" s="467"/>
      <c r="GZA21" s="467"/>
      <c r="GZB21" s="467"/>
      <c r="GZC21" s="467"/>
      <c r="GZD21" s="467"/>
      <c r="GZE21" s="467"/>
      <c r="GZF21" s="467"/>
      <c r="GZG21" s="467"/>
      <c r="GZH21" s="467"/>
      <c r="GZI21" s="467"/>
      <c r="GZJ21" s="467"/>
      <c r="GZK21" s="467"/>
      <c r="GZL21" s="467"/>
      <c r="GZM21" s="467"/>
      <c r="GZN21" s="467"/>
      <c r="GZO21" s="467"/>
      <c r="GZP21" s="467"/>
      <c r="GZQ21" s="467"/>
      <c r="GZR21" s="467"/>
      <c r="GZS21" s="467"/>
      <c r="GZT21" s="467"/>
      <c r="GZU21" s="467"/>
      <c r="GZV21" s="467"/>
      <c r="GZW21" s="467"/>
      <c r="GZX21" s="467"/>
      <c r="GZY21" s="467"/>
      <c r="GZZ21" s="467"/>
      <c r="HAA21" s="467"/>
      <c r="HAB21" s="467"/>
      <c r="HAC21" s="467"/>
      <c r="HAD21" s="467"/>
      <c r="HAE21" s="467"/>
      <c r="HAF21" s="467"/>
      <c r="HAG21" s="467"/>
      <c r="HAH21" s="467"/>
      <c r="HAI21" s="467"/>
      <c r="HAJ21" s="467"/>
      <c r="HAK21" s="467"/>
      <c r="HAL21" s="467"/>
      <c r="HAM21" s="467"/>
      <c r="HAN21" s="467"/>
      <c r="HAO21" s="467"/>
      <c r="HAP21" s="467"/>
      <c r="HAQ21" s="467"/>
      <c r="HAR21" s="467"/>
      <c r="HAS21" s="467"/>
      <c r="HAT21" s="467"/>
      <c r="HAU21" s="467"/>
      <c r="HAV21" s="467"/>
      <c r="HAW21" s="467"/>
      <c r="HAX21" s="467"/>
      <c r="HAY21" s="467"/>
      <c r="HAZ21" s="467"/>
      <c r="HBA21" s="467"/>
      <c r="HBB21" s="467"/>
      <c r="HBC21" s="467"/>
      <c r="HBD21" s="467"/>
      <c r="HBE21" s="467"/>
      <c r="HBF21" s="467"/>
      <c r="HBG21" s="467"/>
      <c r="HBH21" s="467"/>
      <c r="HBI21" s="467"/>
      <c r="HBJ21" s="467"/>
      <c r="HBK21" s="467"/>
      <c r="HBL21" s="467"/>
      <c r="HBM21" s="467"/>
      <c r="HBN21" s="467"/>
      <c r="HBO21" s="467"/>
      <c r="HBP21" s="467"/>
      <c r="HBQ21" s="467"/>
      <c r="HBR21" s="467"/>
      <c r="HBS21" s="467"/>
      <c r="HBT21" s="467"/>
      <c r="HBU21" s="467"/>
      <c r="HBV21" s="467"/>
      <c r="HBW21" s="467"/>
      <c r="HBX21" s="467"/>
      <c r="HBY21" s="467"/>
      <c r="HBZ21" s="467"/>
      <c r="HCA21" s="467"/>
      <c r="HCB21" s="467"/>
      <c r="HCC21" s="467"/>
      <c r="HCD21" s="467"/>
      <c r="HCE21" s="467"/>
      <c r="HCF21" s="467"/>
      <c r="HCG21" s="467"/>
      <c r="HCH21" s="467"/>
      <c r="HCI21" s="467"/>
      <c r="HCJ21" s="467"/>
      <c r="HCK21" s="467"/>
      <c r="HCL21" s="467"/>
      <c r="HCM21" s="467"/>
      <c r="HCN21" s="467"/>
      <c r="HCO21" s="467"/>
      <c r="HCP21" s="467"/>
      <c r="HCQ21" s="467"/>
      <c r="HCR21" s="467"/>
      <c r="HCS21" s="467"/>
      <c r="HCT21" s="467"/>
      <c r="HCU21" s="467"/>
      <c r="HCV21" s="467"/>
      <c r="HCW21" s="467"/>
      <c r="HCX21" s="467"/>
      <c r="HCY21" s="467"/>
      <c r="HCZ21" s="467"/>
      <c r="HDA21" s="467"/>
      <c r="HDB21" s="467"/>
      <c r="HDC21" s="467"/>
      <c r="HDD21" s="467"/>
      <c r="HDE21" s="467"/>
      <c r="HDF21" s="467"/>
      <c r="HDG21" s="467"/>
      <c r="HDH21" s="467"/>
      <c r="HDI21" s="467"/>
      <c r="HDJ21" s="467"/>
      <c r="HDK21" s="467"/>
      <c r="HDL21" s="467"/>
      <c r="HDM21" s="467"/>
      <c r="HDN21" s="467"/>
      <c r="HDO21" s="467"/>
      <c r="HDP21" s="467"/>
      <c r="HDQ21" s="467"/>
      <c r="HDR21" s="467"/>
      <c r="HDS21" s="467"/>
      <c r="HDT21" s="467"/>
      <c r="HDU21" s="467"/>
      <c r="HDV21" s="467"/>
      <c r="HDW21" s="467"/>
      <c r="HDX21" s="467"/>
      <c r="HDY21" s="467"/>
      <c r="HDZ21" s="467"/>
      <c r="HEA21" s="467"/>
      <c r="HEB21" s="467"/>
      <c r="HEC21" s="467"/>
      <c r="HED21" s="467"/>
      <c r="HEE21" s="467"/>
      <c r="HEF21" s="467"/>
      <c r="HEG21" s="467"/>
      <c r="HEH21" s="467"/>
      <c r="HEI21" s="467"/>
      <c r="HEJ21" s="467"/>
      <c r="HEK21" s="467"/>
      <c r="HEL21" s="467"/>
      <c r="HEM21" s="467"/>
      <c r="HEN21" s="467"/>
      <c r="HEO21" s="467"/>
      <c r="HEP21" s="467"/>
      <c r="HEQ21" s="467"/>
      <c r="HER21" s="467"/>
      <c r="HES21" s="467"/>
      <c r="HET21" s="467"/>
      <c r="HEU21" s="467"/>
      <c r="HEV21" s="467"/>
      <c r="HEW21" s="467"/>
      <c r="HEX21" s="467"/>
      <c r="HEY21" s="467"/>
      <c r="HEZ21" s="467"/>
      <c r="HFA21" s="467"/>
      <c r="HFB21" s="467"/>
      <c r="HFC21" s="467"/>
      <c r="HFD21" s="467"/>
      <c r="HFE21" s="467"/>
      <c r="HFF21" s="467"/>
      <c r="HFG21" s="467"/>
      <c r="HFH21" s="467"/>
      <c r="HFI21" s="467"/>
      <c r="HFJ21" s="467"/>
      <c r="HFK21" s="467"/>
      <c r="HFL21" s="467"/>
      <c r="HFM21" s="467"/>
      <c r="HFN21" s="467"/>
      <c r="HFO21" s="467"/>
      <c r="HFP21" s="467"/>
      <c r="HFQ21" s="467"/>
      <c r="HFR21" s="467"/>
      <c r="HFS21" s="467"/>
      <c r="HFT21" s="467"/>
      <c r="HFU21" s="467"/>
      <c r="HFV21" s="467"/>
      <c r="HFW21" s="467"/>
      <c r="HFX21" s="467"/>
      <c r="HFY21" s="467"/>
      <c r="HFZ21" s="467"/>
      <c r="HGA21" s="467"/>
      <c r="HGB21" s="467"/>
      <c r="HGC21" s="467"/>
      <c r="HGD21" s="467"/>
      <c r="HGE21" s="467"/>
      <c r="HGF21" s="467"/>
      <c r="HGG21" s="467"/>
      <c r="HGH21" s="467"/>
      <c r="HGI21" s="467"/>
      <c r="HGJ21" s="467"/>
      <c r="HGK21" s="467"/>
      <c r="HGL21" s="467"/>
      <c r="HGM21" s="467"/>
      <c r="HGN21" s="467"/>
      <c r="HGO21" s="467"/>
      <c r="HGP21" s="467"/>
      <c r="HGQ21" s="467"/>
      <c r="HGR21" s="467"/>
      <c r="HGS21" s="467"/>
      <c r="HGT21" s="467"/>
      <c r="HGU21" s="467"/>
      <c r="HGV21" s="467"/>
      <c r="HGW21" s="467"/>
      <c r="HGX21" s="467"/>
      <c r="HGY21" s="467"/>
      <c r="HGZ21" s="467"/>
      <c r="HHA21" s="467"/>
      <c r="HHB21" s="467"/>
      <c r="HHC21" s="467"/>
      <c r="HHD21" s="467"/>
      <c r="HHE21" s="467"/>
      <c r="HHF21" s="467"/>
      <c r="HHG21" s="467"/>
      <c r="HHH21" s="467"/>
      <c r="HHI21" s="467"/>
      <c r="HHJ21" s="467"/>
      <c r="HHK21" s="467"/>
      <c r="HHL21" s="467"/>
      <c r="HHM21" s="467"/>
      <c r="HHN21" s="467"/>
      <c r="HHO21" s="467"/>
      <c r="HHP21" s="467"/>
      <c r="HHQ21" s="467"/>
      <c r="HHR21" s="467"/>
      <c r="HHS21" s="467"/>
      <c r="HHT21" s="467"/>
      <c r="HHU21" s="467"/>
      <c r="HHV21" s="467"/>
      <c r="HHW21" s="467"/>
      <c r="HHX21" s="467"/>
      <c r="HHY21" s="467"/>
      <c r="HHZ21" s="467"/>
      <c r="HIA21" s="467"/>
      <c r="HIB21" s="467"/>
      <c r="HIC21" s="467"/>
      <c r="HID21" s="467"/>
      <c r="HIE21" s="467"/>
      <c r="HIF21" s="467"/>
      <c r="HIG21" s="467"/>
      <c r="HIH21" s="467"/>
      <c r="HII21" s="467"/>
      <c r="HIJ21" s="467"/>
      <c r="HIK21" s="467"/>
      <c r="HIL21" s="467"/>
      <c r="HIM21" s="467"/>
      <c r="HIN21" s="467"/>
      <c r="HIO21" s="467"/>
      <c r="HIP21" s="467"/>
      <c r="HIQ21" s="467"/>
      <c r="HIR21" s="467"/>
      <c r="HIS21" s="467"/>
      <c r="HIT21" s="467"/>
      <c r="HIU21" s="467"/>
      <c r="HIV21" s="467"/>
      <c r="HIW21" s="467"/>
      <c r="HIX21" s="467"/>
      <c r="HIY21" s="467"/>
      <c r="HIZ21" s="467"/>
      <c r="HJA21" s="467"/>
      <c r="HJB21" s="467"/>
      <c r="HJC21" s="467"/>
      <c r="HJD21" s="467"/>
      <c r="HJE21" s="467"/>
      <c r="HJF21" s="467"/>
      <c r="HJG21" s="467"/>
      <c r="HJH21" s="467"/>
      <c r="HJI21" s="467"/>
      <c r="HJJ21" s="467"/>
      <c r="HJK21" s="467"/>
      <c r="HJL21" s="467"/>
      <c r="HJM21" s="467"/>
      <c r="HJN21" s="467"/>
      <c r="HJO21" s="467"/>
      <c r="HJP21" s="467"/>
      <c r="HJQ21" s="467"/>
      <c r="HJR21" s="467"/>
      <c r="HJS21" s="467"/>
      <c r="HJT21" s="467"/>
      <c r="HJU21" s="467"/>
      <c r="HJV21" s="467"/>
      <c r="HJW21" s="467"/>
      <c r="HJX21" s="467"/>
      <c r="HJY21" s="467"/>
      <c r="HJZ21" s="467"/>
      <c r="HKA21" s="467"/>
      <c r="HKB21" s="467"/>
      <c r="HKC21" s="467"/>
      <c r="HKD21" s="467"/>
      <c r="HKE21" s="467"/>
      <c r="HKF21" s="467"/>
      <c r="HKG21" s="467"/>
      <c r="HKH21" s="467"/>
      <c r="HKI21" s="467"/>
      <c r="HKJ21" s="467"/>
      <c r="HKK21" s="467"/>
      <c r="HKL21" s="467"/>
      <c r="HKM21" s="467"/>
      <c r="HKN21" s="467"/>
      <c r="HKO21" s="467"/>
      <c r="HKP21" s="467"/>
      <c r="HKQ21" s="467"/>
      <c r="HKR21" s="467"/>
      <c r="HKS21" s="467"/>
      <c r="HKT21" s="467"/>
      <c r="HKU21" s="467"/>
      <c r="HKV21" s="467"/>
      <c r="HKW21" s="467"/>
      <c r="HKX21" s="467"/>
      <c r="HKY21" s="467"/>
      <c r="HKZ21" s="467"/>
      <c r="HLA21" s="467"/>
      <c r="HLB21" s="467"/>
      <c r="HLC21" s="467"/>
      <c r="HLD21" s="467"/>
      <c r="HLE21" s="467"/>
      <c r="HLF21" s="467"/>
      <c r="HLG21" s="467"/>
      <c r="HLH21" s="467"/>
      <c r="HLI21" s="467"/>
      <c r="HLJ21" s="467"/>
      <c r="HLK21" s="467"/>
      <c r="HLL21" s="467"/>
      <c r="HLM21" s="467"/>
      <c r="HLN21" s="467"/>
      <c r="HLO21" s="467"/>
      <c r="HLP21" s="467"/>
      <c r="HLQ21" s="467"/>
      <c r="HLR21" s="467"/>
      <c r="HLS21" s="467"/>
      <c r="HLT21" s="467"/>
      <c r="HLU21" s="467"/>
      <c r="HLV21" s="467"/>
      <c r="HLW21" s="467"/>
      <c r="HLX21" s="467"/>
      <c r="HLY21" s="467"/>
      <c r="HLZ21" s="467"/>
      <c r="HMA21" s="467"/>
      <c r="HMB21" s="467"/>
      <c r="HMC21" s="467"/>
      <c r="HMD21" s="467"/>
      <c r="HME21" s="467"/>
      <c r="HMF21" s="467"/>
      <c r="HMG21" s="467"/>
      <c r="HMH21" s="467"/>
      <c r="HMI21" s="467"/>
      <c r="HMJ21" s="467"/>
      <c r="HMK21" s="467"/>
      <c r="HML21" s="467"/>
      <c r="HMM21" s="467"/>
      <c r="HMN21" s="467"/>
      <c r="HMO21" s="467"/>
      <c r="HMP21" s="467"/>
      <c r="HMQ21" s="467"/>
      <c r="HMR21" s="467"/>
      <c r="HMS21" s="467"/>
      <c r="HMT21" s="467"/>
      <c r="HMU21" s="467"/>
      <c r="HMV21" s="467"/>
      <c r="HMW21" s="467"/>
      <c r="HMX21" s="467"/>
      <c r="HMY21" s="467"/>
      <c r="HMZ21" s="467"/>
      <c r="HNA21" s="467"/>
      <c r="HNB21" s="467"/>
      <c r="HNC21" s="467"/>
      <c r="HND21" s="467"/>
      <c r="HNE21" s="467"/>
      <c r="HNF21" s="467"/>
      <c r="HNG21" s="467"/>
      <c r="HNH21" s="467"/>
      <c r="HNI21" s="467"/>
      <c r="HNJ21" s="467"/>
      <c r="HNK21" s="467"/>
      <c r="HNL21" s="467"/>
      <c r="HNM21" s="467"/>
      <c r="HNN21" s="467"/>
      <c r="HNO21" s="467"/>
      <c r="HNP21" s="467"/>
      <c r="HNQ21" s="467"/>
      <c r="HNR21" s="467"/>
      <c r="HNS21" s="467"/>
      <c r="HNT21" s="467"/>
      <c r="HNU21" s="467"/>
      <c r="HNV21" s="467"/>
      <c r="HNW21" s="467"/>
      <c r="HNX21" s="467"/>
      <c r="HNY21" s="467"/>
      <c r="HNZ21" s="467"/>
      <c r="HOA21" s="467"/>
      <c r="HOB21" s="467"/>
      <c r="HOC21" s="467"/>
      <c r="HOD21" s="467"/>
      <c r="HOE21" s="467"/>
      <c r="HOF21" s="467"/>
      <c r="HOG21" s="467"/>
      <c r="HOH21" s="467"/>
      <c r="HOI21" s="467"/>
      <c r="HOJ21" s="467"/>
      <c r="HOK21" s="467"/>
      <c r="HOL21" s="467"/>
      <c r="HOM21" s="467"/>
      <c r="HON21" s="467"/>
      <c r="HOO21" s="467"/>
      <c r="HOP21" s="467"/>
      <c r="HOQ21" s="467"/>
      <c r="HOR21" s="467"/>
      <c r="HOS21" s="467"/>
      <c r="HOT21" s="467"/>
      <c r="HOU21" s="467"/>
      <c r="HOV21" s="467"/>
      <c r="HOW21" s="467"/>
      <c r="HOX21" s="467"/>
      <c r="HOY21" s="467"/>
      <c r="HOZ21" s="467"/>
      <c r="HPA21" s="467"/>
      <c r="HPB21" s="467"/>
      <c r="HPC21" s="467"/>
      <c r="HPD21" s="467"/>
      <c r="HPE21" s="467"/>
      <c r="HPF21" s="467"/>
      <c r="HPG21" s="467"/>
      <c r="HPH21" s="467"/>
      <c r="HPI21" s="467"/>
      <c r="HPJ21" s="467"/>
      <c r="HPK21" s="467"/>
      <c r="HPL21" s="467"/>
      <c r="HPM21" s="467"/>
      <c r="HPN21" s="467"/>
      <c r="HPO21" s="467"/>
      <c r="HPP21" s="467"/>
      <c r="HPQ21" s="467"/>
      <c r="HPR21" s="467"/>
      <c r="HPS21" s="467"/>
      <c r="HPT21" s="467"/>
      <c r="HPU21" s="467"/>
      <c r="HPV21" s="467"/>
      <c r="HPW21" s="467"/>
      <c r="HPX21" s="467"/>
      <c r="HPY21" s="467"/>
      <c r="HPZ21" s="467"/>
      <c r="HQA21" s="467"/>
      <c r="HQB21" s="467"/>
      <c r="HQC21" s="467"/>
      <c r="HQD21" s="467"/>
      <c r="HQE21" s="467"/>
      <c r="HQF21" s="467"/>
      <c r="HQG21" s="467"/>
      <c r="HQH21" s="467"/>
      <c r="HQI21" s="467"/>
      <c r="HQJ21" s="467"/>
      <c r="HQK21" s="467"/>
      <c r="HQL21" s="467"/>
      <c r="HQM21" s="467"/>
      <c r="HQN21" s="467"/>
      <c r="HQO21" s="467"/>
      <c r="HQP21" s="467"/>
      <c r="HQQ21" s="467"/>
      <c r="HQR21" s="467"/>
      <c r="HQS21" s="467"/>
      <c r="HQT21" s="467"/>
      <c r="HQU21" s="467"/>
      <c r="HQV21" s="467"/>
      <c r="HQW21" s="467"/>
      <c r="HQX21" s="467"/>
      <c r="HQY21" s="467"/>
      <c r="HQZ21" s="467"/>
      <c r="HRA21" s="467"/>
      <c r="HRB21" s="467"/>
      <c r="HRC21" s="467"/>
      <c r="HRD21" s="467"/>
      <c r="HRE21" s="467"/>
      <c r="HRF21" s="467"/>
      <c r="HRG21" s="467"/>
      <c r="HRH21" s="467"/>
      <c r="HRI21" s="467"/>
      <c r="HRJ21" s="467"/>
      <c r="HRK21" s="467"/>
      <c r="HRL21" s="467"/>
      <c r="HRM21" s="467"/>
      <c r="HRN21" s="467"/>
      <c r="HRO21" s="467"/>
      <c r="HRP21" s="467"/>
      <c r="HRQ21" s="467"/>
      <c r="HRR21" s="467"/>
      <c r="HRS21" s="467"/>
      <c r="HRT21" s="467"/>
      <c r="HRU21" s="467"/>
      <c r="HRV21" s="467"/>
      <c r="HRW21" s="467"/>
      <c r="HRX21" s="467"/>
      <c r="HRY21" s="467"/>
      <c r="HRZ21" s="467"/>
      <c r="HSA21" s="467"/>
      <c r="HSB21" s="467"/>
      <c r="HSC21" s="467"/>
      <c r="HSD21" s="467"/>
      <c r="HSE21" s="467"/>
      <c r="HSF21" s="467"/>
      <c r="HSG21" s="467"/>
      <c r="HSH21" s="467"/>
      <c r="HSI21" s="467"/>
      <c r="HSJ21" s="467"/>
      <c r="HSK21" s="467"/>
      <c r="HSL21" s="467"/>
      <c r="HSM21" s="467"/>
      <c r="HSN21" s="467"/>
      <c r="HSO21" s="467"/>
      <c r="HSP21" s="467"/>
      <c r="HSQ21" s="467"/>
      <c r="HSR21" s="467"/>
      <c r="HSS21" s="467"/>
      <c r="HST21" s="467"/>
      <c r="HSU21" s="467"/>
      <c r="HSV21" s="467"/>
      <c r="HSW21" s="467"/>
      <c r="HSX21" s="467"/>
      <c r="HSY21" s="467"/>
      <c r="HSZ21" s="467"/>
      <c r="HTA21" s="467"/>
      <c r="HTB21" s="467"/>
      <c r="HTC21" s="467"/>
      <c r="HTD21" s="467"/>
      <c r="HTE21" s="467"/>
      <c r="HTF21" s="467"/>
      <c r="HTG21" s="467"/>
      <c r="HTH21" s="467"/>
      <c r="HTI21" s="467"/>
      <c r="HTJ21" s="467"/>
      <c r="HTK21" s="467"/>
      <c r="HTL21" s="467"/>
      <c r="HTM21" s="467"/>
      <c r="HTN21" s="467"/>
      <c r="HTO21" s="467"/>
      <c r="HTP21" s="467"/>
      <c r="HTQ21" s="467"/>
      <c r="HTR21" s="467"/>
      <c r="HTS21" s="467"/>
      <c r="HTT21" s="467"/>
      <c r="HTU21" s="467"/>
      <c r="HTV21" s="467"/>
      <c r="HTW21" s="467"/>
      <c r="HTX21" s="467"/>
      <c r="HTY21" s="467"/>
      <c r="HTZ21" s="467"/>
      <c r="HUA21" s="467"/>
      <c r="HUB21" s="467"/>
      <c r="HUC21" s="467"/>
      <c r="HUD21" s="467"/>
      <c r="HUE21" s="467"/>
      <c r="HUF21" s="467"/>
      <c r="HUG21" s="467"/>
      <c r="HUH21" s="467"/>
      <c r="HUI21" s="467"/>
      <c r="HUJ21" s="467"/>
      <c r="HUK21" s="467"/>
      <c r="HUL21" s="467"/>
      <c r="HUM21" s="467"/>
      <c r="HUN21" s="467"/>
      <c r="HUO21" s="467"/>
      <c r="HUP21" s="467"/>
      <c r="HUQ21" s="467"/>
      <c r="HUR21" s="467"/>
      <c r="HUS21" s="467"/>
      <c r="HUT21" s="467"/>
      <c r="HUU21" s="467"/>
      <c r="HUV21" s="467"/>
      <c r="HUW21" s="467"/>
      <c r="HUX21" s="467"/>
      <c r="HUY21" s="467"/>
      <c r="HUZ21" s="467"/>
      <c r="HVA21" s="467"/>
      <c r="HVB21" s="467"/>
      <c r="HVC21" s="467"/>
      <c r="HVD21" s="467"/>
      <c r="HVE21" s="467"/>
      <c r="HVF21" s="467"/>
      <c r="HVG21" s="467"/>
      <c r="HVH21" s="467"/>
      <c r="HVI21" s="467"/>
      <c r="HVJ21" s="467"/>
      <c r="HVK21" s="467"/>
      <c r="HVL21" s="467"/>
      <c r="HVM21" s="467"/>
      <c r="HVN21" s="467"/>
      <c r="HVO21" s="467"/>
      <c r="HVP21" s="467"/>
      <c r="HVQ21" s="467"/>
      <c r="HVR21" s="467"/>
      <c r="HVS21" s="467"/>
      <c r="HVT21" s="467"/>
      <c r="HVU21" s="467"/>
      <c r="HVV21" s="467"/>
      <c r="HVW21" s="467"/>
      <c r="HVX21" s="467"/>
      <c r="HVY21" s="467"/>
      <c r="HVZ21" s="467"/>
      <c r="HWA21" s="467"/>
      <c r="HWB21" s="467"/>
      <c r="HWC21" s="467"/>
      <c r="HWD21" s="467"/>
      <c r="HWE21" s="467"/>
      <c r="HWF21" s="467"/>
      <c r="HWG21" s="467"/>
      <c r="HWH21" s="467"/>
      <c r="HWI21" s="467"/>
      <c r="HWJ21" s="467"/>
      <c r="HWK21" s="467"/>
      <c r="HWL21" s="467"/>
      <c r="HWM21" s="467"/>
      <c r="HWN21" s="467"/>
      <c r="HWO21" s="467"/>
      <c r="HWP21" s="467"/>
      <c r="HWQ21" s="467"/>
      <c r="HWR21" s="467"/>
      <c r="HWS21" s="467"/>
      <c r="HWT21" s="467"/>
      <c r="HWU21" s="467"/>
      <c r="HWV21" s="467"/>
      <c r="HWW21" s="467"/>
      <c r="HWX21" s="467"/>
      <c r="HWY21" s="467"/>
      <c r="HWZ21" s="467"/>
      <c r="HXA21" s="467"/>
      <c r="HXB21" s="467"/>
      <c r="HXC21" s="467"/>
      <c r="HXD21" s="467"/>
      <c r="HXE21" s="467"/>
      <c r="HXF21" s="467"/>
      <c r="HXG21" s="467"/>
      <c r="HXH21" s="467"/>
      <c r="HXI21" s="467"/>
      <c r="HXJ21" s="467"/>
      <c r="HXK21" s="467"/>
      <c r="HXL21" s="467"/>
      <c r="HXM21" s="467"/>
      <c r="HXN21" s="467"/>
      <c r="HXO21" s="467"/>
      <c r="HXP21" s="467"/>
      <c r="HXQ21" s="467"/>
      <c r="HXR21" s="467"/>
      <c r="HXS21" s="467"/>
      <c r="HXT21" s="467"/>
      <c r="HXU21" s="467"/>
      <c r="HXV21" s="467"/>
      <c r="HXW21" s="467"/>
      <c r="HXX21" s="467"/>
      <c r="HXY21" s="467"/>
      <c r="HXZ21" s="467"/>
      <c r="HYA21" s="467"/>
      <c r="HYB21" s="467"/>
      <c r="HYC21" s="467"/>
      <c r="HYD21" s="467"/>
      <c r="HYE21" s="467"/>
      <c r="HYF21" s="467"/>
      <c r="HYG21" s="467"/>
      <c r="HYH21" s="467"/>
      <c r="HYI21" s="467"/>
      <c r="HYJ21" s="467"/>
      <c r="HYK21" s="467"/>
      <c r="HYL21" s="467"/>
      <c r="HYM21" s="467"/>
      <c r="HYN21" s="467"/>
      <c r="HYO21" s="467"/>
      <c r="HYP21" s="467"/>
      <c r="HYQ21" s="467"/>
      <c r="HYR21" s="467"/>
      <c r="HYS21" s="467"/>
      <c r="HYT21" s="467"/>
      <c r="HYU21" s="467"/>
      <c r="HYV21" s="467"/>
      <c r="HYW21" s="467"/>
      <c r="HYX21" s="467"/>
      <c r="HYY21" s="467"/>
      <c r="HYZ21" s="467"/>
      <c r="HZA21" s="467"/>
      <c r="HZB21" s="467"/>
      <c r="HZC21" s="467"/>
      <c r="HZD21" s="467"/>
      <c r="HZE21" s="467"/>
      <c r="HZF21" s="467"/>
      <c r="HZG21" s="467"/>
      <c r="HZH21" s="467"/>
      <c r="HZI21" s="467"/>
      <c r="HZJ21" s="467"/>
      <c r="HZK21" s="467"/>
      <c r="HZL21" s="467"/>
      <c r="HZM21" s="467"/>
      <c r="HZN21" s="467"/>
      <c r="HZO21" s="467"/>
      <c r="HZP21" s="467"/>
      <c r="HZQ21" s="467"/>
      <c r="HZR21" s="467"/>
      <c r="HZS21" s="467"/>
      <c r="HZT21" s="467"/>
      <c r="HZU21" s="467"/>
      <c r="HZV21" s="467"/>
      <c r="HZW21" s="467"/>
      <c r="HZX21" s="467"/>
      <c r="HZY21" s="467"/>
      <c r="HZZ21" s="467"/>
      <c r="IAA21" s="467"/>
      <c r="IAB21" s="467"/>
      <c r="IAC21" s="467"/>
      <c r="IAD21" s="467"/>
      <c r="IAE21" s="467"/>
      <c r="IAF21" s="467"/>
      <c r="IAG21" s="467"/>
      <c r="IAH21" s="467"/>
      <c r="IAI21" s="467"/>
      <c r="IAJ21" s="467"/>
      <c r="IAK21" s="467"/>
      <c r="IAL21" s="467"/>
      <c r="IAM21" s="467"/>
      <c r="IAN21" s="467"/>
      <c r="IAO21" s="467"/>
      <c r="IAP21" s="467"/>
      <c r="IAQ21" s="467"/>
      <c r="IAR21" s="467"/>
      <c r="IAS21" s="467"/>
      <c r="IAT21" s="467"/>
      <c r="IAU21" s="467"/>
      <c r="IAV21" s="467"/>
      <c r="IAW21" s="467"/>
      <c r="IAX21" s="467"/>
      <c r="IAY21" s="467"/>
      <c r="IAZ21" s="467"/>
      <c r="IBA21" s="467"/>
      <c r="IBB21" s="467"/>
      <c r="IBC21" s="467"/>
      <c r="IBD21" s="467"/>
      <c r="IBE21" s="467"/>
      <c r="IBF21" s="467"/>
      <c r="IBG21" s="467"/>
      <c r="IBH21" s="467"/>
      <c r="IBI21" s="467"/>
      <c r="IBJ21" s="467"/>
      <c r="IBK21" s="467"/>
      <c r="IBL21" s="467"/>
      <c r="IBM21" s="467"/>
      <c r="IBN21" s="467"/>
      <c r="IBO21" s="467"/>
      <c r="IBP21" s="467"/>
      <c r="IBQ21" s="467"/>
      <c r="IBR21" s="467"/>
      <c r="IBS21" s="467"/>
      <c r="IBT21" s="467"/>
      <c r="IBU21" s="467"/>
      <c r="IBV21" s="467"/>
      <c r="IBW21" s="467"/>
      <c r="IBX21" s="467"/>
      <c r="IBY21" s="467"/>
      <c r="IBZ21" s="467"/>
      <c r="ICA21" s="467"/>
      <c r="ICB21" s="467"/>
      <c r="ICC21" s="467"/>
      <c r="ICD21" s="467"/>
      <c r="ICE21" s="467"/>
      <c r="ICF21" s="467"/>
      <c r="ICG21" s="467"/>
      <c r="ICH21" s="467"/>
      <c r="ICI21" s="467"/>
      <c r="ICJ21" s="467"/>
      <c r="ICK21" s="467"/>
      <c r="ICL21" s="467"/>
      <c r="ICM21" s="467"/>
      <c r="ICN21" s="467"/>
      <c r="ICO21" s="467"/>
      <c r="ICP21" s="467"/>
      <c r="ICQ21" s="467"/>
      <c r="ICR21" s="467"/>
      <c r="ICS21" s="467"/>
      <c r="ICT21" s="467"/>
      <c r="ICU21" s="467"/>
      <c r="ICV21" s="467"/>
      <c r="ICW21" s="467"/>
      <c r="ICX21" s="467"/>
      <c r="ICY21" s="467"/>
      <c r="ICZ21" s="467"/>
      <c r="IDA21" s="467"/>
      <c r="IDB21" s="467"/>
      <c r="IDC21" s="467"/>
      <c r="IDD21" s="467"/>
      <c r="IDE21" s="467"/>
      <c r="IDF21" s="467"/>
      <c r="IDG21" s="467"/>
      <c r="IDH21" s="467"/>
      <c r="IDI21" s="467"/>
      <c r="IDJ21" s="467"/>
      <c r="IDK21" s="467"/>
      <c r="IDL21" s="467"/>
      <c r="IDM21" s="467"/>
      <c r="IDN21" s="467"/>
      <c r="IDO21" s="467"/>
      <c r="IDP21" s="467"/>
      <c r="IDQ21" s="467"/>
      <c r="IDR21" s="467"/>
      <c r="IDS21" s="467"/>
      <c r="IDT21" s="467"/>
      <c r="IDU21" s="467"/>
      <c r="IDV21" s="467"/>
      <c r="IDW21" s="467"/>
      <c r="IDX21" s="467"/>
      <c r="IDY21" s="467"/>
      <c r="IDZ21" s="467"/>
      <c r="IEA21" s="467"/>
      <c r="IEB21" s="467"/>
      <c r="IEC21" s="467"/>
      <c r="IED21" s="467"/>
      <c r="IEE21" s="467"/>
      <c r="IEF21" s="467"/>
      <c r="IEG21" s="467"/>
      <c r="IEH21" s="467"/>
      <c r="IEI21" s="467"/>
      <c r="IEJ21" s="467"/>
      <c r="IEK21" s="467"/>
      <c r="IEL21" s="467"/>
      <c r="IEM21" s="467"/>
      <c r="IEN21" s="467"/>
      <c r="IEO21" s="467"/>
      <c r="IEP21" s="467"/>
      <c r="IEQ21" s="467"/>
      <c r="IER21" s="467"/>
      <c r="IES21" s="467"/>
      <c r="IET21" s="467"/>
      <c r="IEU21" s="467"/>
      <c r="IEV21" s="467"/>
      <c r="IEW21" s="467"/>
      <c r="IEX21" s="467"/>
      <c r="IEY21" s="467"/>
      <c r="IEZ21" s="467"/>
      <c r="IFA21" s="467"/>
      <c r="IFB21" s="467"/>
      <c r="IFC21" s="467"/>
      <c r="IFD21" s="467"/>
      <c r="IFE21" s="467"/>
      <c r="IFF21" s="467"/>
      <c r="IFG21" s="467"/>
      <c r="IFH21" s="467"/>
      <c r="IFI21" s="467"/>
      <c r="IFJ21" s="467"/>
      <c r="IFK21" s="467"/>
      <c r="IFL21" s="467"/>
      <c r="IFM21" s="467"/>
      <c r="IFN21" s="467"/>
      <c r="IFO21" s="467"/>
      <c r="IFP21" s="467"/>
      <c r="IFQ21" s="467"/>
      <c r="IFR21" s="467"/>
      <c r="IFS21" s="467"/>
      <c r="IFT21" s="467"/>
      <c r="IFU21" s="467"/>
      <c r="IFV21" s="467"/>
      <c r="IFW21" s="467"/>
      <c r="IFX21" s="467"/>
      <c r="IFY21" s="467"/>
      <c r="IFZ21" s="467"/>
      <c r="IGA21" s="467"/>
      <c r="IGB21" s="467"/>
      <c r="IGC21" s="467"/>
      <c r="IGD21" s="467"/>
      <c r="IGE21" s="467"/>
      <c r="IGF21" s="467"/>
      <c r="IGG21" s="467"/>
      <c r="IGH21" s="467"/>
      <c r="IGI21" s="467"/>
      <c r="IGJ21" s="467"/>
      <c r="IGK21" s="467"/>
      <c r="IGL21" s="467"/>
      <c r="IGM21" s="467"/>
      <c r="IGN21" s="467"/>
      <c r="IGO21" s="467"/>
      <c r="IGP21" s="467"/>
      <c r="IGQ21" s="467"/>
      <c r="IGR21" s="467"/>
      <c r="IGS21" s="467"/>
      <c r="IGT21" s="467"/>
      <c r="IGU21" s="467"/>
      <c r="IGV21" s="467"/>
      <c r="IGW21" s="467"/>
      <c r="IGX21" s="467"/>
      <c r="IGY21" s="467"/>
      <c r="IGZ21" s="467"/>
      <c r="IHA21" s="467"/>
      <c r="IHB21" s="467"/>
      <c r="IHC21" s="467"/>
      <c r="IHD21" s="467"/>
      <c r="IHE21" s="467"/>
      <c r="IHF21" s="467"/>
      <c r="IHG21" s="467"/>
      <c r="IHH21" s="467"/>
      <c r="IHI21" s="467"/>
      <c r="IHJ21" s="467"/>
      <c r="IHK21" s="467"/>
      <c r="IHL21" s="467"/>
      <c r="IHM21" s="467"/>
      <c r="IHN21" s="467"/>
      <c r="IHO21" s="467"/>
      <c r="IHP21" s="467"/>
      <c r="IHQ21" s="467"/>
      <c r="IHR21" s="467"/>
      <c r="IHS21" s="467"/>
      <c r="IHT21" s="467"/>
      <c r="IHU21" s="467"/>
      <c r="IHV21" s="467"/>
      <c r="IHW21" s="467"/>
      <c r="IHX21" s="467"/>
      <c r="IHY21" s="467"/>
      <c r="IHZ21" s="467"/>
      <c r="IIA21" s="467"/>
      <c r="IIB21" s="467"/>
      <c r="IIC21" s="467"/>
      <c r="IID21" s="467"/>
      <c r="IIE21" s="467"/>
      <c r="IIF21" s="467"/>
      <c r="IIG21" s="467"/>
      <c r="IIH21" s="467"/>
      <c r="III21" s="467"/>
      <c r="IIJ21" s="467"/>
      <c r="IIK21" s="467"/>
      <c r="IIL21" s="467"/>
      <c r="IIM21" s="467"/>
      <c r="IIN21" s="467"/>
      <c r="IIO21" s="467"/>
      <c r="IIP21" s="467"/>
      <c r="IIQ21" s="467"/>
      <c r="IIR21" s="467"/>
      <c r="IIS21" s="467"/>
      <c r="IIT21" s="467"/>
      <c r="IIU21" s="467"/>
      <c r="IIV21" s="467"/>
      <c r="IIW21" s="467"/>
      <c r="IIX21" s="467"/>
      <c r="IIY21" s="467"/>
      <c r="IIZ21" s="467"/>
      <c r="IJA21" s="467"/>
      <c r="IJB21" s="467"/>
      <c r="IJC21" s="467"/>
      <c r="IJD21" s="467"/>
      <c r="IJE21" s="467"/>
      <c r="IJF21" s="467"/>
      <c r="IJG21" s="467"/>
      <c r="IJH21" s="467"/>
      <c r="IJI21" s="467"/>
      <c r="IJJ21" s="467"/>
      <c r="IJK21" s="467"/>
      <c r="IJL21" s="467"/>
      <c r="IJM21" s="467"/>
      <c r="IJN21" s="467"/>
      <c r="IJO21" s="467"/>
      <c r="IJP21" s="467"/>
      <c r="IJQ21" s="467"/>
      <c r="IJR21" s="467"/>
      <c r="IJS21" s="467"/>
      <c r="IJT21" s="467"/>
      <c r="IJU21" s="467"/>
      <c r="IJV21" s="467"/>
      <c r="IJW21" s="467"/>
      <c r="IJX21" s="467"/>
      <c r="IJY21" s="467"/>
      <c r="IJZ21" s="467"/>
      <c r="IKA21" s="467"/>
      <c r="IKB21" s="467"/>
      <c r="IKC21" s="467"/>
      <c r="IKD21" s="467"/>
      <c r="IKE21" s="467"/>
      <c r="IKF21" s="467"/>
      <c r="IKG21" s="467"/>
      <c r="IKH21" s="467"/>
      <c r="IKI21" s="467"/>
      <c r="IKJ21" s="467"/>
      <c r="IKK21" s="467"/>
      <c r="IKL21" s="467"/>
      <c r="IKM21" s="467"/>
      <c r="IKN21" s="467"/>
      <c r="IKO21" s="467"/>
      <c r="IKP21" s="467"/>
      <c r="IKQ21" s="467"/>
      <c r="IKR21" s="467"/>
      <c r="IKS21" s="467"/>
      <c r="IKT21" s="467"/>
      <c r="IKU21" s="467"/>
      <c r="IKV21" s="467"/>
      <c r="IKW21" s="467"/>
      <c r="IKX21" s="467"/>
      <c r="IKY21" s="467"/>
      <c r="IKZ21" s="467"/>
      <c r="ILA21" s="467"/>
      <c r="ILB21" s="467"/>
      <c r="ILC21" s="467"/>
      <c r="ILD21" s="467"/>
      <c r="ILE21" s="467"/>
      <c r="ILF21" s="467"/>
      <c r="ILG21" s="467"/>
      <c r="ILH21" s="467"/>
      <c r="ILI21" s="467"/>
      <c r="ILJ21" s="467"/>
      <c r="ILK21" s="467"/>
      <c r="ILL21" s="467"/>
      <c r="ILM21" s="467"/>
      <c r="ILN21" s="467"/>
      <c r="ILO21" s="467"/>
      <c r="ILP21" s="467"/>
      <c r="ILQ21" s="467"/>
      <c r="ILR21" s="467"/>
      <c r="ILS21" s="467"/>
      <c r="ILT21" s="467"/>
      <c r="ILU21" s="467"/>
      <c r="ILV21" s="467"/>
      <c r="ILW21" s="467"/>
      <c r="ILX21" s="467"/>
      <c r="ILY21" s="467"/>
      <c r="ILZ21" s="467"/>
      <c r="IMA21" s="467"/>
      <c r="IMB21" s="467"/>
      <c r="IMC21" s="467"/>
      <c r="IMD21" s="467"/>
      <c r="IME21" s="467"/>
      <c r="IMF21" s="467"/>
      <c r="IMG21" s="467"/>
      <c r="IMH21" s="467"/>
      <c r="IMI21" s="467"/>
      <c r="IMJ21" s="467"/>
      <c r="IMK21" s="467"/>
      <c r="IML21" s="467"/>
      <c r="IMM21" s="467"/>
      <c r="IMN21" s="467"/>
      <c r="IMO21" s="467"/>
      <c r="IMP21" s="467"/>
      <c r="IMQ21" s="467"/>
      <c r="IMR21" s="467"/>
      <c r="IMS21" s="467"/>
      <c r="IMT21" s="467"/>
      <c r="IMU21" s="467"/>
      <c r="IMV21" s="467"/>
      <c r="IMW21" s="467"/>
      <c r="IMX21" s="467"/>
      <c r="IMY21" s="467"/>
      <c r="IMZ21" s="467"/>
      <c r="INA21" s="467"/>
      <c r="INB21" s="467"/>
      <c r="INC21" s="467"/>
      <c r="IND21" s="467"/>
      <c r="INE21" s="467"/>
      <c r="INF21" s="467"/>
      <c r="ING21" s="467"/>
      <c r="INH21" s="467"/>
      <c r="INI21" s="467"/>
      <c r="INJ21" s="467"/>
      <c r="INK21" s="467"/>
      <c r="INL21" s="467"/>
      <c r="INM21" s="467"/>
      <c r="INN21" s="467"/>
      <c r="INO21" s="467"/>
      <c r="INP21" s="467"/>
      <c r="INQ21" s="467"/>
      <c r="INR21" s="467"/>
      <c r="INS21" s="467"/>
      <c r="INT21" s="467"/>
      <c r="INU21" s="467"/>
      <c r="INV21" s="467"/>
      <c r="INW21" s="467"/>
      <c r="INX21" s="467"/>
      <c r="INY21" s="467"/>
      <c r="INZ21" s="467"/>
      <c r="IOA21" s="467"/>
      <c r="IOB21" s="467"/>
      <c r="IOC21" s="467"/>
      <c r="IOD21" s="467"/>
      <c r="IOE21" s="467"/>
      <c r="IOF21" s="467"/>
      <c r="IOG21" s="467"/>
      <c r="IOH21" s="467"/>
      <c r="IOI21" s="467"/>
      <c r="IOJ21" s="467"/>
      <c r="IOK21" s="467"/>
      <c r="IOL21" s="467"/>
      <c r="IOM21" s="467"/>
      <c r="ION21" s="467"/>
      <c r="IOO21" s="467"/>
      <c r="IOP21" s="467"/>
      <c r="IOQ21" s="467"/>
      <c r="IOR21" s="467"/>
      <c r="IOS21" s="467"/>
      <c r="IOT21" s="467"/>
      <c r="IOU21" s="467"/>
      <c r="IOV21" s="467"/>
      <c r="IOW21" s="467"/>
      <c r="IOX21" s="467"/>
      <c r="IOY21" s="467"/>
      <c r="IOZ21" s="467"/>
      <c r="IPA21" s="467"/>
      <c r="IPB21" s="467"/>
      <c r="IPC21" s="467"/>
      <c r="IPD21" s="467"/>
      <c r="IPE21" s="467"/>
      <c r="IPF21" s="467"/>
      <c r="IPG21" s="467"/>
      <c r="IPH21" s="467"/>
      <c r="IPI21" s="467"/>
      <c r="IPJ21" s="467"/>
      <c r="IPK21" s="467"/>
      <c r="IPL21" s="467"/>
      <c r="IPM21" s="467"/>
      <c r="IPN21" s="467"/>
      <c r="IPO21" s="467"/>
      <c r="IPP21" s="467"/>
      <c r="IPQ21" s="467"/>
      <c r="IPR21" s="467"/>
      <c r="IPS21" s="467"/>
      <c r="IPT21" s="467"/>
      <c r="IPU21" s="467"/>
      <c r="IPV21" s="467"/>
      <c r="IPW21" s="467"/>
      <c r="IPX21" s="467"/>
      <c r="IPY21" s="467"/>
      <c r="IPZ21" s="467"/>
      <c r="IQA21" s="467"/>
      <c r="IQB21" s="467"/>
      <c r="IQC21" s="467"/>
      <c r="IQD21" s="467"/>
      <c r="IQE21" s="467"/>
      <c r="IQF21" s="467"/>
      <c r="IQG21" s="467"/>
      <c r="IQH21" s="467"/>
      <c r="IQI21" s="467"/>
      <c r="IQJ21" s="467"/>
      <c r="IQK21" s="467"/>
      <c r="IQL21" s="467"/>
      <c r="IQM21" s="467"/>
      <c r="IQN21" s="467"/>
      <c r="IQO21" s="467"/>
      <c r="IQP21" s="467"/>
      <c r="IQQ21" s="467"/>
      <c r="IQR21" s="467"/>
      <c r="IQS21" s="467"/>
      <c r="IQT21" s="467"/>
      <c r="IQU21" s="467"/>
      <c r="IQV21" s="467"/>
      <c r="IQW21" s="467"/>
      <c r="IQX21" s="467"/>
      <c r="IQY21" s="467"/>
      <c r="IQZ21" s="467"/>
      <c r="IRA21" s="467"/>
      <c r="IRB21" s="467"/>
      <c r="IRC21" s="467"/>
      <c r="IRD21" s="467"/>
      <c r="IRE21" s="467"/>
      <c r="IRF21" s="467"/>
      <c r="IRG21" s="467"/>
      <c r="IRH21" s="467"/>
      <c r="IRI21" s="467"/>
      <c r="IRJ21" s="467"/>
      <c r="IRK21" s="467"/>
      <c r="IRL21" s="467"/>
      <c r="IRM21" s="467"/>
      <c r="IRN21" s="467"/>
      <c r="IRO21" s="467"/>
      <c r="IRP21" s="467"/>
      <c r="IRQ21" s="467"/>
      <c r="IRR21" s="467"/>
      <c r="IRS21" s="467"/>
      <c r="IRT21" s="467"/>
      <c r="IRU21" s="467"/>
      <c r="IRV21" s="467"/>
      <c r="IRW21" s="467"/>
      <c r="IRX21" s="467"/>
      <c r="IRY21" s="467"/>
      <c r="IRZ21" s="467"/>
      <c r="ISA21" s="467"/>
      <c r="ISB21" s="467"/>
      <c r="ISC21" s="467"/>
      <c r="ISD21" s="467"/>
      <c r="ISE21" s="467"/>
      <c r="ISF21" s="467"/>
      <c r="ISG21" s="467"/>
      <c r="ISH21" s="467"/>
      <c r="ISI21" s="467"/>
      <c r="ISJ21" s="467"/>
      <c r="ISK21" s="467"/>
      <c r="ISL21" s="467"/>
      <c r="ISM21" s="467"/>
      <c r="ISN21" s="467"/>
      <c r="ISO21" s="467"/>
      <c r="ISP21" s="467"/>
      <c r="ISQ21" s="467"/>
      <c r="ISR21" s="467"/>
      <c r="ISS21" s="467"/>
      <c r="IST21" s="467"/>
      <c r="ISU21" s="467"/>
      <c r="ISV21" s="467"/>
      <c r="ISW21" s="467"/>
      <c r="ISX21" s="467"/>
      <c r="ISY21" s="467"/>
      <c r="ISZ21" s="467"/>
      <c r="ITA21" s="467"/>
      <c r="ITB21" s="467"/>
      <c r="ITC21" s="467"/>
      <c r="ITD21" s="467"/>
      <c r="ITE21" s="467"/>
      <c r="ITF21" s="467"/>
      <c r="ITG21" s="467"/>
      <c r="ITH21" s="467"/>
      <c r="ITI21" s="467"/>
      <c r="ITJ21" s="467"/>
      <c r="ITK21" s="467"/>
      <c r="ITL21" s="467"/>
      <c r="ITM21" s="467"/>
      <c r="ITN21" s="467"/>
      <c r="ITO21" s="467"/>
      <c r="ITP21" s="467"/>
      <c r="ITQ21" s="467"/>
      <c r="ITR21" s="467"/>
      <c r="ITS21" s="467"/>
      <c r="ITT21" s="467"/>
      <c r="ITU21" s="467"/>
      <c r="ITV21" s="467"/>
      <c r="ITW21" s="467"/>
      <c r="ITX21" s="467"/>
      <c r="ITY21" s="467"/>
      <c r="ITZ21" s="467"/>
      <c r="IUA21" s="467"/>
      <c r="IUB21" s="467"/>
      <c r="IUC21" s="467"/>
      <c r="IUD21" s="467"/>
      <c r="IUE21" s="467"/>
      <c r="IUF21" s="467"/>
      <c r="IUG21" s="467"/>
      <c r="IUH21" s="467"/>
      <c r="IUI21" s="467"/>
      <c r="IUJ21" s="467"/>
      <c r="IUK21" s="467"/>
      <c r="IUL21" s="467"/>
      <c r="IUM21" s="467"/>
      <c r="IUN21" s="467"/>
      <c r="IUO21" s="467"/>
      <c r="IUP21" s="467"/>
      <c r="IUQ21" s="467"/>
      <c r="IUR21" s="467"/>
      <c r="IUS21" s="467"/>
      <c r="IUT21" s="467"/>
      <c r="IUU21" s="467"/>
      <c r="IUV21" s="467"/>
      <c r="IUW21" s="467"/>
      <c r="IUX21" s="467"/>
      <c r="IUY21" s="467"/>
      <c r="IUZ21" s="467"/>
      <c r="IVA21" s="467"/>
      <c r="IVB21" s="467"/>
      <c r="IVC21" s="467"/>
      <c r="IVD21" s="467"/>
      <c r="IVE21" s="467"/>
      <c r="IVF21" s="467"/>
      <c r="IVG21" s="467"/>
      <c r="IVH21" s="467"/>
      <c r="IVI21" s="467"/>
      <c r="IVJ21" s="467"/>
      <c r="IVK21" s="467"/>
      <c r="IVL21" s="467"/>
      <c r="IVM21" s="467"/>
      <c r="IVN21" s="467"/>
      <c r="IVO21" s="467"/>
      <c r="IVP21" s="467"/>
      <c r="IVQ21" s="467"/>
      <c r="IVR21" s="467"/>
      <c r="IVS21" s="467"/>
      <c r="IVT21" s="467"/>
      <c r="IVU21" s="467"/>
      <c r="IVV21" s="467"/>
      <c r="IVW21" s="467"/>
      <c r="IVX21" s="467"/>
      <c r="IVY21" s="467"/>
      <c r="IVZ21" s="467"/>
      <c r="IWA21" s="467"/>
      <c r="IWB21" s="467"/>
      <c r="IWC21" s="467"/>
      <c r="IWD21" s="467"/>
      <c r="IWE21" s="467"/>
      <c r="IWF21" s="467"/>
      <c r="IWG21" s="467"/>
      <c r="IWH21" s="467"/>
      <c r="IWI21" s="467"/>
      <c r="IWJ21" s="467"/>
      <c r="IWK21" s="467"/>
      <c r="IWL21" s="467"/>
      <c r="IWM21" s="467"/>
      <c r="IWN21" s="467"/>
      <c r="IWO21" s="467"/>
      <c r="IWP21" s="467"/>
      <c r="IWQ21" s="467"/>
      <c r="IWR21" s="467"/>
      <c r="IWS21" s="467"/>
      <c r="IWT21" s="467"/>
      <c r="IWU21" s="467"/>
      <c r="IWV21" s="467"/>
      <c r="IWW21" s="467"/>
      <c r="IWX21" s="467"/>
      <c r="IWY21" s="467"/>
      <c r="IWZ21" s="467"/>
      <c r="IXA21" s="467"/>
      <c r="IXB21" s="467"/>
      <c r="IXC21" s="467"/>
      <c r="IXD21" s="467"/>
      <c r="IXE21" s="467"/>
      <c r="IXF21" s="467"/>
      <c r="IXG21" s="467"/>
      <c r="IXH21" s="467"/>
      <c r="IXI21" s="467"/>
      <c r="IXJ21" s="467"/>
      <c r="IXK21" s="467"/>
      <c r="IXL21" s="467"/>
      <c r="IXM21" s="467"/>
      <c r="IXN21" s="467"/>
      <c r="IXO21" s="467"/>
      <c r="IXP21" s="467"/>
      <c r="IXQ21" s="467"/>
      <c r="IXR21" s="467"/>
      <c r="IXS21" s="467"/>
      <c r="IXT21" s="467"/>
      <c r="IXU21" s="467"/>
      <c r="IXV21" s="467"/>
      <c r="IXW21" s="467"/>
      <c r="IXX21" s="467"/>
      <c r="IXY21" s="467"/>
      <c r="IXZ21" s="467"/>
      <c r="IYA21" s="467"/>
      <c r="IYB21" s="467"/>
      <c r="IYC21" s="467"/>
      <c r="IYD21" s="467"/>
      <c r="IYE21" s="467"/>
      <c r="IYF21" s="467"/>
      <c r="IYG21" s="467"/>
      <c r="IYH21" s="467"/>
      <c r="IYI21" s="467"/>
      <c r="IYJ21" s="467"/>
      <c r="IYK21" s="467"/>
      <c r="IYL21" s="467"/>
      <c r="IYM21" s="467"/>
      <c r="IYN21" s="467"/>
      <c r="IYO21" s="467"/>
      <c r="IYP21" s="467"/>
      <c r="IYQ21" s="467"/>
      <c r="IYR21" s="467"/>
      <c r="IYS21" s="467"/>
      <c r="IYT21" s="467"/>
      <c r="IYU21" s="467"/>
      <c r="IYV21" s="467"/>
      <c r="IYW21" s="467"/>
      <c r="IYX21" s="467"/>
      <c r="IYY21" s="467"/>
      <c r="IYZ21" s="467"/>
      <c r="IZA21" s="467"/>
      <c r="IZB21" s="467"/>
      <c r="IZC21" s="467"/>
      <c r="IZD21" s="467"/>
      <c r="IZE21" s="467"/>
      <c r="IZF21" s="467"/>
      <c r="IZG21" s="467"/>
      <c r="IZH21" s="467"/>
      <c r="IZI21" s="467"/>
      <c r="IZJ21" s="467"/>
      <c r="IZK21" s="467"/>
      <c r="IZL21" s="467"/>
      <c r="IZM21" s="467"/>
      <c r="IZN21" s="467"/>
      <c r="IZO21" s="467"/>
      <c r="IZP21" s="467"/>
      <c r="IZQ21" s="467"/>
      <c r="IZR21" s="467"/>
      <c r="IZS21" s="467"/>
      <c r="IZT21" s="467"/>
      <c r="IZU21" s="467"/>
      <c r="IZV21" s="467"/>
      <c r="IZW21" s="467"/>
      <c r="IZX21" s="467"/>
      <c r="IZY21" s="467"/>
      <c r="IZZ21" s="467"/>
      <c r="JAA21" s="467"/>
      <c r="JAB21" s="467"/>
      <c r="JAC21" s="467"/>
      <c r="JAD21" s="467"/>
      <c r="JAE21" s="467"/>
      <c r="JAF21" s="467"/>
      <c r="JAG21" s="467"/>
      <c r="JAH21" s="467"/>
      <c r="JAI21" s="467"/>
      <c r="JAJ21" s="467"/>
      <c r="JAK21" s="467"/>
      <c r="JAL21" s="467"/>
      <c r="JAM21" s="467"/>
      <c r="JAN21" s="467"/>
      <c r="JAO21" s="467"/>
      <c r="JAP21" s="467"/>
      <c r="JAQ21" s="467"/>
      <c r="JAR21" s="467"/>
      <c r="JAS21" s="467"/>
      <c r="JAT21" s="467"/>
      <c r="JAU21" s="467"/>
      <c r="JAV21" s="467"/>
      <c r="JAW21" s="467"/>
      <c r="JAX21" s="467"/>
      <c r="JAY21" s="467"/>
      <c r="JAZ21" s="467"/>
      <c r="JBA21" s="467"/>
      <c r="JBB21" s="467"/>
      <c r="JBC21" s="467"/>
      <c r="JBD21" s="467"/>
      <c r="JBE21" s="467"/>
      <c r="JBF21" s="467"/>
      <c r="JBG21" s="467"/>
      <c r="JBH21" s="467"/>
      <c r="JBI21" s="467"/>
      <c r="JBJ21" s="467"/>
      <c r="JBK21" s="467"/>
      <c r="JBL21" s="467"/>
      <c r="JBM21" s="467"/>
      <c r="JBN21" s="467"/>
      <c r="JBO21" s="467"/>
      <c r="JBP21" s="467"/>
      <c r="JBQ21" s="467"/>
      <c r="JBR21" s="467"/>
      <c r="JBS21" s="467"/>
      <c r="JBT21" s="467"/>
      <c r="JBU21" s="467"/>
      <c r="JBV21" s="467"/>
      <c r="JBW21" s="467"/>
      <c r="JBX21" s="467"/>
      <c r="JBY21" s="467"/>
      <c r="JBZ21" s="467"/>
      <c r="JCA21" s="467"/>
      <c r="JCB21" s="467"/>
      <c r="JCC21" s="467"/>
      <c r="JCD21" s="467"/>
      <c r="JCE21" s="467"/>
      <c r="JCF21" s="467"/>
      <c r="JCG21" s="467"/>
      <c r="JCH21" s="467"/>
      <c r="JCI21" s="467"/>
      <c r="JCJ21" s="467"/>
      <c r="JCK21" s="467"/>
      <c r="JCL21" s="467"/>
      <c r="JCM21" s="467"/>
      <c r="JCN21" s="467"/>
      <c r="JCO21" s="467"/>
      <c r="JCP21" s="467"/>
      <c r="JCQ21" s="467"/>
      <c r="JCR21" s="467"/>
      <c r="JCS21" s="467"/>
      <c r="JCT21" s="467"/>
      <c r="JCU21" s="467"/>
      <c r="JCV21" s="467"/>
      <c r="JCW21" s="467"/>
      <c r="JCX21" s="467"/>
      <c r="JCY21" s="467"/>
      <c r="JCZ21" s="467"/>
      <c r="JDA21" s="467"/>
      <c r="JDB21" s="467"/>
      <c r="JDC21" s="467"/>
      <c r="JDD21" s="467"/>
      <c r="JDE21" s="467"/>
      <c r="JDF21" s="467"/>
      <c r="JDG21" s="467"/>
      <c r="JDH21" s="467"/>
      <c r="JDI21" s="467"/>
      <c r="JDJ21" s="467"/>
      <c r="JDK21" s="467"/>
      <c r="JDL21" s="467"/>
      <c r="JDM21" s="467"/>
      <c r="JDN21" s="467"/>
      <c r="JDO21" s="467"/>
      <c r="JDP21" s="467"/>
      <c r="JDQ21" s="467"/>
      <c r="JDR21" s="467"/>
      <c r="JDS21" s="467"/>
      <c r="JDT21" s="467"/>
      <c r="JDU21" s="467"/>
      <c r="JDV21" s="467"/>
      <c r="JDW21" s="467"/>
      <c r="JDX21" s="467"/>
      <c r="JDY21" s="467"/>
      <c r="JDZ21" s="467"/>
      <c r="JEA21" s="467"/>
      <c r="JEB21" s="467"/>
      <c r="JEC21" s="467"/>
      <c r="JED21" s="467"/>
      <c r="JEE21" s="467"/>
      <c r="JEF21" s="467"/>
      <c r="JEG21" s="467"/>
      <c r="JEH21" s="467"/>
      <c r="JEI21" s="467"/>
      <c r="JEJ21" s="467"/>
      <c r="JEK21" s="467"/>
      <c r="JEL21" s="467"/>
      <c r="JEM21" s="467"/>
      <c r="JEN21" s="467"/>
      <c r="JEO21" s="467"/>
      <c r="JEP21" s="467"/>
      <c r="JEQ21" s="467"/>
      <c r="JER21" s="467"/>
      <c r="JES21" s="467"/>
      <c r="JET21" s="467"/>
      <c r="JEU21" s="467"/>
      <c r="JEV21" s="467"/>
      <c r="JEW21" s="467"/>
      <c r="JEX21" s="467"/>
      <c r="JEY21" s="467"/>
      <c r="JEZ21" s="467"/>
      <c r="JFA21" s="467"/>
      <c r="JFB21" s="467"/>
      <c r="JFC21" s="467"/>
      <c r="JFD21" s="467"/>
      <c r="JFE21" s="467"/>
      <c r="JFF21" s="467"/>
      <c r="JFG21" s="467"/>
      <c r="JFH21" s="467"/>
      <c r="JFI21" s="467"/>
      <c r="JFJ21" s="467"/>
      <c r="JFK21" s="467"/>
      <c r="JFL21" s="467"/>
      <c r="JFM21" s="467"/>
      <c r="JFN21" s="467"/>
      <c r="JFO21" s="467"/>
      <c r="JFP21" s="467"/>
      <c r="JFQ21" s="467"/>
      <c r="JFR21" s="467"/>
      <c r="JFS21" s="467"/>
      <c r="JFT21" s="467"/>
      <c r="JFU21" s="467"/>
      <c r="JFV21" s="467"/>
      <c r="JFW21" s="467"/>
      <c r="JFX21" s="467"/>
      <c r="JFY21" s="467"/>
      <c r="JFZ21" s="467"/>
      <c r="JGA21" s="467"/>
      <c r="JGB21" s="467"/>
      <c r="JGC21" s="467"/>
      <c r="JGD21" s="467"/>
      <c r="JGE21" s="467"/>
      <c r="JGF21" s="467"/>
      <c r="JGG21" s="467"/>
      <c r="JGH21" s="467"/>
      <c r="JGI21" s="467"/>
      <c r="JGJ21" s="467"/>
      <c r="JGK21" s="467"/>
      <c r="JGL21" s="467"/>
      <c r="JGM21" s="467"/>
      <c r="JGN21" s="467"/>
      <c r="JGO21" s="467"/>
      <c r="JGP21" s="467"/>
      <c r="JGQ21" s="467"/>
      <c r="JGR21" s="467"/>
      <c r="JGS21" s="467"/>
      <c r="JGT21" s="467"/>
      <c r="JGU21" s="467"/>
      <c r="JGV21" s="467"/>
      <c r="JGW21" s="467"/>
      <c r="JGX21" s="467"/>
      <c r="JGY21" s="467"/>
      <c r="JGZ21" s="467"/>
      <c r="JHA21" s="467"/>
      <c r="JHB21" s="467"/>
      <c r="JHC21" s="467"/>
      <c r="JHD21" s="467"/>
      <c r="JHE21" s="467"/>
      <c r="JHF21" s="467"/>
      <c r="JHG21" s="467"/>
      <c r="JHH21" s="467"/>
      <c r="JHI21" s="467"/>
      <c r="JHJ21" s="467"/>
      <c r="JHK21" s="467"/>
      <c r="JHL21" s="467"/>
      <c r="JHM21" s="467"/>
      <c r="JHN21" s="467"/>
      <c r="JHO21" s="467"/>
      <c r="JHP21" s="467"/>
      <c r="JHQ21" s="467"/>
      <c r="JHR21" s="467"/>
      <c r="JHS21" s="467"/>
      <c r="JHT21" s="467"/>
      <c r="JHU21" s="467"/>
      <c r="JHV21" s="467"/>
      <c r="JHW21" s="467"/>
      <c r="JHX21" s="467"/>
      <c r="JHY21" s="467"/>
      <c r="JHZ21" s="467"/>
      <c r="JIA21" s="467"/>
      <c r="JIB21" s="467"/>
      <c r="JIC21" s="467"/>
      <c r="JID21" s="467"/>
      <c r="JIE21" s="467"/>
      <c r="JIF21" s="467"/>
      <c r="JIG21" s="467"/>
      <c r="JIH21" s="467"/>
      <c r="JII21" s="467"/>
      <c r="JIJ21" s="467"/>
      <c r="JIK21" s="467"/>
      <c r="JIL21" s="467"/>
      <c r="JIM21" s="467"/>
      <c r="JIN21" s="467"/>
      <c r="JIO21" s="467"/>
      <c r="JIP21" s="467"/>
      <c r="JIQ21" s="467"/>
      <c r="JIR21" s="467"/>
      <c r="JIS21" s="467"/>
      <c r="JIT21" s="467"/>
      <c r="JIU21" s="467"/>
      <c r="JIV21" s="467"/>
      <c r="JIW21" s="467"/>
      <c r="JIX21" s="467"/>
      <c r="JIY21" s="467"/>
      <c r="JIZ21" s="467"/>
      <c r="JJA21" s="467"/>
      <c r="JJB21" s="467"/>
      <c r="JJC21" s="467"/>
      <c r="JJD21" s="467"/>
      <c r="JJE21" s="467"/>
      <c r="JJF21" s="467"/>
      <c r="JJG21" s="467"/>
      <c r="JJH21" s="467"/>
      <c r="JJI21" s="467"/>
      <c r="JJJ21" s="467"/>
      <c r="JJK21" s="467"/>
      <c r="JJL21" s="467"/>
      <c r="JJM21" s="467"/>
      <c r="JJN21" s="467"/>
      <c r="JJO21" s="467"/>
      <c r="JJP21" s="467"/>
      <c r="JJQ21" s="467"/>
      <c r="JJR21" s="467"/>
      <c r="JJS21" s="467"/>
      <c r="JJT21" s="467"/>
      <c r="JJU21" s="467"/>
      <c r="JJV21" s="467"/>
      <c r="JJW21" s="467"/>
      <c r="JJX21" s="467"/>
      <c r="JJY21" s="467"/>
      <c r="JJZ21" s="467"/>
      <c r="JKA21" s="467"/>
      <c r="JKB21" s="467"/>
      <c r="JKC21" s="467"/>
      <c r="JKD21" s="467"/>
      <c r="JKE21" s="467"/>
      <c r="JKF21" s="467"/>
      <c r="JKG21" s="467"/>
      <c r="JKH21" s="467"/>
      <c r="JKI21" s="467"/>
      <c r="JKJ21" s="467"/>
      <c r="JKK21" s="467"/>
      <c r="JKL21" s="467"/>
      <c r="JKM21" s="467"/>
      <c r="JKN21" s="467"/>
      <c r="JKO21" s="467"/>
      <c r="JKP21" s="467"/>
      <c r="JKQ21" s="467"/>
      <c r="JKR21" s="467"/>
      <c r="JKS21" s="467"/>
      <c r="JKT21" s="467"/>
      <c r="JKU21" s="467"/>
      <c r="JKV21" s="467"/>
      <c r="JKW21" s="467"/>
      <c r="JKX21" s="467"/>
      <c r="JKY21" s="467"/>
      <c r="JKZ21" s="467"/>
      <c r="JLA21" s="467"/>
      <c r="JLB21" s="467"/>
      <c r="JLC21" s="467"/>
      <c r="JLD21" s="467"/>
      <c r="JLE21" s="467"/>
      <c r="JLF21" s="467"/>
      <c r="JLG21" s="467"/>
      <c r="JLH21" s="467"/>
      <c r="JLI21" s="467"/>
      <c r="JLJ21" s="467"/>
      <c r="JLK21" s="467"/>
      <c r="JLL21" s="467"/>
      <c r="JLM21" s="467"/>
      <c r="JLN21" s="467"/>
      <c r="JLO21" s="467"/>
      <c r="JLP21" s="467"/>
      <c r="JLQ21" s="467"/>
      <c r="JLR21" s="467"/>
      <c r="JLS21" s="467"/>
      <c r="JLT21" s="467"/>
      <c r="JLU21" s="467"/>
      <c r="JLV21" s="467"/>
      <c r="JLW21" s="467"/>
      <c r="JLX21" s="467"/>
      <c r="JLY21" s="467"/>
      <c r="JLZ21" s="467"/>
      <c r="JMA21" s="467"/>
      <c r="JMB21" s="467"/>
      <c r="JMC21" s="467"/>
      <c r="JMD21" s="467"/>
      <c r="JME21" s="467"/>
      <c r="JMF21" s="467"/>
      <c r="JMG21" s="467"/>
      <c r="JMH21" s="467"/>
      <c r="JMI21" s="467"/>
      <c r="JMJ21" s="467"/>
      <c r="JMK21" s="467"/>
      <c r="JML21" s="467"/>
      <c r="JMM21" s="467"/>
      <c r="JMN21" s="467"/>
      <c r="JMO21" s="467"/>
      <c r="JMP21" s="467"/>
      <c r="JMQ21" s="467"/>
      <c r="JMR21" s="467"/>
      <c r="JMS21" s="467"/>
      <c r="JMT21" s="467"/>
      <c r="JMU21" s="467"/>
      <c r="JMV21" s="467"/>
      <c r="JMW21" s="467"/>
      <c r="JMX21" s="467"/>
      <c r="JMY21" s="467"/>
      <c r="JMZ21" s="467"/>
      <c r="JNA21" s="467"/>
      <c r="JNB21" s="467"/>
      <c r="JNC21" s="467"/>
      <c r="JND21" s="467"/>
      <c r="JNE21" s="467"/>
      <c r="JNF21" s="467"/>
      <c r="JNG21" s="467"/>
      <c r="JNH21" s="467"/>
      <c r="JNI21" s="467"/>
      <c r="JNJ21" s="467"/>
      <c r="JNK21" s="467"/>
      <c r="JNL21" s="467"/>
      <c r="JNM21" s="467"/>
      <c r="JNN21" s="467"/>
      <c r="JNO21" s="467"/>
      <c r="JNP21" s="467"/>
      <c r="JNQ21" s="467"/>
      <c r="JNR21" s="467"/>
      <c r="JNS21" s="467"/>
      <c r="JNT21" s="467"/>
      <c r="JNU21" s="467"/>
      <c r="JNV21" s="467"/>
      <c r="JNW21" s="467"/>
      <c r="JNX21" s="467"/>
      <c r="JNY21" s="467"/>
      <c r="JNZ21" s="467"/>
      <c r="JOA21" s="467"/>
      <c r="JOB21" s="467"/>
      <c r="JOC21" s="467"/>
      <c r="JOD21" s="467"/>
      <c r="JOE21" s="467"/>
      <c r="JOF21" s="467"/>
      <c r="JOG21" s="467"/>
      <c r="JOH21" s="467"/>
      <c r="JOI21" s="467"/>
      <c r="JOJ21" s="467"/>
      <c r="JOK21" s="467"/>
      <c r="JOL21" s="467"/>
      <c r="JOM21" s="467"/>
      <c r="JON21" s="467"/>
      <c r="JOO21" s="467"/>
      <c r="JOP21" s="467"/>
      <c r="JOQ21" s="467"/>
      <c r="JOR21" s="467"/>
      <c r="JOS21" s="467"/>
      <c r="JOT21" s="467"/>
      <c r="JOU21" s="467"/>
      <c r="JOV21" s="467"/>
      <c r="JOW21" s="467"/>
      <c r="JOX21" s="467"/>
      <c r="JOY21" s="467"/>
      <c r="JOZ21" s="467"/>
      <c r="JPA21" s="467"/>
      <c r="JPB21" s="467"/>
      <c r="JPC21" s="467"/>
      <c r="JPD21" s="467"/>
      <c r="JPE21" s="467"/>
      <c r="JPF21" s="467"/>
      <c r="JPG21" s="467"/>
      <c r="JPH21" s="467"/>
      <c r="JPI21" s="467"/>
      <c r="JPJ21" s="467"/>
      <c r="JPK21" s="467"/>
      <c r="JPL21" s="467"/>
      <c r="JPM21" s="467"/>
      <c r="JPN21" s="467"/>
      <c r="JPO21" s="467"/>
      <c r="JPP21" s="467"/>
      <c r="JPQ21" s="467"/>
      <c r="JPR21" s="467"/>
      <c r="JPS21" s="467"/>
      <c r="JPT21" s="467"/>
      <c r="JPU21" s="467"/>
      <c r="JPV21" s="467"/>
      <c r="JPW21" s="467"/>
      <c r="JPX21" s="467"/>
      <c r="JPY21" s="467"/>
      <c r="JPZ21" s="467"/>
      <c r="JQA21" s="467"/>
      <c r="JQB21" s="467"/>
      <c r="JQC21" s="467"/>
      <c r="JQD21" s="467"/>
      <c r="JQE21" s="467"/>
      <c r="JQF21" s="467"/>
      <c r="JQG21" s="467"/>
      <c r="JQH21" s="467"/>
      <c r="JQI21" s="467"/>
      <c r="JQJ21" s="467"/>
      <c r="JQK21" s="467"/>
      <c r="JQL21" s="467"/>
      <c r="JQM21" s="467"/>
      <c r="JQN21" s="467"/>
      <c r="JQO21" s="467"/>
      <c r="JQP21" s="467"/>
      <c r="JQQ21" s="467"/>
      <c r="JQR21" s="467"/>
      <c r="JQS21" s="467"/>
      <c r="JQT21" s="467"/>
      <c r="JQU21" s="467"/>
      <c r="JQV21" s="467"/>
      <c r="JQW21" s="467"/>
      <c r="JQX21" s="467"/>
      <c r="JQY21" s="467"/>
      <c r="JQZ21" s="467"/>
      <c r="JRA21" s="467"/>
      <c r="JRB21" s="467"/>
      <c r="JRC21" s="467"/>
      <c r="JRD21" s="467"/>
      <c r="JRE21" s="467"/>
      <c r="JRF21" s="467"/>
      <c r="JRG21" s="467"/>
      <c r="JRH21" s="467"/>
      <c r="JRI21" s="467"/>
      <c r="JRJ21" s="467"/>
      <c r="JRK21" s="467"/>
      <c r="JRL21" s="467"/>
      <c r="JRM21" s="467"/>
      <c r="JRN21" s="467"/>
      <c r="JRO21" s="467"/>
      <c r="JRP21" s="467"/>
      <c r="JRQ21" s="467"/>
      <c r="JRR21" s="467"/>
      <c r="JRS21" s="467"/>
      <c r="JRT21" s="467"/>
      <c r="JRU21" s="467"/>
      <c r="JRV21" s="467"/>
      <c r="JRW21" s="467"/>
      <c r="JRX21" s="467"/>
      <c r="JRY21" s="467"/>
      <c r="JRZ21" s="467"/>
      <c r="JSA21" s="467"/>
      <c r="JSB21" s="467"/>
      <c r="JSC21" s="467"/>
      <c r="JSD21" s="467"/>
      <c r="JSE21" s="467"/>
      <c r="JSF21" s="467"/>
      <c r="JSG21" s="467"/>
      <c r="JSH21" s="467"/>
      <c r="JSI21" s="467"/>
      <c r="JSJ21" s="467"/>
      <c r="JSK21" s="467"/>
      <c r="JSL21" s="467"/>
      <c r="JSM21" s="467"/>
      <c r="JSN21" s="467"/>
      <c r="JSO21" s="467"/>
      <c r="JSP21" s="467"/>
      <c r="JSQ21" s="467"/>
      <c r="JSR21" s="467"/>
      <c r="JSS21" s="467"/>
      <c r="JST21" s="467"/>
      <c r="JSU21" s="467"/>
      <c r="JSV21" s="467"/>
      <c r="JSW21" s="467"/>
      <c r="JSX21" s="467"/>
      <c r="JSY21" s="467"/>
      <c r="JSZ21" s="467"/>
      <c r="JTA21" s="467"/>
      <c r="JTB21" s="467"/>
      <c r="JTC21" s="467"/>
      <c r="JTD21" s="467"/>
      <c r="JTE21" s="467"/>
      <c r="JTF21" s="467"/>
      <c r="JTG21" s="467"/>
      <c r="JTH21" s="467"/>
      <c r="JTI21" s="467"/>
      <c r="JTJ21" s="467"/>
      <c r="JTK21" s="467"/>
      <c r="JTL21" s="467"/>
      <c r="JTM21" s="467"/>
      <c r="JTN21" s="467"/>
      <c r="JTO21" s="467"/>
      <c r="JTP21" s="467"/>
      <c r="JTQ21" s="467"/>
      <c r="JTR21" s="467"/>
      <c r="JTS21" s="467"/>
      <c r="JTT21" s="467"/>
      <c r="JTU21" s="467"/>
      <c r="JTV21" s="467"/>
      <c r="JTW21" s="467"/>
      <c r="JTX21" s="467"/>
      <c r="JTY21" s="467"/>
      <c r="JTZ21" s="467"/>
      <c r="JUA21" s="467"/>
      <c r="JUB21" s="467"/>
      <c r="JUC21" s="467"/>
      <c r="JUD21" s="467"/>
      <c r="JUE21" s="467"/>
      <c r="JUF21" s="467"/>
      <c r="JUG21" s="467"/>
      <c r="JUH21" s="467"/>
      <c r="JUI21" s="467"/>
      <c r="JUJ21" s="467"/>
      <c r="JUK21" s="467"/>
      <c r="JUL21" s="467"/>
      <c r="JUM21" s="467"/>
      <c r="JUN21" s="467"/>
      <c r="JUO21" s="467"/>
      <c r="JUP21" s="467"/>
      <c r="JUQ21" s="467"/>
      <c r="JUR21" s="467"/>
      <c r="JUS21" s="467"/>
      <c r="JUT21" s="467"/>
      <c r="JUU21" s="467"/>
      <c r="JUV21" s="467"/>
      <c r="JUW21" s="467"/>
      <c r="JUX21" s="467"/>
      <c r="JUY21" s="467"/>
      <c r="JUZ21" s="467"/>
      <c r="JVA21" s="467"/>
      <c r="JVB21" s="467"/>
      <c r="JVC21" s="467"/>
      <c r="JVD21" s="467"/>
      <c r="JVE21" s="467"/>
      <c r="JVF21" s="467"/>
      <c r="JVG21" s="467"/>
      <c r="JVH21" s="467"/>
      <c r="JVI21" s="467"/>
      <c r="JVJ21" s="467"/>
      <c r="JVK21" s="467"/>
      <c r="JVL21" s="467"/>
      <c r="JVM21" s="467"/>
      <c r="JVN21" s="467"/>
      <c r="JVO21" s="467"/>
      <c r="JVP21" s="467"/>
      <c r="JVQ21" s="467"/>
      <c r="JVR21" s="467"/>
      <c r="JVS21" s="467"/>
      <c r="JVT21" s="467"/>
      <c r="JVU21" s="467"/>
      <c r="JVV21" s="467"/>
      <c r="JVW21" s="467"/>
      <c r="JVX21" s="467"/>
      <c r="JVY21" s="467"/>
      <c r="JVZ21" s="467"/>
      <c r="JWA21" s="467"/>
      <c r="JWB21" s="467"/>
      <c r="JWC21" s="467"/>
      <c r="JWD21" s="467"/>
      <c r="JWE21" s="467"/>
      <c r="JWF21" s="467"/>
      <c r="JWG21" s="467"/>
      <c r="JWH21" s="467"/>
      <c r="JWI21" s="467"/>
      <c r="JWJ21" s="467"/>
      <c r="JWK21" s="467"/>
      <c r="JWL21" s="467"/>
      <c r="JWM21" s="467"/>
      <c r="JWN21" s="467"/>
      <c r="JWO21" s="467"/>
      <c r="JWP21" s="467"/>
      <c r="JWQ21" s="467"/>
      <c r="JWR21" s="467"/>
      <c r="JWS21" s="467"/>
      <c r="JWT21" s="467"/>
      <c r="JWU21" s="467"/>
      <c r="JWV21" s="467"/>
      <c r="JWW21" s="467"/>
      <c r="JWX21" s="467"/>
      <c r="JWY21" s="467"/>
      <c r="JWZ21" s="467"/>
      <c r="JXA21" s="467"/>
      <c r="JXB21" s="467"/>
      <c r="JXC21" s="467"/>
      <c r="JXD21" s="467"/>
      <c r="JXE21" s="467"/>
      <c r="JXF21" s="467"/>
      <c r="JXG21" s="467"/>
      <c r="JXH21" s="467"/>
      <c r="JXI21" s="467"/>
      <c r="JXJ21" s="467"/>
      <c r="JXK21" s="467"/>
      <c r="JXL21" s="467"/>
      <c r="JXM21" s="467"/>
      <c r="JXN21" s="467"/>
      <c r="JXO21" s="467"/>
      <c r="JXP21" s="467"/>
      <c r="JXQ21" s="467"/>
      <c r="JXR21" s="467"/>
      <c r="JXS21" s="467"/>
      <c r="JXT21" s="467"/>
      <c r="JXU21" s="467"/>
      <c r="JXV21" s="467"/>
      <c r="JXW21" s="467"/>
      <c r="JXX21" s="467"/>
      <c r="JXY21" s="467"/>
      <c r="JXZ21" s="467"/>
      <c r="JYA21" s="467"/>
      <c r="JYB21" s="467"/>
      <c r="JYC21" s="467"/>
      <c r="JYD21" s="467"/>
      <c r="JYE21" s="467"/>
      <c r="JYF21" s="467"/>
      <c r="JYG21" s="467"/>
      <c r="JYH21" s="467"/>
      <c r="JYI21" s="467"/>
      <c r="JYJ21" s="467"/>
      <c r="JYK21" s="467"/>
      <c r="JYL21" s="467"/>
      <c r="JYM21" s="467"/>
      <c r="JYN21" s="467"/>
      <c r="JYO21" s="467"/>
      <c r="JYP21" s="467"/>
      <c r="JYQ21" s="467"/>
      <c r="JYR21" s="467"/>
      <c r="JYS21" s="467"/>
      <c r="JYT21" s="467"/>
      <c r="JYU21" s="467"/>
      <c r="JYV21" s="467"/>
      <c r="JYW21" s="467"/>
      <c r="JYX21" s="467"/>
      <c r="JYY21" s="467"/>
      <c r="JYZ21" s="467"/>
      <c r="JZA21" s="467"/>
      <c r="JZB21" s="467"/>
      <c r="JZC21" s="467"/>
      <c r="JZD21" s="467"/>
      <c r="JZE21" s="467"/>
      <c r="JZF21" s="467"/>
      <c r="JZG21" s="467"/>
      <c r="JZH21" s="467"/>
      <c r="JZI21" s="467"/>
      <c r="JZJ21" s="467"/>
      <c r="JZK21" s="467"/>
      <c r="JZL21" s="467"/>
      <c r="JZM21" s="467"/>
      <c r="JZN21" s="467"/>
      <c r="JZO21" s="467"/>
      <c r="JZP21" s="467"/>
      <c r="JZQ21" s="467"/>
      <c r="JZR21" s="467"/>
      <c r="JZS21" s="467"/>
      <c r="JZT21" s="467"/>
      <c r="JZU21" s="467"/>
      <c r="JZV21" s="467"/>
      <c r="JZW21" s="467"/>
      <c r="JZX21" s="467"/>
      <c r="JZY21" s="467"/>
      <c r="JZZ21" s="467"/>
      <c r="KAA21" s="467"/>
      <c r="KAB21" s="467"/>
      <c r="KAC21" s="467"/>
      <c r="KAD21" s="467"/>
      <c r="KAE21" s="467"/>
      <c r="KAF21" s="467"/>
      <c r="KAG21" s="467"/>
      <c r="KAH21" s="467"/>
      <c r="KAI21" s="467"/>
      <c r="KAJ21" s="467"/>
      <c r="KAK21" s="467"/>
      <c r="KAL21" s="467"/>
      <c r="KAM21" s="467"/>
      <c r="KAN21" s="467"/>
      <c r="KAO21" s="467"/>
      <c r="KAP21" s="467"/>
      <c r="KAQ21" s="467"/>
      <c r="KAR21" s="467"/>
      <c r="KAS21" s="467"/>
      <c r="KAT21" s="467"/>
      <c r="KAU21" s="467"/>
      <c r="KAV21" s="467"/>
      <c r="KAW21" s="467"/>
      <c r="KAX21" s="467"/>
      <c r="KAY21" s="467"/>
      <c r="KAZ21" s="467"/>
      <c r="KBA21" s="467"/>
      <c r="KBB21" s="467"/>
      <c r="KBC21" s="467"/>
      <c r="KBD21" s="467"/>
      <c r="KBE21" s="467"/>
      <c r="KBF21" s="467"/>
      <c r="KBG21" s="467"/>
      <c r="KBH21" s="467"/>
      <c r="KBI21" s="467"/>
      <c r="KBJ21" s="467"/>
      <c r="KBK21" s="467"/>
      <c r="KBL21" s="467"/>
      <c r="KBM21" s="467"/>
      <c r="KBN21" s="467"/>
      <c r="KBO21" s="467"/>
      <c r="KBP21" s="467"/>
      <c r="KBQ21" s="467"/>
      <c r="KBR21" s="467"/>
      <c r="KBS21" s="467"/>
      <c r="KBT21" s="467"/>
      <c r="KBU21" s="467"/>
      <c r="KBV21" s="467"/>
      <c r="KBW21" s="467"/>
      <c r="KBX21" s="467"/>
      <c r="KBY21" s="467"/>
      <c r="KBZ21" s="467"/>
      <c r="KCA21" s="467"/>
      <c r="KCB21" s="467"/>
      <c r="KCC21" s="467"/>
      <c r="KCD21" s="467"/>
      <c r="KCE21" s="467"/>
      <c r="KCF21" s="467"/>
      <c r="KCG21" s="467"/>
      <c r="KCH21" s="467"/>
      <c r="KCI21" s="467"/>
      <c r="KCJ21" s="467"/>
      <c r="KCK21" s="467"/>
      <c r="KCL21" s="467"/>
      <c r="KCM21" s="467"/>
      <c r="KCN21" s="467"/>
      <c r="KCO21" s="467"/>
      <c r="KCP21" s="467"/>
      <c r="KCQ21" s="467"/>
      <c r="KCR21" s="467"/>
      <c r="KCS21" s="467"/>
      <c r="KCT21" s="467"/>
      <c r="KCU21" s="467"/>
      <c r="KCV21" s="467"/>
      <c r="KCW21" s="467"/>
      <c r="KCX21" s="467"/>
      <c r="KCY21" s="467"/>
      <c r="KCZ21" s="467"/>
      <c r="KDA21" s="467"/>
      <c r="KDB21" s="467"/>
      <c r="KDC21" s="467"/>
      <c r="KDD21" s="467"/>
      <c r="KDE21" s="467"/>
      <c r="KDF21" s="467"/>
      <c r="KDG21" s="467"/>
      <c r="KDH21" s="467"/>
      <c r="KDI21" s="467"/>
      <c r="KDJ21" s="467"/>
      <c r="KDK21" s="467"/>
      <c r="KDL21" s="467"/>
      <c r="KDM21" s="467"/>
      <c r="KDN21" s="467"/>
      <c r="KDO21" s="467"/>
      <c r="KDP21" s="467"/>
      <c r="KDQ21" s="467"/>
      <c r="KDR21" s="467"/>
      <c r="KDS21" s="467"/>
      <c r="KDT21" s="467"/>
      <c r="KDU21" s="467"/>
      <c r="KDV21" s="467"/>
      <c r="KDW21" s="467"/>
      <c r="KDX21" s="467"/>
      <c r="KDY21" s="467"/>
      <c r="KDZ21" s="467"/>
      <c r="KEA21" s="467"/>
      <c r="KEB21" s="467"/>
      <c r="KEC21" s="467"/>
      <c r="KED21" s="467"/>
      <c r="KEE21" s="467"/>
      <c r="KEF21" s="467"/>
      <c r="KEG21" s="467"/>
      <c r="KEH21" s="467"/>
      <c r="KEI21" s="467"/>
      <c r="KEJ21" s="467"/>
      <c r="KEK21" s="467"/>
      <c r="KEL21" s="467"/>
      <c r="KEM21" s="467"/>
      <c r="KEN21" s="467"/>
      <c r="KEO21" s="467"/>
      <c r="KEP21" s="467"/>
      <c r="KEQ21" s="467"/>
      <c r="KER21" s="467"/>
      <c r="KES21" s="467"/>
      <c r="KET21" s="467"/>
      <c r="KEU21" s="467"/>
      <c r="KEV21" s="467"/>
      <c r="KEW21" s="467"/>
      <c r="KEX21" s="467"/>
      <c r="KEY21" s="467"/>
      <c r="KEZ21" s="467"/>
      <c r="KFA21" s="467"/>
      <c r="KFB21" s="467"/>
      <c r="KFC21" s="467"/>
      <c r="KFD21" s="467"/>
      <c r="KFE21" s="467"/>
      <c r="KFF21" s="467"/>
      <c r="KFG21" s="467"/>
      <c r="KFH21" s="467"/>
      <c r="KFI21" s="467"/>
      <c r="KFJ21" s="467"/>
      <c r="KFK21" s="467"/>
      <c r="KFL21" s="467"/>
      <c r="KFM21" s="467"/>
      <c r="KFN21" s="467"/>
      <c r="KFO21" s="467"/>
      <c r="KFP21" s="467"/>
      <c r="KFQ21" s="467"/>
      <c r="KFR21" s="467"/>
      <c r="KFS21" s="467"/>
      <c r="KFT21" s="467"/>
      <c r="KFU21" s="467"/>
      <c r="KFV21" s="467"/>
      <c r="KFW21" s="467"/>
      <c r="KFX21" s="467"/>
      <c r="KFY21" s="467"/>
      <c r="KFZ21" s="467"/>
      <c r="KGA21" s="467"/>
      <c r="KGB21" s="467"/>
      <c r="KGC21" s="467"/>
      <c r="KGD21" s="467"/>
      <c r="KGE21" s="467"/>
      <c r="KGF21" s="467"/>
      <c r="KGG21" s="467"/>
      <c r="KGH21" s="467"/>
      <c r="KGI21" s="467"/>
      <c r="KGJ21" s="467"/>
      <c r="KGK21" s="467"/>
      <c r="KGL21" s="467"/>
      <c r="KGM21" s="467"/>
      <c r="KGN21" s="467"/>
      <c r="KGO21" s="467"/>
      <c r="KGP21" s="467"/>
      <c r="KGQ21" s="467"/>
      <c r="KGR21" s="467"/>
      <c r="KGS21" s="467"/>
      <c r="KGT21" s="467"/>
      <c r="KGU21" s="467"/>
      <c r="KGV21" s="467"/>
      <c r="KGW21" s="467"/>
      <c r="KGX21" s="467"/>
      <c r="KGY21" s="467"/>
      <c r="KGZ21" s="467"/>
      <c r="KHA21" s="467"/>
      <c r="KHB21" s="467"/>
      <c r="KHC21" s="467"/>
      <c r="KHD21" s="467"/>
      <c r="KHE21" s="467"/>
      <c r="KHF21" s="467"/>
      <c r="KHG21" s="467"/>
      <c r="KHH21" s="467"/>
      <c r="KHI21" s="467"/>
      <c r="KHJ21" s="467"/>
      <c r="KHK21" s="467"/>
      <c r="KHL21" s="467"/>
      <c r="KHM21" s="467"/>
      <c r="KHN21" s="467"/>
      <c r="KHO21" s="467"/>
      <c r="KHP21" s="467"/>
      <c r="KHQ21" s="467"/>
      <c r="KHR21" s="467"/>
      <c r="KHS21" s="467"/>
      <c r="KHT21" s="467"/>
      <c r="KHU21" s="467"/>
      <c r="KHV21" s="467"/>
      <c r="KHW21" s="467"/>
      <c r="KHX21" s="467"/>
      <c r="KHY21" s="467"/>
      <c r="KHZ21" s="467"/>
      <c r="KIA21" s="467"/>
      <c r="KIB21" s="467"/>
      <c r="KIC21" s="467"/>
      <c r="KID21" s="467"/>
      <c r="KIE21" s="467"/>
      <c r="KIF21" s="467"/>
      <c r="KIG21" s="467"/>
      <c r="KIH21" s="467"/>
      <c r="KII21" s="467"/>
      <c r="KIJ21" s="467"/>
      <c r="KIK21" s="467"/>
      <c r="KIL21" s="467"/>
      <c r="KIM21" s="467"/>
      <c r="KIN21" s="467"/>
      <c r="KIO21" s="467"/>
      <c r="KIP21" s="467"/>
      <c r="KIQ21" s="467"/>
      <c r="KIR21" s="467"/>
      <c r="KIS21" s="467"/>
      <c r="KIT21" s="467"/>
      <c r="KIU21" s="467"/>
      <c r="KIV21" s="467"/>
      <c r="KIW21" s="467"/>
      <c r="KIX21" s="467"/>
      <c r="KIY21" s="467"/>
      <c r="KIZ21" s="467"/>
      <c r="KJA21" s="467"/>
      <c r="KJB21" s="467"/>
      <c r="KJC21" s="467"/>
      <c r="KJD21" s="467"/>
      <c r="KJE21" s="467"/>
      <c r="KJF21" s="467"/>
      <c r="KJG21" s="467"/>
      <c r="KJH21" s="467"/>
      <c r="KJI21" s="467"/>
      <c r="KJJ21" s="467"/>
      <c r="KJK21" s="467"/>
      <c r="KJL21" s="467"/>
      <c r="KJM21" s="467"/>
      <c r="KJN21" s="467"/>
      <c r="KJO21" s="467"/>
      <c r="KJP21" s="467"/>
      <c r="KJQ21" s="467"/>
      <c r="KJR21" s="467"/>
      <c r="KJS21" s="467"/>
      <c r="KJT21" s="467"/>
      <c r="KJU21" s="467"/>
      <c r="KJV21" s="467"/>
      <c r="KJW21" s="467"/>
      <c r="KJX21" s="467"/>
      <c r="KJY21" s="467"/>
      <c r="KJZ21" s="467"/>
      <c r="KKA21" s="467"/>
      <c r="KKB21" s="467"/>
      <c r="KKC21" s="467"/>
      <c r="KKD21" s="467"/>
      <c r="KKE21" s="467"/>
      <c r="KKF21" s="467"/>
      <c r="KKG21" s="467"/>
      <c r="KKH21" s="467"/>
      <c r="KKI21" s="467"/>
      <c r="KKJ21" s="467"/>
      <c r="KKK21" s="467"/>
      <c r="KKL21" s="467"/>
      <c r="KKM21" s="467"/>
      <c r="KKN21" s="467"/>
      <c r="KKO21" s="467"/>
      <c r="KKP21" s="467"/>
      <c r="KKQ21" s="467"/>
      <c r="KKR21" s="467"/>
      <c r="KKS21" s="467"/>
      <c r="KKT21" s="467"/>
      <c r="KKU21" s="467"/>
      <c r="KKV21" s="467"/>
      <c r="KKW21" s="467"/>
      <c r="KKX21" s="467"/>
      <c r="KKY21" s="467"/>
      <c r="KKZ21" s="467"/>
      <c r="KLA21" s="467"/>
      <c r="KLB21" s="467"/>
      <c r="KLC21" s="467"/>
      <c r="KLD21" s="467"/>
      <c r="KLE21" s="467"/>
      <c r="KLF21" s="467"/>
      <c r="KLG21" s="467"/>
      <c r="KLH21" s="467"/>
      <c r="KLI21" s="467"/>
      <c r="KLJ21" s="467"/>
      <c r="KLK21" s="467"/>
      <c r="KLL21" s="467"/>
      <c r="KLM21" s="467"/>
      <c r="KLN21" s="467"/>
      <c r="KLO21" s="467"/>
      <c r="KLP21" s="467"/>
      <c r="KLQ21" s="467"/>
      <c r="KLR21" s="467"/>
      <c r="KLS21" s="467"/>
      <c r="KLT21" s="467"/>
      <c r="KLU21" s="467"/>
      <c r="KLV21" s="467"/>
      <c r="KLW21" s="467"/>
      <c r="KLX21" s="467"/>
      <c r="KLY21" s="467"/>
      <c r="KLZ21" s="467"/>
      <c r="KMA21" s="467"/>
      <c r="KMB21" s="467"/>
      <c r="KMC21" s="467"/>
      <c r="KMD21" s="467"/>
      <c r="KME21" s="467"/>
      <c r="KMF21" s="467"/>
      <c r="KMG21" s="467"/>
      <c r="KMH21" s="467"/>
      <c r="KMI21" s="467"/>
      <c r="KMJ21" s="467"/>
      <c r="KMK21" s="467"/>
      <c r="KML21" s="467"/>
      <c r="KMM21" s="467"/>
      <c r="KMN21" s="467"/>
      <c r="KMO21" s="467"/>
      <c r="KMP21" s="467"/>
      <c r="KMQ21" s="467"/>
      <c r="KMR21" s="467"/>
      <c r="KMS21" s="467"/>
      <c r="KMT21" s="467"/>
      <c r="KMU21" s="467"/>
      <c r="KMV21" s="467"/>
      <c r="KMW21" s="467"/>
      <c r="KMX21" s="467"/>
      <c r="KMY21" s="467"/>
      <c r="KMZ21" s="467"/>
      <c r="KNA21" s="467"/>
      <c r="KNB21" s="467"/>
      <c r="KNC21" s="467"/>
      <c r="KND21" s="467"/>
      <c r="KNE21" s="467"/>
      <c r="KNF21" s="467"/>
      <c r="KNG21" s="467"/>
      <c r="KNH21" s="467"/>
      <c r="KNI21" s="467"/>
      <c r="KNJ21" s="467"/>
      <c r="KNK21" s="467"/>
      <c r="KNL21" s="467"/>
      <c r="KNM21" s="467"/>
      <c r="KNN21" s="467"/>
      <c r="KNO21" s="467"/>
      <c r="KNP21" s="467"/>
      <c r="KNQ21" s="467"/>
      <c r="KNR21" s="467"/>
      <c r="KNS21" s="467"/>
      <c r="KNT21" s="467"/>
      <c r="KNU21" s="467"/>
      <c r="KNV21" s="467"/>
      <c r="KNW21" s="467"/>
      <c r="KNX21" s="467"/>
      <c r="KNY21" s="467"/>
      <c r="KNZ21" s="467"/>
      <c r="KOA21" s="467"/>
      <c r="KOB21" s="467"/>
      <c r="KOC21" s="467"/>
      <c r="KOD21" s="467"/>
      <c r="KOE21" s="467"/>
      <c r="KOF21" s="467"/>
      <c r="KOG21" s="467"/>
      <c r="KOH21" s="467"/>
      <c r="KOI21" s="467"/>
      <c r="KOJ21" s="467"/>
      <c r="KOK21" s="467"/>
      <c r="KOL21" s="467"/>
      <c r="KOM21" s="467"/>
      <c r="KON21" s="467"/>
      <c r="KOO21" s="467"/>
      <c r="KOP21" s="467"/>
      <c r="KOQ21" s="467"/>
      <c r="KOR21" s="467"/>
      <c r="KOS21" s="467"/>
      <c r="KOT21" s="467"/>
      <c r="KOU21" s="467"/>
      <c r="KOV21" s="467"/>
      <c r="KOW21" s="467"/>
      <c r="KOX21" s="467"/>
      <c r="KOY21" s="467"/>
      <c r="KOZ21" s="467"/>
      <c r="KPA21" s="467"/>
      <c r="KPB21" s="467"/>
      <c r="KPC21" s="467"/>
      <c r="KPD21" s="467"/>
      <c r="KPE21" s="467"/>
      <c r="KPF21" s="467"/>
      <c r="KPG21" s="467"/>
      <c r="KPH21" s="467"/>
      <c r="KPI21" s="467"/>
      <c r="KPJ21" s="467"/>
      <c r="KPK21" s="467"/>
      <c r="KPL21" s="467"/>
      <c r="KPM21" s="467"/>
      <c r="KPN21" s="467"/>
      <c r="KPO21" s="467"/>
      <c r="KPP21" s="467"/>
      <c r="KPQ21" s="467"/>
      <c r="KPR21" s="467"/>
      <c r="KPS21" s="467"/>
      <c r="KPT21" s="467"/>
      <c r="KPU21" s="467"/>
      <c r="KPV21" s="467"/>
      <c r="KPW21" s="467"/>
      <c r="KPX21" s="467"/>
      <c r="KPY21" s="467"/>
      <c r="KPZ21" s="467"/>
      <c r="KQA21" s="467"/>
      <c r="KQB21" s="467"/>
      <c r="KQC21" s="467"/>
      <c r="KQD21" s="467"/>
      <c r="KQE21" s="467"/>
      <c r="KQF21" s="467"/>
      <c r="KQG21" s="467"/>
      <c r="KQH21" s="467"/>
      <c r="KQI21" s="467"/>
      <c r="KQJ21" s="467"/>
      <c r="KQK21" s="467"/>
      <c r="KQL21" s="467"/>
      <c r="KQM21" s="467"/>
      <c r="KQN21" s="467"/>
      <c r="KQO21" s="467"/>
      <c r="KQP21" s="467"/>
      <c r="KQQ21" s="467"/>
      <c r="KQR21" s="467"/>
      <c r="KQS21" s="467"/>
      <c r="KQT21" s="467"/>
      <c r="KQU21" s="467"/>
      <c r="KQV21" s="467"/>
      <c r="KQW21" s="467"/>
      <c r="KQX21" s="467"/>
      <c r="KQY21" s="467"/>
      <c r="KQZ21" s="467"/>
      <c r="KRA21" s="467"/>
      <c r="KRB21" s="467"/>
      <c r="KRC21" s="467"/>
      <c r="KRD21" s="467"/>
      <c r="KRE21" s="467"/>
      <c r="KRF21" s="467"/>
      <c r="KRG21" s="467"/>
      <c r="KRH21" s="467"/>
      <c r="KRI21" s="467"/>
      <c r="KRJ21" s="467"/>
      <c r="KRK21" s="467"/>
      <c r="KRL21" s="467"/>
      <c r="KRM21" s="467"/>
      <c r="KRN21" s="467"/>
      <c r="KRO21" s="467"/>
      <c r="KRP21" s="467"/>
      <c r="KRQ21" s="467"/>
      <c r="KRR21" s="467"/>
      <c r="KRS21" s="467"/>
      <c r="KRT21" s="467"/>
      <c r="KRU21" s="467"/>
      <c r="KRV21" s="467"/>
      <c r="KRW21" s="467"/>
      <c r="KRX21" s="467"/>
      <c r="KRY21" s="467"/>
      <c r="KRZ21" s="467"/>
      <c r="KSA21" s="467"/>
      <c r="KSB21" s="467"/>
      <c r="KSC21" s="467"/>
      <c r="KSD21" s="467"/>
      <c r="KSE21" s="467"/>
      <c r="KSF21" s="467"/>
      <c r="KSG21" s="467"/>
      <c r="KSH21" s="467"/>
      <c r="KSI21" s="467"/>
      <c r="KSJ21" s="467"/>
      <c r="KSK21" s="467"/>
      <c r="KSL21" s="467"/>
      <c r="KSM21" s="467"/>
      <c r="KSN21" s="467"/>
      <c r="KSO21" s="467"/>
      <c r="KSP21" s="467"/>
      <c r="KSQ21" s="467"/>
      <c r="KSR21" s="467"/>
      <c r="KSS21" s="467"/>
      <c r="KST21" s="467"/>
      <c r="KSU21" s="467"/>
      <c r="KSV21" s="467"/>
      <c r="KSW21" s="467"/>
      <c r="KSX21" s="467"/>
      <c r="KSY21" s="467"/>
      <c r="KSZ21" s="467"/>
      <c r="KTA21" s="467"/>
      <c r="KTB21" s="467"/>
      <c r="KTC21" s="467"/>
      <c r="KTD21" s="467"/>
      <c r="KTE21" s="467"/>
      <c r="KTF21" s="467"/>
      <c r="KTG21" s="467"/>
      <c r="KTH21" s="467"/>
      <c r="KTI21" s="467"/>
      <c r="KTJ21" s="467"/>
      <c r="KTK21" s="467"/>
      <c r="KTL21" s="467"/>
      <c r="KTM21" s="467"/>
      <c r="KTN21" s="467"/>
      <c r="KTO21" s="467"/>
      <c r="KTP21" s="467"/>
      <c r="KTQ21" s="467"/>
      <c r="KTR21" s="467"/>
      <c r="KTS21" s="467"/>
      <c r="KTT21" s="467"/>
      <c r="KTU21" s="467"/>
      <c r="KTV21" s="467"/>
      <c r="KTW21" s="467"/>
      <c r="KTX21" s="467"/>
      <c r="KTY21" s="467"/>
      <c r="KTZ21" s="467"/>
      <c r="KUA21" s="467"/>
      <c r="KUB21" s="467"/>
      <c r="KUC21" s="467"/>
      <c r="KUD21" s="467"/>
      <c r="KUE21" s="467"/>
      <c r="KUF21" s="467"/>
      <c r="KUG21" s="467"/>
      <c r="KUH21" s="467"/>
      <c r="KUI21" s="467"/>
      <c r="KUJ21" s="467"/>
      <c r="KUK21" s="467"/>
      <c r="KUL21" s="467"/>
      <c r="KUM21" s="467"/>
      <c r="KUN21" s="467"/>
      <c r="KUO21" s="467"/>
      <c r="KUP21" s="467"/>
      <c r="KUQ21" s="467"/>
      <c r="KUR21" s="467"/>
      <c r="KUS21" s="467"/>
      <c r="KUT21" s="467"/>
      <c r="KUU21" s="467"/>
      <c r="KUV21" s="467"/>
      <c r="KUW21" s="467"/>
      <c r="KUX21" s="467"/>
      <c r="KUY21" s="467"/>
      <c r="KUZ21" s="467"/>
      <c r="KVA21" s="467"/>
      <c r="KVB21" s="467"/>
      <c r="KVC21" s="467"/>
      <c r="KVD21" s="467"/>
      <c r="KVE21" s="467"/>
      <c r="KVF21" s="467"/>
      <c r="KVG21" s="467"/>
      <c r="KVH21" s="467"/>
      <c r="KVI21" s="467"/>
      <c r="KVJ21" s="467"/>
      <c r="KVK21" s="467"/>
      <c r="KVL21" s="467"/>
      <c r="KVM21" s="467"/>
      <c r="KVN21" s="467"/>
      <c r="KVO21" s="467"/>
      <c r="KVP21" s="467"/>
      <c r="KVQ21" s="467"/>
      <c r="KVR21" s="467"/>
      <c r="KVS21" s="467"/>
      <c r="KVT21" s="467"/>
      <c r="KVU21" s="467"/>
      <c r="KVV21" s="467"/>
      <c r="KVW21" s="467"/>
      <c r="KVX21" s="467"/>
      <c r="KVY21" s="467"/>
      <c r="KVZ21" s="467"/>
      <c r="KWA21" s="467"/>
      <c r="KWB21" s="467"/>
      <c r="KWC21" s="467"/>
      <c r="KWD21" s="467"/>
      <c r="KWE21" s="467"/>
      <c r="KWF21" s="467"/>
      <c r="KWG21" s="467"/>
      <c r="KWH21" s="467"/>
      <c r="KWI21" s="467"/>
      <c r="KWJ21" s="467"/>
      <c r="KWK21" s="467"/>
      <c r="KWL21" s="467"/>
      <c r="KWM21" s="467"/>
      <c r="KWN21" s="467"/>
      <c r="KWO21" s="467"/>
      <c r="KWP21" s="467"/>
      <c r="KWQ21" s="467"/>
      <c r="KWR21" s="467"/>
      <c r="KWS21" s="467"/>
      <c r="KWT21" s="467"/>
      <c r="KWU21" s="467"/>
      <c r="KWV21" s="467"/>
      <c r="KWW21" s="467"/>
      <c r="KWX21" s="467"/>
      <c r="KWY21" s="467"/>
      <c r="KWZ21" s="467"/>
      <c r="KXA21" s="467"/>
      <c r="KXB21" s="467"/>
      <c r="KXC21" s="467"/>
      <c r="KXD21" s="467"/>
      <c r="KXE21" s="467"/>
      <c r="KXF21" s="467"/>
      <c r="KXG21" s="467"/>
      <c r="KXH21" s="467"/>
      <c r="KXI21" s="467"/>
      <c r="KXJ21" s="467"/>
      <c r="KXK21" s="467"/>
      <c r="KXL21" s="467"/>
      <c r="KXM21" s="467"/>
      <c r="KXN21" s="467"/>
      <c r="KXO21" s="467"/>
      <c r="KXP21" s="467"/>
      <c r="KXQ21" s="467"/>
      <c r="KXR21" s="467"/>
      <c r="KXS21" s="467"/>
      <c r="KXT21" s="467"/>
      <c r="KXU21" s="467"/>
      <c r="KXV21" s="467"/>
      <c r="KXW21" s="467"/>
      <c r="KXX21" s="467"/>
      <c r="KXY21" s="467"/>
      <c r="KXZ21" s="467"/>
      <c r="KYA21" s="467"/>
      <c r="KYB21" s="467"/>
      <c r="KYC21" s="467"/>
      <c r="KYD21" s="467"/>
      <c r="KYE21" s="467"/>
      <c r="KYF21" s="467"/>
      <c r="KYG21" s="467"/>
      <c r="KYH21" s="467"/>
      <c r="KYI21" s="467"/>
      <c r="KYJ21" s="467"/>
      <c r="KYK21" s="467"/>
      <c r="KYL21" s="467"/>
      <c r="KYM21" s="467"/>
      <c r="KYN21" s="467"/>
      <c r="KYO21" s="467"/>
      <c r="KYP21" s="467"/>
      <c r="KYQ21" s="467"/>
      <c r="KYR21" s="467"/>
      <c r="KYS21" s="467"/>
      <c r="KYT21" s="467"/>
      <c r="KYU21" s="467"/>
      <c r="KYV21" s="467"/>
      <c r="KYW21" s="467"/>
      <c r="KYX21" s="467"/>
      <c r="KYY21" s="467"/>
      <c r="KYZ21" s="467"/>
      <c r="KZA21" s="467"/>
      <c r="KZB21" s="467"/>
      <c r="KZC21" s="467"/>
      <c r="KZD21" s="467"/>
      <c r="KZE21" s="467"/>
      <c r="KZF21" s="467"/>
      <c r="KZG21" s="467"/>
      <c r="KZH21" s="467"/>
      <c r="KZI21" s="467"/>
      <c r="KZJ21" s="467"/>
      <c r="KZK21" s="467"/>
      <c r="KZL21" s="467"/>
      <c r="KZM21" s="467"/>
      <c r="KZN21" s="467"/>
      <c r="KZO21" s="467"/>
      <c r="KZP21" s="467"/>
      <c r="KZQ21" s="467"/>
      <c r="KZR21" s="467"/>
      <c r="KZS21" s="467"/>
      <c r="KZT21" s="467"/>
      <c r="KZU21" s="467"/>
      <c r="KZV21" s="467"/>
      <c r="KZW21" s="467"/>
      <c r="KZX21" s="467"/>
      <c r="KZY21" s="467"/>
      <c r="KZZ21" s="467"/>
      <c r="LAA21" s="467"/>
      <c r="LAB21" s="467"/>
      <c r="LAC21" s="467"/>
      <c r="LAD21" s="467"/>
      <c r="LAE21" s="467"/>
      <c r="LAF21" s="467"/>
      <c r="LAG21" s="467"/>
      <c r="LAH21" s="467"/>
      <c r="LAI21" s="467"/>
      <c r="LAJ21" s="467"/>
      <c r="LAK21" s="467"/>
      <c r="LAL21" s="467"/>
      <c r="LAM21" s="467"/>
      <c r="LAN21" s="467"/>
      <c r="LAO21" s="467"/>
      <c r="LAP21" s="467"/>
      <c r="LAQ21" s="467"/>
      <c r="LAR21" s="467"/>
      <c r="LAS21" s="467"/>
      <c r="LAT21" s="467"/>
      <c r="LAU21" s="467"/>
      <c r="LAV21" s="467"/>
      <c r="LAW21" s="467"/>
      <c r="LAX21" s="467"/>
      <c r="LAY21" s="467"/>
      <c r="LAZ21" s="467"/>
      <c r="LBA21" s="467"/>
      <c r="LBB21" s="467"/>
      <c r="LBC21" s="467"/>
      <c r="LBD21" s="467"/>
      <c r="LBE21" s="467"/>
      <c r="LBF21" s="467"/>
      <c r="LBG21" s="467"/>
      <c r="LBH21" s="467"/>
      <c r="LBI21" s="467"/>
      <c r="LBJ21" s="467"/>
      <c r="LBK21" s="467"/>
      <c r="LBL21" s="467"/>
      <c r="LBM21" s="467"/>
      <c r="LBN21" s="467"/>
      <c r="LBO21" s="467"/>
      <c r="LBP21" s="467"/>
      <c r="LBQ21" s="467"/>
      <c r="LBR21" s="467"/>
      <c r="LBS21" s="467"/>
      <c r="LBT21" s="467"/>
      <c r="LBU21" s="467"/>
      <c r="LBV21" s="467"/>
      <c r="LBW21" s="467"/>
      <c r="LBX21" s="467"/>
      <c r="LBY21" s="467"/>
      <c r="LBZ21" s="467"/>
      <c r="LCA21" s="467"/>
      <c r="LCB21" s="467"/>
      <c r="LCC21" s="467"/>
      <c r="LCD21" s="467"/>
      <c r="LCE21" s="467"/>
      <c r="LCF21" s="467"/>
      <c r="LCG21" s="467"/>
      <c r="LCH21" s="467"/>
      <c r="LCI21" s="467"/>
      <c r="LCJ21" s="467"/>
      <c r="LCK21" s="467"/>
      <c r="LCL21" s="467"/>
      <c r="LCM21" s="467"/>
      <c r="LCN21" s="467"/>
      <c r="LCO21" s="467"/>
      <c r="LCP21" s="467"/>
      <c r="LCQ21" s="467"/>
      <c r="LCR21" s="467"/>
      <c r="LCS21" s="467"/>
      <c r="LCT21" s="467"/>
      <c r="LCU21" s="467"/>
      <c r="LCV21" s="467"/>
      <c r="LCW21" s="467"/>
      <c r="LCX21" s="467"/>
      <c r="LCY21" s="467"/>
      <c r="LCZ21" s="467"/>
      <c r="LDA21" s="467"/>
      <c r="LDB21" s="467"/>
      <c r="LDC21" s="467"/>
      <c r="LDD21" s="467"/>
      <c r="LDE21" s="467"/>
      <c r="LDF21" s="467"/>
      <c r="LDG21" s="467"/>
      <c r="LDH21" s="467"/>
      <c r="LDI21" s="467"/>
      <c r="LDJ21" s="467"/>
      <c r="LDK21" s="467"/>
      <c r="LDL21" s="467"/>
      <c r="LDM21" s="467"/>
      <c r="LDN21" s="467"/>
      <c r="LDO21" s="467"/>
      <c r="LDP21" s="467"/>
      <c r="LDQ21" s="467"/>
      <c r="LDR21" s="467"/>
      <c r="LDS21" s="467"/>
      <c r="LDT21" s="467"/>
      <c r="LDU21" s="467"/>
      <c r="LDV21" s="467"/>
      <c r="LDW21" s="467"/>
      <c r="LDX21" s="467"/>
      <c r="LDY21" s="467"/>
      <c r="LDZ21" s="467"/>
      <c r="LEA21" s="467"/>
      <c r="LEB21" s="467"/>
      <c r="LEC21" s="467"/>
      <c r="LED21" s="467"/>
      <c r="LEE21" s="467"/>
      <c r="LEF21" s="467"/>
      <c r="LEG21" s="467"/>
      <c r="LEH21" s="467"/>
      <c r="LEI21" s="467"/>
      <c r="LEJ21" s="467"/>
      <c r="LEK21" s="467"/>
      <c r="LEL21" s="467"/>
      <c r="LEM21" s="467"/>
      <c r="LEN21" s="467"/>
      <c r="LEO21" s="467"/>
      <c r="LEP21" s="467"/>
      <c r="LEQ21" s="467"/>
      <c r="LER21" s="467"/>
      <c r="LES21" s="467"/>
      <c r="LET21" s="467"/>
      <c r="LEU21" s="467"/>
      <c r="LEV21" s="467"/>
      <c r="LEW21" s="467"/>
      <c r="LEX21" s="467"/>
      <c r="LEY21" s="467"/>
      <c r="LEZ21" s="467"/>
      <c r="LFA21" s="467"/>
      <c r="LFB21" s="467"/>
      <c r="LFC21" s="467"/>
      <c r="LFD21" s="467"/>
      <c r="LFE21" s="467"/>
      <c r="LFF21" s="467"/>
      <c r="LFG21" s="467"/>
      <c r="LFH21" s="467"/>
      <c r="LFI21" s="467"/>
      <c r="LFJ21" s="467"/>
      <c r="LFK21" s="467"/>
      <c r="LFL21" s="467"/>
      <c r="LFM21" s="467"/>
      <c r="LFN21" s="467"/>
      <c r="LFO21" s="467"/>
      <c r="LFP21" s="467"/>
      <c r="LFQ21" s="467"/>
      <c r="LFR21" s="467"/>
      <c r="LFS21" s="467"/>
      <c r="LFT21" s="467"/>
      <c r="LFU21" s="467"/>
      <c r="LFV21" s="467"/>
      <c r="LFW21" s="467"/>
      <c r="LFX21" s="467"/>
      <c r="LFY21" s="467"/>
      <c r="LFZ21" s="467"/>
      <c r="LGA21" s="467"/>
      <c r="LGB21" s="467"/>
      <c r="LGC21" s="467"/>
      <c r="LGD21" s="467"/>
      <c r="LGE21" s="467"/>
      <c r="LGF21" s="467"/>
      <c r="LGG21" s="467"/>
      <c r="LGH21" s="467"/>
      <c r="LGI21" s="467"/>
      <c r="LGJ21" s="467"/>
      <c r="LGK21" s="467"/>
      <c r="LGL21" s="467"/>
      <c r="LGM21" s="467"/>
      <c r="LGN21" s="467"/>
      <c r="LGO21" s="467"/>
      <c r="LGP21" s="467"/>
      <c r="LGQ21" s="467"/>
      <c r="LGR21" s="467"/>
      <c r="LGS21" s="467"/>
      <c r="LGT21" s="467"/>
      <c r="LGU21" s="467"/>
      <c r="LGV21" s="467"/>
      <c r="LGW21" s="467"/>
      <c r="LGX21" s="467"/>
      <c r="LGY21" s="467"/>
      <c r="LGZ21" s="467"/>
      <c r="LHA21" s="467"/>
      <c r="LHB21" s="467"/>
      <c r="LHC21" s="467"/>
      <c r="LHD21" s="467"/>
      <c r="LHE21" s="467"/>
      <c r="LHF21" s="467"/>
      <c r="LHG21" s="467"/>
      <c r="LHH21" s="467"/>
      <c r="LHI21" s="467"/>
      <c r="LHJ21" s="467"/>
      <c r="LHK21" s="467"/>
      <c r="LHL21" s="467"/>
      <c r="LHM21" s="467"/>
      <c r="LHN21" s="467"/>
      <c r="LHO21" s="467"/>
      <c r="LHP21" s="467"/>
      <c r="LHQ21" s="467"/>
      <c r="LHR21" s="467"/>
      <c r="LHS21" s="467"/>
      <c r="LHT21" s="467"/>
      <c r="LHU21" s="467"/>
      <c r="LHV21" s="467"/>
      <c r="LHW21" s="467"/>
      <c r="LHX21" s="467"/>
      <c r="LHY21" s="467"/>
      <c r="LHZ21" s="467"/>
      <c r="LIA21" s="467"/>
      <c r="LIB21" s="467"/>
      <c r="LIC21" s="467"/>
      <c r="LID21" s="467"/>
      <c r="LIE21" s="467"/>
      <c r="LIF21" s="467"/>
      <c r="LIG21" s="467"/>
      <c r="LIH21" s="467"/>
      <c r="LII21" s="467"/>
      <c r="LIJ21" s="467"/>
      <c r="LIK21" s="467"/>
      <c r="LIL21" s="467"/>
      <c r="LIM21" s="467"/>
      <c r="LIN21" s="467"/>
      <c r="LIO21" s="467"/>
      <c r="LIP21" s="467"/>
      <c r="LIQ21" s="467"/>
      <c r="LIR21" s="467"/>
      <c r="LIS21" s="467"/>
      <c r="LIT21" s="467"/>
      <c r="LIU21" s="467"/>
      <c r="LIV21" s="467"/>
      <c r="LIW21" s="467"/>
      <c r="LIX21" s="467"/>
      <c r="LIY21" s="467"/>
      <c r="LIZ21" s="467"/>
      <c r="LJA21" s="467"/>
      <c r="LJB21" s="467"/>
      <c r="LJC21" s="467"/>
      <c r="LJD21" s="467"/>
      <c r="LJE21" s="467"/>
      <c r="LJF21" s="467"/>
      <c r="LJG21" s="467"/>
      <c r="LJH21" s="467"/>
      <c r="LJI21" s="467"/>
      <c r="LJJ21" s="467"/>
      <c r="LJK21" s="467"/>
      <c r="LJL21" s="467"/>
      <c r="LJM21" s="467"/>
      <c r="LJN21" s="467"/>
      <c r="LJO21" s="467"/>
      <c r="LJP21" s="467"/>
      <c r="LJQ21" s="467"/>
      <c r="LJR21" s="467"/>
      <c r="LJS21" s="467"/>
      <c r="LJT21" s="467"/>
      <c r="LJU21" s="467"/>
      <c r="LJV21" s="467"/>
      <c r="LJW21" s="467"/>
      <c r="LJX21" s="467"/>
      <c r="LJY21" s="467"/>
      <c r="LJZ21" s="467"/>
      <c r="LKA21" s="467"/>
      <c r="LKB21" s="467"/>
      <c r="LKC21" s="467"/>
      <c r="LKD21" s="467"/>
      <c r="LKE21" s="467"/>
      <c r="LKF21" s="467"/>
      <c r="LKG21" s="467"/>
      <c r="LKH21" s="467"/>
      <c r="LKI21" s="467"/>
      <c r="LKJ21" s="467"/>
      <c r="LKK21" s="467"/>
      <c r="LKL21" s="467"/>
      <c r="LKM21" s="467"/>
      <c r="LKN21" s="467"/>
      <c r="LKO21" s="467"/>
      <c r="LKP21" s="467"/>
      <c r="LKQ21" s="467"/>
      <c r="LKR21" s="467"/>
      <c r="LKS21" s="467"/>
      <c r="LKT21" s="467"/>
      <c r="LKU21" s="467"/>
      <c r="LKV21" s="467"/>
      <c r="LKW21" s="467"/>
      <c r="LKX21" s="467"/>
      <c r="LKY21" s="467"/>
      <c r="LKZ21" s="467"/>
      <c r="LLA21" s="467"/>
      <c r="LLB21" s="467"/>
      <c r="LLC21" s="467"/>
      <c r="LLD21" s="467"/>
      <c r="LLE21" s="467"/>
      <c r="LLF21" s="467"/>
      <c r="LLG21" s="467"/>
      <c r="LLH21" s="467"/>
      <c r="LLI21" s="467"/>
      <c r="LLJ21" s="467"/>
      <c r="LLK21" s="467"/>
      <c r="LLL21" s="467"/>
      <c r="LLM21" s="467"/>
      <c r="LLN21" s="467"/>
      <c r="LLO21" s="467"/>
      <c r="LLP21" s="467"/>
      <c r="LLQ21" s="467"/>
      <c r="LLR21" s="467"/>
      <c r="LLS21" s="467"/>
      <c r="LLT21" s="467"/>
      <c r="LLU21" s="467"/>
      <c r="LLV21" s="467"/>
      <c r="LLW21" s="467"/>
      <c r="LLX21" s="467"/>
      <c r="LLY21" s="467"/>
      <c r="LLZ21" s="467"/>
      <c r="LMA21" s="467"/>
      <c r="LMB21" s="467"/>
      <c r="LMC21" s="467"/>
      <c r="LMD21" s="467"/>
      <c r="LME21" s="467"/>
      <c r="LMF21" s="467"/>
      <c r="LMG21" s="467"/>
      <c r="LMH21" s="467"/>
      <c r="LMI21" s="467"/>
      <c r="LMJ21" s="467"/>
      <c r="LMK21" s="467"/>
      <c r="LML21" s="467"/>
      <c r="LMM21" s="467"/>
      <c r="LMN21" s="467"/>
      <c r="LMO21" s="467"/>
      <c r="LMP21" s="467"/>
      <c r="LMQ21" s="467"/>
      <c r="LMR21" s="467"/>
      <c r="LMS21" s="467"/>
      <c r="LMT21" s="467"/>
      <c r="LMU21" s="467"/>
      <c r="LMV21" s="467"/>
      <c r="LMW21" s="467"/>
      <c r="LMX21" s="467"/>
      <c r="LMY21" s="467"/>
      <c r="LMZ21" s="467"/>
      <c r="LNA21" s="467"/>
      <c r="LNB21" s="467"/>
      <c r="LNC21" s="467"/>
      <c r="LND21" s="467"/>
      <c r="LNE21" s="467"/>
      <c r="LNF21" s="467"/>
      <c r="LNG21" s="467"/>
      <c r="LNH21" s="467"/>
      <c r="LNI21" s="467"/>
      <c r="LNJ21" s="467"/>
      <c r="LNK21" s="467"/>
      <c r="LNL21" s="467"/>
      <c r="LNM21" s="467"/>
      <c r="LNN21" s="467"/>
      <c r="LNO21" s="467"/>
      <c r="LNP21" s="467"/>
      <c r="LNQ21" s="467"/>
      <c r="LNR21" s="467"/>
      <c r="LNS21" s="467"/>
      <c r="LNT21" s="467"/>
      <c r="LNU21" s="467"/>
      <c r="LNV21" s="467"/>
      <c r="LNW21" s="467"/>
      <c r="LNX21" s="467"/>
      <c r="LNY21" s="467"/>
      <c r="LNZ21" s="467"/>
      <c r="LOA21" s="467"/>
      <c r="LOB21" s="467"/>
      <c r="LOC21" s="467"/>
      <c r="LOD21" s="467"/>
      <c r="LOE21" s="467"/>
      <c r="LOF21" s="467"/>
      <c r="LOG21" s="467"/>
      <c r="LOH21" s="467"/>
      <c r="LOI21" s="467"/>
      <c r="LOJ21" s="467"/>
      <c r="LOK21" s="467"/>
      <c r="LOL21" s="467"/>
      <c r="LOM21" s="467"/>
      <c r="LON21" s="467"/>
      <c r="LOO21" s="467"/>
      <c r="LOP21" s="467"/>
      <c r="LOQ21" s="467"/>
      <c r="LOR21" s="467"/>
      <c r="LOS21" s="467"/>
      <c r="LOT21" s="467"/>
      <c r="LOU21" s="467"/>
      <c r="LOV21" s="467"/>
      <c r="LOW21" s="467"/>
      <c r="LOX21" s="467"/>
      <c r="LOY21" s="467"/>
      <c r="LOZ21" s="467"/>
      <c r="LPA21" s="467"/>
      <c r="LPB21" s="467"/>
      <c r="LPC21" s="467"/>
      <c r="LPD21" s="467"/>
      <c r="LPE21" s="467"/>
      <c r="LPF21" s="467"/>
      <c r="LPG21" s="467"/>
      <c r="LPH21" s="467"/>
      <c r="LPI21" s="467"/>
      <c r="LPJ21" s="467"/>
      <c r="LPK21" s="467"/>
      <c r="LPL21" s="467"/>
      <c r="LPM21" s="467"/>
      <c r="LPN21" s="467"/>
      <c r="LPO21" s="467"/>
      <c r="LPP21" s="467"/>
      <c r="LPQ21" s="467"/>
      <c r="LPR21" s="467"/>
      <c r="LPS21" s="467"/>
      <c r="LPT21" s="467"/>
      <c r="LPU21" s="467"/>
      <c r="LPV21" s="467"/>
      <c r="LPW21" s="467"/>
      <c r="LPX21" s="467"/>
      <c r="LPY21" s="467"/>
      <c r="LPZ21" s="467"/>
      <c r="LQA21" s="467"/>
      <c r="LQB21" s="467"/>
      <c r="LQC21" s="467"/>
      <c r="LQD21" s="467"/>
      <c r="LQE21" s="467"/>
      <c r="LQF21" s="467"/>
      <c r="LQG21" s="467"/>
      <c r="LQH21" s="467"/>
      <c r="LQI21" s="467"/>
      <c r="LQJ21" s="467"/>
      <c r="LQK21" s="467"/>
      <c r="LQL21" s="467"/>
      <c r="LQM21" s="467"/>
      <c r="LQN21" s="467"/>
      <c r="LQO21" s="467"/>
      <c r="LQP21" s="467"/>
      <c r="LQQ21" s="467"/>
      <c r="LQR21" s="467"/>
      <c r="LQS21" s="467"/>
      <c r="LQT21" s="467"/>
      <c r="LQU21" s="467"/>
      <c r="LQV21" s="467"/>
      <c r="LQW21" s="467"/>
      <c r="LQX21" s="467"/>
      <c r="LQY21" s="467"/>
      <c r="LQZ21" s="467"/>
      <c r="LRA21" s="467"/>
      <c r="LRB21" s="467"/>
      <c r="LRC21" s="467"/>
      <c r="LRD21" s="467"/>
      <c r="LRE21" s="467"/>
      <c r="LRF21" s="467"/>
      <c r="LRG21" s="467"/>
      <c r="LRH21" s="467"/>
      <c r="LRI21" s="467"/>
      <c r="LRJ21" s="467"/>
      <c r="LRK21" s="467"/>
      <c r="LRL21" s="467"/>
      <c r="LRM21" s="467"/>
      <c r="LRN21" s="467"/>
      <c r="LRO21" s="467"/>
      <c r="LRP21" s="467"/>
      <c r="LRQ21" s="467"/>
      <c r="LRR21" s="467"/>
      <c r="LRS21" s="467"/>
      <c r="LRT21" s="467"/>
      <c r="LRU21" s="467"/>
      <c r="LRV21" s="467"/>
      <c r="LRW21" s="467"/>
      <c r="LRX21" s="467"/>
      <c r="LRY21" s="467"/>
      <c r="LRZ21" s="467"/>
      <c r="LSA21" s="467"/>
      <c r="LSB21" s="467"/>
      <c r="LSC21" s="467"/>
      <c r="LSD21" s="467"/>
      <c r="LSE21" s="467"/>
      <c r="LSF21" s="467"/>
      <c r="LSG21" s="467"/>
      <c r="LSH21" s="467"/>
      <c r="LSI21" s="467"/>
      <c r="LSJ21" s="467"/>
      <c r="LSK21" s="467"/>
      <c r="LSL21" s="467"/>
      <c r="LSM21" s="467"/>
      <c r="LSN21" s="467"/>
      <c r="LSO21" s="467"/>
      <c r="LSP21" s="467"/>
      <c r="LSQ21" s="467"/>
      <c r="LSR21" s="467"/>
      <c r="LSS21" s="467"/>
      <c r="LST21" s="467"/>
      <c r="LSU21" s="467"/>
      <c r="LSV21" s="467"/>
      <c r="LSW21" s="467"/>
      <c r="LSX21" s="467"/>
      <c r="LSY21" s="467"/>
      <c r="LSZ21" s="467"/>
      <c r="LTA21" s="467"/>
      <c r="LTB21" s="467"/>
      <c r="LTC21" s="467"/>
      <c r="LTD21" s="467"/>
      <c r="LTE21" s="467"/>
      <c r="LTF21" s="467"/>
      <c r="LTG21" s="467"/>
      <c r="LTH21" s="467"/>
      <c r="LTI21" s="467"/>
      <c r="LTJ21" s="467"/>
      <c r="LTK21" s="467"/>
      <c r="LTL21" s="467"/>
      <c r="LTM21" s="467"/>
      <c r="LTN21" s="467"/>
      <c r="LTO21" s="467"/>
      <c r="LTP21" s="467"/>
      <c r="LTQ21" s="467"/>
      <c r="LTR21" s="467"/>
      <c r="LTS21" s="467"/>
      <c r="LTT21" s="467"/>
      <c r="LTU21" s="467"/>
      <c r="LTV21" s="467"/>
      <c r="LTW21" s="467"/>
      <c r="LTX21" s="467"/>
      <c r="LTY21" s="467"/>
      <c r="LTZ21" s="467"/>
      <c r="LUA21" s="467"/>
      <c r="LUB21" s="467"/>
      <c r="LUC21" s="467"/>
      <c r="LUD21" s="467"/>
      <c r="LUE21" s="467"/>
      <c r="LUF21" s="467"/>
      <c r="LUG21" s="467"/>
      <c r="LUH21" s="467"/>
      <c r="LUI21" s="467"/>
      <c r="LUJ21" s="467"/>
      <c r="LUK21" s="467"/>
      <c r="LUL21" s="467"/>
      <c r="LUM21" s="467"/>
      <c r="LUN21" s="467"/>
      <c r="LUO21" s="467"/>
      <c r="LUP21" s="467"/>
      <c r="LUQ21" s="467"/>
      <c r="LUR21" s="467"/>
      <c r="LUS21" s="467"/>
      <c r="LUT21" s="467"/>
      <c r="LUU21" s="467"/>
      <c r="LUV21" s="467"/>
      <c r="LUW21" s="467"/>
      <c r="LUX21" s="467"/>
      <c r="LUY21" s="467"/>
      <c r="LUZ21" s="467"/>
      <c r="LVA21" s="467"/>
      <c r="LVB21" s="467"/>
      <c r="LVC21" s="467"/>
      <c r="LVD21" s="467"/>
      <c r="LVE21" s="467"/>
      <c r="LVF21" s="467"/>
      <c r="LVG21" s="467"/>
      <c r="LVH21" s="467"/>
      <c r="LVI21" s="467"/>
      <c r="LVJ21" s="467"/>
      <c r="LVK21" s="467"/>
      <c r="LVL21" s="467"/>
      <c r="LVM21" s="467"/>
      <c r="LVN21" s="467"/>
      <c r="LVO21" s="467"/>
      <c r="LVP21" s="467"/>
      <c r="LVQ21" s="467"/>
      <c r="LVR21" s="467"/>
      <c r="LVS21" s="467"/>
      <c r="LVT21" s="467"/>
      <c r="LVU21" s="467"/>
      <c r="LVV21" s="467"/>
      <c r="LVW21" s="467"/>
      <c r="LVX21" s="467"/>
      <c r="LVY21" s="467"/>
      <c r="LVZ21" s="467"/>
      <c r="LWA21" s="467"/>
      <c r="LWB21" s="467"/>
      <c r="LWC21" s="467"/>
      <c r="LWD21" s="467"/>
      <c r="LWE21" s="467"/>
      <c r="LWF21" s="467"/>
      <c r="LWG21" s="467"/>
      <c r="LWH21" s="467"/>
      <c r="LWI21" s="467"/>
      <c r="LWJ21" s="467"/>
      <c r="LWK21" s="467"/>
      <c r="LWL21" s="467"/>
      <c r="LWM21" s="467"/>
      <c r="LWN21" s="467"/>
      <c r="LWO21" s="467"/>
      <c r="LWP21" s="467"/>
      <c r="LWQ21" s="467"/>
      <c r="LWR21" s="467"/>
      <c r="LWS21" s="467"/>
      <c r="LWT21" s="467"/>
      <c r="LWU21" s="467"/>
      <c r="LWV21" s="467"/>
      <c r="LWW21" s="467"/>
      <c r="LWX21" s="467"/>
      <c r="LWY21" s="467"/>
      <c r="LWZ21" s="467"/>
      <c r="LXA21" s="467"/>
      <c r="LXB21" s="467"/>
      <c r="LXC21" s="467"/>
      <c r="LXD21" s="467"/>
      <c r="LXE21" s="467"/>
      <c r="LXF21" s="467"/>
      <c r="LXG21" s="467"/>
      <c r="LXH21" s="467"/>
      <c r="LXI21" s="467"/>
      <c r="LXJ21" s="467"/>
      <c r="LXK21" s="467"/>
      <c r="LXL21" s="467"/>
      <c r="LXM21" s="467"/>
      <c r="LXN21" s="467"/>
      <c r="LXO21" s="467"/>
      <c r="LXP21" s="467"/>
      <c r="LXQ21" s="467"/>
      <c r="LXR21" s="467"/>
      <c r="LXS21" s="467"/>
      <c r="LXT21" s="467"/>
      <c r="LXU21" s="467"/>
      <c r="LXV21" s="467"/>
      <c r="LXW21" s="467"/>
      <c r="LXX21" s="467"/>
      <c r="LXY21" s="467"/>
      <c r="LXZ21" s="467"/>
      <c r="LYA21" s="467"/>
      <c r="LYB21" s="467"/>
      <c r="LYC21" s="467"/>
      <c r="LYD21" s="467"/>
      <c r="LYE21" s="467"/>
      <c r="LYF21" s="467"/>
      <c r="LYG21" s="467"/>
      <c r="LYH21" s="467"/>
      <c r="LYI21" s="467"/>
      <c r="LYJ21" s="467"/>
      <c r="LYK21" s="467"/>
      <c r="LYL21" s="467"/>
      <c r="LYM21" s="467"/>
      <c r="LYN21" s="467"/>
      <c r="LYO21" s="467"/>
      <c r="LYP21" s="467"/>
      <c r="LYQ21" s="467"/>
      <c r="LYR21" s="467"/>
      <c r="LYS21" s="467"/>
      <c r="LYT21" s="467"/>
      <c r="LYU21" s="467"/>
      <c r="LYV21" s="467"/>
      <c r="LYW21" s="467"/>
      <c r="LYX21" s="467"/>
      <c r="LYY21" s="467"/>
      <c r="LYZ21" s="467"/>
      <c r="LZA21" s="467"/>
      <c r="LZB21" s="467"/>
      <c r="LZC21" s="467"/>
      <c r="LZD21" s="467"/>
      <c r="LZE21" s="467"/>
      <c r="LZF21" s="467"/>
      <c r="LZG21" s="467"/>
      <c r="LZH21" s="467"/>
      <c r="LZI21" s="467"/>
      <c r="LZJ21" s="467"/>
      <c r="LZK21" s="467"/>
      <c r="LZL21" s="467"/>
      <c r="LZM21" s="467"/>
      <c r="LZN21" s="467"/>
      <c r="LZO21" s="467"/>
      <c r="LZP21" s="467"/>
      <c r="LZQ21" s="467"/>
      <c r="LZR21" s="467"/>
      <c r="LZS21" s="467"/>
      <c r="LZT21" s="467"/>
      <c r="LZU21" s="467"/>
      <c r="LZV21" s="467"/>
      <c r="LZW21" s="467"/>
      <c r="LZX21" s="467"/>
      <c r="LZY21" s="467"/>
      <c r="LZZ21" s="467"/>
      <c r="MAA21" s="467"/>
      <c r="MAB21" s="467"/>
      <c r="MAC21" s="467"/>
      <c r="MAD21" s="467"/>
      <c r="MAE21" s="467"/>
      <c r="MAF21" s="467"/>
      <c r="MAG21" s="467"/>
      <c r="MAH21" s="467"/>
      <c r="MAI21" s="467"/>
      <c r="MAJ21" s="467"/>
      <c r="MAK21" s="467"/>
      <c r="MAL21" s="467"/>
      <c r="MAM21" s="467"/>
      <c r="MAN21" s="467"/>
      <c r="MAO21" s="467"/>
      <c r="MAP21" s="467"/>
      <c r="MAQ21" s="467"/>
      <c r="MAR21" s="467"/>
      <c r="MAS21" s="467"/>
      <c r="MAT21" s="467"/>
      <c r="MAU21" s="467"/>
      <c r="MAV21" s="467"/>
      <c r="MAW21" s="467"/>
      <c r="MAX21" s="467"/>
      <c r="MAY21" s="467"/>
      <c r="MAZ21" s="467"/>
      <c r="MBA21" s="467"/>
      <c r="MBB21" s="467"/>
      <c r="MBC21" s="467"/>
      <c r="MBD21" s="467"/>
      <c r="MBE21" s="467"/>
      <c r="MBF21" s="467"/>
      <c r="MBG21" s="467"/>
      <c r="MBH21" s="467"/>
      <c r="MBI21" s="467"/>
      <c r="MBJ21" s="467"/>
      <c r="MBK21" s="467"/>
      <c r="MBL21" s="467"/>
      <c r="MBM21" s="467"/>
      <c r="MBN21" s="467"/>
      <c r="MBO21" s="467"/>
      <c r="MBP21" s="467"/>
      <c r="MBQ21" s="467"/>
      <c r="MBR21" s="467"/>
      <c r="MBS21" s="467"/>
      <c r="MBT21" s="467"/>
      <c r="MBU21" s="467"/>
      <c r="MBV21" s="467"/>
      <c r="MBW21" s="467"/>
      <c r="MBX21" s="467"/>
      <c r="MBY21" s="467"/>
      <c r="MBZ21" s="467"/>
      <c r="MCA21" s="467"/>
      <c r="MCB21" s="467"/>
      <c r="MCC21" s="467"/>
      <c r="MCD21" s="467"/>
      <c r="MCE21" s="467"/>
      <c r="MCF21" s="467"/>
      <c r="MCG21" s="467"/>
      <c r="MCH21" s="467"/>
      <c r="MCI21" s="467"/>
      <c r="MCJ21" s="467"/>
      <c r="MCK21" s="467"/>
      <c r="MCL21" s="467"/>
      <c r="MCM21" s="467"/>
      <c r="MCN21" s="467"/>
      <c r="MCO21" s="467"/>
      <c r="MCP21" s="467"/>
      <c r="MCQ21" s="467"/>
      <c r="MCR21" s="467"/>
      <c r="MCS21" s="467"/>
      <c r="MCT21" s="467"/>
      <c r="MCU21" s="467"/>
      <c r="MCV21" s="467"/>
      <c r="MCW21" s="467"/>
      <c r="MCX21" s="467"/>
      <c r="MCY21" s="467"/>
      <c r="MCZ21" s="467"/>
      <c r="MDA21" s="467"/>
      <c r="MDB21" s="467"/>
      <c r="MDC21" s="467"/>
      <c r="MDD21" s="467"/>
      <c r="MDE21" s="467"/>
      <c r="MDF21" s="467"/>
      <c r="MDG21" s="467"/>
      <c r="MDH21" s="467"/>
      <c r="MDI21" s="467"/>
      <c r="MDJ21" s="467"/>
      <c r="MDK21" s="467"/>
      <c r="MDL21" s="467"/>
      <c r="MDM21" s="467"/>
      <c r="MDN21" s="467"/>
      <c r="MDO21" s="467"/>
      <c r="MDP21" s="467"/>
      <c r="MDQ21" s="467"/>
      <c r="MDR21" s="467"/>
      <c r="MDS21" s="467"/>
      <c r="MDT21" s="467"/>
      <c r="MDU21" s="467"/>
      <c r="MDV21" s="467"/>
      <c r="MDW21" s="467"/>
      <c r="MDX21" s="467"/>
      <c r="MDY21" s="467"/>
      <c r="MDZ21" s="467"/>
      <c r="MEA21" s="467"/>
      <c r="MEB21" s="467"/>
      <c r="MEC21" s="467"/>
      <c r="MED21" s="467"/>
      <c r="MEE21" s="467"/>
      <c r="MEF21" s="467"/>
      <c r="MEG21" s="467"/>
      <c r="MEH21" s="467"/>
      <c r="MEI21" s="467"/>
      <c r="MEJ21" s="467"/>
      <c r="MEK21" s="467"/>
      <c r="MEL21" s="467"/>
      <c r="MEM21" s="467"/>
      <c r="MEN21" s="467"/>
      <c r="MEO21" s="467"/>
      <c r="MEP21" s="467"/>
      <c r="MEQ21" s="467"/>
      <c r="MER21" s="467"/>
      <c r="MES21" s="467"/>
      <c r="MET21" s="467"/>
      <c r="MEU21" s="467"/>
      <c r="MEV21" s="467"/>
      <c r="MEW21" s="467"/>
      <c r="MEX21" s="467"/>
      <c r="MEY21" s="467"/>
      <c r="MEZ21" s="467"/>
      <c r="MFA21" s="467"/>
      <c r="MFB21" s="467"/>
      <c r="MFC21" s="467"/>
      <c r="MFD21" s="467"/>
      <c r="MFE21" s="467"/>
      <c r="MFF21" s="467"/>
      <c r="MFG21" s="467"/>
      <c r="MFH21" s="467"/>
      <c r="MFI21" s="467"/>
      <c r="MFJ21" s="467"/>
      <c r="MFK21" s="467"/>
      <c r="MFL21" s="467"/>
      <c r="MFM21" s="467"/>
      <c r="MFN21" s="467"/>
      <c r="MFO21" s="467"/>
      <c r="MFP21" s="467"/>
      <c r="MFQ21" s="467"/>
      <c r="MFR21" s="467"/>
      <c r="MFS21" s="467"/>
      <c r="MFT21" s="467"/>
      <c r="MFU21" s="467"/>
      <c r="MFV21" s="467"/>
      <c r="MFW21" s="467"/>
      <c r="MFX21" s="467"/>
      <c r="MFY21" s="467"/>
      <c r="MFZ21" s="467"/>
      <c r="MGA21" s="467"/>
      <c r="MGB21" s="467"/>
      <c r="MGC21" s="467"/>
      <c r="MGD21" s="467"/>
      <c r="MGE21" s="467"/>
      <c r="MGF21" s="467"/>
      <c r="MGG21" s="467"/>
      <c r="MGH21" s="467"/>
      <c r="MGI21" s="467"/>
      <c r="MGJ21" s="467"/>
      <c r="MGK21" s="467"/>
      <c r="MGL21" s="467"/>
      <c r="MGM21" s="467"/>
      <c r="MGN21" s="467"/>
      <c r="MGO21" s="467"/>
      <c r="MGP21" s="467"/>
      <c r="MGQ21" s="467"/>
      <c r="MGR21" s="467"/>
      <c r="MGS21" s="467"/>
      <c r="MGT21" s="467"/>
      <c r="MGU21" s="467"/>
      <c r="MGV21" s="467"/>
      <c r="MGW21" s="467"/>
      <c r="MGX21" s="467"/>
      <c r="MGY21" s="467"/>
      <c r="MGZ21" s="467"/>
      <c r="MHA21" s="467"/>
      <c r="MHB21" s="467"/>
      <c r="MHC21" s="467"/>
      <c r="MHD21" s="467"/>
      <c r="MHE21" s="467"/>
      <c r="MHF21" s="467"/>
      <c r="MHG21" s="467"/>
      <c r="MHH21" s="467"/>
      <c r="MHI21" s="467"/>
      <c r="MHJ21" s="467"/>
      <c r="MHK21" s="467"/>
      <c r="MHL21" s="467"/>
      <c r="MHM21" s="467"/>
      <c r="MHN21" s="467"/>
      <c r="MHO21" s="467"/>
      <c r="MHP21" s="467"/>
      <c r="MHQ21" s="467"/>
      <c r="MHR21" s="467"/>
      <c r="MHS21" s="467"/>
      <c r="MHT21" s="467"/>
      <c r="MHU21" s="467"/>
      <c r="MHV21" s="467"/>
      <c r="MHW21" s="467"/>
      <c r="MHX21" s="467"/>
      <c r="MHY21" s="467"/>
      <c r="MHZ21" s="467"/>
      <c r="MIA21" s="467"/>
      <c r="MIB21" s="467"/>
      <c r="MIC21" s="467"/>
      <c r="MID21" s="467"/>
      <c r="MIE21" s="467"/>
      <c r="MIF21" s="467"/>
      <c r="MIG21" s="467"/>
      <c r="MIH21" s="467"/>
      <c r="MII21" s="467"/>
      <c r="MIJ21" s="467"/>
      <c r="MIK21" s="467"/>
      <c r="MIL21" s="467"/>
      <c r="MIM21" s="467"/>
      <c r="MIN21" s="467"/>
      <c r="MIO21" s="467"/>
      <c r="MIP21" s="467"/>
      <c r="MIQ21" s="467"/>
      <c r="MIR21" s="467"/>
      <c r="MIS21" s="467"/>
      <c r="MIT21" s="467"/>
      <c r="MIU21" s="467"/>
      <c r="MIV21" s="467"/>
      <c r="MIW21" s="467"/>
      <c r="MIX21" s="467"/>
      <c r="MIY21" s="467"/>
      <c r="MIZ21" s="467"/>
      <c r="MJA21" s="467"/>
      <c r="MJB21" s="467"/>
      <c r="MJC21" s="467"/>
      <c r="MJD21" s="467"/>
      <c r="MJE21" s="467"/>
      <c r="MJF21" s="467"/>
      <c r="MJG21" s="467"/>
      <c r="MJH21" s="467"/>
      <c r="MJI21" s="467"/>
      <c r="MJJ21" s="467"/>
      <c r="MJK21" s="467"/>
      <c r="MJL21" s="467"/>
      <c r="MJM21" s="467"/>
      <c r="MJN21" s="467"/>
      <c r="MJO21" s="467"/>
      <c r="MJP21" s="467"/>
      <c r="MJQ21" s="467"/>
      <c r="MJR21" s="467"/>
      <c r="MJS21" s="467"/>
      <c r="MJT21" s="467"/>
      <c r="MJU21" s="467"/>
      <c r="MJV21" s="467"/>
      <c r="MJW21" s="467"/>
      <c r="MJX21" s="467"/>
      <c r="MJY21" s="467"/>
      <c r="MJZ21" s="467"/>
      <c r="MKA21" s="467"/>
      <c r="MKB21" s="467"/>
      <c r="MKC21" s="467"/>
      <c r="MKD21" s="467"/>
      <c r="MKE21" s="467"/>
      <c r="MKF21" s="467"/>
      <c r="MKG21" s="467"/>
      <c r="MKH21" s="467"/>
      <c r="MKI21" s="467"/>
      <c r="MKJ21" s="467"/>
      <c r="MKK21" s="467"/>
      <c r="MKL21" s="467"/>
      <c r="MKM21" s="467"/>
      <c r="MKN21" s="467"/>
      <c r="MKO21" s="467"/>
      <c r="MKP21" s="467"/>
      <c r="MKQ21" s="467"/>
      <c r="MKR21" s="467"/>
      <c r="MKS21" s="467"/>
      <c r="MKT21" s="467"/>
      <c r="MKU21" s="467"/>
      <c r="MKV21" s="467"/>
      <c r="MKW21" s="467"/>
      <c r="MKX21" s="467"/>
      <c r="MKY21" s="467"/>
      <c r="MKZ21" s="467"/>
      <c r="MLA21" s="467"/>
      <c r="MLB21" s="467"/>
      <c r="MLC21" s="467"/>
      <c r="MLD21" s="467"/>
      <c r="MLE21" s="467"/>
      <c r="MLF21" s="467"/>
      <c r="MLG21" s="467"/>
      <c r="MLH21" s="467"/>
      <c r="MLI21" s="467"/>
      <c r="MLJ21" s="467"/>
      <c r="MLK21" s="467"/>
      <c r="MLL21" s="467"/>
      <c r="MLM21" s="467"/>
      <c r="MLN21" s="467"/>
      <c r="MLO21" s="467"/>
      <c r="MLP21" s="467"/>
      <c r="MLQ21" s="467"/>
      <c r="MLR21" s="467"/>
      <c r="MLS21" s="467"/>
      <c r="MLT21" s="467"/>
      <c r="MLU21" s="467"/>
      <c r="MLV21" s="467"/>
      <c r="MLW21" s="467"/>
      <c r="MLX21" s="467"/>
      <c r="MLY21" s="467"/>
      <c r="MLZ21" s="467"/>
      <c r="MMA21" s="467"/>
      <c r="MMB21" s="467"/>
      <c r="MMC21" s="467"/>
      <c r="MMD21" s="467"/>
      <c r="MME21" s="467"/>
      <c r="MMF21" s="467"/>
      <c r="MMG21" s="467"/>
      <c r="MMH21" s="467"/>
      <c r="MMI21" s="467"/>
      <c r="MMJ21" s="467"/>
      <c r="MMK21" s="467"/>
      <c r="MML21" s="467"/>
      <c r="MMM21" s="467"/>
      <c r="MMN21" s="467"/>
      <c r="MMO21" s="467"/>
      <c r="MMP21" s="467"/>
      <c r="MMQ21" s="467"/>
      <c r="MMR21" s="467"/>
      <c r="MMS21" s="467"/>
      <c r="MMT21" s="467"/>
      <c r="MMU21" s="467"/>
      <c r="MMV21" s="467"/>
      <c r="MMW21" s="467"/>
      <c r="MMX21" s="467"/>
      <c r="MMY21" s="467"/>
      <c r="MMZ21" s="467"/>
      <c r="MNA21" s="467"/>
      <c r="MNB21" s="467"/>
      <c r="MNC21" s="467"/>
      <c r="MND21" s="467"/>
      <c r="MNE21" s="467"/>
      <c r="MNF21" s="467"/>
      <c r="MNG21" s="467"/>
      <c r="MNH21" s="467"/>
      <c r="MNI21" s="467"/>
      <c r="MNJ21" s="467"/>
      <c r="MNK21" s="467"/>
      <c r="MNL21" s="467"/>
      <c r="MNM21" s="467"/>
      <c r="MNN21" s="467"/>
      <c r="MNO21" s="467"/>
      <c r="MNP21" s="467"/>
      <c r="MNQ21" s="467"/>
      <c r="MNR21" s="467"/>
      <c r="MNS21" s="467"/>
      <c r="MNT21" s="467"/>
      <c r="MNU21" s="467"/>
      <c r="MNV21" s="467"/>
      <c r="MNW21" s="467"/>
      <c r="MNX21" s="467"/>
      <c r="MNY21" s="467"/>
      <c r="MNZ21" s="467"/>
      <c r="MOA21" s="467"/>
      <c r="MOB21" s="467"/>
      <c r="MOC21" s="467"/>
      <c r="MOD21" s="467"/>
      <c r="MOE21" s="467"/>
      <c r="MOF21" s="467"/>
      <c r="MOG21" s="467"/>
      <c r="MOH21" s="467"/>
      <c r="MOI21" s="467"/>
      <c r="MOJ21" s="467"/>
      <c r="MOK21" s="467"/>
      <c r="MOL21" s="467"/>
      <c r="MOM21" s="467"/>
      <c r="MON21" s="467"/>
      <c r="MOO21" s="467"/>
      <c r="MOP21" s="467"/>
      <c r="MOQ21" s="467"/>
      <c r="MOR21" s="467"/>
      <c r="MOS21" s="467"/>
      <c r="MOT21" s="467"/>
      <c r="MOU21" s="467"/>
      <c r="MOV21" s="467"/>
      <c r="MOW21" s="467"/>
      <c r="MOX21" s="467"/>
      <c r="MOY21" s="467"/>
      <c r="MOZ21" s="467"/>
      <c r="MPA21" s="467"/>
      <c r="MPB21" s="467"/>
      <c r="MPC21" s="467"/>
      <c r="MPD21" s="467"/>
      <c r="MPE21" s="467"/>
      <c r="MPF21" s="467"/>
      <c r="MPG21" s="467"/>
      <c r="MPH21" s="467"/>
      <c r="MPI21" s="467"/>
      <c r="MPJ21" s="467"/>
      <c r="MPK21" s="467"/>
      <c r="MPL21" s="467"/>
      <c r="MPM21" s="467"/>
      <c r="MPN21" s="467"/>
      <c r="MPO21" s="467"/>
      <c r="MPP21" s="467"/>
      <c r="MPQ21" s="467"/>
      <c r="MPR21" s="467"/>
      <c r="MPS21" s="467"/>
      <c r="MPT21" s="467"/>
      <c r="MPU21" s="467"/>
      <c r="MPV21" s="467"/>
      <c r="MPW21" s="467"/>
      <c r="MPX21" s="467"/>
      <c r="MPY21" s="467"/>
      <c r="MPZ21" s="467"/>
      <c r="MQA21" s="467"/>
      <c r="MQB21" s="467"/>
      <c r="MQC21" s="467"/>
      <c r="MQD21" s="467"/>
      <c r="MQE21" s="467"/>
      <c r="MQF21" s="467"/>
      <c r="MQG21" s="467"/>
      <c r="MQH21" s="467"/>
      <c r="MQI21" s="467"/>
      <c r="MQJ21" s="467"/>
      <c r="MQK21" s="467"/>
      <c r="MQL21" s="467"/>
      <c r="MQM21" s="467"/>
      <c r="MQN21" s="467"/>
      <c r="MQO21" s="467"/>
      <c r="MQP21" s="467"/>
      <c r="MQQ21" s="467"/>
      <c r="MQR21" s="467"/>
      <c r="MQS21" s="467"/>
      <c r="MQT21" s="467"/>
      <c r="MQU21" s="467"/>
      <c r="MQV21" s="467"/>
      <c r="MQW21" s="467"/>
      <c r="MQX21" s="467"/>
      <c r="MQY21" s="467"/>
      <c r="MQZ21" s="467"/>
      <c r="MRA21" s="467"/>
      <c r="MRB21" s="467"/>
      <c r="MRC21" s="467"/>
      <c r="MRD21" s="467"/>
      <c r="MRE21" s="467"/>
      <c r="MRF21" s="467"/>
      <c r="MRG21" s="467"/>
      <c r="MRH21" s="467"/>
      <c r="MRI21" s="467"/>
      <c r="MRJ21" s="467"/>
      <c r="MRK21" s="467"/>
      <c r="MRL21" s="467"/>
      <c r="MRM21" s="467"/>
      <c r="MRN21" s="467"/>
      <c r="MRO21" s="467"/>
      <c r="MRP21" s="467"/>
      <c r="MRQ21" s="467"/>
      <c r="MRR21" s="467"/>
      <c r="MRS21" s="467"/>
      <c r="MRT21" s="467"/>
      <c r="MRU21" s="467"/>
      <c r="MRV21" s="467"/>
      <c r="MRW21" s="467"/>
      <c r="MRX21" s="467"/>
      <c r="MRY21" s="467"/>
      <c r="MRZ21" s="467"/>
      <c r="MSA21" s="467"/>
      <c r="MSB21" s="467"/>
      <c r="MSC21" s="467"/>
      <c r="MSD21" s="467"/>
      <c r="MSE21" s="467"/>
      <c r="MSF21" s="467"/>
      <c r="MSG21" s="467"/>
      <c r="MSH21" s="467"/>
      <c r="MSI21" s="467"/>
      <c r="MSJ21" s="467"/>
      <c r="MSK21" s="467"/>
      <c r="MSL21" s="467"/>
      <c r="MSM21" s="467"/>
      <c r="MSN21" s="467"/>
      <c r="MSO21" s="467"/>
      <c r="MSP21" s="467"/>
      <c r="MSQ21" s="467"/>
      <c r="MSR21" s="467"/>
      <c r="MSS21" s="467"/>
      <c r="MST21" s="467"/>
      <c r="MSU21" s="467"/>
      <c r="MSV21" s="467"/>
      <c r="MSW21" s="467"/>
      <c r="MSX21" s="467"/>
      <c r="MSY21" s="467"/>
      <c r="MSZ21" s="467"/>
      <c r="MTA21" s="467"/>
      <c r="MTB21" s="467"/>
      <c r="MTC21" s="467"/>
      <c r="MTD21" s="467"/>
      <c r="MTE21" s="467"/>
      <c r="MTF21" s="467"/>
      <c r="MTG21" s="467"/>
      <c r="MTH21" s="467"/>
      <c r="MTI21" s="467"/>
      <c r="MTJ21" s="467"/>
      <c r="MTK21" s="467"/>
      <c r="MTL21" s="467"/>
      <c r="MTM21" s="467"/>
      <c r="MTN21" s="467"/>
      <c r="MTO21" s="467"/>
      <c r="MTP21" s="467"/>
      <c r="MTQ21" s="467"/>
      <c r="MTR21" s="467"/>
      <c r="MTS21" s="467"/>
      <c r="MTT21" s="467"/>
      <c r="MTU21" s="467"/>
      <c r="MTV21" s="467"/>
      <c r="MTW21" s="467"/>
      <c r="MTX21" s="467"/>
      <c r="MTY21" s="467"/>
      <c r="MTZ21" s="467"/>
      <c r="MUA21" s="467"/>
      <c r="MUB21" s="467"/>
      <c r="MUC21" s="467"/>
      <c r="MUD21" s="467"/>
      <c r="MUE21" s="467"/>
      <c r="MUF21" s="467"/>
      <c r="MUG21" s="467"/>
      <c r="MUH21" s="467"/>
      <c r="MUI21" s="467"/>
      <c r="MUJ21" s="467"/>
      <c r="MUK21" s="467"/>
      <c r="MUL21" s="467"/>
      <c r="MUM21" s="467"/>
      <c r="MUN21" s="467"/>
      <c r="MUO21" s="467"/>
      <c r="MUP21" s="467"/>
      <c r="MUQ21" s="467"/>
      <c r="MUR21" s="467"/>
      <c r="MUS21" s="467"/>
      <c r="MUT21" s="467"/>
      <c r="MUU21" s="467"/>
      <c r="MUV21" s="467"/>
      <c r="MUW21" s="467"/>
      <c r="MUX21" s="467"/>
      <c r="MUY21" s="467"/>
      <c r="MUZ21" s="467"/>
      <c r="MVA21" s="467"/>
      <c r="MVB21" s="467"/>
      <c r="MVC21" s="467"/>
      <c r="MVD21" s="467"/>
      <c r="MVE21" s="467"/>
      <c r="MVF21" s="467"/>
      <c r="MVG21" s="467"/>
      <c r="MVH21" s="467"/>
      <c r="MVI21" s="467"/>
      <c r="MVJ21" s="467"/>
      <c r="MVK21" s="467"/>
      <c r="MVL21" s="467"/>
      <c r="MVM21" s="467"/>
      <c r="MVN21" s="467"/>
      <c r="MVO21" s="467"/>
      <c r="MVP21" s="467"/>
      <c r="MVQ21" s="467"/>
      <c r="MVR21" s="467"/>
      <c r="MVS21" s="467"/>
      <c r="MVT21" s="467"/>
      <c r="MVU21" s="467"/>
      <c r="MVV21" s="467"/>
      <c r="MVW21" s="467"/>
      <c r="MVX21" s="467"/>
      <c r="MVY21" s="467"/>
      <c r="MVZ21" s="467"/>
      <c r="MWA21" s="467"/>
      <c r="MWB21" s="467"/>
      <c r="MWC21" s="467"/>
      <c r="MWD21" s="467"/>
      <c r="MWE21" s="467"/>
      <c r="MWF21" s="467"/>
      <c r="MWG21" s="467"/>
      <c r="MWH21" s="467"/>
      <c r="MWI21" s="467"/>
      <c r="MWJ21" s="467"/>
      <c r="MWK21" s="467"/>
      <c r="MWL21" s="467"/>
      <c r="MWM21" s="467"/>
      <c r="MWN21" s="467"/>
      <c r="MWO21" s="467"/>
      <c r="MWP21" s="467"/>
      <c r="MWQ21" s="467"/>
      <c r="MWR21" s="467"/>
      <c r="MWS21" s="467"/>
      <c r="MWT21" s="467"/>
      <c r="MWU21" s="467"/>
      <c r="MWV21" s="467"/>
      <c r="MWW21" s="467"/>
      <c r="MWX21" s="467"/>
      <c r="MWY21" s="467"/>
      <c r="MWZ21" s="467"/>
      <c r="MXA21" s="467"/>
      <c r="MXB21" s="467"/>
      <c r="MXC21" s="467"/>
      <c r="MXD21" s="467"/>
      <c r="MXE21" s="467"/>
      <c r="MXF21" s="467"/>
      <c r="MXG21" s="467"/>
      <c r="MXH21" s="467"/>
      <c r="MXI21" s="467"/>
      <c r="MXJ21" s="467"/>
      <c r="MXK21" s="467"/>
      <c r="MXL21" s="467"/>
      <c r="MXM21" s="467"/>
      <c r="MXN21" s="467"/>
      <c r="MXO21" s="467"/>
      <c r="MXP21" s="467"/>
      <c r="MXQ21" s="467"/>
      <c r="MXR21" s="467"/>
      <c r="MXS21" s="467"/>
      <c r="MXT21" s="467"/>
      <c r="MXU21" s="467"/>
      <c r="MXV21" s="467"/>
      <c r="MXW21" s="467"/>
      <c r="MXX21" s="467"/>
      <c r="MXY21" s="467"/>
      <c r="MXZ21" s="467"/>
      <c r="MYA21" s="467"/>
      <c r="MYB21" s="467"/>
      <c r="MYC21" s="467"/>
      <c r="MYD21" s="467"/>
      <c r="MYE21" s="467"/>
      <c r="MYF21" s="467"/>
      <c r="MYG21" s="467"/>
      <c r="MYH21" s="467"/>
      <c r="MYI21" s="467"/>
      <c r="MYJ21" s="467"/>
      <c r="MYK21" s="467"/>
      <c r="MYL21" s="467"/>
      <c r="MYM21" s="467"/>
      <c r="MYN21" s="467"/>
      <c r="MYO21" s="467"/>
      <c r="MYP21" s="467"/>
      <c r="MYQ21" s="467"/>
      <c r="MYR21" s="467"/>
      <c r="MYS21" s="467"/>
      <c r="MYT21" s="467"/>
      <c r="MYU21" s="467"/>
      <c r="MYV21" s="467"/>
      <c r="MYW21" s="467"/>
      <c r="MYX21" s="467"/>
      <c r="MYY21" s="467"/>
      <c r="MYZ21" s="467"/>
      <c r="MZA21" s="467"/>
      <c r="MZB21" s="467"/>
      <c r="MZC21" s="467"/>
      <c r="MZD21" s="467"/>
      <c r="MZE21" s="467"/>
      <c r="MZF21" s="467"/>
      <c r="MZG21" s="467"/>
      <c r="MZH21" s="467"/>
      <c r="MZI21" s="467"/>
      <c r="MZJ21" s="467"/>
      <c r="MZK21" s="467"/>
      <c r="MZL21" s="467"/>
      <c r="MZM21" s="467"/>
      <c r="MZN21" s="467"/>
      <c r="MZO21" s="467"/>
      <c r="MZP21" s="467"/>
      <c r="MZQ21" s="467"/>
      <c r="MZR21" s="467"/>
      <c r="MZS21" s="467"/>
      <c r="MZT21" s="467"/>
      <c r="MZU21" s="467"/>
      <c r="MZV21" s="467"/>
      <c r="MZW21" s="467"/>
      <c r="MZX21" s="467"/>
      <c r="MZY21" s="467"/>
      <c r="MZZ21" s="467"/>
      <c r="NAA21" s="467"/>
      <c r="NAB21" s="467"/>
      <c r="NAC21" s="467"/>
      <c r="NAD21" s="467"/>
      <c r="NAE21" s="467"/>
      <c r="NAF21" s="467"/>
      <c r="NAG21" s="467"/>
      <c r="NAH21" s="467"/>
      <c r="NAI21" s="467"/>
      <c r="NAJ21" s="467"/>
      <c r="NAK21" s="467"/>
      <c r="NAL21" s="467"/>
      <c r="NAM21" s="467"/>
      <c r="NAN21" s="467"/>
      <c r="NAO21" s="467"/>
      <c r="NAP21" s="467"/>
      <c r="NAQ21" s="467"/>
      <c r="NAR21" s="467"/>
      <c r="NAS21" s="467"/>
      <c r="NAT21" s="467"/>
      <c r="NAU21" s="467"/>
      <c r="NAV21" s="467"/>
      <c r="NAW21" s="467"/>
      <c r="NAX21" s="467"/>
      <c r="NAY21" s="467"/>
      <c r="NAZ21" s="467"/>
      <c r="NBA21" s="467"/>
      <c r="NBB21" s="467"/>
      <c r="NBC21" s="467"/>
      <c r="NBD21" s="467"/>
      <c r="NBE21" s="467"/>
      <c r="NBF21" s="467"/>
      <c r="NBG21" s="467"/>
      <c r="NBH21" s="467"/>
      <c r="NBI21" s="467"/>
      <c r="NBJ21" s="467"/>
      <c r="NBK21" s="467"/>
      <c r="NBL21" s="467"/>
      <c r="NBM21" s="467"/>
      <c r="NBN21" s="467"/>
      <c r="NBO21" s="467"/>
      <c r="NBP21" s="467"/>
      <c r="NBQ21" s="467"/>
      <c r="NBR21" s="467"/>
      <c r="NBS21" s="467"/>
      <c r="NBT21" s="467"/>
      <c r="NBU21" s="467"/>
      <c r="NBV21" s="467"/>
      <c r="NBW21" s="467"/>
      <c r="NBX21" s="467"/>
      <c r="NBY21" s="467"/>
      <c r="NBZ21" s="467"/>
      <c r="NCA21" s="467"/>
      <c r="NCB21" s="467"/>
      <c r="NCC21" s="467"/>
      <c r="NCD21" s="467"/>
      <c r="NCE21" s="467"/>
      <c r="NCF21" s="467"/>
      <c r="NCG21" s="467"/>
      <c r="NCH21" s="467"/>
      <c r="NCI21" s="467"/>
      <c r="NCJ21" s="467"/>
      <c r="NCK21" s="467"/>
      <c r="NCL21" s="467"/>
      <c r="NCM21" s="467"/>
      <c r="NCN21" s="467"/>
      <c r="NCO21" s="467"/>
      <c r="NCP21" s="467"/>
      <c r="NCQ21" s="467"/>
      <c r="NCR21" s="467"/>
      <c r="NCS21" s="467"/>
      <c r="NCT21" s="467"/>
      <c r="NCU21" s="467"/>
      <c r="NCV21" s="467"/>
      <c r="NCW21" s="467"/>
      <c r="NCX21" s="467"/>
      <c r="NCY21" s="467"/>
      <c r="NCZ21" s="467"/>
      <c r="NDA21" s="467"/>
      <c r="NDB21" s="467"/>
      <c r="NDC21" s="467"/>
      <c r="NDD21" s="467"/>
      <c r="NDE21" s="467"/>
      <c r="NDF21" s="467"/>
      <c r="NDG21" s="467"/>
      <c r="NDH21" s="467"/>
      <c r="NDI21" s="467"/>
      <c r="NDJ21" s="467"/>
      <c r="NDK21" s="467"/>
      <c r="NDL21" s="467"/>
      <c r="NDM21" s="467"/>
      <c r="NDN21" s="467"/>
      <c r="NDO21" s="467"/>
      <c r="NDP21" s="467"/>
      <c r="NDQ21" s="467"/>
      <c r="NDR21" s="467"/>
      <c r="NDS21" s="467"/>
      <c r="NDT21" s="467"/>
      <c r="NDU21" s="467"/>
      <c r="NDV21" s="467"/>
      <c r="NDW21" s="467"/>
      <c r="NDX21" s="467"/>
      <c r="NDY21" s="467"/>
      <c r="NDZ21" s="467"/>
      <c r="NEA21" s="467"/>
      <c r="NEB21" s="467"/>
      <c r="NEC21" s="467"/>
      <c r="NED21" s="467"/>
      <c r="NEE21" s="467"/>
      <c r="NEF21" s="467"/>
      <c r="NEG21" s="467"/>
      <c r="NEH21" s="467"/>
      <c r="NEI21" s="467"/>
      <c r="NEJ21" s="467"/>
      <c r="NEK21" s="467"/>
      <c r="NEL21" s="467"/>
      <c r="NEM21" s="467"/>
      <c r="NEN21" s="467"/>
      <c r="NEO21" s="467"/>
      <c r="NEP21" s="467"/>
      <c r="NEQ21" s="467"/>
      <c r="NER21" s="467"/>
      <c r="NES21" s="467"/>
      <c r="NET21" s="467"/>
      <c r="NEU21" s="467"/>
      <c r="NEV21" s="467"/>
      <c r="NEW21" s="467"/>
      <c r="NEX21" s="467"/>
      <c r="NEY21" s="467"/>
      <c r="NEZ21" s="467"/>
      <c r="NFA21" s="467"/>
      <c r="NFB21" s="467"/>
      <c r="NFC21" s="467"/>
      <c r="NFD21" s="467"/>
      <c r="NFE21" s="467"/>
      <c r="NFF21" s="467"/>
      <c r="NFG21" s="467"/>
      <c r="NFH21" s="467"/>
      <c r="NFI21" s="467"/>
      <c r="NFJ21" s="467"/>
      <c r="NFK21" s="467"/>
      <c r="NFL21" s="467"/>
      <c r="NFM21" s="467"/>
      <c r="NFN21" s="467"/>
      <c r="NFO21" s="467"/>
      <c r="NFP21" s="467"/>
      <c r="NFQ21" s="467"/>
      <c r="NFR21" s="467"/>
      <c r="NFS21" s="467"/>
      <c r="NFT21" s="467"/>
      <c r="NFU21" s="467"/>
      <c r="NFV21" s="467"/>
      <c r="NFW21" s="467"/>
      <c r="NFX21" s="467"/>
      <c r="NFY21" s="467"/>
      <c r="NFZ21" s="467"/>
      <c r="NGA21" s="467"/>
      <c r="NGB21" s="467"/>
      <c r="NGC21" s="467"/>
      <c r="NGD21" s="467"/>
      <c r="NGE21" s="467"/>
      <c r="NGF21" s="467"/>
      <c r="NGG21" s="467"/>
      <c r="NGH21" s="467"/>
      <c r="NGI21" s="467"/>
      <c r="NGJ21" s="467"/>
      <c r="NGK21" s="467"/>
      <c r="NGL21" s="467"/>
      <c r="NGM21" s="467"/>
      <c r="NGN21" s="467"/>
      <c r="NGO21" s="467"/>
      <c r="NGP21" s="467"/>
      <c r="NGQ21" s="467"/>
      <c r="NGR21" s="467"/>
      <c r="NGS21" s="467"/>
      <c r="NGT21" s="467"/>
      <c r="NGU21" s="467"/>
      <c r="NGV21" s="467"/>
      <c r="NGW21" s="467"/>
      <c r="NGX21" s="467"/>
      <c r="NGY21" s="467"/>
      <c r="NGZ21" s="467"/>
      <c r="NHA21" s="467"/>
      <c r="NHB21" s="467"/>
      <c r="NHC21" s="467"/>
      <c r="NHD21" s="467"/>
      <c r="NHE21" s="467"/>
      <c r="NHF21" s="467"/>
      <c r="NHG21" s="467"/>
      <c r="NHH21" s="467"/>
      <c r="NHI21" s="467"/>
      <c r="NHJ21" s="467"/>
      <c r="NHK21" s="467"/>
      <c r="NHL21" s="467"/>
      <c r="NHM21" s="467"/>
      <c r="NHN21" s="467"/>
      <c r="NHO21" s="467"/>
      <c r="NHP21" s="467"/>
      <c r="NHQ21" s="467"/>
      <c r="NHR21" s="467"/>
      <c r="NHS21" s="467"/>
      <c r="NHT21" s="467"/>
      <c r="NHU21" s="467"/>
      <c r="NHV21" s="467"/>
      <c r="NHW21" s="467"/>
      <c r="NHX21" s="467"/>
      <c r="NHY21" s="467"/>
      <c r="NHZ21" s="467"/>
      <c r="NIA21" s="467"/>
      <c r="NIB21" s="467"/>
      <c r="NIC21" s="467"/>
      <c r="NID21" s="467"/>
      <c r="NIE21" s="467"/>
      <c r="NIF21" s="467"/>
      <c r="NIG21" s="467"/>
      <c r="NIH21" s="467"/>
      <c r="NII21" s="467"/>
      <c r="NIJ21" s="467"/>
      <c r="NIK21" s="467"/>
      <c r="NIL21" s="467"/>
      <c r="NIM21" s="467"/>
      <c r="NIN21" s="467"/>
      <c r="NIO21" s="467"/>
      <c r="NIP21" s="467"/>
      <c r="NIQ21" s="467"/>
      <c r="NIR21" s="467"/>
      <c r="NIS21" s="467"/>
      <c r="NIT21" s="467"/>
      <c r="NIU21" s="467"/>
      <c r="NIV21" s="467"/>
      <c r="NIW21" s="467"/>
      <c r="NIX21" s="467"/>
      <c r="NIY21" s="467"/>
      <c r="NIZ21" s="467"/>
      <c r="NJA21" s="467"/>
      <c r="NJB21" s="467"/>
      <c r="NJC21" s="467"/>
      <c r="NJD21" s="467"/>
      <c r="NJE21" s="467"/>
      <c r="NJF21" s="467"/>
      <c r="NJG21" s="467"/>
      <c r="NJH21" s="467"/>
      <c r="NJI21" s="467"/>
      <c r="NJJ21" s="467"/>
      <c r="NJK21" s="467"/>
      <c r="NJL21" s="467"/>
      <c r="NJM21" s="467"/>
      <c r="NJN21" s="467"/>
      <c r="NJO21" s="467"/>
      <c r="NJP21" s="467"/>
      <c r="NJQ21" s="467"/>
      <c r="NJR21" s="467"/>
      <c r="NJS21" s="467"/>
      <c r="NJT21" s="467"/>
      <c r="NJU21" s="467"/>
      <c r="NJV21" s="467"/>
      <c r="NJW21" s="467"/>
      <c r="NJX21" s="467"/>
      <c r="NJY21" s="467"/>
      <c r="NJZ21" s="467"/>
      <c r="NKA21" s="467"/>
      <c r="NKB21" s="467"/>
      <c r="NKC21" s="467"/>
      <c r="NKD21" s="467"/>
      <c r="NKE21" s="467"/>
      <c r="NKF21" s="467"/>
      <c r="NKG21" s="467"/>
      <c r="NKH21" s="467"/>
      <c r="NKI21" s="467"/>
      <c r="NKJ21" s="467"/>
      <c r="NKK21" s="467"/>
      <c r="NKL21" s="467"/>
      <c r="NKM21" s="467"/>
      <c r="NKN21" s="467"/>
      <c r="NKO21" s="467"/>
      <c r="NKP21" s="467"/>
      <c r="NKQ21" s="467"/>
      <c r="NKR21" s="467"/>
      <c r="NKS21" s="467"/>
      <c r="NKT21" s="467"/>
      <c r="NKU21" s="467"/>
      <c r="NKV21" s="467"/>
      <c r="NKW21" s="467"/>
      <c r="NKX21" s="467"/>
      <c r="NKY21" s="467"/>
      <c r="NKZ21" s="467"/>
      <c r="NLA21" s="467"/>
      <c r="NLB21" s="467"/>
      <c r="NLC21" s="467"/>
      <c r="NLD21" s="467"/>
      <c r="NLE21" s="467"/>
      <c r="NLF21" s="467"/>
      <c r="NLG21" s="467"/>
      <c r="NLH21" s="467"/>
      <c r="NLI21" s="467"/>
      <c r="NLJ21" s="467"/>
      <c r="NLK21" s="467"/>
      <c r="NLL21" s="467"/>
      <c r="NLM21" s="467"/>
      <c r="NLN21" s="467"/>
      <c r="NLO21" s="467"/>
      <c r="NLP21" s="467"/>
      <c r="NLQ21" s="467"/>
      <c r="NLR21" s="467"/>
      <c r="NLS21" s="467"/>
      <c r="NLT21" s="467"/>
      <c r="NLU21" s="467"/>
      <c r="NLV21" s="467"/>
      <c r="NLW21" s="467"/>
      <c r="NLX21" s="467"/>
      <c r="NLY21" s="467"/>
      <c r="NLZ21" s="467"/>
      <c r="NMA21" s="467"/>
      <c r="NMB21" s="467"/>
      <c r="NMC21" s="467"/>
      <c r="NMD21" s="467"/>
      <c r="NME21" s="467"/>
      <c r="NMF21" s="467"/>
      <c r="NMG21" s="467"/>
      <c r="NMH21" s="467"/>
      <c r="NMI21" s="467"/>
      <c r="NMJ21" s="467"/>
      <c r="NMK21" s="467"/>
      <c r="NML21" s="467"/>
      <c r="NMM21" s="467"/>
      <c r="NMN21" s="467"/>
      <c r="NMO21" s="467"/>
      <c r="NMP21" s="467"/>
      <c r="NMQ21" s="467"/>
      <c r="NMR21" s="467"/>
      <c r="NMS21" s="467"/>
      <c r="NMT21" s="467"/>
      <c r="NMU21" s="467"/>
      <c r="NMV21" s="467"/>
      <c r="NMW21" s="467"/>
      <c r="NMX21" s="467"/>
      <c r="NMY21" s="467"/>
      <c r="NMZ21" s="467"/>
      <c r="NNA21" s="467"/>
      <c r="NNB21" s="467"/>
      <c r="NNC21" s="467"/>
      <c r="NND21" s="467"/>
      <c r="NNE21" s="467"/>
      <c r="NNF21" s="467"/>
      <c r="NNG21" s="467"/>
      <c r="NNH21" s="467"/>
      <c r="NNI21" s="467"/>
      <c r="NNJ21" s="467"/>
      <c r="NNK21" s="467"/>
      <c r="NNL21" s="467"/>
      <c r="NNM21" s="467"/>
      <c r="NNN21" s="467"/>
      <c r="NNO21" s="467"/>
      <c r="NNP21" s="467"/>
      <c r="NNQ21" s="467"/>
      <c r="NNR21" s="467"/>
      <c r="NNS21" s="467"/>
      <c r="NNT21" s="467"/>
      <c r="NNU21" s="467"/>
      <c r="NNV21" s="467"/>
      <c r="NNW21" s="467"/>
      <c r="NNX21" s="467"/>
      <c r="NNY21" s="467"/>
      <c r="NNZ21" s="467"/>
      <c r="NOA21" s="467"/>
      <c r="NOB21" s="467"/>
      <c r="NOC21" s="467"/>
      <c r="NOD21" s="467"/>
      <c r="NOE21" s="467"/>
      <c r="NOF21" s="467"/>
      <c r="NOG21" s="467"/>
      <c r="NOH21" s="467"/>
      <c r="NOI21" s="467"/>
      <c r="NOJ21" s="467"/>
      <c r="NOK21" s="467"/>
      <c r="NOL21" s="467"/>
      <c r="NOM21" s="467"/>
      <c r="NON21" s="467"/>
      <c r="NOO21" s="467"/>
      <c r="NOP21" s="467"/>
      <c r="NOQ21" s="467"/>
      <c r="NOR21" s="467"/>
      <c r="NOS21" s="467"/>
      <c r="NOT21" s="467"/>
      <c r="NOU21" s="467"/>
      <c r="NOV21" s="467"/>
      <c r="NOW21" s="467"/>
      <c r="NOX21" s="467"/>
      <c r="NOY21" s="467"/>
      <c r="NOZ21" s="467"/>
      <c r="NPA21" s="467"/>
      <c r="NPB21" s="467"/>
      <c r="NPC21" s="467"/>
      <c r="NPD21" s="467"/>
      <c r="NPE21" s="467"/>
      <c r="NPF21" s="467"/>
      <c r="NPG21" s="467"/>
      <c r="NPH21" s="467"/>
      <c r="NPI21" s="467"/>
      <c r="NPJ21" s="467"/>
      <c r="NPK21" s="467"/>
      <c r="NPL21" s="467"/>
      <c r="NPM21" s="467"/>
      <c r="NPN21" s="467"/>
      <c r="NPO21" s="467"/>
      <c r="NPP21" s="467"/>
      <c r="NPQ21" s="467"/>
      <c r="NPR21" s="467"/>
      <c r="NPS21" s="467"/>
      <c r="NPT21" s="467"/>
      <c r="NPU21" s="467"/>
      <c r="NPV21" s="467"/>
      <c r="NPW21" s="467"/>
      <c r="NPX21" s="467"/>
      <c r="NPY21" s="467"/>
      <c r="NPZ21" s="467"/>
      <c r="NQA21" s="467"/>
      <c r="NQB21" s="467"/>
      <c r="NQC21" s="467"/>
      <c r="NQD21" s="467"/>
      <c r="NQE21" s="467"/>
      <c r="NQF21" s="467"/>
      <c r="NQG21" s="467"/>
      <c r="NQH21" s="467"/>
      <c r="NQI21" s="467"/>
      <c r="NQJ21" s="467"/>
      <c r="NQK21" s="467"/>
      <c r="NQL21" s="467"/>
      <c r="NQM21" s="467"/>
      <c r="NQN21" s="467"/>
      <c r="NQO21" s="467"/>
      <c r="NQP21" s="467"/>
      <c r="NQQ21" s="467"/>
      <c r="NQR21" s="467"/>
      <c r="NQS21" s="467"/>
      <c r="NQT21" s="467"/>
      <c r="NQU21" s="467"/>
      <c r="NQV21" s="467"/>
      <c r="NQW21" s="467"/>
      <c r="NQX21" s="467"/>
      <c r="NQY21" s="467"/>
      <c r="NQZ21" s="467"/>
      <c r="NRA21" s="467"/>
      <c r="NRB21" s="467"/>
      <c r="NRC21" s="467"/>
      <c r="NRD21" s="467"/>
      <c r="NRE21" s="467"/>
      <c r="NRF21" s="467"/>
      <c r="NRG21" s="467"/>
      <c r="NRH21" s="467"/>
      <c r="NRI21" s="467"/>
      <c r="NRJ21" s="467"/>
      <c r="NRK21" s="467"/>
      <c r="NRL21" s="467"/>
      <c r="NRM21" s="467"/>
      <c r="NRN21" s="467"/>
      <c r="NRO21" s="467"/>
      <c r="NRP21" s="467"/>
      <c r="NRQ21" s="467"/>
      <c r="NRR21" s="467"/>
      <c r="NRS21" s="467"/>
      <c r="NRT21" s="467"/>
      <c r="NRU21" s="467"/>
      <c r="NRV21" s="467"/>
      <c r="NRW21" s="467"/>
      <c r="NRX21" s="467"/>
      <c r="NRY21" s="467"/>
      <c r="NRZ21" s="467"/>
      <c r="NSA21" s="467"/>
      <c r="NSB21" s="467"/>
      <c r="NSC21" s="467"/>
      <c r="NSD21" s="467"/>
      <c r="NSE21" s="467"/>
      <c r="NSF21" s="467"/>
      <c r="NSG21" s="467"/>
      <c r="NSH21" s="467"/>
      <c r="NSI21" s="467"/>
      <c r="NSJ21" s="467"/>
      <c r="NSK21" s="467"/>
      <c r="NSL21" s="467"/>
      <c r="NSM21" s="467"/>
      <c r="NSN21" s="467"/>
      <c r="NSO21" s="467"/>
      <c r="NSP21" s="467"/>
      <c r="NSQ21" s="467"/>
      <c r="NSR21" s="467"/>
      <c r="NSS21" s="467"/>
      <c r="NST21" s="467"/>
      <c r="NSU21" s="467"/>
      <c r="NSV21" s="467"/>
      <c r="NSW21" s="467"/>
      <c r="NSX21" s="467"/>
      <c r="NSY21" s="467"/>
      <c r="NSZ21" s="467"/>
      <c r="NTA21" s="467"/>
      <c r="NTB21" s="467"/>
      <c r="NTC21" s="467"/>
      <c r="NTD21" s="467"/>
      <c r="NTE21" s="467"/>
      <c r="NTF21" s="467"/>
      <c r="NTG21" s="467"/>
      <c r="NTH21" s="467"/>
      <c r="NTI21" s="467"/>
      <c r="NTJ21" s="467"/>
      <c r="NTK21" s="467"/>
      <c r="NTL21" s="467"/>
      <c r="NTM21" s="467"/>
      <c r="NTN21" s="467"/>
      <c r="NTO21" s="467"/>
      <c r="NTP21" s="467"/>
      <c r="NTQ21" s="467"/>
      <c r="NTR21" s="467"/>
      <c r="NTS21" s="467"/>
      <c r="NTT21" s="467"/>
      <c r="NTU21" s="467"/>
      <c r="NTV21" s="467"/>
      <c r="NTW21" s="467"/>
      <c r="NTX21" s="467"/>
      <c r="NTY21" s="467"/>
      <c r="NTZ21" s="467"/>
      <c r="NUA21" s="467"/>
      <c r="NUB21" s="467"/>
      <c r="NUC21" s="467"/>
      <c r="NUD21" s="467"/>
      <c r="NUE21" s="467"/>
      <c r="NUF21" s="467"/>
      <c r="NUG21" s="467"/>
      <c r="NUH21" s="467"/>
      <c r="NUI21" s="467"/>
      <c r="NUJ21" s="467"/>
      <c r="NUK21" s="467"/>
      <c r="NUL21" s="467"/>
      <c r="NUM21" s="467"/>
      <c r="NUN21" s="467"/>
      <c r="NUO21" s="467"/>
      <c r="NUP21" s="467"/>
      <c r="NUQ21" s="467"/>
      <c r="NUR21" s="467"/>
      <c r="NUS21" s="467"/>
      <c r="NUT21" s="467"/>
      <c r="NUU21" s="467"/>
      <c r="NUV21" s="467"/>
      <c r="NUW21" s="467"/>
      <c r="NUX21" s="467"/>
      <c r="NUY21" s="467"/>
      <c r="NUZ21" s="467"/>
      <c r="NVA21" s="467"/>
      <c r="NVB21" s="467"/>
      <c r="NVC21" s="467"/>
      <c r="NVD21" s="467"/>
      <c r="NVE21" s="467"/>
      <c r="NVF21" s="467"/>
      <c r="NVG21" s="467"/>
      <c r="NVH21" s="467"/>
      <c r="NVI21" s="467"/>
      <c r="NVJ21" s="467"/>
      <c r="NVK21" s="467"/>
      <c r="NVL21" s="467"/>
      <c r="NVM21" s="467"/>
      <c r="NVN21" s="467"/>
      <c r="NVO21" s="467"/>
      <c r="NVP21" s="467"/>
      <c r="NVQ21" s="467"/>
      <c r="NVR21" s="467"/>
      <c r="NVS21" s="467"/>
      <c r="NVT21" s="467"/>
      <c r="NVU21" s="467"/>
      <c r="NVV21" s="467"/>
      <c r="NVW21" s="467"/>
      <c r="NVX21" s="467"/>
      <c r="NVY21" s="467"/>
      <c r="NVZ21" s="467"/>
      <c r="NWA21" s="467"/>
      <c r="NWB21" s="467"/>
      <c r="NWC21" s="467"/>
      <c r="NWD21" s="467"/>
      <c r="NWE21" s="467"/>
      <c r="NWF21" s="467"/>
      <c r="NWG21" s="467"/>
      <c r="NWH21" s="467"/>
      <c r="NWI21" s="467"/>
      <c r="NWJ21" s="467"/>
      <c r="NWK21" s="467"/>
      <c r="NWL21" s="467"/>
      <c r="NWM21" s="467"/>
      <c r="NWN21" s="467"/>
      <c r="NWO21" s="467"/>
      <c r="NWP21" s="467"/>
      <c r="NWQ21" s="467"/>
      <c r="NWR21" s="467"/>
      <c r="NWS21" s="467"/>
      <c r="NWT21" s="467"/>
      <c r="NWU21" s="467"/>
      <c r="NWV21" s="467"/>
      <c r="NWW21" s="467"/>
      <c r="NWX21" s="467"/>
      <c r="NWY21" s="467"/>
      <c r="NWZ21" s="467"/>
      <c r="NXA21" s="467"/>
      <c r="NXB21" s="467"/>
      <c r="NXC21" s="467"/>
      <c r="NXD21" s="467"/>
      <c r="NXE21" s="467"/>
      <c r="NXF21" s="467"/>
      <c r="NXG21" s="467"/>
      <c r="NXH21" s="467"/>
      <c r="NXI21" s="467"/>
      <c r="NXJ21" s="467"/>
      <c r="NXK21" s="467"/>
      <c r="NXL21" s="467"/>
      <c r="NXM21" s="467"/>
      <c r="NXN21" s="467"/>
      <c r="NXO21" s="467"/>
      <c r="NXP21" s="467"/>
      <c r="NXQ21" s="467"/>
      <c r="NXR21" s="467"/>
      <c r="NXS21" s="467"/>
      <c r="NXT21" s="467"/>
      <c r="NXU21" s="467"/>
      <c r="NXV21" s="467"/>
      <c r="NXW21" s="467"/>
      <c r="NXX21" s="467"/>
      <c r="NXY21" s="467"/>
      <c r="NXZ21" s="467"/>
      <c r="NYA21" s="467"/>
      <c r="NYB21" s="467"/>
      <c r="NYC21" s="467"/>
      <c r="NYD21" s="467"/>
      <c r="NYE21" s="467"/>
      <c r="NYF21" s="467"/>
      <c r="NYG21" s="467"/>
      <c r="NYH21" s="467"/>
      <c r="NYI21" s="467"/>
      <c r="NYJ21" s="467"/>
      <c r="NYK21" s="467"/>
      <c r="NYL21" s="467"/>
      <c r="NYM21" s="467"/>
      <c r="NYN21" s="467"/>
      <c r="NYO21" s="467"/>
      <c r="NYP21" s="467"/>
      <c r="NYQ21" s="467"/>
      <c r="NYR21" s="467"/>
      <c r="NYS21" s="467"/>
      <c r="NYT21" s="467"/>
      <c r="NYU21" s="467"/>
      <c r="NYV21" s="467"/>
      <c r="NYW21" s="467"/>
      <c r="NYX21" s="467"/>
      <c r="NYY21" s="467"/>
      <c r="NYZ21" s="467"/>
      <c r="NZA21" s="467"/>
      <c r="NZB21" s="467"/>
      <c r="NZC21" s="467"/>
      <c r="NZD21" s="467"/>
      <c r="NZE21" s="467"/>
      <c r="NZF21" s="467"/>
      <c r="NZG21" s="467"/>
      <c r="NZH21" s="467"/>
      <c r="NZI21" s="467"/>
      <c r="NZJ21" s="467"/>
      <c r="NZK21" s="467"/>
      <c r="NZL21" s="467"/>
      <c r="NZM21" s="467"/>
      <c r="NZN21" s="467"/>
      <c r="NZO21" s="467"/>
      <c r="NZP21" s="467"/>
      <c r="NZQ21" s="467"/>
      <c r="NZR21" s="467"/>
      <c r="NZS21" s="467"/>
      <c r="NZT21" s="467"/>
      <c r="NZU21" s="467"/>
      <c r="NZV21" s="467"/>
      <c r="NZW21" s="467"/>
      <c r="NZX21" s="467"/>
      <c r="NZY21" s="467"/>
      <c r="NZZ21" s="467"/>
      <c r="OAA21" s="467"/>
      <c r="OAB21" s="467"/>
      <c r="OAC21" s="467"/>
      <c r="OAD21" s="467"/>
      <c r="OAE21" s="467"/>
      <c r="OAF21" s="467"/>
      <c r="OAG21" s="467"/>
      <c r="OAH21" s="467"/>
      <c r="OAI21" s="467"/>
      <c r="OAJ21" s="467"/>
      <c r="OAK21" s="467"/>
      <c r="OAL21" s="467"/>
      <c r="OAM21" s="467"/>
      <c r="OAN21" s="467"/>
      <c r="OAO21" s="467"/>
      <c r="OAP21" s="467"/>
      <c r="OAQ21" s="467"/>
      <c r="OAR21" s="467"/>
      <c r="OAS21" s="467"/>
      <c r="OAT21" s="467"/>
      <c r="OAU21" s="467"/>
      <c r="OAV21" s="467"/>
      <c r="OAW21" s="467"/>
      <c r="OAX21" s="467"/>
      <c r="OAY21" s="467"/>
      <c r="OAZ21" s="467"/>
      <c r="OBA21" s="467"/>
      <c r="OBB21" s="467"/>
      <c r="OBC21" s="467"/>
      <c r="OBD21" s="467"/>
      <c r="OBE21" s="467"/>
      <c r="OBF21" s="467"/>
      <c r="OBG21" s="467"/>
      <c r="OBH21" s="467"/>
      <c r="OBI21" s="467"/>
      <c r="OBJ21" s="467"/>
      <c r="OBK21" s="467"/>
      <c r="OBL21" s="467"/>
      <c r="OBM21" s="467"/>
      <c r="OBN21" s="467"/>
      <c r="OBO21" s="467"/>
      <c r="OBP21" s="467"/>
      <c r="OBQ21" s="467"/>
      <c r="OBR21" s="467"/>
      <c r="OBS21" s="467"/>
      <c r="OBT21" s="467"/>
      <c r="OBU21" s="467"/>
      <c r="OBV21" s="467"/>
      <c r="OBW21" s="467"/>
      <c r="OBX21" s="467"/>
      <c r="OBY21" s="467"/>
      <c r="OBZ21" s="467"/>
      <c r="OCA21" s="467"/>
      <c r="OCB21" s="467"/>
      <c r="OCC21" s="467"/>
      <c r="OCD21" s="467"/>
      <c r="OCE21" s="467"/>
      <c r="OCF21" s="467"/>
      <c r="OCG21" s="467"/>
      <c r="OCH21" s="467"/>
      <c r="OCI21" s="467"/>
      <c r="OCJ21" s="467"/>
      <c r="OCK21" s="467"/>
      <c r="OCL21" s="467"/>
      <c r="OCM21" s="467"/>
      <c r="OCN21" s="467"/>
      <c r="OCO21" s="467"/>
      <c r="OCP21" s="467"/>
      <c r="OCQ21" s="467"/>
      <c r="OCR21" s="467"/>
      <c r="OCS21" s="467"/>
      <c r="OCT21" s="467"/>
      <c r="OCU21" s="467"/>
      <c r="OCV21" s="467"/>
      <c r="OCW21" s="467"/>
      <c r="OCX21" s="467"/>
      <c r="OCY21" s="467"/>
      <c r="OCZ21" s="467"/>
      <c r="ODA21" s="467"/>
      <c r="ODB21" s="467"/>
      <c r="ODC21" s="467"/>
      <c r="ODD21" s="467"/>
      <c r="ODE21" s="467"/>
      <c r="ODF21" s="467"/>
      <c r="ODG21" s="467"/>
      <c r="ODH21" s="467"/>
      <c r="ODI21" s="467"/>
      <c r="ODJ21" s="467"/>
      <c r="ODK21" s="467"/>
      <c r="ODL21" s="467"/>
      <c r="ODM21" s="467"/>
      <c r="ODN21" s="467"/>
      <c r="ODO21" s="467"/>
      <c r="ODP21" s="467"/>
      <c r="ODQ21" s="467"/>
      <c r="ODR21" s="467"/>
      <c r="ODS21" s="467"/>
      <c r="ODT21" s="467"/>
      <c r="ODU21" s="467"/>
      <c r="ODV21" s="467"/>
      <c r="ODW21" s="467"/>
      <c r="ODX21" s="467"/>
      <c r="ODY21" s="467"/>
      <c r="ODZ21" s="467"/>
      <c r="OEA21" s="467"/>
      <c r="OEB21" s="467"/>
      <c r="OEC21" s="467"/>
      <c r="OED21" s="467"/>
      <c r="OEE21" s="467"/>
      <c r="OEF21" s="467"/>
      <c r="OEG21" s="467"/>
      <c r="OEH21" s="467"/>
      <c r="OEI21" s="467"/>
      <c r="OEJ21" s="467"/>
      <c r="OEK21" s="467"/>
      <c r="OEL21" s="467"/>
      <c r="OEM21" s="467"/>
      <c r="OEN21" s="467"/>
      <c r="OEO21" s="467"/>
      <c r="OEP21" s="467"/>
      <c r="OEQ21" s="467"/>
      <c r="OER21" s="467"/>
      <c r="OES21" s="467"/>
      <c r="OET21" s="467"/>
      <c r="OEU21" s="467"/>
      <c r="OEV21" s="467"/>
      <c r="OEW21" s="467"/>
      <c r="OEX21" s="467"/>
      <c r="OEY21" s="467"/>
      <c r="OEZ21" s="467"/>
      <c r="OFA21" s="467"/>
      <c r="OFB21" s="467"/>
      <c r="OFC21" s="467"/>
      <c r="OFD21" s="467"/>
      <c r="OFE21" s="467"/>
      <c r="OFF21" s="467"/>
      <c r="OFG21" s="467"/>
      <c r="OFH21" s="467"/>
      <c r="OFI21" s="467"/>
      <c r="OFJ21" s="467"/>
      <c r="OFK21" s="467"/>
      <c r="OFL21" s="467"/>
      <c r="OFM21" s="467"/>
      <c r="OFN21" s="467"/>
      <c r="OFO21" s="467"/>
      <c r="OFP21" s="467"/>
      <c r="OFQ21" s="467"/>
      <c r="OFR21" s="467"/>
      <c r="OFS21" s="467"/>
      <c r="OFT21" s="467"/>
      <c r="OFU21" s="467"/>
      <c r="OFV21" s="467"/>
      <c r="OFW21" s="467"/>
      <c r="OFX21" s="467"/>
      <c r="OFY21" s="467"/>
      <c r="OFZ21" s="467"/>
      <c r="OGA21" s="467"/>
      <c r="OGB21" s="467"/>
      <c r="OGC21" s="467"/>
      <c r="OGD21" s="467"/>
      <c r="OGE21" s="467"/>
      <c r="OGF21" s="467"/>
      <c r="OGG21" s="467"/>
      <c r="OGH21" s="467"/>
      <c r="OGI21" s="467"/>
      <c r="OGJ21" s="467"/>
      <c r="OGK21" s="467"/>
      <c r="OGL21" s="467"/>
      <c r="OGM21" s="467"/>
      <c r="OGN21" s="467"/>
      <c r="OGO21" s="467"/>
      <c r="OGP21" s="467"/>
      <c r="OGQ21" s="467"/>
      <c r="OGR21" s="467"/>
      <c r="OGS21" s="467"/>
      <c r="OGT21" s="467"/>
      <c r="OGU21" s="467"/>
      <c r="OGV21" s="467"/>
      <c r="OGW21" s="467"/>
      <c r="OGX21" s="467"/>
      <c r="OGY21" s="467"/>
      <c r="OGZ21" s="467"/>
      <c r="OHA21" s="467"/>
      <c r="OHB21" s="467"/>
      <c r="OHC21" s="467"/>
      <c r="OHD21" s="467"/>
      <c r="OHE21" s="467"/>
      <c r="OHF21" s="467"/>
      <c r="OHG21" s="467"/>
      <c r="OHH21" s="467"/>
      <c r="OHI21" s="467"/>
      <c r="OHJ21" s="467"/>
      <c r="OHK21" s="467"/>
      <c r="OHL21" s="467"/>
      <c r="OHM21" s="467"/>
      <c r="OHN21" s="467"/>
      <c r="OHO21" s="467"/>
      <c r="OHP21" s="467"/>
      <c r="OHQ21" s="467"/>
      <c r="OHR21" s="467"/>
      <c r="OHS21" s="467"/>
      <c r="OHT21" s="467"/>
      <c r="OHU21" s="467"/>
      <c r="OHV21" s="467"/>
      <c r="OHW21" s="467"/>
      <c r="OHX21" s="467"/>
      <c r="OHY21" s="467"/>
      <c r="OHZ21" s="467"/>
      <c r="OIA21" s="467"/>
      <c r="OIB21" s="467"/>
      <c r="OIC21" s="467"/>
      <c r="OID21" s="467"/>
      <c r="OIE21" s="467"/>
      <c r="OIF21" s="467"/>
      <c r="OIG21" s="467"/>
      <c r="OIH21" s="467"/>
      <c r="OII21" s="467"/>
      <c r="OIJ21" s="467"/>
      <c r="OIK21" s="467"/>
      <c r="OIL21" s="467"/>
      <c r="OIM21" s="467"/>
      <c r="OIN21" s="467"/>
      <c r="OIO21" s="467"/>
      <c r="OIP21" s="467"/>
      <c r="OIQ21" s="467"/>
      <c r="OIR21" s="467"/>
      <c r="OIS21" s="467"/>
      <c r="OIT21" s="467"/>
      <c r="OIU21" s="467"/>
      <c r="OIV21" s="467"/>
      <c r="OIW21" s="467"/>
      <c r="OIX21" s="467"/>
      <c r="OIY21" s="467"/>
      <c r="OIZ21" s="467"/>
      <c r="OJA21" s="467"/>
      <c r="OJB21" s="467"/>
      <c r="OJC21" s="467"/>
      <c r="OJD21" s="467"/>
      <c r="OJE21" s="467"/>
      <c r="OJF21" s="467"/>
      <c r="OJG21" s="467"/>
      <c r="OJH21" s="467"/>
      <c r="OJI21" s="467"/>
      <c r="OJJ21" s="467"/>
      <c r="OJK21" s="467"/>
      <c r="OJL21" s="467"/>
      <c r="OJM21" s="467"/>
      <c r="OJN21" s="467"/>
      <c r="OJO21" s="467"/>
      <c r="OJP21" s="467"/>
      <c r="OJQ21" s="467"/>
      <c r="OJR21" s="467"/>
      <c r="OJS21" s="467"/>
      <c r="OJT21" s="467"/>
      <c r="OJU21" s="467"/>
      <c r="OJV21" s="467"/>
      <c r="OJW21" s="467"/>
      <c r="OJX21" s="467"/>
      <c r="OJY21" s="467"/>
      <c r="OJZ21" s="467"/>
      <c r="OKA21" s="467"/>
      <c r="OKB21" s="467"/>
      <c r="OKC21" s="467"/>
      <c r="OKD21" s="467"/>
      <c r="OKE21" s="467"/>
      <c r="OKF21" s="467"/>
      <c r="OKG21" s="467"/>
      <c r="OKH21" s="467"/>
      <c r="OKI21" s="467"/>
      <c r="OKJ21" s="467"/>
      <c r="OKK21" s="467"/>
      <c r="OKL21" s="467"/>
      <c r="OKM21" s="467"/>
      <c r="OKN21" s="467"/>
      <c r="OKO21" s="467"/>
      <c r="OKP21" s="467"/>
      <c r="OKQ21" s="467"/>
      <c r="OKR21" s="467"/>
      <c r="OKS21" s="467"/>
      <c r="OKT21" s="467"/>
      <c r="OKU21" s="467"/>
      <c r="OKV21" s="467"/>
      <c r="OKW21" s="467"/>
      <c r="OKX21" s="467"/>
      <c r="OKY21" s="467"/>
      <c r="OKZ21" s="467"/>
      <c r="OLA21" s="467"/>
      <c r="OLB21" s="467"/>
      <c r="OLC21" s="467"/>
      <c r="OLD21" s="467"/>
      <c r="OLE21" s="467"/>
      <c r="OLF21" s="467"/>
      <c r="OLG21" s="467"/>
      <c r="OLH21" s="467"/>
      <c r="OLI21" s="467"/>
      <c r="OLJ21" s="467"/>
      <c r="OLK21" s="467"/>
      <c r="OLL21" s="467"/>
      <c r="OLM21" s="467"/>
      <c r="OLN21" s="467"/>
      <c r="OLO21" s="467"/>
      <c r="OLP21" s="467"/>
      <c r="OLQ21" s="467"/>
      <c r="OLR21" s="467"/>
      <c r="OLS21" s="467"/>
      <c r="OLT21" s="467"/>
      <c r="OLU21" s="467"/>
      <c r="OLV21" s="467"/>
      <c r="OLW21" s="467"/>
      <c r="OLX21" s="467"/>
      <c r="OLY21" s="467"/>
      <c r="OLZ21" s="467"/>
      <c r="OMA21" s="467"/>
      <c r="OMB21" s="467"/>
      <c r="OMC21" s="467"/>
      <c r="OMD21" s="467"/>
      <c r="OME21" s="467"/>
      <c r="OMF21" s="467"/>
      <c r="OMG21" s="467"/>
      <c r="OMH21" s="467"/>
      <c r="OMI21" s="467"/>
      <c r="OMJ21" s="467"/>
      <c r="OMK21" s="467"/>
      <c r="OML21" s="467"/>
      <c r="OMM21" s="467"/>
      <c r="OMN21" s="467"/>
      <c r="OMO21" s="467"/>
      <c r="OMP21" s="467"/>
      <c r="OMQ21" s="467"/>
      <c r="OMR21" s="467"/>
      <c r="OMS21" s="467"/>
      <c r="OMT21" s="467"/>
      <c r="OMU21" s="467"/>
      <c r="OMV21" s="467"/>
      <c r="OMW21" s="467"/>
      <c r="OMX21" s="467"/>
      <c r="OMY21" s="467"/>
      <c r="OMZ21" s="467"/>
      <c r="ONA21" s="467"/>
      <c r="ONB21" s="467"/>
      <c r="ONC21" s="467"/>
      <c r="OND21" s="467"/>
      <c r="ONE21" s="467"/>
      <c r="ONF21" s="467"/>
      <c r="ONG21" s="467"/>
      <c r="ONH21" s="467"/>
      <c r="ONI21" s="467"/>
      <c r="ONJ21" s="467"/>
      <c r="ONK21" s="467"/>
      <c r="ONL21" s="467"/>
      <c r="ONM21" s="467"/>
      <c r="ONN21" s="467"/>
      <c r="ONO21" s="467"/>
      <c r="ONP21" s="467"/>
      <c r="ONQ21" s="467"/>
      <c r="ONR21" s="467"/>
      <c r="ONS21" s="467"/>
      <c r="ONT21" s="467"/>
      <c r="ONU21" s="467"/>
      <c r="ONV21" s="467"/>
      <c r="ONW21" s="467"/>
      <c r="ONX21" s="467"/>
      <c r="ONY21" s="467"/>
      <c r="ONZ21" s="467"/>
      <c r="OOA21" s="467"/>
      <c r="OOB21" s="467"/>
      <c r="OOC21" s="467"/>
      <c r="OOD21" s="467"/>
      <c r="OOE21" s="467"/>
      <c r="OOF21" s="467"/>
      <c r="OOG21" s="467"/>
      <c r="OOH21" s="467"/>
      <c r="OOI21" s="467"/>
      <c r="OOJ21" s="467"/>
      <c r="OOK21" s="467"/>
      <c r="OOL21" s="467"/>
      <c r="OOM21" s="467"/>
      <c r="OON21" s="467"/>
      <c r="OOO21" s="467"/>
      <c r="OOP21" s="467"/>
      <c r="OOQ21" s="467"/>
      <c r="OOR21" s="467"/>
      <c r="OOS21" s="467"/>
      <c r="OOT21" s="467"/>
      <c r="OOU21" s="467"/>
      <c r="OOV21" s="467"/>
      <c r="OOW21" s="467"/>
      <c r="OOX21" s="467"/>
      <c r="OOY21" s="467"/>
      <c r="OOZ21" s="467"/>
      <c r="OPA21" s="467"/>
      <c r="OPB21" s="467"/>
      <c r="OPC21" s="467"/>
      <c r="OPD21" s="467"/>
      <c r="OPE21" s="467"/>
      <c r="OPF21" s="467"/>
      <c r="OPG21" s="467"/>
      <c r="OPH21" s="467"/>
      <c r="OPI21" s="467"/>
      <c r="OPJ21" s="467"/>
      <c r="OPK21" s="467"/>
      <c r="OPL21" s="467"/>
      <c r="OPM21" s="467"/>
      <c r="OPN21" s="467"/>
      <c r="OPO21" s="467"/>
      <c r="OPP21" s="467"/>
      <c r="OPQ21" s="467"/>
      <c r="OPR21" s="467"/>
      <c r="OPS21" s="467"/>
      <c r="OPT21" s="467"/>
      <c r="OPU21" s="467"/>
      <c r="OPV21" s="467"/>
      <c r="OPW21" s="467"/>
      <c r="OPX21" s="467"/>
      <c r="OPY21" s="467"/>
      <c r="OPZ21" s="467"/>
      <c r="OQA21" s="467"/>
      <c r="OQB21" s="467"/>
      <c r="OQC21" s="467"/>
      <c r="OQD21" s="467"/>
      <c r="OQE21" s="467"/>
      <c r="OQF21" s="467"/>
      <c r="OQG21" s="467"/>
      <c r="OQH21" s="467"/>
      <c r="OQI21" s="467"/>
      <c r="OQJ21" s="467"/>
      <c r="OQK21" s="467"/>
      <c r="OQL21" s="467"/>
      <c r="OQM21" s="467"/>
      <c r="OQN21" s="467"/>
      <c r="OQO21" s="467"/>
      <c r="OQP21" s="467"/>
      <c r="OQQ21" s="467"/>
      <c r="OQR21" s="467"/>
      <c r="OQS21" s="467"/>
      <c r="OQT21" s="467"/>
      <c r="OQU21" s="467"/>
      <c r="OQV21" s="467"/>
      <c r="OQW21" s="467"/>
      <c r="OQX21" s="467"/>
      <c r="OQY21" s="467"/>
      <c r="OQZ21" s="467"/>
      <c r="ORA21" s="467"/>
      <c r="ORB21" s="467"/>
      <c r="ORC21" s="467"/>
      <c r="ORD21" s="467"/>
      <c r="ORE21" s="467"/>
      <c r="ORF21" s="467"/>
      <c r="ORG21" s="467"/>
      <c r="ORH21" s="467"/>
      <c r="ORI21" s="467"/>
      <c r="ORJ21" s="467"/>
      <c r="ORK21" s="467"/>
      <c r="ORL21" s="467"/>
      <c r="ORM21" s="467"/>
      <c r="ORN21" s="467"/>
      <c r="ORO21" s="467"/>
      <c r="ORP21" s="467"/>
      <c r="ORQ21" s="467"/>
      <c r="ORR21" s="467"/>
      <c r="ORS21" s="467"/>
      <c r="ORT21" s="467"/>
      <c r="ORU21" s="467"/>
      <c r="ORV21" s="467"/>
      <c r="ORW21" s="467"/>
      <c r="ORX21" s="467"/>
      <c r="ORY21" s="467"/>
      <c r="ORZ21" s="467"/>
      <c r="OSA21" s="467"/>
      <c r="OSB21" s="467"/>
      <c r="OSC21" s="467"/>
      <c r="OSD21" s="467"/>
      <c r="OSE21" s="467"/>
      <c r="OSF21" s="467"/>
      <c r="OSG21" s="467"/>
      <c r="OSH21" s="467"/>
      <c r="OSI21" s="467"/>
      <c r="OSJ21" s="467"/>
      <c r="OSK21" s="467"/>
      <c r="OSL21" s="467"/>
      <c r="OSM21" s="467"/>
      <c r="OSN21" s="467"/>
      <c r="OSO21" s="467"/>
      <c r="OSP21" s="467"/>
      <c r="OSQ21" s="467"/>
      <c r="OSR21" s="467"/>
      <c r="OSS21" s="467"/>
      <c r="OST21" s="467"/>
      <c r="OSU21" s="467"/>
      <c r="OSV21" s="467"/>
      <c r="OSW21" s="467"/>
      <c r="OSX21" s="467"/>
      <c r="OSY21" s="467"/>
      <c r="OSZ21" s="467"/>
      <c r="OTA21" s="467"/>
      <c r="OTB21" s="467"/>
      <c r="OTC21" s="467"/>
      <c r="OTD21" s="467"/>
      <c r="OTE21" s="467"/>
      <c r="OTF21" s="467"/>
      <c r="OTG21" s="467"/>
      <c r="OTH21" s="467"/>
      <c r="OTI21" s="467"/>
      <c r="OTJ21" s="467"/>
      <c r="OTK21" s="467"/>
      <c r="OTL21" s="467"/>
      <c r="OTM21" s="467"/>
      <c r="OTN21" s="467"/>
      <c r="OTO21" s="467"/>
      <c r="OTP21" s="467"/>
      <c r="OTQ21" s="467"/>
      <c r="OTR21" s="467"/>
      <c r="OTS21" s="467"/>
      <c r="OTT21" s="467"/>
      <c r="OTU21" s="467"/>
      <c r="OTV21" s="467"/>
      <c r="OTW21" s="467"/>
      <c r="OTX21" s="467"/>
      <c r="OTY21" s="467"/>
      <c r="OTZ21" s="467"/>
      <c r="OUA21" s="467"/>
      <c r="OUB21" s="467"/>
      <c r="OUC21" s="467"/>
      <c r="OUD21" s="467"/>
      <c r="OUE21" s="467"/>
      <c r="OUF21" s="467"/>
      <c r="OUG21" s="467"/>
      <c r="OUH21" s="467"/>
      <c r="OUI21" s="467"/>
      <c r="OUJ21" s="467"/>
      <c r="OUK21" s="467"/>
      <c r="OUL21" s="467"/>
      <c r="OUM21" s="467"/>
      <c r="OUN21" s="467"/>
      <c r="OUO21" s="467"/>
      <c r="OUP21" s="467"/>
      <c r="OUQ21" s="467"/>
      <c r="OUR21" s="467"/>
      <c r="OUS21" s="467"/>
      <c r="OUT21" s="467"/>
      <c r="OUU21" s="467"/>
      <c r="OUV21" s="467"/>
      <c r="OUW21" s="467"/>
      <c r="OUX21" s="467"/>
      <c r="OUY21" s="467"/>
      <c r="OUZ21" s="467"/>
      <c r="OVA21" s="467"/>
      <c r="OVB21" s="467"/>
      <c r="OVC21" s="467"/>
      <c r="OVD21" s="467"/>
      <c r="OVE21" s="467"/>
      <c r="OVF21" s="467"/>
      <c r="OVG21" s="467"/>
      <c r="OVH21" s="467"/>
      <c r="OVI21" s="467"/>
      <c r="OVJ21" s="467"/>
      <c r="OVK21" s="467"/>
      <c r="OVL21" s="467"/>
      <c r="OVM21" s="467"/>
      <c r="OVN21" s="467"/>
      <c r="OVO21" s="467"/>
      <c r="OVP21" s="467"/>
      <c r="OVQ21" s="467"/>
      <c r="OVR21" s="467"/>
      <c r="OVS21" s="467"/>
      <c r="OVT21" s="467"/>
      <c r="OVU21" s="467"/>
      <c r="OVV21" s="467"/>
      <c r="OVW21" s="467"/>
      <c r="OVX21" s="467"/>
      <c r="OVY21" s="467"/>
      <c r="OVZ21" s="467"/>
      <c r="OWA21" s="467"/>
      <c r="OWB21" s="467"/>
      <c r="OWC21" s="467"/>
      <c r="OWD21" s="467"/>
      <c r="OWE21" s="467"/>
      <c r="OWF21" s="467"/>
      <c r="OWG21" s="467"/>
      <c r="OWH21" s="467"/>
      <c r="OWI21" s="467"/>
      <c r="OWJ21" s="467"/>
      <c r="OWK21" s="467"/>
      <c r="OWL21" s="467"/>
      <c r="OWM21" s="467"/>
      <c r="OWN21" s="467"/>
      <c r="OWO21" s="467"/>
      <c r="OWP21" s="467"/>
      <c r="OWQ21" s="467"/>
      <c r="OWR21" s="467"/>
      <c r="OWS21" s="467"/>
      <c r="OWT21" s="467"/>
      <c r="OWU21" s="467"/>
      <c r="OWV21" s="467"/>
      <c r="OWW21" s="467"/>
      <c r="OWX21" s="467"/>
      <c r="OWY21" s="467"/>
      <c r="OWZ21" s="467"/>
      <c r="OXA21" s="467"/>
      <c r="OXB21" s="467"/>
      <c r="OXC21" s="467"/>
      <c r="OXD21" s="467"/>
      <c r="OXE21" s="467"/>
      <c r="OXF21" s="467"/>
      <c r="OXG21" s="467"/>
      <c r="OXH21" s="467"/>
      <c r="OXI21" s="467"/>
      <c r="OXJ21" s="467"/>
      <c r="OXK21" s="467"/>
      <c r="OXL21" s="467"/>
      <c r="OXM21" s="467"/>
      <c r="OXN21" s="467"/>
      <c r="OXO21" s="467"/>
      <c r="OXP21" s="467"/>
      <c r="OXQ21" s="467"/>
      <c r="OXR21" s="467"/>
      <c r="OXS21" s="467"/>
      <c r="OXT21" s="467"/>
      <c r="OXU21" s="467"/>
      <c r="OXV21" s="467"/>
      <c r="OXW21" s="467"/>
      <c r="OXX21" s="467"/>
      <c r="OXY21" s="467"/>
      <c r="OXZ21" s="467"/>
      <c r="OYA21" s="467"/>
      <c r="OYB21" s="467"/>
      <c r="OYC21" s="467"/>
      <c r="OYD21" s="467"/>
      <c r="OYE21" s="467"/>
      <c r="OYF21" s="467"/>
      <c r="OYG21" s="467"/>
      <c r="OYH21" s="467"/>
      <c r="OYI21" s="467"/>
      <c r="OYJ21" s="467"/>
      <c r="OYK21" s="467"/>
      <c r="OYL21" s="467"/>
      <c r="OYM21" s="467"/>
      <c r="OYN21" s="467"/>
      <c r="OYO21" s="467"/>
      <c r="OYP21" s="467"/>
      <c r="OYQ21" s="467"/>
      <c r="OYR21" s="467"/>
      <c r="OYS21" s="467"/>
      <c r="OYT21" s="467"/>
      <c r="OYU21" s="467"/>
      <c r="OYV21" s="467"/>
      <c r="OYW21" s="467"/>
      <c r="OYX21" s="467"/>
      <c r="OYY21" s="467"/>
      <c r="OYZ21" s="467"/>
      <c r="OZA21" s="467"/>
      <c r="OZB21" s="467"/>
      <c r="OZC21" s="467"/>
      <c r="OZD21" s="467"/>
      <c r="OZE21" s="467"/>
      <c r="OZF21" s="467"/>
      <c r="OZG21" s="467"/>
      <c r="OZH21" s="467"/>
      <c r="OZI21" s="467"/>
      <c r="OZJ21" s="467"/>
      <c r="OZK21" s="467"/>
      <c r="OZL21" s="467"/>
      <c r="OZM21" s="467"/>
      <c r="OZN21" s="467"/>
      <c r="OZO21" s="467"/>
      <c r="OZP21" s="467"/>
      <c r="OZQ21" s="467"/>
      <c r="OZR21" s="467"/>
      <c r="OZS21" s="467"/>
      <c r="OZT21" s="467"/>
      <c r="OZU21" s="467"/>
      <c r="OZV21" s="467"/>
      <c r="OZW21" s="467"/>
      <c r="OZX21" s="467"/>
      <c r="OZY21" s="467"/>
      <c r="OZZ21" s="467"/>
      <c r="PAA21" s="467"/>
      <c r="PAB21" s="467"/>
      <c r="PAC21" s="467"/>
      <c r="PAD21" s="467"/>
      <c r="PAE21" s="467"/>
      <c r="PAF21" s="467"/>
      <c r="PAG21" s="467"/>
      <c r="PAH21" s="467"/>
      <c r="PAI21" s="467"/>
      <c r="PAJ21" s="467"/>
      <c r="PAK21" s="467"/>
      <c r="PAL21" s="467"/>
      <c r="PAM21" s="467"/>
      <c r="PAN21" s="467"/>
      <c r="PAO21" s="467"/>
      <c r="PAP21" s="467"/>
      <c r="PAQ21" s="467"/>
      <c r="PAR21" s="467"/>
      <c r="PAS21" s="467"/>
      <c r="PAT21" s="467"/>
      <c r="PAU21" s="467"/>
      <c r="PAV21" s="467"/>
      <c r="PAW21" s="467"/>
      <c r="PAX21" s="467"/>
      <c r="PAY21" s="467"/>
      <c r="PAZ21" s="467"/>
      <c r="PBA21" s="467"/>
      <c r="PBB21" s="467"/>
      <c r="PBC21" s="467"/>
      <c r="PBD21" s="467"/>
      <c r="PBE21" s="467"/>
      <c r="PBF21" s="467"/>
      <c r="PBG21" s="467"/>
      <c r="PBH21" s="467"/>
      <c r="PBI21" s="467"/>
      <c r="PBJ21" s="467"/>
      <c r="PBK21" s="467"/>
      <c r="PBL21" s="467"/>
      <c r="PBM21" s="467"/>
      <c r="PBN21" s="467"/>
      <c r="PBO21" s="467"/>
      <c r="PBP21" s="467"/>
      <c r="PBQ21" s="467"/>
      <c r="PBR21" s="467"/>
      <c r="PBS21" s="467"/>
      <c r="PBT21" s="467"/>
      <c r="PBU21" s="467"/>
      <c r="PBV21" s="467"/>
      <c r="PBW21" s="467"/>
      <c r="PBX21" s="467"/>
      <c r="PBY21" s="467"/>
      <c r="PBZ21" s="467"/>
      <c r="PCA21" s="467"/>
      <c r="PCB21" s="467"/>
      <c r="PCC21" s="467"/>
      <c r="PCD21" s="467"/>
      <c r="PCE21" s="467"/>
      <c r="PCF21" s="467"/>
      <c r="PCG21" s="467"/>
      <c r="PCH21" s="467"/>
      <c r="PCI21" s="467"/>
      <c r="PCJ21" s="467"/>
      <c r="PCK21" s="467"/>
      <c r="PCL21" s="467"/>
      <c r="PCM21" s="467"/>
      <c r="PCN21" s="467"/>
      <c r="PCO21" s="467"/>
      <c r="PCP21" s="467"/>
      <c r="PCQ21" s="467"/>
      <c r="PCR21" s="467"/>
      <c r="PCS21" s="467"/>
      <c r="PCT21" s="467"/>
      <c r="PCU21" s="467"/>
      <c r="PCV21" s="467"/>
      <c r="PCW21" s="467"/>
      <c r="PCX21" s="467"/>
      <c r="PCY21" s="467"/>
      <c r="PCZ21" s="467"/>
      <c r="PDA21" s="467"/>
      <c r="PDB21" s="467"/>
      <c r="PDC21" s="467"/>
      <c r="PDD21" s="467"/>
      <c r="PDE21" s="467"/>
      <c r="PDF21" s="467"/>
      <c r="PDG21" s="467"/>
      <c r="PDH21" s="467"/>
      <c r="PDI21" s="467"/>
      <c r="PDJ21" s="467"/>
      <c r="PDK21" s="467"/>
      <c r="PDL21" s="467"/>
      <c r="PDM21" s="467"/>
      <c r="PDN21" s="467"/>
      <c r="PDO21" s="467"/>
      <c r="PDP21" s="467"/>
      <c r="PDQ21" s="467"/>
      <c r="PDR21" s="467"/>
      <c r="PDS21" s="467"/>
      <c r="PDT21" s="467"/>
      <c r="PDU21" s="467"/>
      <c r="PDV21" s="467"/>
      <c r="PDW21" s="467"/>
      <c r="PDX21" s="467"/>
      <c r="PDY21" s="467"/>
      <c r="PDZ21" s="467"/>
      <c r="PEA21" s="467"/>
      <c r="PEB21" s="467"/>
      <c r="PEC21" s="467"/>
      <c r="PED21" s="467"/>
      <c r="PEE21" s="467"/>
      <c r="PEF21" s="467"/>
      <c r="PEG21" s="467"/>
      <c r="PEH21" s="467"/>
      <c r="PEI21" s="467"/>
      <c r="PEJ21" s="467"/>
      <c r="PEK21" s="467"/>
      <c r="PEL21" s="467"/>
      <c r="PEM21" s="467"/>
      <c r="PEN21" s="467"/>
      <c r="PEO21" s="467"/>
      <c r="PEP21" s="467"/>
      <c r="PEQ21" s="467"/>
      <c r="PER21" s="467"/>
      <c r="PES21" s="467"/>
      <c r="PET21" s="467"/>
      <c r="PEU21" s="467"/>
      <c r="PEV21" s="467"/>
      <c r="PEW21" s="467"/>
      <c r="PEX21" s="467"/>
      <c r="PEY21" s="467"/>
      <c r="PEZ21" s="467"/>
      <c r="PFA21" s="467"/>
      <c r="PFB21" s="467"/>
      <c r="PFC21" s="467"/>
      <c r="PFD21" s="467"/>
      <c r="PFE21" s="467"/>
      <c r="PFF21" s="467"/>
      <c r="PFG21" s="467"/>
      <c r="PFH21" s="467"/>
      <c r="PFI21" s="467"/>
      <c r="PFJ21" s="467"/>
      <c r="PFK21" s="467"/>
      <c r="PFL21" s="467"/>
      <c r="PFM21" s="467"/>
      <c r="PFN21" s="467"/>
      <c r="PFO21" s="467"/>
      <c r="PFP21" s="467"/>
      <c r="PFQ21" s="467"/>
      <c r="PFR21" s="467"/>
      <c r="PFS21" s="467"/>
      <c r="PFT21" s="467"/>
      <c r="PFU21" s="467"/>
      <c r="PFV21" s="467"/>
      <c r="PFW21" s="467"/>
      <c r="PFX21" s="467"/>
      <c r="PFY21" s="467"/>
      <c r="PFZ21" s="467"/>
      <c r="PGA21" s="467"/>
      <c r="PGB21" s="467"/>
      <c r="PGC21" s="467"/>
      <c r="PGD21" s="467"/>
      <c r="PGE21" s="467"/>
      <c r="PGF21" s="467"/>
      <c r="PGG21" s="467"/>
      <c r="PGH21" s="467"/>
      <c r="PGI21" s="467"/>
      <c r="PGJ21" s="467"/>
      <c r="PGK21" s="467"/>
      <c r="PGL21" s="467"/>
      <c r="PGM21" s="467"/>
      <c r="PGN21" s="467"/>
      <c r="PGO21" s="467"/>
      <c r="PGP21" s="467"/>
      <c r="PGQ21" s="467"/>
      <c r="PGR21" s="467"/>
      <c r="PGS21" s="467"/>
      <c r="PGT21" s="467"/>
      <c r="PGU21" s="467"/>
      <c r="PGV21" s="467"/>
      <c r="PGW21" s="467"/>
      <c r="PGX21" s="467"/>
      <c r="PGY21" s="467"/>
      <c r="PGZ21" s="467"/>
      <c r="PHA21" s="467"/>
      <c r="PHB21" s="467"/>
      <c r="PHC21" s="467"/>
      <c r="PHD21" s="467"/>
      <c r="PHE21" s="467"/>
      <c r="PHF21" s="467"/>
      <c r="PHG21" s="467"/>
      <c r="PHH21" s="467"/>
      <c r="PHI21" s="467"/>
      <c r="PHJ21" s="467"/>
      <c r="PHK21" s="467"/>
      <c r="PHL21" s="467"/>
      <c r="PHM21" s="467"/>
      <c r="PHN21" s="467"/>
      <c r="PHO21" s="467"/>
      <c r="PHP21" s="467"/>
      <c r="PHQ21" s="467"/>
      <c r="PHR21" s="467"/>
      <c r="PHS21" s="467"/>
      <c r="PHT21" s="467"/>
      <c r="PHU21" s="467"/>
      <c r="PHV21" s="467"/>
      <c r="PHW21" s="467"/>
      <c r="PHX21" s="467"/>
      <c r="PHY21" s="467"/>
      <c r="PHZ21" s="467"/>
      <c r="PIA21" s="467"/>
      <c r="PIB21" s="467"/>
      <c r="PIC21" s="467"/>
      <c r="PID21" s="467"/>
      <c r="PIE21" s="467"/>
      <c r="PIF21" s="467"/>
      <c r="PIG21" s="467"/>
      <c r="PIH21" s="467"/>
      <c r="PII21" s="467"/>
      <c r="PIJ21" s="467"/>
      <c r="PIK21" s="467"/>
      <c r="PIL21" s="467"/>
      <c r="PIM21" s="467"/>
      <c r="PIN21" s="467"/>
      <c r="PIO21" s="467"/>
      <c r="PIP21" s="467"/>
      <c r="PIQ21" s="467"/>
      <c r="PIR21" s="467"/>
      <c r="PIS21" s="467"/>
      <c r="PIT21" s="467"/>
      <c r="PIU21" s="467"/>
      <c r="PIV21" s="467"/>
      <c r="PIW21" s="467"/>
      <c r="PIX21" s="467"/>
      <c r="PIY21" s="467"/>
      <c r="PIZ21" s="467"/>
      <c r="PJA21" s="467"/>
      <c r="PJB21" s="467"/>
      <c r="PJC21" s="467"/>
      <c r="PJD21" s="467"/>
      <c r="PJE21" s="467"/>
      <c r="PJF21" s="467"/>
      <c r="PJG21" s="467"/>
      <c r="PJH21" s="467"/>
      <c r="PJI21" s="467"/>
      <c r="PJJ21" s="467"/>
      <c r="PJK21" s="467"/>
      <c r="PJL21" s="467"/>
      <c r="PJM21" s="467"/>
      <c r="PJN21" s="467"/>
      <c r="PJO21" s="467"/>
      <c r="PJP21" s="467"/>
      <c r="PJQ21" s="467"/>
      <c r="PJR21" s="467"/>
      <c r="PJS21" s="467"/>
      <c r="PJT21" s="467"/>
      <c r="PJU21" s="467"/>
      <c r="PJV21" s="467"/>
      <c r="PJW21" s="467"/>
      <c r="PJX21" s="467"/>
      <c r="PJY21" s="467"/>
      <c r="PJZ21" s="467"/>
      <c r="PKA21" s="467"/>
      <c r="PKB21" s="467"/>
      <c r="PKC21" s="467"/>
      <c r="PKD21" s="467"/>
      <c r="PKE21" s="467"/>
      <c r="PKF21" s="467"/>
      <c r="PKG21" s="467"/>
      <c r="PKH21" s="467"/>
      <c r="PKI21" s="467"/>
      <c r="PKJ21" s="467"/>
      <c r="PKK21" s="467"/>
      <c r="PKL21" s="467"/>
      <c r="PKM21" s="467"/>
      <c r="PKN21" s="467"/>
      <c r="PKO21" s="467"/>
      <c r="PKP21" s="467"/>
      <c r="PKQ21" s="467"/>
      <c r="PKR21" s="467"/>
      <c r="PKS21" s="467"/>
      <c r="PKT21" s="467"/>
      <c r="PKU21" s="467"/>
      <c r="PKV21" s="467"/>
      <c r="PKW21" s="467"/>
      <c r="PKX21" s="467"/>
      <c r="PKY21" s="467"/>
      <c r="PKZ21" s="467"/>
      <c r="PLA21" s="467"/>
      <c r="PLB21" s="467"/>
      <c r="PLC21" s="467"/>
      <c r="PLD21" s="467"/>
      <c r="PLE21" s="467"/>
      <c r="PLF21" s="467"/>
      <c r="PLG21" s="467"/>
      <c r="PLH21" s="467"/>
      <c r="PLI21" s="467"/>
      <c r="PLJ21" s="467"/>
      <c r="PLK21" s="467"/>
      <c r="PLL21" s="467"/>
      <c r="PLM21" s="467"/>
      <c r="PLN21" s="467"/>
      <c r="PLO21" s="467"/>
      <c r="PLP21" s="467"/>
      <c r="PLQ21" s="467"/>
      <c r="PLR21" s="467"/>
      <c r="PLS21" s="467"/>
      <c r="PLT21" s="467"/>
      <c r="PLU21" s="467"/>
      <c r="PLV21" s="467"/>
      <c r="PLW21" s="467"/>
      <c r="PLX21" s="467"/>
      <c r="PLY21" s="467"/>
      <c r="PLZ21" s="467"/>
      <c r="PMA21" s="467"/>
      <c r="PMB21" s="467"/>
      <c r="PMC21" s="467"/>
      <c r="PMD21" s="467"/>
      <c r="PME21" s="467"/>
      <c r="PMF21" s="467"/>
      <c r="PMG21" s="467"/>
      <c r="PMH21" s="467"/>
      <c r="PMI21" s="467"/>
      <c r="PMJ21" s="467"/>
      <c r="PMK21" s="467"/>
      <c r="PML21" s="467"/>
      <c r="PMM21" s="467"/>
      <c r="PMN21" s="467"/>
      <c r="PMO21" s="467"/>
      <c r="PMP21" s="467"/>
      <c r="PMQ21" s="467"/>
      <c r="PMR21" s="467"/>
      <c r="PMS21" s="467"/>
      <c r="PMT21" s="467"/>
      <c r="PMU21" s="467"/>
      <c r="PMV21" s="467"/>
      <c r="PMW21" s="467"/>
      <c r="PMX21" s="467"/>
      <c r="PMY21" s="467"/>
      <c r="PMZ21" s="467"/>
      <c r="PNA21" s="467"/>
      <c r="PNB21" s="467"/>
      <c r="PNC21" s="467"/>
      <c r="PND21" s="467"/>
      <c r="PNE21" s="467"/>
      <c r="PNF21" s="467"/>
      <c r="PNG21" s="467"/>
      <c r="PNH21" s="467"/>
      <c r="PNI21" s="467"/>
      <c r="PNJ21" s="467"/>
      <c r="PNK21" s="467"/>
      <c r="PNL21" s="467"/>
      <c r="PNM21" s="467"/>
      <c r="PNN21" s="467"/>
      <c r="PNO21" s="467"/>
      <c r="PNP21" s="467"/>
      <c r="PNQ21" s="467"/>
      <c r="PNR21" s="467"/>
      <c r="PNS21" s="467"/>
      <c r="PNT21" s="467"/>
      <c r="PNU21" s="467"/>
      <c r="PNV21" s="467"/>
      <c r="PNW21" s="467"/>
      <c r="PNX21" s="467"/>
      <c r="PNY21" s="467"/>
      <c r="PNZ21" s="467"/>
      <c r="POA21" s="467"/>
      <c r="POB21" s="467"/>
      <c r="POC21" s="467"/>
      <c r="POD21" s="467"/>
      <c r="POE21" s="467"/>
      <c r="POF21" s="467"/>
      <c r="POG21" s="467"/>
      <c r="POH21" s="467"/>
      <c r="POI21" s="467"/>
      <c r="POJ21" s="467"/>
      <c r="POK21" s="467"/>
      <c r="POL21" s="467"/>
      <c r="POM21" s="467"/>
      <c r="PON21" s="467"/>
      <c r="POO21" s="467"/>
      <c r="POP21" s="467"/>
      <c r="POQ21" s="467"/>
      <c r="POR21" s="467"/>
      <c r="POS21" s="467"/>
      <c r="POT21" s="467"/>
      <c r="POU21" s="467"/>
      <c r="POV21" s="467"/>
      <c r="POW21" s="467"/>
      <c r="POX21" s="467"/>
      <c r="POY21" s="467"/>
      <c r="POZ21" s="467"/>
      <c r="PPA21" s="467"/>
      <c r="PPB21" s="467"/>
      <c r="PPC21" s="467"/>
      <c r="PPD21" s="467"/>
      <c r="PPE21" s="467"/>
      <c r="PPF21" s="467"/>
      <c r="PPG21" s="467"/>
      <c r="PPH21" s="467"/>
      <c r="PPI21" s="467"/>
      <c r="PPJ21" s="467"/>
      <c r="PPK21" s="467"/>
      <c r="PPL21" s="467"/>
      <c r="PPM21" s="467"/>
      <c r="PPN21" s="467"/>
      <c r="PPO21" s="467"/>
      <c r="PPP21" s="467"/>
      <c r="PPQ21" s="467"/>
      <c r="PPR21" s="467"/>
      <c r="PPS21" s="467"/>
      <c r="PPT21" s="467"/>
      <c r="PPU21" s="467"/>
      <c r="PPV21" s="467"/>
      <c r="PPW21" s="467"/>
      <c r="PPX21" s="467"/>
      <c r="PPY21" s="467"/>
      <c r="PPZ21" s="467"/>
      <c r="PQA21" s="467"/>
      <c r="PQB21" s="467"/>
      <c r="PQC21" s="467"/>
      <c r="PQD21" s="467"/>
      <c r="PQE21" s="467"/>
      <c r="PQF21" s="467"/>
      <c r="PQG21" s="467"/>
      <c r="PQH21" s="467"/>
      <c r="PQI21" s="467"/>
      <c r="PQJ21" s="467"/>
      <c r="PQK21" s="467"/>
      <c r="PQL21" s="467"/>
      <c r="PQM21" s="467"/>
      <c r="PQN21" s="467"/>
      <c r="PQO21" s="467"/>
      <c r="PQP21" s="467"/>
      <c r="PQQ21" s="467"/>
      <c r="PQR21" s="467"/>
      <c r="PQS21" s="467"/>
      <c r="PQT21" s="467"/>
      <c r="PQU21" s="467"/>
      <c r="PQV21" s="467"/>
      <c r="PQW21" s="467"/>
      <c r="PQX21" s="467"/>
      <c r="PQY21" s="467"/>
      <c r="PQZ21" s="467"/>
      <c r="PRA21" s="467"/>
      <c r="PRB21" s="467"/>
      <c r="PRC21" s="467"/>
      <c r="PRD21" s="467"/>
      <c r="PRE21" s="467"/>
      <c r="PRF21" s="467"/>
      <c r="PRG21" s="467"/>
      <c r="PRH21" s="467"/>
      <c r="PRI21" s="467"/>
      <c r="PRJ21" s="467"/>
      <c r="PRK21" s="467"/>
      <c r="PRL21" s="467"/>
      <c r="PRM21" s="467"/>
      <c r="PRN21" s="467"/>
      <c r="PRO21" s="467"/>
      <c r="PRP21" s="467"/>
      <c r="PRQ21" s="467"/>
      <c r="PRR21" s="467"/>
      <c r="PRS21" s="467"/>
      <c r="PRT21" s="467"/>
      <c r="PRU21" s="467"/>
      <c r="PRV21" s="467"/>
      <c r="PRW21" s="467"/>
      <c r="PRX21" s="467"/>
      <c r="PRY21" s="467"/>
      <c r="PRZ21" s="467"/>
      <c r="PSA21" s="467"/>
      <c r="PSB21" s="467"/>
      <c r="PSC21" s="467"/>
      <c r="PSD21" s="467"/>
      <c r="PSE21" s="467"/>
      <c r="PSF21" s="467"/>
      <c r="PSG21" s="467"/>
      <c r="PSH21" s="467"/>
      <c r="PSI21" s="467"/>
      <c r="PSJ21" s="467"/>
      <c r="PSK21" s="467"/>
      <c r="PSL21" s="467"/>
      <c r="PSM21" s="467"/>
      <c r="PSN21" s="467"/>
      <c r="PSO21" s="467"/>
      <c r="PSP21" s="467"/>
      <c r="PSQ21" s="467"/>
      <c r="PSR21" s="467"/>
      <c r="PSS21" s="467"/>
      <c r="PST21" s="467"/>
      <c r="PSU21" s="467"/>
      <c r="PSV21" s="467"/>
      <c r="PSW21" s="467"/>
      <c r="PSX21" s="467"/>
      <c r="PSY21" s="467"/>
      <c r="PSZ21" s="467"/>
      <c r="PTA21" s="467"/>
      <c r="PTB21" s="467"/>
      <c r="PTC21" s="467"/>
      <c r="PTD21" s="467"/>
      <c r="PTE21" s="467"/>
      <c r="PTF21" s="467"/>
      <c r="PTG21" s="467"/>
      <c r="PTH21" s="467"/>
      <c r="PTI21" s="467"/>
      <c r="PTJ21" s="467"/>
      <c r="PTK21" s="467"/>
      <c r="PTL21" s="467"/>
      <c r="PTM21" s="467"/>
      <c r="PTN21" s="467"/>
      <c r="PTO21" s="467"/>
      <c r="PTP21" s="467"/>
      <c r="PTQ21" s="467"/>
      <c r="PTR21" s="467"/>
      <c r="PTS21" s="467"/>
      <c r="PTT21" s="467"/>
      <c r="PTU21" s="467"/>
      <c r="PTV21" s="467"/>
      <c r="PTW21" s="467"/>
      <c r="PTX21" s="467"/>
      <c r="PTY21" s="467"/>
      <c r="PTZ21" s="467"/>
      <c r="PUA21" s="467"/>
      <c r="PUB21" s="467"/>
      <c r="PUC21" s="467"/>
      <c r="PUD21" s="467"/>
      <c r="PUE21" s="467"/>
      <c r="PUF21" s="467"/>
      <c r="PUG21" s="467"/>
      <c r="PUH21" s="467"/>
      <c r="PUI21" s="467"/>
      <c r="PUJ21" s="467"/>
      <c r="PUK21" s="467"/>
      <c r="PUL21" s="467"/>
      <c r="PUM21" s="467"/>
      <c r="PUN21" s="467"/>
      <c r="PUO21" s="467"/>
      <c r="PUP21" s="467"/>
      <c r="PUQ21" s="467"/>
      <c r="PUR21" s="467"/>
      <c r="PUS21" s="467"/>
      <c r="PUT21" s="467"/>
      <c r="PUU21" s="467"/>
      <c r="PUV21" s="467"/>
      <c r="PUW21" s="467"/>
      <c r="PUX21" s="467"/>
      <c r="PUY21" s="467"/>
      <c r="PUZ21" s="467"/>
      <c r="PVA21" s="467"/>
      <c r="PVB21" s="467"/>
      <c r="PVC21" s="467"/>
      <c r="PVD21" s="467"/>
      <c r="PVE21" s="467"/>
      <c r="PVF21" s="467"/>
      <c r="PVG21" s="467"/>
      <c r="PVH21" s="467"/>
      <c r="PVI21" s="467"/>
      <c r="PVJ21" s="467"/>
      <c r="PVK21" s="467"/>
      <c r="PVL21" s="467"/>
      <c r="PVM21" s="467"/>
      <c r="PVN21" s="467"/>
      <c r="PVO21" s="467"/>
      <c r="PVP21" s="467"/>
      <c r="PVQ21" s="467"/>
      <c r="PVR21" s="467"/>
      <c r="PVS21" s="467"/>
      <c r="PVT21" s="467"/>
      <c r="PVU21" s="467"/>
      <c r="PVV21" s="467"/>
      <c r="PVW21" s="467"/>
      <c r="PVX21" s="467"/>
      <c r="PVY21" s="467"/>
      <c r="PVZ21" s="467"/>
      <c r="PWA21" s="467"/>
      <c r="PWB21" s="467"/>
      <c r="PWC21" s="467"/>
      <c r="PWD21" s="467"/>
      <c r="PWE21" s="467"/>
      <c r="PWF21" s="467"/>
      <c r="PWG21" s="467"/>
      <c r="PWH21" s="467"/>
      <c r="PWI21" s="467"/>
      <c r="PWJ21" s="467"/>
      <c r="PWK21" s="467"/>
      <c r="PWL21" s="467"/>
      <c r="PWM21" s="467"/>
      <c r="PWN21" s="467"/>
      <c r="PWO21" s="467"/>
      <c r="PWP21" s="467"/>
      <c r="PWQ21" s="467"/>
      <c r="PWR21" s="467"/>
      <c r="PWS21" s="467"/>
      <c r="PWT21" s="467"/>
      <c r="PWU21" s="467"/>
      <c r="PWV21" s="467"/>
      <c r="PWW21" s="467"/>
      <c r="PWX21" s="467"/>
      <c r="PWY21" s="467"/>
      <c r="PWZ21" s="467"/>
      <c r="PXA21" s="467"/>
      <c r="PXB21" s="467"/>
      <c r="PXC21" s="467"/>
      <c r="PXD21" s="467"/>
      <c r="PXE21" s="467"/>
      <c r="PXF21" s="467"/>
      <c r="PXG21" s="467"/>
      <c r="PXH21" s="467"/>
      <c r="PXI21" s="467"/>
      <c r="PXJ21" s="467"/>
      <c r="PXK21" s="467"/>
      <c r="PXL21" s="467"/>
      <c r="PXM21" s="467"/>
      <c r="PXN21" s="467"/>
      <c r="PXO21" s="467"/>
      <c r="PXP21" s="467"/>
      <c r="PXQ21" s="467"/>
      <c r="PXR21" s="467"/>
      <c r="PXS21" s="467"/>
      <c r="PXT21" s="467"/>
      <c r="PXU21" s="467"/>
      <c r="PXV21" s="467"/>
      <c r="PXW21" s="467"/>
      <c r="PXX21" s="467"/>
      <c r="PXY21" s="467"/>
      <c r="PXZ21" s="467"/>
      <c r="PYA21" s="467"/>
      <c r="PYB21" s="467"/>
      <c r="PYC21" s="467"/>
      <c r="PYD21" s="467"/>
      <c r="PYE21" s="467"/>
      <c r="PYF21" s="467"/>
      <c r="PYG21" s="467"/>
      <c r="PYH21" s="467"/>
      <c r="PYI21" s="467"/>
      <c r="PYJ21" s="467"/>
      <c r="PYK21" s="467"/>
      <c r="PYL21" s="467"/>
      <c r="PYM21" s="467"/>
      <c r="PYN21" s="467"/>
      <c r="PYO21" s="467"/>
      <c r="PYP21" s="467"/>
      <c r="PYQ21" s="467"/>
      <c r="PYR21" s="467"/>
      <c r="PYS21" s="467"/>
      <c r="PYT21" s="467"/>
      <c r="PYU21" s="467"/>
      <c r="PYV21" s="467"/>
      <c r="PYW21" s="467"/>
      <c r="PYX21" s="467"/>
      <c r="PYY21" s="467"/>
      <c r="PYZ21" s="467"/>
      <c r="PZA21" s="467"/>
      <c r="PZB21" s="467"/>
      <c r="PZC21" s="467"/>
      <c r="PZD21" s="467"/>
      <c r="PZE21" s="467"/>
      <c r="PZF21" s="467"/>
      <c r="PZG21" s="467"/>
      <c r="PZH21" s="467"/>
      <c r="PZI21" s="467"/>
      <c r="PZJ21" s="467"/>
      <c r="PZK21" s="467"/>
      <c r="PZL21" s="467"/>
      <c r="PZM21" s="467"/>
      <c r="PZN21" s="467"/>
      <c r="PZO21" s="467"/>
      <c r="PZP21" s="467"/>
      <c r="PZQ21" s="467"/>
      <c r="PZR21" s="467"/>
      <c r="PZS21" s="467"/>
      <c r="PZT21" s="467"/>
      <c r="PZU21" s="467"/>
      <c r="PZV21" s="467"/>
      <c r="PZW21" s="467"/>
      <c r="PZX21" s="467"/>
      <c r="PZY21" s="467"/>
      <c r="PZZ21" s="467"/>
      <c r="QAA21" s="467"/>
      <c r="QAB21" s="467"/>
      <c r="QAC21" s="467"/>
      <c r="QAD21" s="467"/>
      <c r="QAE21" s="467"/>
      <c r="QAF21" s="467"/>
      <c r="QAG21" s="467"/>
      <c r="QAH21" s="467"/>
      <c r="QAI21" s="467"/>
      <c r="QAJ21" s="467"/>
      <c r="QAK21" s="467"/>
      <c r="QAL21" s="467"/>
      <c r="QAM21" s="467"/>
      <c r="QAN21" s="467"/>
      <c r="QAO21" s="467"/>
      <c r="QAP21" s="467"/>
      <c r="QAQ21" s="467"/>
      <c r="QAR21" s="467"/>
      <c r="QAS21" s="467"/>
      <c r="QAT21" s="467"/>
      <c r="QAU21" s="467"/>
      <c r="QAV21" s="467"/>
      <c r="QAW21" s="467"/>
      <c r="QAX21" s="467"/>
      <c r="QAY21" s="467"/>
      <c r="QAZ21" s="467"/>
      <c r="QBA21" s="467"/>
      <c r="QBB21" s="467"/>
      <c r="QBC21" s="467"/>
      <c r="QBD21" s="467"/>
      <c r="QBE21" s="467"/>
      <c r="QBF21" s="467"/>
      <c r="QBG21" s="467"/>
      <c r="QBH21" s="467"/>
      <c r="QBI21" s="467"/>
      <c r="QBJ21" s="467"/>
      <c r="QBK21" s="467"/>
      <c r="QBL21" s="467"/>
      <c r="QBM21" s="467"/>
      <c r="QBN21" s="467"/>
      <c r="QBO21" s="467"/>
      <c r="QBP21" s="467"/>
      <c r="QBQ21" s="467"/>
      <c r="QBR21" s="467"/>
      <c r="QBS21" s="467"/>
      <c r="QBT21" s="467"/>
      <c r="QBU21" s="467"/>
      <c r="QBV21" s="467"/>
      <c r="QBW21" s="467"/>
      <c r="QBX21" s="467"/>
      <c r="QBY21" s="467"/>
      <c r="QBZ21" s="467"/>
      <c r="QCA21" s="467"/>
      <c r="QCB21" s="467"/>
      <c r="QCC21" s="467"/>
      <c r="QCD21" s="467"/>
      <c r="QCE21" s="467"/>
      <c r="QCF21" s="467"/>
      <c r="QCG21" s="467"/>
      <c r="QCH21" s="467"/>
      <c r="QCI21" s="467"/>
      <c r="QCJ21" s="467"/>
      <c r="QCK21" s="467"/>
      <c r="QCL21" s="467"/>
      <c r="QCM21" s="467"/>
      <c r="QCN21" s="467"/>
      <c r="QCO21" s="467"/>
      <c r="QCP21" s="467"/>
      <c r="QCQ21" s="467"/>
      <c r="QCR21" s="467"/>
      <c r="QCS21" s="467"/>
      <c r="QCT21" s="467"/>
      <c r="QCU21" s="467"/>
      <c r="QCV21" s="467"/>
      <c r="QCW21" s="467"/>
      <c r="QCX21" s="467"/>
      <c r="QCY21" s="467"/>
      <c r="QCZ21" s="467"/>
      <c r="QDA21" s="467"/>
      <c r="QDB21" s="467"/>
      <c r="QDC21" s="467"/>
      <c r="QDD21" s="467"/>
      <c r="QDE21" s="467"/>
      <c r="QDF21" s="467"/>
      <c r="QDG21" s="467"/>
      <c r="QDH21" s="467"/>
      <c r="QDI21" s="467"/>
      <c r="QDJ21" s="467"/>
      <c r="QDK21" s="467"/>
      <c r="QDL21" s="467"/>
      <c r="QDM21" s="467"/>
      <c r="QDN21" s="467"/>
      <c r="QDO21" s="467"/>
      <c r="QDP21" s="467"/>
      <c r="QDQ21" s="467"/>
      <c r="QDR21" s="467"/>
      <c r="QDS21" s="467"/>
      <c r="QDT21" s="467"/>
      <c r="QDU21" s="467"/>
      <c r="QDV21" s="467"/>
      <c r="QDW21" s="467"/>
      <c r="QDX21" s="467"/>
      <c r="QDY21" s="467"/>
      <c r="QDZ21" s="467"/>
      <c r="QEA21" s="467"/>
      <c r="QEB21" s="467"/>
      <c r="QEC21" s="467"/>
      <c r="QED21" s="467"/>
      <c r="QEE21" s="467"/>
      <c r="QEF21" s="467"/>
      <c r="QEG21" s="467"/>
      <c r="QEH21" s="467"/>
      <c r="QEI21" s="467"/>
      <c r="QEJ21" s="467"/>
      <c r="QEK21" s="467"/>
      <c r="QEL21" s="467"/>
      <c r="QEM21" s="467"/>
      <c r="QEN21" s="467"/>
      <c r="QEO21" s="467"/>
      <c r="QEP21" s="467"/>
      <c r="QEQ21" s="467"/>
      <c r="QER21" s="467"/>
      <c r="QES21" s="467"/>
      <c r="QET21" s="467"/>
      <c r="QEU21" s="467"/>
      <c r="QEV21" s="467"/>
      <c r="QEW21" s="467"/>
      <c r="QEX21" s="467"/>
      <c r="QEY21" s="467"/>
      <c r="QEZ21" s="467"/>
      <c r="QFA21" s="467"/>
      <c r="QFB21" s="467"/>
      <c r="QFC21" s="467"/>
      <c r="QFD21" s="467"/>
      <c r="QFE21" s="467"/>
      <c r="QFF21" s="467"/>
      <c r="QFG21" s="467"/>
      <c r="QFH21" s="467"/>
      <c r="QFI21" s="467"/>
      <c r="QFJ21" s="467"/>
      <c r="QFK21" s="467"/>
      <c r="QFL21" s="467"/>
      <c r="QFM21" s="467"/>
      <c r="QFN21" s="467"/>
      <c r="QFO21" s="467"/>
      <c r="QFP21" s="467"/>
      <c r="QFQ21" s="467"/>
      <c r="QFR21" s="467"/>
      <c r="QFS21" s="467"/>
      <c r="QFT21" s="467"/>
      <c r="QFU21" s="467"/>
      <c r="QFV21" s="467"/>
      <c r="QFW21" s="467"/>
      <c r="QFX21" s="467"/>
      <c r="QFY21" s="467"/>
      <c r="QFZ21" s="467"/>
      <c r="QGA21" s="467"/>
      <c r="QGB21" s="467"/>
      <c r="QGC21" s="467"/>
      <c r="QGD21" s="467"/>
      <c r="QGE21" s="467"/>
      <c r="QGF21" s="467"/>
      <c r="QGG21" s="467"/>
      <c r="QGH21" s="467"/>
      <c r="QGI21" s="467"/>
      <c r="QGJ21" s="467"/>
      <c r="QGK21" s="467"/>
      <c r="QGL21" s="467"/>
      <c r="QGM21" s="467"/>
      <c r="QGN21" s="467"/>
      <c r="QGO21" s="467"/>
      <c r="QGP21" s="467"/>
      <c r="QGQ21" s="467"/>
      <c r="QGR21" s="467"/>
      <c r="QGS21" s="467"/>
      <c r="QGT21" s="467"/>
      <c r="QGU21" s="467"/>
      <c r="QGV21" s="467"/>
      <c r="QGW21" s="467"/>
      <c r="QGX21" s="467"/>
      <c r="QGY21" s="467"/>
      <c r="QGZ21" s="467"/>
      <c r="QHA21" s="467"/>
      <c r="QHB21" s="467"/>
      <c r="QHC21" s="467"/>
      <c r="QHD21" s="467"/>
      <c r="QHE21" s="467"/>
      <c r="QHF21" s="467"/>
      <c r="QHG21" s="467"/>
      <c r="QHH21" s="467"/>
      <c r="QHI21" s="467"/>
      <c r="QHJ21" s="467"/>
      <c r="QHK21" s="467"/>
      <c r="QHL21" s="467"/>
      <c r="QHM21" s="467"/>
      <c r="QHN21" s="467"/>
      <c r="QHO21" s="467"/>
      <c r="QHP21" s="467"/>
      <c r="QHQ21" s="467"/>
      <c r="QHR21" s="467"/>
      <c r="QHS21" s="467"/>
      <c r="QHT21" s="467"/>
      <c r="QHU21" s="467"/>
      <c r="QHV21" s="467"/>
      <c r="QHW21" s="467"/>
      <c r="QHX21" s="467"/>
      <c r="QHY21" s="467"/>
      <c r="QHZ21" s="467"/>
      <c r="QIA21" s="467"/>
      <c r="QIB21" s="467"/>
      <c r="QIC21" s="467"/>
      <c r="QID21" s="467"/>
      <c r="QIE21" s="467"/>
      <c r="QIF21" s="467"/>
      <c r="QIG21" s="467"/>
      <c r="QIH21" s="467"/>
      <c r="QII21" s="467"/>
      <c r="QIJ21" s="467"/>
      <c r="QIK21" s="467"/>
      <c r="QIL21" s="467"/>
      <c r="QIM21" s="467"/>
      <c r="QIN21" s="467"/>
      <c r="QIO21" s="467"/>
      <c r="QIP21" s="467"/>
      <c r="QIQ21" s="467"/>
      <c r="QIR21" s="467"/>
      <c r="QIS21" s="467"/>
      <c r="QIT21" s="467"/>
      <c r="QIU21" s="467"/>
      <c r="QIV21" s="467"/>
      <c r="QIW21" s="467"/>
      <c r="QIX21" s="467"/>
      <c r="QIY21" s="467"/>
      <c r="QIZ21" s="467"/>
      <c r="QJA21" s="467"/>
      <c r="QJB21" s="467"/>
      <c r="QJC21" s="467"/>
      <c r="QJD21" s="467"/>
      <c r="QJE21" s="467"/>
      <c r="QJF21" s="467"/>
      <c r="QJG21" s="467"/>
      <c r="QJH21" s="467"/>
      <c r="QJI21" s="467"/>
      <c r="QJJ21" s="467"/>
      <c r="QJK21" s="467"/>
      <c r="QJL21" s="467"/>
      <c r="QJM21" s="467"/>
      <c r="QJN21" s="467"/>
      <c r="QJO21" s="467"/>
      <c r="QJP21" s="467"/>
      <c r="QJQ21" s="467"/>
      <c r="QJR21" s="467"/>
      <c r="QJS21" s="467"/>
      <c r="QJT21" s="467"/>
      <c r="QJU21" s="467"/>
      <c r="QJV21" s="467"/>
      <c r="QJW21" s="467"/>
      <c r="QJX21" s="467"/>
      <c r="QJY21" s="467"/>
      <c r="QJZ21" s="467"/>
      <c r="QKA21" s="467"/>
      <c r="QKB21" s="467"/>
      <c r="QKC21" s="467"/>
      <c r="QKD21" s="467"/>
      <c r="QKE21" s="467"/>
      <c r="QKF21" s="467"/>
      <c r="QKG21" s="467"/>
      <c r="QKH21" s="467"/>
      <c r="QKI21" s="467"/>
      <c r="QKJ21" s="467"/>
      <c r="QKK21" s="467"/>
      <c r="QKL21" s="467"/>
      <c r="QKM21" s="467"/>
      <c r="QKN21" s="467"/>
      <c r="QKO21" s="467"/>
      <c r="QKP21" s="467"/>
      <c r="QKQ21" s="467"/>
      <c r="QKR21" s="467"/>
      <c r="QKS21" s="467"/>
      <c r="QKT21" s="467"/>
      <c r="QKU21" s="467"/>
      <c r="QKV21" s="467"/>
      <c r="QKW21" s="467"/>
      <c r="QKX21" s="467"/>
      <c r="QKY21" s="467"/>
      <c r="QKZ21" s="467"/>
      <c r="QLA21" s="467"/>
      <c r="QLB21" s="467"/>
      <c r="QLC21" s="467"/>
      <c r="QLD21" s="467"/>
      <c r="QLE21" s="467"/>
      <c r="QLF21" s="467"/>
      <c r="QLG21" s="467"/>
      <c r="QLH21" s="467"/>
      <c r="QLI21" s="467"/>
      <c r="QLJ21" s="467"/>
      <c r="QLK21" s="467"/>
      <c r="QLL21" s="467"/>
      <c r="QLM21" s="467"/>
      <c r="QLN21" s="467"/>
      <c r="QLO21" s="467"/>
      <c r="QLP21" s="467"/>
      <c r="QLQ21" s="467"/>
      <c r="QLR21" s="467"/>
      <c r="QLS21" s="467"/>
      <c r="QLT21" s="467"/>
      <c r="QLU21" s="467"/>
      <c r="QLV21" s="467"/>
      <c r="QLW21" s="467"/>
      <c r="QLX21" s="467"/>
      <c r="QLY21" s="467"/>
      <c r="QLZ21" s="467"/>
      <c r="QMA21" s="467"/>
      <c r="QMB21" s="467"/>
      <c r="QMC21" s="467"/>
      <c r="QMD21" s="467"/>
      <c r="QME21" s="467"/>
      <c r="QMF21" s="467"/>
      <c r="QMG21" s="467"/>
      <c r="QMH21" s="467"/>
      <c r="QMI21" s="467"/>
      <c r="QMJ21" s="467"/>
      <c r="QMK21" s="467"/>
      <c r="QML21" s="467"/>
      <c r="QMM21" s="467"/>
      <c r="QMN21" s="467"/>
      <c r="QMO21" s="467"/>
      <c r="QMP21" s="467"/>
      <c r="QMQ21" s="467"/>
      <c r="QMR21" s="467"/>
      <c r="QMS21" s="467"/>
      <c r="QMT21" s="467"/>
      <c r="QMU21" s="467"/>
      <c r="QMV21" s="467"/>
      <c r="QMW21" s="467"/>
      <c r="QMX21" s="467"/>
      <c r="QMY21" s="467"/>
      <c r="QMZ21" s="467"/>
      <c r="QNA21" s="467"/>
      <c r="QNB21" s="467"/>
      <c r="QNC21" s="467"/>
      <c r="QND21" s="467"/>
      <c r="QNE21" s="467"/>
      <c r="QNF21" s="467"/>
      <c r="QNG21" s="467"/>
      <c r="QNH21" s="467"/>
      <c r="QNI21" s="467"/>
      <c r="QNJ21" s="467"/>
      <c r="QNK21" s="467"/>
      <c r="QNL21" s="467"/>
      <c r="QNM21" s="467"/>
      <c r="QNN21" s="467"/>
      <c r="QNO21" s="467"/>
      <c r="QNP21" s="467"/>
      <c r="QNQ21" s="467"/>
      <c r="QNR21" s="467"/>
      <c r="QNS21" s="467"/>
      <c r="QNT21" s="467"/>
      <c r="QNU21" s="467"/>
      <c r="QNV21" s="467"/>
      <c r="QNW21" s="467"/>
      <c r="QNX21" s="467"/>
      <c r="QNY21" s="467"/>
      <c r="QNZ21" s="467"/>
      <c r="QOA21" s="467"/>
      <c r="QOB21" s="467"/>
      <c r="QOC21" s="467"/>
      <c r="QOD21" s="467"/>
      <c r="QOE21" s="467"/>
      <c r="QOF21" s="467"/>
      <c r="QOG21" s="467"/>
      <c r="QOH21" s="467"/>
      <c r="QOI21" s="467"/>
      <c r="QOJ21" s="467"/>
      <c r="QOK21" s="467"/>
      <c r="QOL21" s="467"/>
      <c r="QOM21" s="467"/>
      <c r="QON21" s="467"/>
      <c r="QOO21" s="467"/>
      <c r="QOP21" s="467"/>
      <c r="QOQ21" s="467"/>
      <c r="QOR21" s="467"/>
      <c r="QOS21" s="467"/>
      <c r="QOT21" s="467"/>
      <c r="QOU21" s="467"/>
      <c r="QOV21" s="467"/>
      <c r="QOW21" s="467"/>
      <c r="QOX21" s="467"/>
      <c r="QOY21" s="467"/>
      <c r="QOZ21" s="467"/>
      <c r="QPA21" s="467"/>
      <c r="QPB21" s="467"/>
      <c r="QPC21" s="467"/>
      <c r="QPD21" s="467"/>
      <c r="QPE21" s="467"/>
      <c r="QPF21" s="467"/>
      <c r="QPG21" s="467"/>
      <c r="QPH21" s="467"/>
      <c r="QPI21" s="467"/>
      <c r="QPJ21" s="467"/>
      <c r="QPK21" s="467"/>
      <c r="QPL21" s="467"/>
      <c r="QPM21" s="467"/>
      <c r="QPN21" s="467"/>
      <c r="QPO21" s="467"/>
      <c r="QPP21" s="467"/>
      <c r="QPQ21" s="467"/>
      <c r="QPR21" s="467"/>
      <c r="QPS21" s="467"/>
      <c r="QPT21" s="467"/>
      <c r="QPU21" s="467"/>
      <c r="QPV21" s="467"/>
      <c r="QPW21" s="467"/>
      <c r="QPX21" s="467"/>
      <c r="QPY21" s="467"/>
      <c r="QPZ21" s="467"/>
      <c r="QQA21" s="467"/>
      <c r="QQB21" s="467"/>
      <c r="QQC21" s="467"/>
      <c r="QQD21" s="467"/>
      <c r="QQE21" s="467"/>
      <c r="QQF21" s="467"/>
      <c r="QQG21" s="467"/>
      <c r="QQH21" s="467"/>
      <c r="QQI21" s="467"/>
      <c r="QQJ21" s="467"/>
      <c r="QQK21" s="467"/>
      <c r="QQL21" s="467"/>
      <c r="QQM21" s="467"/>
      <c r="QQN21" s="467"/>
      <c r="QQO21" s="467"/>
      <c r="QQP21" s="467"/>
      <c r="QQQ21" s="467"/>
      <c r="QQR21" s="467"/>
      <c r="QQS21" s="467"/>
      <c r="QQT21" s="467"/>
      <c r="QQU21" s="467"/>
      <c r="QQV21" s="467"/>
      <c r="QQW21" s="467"/>
      <c r="QQX21" s="467"/>
      <c r="QQY21" s="467"/>
      <c r="QQZ21" s="467"/>
      <c r="QRA21" s="467"/>
      <c r="QRB21" s="467"/>
      <c r="QRC21" s="467"/>
      <c r="QRD21" s="467"/>
      <c r="QRE21" s="467"/>
      <c r="QRF21" s="467"/>
      <c r="QRG21" s="467"/>
      <c r="QRH21" s="467"/>
      <c r="QRI21" s="467"/>
      <c r="QRJ21" s="467"/>
      <c r="QRK21" s="467"/>
      <c r="QRL21" s="467"/>
      <c r="QRM21" s="467"/>
      <c r="QRN21" s="467"/>
      <c r="QRO21" s="467"/>
      <c r="QRP21" s="467"/>
      <c r="QRQ21" s="467"/>
      <c r="QRR21" s="467"/>
      <c r="QRS21" s="467"/>
      <c r="QRT21" s="467"/>
      <c r="QRU21" s="467"/>
      <c r="QRV21" s="467"/>
      <c r="QRW21" s="467"/>
      <c r="QRX21" s="467"/>
      <c r="QRY21" s="467"/>
      <c r="QRZ21" s="467"/>
      <c r="QSA21" s="467"/>
      <c r="QSB21" s="467"/>
      <c r="QSC21" s="467"/>
      <c r="QSD21" s="467"/>
      <c r="QSE21" s="467"/>
      <c r="QSF21" s="467"/>
      <c r="QSG21" s="467"/>
      <c r="QSH21" s="467"/>
      <c r="QSI21" s="467"/>
      <c r="QSJ21" s="467"/>
      <c r="QSK21" s="467"/>
      <c r="QSL21" s="467"/>
      <c r="QSM21" s="467"/>
      <c r="QSN21" s="467"/>
      <c r="QSO21" s="467"/>
      <c r="QSP21" s="467"/>
      <c r="QSQ21" s="467"/>
      <c r="QSR21" s="467"/>
      <c r="QSS21" s="467"/>
      <c r="QST21" s="467"/>
      <c r="QSU21" s="467"/>
      <c r="QSV21" s="467"/>
      <c r="QSW21" s="467"/>
      <c r="QSX21" s="467"/>
      <c r="QSY21" s="467"/>
      <c r="QSZ21" s="467"/>
      <c r="QTA21" s="467"/>
      <c r="QTB21" s="467"/>
      <c r="QTC21" s="467"/>
      <c r="QTD21" s="467"/>
      <c r="QTE21" s="467"/>
      <c r="QTF21" s="467"/>
      <c r="QTG21" s="467"/>
      <c r="QTH21" s="467"/>
      <c r="QTI21" s="467"/>
      <c r="QTJ21" s="467"/>
      <c r="QTK21" s="467"/>
      <c r="QTL21" s="467"/>
      <c r="QTM21" s="467"/>
      <c r="QTN21" s="467"/>
      <c r="QTO21" s="467"/>
      <c r="QTP21" s="467"/>
      <c r="QTQ21" s="467"/>
      <c r="QTR21" s="467"/>
      <c r="QTS21" s="467"/>
      <c r="QTT21" s="467"/>
      <c r="QTU21" s="467"/>
      <c r="QTV21" s="467"/>
      <c r="QTW21" s="467"/>
      <c r="QTX21" s="467"/>
      <c r="QTY21" s="467"/>
      <c r="QTZ21" s="467"/>
      <c r="QUA21" s="467"/>
      <c r="QUB21" s="467"/>
      <c r="QUC21" s="467"/>
      <c r="QUD21" s="467"/>
      <c r="QUE21" s="467"/>
      <c r="QUF21" s="467"/>
      <c r="QUG21" s="467"/>
      <c r="QUH21" s="467"/>
      <c r="QUI21" s="467"/>
      <c r="QUJ21" s="467"/>
      <c r="QUK21" s="467"/>
      <c r="QUL21" s="467"/>
      <c r="QUM21" s="467"/>
      <c r="QUN21" s="467"/>
      <c r="QUO21" s="467"/>
      <c r="QUP21" s="467"/>
      <c r="QUQ21" s="467"/>
      <c r="QUR21" s="467"/>
      <c r="QUS21" s="467"/>
      <c r="QUT21" s="467"/>
      <c r="QUU21" s="467"/>
      <c r="QUV21" s="467"/>
      <c r="QUW21" s="467"/>
      <c r="QUX21" s="467"/>
      <c r="QUY21" s="467"/>
      <c r="QUZ21" s="467"/>
      <c r="QVA21" s="467"/>
      <c r="QVB21" s="467"/>
      <c r="QVC21" s="467"/>
      <c r="QVD21" s="467"/>
      <c r="QVE21" s="467"/>
      <c r="QVF21" s="467"/>
      <c r="QVG21" s="467"/>
      <c r="QVH21" s="467"/>
      <c r="QVI21" s="467"/>
      <c r="QVJ21" s="467"/>
      <c r="QVK21" s="467"/>
      <c r="QVL21" s="467"/>
      <c r="QVM21" s="467"/>
      <c r="QVN21" s="467"/>
      <c r="QVO21" s="467"/>
      <c r="QVP21" s="467"/>
      <c r="QVQ21" s="467"/>
      <c r="QVR21" s="467"/>
      <c r="QVS21" s="467"/>
      <c r="QVT21" s="467"/>
      <c r="QVU21" s="467"/>
      <c r="QVV21" s="467"/>
      <c r="QVW21" s="467"/>
      <c r="QVX21" s="467"/>
      <c r="QVY21" s="467"/>
      <c r="QVZ21" s="467"/>
      <c r="QWA21" s="467"/>
      <c r="QWB21" s="467"/>
      <c r="QWC21" s="467"/>
      <c r="QWD21" s="467"/>
      <c r="QWE21" s="467"/>
      <c r="QWF21" s="467"/>
      <c r="QWG21" s="467"/>
      <c r="QWH21" s="467"/>
      <c r="QWI21" s="467"/>
      <c r="QWJ21" s="467"/>
      <c r="QWK21" s="467"/>
      <c r="QWL21" s="467"/>
      <c r="QWM21" s="467"/>
      <c r="QWN21" s="467"/>
      <c r="QWO21" s="467"/>
      <c r="QWP21" s="467"/>
      <c r="QWQ21" s="467"/>
      <c r="QWR21" s="467"/>
      <c r="QWS21" s="467"/>
      <c r="QWT21" s="467"/>
      <c r="QWU21" s="467"/>
      <c r="QWV21" s="467"/>
      <c r="QWW21" s="467"/>
      <c r="QWX21" s="467"/>
      <c r="QWY21" s="467"/>
      <c r="QWZ21" s="467"/>
      <c r="QXA21" s="467"/>
      <c r="QXB21" s="467"/>
      <c r="QXC21" s="467"/>
      <c r="QXD21" s="467"/>
      <c r="QXE21" s="467"/>
      <c r="QXF21" s="467"/>
      <c r="QXG21" s="467"/>
      <c r="QXH21" s="467"/>
      <c r="QXI21" s="467"/>
      <c r="QXJ21" s="467"/>
      <c r="QXK21" s="467"/>
      <c r="QXL21" s="467"/>
      <c r="QXM21" s="467"/>
      <c r="QXN21" s="467"/>
      <c r="QXO21" s="467"/>
      <c r="QXP21" s="467"/>
      <c r="QXQ21" s="467"/>
      <c r="QXR21" s="467"/>
      <c r="QXS21" s="467"/>
      <c r="QXT21" s="467"/>
      <c r="QXU21" s="467"/>
      <c r="QXV21" s="467"/>
      <c r="QXW21" s="467"/>
      <c r="QXX21" s="467"/>
      <c r="QXY21" s="467"/>
      <c r="QXZ21" s="467"/>
      <c r="QYA21" s="467"/>
      <c r="QYB21" s="467"/>
      <c r="QYC21" s="467"/>
      <c r="QYD21" s="467"/>
      <c r="QYE21" s="467"/>
      <c r="QYF21" s="467"/>
      <c r="QYG21" s="467"/>
      <c r="QYH21" s="467"/>
      <c r="QYI21" s="467"/>
      <c r="QYJ21" s="467"/>
      <c r="QYK21" s="467"/>
      <c r="QYL21" s="467"/>
      <c r="QYM21" s="467"/>
      <c r="QYN21" s="467"/>
      <c r="QYO21" s="467"/>
      <c r="QYP21" s="467"/>
      <c r="QYQ21" s="467"/>
      <c r="QYR21" s="467"/>
      <c r="QYS21" s="467"/>
      <c r="QYT21" s="467"/>
      <c r="QYU21" s="467"/>
      <c r="QYV21" s="467"/>
      <c r="QYW21" s="467"/>
      <c r="QYX21" s="467"/>
      <c r="QYY21" s="467"/>
      <c r="QYZ21" s="467"/>
      <c r="QZA21" s="467"/>
      <c r="QZB21" s="467"/>
      <c r="QZC21" s="467"/>
      <c r="QZD21" s="467"/>
      <c r="QZE21" s="467"/>
      <c r="QZF21" s="467"/>
      <c r="QZG21" s="467"/>
      <c r="QZH21" s="467"/>
      <c r="QZI21" s="467"/>
      <c r="QZJ21" s="467"/>
      <c r="QZK21" s="467"/>
      <c r="QZL21" s="467"/>
      <c r="QZM21" s="467"/>
      <c r="QZN21" s="467"/>
      <c r="QZO21" s="467"/>
      <c r="QZP21" s="467"/>
      <c r="QZQ21" s="467"/>
      <c r="QZR21" s="467"/>
      <c r="QZS21" s="467"/>
      <c r="QZT21" s="467"/>
      <c r="QZU21" s="467"/>
      <c r="QZV21" s="467"/>
      <c r="QZW21" s="467"/>
      <c r="QZX21" s="467"/>
      <c r="QZY21" s="467"/>
      <c r="QZZ21" s="467"/>
      <c r="RAA21" s="467"/>
      <c r="RAB21" s="467"/>
      <c r="RAC21" s="467"/>
      <c r="RAD21" s="467"/>
      <c r="RAE21" s="467"/>
      <c r="RAF21" s="467"/>
      <c r="RAG21" s="467"/>
      <c r="RAH21" s="467"/>
      <c r="RAI21" s="467"/>
      <c r="RAJ21" s="467"/>
      <c r="RAK21" s="467"/>
      <c r="RAL21" s="467"/>
      <c r="RAM21" s="467"/>
      <c r="RAN21" s="467"/>
      <c r="RAO21" s="467"/>
      <c r="RAP21" s="467"/>
      <c r="RAQ21" s="467"/>
      <c r="RAR21" s="467"/>
      <c r="RAS21" s="467"/>
      <c r="RAT21" s="467"/>
      <c r="RAU21" s="467"/>
      <c r="RAV21" s="467"/>
      <c r="RAW21" s="467"/>
      <c r="RAX21" s="467"/>
      <c r="RAY21" s="467"/>
      <c r="RAZ21" s="467"/>
      <c r="RBA21" s="467"/>
      <c r="RBB21" s="467"/>
      <c r="RBC21" s="467"/>
      <c r="RBD21" s="467"/>
      <c r="RBE21" s="467"/>
      <c r="RBF21" s="467"/>
      <c r="RBG21" s="467"/>
      <c r="RBH21" s="467"/>
      <c r="RBI21" s="467"/>
      <c r="RBJ21" s="467"/>
      <c r="RBK21" s="467"/>
      <c r="RBL21" s="467"/>
      <c r="RBM21" s="467"/>
      <c r="RBN21" s="467"/>
      <c r="RBO21" s="467"/>
      <c r="RBP21" s="467"/>
      <c r="RBQ21" s="467"/>
      <c r="RBR21" s="467"/>
      <c r="RBS21" s="467"/>
      <c r="RBT21" s="467"/>
      <c r="RBU21" s="467"/>
      <c r="RBV21" s="467"/>
      <c r="RBW21" s="467"/>
      <c r="RBX21" s="467"/>
      <c r="RBY21" s="467"/>
      <c r="RBZ21" s="467"/>
      <c r="RCA21" s="467"/>
      <c r="RCB21" s="467"/>
      <c r="RCC21" s="467"/>
      <c r="RCD21" s="467"/>
      <c r="RCE21" s="467"/>
      <c r="RCF21" s="467"/>
      <c r="RCG21" s="467"/>
      <c r="RCH21" s="467"/>
      <c r="RCI21" s="467"/>
      <c r="RCJ21" s="467"/>
      <c r="RCK21" s="467"/>
      <c r="RCL21" s="467"/>
      <c r="RCM21" s="467"/>
      <c r="RCN21" s="467"/>
      <c r="RCO21" s="467"/>
      <c r="RCP21" s="467"/>
      <c r="RCQ21" s="467"/>
      <c r="RCR21" s="467"/>
      <c r="RCS21" s="467"/>
      <c r="RCT21" s="467"/>
      <c r="RCU21" s="467"/>
      <c r="RCV21" s="467"/>
      <c r="RCW21" s="467"/>
      <c r="RCX21" s="467"/>
      <c r="RCY21" s="467"/>
      <c r="RCZ21" s="467"/>
      <c r="RDA21" s="467"/>
      <c r="RDB21" s="467"/>
      <c r="RDC21" s="467"/>
      <c r="RDD21" s="467"/>
      <c r="RDE21" s="467"/>
      <c r="RDF21" s="467"/>
      <c r="RDG21" s="467"/>
      <c r="RDH21" s="467"/>
      <c r="RDI21" s="467"/>
      <c r="RDJ21" s="467"/>
      <c r="RDK21" s="467"/>
      <c r="RDL21" s="467"/>
      <c r="RDM21" s="467"/>
      <c r="RDN21" s="467"/>
      <c r="RDO21" s="467"/>
      <c r="RDP21" s="467"/>
      <c r="RDQ21" s="467"/>
      <c r="RDR21" s="467"/>
      <c r="RDS21" s="467"/>
      <c r="RDT21" s="467"/>
      <c r="RDU21" s="467"/>
      <c r="RDV21" s="467"/>
      <c r="RDW21" s="467"/>
      <c r="RDX21" s="467"/>
      <c r="RDY21" s="467"/>
      <c r="RDZ21" s="467"/>
      <c r="REA21" s="467"/>
      <c r="REB21" s="467"/>
      <c r="REC21" s="467"/>
      <c r="RED21" s="467"/>
      <c r="REE21" s="467"/>
      <c r="REF21" s="467"/>
      <c r="REG21" s="467"/>
      <c r="REH21" s="467"/>
      <c r="REI21" s="467"/>
      <c r="REJ21" s="467"/>
      <c r="REK21" s="467"/>
      <c r="REL21" s="467"/>
      <c r="REM21" s="467"/>
      <c r="REN21" s="467"/>
      <c r="REO21" s="467"/>
      <c r="REP21" s="467"/>
      <c r="REQ21" s="467"/>
      <c r="RER21" s="467"/>
      <c r="RES21" s="467"/>
      <c r="RET21" s="467"/>
      <c r="REU21" s="467"/>
      <c r="REV21" s="467"/>
      <c r="REW21" s="467"/>
      <c r="REX21" s="467"/>
      <c r="REY21" s="467"/>
      <c r="REZ21" s="467"/>
      <c r="RFA21" s="467"/>
      <c r="RFB21" s="467"/>
      <c r="RFC21" s="467"/>
      <c r="RFD21" s="467"/>
      <c r="RFE21" s="467"/>
      <c r="RFF21" s="467"/>
      <c r="RFG21" s="467"/>
      <c r="RFH21" s="467"/>
      <c r="RFI21" s="467"/>
      <c r="RFJ21" s="467"/>
      <c r="RFK21" s="467"/>
      <c r="RFL21" s="467"/>
      <c r="RFM21" s="467"/>
      <c r="RFN21" s="467"/>
      <c r="RFO21" s="467"/>
      <c r="RFP21" s="467"/>
      <c r="RFQ21" s="467"/>
      <c r="RFR21" s="467"/>
      <c r="RFS21" s="467"/>
      <c r="RFT21" s="467"/>
      <c r="RFU21" s="467"/>
      <c r="RFV21" s="467"/>
      <c r="RFW21" s="467"/>
      <c r="RFX21" s="467"/>
      <c r="RFY21" s="467"/>
      <c r="RFZ21" s="467"/>
      <c r="RGA21" s="467"/>
      <c r="RGB21" s="467"/>
      <c r="RGC21" s="467"/>
      <c r="RGD21" s="467"/>
      <c r="RGE21" s="467"/>
      <c r="RGF21" s="467"/>
      <c r="RGG21" s="467"/>
      <c r="RGH21" s="467"/>
      <c r="RGI21" s="467"/>
      <c r="RGJ21" s="467"/>
      <c r="RGK21" s="467"/>
      <c r="RGL21" s="467"/>
      <c r="RGM21" s="467"/>
      <c r="RGN21" s="467"/>
      <c r="RGO21" s="467"/>
      <c r="RGP21" s="467"/>
      <c r="RGQ21" s="467"/>
      <c r="RGR21" s="467"/>
      <c r="RGS21" s="467"/>
      <c r="RGT21" s="467"/>
      <c r="RGU21" s="467"/>
      <c r="RGV21" s="467"/>
      <c r="RGW21" s="467"/>
      <c r="RGX21" s="467"/>
      <c r="RGY21" s="467"/>
      <c r="RGZ21" s="467"/>
      <c r="RHA21" s="467"/>
      <c r="RHB21" s="467"/>
      <c r="RHC21" s="467"/>
      <c r="RHD21" s="467"/>
      <c r="RHE21" s="467"/>
      <c r="RHF21" s="467"/>
      <c r="RHG21" s="467"/>
      <c r="RHH21" s="467"/>
      <c r="RHI21" s="467"/>
      <c r="RHJ21" s="467"/>
      <c r="RHK21" s="467"/>
      <c r="RHL21" s="467"/>
      <c r="RHM21" s="467"/>
      <c r="RHN21" s="467"/>
      <c r="RHO21" s="467"/>
      <c r="RHP21" s="467"/>
      <c r="RHQ21" s="467"/>
      <c r="RHR21" s="467"/>
      <c r="RHS21" s="467"/>
      <c r="RHT21" s="467"/>
      <c r="RHU21" s="467"/>
      <c r="RHV21" s="467"/>
      <c r="RHW21" s="467"/>
      <c r="RHX21" s="467"/>
      <c r="RHY21" s="467"/>
      <c r="RHZ21" s="467"/>
      <c r="RIA21" s="467"/>
      <c r="RIB21" s="467"/>
      <c r="RIC21" s="467"/>
      <c r="RID21" s="467"/>
      <c r="RIE21" s="467"/>
      <c r="RIF21" s="467"/>
      <c r="RIG21" s="467"/>
      <c r="RIH21" s="467"/>
      <c r="RII21" s="467"/>
      <c r="RIJ21" s="467"/>
      <c r="RIK21" s="467"/>
      <c r="RIL21" s="467"/>
      <c r="RIM21" s="467"/>
      <c r="RIN21" s="467"/>
      <c r="RIO21" s="467"/>
      <c r="RIP21" s="467"/>
      <c r="RIQ21" s="467"/>
      <c r="RIR21" s="467"/>
      <c r="RIS21" s="467"/>
      <c r="RIT21" s="467"/>
      <c r="RIU21" s="467"/>
      <c r="RIV21" s="467"/>
      <c r="RIW21" s="467"/>
      <c r="RIX21" s="467"/>
      <c r="RIY21" s="467"/>
      <c r="RIZ21" s="467"/>
      <c r="RJA21" s="467"/>
      <c r="RJB21" s="467"/>
      <c r="RJC21" s="467"/>
      <c r="RJD21" s="467"/>
      <c r="RJE21" s="467"/>
      <c r="RJF21" s="467"/>
      <c r="RJG21" s="467"/>
      <c r="RJH21" s="467"/>
      <c r="RJI21" s="467"/>
      <c r="RJJ21" s="467"/>
      <c r="RJK21" s="467"/>
      <c r="RJL21" s="467"/>
      <c r="RJM21" s="467"/>
      <c r="RJN21" s="467"/>
      <c r="RJO21" s="467"/>
      <c r="RJP21" s="467"/>
      <c r="RJQ21" s="467"/>
      <c r="RJR21" s="467"/>
      <c r="RJS21" s="467"/>
      <c r="RJT21" s="467"/>
      <c r="RJU21" s="467"/>
      <c r="RJV21" s="467"/>
      <c r="RJW21" s="467"/>
      <c r="RJX21" s="467"/>
      <c r="RJY21" s="467"/>
      <c r="RJZ21" s="467"/>
      <c r="RKA21" s="467"/>
      <c r="RKB21" s="467"/>
      <c r="RKC21" s="467"/>
      <c r="RKD21" s="467"/>
      <c r="RKE21" s="467"/>
      <c r="RKF21" s="467"/>
      <c r="RKG21" s="467"/>
      <c r="RKH21" s="467"/>
      <c r="RKI21" s="467"/>
      <c r="RKJ21" s="467"/>
      <c r="RKK21" s="467"/>
      <c r="RKL21" s="467"/>
      <c r="RKM21" s="467"/>
      <c r="RKN21" s="467"/>
      <c r="RKO21" s="467"/>
      <c r="RKP21" s="467"/>
      <c r="RKQ21" s="467"/>
      <c r="RKR21" s="467"/>
      <c r="RKS21" s="467"/>
      <c r="RKT21" s="467"/>
      <c r="RKU21" s="467"/>
      <c r="RKV21" s="467"/>
      <c r="RKW21" s="467"/>
      <c r="RKX21" s="467"/>
      <c r="RKY21" s="467"/>
      <c r="RKZ21" s="467"/>
      <c r="RLA21" s="467"/>
      <c r="RLB21" s="467"/>
      <c r="RLC21" s="467"/>
      <c r="RLD21" s="467"/>
      <c r="RLE21" s="467"/>
      <c r="RLF21" s="467"/>
      <c r="RLG21" s="467"/>
      <c r="RLH21" s="467"/>
      <c r="RLI21" s="467"/>
      <c r="RLJ21" s="467"/>
      <c r="RLK21" s="467"/>
      <c r="RLL21" s="467"/>
      <c r="RLM21" s="467"/>
      <c r="RLN21" s="467"/>
      <c r="RLO21" s="467"/>
      <c r="RLP21" s="467"/>
      <c r="RLQ21" s="467"/>
      <c r="RLR21" s="467"/>
      <c r="RLS21" s="467"/>
      <c r="RLT21" s="467"/>
      <c r="RLU21" s="467"/>
      <c r="RLV21" s="467"/>
      <c r="RLW21" s="467"/>
      <c r="RLX21" s="467"/>
      <c r="RLY21" s="467"/>
      <c r="RLZ21" s="467"/>
      <c r="RMA21" s="467"/>
      <c r="RMB21" s="467"/>
      <c r="RMC21" s="467"/>
      <c r="RMD21" s="467"/>
      <c r="RME21" s="467"/>
      <c r="RMF21" s="467"/>
      <c r="RMG21" s="467"/>
      <c r="RMH21" s="467"/>
      <c r="RMI21" s="467"/>
      <c r="RMJ21" s="467"/>
      <c r="RMK21" s="467"/>
      <c r="RML21" s="467"/>
      <c r="RMM21" s="467"/>
      <c r="RMN21" s="467"/>
      <c r="RMO21" s="467"/>
      <c r="RMP21" s="467"/>
      <c r="RMQ21" s="467"/>
      <c r="RMR21" s="467"/>
      <c r="RMS21" s="467"/>
      <c r="RMT21" s="467"/>
      <c r="RMU21" s="467"/>
      <c r="RMV21" s="467"/>
      <c r="RMW21" s="467"/>
      <c r="RMX21" s="467"/>
      <c r="RMY21" s="467"/>
      <c r="RMZ21" s="467"/>
      <c r="RNA21" s="467"/>
      <c r="RNB21" s="467"/>
      <c r="RNC21" s="467"/>
      <c r="RND21" s="467"/>
      <c r="RNE21" s="467"/>
      <c r="RNF21" s="467"/>
      <c r="RNG21" s="467"/>
      <c r="RNH21" s="467"/>
      <c r="RNI21" s="467"/>
      <c r="RNJ21" s="467"/>
      <c r="RNK21" s="467"/>
      <c r="RNL21" s="467"/>
      <c r="RNM21" s="467"/>
      <c r="RNN21" s="467"/>
      <c r="RNO21" s="467"/>
      <c r="RNP21" s="467"/>
      <c r="RNQ21" s="467"/>
      <c r="RNR21" s="467"/>
      <c r="RNS21" s="467"/>
      <c r="RNT21" s="467"/>
      <c r="RNU21" s="467"/>
      <c r="RNV21" s="467"/>
      <c r="RNW21" s="467"/>
      <c r="RNX21" s="467"/>
      <c r="RNY21" s="467"/>
      <c r="RNZ21" s="467"/>
      <c r="ROA21" s="467"/>
      <c r="ROB21" s="467"/>
      <c r="ROC21" s="467"/>
      <c r="ROD21" s="467"/>
      <c r="ROE21" s="467"/>
      <c r="ROF21" s="467"/>
      <c r="ROG21" s="467"/>
      <c r="ROH21" s="467"/>
      <c r="ROI21" s="467"/>
      <c r="ROJ21" s="467"/>
      <c r="ROK21" s="467"/>
      <c r="ROL21" s="467"/>
      <c r="ROM21" s="467"/>
      <c r="RON21" s="467"/>
      <c r="ROO21" s="467"/>
      <c r="ROP21" s="467"/>
      <c r="ROQ21" s="467"/>
      <c r="ROR21" s="467"/>
      <c r="ROS21" s="467"/>
      <c r="ROT21" s="467"/>
      <c r="ROU21" s="467"/>
      <c r="ROV21" s="467"/>
      <c r="ROW21" s="467"/>
      <c r="ROX21" s="467"/>
      <c r="ROY21" s="467"/>
      <c r="ROZ21" s="467"/>
      <c r="RPA21" s="467"/>
      <c r="RPB21" s="467"/>
      <c r="RPC21" s="467"/>
      <c r="RPD21" s="467"/>
      <c r="RPE21" s="467"/>
      <c r="RPF21" s="467"/>
      <c r="RPG21" s="467"/>
      <c r="RPH21" s="467"/>
      <c r="RPI21" s="467"/>
      <c r="RPJ21" s="467"/>
      <c r="RPK21" s="467"/>
      <c r="RPL21" s="467"/>
      <c r="RPM21" s="467"/>
      <c r="RPN21" s="467"/>
      <c r="RPO21" s="467"/>
      <c r="RPP21" s="467"/>
      <c r="RPQ21" s="467"/>
      <c r="RPR21" s="467"/>
      <c r="RPS21" s="467"/>
      <c r="RPT21" s="467"/>
      <c r="RPU21" s="467"/>
      <c r="RPV21" s="467"/>
      <c r="RPW21" s="467"/>
      <c r="RPX21" s="467"/>
      <c r="RPY21" s="467"/>
      <c r="RPZ21" s="467"/>
      <c r="RQA21" s="467"/>
      <c r="RQB21" s="467"/>
      <c r="RQC21" s="467"/>
      <c r="RQD21" s="467"/>
      <c r="RQE21" s="467"/>
      <c r="RQF21" s="467"/>
      <c r="RQG21" s="467"/>
      <c r="RQH21" s="467"/>
      <c r="RQI21" s="467"/>
      <c r="RQJ21" s="467"/>
      <c r="RQK21" s="467"/>
      <c r="RQL21" s="467"/>
      <c r="RQM21" s="467"/>
      <c r="RQN21" s="467"/>
      <c r="RQO21" s="467"/>
      <c r="RQP21" s="467"/>
      <c r="RQQ21" s="467"/>
      <c r="RQR21" s="467"/>
      <c r="RQS21" s="467"/>
      <c r="RQT21" s="467"/>
      <c r="RQU21" s="467"/>
      <c r="RQV21" s="467"/>
      <c r="RQW21" s="467"/>
      <c r="RQX21" s="467"/>
      <c r="RQY21" s="467"/>
      <c r="RQZ21" s="467"/>
      <c r="RRA21" s="467"/>
      <c r="RRB21" s="467"/>
      <c r="RRC21" s="467"/>
      <c r="RRD21" s="467"/>
      <c r="RRE21" s="467"/>
      <c r="RRF21" s="467"/>
      <c r="RRG21" s="467"/>
      <c r="RRH21" s="467"/>
      <c r="RRI21" s="467"/>
      <c r="RRJ21" s="467"/>
      <c r="RRK21" s="467"/>
      <c r="RRL21" s="467"/>
      <c r="RRM21" s="467"/>
      <c r="RRN21" s="467"/>
      <c r="RRO21" s="467"/>
      <c r="RRP21" s="467"/>
      <c r="RRQ21" s="467"/>
      <c r="RRR21" s="467"/>
      <c r="RRS21" s="467"/>
      <c r="RRT21" s="467"/>
      <c r="RRU21" s="467"/>
      <c r="RRV21" s="467"/>
      <c r="RRW21" s="467"/>
      <c r="RRX21" s="467"/>
      <c r="RRY21" s="467"/>
      <c r="RRZ21" s="467"/>
      <c r="RSA21" s="467"/>
      <c r="RSB21" s="467"/>
      <c r="RSC21" s="467"/>
      <c r="RSD21" s="467"/>
      <c r="RSE21" s="467"/>
      <c r="RSF21" s="467"/>
      <c r="RSG21" s="467"/>
      <c r="RSH21" s="467"/>
      <c r="RSI21" s="467"/>
      <c r="RSJ21" s="467"/>
      <c r="RSK21" s="467"/>
      <c r="RSL21" s="467"/>
      <c r="RSM21" s="467"/>
      <c r="RSN21" s="467"/>
      <c r="RSO21" s="467"/>
      <c r="RSP21" s="467"/>
      <c r="RSQ21" s="467"/>
      <c r="RSR21" s="467"/>
      <c r="RSS21" s="467"/>
      <c r="RST21" s="467"/>
      <c r="RSU21" s="467"/>
      <c r="RSV21" s="467"/>
      <c r="RSW21" s="467"/>
      <c r="RSX21" s="467"/>
      <c r="RSY21" s="467"/>
      <c r="RSZ21" s="467"/>
      <c r="RTA21" s="467"/>
      <c r="RTB21" s="467"/>
      <c r="RTC21" s="467"/>
      <c r="RTD21" s="467"/>
      <c r="RTE21" s="467"/>
      <c r="RTF21" s="467"/>
      <c r="RTG21" s="467"/>
      <c r="RTH21" s="467"/>
      <c r="RTI21" s="467"/>
      <c r="RTJ21" s="467"/>
      <c r="RTK21" s="467"/>
      <c r="RTL21" s="467"/>
      <c r="RTM21" s="467"/>
      <c r="RTN21" s="467"/>
      <c r="RTO21" s="467"/>
      <c r="RTP21" s="467"/>
      <c r="RTQ21" s="467"/>
      <c r="RTR21" s="467"/>
      <c r="RTS21" s="467"/>
      <c r="RTT21" s="467"/>
      <c r="RTU21" s="467"/>
      <c r="RTV21" s="467"/>
      <c r="RTW21" s="467"/>
      <c r="RTX21" s="467"/>
      <c r="RTY21" s="467"/>
      <c r="RTZ21" s="467"/>
      <c r="RUA21" s="467"/>
      <c r="RUB21" s="467"/>
      <c r="RUC21" s="467"/>
      <c r="RUD21" s="467"/>
      <c r="RUE21" s="467"/>
      <c r="RUF21" s="467"/>
      <c r="RUG21" s="467"/>
      <c r="RUH21" s="467"/>
      <c r="RUI21" s="467"/>
      <c r="RUJ21" s="467"/>
      <c r="RUK21" s="467"/>
      <c r="RUL21" s="467"/>
      <c r="RUM21" s="467"/>
      <c r="RUN21" s="467"/>
      <c r="RUO21" s="467"/>
      <c r="RUP21" s="467"/>
      <c r="RUQ21" s="467"/>
      <c r="RUR21" s="467"/>
      <c r="RUS21" s="467"/>
      <c r="RUT21" s="467"/>
      <c r="RUU21" s="467"/>
      <c r="RUV21" s="467"/>
      <c r="RUW21" s="467"/>
      <c r="RUX21" s="467"/>
      <c r="RUY21" s="467"/>
      <c r="RUZ21" s="467"/>
      <c r="RVA21" s="467"/>
      <c r="RVB21" s="467"/>
      <c r="RVC21" s="467"/>
      <c r="RVD21" s="467"/>
      <c r="RVE21" s="467"/>
      <c r="RVF21" s="467"/>
      <c r="RVG21" s="467"/>
      <c r="RVH21" s="467"/>
      <c r="RVI21" s="467"/>
      <c r="RVJ21" s="467"/>
      <c r="RVK21" s="467"/>
      <c r="RVL21" s="467"/>
      <c r="RVM21" s="467"/>
      <c r="RVN21" s="467"/>
      <c r="RVO21" s="467"/>
      <c r="RVP21" s="467"/>
      <c r="RVQ21" s="467"/>
      <c r="RVR21" s="467"/>
      <c r="RVS21" s="467"/>
      <c r="RVT21" s="467"/>
      <c r="RVU21" s="467"/>
      <c r="RVV21" s="467"/>
      <c r="RVW21" s="467"/>
      <c r="RVX21" s="467"/>
      <c r="RVY21" s="467"/>
      <c r="RVZ21" s="467"/>
      <c r="RWA21" s="467"/>
      <c r="RWB21" s="467"/>
      <c r="RWC21" s="467"/>
      <c r="RWD21" s="467"/>
      <c r="RWE21" s="467"/>
      <c r="RWF21" s="467"/>
      <c r="RWG21" s="467"/>
      <c r="RWH21" s="467"/>
      <c r="RWI21" s="467"/>
      <c r="RWJ21" s="467"/>
      <c r="RWK21" s="467"/>
      <c r="RWL21" s="467"/>
      <c r="RWM21" s="467"/>
      <c r="RWN21" s="467"/>
      <c r="RWO21" s="467"/>
      <c r="RWP21" s="467"/>
      <c r="RWQ21" s="467"/>
      <c r="RWR21" s="467"/>
      <c r="RWS21" s="467"/>
      <c r="RWT21" s="467"/>
      <c r="RWU21" s="467"/>
      <c r="RWV21" s="467"/>
      <c r="RWW21" s="467"/>
      <c r="RWX21" s="467"/>
      <c r="RWY21" s="467"/>
      <c r="RWZ21" s="467"/>
      <c r="RXA21" s="467"/>
      <c r="RXB21" s="467"/>
      <c r="RXC21" s="467"/>
      <c r="RXD21" s="467"/>
      <c r="RXE21" s="467"/>
      <c r="RXF21" s="467"/>
      <c r="RXG21" s="467"/>
      <c r="RXH21" s="467"/>
      <c r="RXI21" s="467"/>
      <c r="RXJ21" s="467"/>
      <c r="RXK21" s="467"/>
      <c r="RXL21" s="467"/>
      <c r="RXM21" s="467"/>
      <c r="RXN21" s="467"/>
      <c r="RXO21" s="467"/>
      <c r="RXP21" s="467"/>
      <c r="RXQ21" s="467"/>
      <c r="RXR21" s="467"/>
      <c r="RXS21" s="467"/>
      <c r="RXT21" s="467"/>
      <c r="RXU21" s="467"/>
      <c r="RXV21" s="467"/>
      <c r="RXW21" s="467"/>
      <c r="RXX21" s="467"/>
      <c r="RXY21" s="467"/>
      <c r="RXZ21" s="467"/>
      <c r="RYA21" s="467"/>
      <c r="RYB21" s="467"/>
      <c r="RYC21" s="467"/>
      <c r="RYD21" s="467"/>
      <c r="RYE21" s="467"/>
      <c r="RYF21" s="467"/>
      <c r="RYG21" s="467"/>
      <c r="RYH21" s="467"/>
      <c r="RYI21" s="467"/>
      <c r="RYJ21" s="467"/>
      <c r="RYK21" s="467"/>
      <c r="RYL21" s="467"/>
      <c r="RYM21" s="467"/>
      <c r="RYN21" s="467"/>
      <c r="RYO21" s="467"/>
      <c r="RYP21" s="467"/>
      <c r="RYQ21" s="467"/>
      <c r="RYR21" s="467"/>
      <c r="RYS21" s="467"/>
      <c r="RYT21" s="467"/>
      <c r="RYU21" s="467"/>
      <c r="RYV21" s="467"/>
      <c r="RYW21" s="467"/>
      <c r="RYX21" s="467"/>
      <c r="RYY21" s="467"/>
      <c r="RYZ21" s="467"/>
      <c r="RZA21" s="467"/>
      <c r="RZB21" s="467"/>
      <c r="RZC21" s="467"/>
      <c r="RZD21" s="467"/>
      <c r="RZE21" s="467"/>
      <c r="RZF21" s="467"/>
      <c r="RZG21" s="467"/>
      <c r="RZH21" s="467"/>
      <c r="RZI21" s="467"/>
      <c r="RZJ21" s="467"/>
      <c r="RZK21" s="467"/>
      <c r="RZL21" s="467"/>
      <c r="RZM21" s="467"/>
      <c r="RZN21" s="467"/>
      <c r="RZO21" s="467"/>
      <c r="RZP21" s="467"/>
      <c r="RZQ21" s="467"/>
      <c r="RZR21" s="467"/>
      <c r="RZS21" s="467"/>
      <c r="RZT21" s="467"/>
      <c r="RZU21" s="467"/>
      <c r="RZV21" s="467"/>
      <c r="RZW21" s="467"/>
      <c r="RZX21" s="467"/>
      <c r="RZY21" s="467"/>
      <c r="RZZ21" s="467"/>
      <c r="SAA21" s="467"/>
      <c r="SAB21" s="467"/>
      <c r="SAC21" s="467"/>
      <c r="SAD21" s="467"/>
      <c r="SAE21" s="467"/>
      <c r="SAF21" s="467"/>
      <c r="SAG21" s="467"/>
      <c r="SAH21" s="467"/>
      <c r="SAI21" s="467"/>
      <c r="SAJ21" s="467"/>
      <c r="SAK21" s="467"/>
      <c r="SAL21" s="467"/>
      <c r="SAM21" s="467"/>
      <c r="SAN21" s="467"/>
      <c r="SAO21" s="467"/>
      <c r="SAP21" s="467"/>
      <c r="SAQ21" s="467"/>
      <c r="SAR21" s="467"/>
      <c r="SAS21" s="467"/>
      <c r="SAT21" s="467"/>
      <c r="SAU21" s="467"/>
      <c r="SAV21" s="467"/>
      <c r="SAW21" s="467"/>
      <c r="SAX21" s="467"/>
      <c r="SAY21" s="467"/>
      <c r="SAZ21" s="467"/>
      <c r="SBA21" s="467"/>
      <c r="SBB21" s="467"/>
      <c r="SBC21" s="467"/>
      <c r="SBD21" s="467"/>
      <c r="SBE21" s="467"/>
      <c r="SBF21" s="467"/>
      <c r="SBG21" s="467"/>
      <c r="SBH21" s="467"/>
      <c r="SBI21" s="467"/>
      <c r="SBJ21" s="467"/>
      <c r="SBK21" s="467"/>
      <c r="SBL21" s="467"/>
      <c r="SBM21" s="467"/>
      <c r="SBN21" s="467"/>
      <c r="SBO21" s="467"/>
      <c r="SBP21" s="467"/>
      <c r="SBQ21" s="467"/>
      <c r="SBR21" s="467"/>
      <c r="SBS21" s="467"/>
      <c r="SBT21" s="467"/>
      <c r="SBU21" s="467"/>
      <c r="SBV21" s="467"/>
      <c r="SBW21" s="467"/>
      <c r="SBX21" s="467"/>
      <c r="SBY21" s="467"/>
      <c r="SBZ21" s="467"/>
      <c r="SCA21" s="467"/>
      <c r="SCB21" s="467"/>
      <c r="SCC21" s="467"/>
      <c r="SCD21" s="467"/>
      <c r="SCE21" s="467"/>
      <c r="SCF21" s="467"/>
      <c r="SCG21" s="467"/>
      <c r="SCH21" s="467"/>
      <c r="SCI21" s="467"/>
      <c r="SCJ21" s="467"/>
      <c r="SCK21" s="467"/>
      <c r="SCL21" s="467"/>
      <c r="SCM21" s="467"/>
      <c r="SCN21" s="467"/>
      <c r="SCO21" s="467"/>
      <c r="SCP21" s="467"/>
      <c r="SCQ21" s="467"/>
      <c r="SCR21" s="467"/>
      <c r="SCS21" s="467"/>
      <c r="SCT21" s="467"/>
      <c r="SCU21" s="467"/>
      <c r="SCV21" s="467"/>
      <c r="SCW21" s="467"/>
      <c r="SCX21" s="467"/>
      <c r="SCY21" s="467"/>
      <c r="SCZ21" s="467"/>
      <c r="SDA21" s="467"/>
      <c r="SDB21" s="467"/>
      <c r="SDC21" s="467"/>
      <c r="SDD21" s="467"/>
      <c r="SDE21" s="467"/>
      <c r="SDF21" s="467"/>
      <c r="SDG21" s="467"/>
      <c r="SDH21" s="467"/>
      <c r="SDI21" s="467"/>
      <c r="SDJ21" s="467"/>
      <c r="SDK21" s="467"/>
      <c r="SDL21" s="467"/>
      <c r="SDM21" s="467"/>
      <c r="SDN21" s="467"/>
      <c r="SDO21" s="467"/>
      <c r="SDP21" s="467"/>
      <c r="SDQ21" s="467"/>
      <c r="SDR21" s="467"/>
      <c r="SDS21" s="467"/>
      <c r="SDT21" s="467"/>
      <c r="SDU21" s="467"/>
      <c r="SDV21" s="467"/>
      <c r="SDW21" s="467"/>
      <c r="SDX21" s="467"/>
      <c r="SDY21" s="467"/>
      <c r="SDZ21" s="467"/>
      <c r="SEA21" s="467"/>
      <c r="SEB21" s="467"/>
      <c r="SEC21" s="467"/>
      <c r="SED21" s="467"/>
      <c r="SEE21" s="467"/>
      <c r="SEF21" s="467"/>
      <c r="SEG21" s="467"/>
      <c r="SEH21" s="467"/>
      <c r="SEI21" s="467"/>
      <c r="SEJ21" s="467"/>
      <c r="SEK21" s="467"/>
      <c r="SEL21" s="467"/>
      <c r="SEM21" s="467"/>
      <c r="SEN21" s="467"/>
      <c r="SEO21" s="467"/>
      <c r="SEP21" s="467"/>
      <c r="SEQ21" s="467"/>
      <c r="SER21" s="467"/>
      <c r="SES21" s="467"/>
      <c r="SET21" s="467"/>
      <c r="SEU21" s="467"/>
      <c r="SEV21" s="467"/>
      <c r="SEW21" s="467"/>
      <c r="SEX21" s="467"/>
      <c r="SEY21" s="467"/>
      <c r="SEZ21" s="467"/>
      <c r="SFA21" s="467"/>
      <c r="SFB21" s="467"/>
      <c r="SFC21" s="467"/>
      <c r="SFD21" s="467"/>
      <c r="SFE21" s="467"/>
      <c r="SFF21" s="467"/>
      <c r="SFG21" s="467"/>
      <c r="SFH21" s="467"/>
      <c r="SFI21" s="467"/>
      <c r="SFJ21" s="467"/>
      <c r="SFK21" s="467"/>
      <c r="SFL21" s="467"/>
      <c r="SFM21" s="467"/>
      <c r="SFN21" s="467"/>
      <c r="SFO21" s="467"/>
      <c r="SFP21" s="467"/>
      <c r="SFQ21" s="467"/>
      <c r="SFR21" s="467"/>
      <c r="SFS21" s="467"/>
      <c r="SFT21" s="467"/>
      <c r="SFU21" s="467"/>
      <c r="SFV21" s="467"/>
      <c r="SFW21" s="467"/>
      <c r="SFX21" s="467"/>
      <c r="SFY21" s="467"/>
      <c r="SFZ21" s="467"/>
      <c r="SGA21" s="467"/>
      <c r="SGB21" s="467"/>
      <c r="SGC21" s="467"/>
      <c r="SGD21" s="467"/>
      <c r="SGE21" s="467"/>
      <c r="SGF21" s="467"/>
      <c r="SGG21" s="467"/>
      <c r="SGH21" s="467"/>
      <c r="SGI21" s="467"/>
      <c r="SGJ21" s="467"/>
      <c r="SGK21" s="467"/>
      <c r="SGL21" s="467"/>
      <c r="SGM21" s="467"/>
      <c r="SGN21" s="467"/>
      <c r="SGO21" s="467"/>
      <c r="SGP21" s="467"/>
      <c r="SGQ21" s="467"/>
      <c r="SGR21" s="467"/>
      <c r="SGS21" s="467"/>
      <c r="SGT21" s="467"/>
      <c r="SGU21" s="467"/>
      <c r="SGV21" s="467"/>
      <c r="SGW21" s="467"/>
      <c r="SGX21" s="467"/>
      <c r="SGY21" s="467"/>
      <c r="SGZ21" s="467"/>
      <c r="SHA21" s="467"/>
      <c r="SHB21" s="467"/>
      <c r="SHC21" s="467"/>
      <c r="SHD21" s="467"/>
      <c r="SHE21" s="467"/>
      <c r="SHF21" s="467"/>
      <c r="SHG21" s="467"/>
      <c r="SHH21" s="467"/>
      <c r="SHI21" s="467"/>
      <c r="SHJ21" s="467"/>
      <c r="SHK21" s="467"/>
      <c r="SHL21" s="467"/>
      <c r="SHM21" s="467"/>
      <c r="SHN21" s="467"/>
      <c r="SHO21" s="467"/>
      <c r="SHP21" s="467"/>
      <c r="SHQ21" s="467"/>
      <c r="SHR21" s="467"/>
      <c r="SHS21" s="467"/>
      <c r="SHT21" s="467"/>
      <c r="SHU21" s="467"/>
      <c r="SHV21" s="467"/>
      <c r="SHW21" s="467"/>
      <c r="SHX21" s="467"/>
      <c r="SHY21" s="467"/>
      <c r="SHZ21" s="467"/>
      <c r="SIA21" s="467"/>
      <c r="SIB21" s="467"/>
      <c r="SIC21" s="467"/>
      <c r="SID21" s="467"/>
      <c r="SIE21" s="467"/>
      <c r="SIF21" s="467"/>
      <c r="SIG21" s="467"/>
      <c r="SIH21" s="467"/>
      <c r="SII21" s="467"/>
      <c r="SIJ21" s="467"/>
      <c r="SIK21" s="467"/>
      <c r="SIL21" s="467"/>
      <c r="SIM21" s="467"/>
      <c r="SIN21" s="467"/>
      <c r="SIO21" s="467"/>
      <c r="SIP21" s="467"/>
      <c r="SIQ21" s="467"/>
      <c r="SIR21" s="467"/>
      <c r="SIS21" s="467"/>
      <c r="SIT21" s="467"/>
      <c r="SIU21" s="467"/>
      <c r="SIV21" s="467"/>
      <c r="SIW21" s="467"/>
      <c r="SIX21" s="467"/>
      <c r="SIY21" s="467"/>
      <c r="SIZ21" s="467"/>
      <c r="SJA21" s="467"/>
      <c r="SJB21" s="467"/>
      <c r="SJC21" s="467"/>
      <c r="SJD21" s="467"/>
      <c r="SJE21" s="467"/>
      <c r="SJF21" s="467"/>
      <c r="SJG21" s="467"/>
      <c r="SJH21" s="467"/>
      <c r="SJI21" s="467"/>
      <c r="SJJ21" s="467"/>
      <c r="SJK21" s="467"/>
      <c r="SJL21" s="467"/>
      <c r="SJM21" s="467"/>
      <c r="SJN21" s="467"/>
      <c r="SJO21" s="467"/>
      <c r="SJP21" s="467"/>
      <c r="SJQ21" s="467"/>
      <c r="SJR21" s="467"/>
      <c r="SJS21" s="467"/>
      <c r="SJT21" s="467"/>
      <c r="SJU21" s="467"/>
      <c r="SJV21" s="467"/>
      <c r="SJW21" s="467"/>
      <c r="SJX21" s="467"/>
      <c r="SJY21" s="467"/>
      <c r="SJZ21" s="467"/>
      <c r="SKA21" s="467"/>
      <c r="SKB21" s="467"/>
      <c r="SKC21" s="467"/>
      <c r="SKD21" s="467"/>
      <c r="SKE21" s="467"/>
      <c r="SKF21" s="467"/>
      <c r="SKG21" s="467"/>
      <c r="SKH21" s="467"/>
      <c r="SKI21" s="467"/>
      <c r="SKJ21" s="467"/>
      <c r="SKK21" s="467"/>
      <c r="SKL21" s="467"/>
      <c r="SKM21" s="467"/>
      <c r="SKN21" s="467"/>
      <c r="SKO21" s="467"/>
      <c r="SKP21" s="467"/>
      <c r="SKQ21" s="467"/>
      <c r="SKR21" s="467"/>
      <c r="SKS21" s="467"/>
      <c r="SKT21" s="467"/>
      <c r="SKU21" s="467"/>
      <c r="SKV21" s="467"/>
      <c r="SKW21" s="467"/>
      <c r="SKX21" s="467"/>
      <c r="SKY21" s="467"/>
      <c r="SKZ21" s="467"/>
      <c r="SLA21" s="467"/>
      <c r="SLB21" s="467"/>
      <c r="SLC21" s="467"/>
      <c r="SLD21" s="467"/>
      <c r="SLE21" s="467"/>
      <c r="SLF21" s="467"/>
      <c r="SLG21" s="467"/>
      <c r="SLH21" s="467"/>
      <c r="SLI21" s="467"/>
      <c r="SLJ21" s="467"/>
      <c r="SLK21" s="467"/>
      <c r="SLL21" s="467"/>
      <c r="SLM21" s="467"/>
      <c r="SLN21" s="467"/>
      <c r="SLO21" s="467"/>
      <c r="SLP21" s="467"/>
      <c r="SLQ21" s="467"/>
      <c r="SLR21" s="467"/>
      <c r="SLS21" s="467"/>
      <c r="SLT21" s="467"/>
      <c r="SLU21" s="467"/>
      <c r="SLV21" s="467"/>
      <c r="SLW21" s="467"/>
      <c r="SLX21" s="467"/>
      <c r="SLY21" s="467"/>
      <c r="SLZ21" s="467"/>
      <c r="SMA21" s="467"/>
      <c r="SMB21" s="467"/>
      <c r="SMC21" s="467"/>
      <c r="SMD21" s="467"/>
      <c r="SME21" s="467"/>
      <c r="SMF21" s="467"/>
      <c r="SMG21" s="467"/>
      <c r="SMH21" s="467"/>
      <c r="SMI21" s="467"/>
      <c r="SMJ21" s="467"/>
      <c r="SMK21" s="467"/>
      <c r="SML21" s="467"/>
      <c r="SMM21" s="467"/>
      <c r="SMN21" s="467"/>
      <c r="SMO21" s="467"/>
      <c r="SMP21" s="467"/>
      <c r="SMQ21" s="467"/>
      <c r="SMR21" s="467"/>
      <c r="SMS21" s="467"/>
      <c r="SMT21" s="467"/>
      <c r="SMU21" s="467"/>
      <c r="SMV21" s="467"/>
      <c r="SMW21" s="467"/>
      <c r="SMX21" s="467"/>
      <c r="SMY21" s="467"/>
      <c r="SMZ21" s="467"/>
      <c r="SNA21" s="467"/>
      <c r="SNB21" s="467"/>
      <c r="SNC21" s="467"/>
      <c r="SND21" s="467"/>
      <c r="SNE21" s="467"/>
      <c r="SNF21" s="467"/>
      <c r="SNG21" s="467"/>
      <c r="SNH21" s="467"/>
      <c r="SNI21" s="467"/>
      <c r="SNJ21" s="467"/>
      <c r="SNK21" s="467"/>
      <c r="SNL21" s="467"/>
      <c r="SNM21" s="467"/>
      <c r="SNN21" s="467"/>
      <c r="SNO21" s="467"/>
      <c r="SNP21" s="467"/>
      <c r="SNQ21" s="467"/>
      <c r="SNR21" s="467"/>
      <c r="SNS21" s="467"/>
      <c r="SNT21" s="467"/>
      <c r="SNU21" s="467"/>
      <c r="SNV21" s="467"/>
      <c r="SNW21" s="467"/>
      <c r="SNX21" s="467"/>
      <c r="SNY21" s="467"/>
      <c r="SNZ21" s="467"/>
      <c r="SOA21" s="467"/>
      <c r="SOB21" s="467"/>
      <c r="SOC21" s="467"/>
      <c r="SOD21" s="467"/>
      <c r="SOE21" s="467"/>
      <c r="SOF21" s="467"/>
      <c r="SOG21" s="467"/>
      <c r="SOH21" s="467"/>
      <c r="SOI21" s="467"/>
      <c r="SOJ21" s="467"/>
      <c r="SOK21" s="467"/>
      <c r="SOL21" s="467"/>
      <c r="SOM21" s="467"/>
      <c r="SON21" s="467"/>
      <c r="SOO21" s="467"/>
      <c r="SOP21" s="467"/>
      <c r="SOQ21" s="467"/>
      <c r="SOR21" s="467"/>
      <c r="SOS21" s="467"/>
      <c r="SOT21" s="467"/>
      <c r="SOU21" s="467"/>
      <c r="SOV21" s="467"/>
      <c r="SOW21" s="467"/>
      <c r="SOX21" s="467"/>
      <c r="SOY21" s="467"/>
      <c r="SOZ21" s="467"/>
      <c r="SPA21" s="467"/>
      <c r="SPB21" s="467"/>
      <c r="SPC21" s="467"/>
      <c r="SPD21" s="467"/>
      <c r="SPE21" s="467"/>
      <c r="SPF21" s="467"/>
      <c r="SPG21" s="467"/>
      <c r="SPH21" s="467"/>
      <c r="SPI21" s="467"/>
      <c r="SPJ21" s="467"/>
      <c r="SPK21" s="467"/>
      <c r="SPL21" s="467"/>
      <c r="SPM21" s="467"/>
      <c r="SPN21" s="467"/>
      <c r="SPO21" s="467"/>
      <c r="SPP21" s="467"/>
      <c r="SPQ21" s="467"/>
      <c r="SPR21" s="467"/>
      <c r="SPS21" s="467"/>
      <c r="SPT21" s="467"/>
      <c r="SPU21" s="467"/>
      <c r="SPV21" s="467"/>
      <c r="SPW21" s="467"/>
      <c r="SPX21" s="467"/>
      <c r="SPY21" s="467"/>
      <c r="SPZ21" s="467"/>
      <c r="SQA21" s="467"/>
      <c r="SQB21" s="467"/>
      <c r="SQC21" s="467"/>
      <c r="SQD21" s="467"/>
      <c r="SQE21" s="467"/>
      <c r="SQF21" s="467"/>
      <c r="SQG21" s="467"/>
      <c r="SQH21" s="467"/>
      <c r="SQI21" s="467"/>
      <c r="SQJ21" s="467"/>
      <c r="SQK21" s="467"/>
      <c r="SQL21" s="467"/>
      <c r="SQM21" s="467"/>
      <c r="SQN21" s="467"/>
      <c r="SQO21" s="467"/>
      <c r="SQP21" s="467"/>
      <c r="SQQ21" s="467"/>
      <c r="SQR21" s="467"/>
      <c r="SQS21" s="467"/>
      <c r="SQT21" s="467"/>
      <c r="SQU21" s="467"/>
      <c r="SQV21" s="467"/>
      <c r="SQW21" s="467"/>
      <c r="SQX21" s="467"/>
      <c r="SQY21" s="467"/>
      <c r="SQZ21" s="467"/>
      <c r="SRA21" s="467"/>
      <c r="SRB21" s="467"/>
      <c r="SRC21" s="467"/>
      <c r="SRD21" s="467"/>
      <c r="SRE21" s="467"/>
      <c r="SRF21" s="467"/>
      <c r="SRG21" s="467"/>
      <c r="SRH21" s="467"/>
      <c r="SRI21" s="467"/>
      <c r="SRJ21" s="467"/>
      <c r="SRK21" s="467"/>
      <c r="SRL21" s="467"/>
      <c r="SRM21" s="467"/>
      <c r="SRN21" s="467"/>
      <c r="SRO21" s="467"/>
      <c r="SRP21" s="467"/>
      <c r="SRQ21" s="467"/>
      <c r="SRR21" s="467"/>
      <c r="SRS21" s="467"/>
      <c r="SRT21" s="467"/>
      <c r="SRU21" s="467"/>
      <c r="SRV21" s="467"/>
      <c r="SRW21" s="467"/>
      <c r="SRX21" s="467"/>
      <c r="SRY21" s="467"/>
      <c r="SRZ21" s="467"/>
      <c r="SSA21" s="467"/>
      <c r="SSB21" s="467"/>
      <c r="SSC21" s="467"/>
      <c r="SSD21" s="467"/>
      <c r="SSE21" s="467"/>
      <c r="SSF21" s="467"/>
      <c r="SSG21" s="467"/>
      <c r="SSH21" s="467"/>
      <c r="SSI21" s="467"/>
      <c r="SSJ21" s="467"/>
      <c r="SSK21" s="467"/>
      <c r="SSL21" s="467"/>
      <c r="SSM21" s="467"/>
      <c r="SSN21" s="467"/>
      <c r="SSO21" s="467"/>
      <c r="SSP21" s="467"/>
      <c r="SSQ21" s="467"/>
      <c r="SSR21" s="467"/>
      <c r="SSS21" s="467"/>
      <c r="SST21" s="467"/>
      <c r="SSU21" s="467"/>
      <c r="SSV21" s="467"/>
      <c r="SSW21" s="467"/>
      <c r="SSX21" s="467"/>
      <c r="SSY21" s="467"/>
      <c r="SSZ21" s="467"/>
      <c r="STA21" s="467"/>
      <c r="STB21" s="467"/>
      <c r="STC21" s="467"/>
      <c r="STD21" s="467"/>
      <c r="STE21" s="467"/>
      <c r="STF21" s="467"/>
      <c r="STG21" s="467"/>
      <c r="STH21" s="467"/>
      <c r="STI21" s="467"/>
      <c r="STJ21" s="467"/>
      <c r="STK21" s="467"/>
      <c r="STL21" s="467"/>
      <c r="STM21" s="467"/>
      <c r="STN21" s="467"/>
      <c r="STO21" s="467"/>
      <c r="STP21" s="467"/>
      <c r="STQ21" s="467"/>
      <c r="STR21" s="467"/>
      <c r="STS21" s="467"/>
      <c r="STT21" s="467"/>
      <c r="STU21" s="467"/>
      <c r="STV21" s="467"/>
      <c r="STW21" s="467"/>
      <c r="STX21" s="467"/>
      <c r="STY21" s="467"/>
      <c r="STZ21" s="467"/>
      <c r="SUA21" s="467"/>
      <c r="SUB21" s="467"/>
      <c r="SUC21" s="467"/>
      <c r="SUD21" s="467"/>
      <c r="SUE21" s="467"/>
      <c r="SUF21" s="467"/>
      <c r="SUG21" s="467"/>
      <c r="SUH21" s="467"/>
      <c r="SUI21" s="467"/>
      <c r="SUJ21" s="467"/>
      <c r="SUK21" s="467"/>
      <c r="SUL21" s="467"/>
      <c r="SUM21" s="467"/>
      <c r="SUN21" s="467"/>
      <c r="SUO21" s="467"/>
      <c r="SUP21" s="467"/>
      <c r="SUQ21" s="467"/>
      <c r="SUR21" s="467"/>
      <c r="SUS21" s="467"/>
      <c r="SUT21" s="467"/>
      <c r="SUU21" s="467"/>
      <c r="SUV21" s="467"/>
      <c r="SUW21" s="467"/>
      <c r="SUX21" s="467"/>
      <c r="SUY21" s="467"/>
      <c r="SUZ21" s="467"/>
      <c r="SVA21" s="467"/>
      <c r="SVB21" s="467"/>
      <c r="SVC21" s="467"/>
      <c r="SVD21" s="467"/>
      <c r="SVE21" s="467"/>
      <c r="SVF21" s="467"/>
      <c r="SVG21" s="467"/>
      <c r="SVH21" s="467"/>
      <c r="SVI21" s="467"/>
      <c r="SVJ21" s="467"/>
      <c r="SVK21" s="467"/>
      <c r="SVL21" s="467"/>
      <c r="SVM21" s="467"/>
      <c r="SVN21" s="467"/>
      <c r="SVO21" s="467"/>
      <c r="SVP21" s="467"/>
      <c r="SVQ21" s="467"/>
      <c r="SVR21" s="467"/>
      <c r="SVS21" s="467"/>
      <c r="SVT21" s="467"/>
      <c r="SVU21" s="467"/>
      <c r="SVV21" s="467"/>
      <c r="SVW21" s="467"/>
      <c r="SVX21" s="467"/>
      <c r="SVY21" s="467"/>
      <c r="SVZ21" s="467"/>
      <c r="SWA21" s="467"/>
      <c r="SWB21" s="467"/>
      <c r="SWC21" s="467"/>
      <c r="SWD21" s="467"/>
      <c r="SWE21" s="467"/>
      <c r="SWF21" s="467"/>
      <c r="SWG21" s="467"/>
      <c r="SWH21" s="467"/>
      <c r="SWI21" s="467"/>
      <c r="SWJ21" s="467"/>
      <c r="SWK21" s="467"/>
      <c r="SWL21" s="467"/>
      <c r="SWM21" s="467"/>
      <c r="SWN21" s="467"/>
      <c r="SWO21" s="467"/>
      <c r="SWP21" s="467"/>
      <c r="SWQ21" s="467"/>
      <c r="SWR21" s="467"/>
      <c r="SWS21" s="467"/>
      <c r="SWT21" s="467"/>
      <c r="SWU21" s="467"/>
      <c r="SWV21" s="467"/>
      <c r="SWW21" s="467"/>
      <c r="SWX21" s="467"/>
      <c r="SWY21" s="467"/>
      <c r="SWZ21" s="467"/>
      <c r="SXA21" s="467"/>
      <c r="SXB21" s="467"/>
      <c r="SXC21" s="467"/>
      <c r="SXD21" s="467"/>
      <c r="SXE21" s="467"/>
      <c r="SXF21" s="467"/>
      <c r="SXG21" s="467"/>
      <c r="SXH21" s="467"/>
      <c r="SXI21" s="467"/>
      <c r="SXJ21" s="467"/>
      <c r="SXK21" s="467"/>
      <c r="SXL21" s="467"/>
      <c r="SXM21" s="467"/>
      <c r="SXN21" s="467"/>
      <c r="SXO21" s="467"/>
      <c r="SXP21" s="467"/>
      <c r="SXQ21" s="467"/>
      <c r="SXR21" s="467"/>
      <c r="SXS21" s="467"/>
      <c r="SXT21" s="467"/>
      <c r="SXU21" s="467"/>
      <c r="SXV21" s="467"/>
      <c r="SXW21" s="467"/>
      <c r="SXX21" s="467"/>
      <c r="SXY21" s="467"/>
      <c r="SXZ21" s="467"/>
      <c r="SYA21" s="467"/>
      <c r="SYB21" s="467"/>
      <c r="SYC21" s="467"/>
      <c r="SYD21" s="467"/>
      <c r="SYE21" s="467"/>
      <c r="SYF21" s="467"/>
      <c r="SYG21" s="467"/>
      <c r="SYH21" s="467"/>
      <c r="SYI21" s="467"/>
      <c r="SYJ21" s="467"/>
      <c r="SYK21" s="467"/>
      <c r="SYL21" s="467"/>
      <c r="SYM21" s="467"/>
      <c r="SYN21" s="467"/>
      <c r="SYO21" s="467"/>
      <c r="SYP21" s="467"/>
      <c r="SYQ21" s="467"/>
      <c r="SYR21" s="467"/>
      <c r="SYS21" s="467"/>
      <c r="SYT21" s="467"/>
      <c r="SYU21" s="467"/>
      <c r="SYV21" s="467"/>
      <c r="SYW21" s="467"/>
      <c r="SYX21" s="467"/>
      <c r="SYY21" s="467"/>
      <c r="SYZ21" s="467"/>
      <c r="SZA21" s="467"/>
      <c r="SZB21" s="467"/>
      <c r="SZC21" s="467"/>
      <c r="SZD21" s="467"/>
      <c r="SZE21" s="467"/>
      <c r="SZF21" s="467"/>
      <c r="SZG21" s="467"/>
      <c r="SZH21" s="467"/>
      <c r="SZI21" s="467"/>
      <c r="SZJ21" s="467"/>
      <c r="SZK21" s="467"/>
      <c r="SZL21" s="467"/>
      <c r="SZM21" s="467"/>
      <c r="SZN21" s="467"/>
      <c r="SZO21" s="467"/>
      <c r="SZP21" s="467"/>
      <c r="SZQ21" s="467"/>
      <c r="SZR21" s="467"/>
      <c r="SZS21" s="467"/>
      <c r="SZT21" s="467"/>
      <c r="SZU21" s="467"/>
      <c r="SZV21" s="467"/>
      <c r="SZW21" s="467"/>
      <c r="SZX21" s="467"/>
      <c r="SZY21" s="467"/>
      <c r="SZZ21" s="467"/>
      <c r="TAA21" s="467"/>
      <c r="TAB21" s="467"/>
      <c r="TAC21" s="467"/>
      <c r="TAD21" s="467"/>
      <c r="TAE21" s="467"/>
      <c r="TAF21" s="467"/>
      <c r="TAG21" s="467"/>
      <c r="TAH21" s="467"/>
      <c r="TAI21" s="467"/>
      <c r="TAJ21" s="467"/>
      <c r="TAK21" s="467"/>
      <c r="TAL21" s="467"/>
      <c r="TAM21" s="467"/>
      <c r="TAN21" s="467"/>
      <c r="TAO21" s="467"/>
      <c r="TAP21" s="467"/>
      <c r="TAQ21" s="467"/>
      <c r="TAR21" s="467"/>
      <c r="TAS21" s="467"/>
      <c r="TAT21" s="467"/>
      <c r="TAU21" s="467"/>
      <c r="TAV21" s="467"/>
      <c r="TAW21" s="467"/>
      <c r="TAX21" s="467"/>
      <c r="TAY21" s="467"/>
      <c r="TAZ21" s="467"/>
      <c r="TBA21" s="467"/>
      <c r="TBB21" s="467"/>
      <c r="TBC21" s="467"/>
      <c r="TBD21" s="467"/>
      <c r="TBE21" s="467"/>
      <c r="TBF21" s="467"/>
      <c r="TBG21" s="467"/>
      <c r="TBH21" s="467"/>
      <c r="TBI21" s="467"/>
      <c r="TBJ21" s="467"/>
      <c r="TBK21" s="467"/>
      <c r="TBL21" s="467"/>
      <c r="TBM21" s="467"/>
      <c r="TBN21" s="467"/>
      <c r="TBO21" s="467"/>
      <c r="TBP21" s="467"/>
      <c r="TBQ21" s="467"/>
      <c r="TBR21" s="467"/>
      <c r="TBS21" s="467"/>
      <c r="TBT21" s="467"/>
      <c r="TBU21" s="467"/>
      <c r="TBV21" s="467"/>
      <c r="TBW21" s="467"/>
      <c r="TBX21" s="467"/>
      <c r="TBY21" s="467"/>
      <c r="TBZ21" s="467"/>
      <c r="TCA21" s="467"/>
      <c r="TCB21" s="467"/>
      <c r="TCC21" s="467"/>
      <c r="TCD21" s="467"/>
      <c r="TCE21" s="467"/>
      <c r="TCF21" s="467"/>
      <c r="TCG21" s="467"/>
      <c r="TCH21" s="467"/>
      <c r="TCI21" s="467"/>
      <c r="TCJ21" s="467"/>
      <c r="TCK21" s="467"/>
      <c r="TCL21" s="467"/>
      <c r="TCM21" s="467"/>
      <c r="TCN21" s="467"/>
      <c r="TCO21" s="467"/>
      <c r="TCP21" s="467"/>
      <c r="TCQ21" s="467"/>
      <c r="TCR21" s="467"/>
      <c r="TCS21" s="467"/>
      <c r="TCT21" s="467"/>
      <c r="TCU21" s="467"/>
      <c r="TCV21" s="467"/>
      <c r="TCW21" s="467"/>
      <c r="TCX21" s="467"/>
      <c r="TCY21" s="467"/>
      <c r="TCZ21" s="467"/>
      <c r="TDA21" s="467"/>
      <c r="TDB21" s="467"/>
      <c r="TDC21" s="467"/>
      <c r="TDD21" s="467"/>
      <c r="TDE21" s="467"/>
      <c r="TDF21" s="467"/>
      <c r="TDG21" s="467"/>
      <c r="TDH21" s="467"/>
      <c r="TDI21" s="467"/>
      <c r="TDJ21" s="467"/>
      <c r="TDK21" s="467"/>
      <c r="TDL21" s="467"/>
      <c r="TDM21" s="467"/>
      <c r="TDN21" s="467"/>
      <c r="TDO21" s="467"/>
      <c r="TDP21" s="467"/>
      <c r="TDQ21" s="467"/>
      <c r="TDR21" s="467"/>
      <c r="TDS21" s="467"/>
      <c r="TDT21" s="467"/>
      <c r="TDU21" s="467"/>
      <c r="TDV21" s="467"/>
      <c r="TDW21" s="467"/>
      <c r="TDX21" s="467"/>
      <c r="TDY21" s="467"/>
      <c r="TDZ21" s="467"/>
      <c r="TEA21" s="467"/>
      <c r="TEB21" s="467"/>
      <c r="TEC21" s="467"/>
      <c r="TED21" s="467"/>
      <c r="TEE21" s="467"/>
      <c r="TEF21" s="467"/>
      <c r="TEG21" s="467"/>
      <c r="TEH21" s="467"/>
      <c r="TEI21" s="467"/>
      <c r="TEJ21" s="467"/>
      <c r="TEK21" s="467"/>
      <c r="TEL21" s="467"/>
      <c r="TEM21" s="467"/>
      <c r="TEN21" s="467"/>
      <c r="TEO21" s="467"/>
      <c r="TEP21" s="467"/>
      <c r="TEQ21" s="467"/>
      <c r="TER21" s="467"/>
      <c r="TES21" s="467"/>
      <c r="TET21" s="467"/>
      <c r="TEU21" s="467"/>
      <c r="TEV21" s="467"/>
      <c r="TEW21" s="467"/>
      <c r="TEX21" s="467"/>
      <c r="TEY21" s="467"/>
      <c r="TEZ21" s="467"/>
      <c r="TFA21" s="467"/>
      <c r="TFB21" s="467"/>
      <c r="TFC21" s="467"/>
      <c r="TFD21" s="467"/>
      <c r="TFE21" s="467"/>
      <c r="TFF21" s="467"/>
      <c r="TFG21" s="467"/>
      <c r="TFH21" s="467"/>
      <c r="TFI21" s="467"/>
      <c r="TFJ21" s="467"/>
      <c r="TFK21" s="467"/>
      <c r="TFL21" s="467"/>
      <c r="TFM21" s="467"/>
      <c r="TFN21" s="467"/>
      <c r="TFO21" s="467"/>
      <c r="TFP21" s="467"/>
      <c r="TFQ21" s="467"/>
      <c r="TFR21" s="467"/>
      <c r="TFS21" s="467"/>
      <c r="TFT21" s="467"/>
      <c r="TFU21" s="467"/>
      <c r="TFV21" s="467"/>
      <c r="TFW21" s="467"/>
      <c r="TFX21" s="467"/>
      <c r="TFY21" s="467"/>
      <c r="TFZ21" s="467"/>
      <c r="TGA21" s="467"/>
      <c r="TGB21" s="467"/>
      <c r="TGC21" s="467"/>
      <c r="TGD21" s="467"/>
      <c r="TGE21" s="467"/>
      <c r="TGF21" s="467"/>
      <c r="TGG21" s="467"/>
      <c r="TGH21" s="467"/>
      <c r="TGI21" s="467"/>
      <c r="TGJ21" s="467"/>
      <c r="TGK21" s="467"/>
      <c r="TGL21" s="467"/>
      <c r="TGM21" s="467"/>
      <c r="TGN21" s="467"/>
      <c r="TGO21" s="467"/>
      <c r="TGP21" s="467"/>
      <c r="TGQ21" s="467"/>
      <c r="TGR21" s="467"/>
      <c r="TGS21" s="467"/>
      <c r="TGT21" s="467"/>
      <c r="TGU21" s="467"/>
      <c r="TGV21" s="467"/>
      <c r="TGW21" s="467"/>
      <c r="TGX21" s="467"/>
      <c r="TGY21" s="467"/>
      <c r="TGZ21" s="467"/>
      <c r="THA21" s="467"/>
      <c r="THB21" s="467"/>
      <c r="THC21" s="467"/>
      <c r="THD21" s="467"/>
      <c r="THE21" s="467"/>
      <c r="THF21" s="467"/>
      <c r="THG21" s="467"/>
      <c r="THH21" s="467"/>
      <c r="THI21" s="467"/>
      <c r="THJ21" s="467"/>
      <c r="THK21" s="467"/>
      <c r="THL21" s="467"/>
      <c r="THM21" s="467"/>
      <c r="THN21" s="467"/>
      <c r="THO21" s="467"/>
      <c r="THP21" s="467"/>
      <c r="THQ21" s="467"/>
      <c r="THR21" s="467"/>
      <c r="THS21" s="467"/>
      <c r="THT21" s="467"/>
      <c r="THU21" s="467"/>
      <c r="THV21" s="467"/>
      <c r="THW21" s="467"/>
      <c r="THX21" s="467"/>
      <c r="THY21" s="467"/>
      <c r="THZ21" s="467"/>
      <c r="TIA21" s="467"/>
      <c r="TIB21" s="467"/>
      <c r="TIC21" s="467"/>
      <c r="TID21" s="467"/>
      <c r="TIE21" s="467"/>
      <c r="TIF21" s="467"/>
      <c r="TIG21" s="467"/>
      <c r="TIH21" s="467"/>
      <c r="TII21" s="467"/>
      <c r="TIJ21" s="467"/>
      <c r="TIK21" s="467"/>
      <c r="TIL21" s="467"/>
      <c r="TIM21" s="467"/>
      <c r="TIN21" s="467"/>
      <c r="TIO21" s="467"/>
      <c r="TIP21" s="467"/>
      <c r="TIQ21" s="467"/>
      <c r="TIR21" s="467"/>
      <c r="TIS21" s="467"/>
      <c r="TIT21" s="467"/>
      <c r="TIU21" s="467"/>
      <c r="TIV21" s="467"/>
      <c r="TIW21" s="467"/>
      <c r="TIX21" s="467"/>
      <c r="TIY21" s="467"/>
      <c r="TIZ21" s="467"/>
      <c r="TJA21" s="467"/>
      <c r="TJB21" s="467"/>
      <c r="TJC21" s="467"/>
      <c r="TJD21" s="467"/>
      <c r="TJE21" s="467"/>
      <c r="TJF21" s="467"/>
      <c r="TJG21" s="467"/>
      <c r="TJH21" s="467"/>
      <c r="TJI21" s="467"/>
      <c r="TJJ21" s="467"/>
      <c r="TJK21" s="467"/>
      <c r="TJL21" s="467"/>
      <c r="TJM21" s="467"/>
      <c r="TJN21" s="467"/>
      <c r="TJO21" s="467"/>
      <c r="TJP21" s="467"/>
      <c r="TJQ21" s="467"/>
      <c r="TJR21" s="467"/>
      <c r="TJS21" s="467"/>
      <c r="TJT21" s="467"/>
      <c r="TJU21" s="467"/>
      <c r="TJV21" s="467"/>
      <c r="TJW21" s="467"/>
      <c r="TJX21" s="467"/>
      <c r="TJY21" s="467"/>
      <c r="TJZ21" s="467"/>
      <c r="TKA21" s="467"/>
      <c r="TKB21" s="467"/>
      <c r="TKC21" s="467"/>
      <c r="TKD21" s="467"/>
      <c r="TKE21" s="467"/>
      <c r="TKF21" s="467"/>
      <c r="TKG21" s="467"/>
      <c r="TKH21" s="467"/>
      <c r="TKI21" s="467"/>
      <c r="TKJ21" s="467"/>
      <c r="TKK21" s="467"/>
      <c r="TKL21" s="467"/>
      <c r="TKM21" s="467"/>
      <c r="TKN21" s="467"/>
      <c r="TKO21" s="467"/>
      <c r="TKP21" s="467"/>
      <c r="TKQ21" s="467"/>
      <c r="TKR21" s="467"/>
      <c r="TKS21" s="467"/>
      <c r="TKT21" s="467"/>
      <c r="TKU21" s="467"/>
      <c r="TKV21" s="467"/>
      <c r="TKW21" s="467"/>
      <c r="TKX21" s="467"/>
      <c r="TKY21" s="467"/>
      <c r="TKZ21" s="467"/>
      <c r="TLA21" s="467"/>
      <c r="TLB21" s="467"/>
      <c r="TLC21" s="467"/>
      <c r="TLD21" s="467"/>
      <c r="TLE21" s="467"/>
      <c r="TLF21" s="467"/>
      <c r="TLG21" s="467"/>
      <c r="TLH21" s="467"/>
      <c r="TLI21" s="467"/>
      <c r="TLJ21" s="467"/>
      <c r="TLK21" s="467"/>
      <c r="TLL21" s="467"/>
      <c r="TLM21" s="467"/>
      <c r="TLN21" s="467"/>
      <c r="TLO21" s="467"/>
      <c r="TLP21" s="467"/>
      <c r="TLQ21" s="467"/>
      <c r="TLR21" s="467"/>
      <c r="TLS21" s="467"/>
      <c r="TLT21" s="467"/>
      <c r="TLU21" s="467"/>
      <c r="TLV21" s="467"/>
      <c r="TLW21" s="467"/>
      <c r="TLX21" s="467"/>
      <c r="TLY21" s="467"/>
      <c r="TLZ21" s="467"/>
      <c r="TMA21" s="467"/>
      <c r="TMB21" s="467"/>
      <c r="TMC21" s="467"/>
      <c r="TMD21" s="467"/>
      <c r="TME21" s="467"/>
      <c r="TMF21" s="467"/>
      <c r="TMG21" s="467"/>
      <c r="TMH21" s="467"/>
      <c r="TMI21" s="467"/>
      <c r="TMJ21" s="467"/>
      <c r="TMK21" s="467"/>
      <c r="TML21" s="467"/>
      <c r="TMM21" s="467"/>
      <c r="TMN21" s="467"/>
      <c r="TMO21" s="467"/>
      <c r="TMP21" s="467"/>
      <c r="TMQ21" s="467"/>
      <c r="TMR21" s="467"/>
      <c r="TMS21" s="467"/>
      <c r="TMT21" s="467"/>
      <c r="TMU21" s="467"/>
      <c r="TMV21" s="467"/>
      <c r="TMW21" s="467"/>
      <c r="TMX21" s="467"/>
      <c r="TMY21" s="467"/>
      <c r="TMZ21" s="467"/>
      <c r="TNA21" s="467"/>
      <c r="TNB21" s="467"/>
      <c r="TNC21" s="467"/>
      <c r="TND21" s="467"/>
      <c r="TNE21" s="467"/>
      <c r="TNF21" s="467"/>
      <c r="TNG21" s="467"/>
      <c r="TNH21" s="467"/>
      <c r="TNI21" s="467"/>
      <c r="TNJ21" s="467"/>
      <c r="TNK21" s="467"/>
      <c r="TNL21" s="467"/>
      <c r="TNM21" s="467"/>
      <c r="TNN21" s="467"/>
      <c r="TNO21" s="467"/>
      <c r="TNP21" s="467"/>
      <c r="TNQ21" s="467"/>
      <c r="TNR21" s="467"/>
      <c r="TNS21" s="467"/>
      <c r="TNT21" s="467"/>
      <c r="TNU21" s="467"/>
      <c r="TNV21" s="467"/>
      <c r="TNW21" s="467"/>
      <c r="TNX21" s="467"/>
      <c r="TNY21" s="467"/>
      <c r="TNZ21" s="467"/>
      <c r="TOA21" s="467"/>
      <c r="TOB21" s="467"/>
      <c r="TOC21" s="467"/>
      <c r="TOD21" s="467"/>
      <c r="TOE21" s="467"/>
      <c r="TOF21" s="467"/>
      <c r="TOG21" s="467"/>
      <c r="TOH21" s="467"/>
      <c r="TOI21" s="467"/>
      <c r="TOJ21" s="467"/>
      <c r="TOK21" s="467"/>
      <c r="TOL21" s="467"/>
      <c r="TOM21" s="467"/>
      <c r="TON21" s="467"/>
      <c r="TOO21" s="467"/>
      <c r="TOP21" s="467"/>
      <c r="TOQ21" s="467"/>
      <c r="TOR21" s="467"/>
      <c r="TOS21" s="467"/>
      <c r="TOT21" s="467"/>
      <c r="TOU21" s="467"/>
      <c r="TOV21" s="467"/>
      <c r="TOW21" s="467"/>
      <c r="TOX21" s="467"/>
      <c r="TOY21" s="467"/>
      <c r="TOZ21" s="467"/>
      <c r="TPA21" s="467"/>
      <c r="TPB21" s="467"/>
      <c r="TPC21" s="467"/>
      <c r="TPD21" s="467"/>
      <c r="TPE21" s="467"/>
      <c r="TPF21" s="467"/>
      <c r="TPG21" s="467"/>
      <c r="TPH21" s="467"/>
      <c r="TPI21" s="467"/>
      <c r="TPJ21" s="467"/>
      <c r="TPK21" s="467"/>
      <c r="TPL21" s="467"/>
      <c r="TPM21" s="467"/>
      <c r="TPN21" s="467"/>
      <c r="TPO21" s="467"/>
      <c r="TPP21" s="467"/>
      <c r="TPQ21" s="467"/>
      <c r="TPR21" s="467"/>
      <c r="TPS21" s="467"/>
      <c r="TPT21" s="467"/>
      <c r="TPU21" s="467"/>
      <c r="TPV21" s="467"/>
      <c r="TPW21" s="467"/>
      <c r="TPX21" s="467"/>
      <c r="TPY21" s="467"/>
      <c r="TPZ21" s="467"/>
      <c r="TQA21" s="467"/>
      <c r="TQB21" s="467"/>
      <c r="TQC21" s="467"/>
      <c r="TQD21" s="467"/>
      <c r="TQE21" s="467"/>
      <c r="TQF21" s="467"/>
      <c r="TQG21" s="467"/>
      <c r="TQH21" s="467"/>
      <c r="TQI21" s="467"/>
      <c r="TQJ21" s="467"/>
      <c r="TQK21" s="467"/>
      <c r="TQL21" s="467"/>
      <c r="TQM21" s="467"/>
      <c r="TQN21" s="467"/>
      <c r="TQO21" s="467"/>
      <c r="TQP21" s="467"/>
      <c r="TQQ21" s="467"/>
      <c r="TQR21" s="467"/>
      <c r="TQS21" s="467"/>
      <c r="TQT21" s="467"/>
      <c r="TQU21" s="467"/>
      <c r="TQV21" s="467"/>
      <c r="TQW21" s="467"/>
      <c r="TQX21" s="467"/>
      <c r="TQY21" s="467"/>
      <c r="TQZ21" s="467"/>
      <c r="TRA21" s="467"/>
      <c r="TRB21" s="467"/>
      <c r="TRC21" s="467"/>
      <c r="TRD21" s="467"/>
      <c r="TRE21" s="467"/>
      <c r="TRF21" s="467"/>
      <c r="TRG21" s="467"/>
      <c r="TRH21" s="467"/>
      <c r="TRI21" s="467"/>
      <c r="TRJ21" s="467"/>
      <c r="TRK21" s="467"/>
      <c r="TRL21" s="467"/>
      <c r="TRM21" s="467"/>
      <c r="TRN21" s="467"/>
      <c r="TRO21" s="467"/>
      <c r="TRP21" s="467"/>
      <c r="TRQ21" s="467"/>
      <c r="TRR21" s="467"/>
      <c r="TRS21" s="467"/>
      <c r="TRT21" s="467"/>
      <c r="TRU21" s="467"/>
      <c r="TRV21" s="467"/>
      <c r="TRW21" s="467"/>
      <c r="TRX21" s="467"/>
      <c r="TRY21" s="467"/>
      <c r="TRZ21" s="467"/>
      <c r="TSA21" s="467"/>
      <c r="TSB21" s="467"/>
      <c r="TSC21" s="467"/>
      <c r="TSD21" s="467"/>
      <c r="TSE21" s="467"/>
      <c r="TSF21" s="467"/>
      <c r="TSG21" s="467"/>
      <c r="TSH21" s="467"/>
      <c r="TSI21" s="467"/>
      <c r="TSJ21" s="467"/>
      <c r="TSK21" s="467"/>
      <c r="TSL21" s="467"/>
      <c r="TSM21" s="467"/>
      <c r="TSN21" s="467"/>
      <c r="TSO21" s="467"/>
      <c r="TSP21" s="467"/>
      <c r="TSQ21" s="467"/>
      <c r="TSR21" s="467"/>
      <c r="TSS21" s="467"/>
      <c r="TST21" s="467"/>
      <c r="TSU21" s="467"/>
      <c r="TSV21" s="467"/>
      <c r="TSW21" s="467"/>
      <c r="TSX21" s="467"/>
      <c r="TSY21" s="467"/>
      <c r="TSZ21" s="467"/>
      <c r="TTA21" s="467"/>
      <c r="TTB21" s="467"/>
      <c r="TTC21" s="467"/>
      <c r="TTD21" s="467"/>
      <c r="TTE21" s="467"/>
      <c r="TTF21" s="467"/>
      <c r="TTG21" s="467"/>
      <c r="TTH21" s="467"/>
      <c r="TTI21" s="467"/>
      <c r="TTJ21" s="467"/>
      <c r="TTK21" s="467"/>
      <c r="TTL21" s="467"/>
      <c r="TTM21" s="467"/>
      <c r="TTN21" s="467"/>
      <c r="TTO21" s="467"/>
      <c r="TTP21" s="467"/>
      <c r="TTQ21" s="467"/>
      <c r="TTR21" s="467"/>
      <c r="TTS21" s="467"/>
      <c r="TTT21" s="467"/>
      <c r="TTU21" s="467"/>
      <c r="TTV21" s="467"/>
      <c r="TTW21" s="467"/>
      <c r="TTX21" s="467"/>
      <c r="TTY21" s="467"/>
      <c r="TTZ21" s="467"/>
      <c r="TUA21" s="467"/>
      <c r="TUB21" s="467"/>
      <c r="TUC21" s="467"/>
      <c r="TUD21" s="467"/>
      <c r="TUE21" s="467"/>
      <c r="TUF21" s="467"/>
      <c r="TUG21" s="467"/>
      <c r="TUH21" s="467"/>
      <c r="TUI21" s="467"/>
      <c r="TUJ21" s="467"/>
      <c r="TUK21" s="467"/>
      <c r="TUL21" s="467"/>
      <c r="TUM21" s="467"/>
      <c r="TUN21" s="467"/>
      <c r="TUO21" s="467"/>
      <c r="TUP21" s="467"/>
      <c r="TUQ21" s="467"/>
      <c r="TUR21" s="467"/>
      <c r="TUS21" s="467"/>
      <c r="TUT21" s="467"/>
      <c r="TUU21" s="467"/>
      <c r="TUV21" s="467"/>
      <c r="TUW21" s="467"/>
      <c r="TUX21" s="467"/>
      <c r="TUY21" s="467"/>
      <c r="TUZ21" s="467"/>
      <c r="TVA21" s="467"/>
      <c r="TVB21" s="467"/>
      <c r="TVC21" s="467"/>
      <c r="TVD21" s="467"/>
      <c r="TVE21" s="467"/>
      <c r="TVF21" s="467"/>
      <c r="TVG21" s="467"/>
      <c r="TVH21" s="467"/>
      <c r="TVI21" s="467"/>
      <c r="TVJ21" s="467"/>
      <c r="TVK21" s="467"/>
      <c r="TVL21" s="467"/>
      <c r="TVM21" s="467"/>
      <c r="TVN21" s="467"/>
      <c r="TVO21" s="467"/>
      <c r="TVP21" s="467"/>
      <c r="TVQ21" s="467"/>
      <c r="TVR21" s="467"/>
      <c r="TVS21" s="467"/>
      <c r="TVT21" s="467"/>
      <c r="TVU21" s="467"/>
      <c r="TVV21" s="467"/>
      <c r="TVW21" s="467"/>
      <c r="TVX21" s="467"/>
      <c r="TVY21" s="467"/>
      <c r="TVZ21" s="467"/>
      <c r="TWA21" s="467"/>
      <c r="TWB21" s="467"/>
      <c r="TWC21" s="467"/>
      <c r="TWD21" s="467"/>
      <c r="TWE21" s="467"/>
      <c r="TWF21" s="467"/>
      <c r="TWG21" s="467"/>
      <c r="TWH21" s="467"/>
      <c r="TWI21" s="467"/>
      <c r="TWJ21" s="467"/>
      <c r="TWK21" s="467"/>
      <c r="TWL21" s="467"/>
      <c r="TWM21" s="467"/>
      <c r="TWN21" s="467"/>
      <c r="TWO21" s="467"/>
      <c r="TWP21" s="467"/>
      <c r="TWQ21" s="467"/>
      <c r="TWR21" s="467"/>
      <c r="TWS21" s="467"/>
      <c r="TWT21" s="467"/>
      <c r="TWU21" s="467"/>
      <c r="TWV21" s="467"/>
      <c r="TWW21" s="467"/>
      <c r="TWX21" s="467"/>
      <c r="TWY21" s="467"/>
      <c r="TWZ21" s="467"/>
      <c r="TXA21" s="467"/>
      <c r="TXB21" s="467"/>
      <c r="TXC21" s="467"/>
      <c r="TXD21" s="467"/>
      <c r="TXE21" s="467"/>
      <c r="TXF21" s="467"/>
      <c r="TXG21" s="467"/>
      <c r="TXH21" s="467"/>
      <c r="TXI21" s="467"/>
      <c r="TXJ21" s="467"/>
      <c r="TXK21" s="467"/>
      <c r="TXL21" s="467"/>
      <c r="TXM21" s="467"/>
      <c r="TXN21" s="467"/>
      <c r="TXO21" s="467"/>
      <c r="TXP21" s="467"/>
      <c r="TXQ21" s="467"/>
      <c r="TXR21" s="467"/>
      <c r="TXS21" s="467"/>
      <c r="TXT21" s="467"/>
      <c r="TXU21" s="467"/>
      <c r="TXV21" s="467"/>
      <c r="TXW21" s="467"/>
      <c r="TXX21" s="467"/>
      <c r="TXY21" s="467"/>
      <c r="TXZ21" s="467"/>
      <c r="TYA21" s="467"/>
      <c r="TYB21" s="467"/>
      <c r="TYC21" s="467"/>
      <c r="TYD21" s="467"/>
      <c r="TYE21" s="467"/>
      <c r="TYF21" s="467"/>
      <c r="TYG21" s="467"/>
      <c r="TYH21" s="467"/>
      <c r="TYI21" s="467"/>
      <c r="TYJ21" s="467"/>
      <c r="TYK21" s="467"/>
      <c r="TYL21" s="467"/>
      <c r="TYM21" s="467"/>
      <c r="TYN21" s="467"/>
      <c r="TYO21" s="467"/>
      <c r="TYP21" s="467"/>
      <c r="TYQ21" s="467"/>
      <c r="TYR21" s="467"/>
      <c r="TYS21" s="467"/>
      <c r="TYT21" s="467"/>
      <c r="TYU21" s="467"/>
      <c r="TYV21" s="467"/>
      <c r="TYW21" s="467"/>
      <c r="TYX21" s="467"/>
      <c r="TYY21" s="467"/>
      <c r="TYZ21" s="467"/>
      <c r="TZA21" s="467"/>
      <c r="TZB21" s="467"/>
      <c r="TZC21" s="467"/>
      <c r="TZD21" s="467"/>
      <c r="TZE21" s="467"/>
      <c r="TZF21" s="467"/>
      <c r="TZG21" s="467"/>
      <c r="TZH21" s="467"/>
      <c r="TZI21" s="467"/>
      <c r="TZJ21" s="467"/>
      <c r="TZK21" s="467"/>
      <c r="TZL21" s="467"/>
      <c r="TZM21" s="467"/>
      <c r="TZN21" s="467"/>
      <c r="TZO21" s="467"/>
      <c r="TZP21" s="467"/>
      <c r="TZQ21" s="467"/>
      <c r="TZR21" s="467"/>
      <c r="TZS21" s="467"/>
      <c r="TZT21" s="467"/>
      <c r="TZU21" s="467"/>
      <c r="TZV21" s="467"/>
      <c r="TZW21" s="467"/>
      <c r="TZX21" s="467"/>
      <c r="TZY21" s="467"/>
      <c r="TZZ21" s="467"/>
      <c r="UAA21" s="467"/>
      <c r="UAB21" s="467"/>
      <c r="UAC21" s="467"/>
      <c r="UAD21" s="467"/>
      <c r="UAE21" s="467"/>
      <c r="UAF21" s="467"/>
      <c r="UAG21" s="467"/>
      <c r="UAH21" s="467"/>
      <c r="UAI21" s="467"/>
      <c r="UAJ21" s="467"/>
      <c r="UAK21" s="467"/>
      <c r="UAL21" s="467"/>
      <c r="UAM21" s="467"/>
      <c r="UAN21" s="467"/>
      <c r="UAO21" s="467"/>
      <c r="UAP21" s="467"/>
      <c r="UAQ21" s="467"/>
      <c r="UAR21" s="467"/>
      <c r="UAS21" s="467"/>
      <c r="UAT21" s="467"/>
      <c r="UAU21" s="467"/>
      <c r="UAV21" s="467"/>
      <c r="UAW21" s="467"/>
      <c r="UAX21" s="467"/>
      <c r="UAY21" s="467"/>
      <c r="UAZ21" s="467"/>
      <c r="UBA21" s="467"/>
      <c r="UBB21" s="467"/>
      <c r="UBC21" s="467"/>
      <c r="UBD21" s="467"/>
      <c r="UBE21" s="467"/>
      <c r="UBF21" s="467"/>
      <c r="UBG21" s="467"/>
      <c r="UBH21" s="467"/>
      <c r="UBI21" s="467"/>
      <c r="UBJ21" s="467"/>
      <c r="UBK21" s="467"/>
      <c r="UBL21" s="467"/>
      <c r="UBM21" s="467"/>
      <c r="UBN21" s="467"/>
      <c r="UBO21" s="467"/>
      <c r="UBP21" s="467"/>
      <c r="UBQ21" s="467"/>
      <c r="UBR21" s="467"/>
      <c r="UBS21" s="467"/>
      <c r="UBT21" s="467"/>
      <c r="UBU21" s="467"/>
      <c r="UBV21" s="467"/>
      <c r="UBW21" s="467"/>
      <c r="UBX21" s="467"/>
      <c r="UBY21" s="467"/>
      <c r="UBZ21" s="467"/>
      <c r="UCA21" s="467"/>
      <c r="UCB21" s="467"/>
      <c r="UCC21" s="467"/>
      <c r="UCD21" s="467"/>
      <c r="UCE21" s="467"/>
      <c r="UCF21" s="467"/>
      <c r="UCG21" s="467"/>
      <c r="UCH21" s="467"/>
      <c r="UCI21" s="467"/>
      <c r="UCJ21" s="467"/>
      <c r="UCK21" s="467"/>
      <c r="UCL21" s="467"/>
      <c r="UCM21" s="467"/>
      <c r="UCN21" s="467"/>
      <c r="UCO21" s="467"/>
      <c r="UCP21" s="467"/>
      <c r="UCQ21" s="467"/>
      <c r="UCR21" s="467"/>
      <c r="UCS21" s="467"/>
      <c r="UCT21" s="467"/>
      <c r="UCU21" s="467"/>
      <c r="UCV21" s="467"/>
      <c r="UCW21" s="467"/>
      <c r="UCX21" s="467"/>
      <c r="UCY21" s="467"/>
      <c r="UCZ21" s="467"/>
      <c r="UDA21" s="467"/>
      <c r="UDB21" s="467"/>
      <c r="UDC21" s="467"/>
      <c r="UDD21" s="467"/>
      <c r="UDE21" s="467"/>
      <c r="UDF21" s="467"/>
      <c r="UDG21" s="467"/>
      <c r="UDH21" s="467"/>
      <c r="UDI21" s="467"/>
      <c r="UDJ21" s="467"/>
      <c r="UDK21" s="467"/>
      <c r="UDL21" s="467"/>
      <c r="UDM21" s="467"/>
      <c r="UDN21" s="467"/>
      <c r="UDO21" s="467"/>
      <c r="UDP21" s="467"/>
      <c r="UDQ21" s="467"/>
      <c r="UDR21" s="467"/>
      <c r="UDS21" s="467"/>
      <c r="UDT21" s="467"/>
      <c r="UDU21" s="467"/>
      <c r="UDV21" s="467"/>
      <c r="UDW21" s="467"/>
      <c r="UDX21" s="467"/>
      <c r="UDY21" s="467"/>
      <c r="UDZ21" s="467"/>
      <c r="UEA21" s="467"/>
      <c r="UEB21" s="467"/>
      <c r="UEC21" s="467"/>
      <c r="UED21" s="467"/>
      <c r="UEE21" s="467"/>
      <c r="UEF21" s="467"/>
      <c r="UEG21" s="467"/>
      <c r="UEH21" s="467"/>
      <c r="UEI21" s="467"/>
      <c r="UEJ21" s="467"/>
      <c r="UEK21" s="467"/>
      <c r="UEL21" s="467"/>
      <c r="UEM21" s="467"/>
      <c r="UEN21" s="467"/>
      <c r="UEO21" s="467"/>
      <c r="UEP21" s="467"/>
      <c r="UEQ21" s="467"/>
      <c r="UER21" s="467"/>
      <c r="UES21" s="467"/>
      <c r="UET21" s="467"/>
      <c r="UEU21" s="467"/>
      <c r="UEV21" s="467"/>
      <c r="UEW21" s="467"/>
      <c r="UEX21" s="467"/>
      <c r="UEY21" s="467"/>
      <c r="UEZ21" s="467"/>
      <c r="UFA21" s="467"/>
      <c r="UFB21" s="467"/>
      <c r="UFC21" s="467"/>
      <c r="UFD21" s="467"/>
      <c r="UFE21" s="467"/>
      <c r="UFF21" s="467"/>
      <c r="UFG21" s="467"/>
      <c r="UFH21" s="467"/>
      <c r="UFI21" s="467"/>
      <c r="UFJ21" s="467"/>
      <c r="UFK21" s="467"/>
      <c r="UFL21" s="467"/>
      <c r="UFM21" s="467"/>
      <c r="UFN21" s="467"/>
      <c r="UFO21" s="467"/>
      <c r="UFP21" s="467"/>
      <c r="UFQ21" s="467"/>
      <c r="UFR21" s="467"/>
      <c r="UFS21" s="467"/>
      <c r="UFT21" s="467"/>
      <c r="UFU21" s="467"/>
      <c r="UFV21" s="467"/>
      <c r="UFW21" s="467"/>
      <c r="UFX21" s="467"/>
      <c r="UFY21" s="467"/>
      <c r="UFZ21" s="467"/>
      <c r="UGA21" s="467"/>
      <c r="UGB21" s="467"/>
      <c r="UGC21" s="467"/>
      <c r="UGD21" s="467"/>
      <c r="UGE21" s="467"/>
      <c r="UGF21" s="467"/>
      <c r="UGG21" s="467"/>
      <c r="UGH21" s="467"/>
      <c r="UGI21" s="467"/>
      <c r="UGJ21" s="467"/>
      <c r="UGK21" s="467"/>
      <c r="UGL21" s="467"/>
      <c r="UGM21" s="467"/>
      <c r="UGN21" s="467"/>
      <c r="UGO21" s="467"/>
      <c r="UGP21" s="467"/>
      <c r="UGQ21" s="467"/>
      <c r="UGR21" s="467"/>
      <c r="UGS21" s="467"/>
      <c r="UGT21" s="467"/>
      <c r="UGU21" s="467"/>
      <c r="UGV21" s="467"/>
      <c r="UGW21" s="467"/>
      <c r="UGX21" s="467"/>
      <c r="UGY21" s="467"/>
      <c r="UGZ21" s="467"/>
      <c r="UHA21" s="467"/>
      <c r="UHB21" s="467"/>
      <c r="UHC21" s="467"/>
      <c r="UHD21" s="467"/>
      <c r="UHE21" s="467"/>
      <c r="UHF21" s="467"/>
      <c r="UHG21" s="467"/>
      <c r="UHH21" s="467"/>
      <c r="UHI21" s="467"/>
      <c r="UHJ21" s="467"/>
      <c r="UHK21" s="467"/>
      <c r="UHL21" s="467"/>
      <c r="UHM21" s="467"/>
      <c r="UHN21" s="467"/>
      <c r="UHO21" s="467"/>
      <c r="UHP21" s="467"/>
      <c r="UHQ21" s="467"/>
      <c r="UHR21" s="467"/>
      <c r="UHS21" s="467"/>
      <c r="UHT21" s="467"/>
      <c r="UHU21" s="467"/>
      <c r="UHV21" s="467"/>
      <c r="UHW21" s="467"/>
      <c r="UHX21" s="467"/>
      <c r="UHY21" s="467"/>
      <c r="UHZ21" s="467"/>
      <c r="UIA21" s="467"/>
      <c r="UIB21" s="467"/>
      <c r="UIC21" s="467"/>
      <c r="UID21" s="467"/>
      <c r="UIE21" s="467"/>
      <c r="UIF21" s="467"/>
      <c r="UIG21" s="467"/>
      <c r="UIH21" s="467"/>
      <c r="UII21" s="467"/>
      <c r="UIJ21" s="467"/>
      <c r="UIK21" s="467"/>
      <c r="UIL21" s="467"/>
      <c r="UIM21" s="467"/>
      <c r="UIN21" s="467"/>
      <c r="UIO21" s="467"/>
      <c r="UIP21" s="467"/>
      <c r="UIQ21" s="467"/>
      <c r="UIR21" s="467"/>
      <c r="UIS21" s="467"/>
      <c r="UIT21" s="467"/>
      <c r="UIU21" s="467"/>
      <c r="UIV21" s="467"/>
      <c r="UIW21" s="467"/>
      <c r="UIX21" s="467"/>
      <c r="UIY21" s="467"/>
      <c r="UIZ21" s="467"/>
      <c r="UJA21" s="467"/>
      <c r="UJB21" s="467"/>
      <c r="UJC21" s="467"/>
      <c r="UJD21" s="467"/>
      <c r="UJE21" s="467"/>
      <c r="UJF21" s="467"/>
      <c r="UJG21" s="467"/>
      <c r="UJH21" s="467"/>
      <c r="UJI21" s="467"/>
      <c r="UJJ21" s="467"/>
      <c r="UJK21" s="467"/>
      <c r="UJL21" s="467"/>
      <c r="UJM21" s="467"/>
      <c r="UJN21" s="467"/>
      <c r="UJO21" s="467"/>
      <c r="UJP21" s="467"/>
      <c r="UJQ21" s="467"/>
      <c r="UJR21" s="467"/>
      <c r="UJS21" s="467"/>
      <c r="UJT21" s="467"/>
      <c r="UJU21" s="467"/>
      <c r="UJV21" s="467"/>
      <c r="UJW21" s="467"/>
      <c r="UJX21" s="467"/>
      <c r="UJY21" s="467"/>
      <c r="UJZ21" s="467"/>
      <c r="UKA21" s="467"/>
      <c r="UKB21" s="467"/>
      <c r="UKC21" s="467"/>
      <c r="UKD21" s="467"/>
      <c r="UKE21" s="467"/>
      <c r="UKF21" s="467"/>
      <c r="UKG21" s="467"/>
      <c r="UKH21" s="467"/>
      <c r="UKI21" s="467"/>
      <c r="UKJ21" s="467"/>
      <c r="UKK21" s="467"/>
      <c r="UKL21" s="467"/>
      <c r="UKM21" s="467"/>
      <c r="UKN21" s="467"/>
      <c r="UKO21" s="467"/>
      <c r="UKP21" s="467"/>
      <c r="UKQ21" s="467"/>
      <c r="UKR21" s="467"/>
      <c r="UKS21" s="467"/>
      <c r="UKT21" s="467"/>
      <c r="UKU21" s="467"/>
      <c r="UKV21" s="467"/>
      <c r="UKW21" s="467"/>
      <c r="UKX21" s="467"/>
      <c r="UKY21" s="467"/>
      <c r="UKZ21" s="467"/>
      <c r="ULA21" s="467"/>
      <c r="ULB21" s="467"/>
      <c r="ULC21" s="467"/>
      <c r="ULD21" s="467"/>
      <c r="ULE21" s="467"/>
      <c r="ULF21" s="467"/>
      <c r="ULG21" s="467"/>
      <c r="ULH21" s="467"/>
      <c r="ULI21" s="467"/>
      <c r="ULJ21" s="467"/>
      <c r="ULK21" s="467"/>
      <c r="ULL21" s="467"/>
      <c r="ULM21" s="467"/>
      <c r="ULN21" s="467"/>
      <c r="ULO21" s="467"/>
      <c r="ULP21" s="467"/>
      <c r="ULQ21" s="467"/>
      <c r="ULR21" s="467"/>
      <c r="ULS21" s="467"/>
      <c r="ULT21" s="467"/>
      <c r="ULU21" s="467"/>
      <c r="ULV21" s="467"/>
      <c r="ULW21" s="467"/>
      <c r="ULX21" s="467"/>
      <c r="ULY21" s="467"/>
      <c r="ULZ21" s="467"/>
      <c r="UMA21" s="467"/>
      <c r="UMB21" s="467"/>
      <c r="UMC21" s="467"/>
      <c r="UMD21" s="467"/>
      <c r="UME21" s="467"/>
      <c r="UMF21" s="467"/>
      <c r="UMG21" s="467"/>
      <c r="UMH21" s="467"/>
      <c r="UMI21" s="467"/>
      <c r="UMJ21" s="467"/>
      <c r="UMK21" s="467"/>
      <c r="UML21" s="467"/>
      <c r="UMM21" s="467"/>
      <c r="UMN21" s="467"/>
      <c r="UMO21" s="467"/>
      <c r="UMP21" s="467"/>
      <c r="UMQ21" s="467"/>
      <c r="UMR21" s="467"/>
      <c r="UMS21" s="467"/>
      <c r="UMT21" s="467"/>
      <c r="UMU21" s="467"/>
      <c r="UMV21" s="467"/>
      <c r="UMW21" s="467"/>
      <c r="UMX21" s="467"/>
      <c r="UMY21" s="467"/>
      <c r="UMZ21" s="467"/>
      <c r="UNA21" s="467"/>
      <c r="UNB21" s="467"/>
      <c r="UNC21" s="467"/>
      <c r="UND21" s="467"/>
      <c r="UNE21" s="467"/>
      <c r="UNF21" s="467"/>
      <c r="UNG21" s="467"/>
      <c r="UNH21" s="467"/>
      <c r="UNI21" s="467"/>
      <c r="UNJ21" s="467"/>
      <c r="UNK21" s="467"/>
      <c r="UNL21" s="467"/>
      <c r="UNM21" s="467"/>
      <c r="UNN21" s="467"/>
      <c r="UNO21" s="467"/>
      <c r="UNP21" s="467"/>
      <c r="UNQ21" s="467"/>
      <c r="UNR21" s="467"/>
      <c r="UNS21" s="467"/>
      <c r="UNT21" s="467"/>
      <c r="UNU21" s="467"/>
      <c r="UNV21" s="467"/>
      <c r="UNW21" s="467"/>
      <c r="UNX21" s="467"/>
      <c r="UNY21" s="467"/>
      <c r="UNZ21" s="467"/>
      <c r="UOA21" s="467"/>
      <c r="UOB21" s="467"/>
      <c r="UOC21" s="467"/>
      <c r="UOD21" s="467"/>
      <c r="UOE21" s="467"/>
      <c r="UOF21" s="467"/>
      <c r="UOG21" s="467"/>
      <c r="UOH21" s="467"/>
      <c r="UOI21" s="467"/>
      <c r="UOJ21" s="467"/>
      <c r="UOK21" s="467"/>
      <c r="UOL21" s="467"/>
      <c r="UOM21" s="467"/>
      <c r="UON21" s="467"/>
      <c r="UOO21" s="467"/>
      <c r="UOP21" s="467"/>
      <c r="UOQ21" s="467"/>
      <c r="UOR21" s="467"/>
      <c r="UOS21" s="467"/>
      <c r="UOT21" s="467"/>
      <c r="UOU21" s="467"/>
      <c r="UOV21" s="467"/>
      <c r="UOW21" s="467"/>
      <c r="UOX21" s="467"/>
      <c r="UOY21" s="467"/>
      <c r="UOZ21" s="467"/>
      <c r="UPA21" s="467"/>
      <c r="UPB21" s="467"/>
      <c r="UPC21" s="467"/>
      <c r="UPD21" s="467"/>
      <c r="UPE21" s="467"/>
      <c r="UPF21" s="467"/>
      <c r="UPG21" s="467"/>
      <c r="UPH21" s="467"/>
      <c r="UPI21" s="467"/>
      <c r="UPJ21" s="467"/>
      <c r="UPK21" s="467"/>
      <c r="UPL21" s="467"/>
      <c r="UPM21" s="467"/>
      <c r="UPN21" s="467"/>
      <c r="UPO21" s="467"/>
      <c r="UPP21" s="467"/>
      <c r="UPQ21" s="467"/>
      <c r="UPR21" s="467"/>
      <c r="UPS21" s="467"/>
      <c r="UPT21" s="467"/>
      <c r="UPU21" s="467"/>
      <c r="UPV21" s="467"/>
      <c r="UPW21" s="467"/>
      <c r="UPX21" s="467"/>
      <c r="UPY21" s="467"/>
      <c r="UPZ21" s="467"/>
      <c r="UQA21" s="467"/>
      <c r="UQB21" s="467"/>
      <c r="UQC21" s="467"/>
      <c r="UQD21" s="467"/>
      <c r="UQE21" s="467"/>
      <c r="UQF21" s="467"/>
      <c r="UQG21" s="467"/>
      <c r="UQH21" s="467"/>
      <c r="UQI21" s="467"/>
      <c r="UQJ21" s="467"/>
      <c r="UQK21" s="467"/>
      <c r="UQL21" s="467"/>
      <c r="UQM21" s="467"/>
      <c r="UQN21" s="467"/>
      <c r="UQO21" s="467"/>
      <c r="UQP21" s="467"/>
      <c r="UQQ21" s="467"/>
      <c r="UQR21" s="467"/>
      <c r="UQS21" s="467"/>
      <c r="UQT21" s="467"/>
      <c r="UQU21" s="467"/>
      <c r="UQV21" s="467"/>
      <c r="UQW21" s="467"/>
      <c r="UQX21" s="467"/>
      <c r="UQY21" s="467"/>
      <c r="UQZ21" s="467"/>
      <c r="URA21" s="467"/>
      <c r="URB21" s="467"/>
      <c r="URC21" s="467"/>
      <c r="URD21" s="467"/>
      <c r="URE21" s="467"/>
      <c r="URF21" s="467"/>
      <c r="URG21" s="467"/>
      <c r="URH21" s="467"/>
      <c r="URI21" s="467"/>
      <c r="URJ21" s="467"/>
      <c r="URK21" s="467"/>
      <c r="URL21" s="467"/>
      <c r="URM21" s="467"/>
      <c r="URN21" s="467"/>
      <c r="URO21" s="467"/>
      <c r="URP21" s="467"/>
      <c r="URQ21" s="467"/>
      <c r="URR21" s="467"/>
      <c r="URS21" s="467"/>
      <c r="URT21" s="467"/>
      <c r="URU21" s="467"/>
      <c r="URV21" s="467"/>
      <c r="URW21" s="467"/>
      <c r="URX21" s="467"/>
      <c r="URY21" s="467"/>
      <c r="URZ21" s="467"/>
      <c r="USA21" s="467"/>
      <c r="USB21" s="467"/>
      <c r="USC21" s="467"/>
      <c r="USD21" s="467"/>
      <c r="USE21" s="467"/>
      <c r="USF21" s="467"/>
      <c r="USG21" s="467"/>
      <c r="USH21" s="467"/>
      <c r="USI21" s="467"/>
      <c r="USJ21" s="467"/>
      <c r="USK21" s="467"/>
      <c r="USL21" s="467"/>
      <c r="USM21" s="467"/>
      <c r="USN21" s="467"/>
      <c r="USO21" s="467"/>
      <c r="USP21" s="467"/>
      <c r="USQ21" s="467"/>
      <c r="USR21" s="467"/>
      <c r="USS21" s="467"/>
      <c r="UST21" s="467"/>
      <c r="USU21" s="467"/>
      <c r="USV21" s="467"/>
      <c r="USW21" s="467"/>
      <c r="USX21" s="467"/>
      <c r="USY21" s="467"/>
      <c r="USZ21" s="467"/>
      <c r="UTA21" s="467"/>
      <c r="UTB21" s="467"/>
      <c r="UTC21" s="467"/>
      <c r="UTD21" s="467"/>
      <c r="UTE21" s="467"/>
      <c r="UTF21" s="467"/>
      <c r="UTG21" s="467"/>
      <c r="UTH21" s="467"/>
      <c r="UTI21" s="467"/>
      <c r="UTJ21" s="467"/>
      <c r="UTK21" s="467"/>
      <c r="UTL21" s="467"/>
      <c r="UTM21" s="467"/>
      <c r="UTN21" s="467"/>
      <c r="UTO21" s="467"/>
      <c r="UTP21" s="467"/>
      <c r="UTQ21" s="467"/>
      <c r="UTR21" s="467"/>
      <c r="UTS21" s="467"/>
      <c r="UTT21" s="467"/>
      <c r="UTU21" s="467"/>
      <c r="UTV21" s="467"/>
      <c r="UTW21" s="467"/>
      <c r="UTX21" s="467"/>
      <c r="UTY21" s="467"/>
      <c r="UTZ21" s="467"/>
      <c r="UUA21" s="467"/>
      <c r="UUB21" s="467"/>
      <c r="UUC21" s="467"/>
      <c r="UUD21" s="467"/>
      <c r="UUE21" s="467"/>
      <c r="UUF21" s="467"/>
      <c r="UUG21" s="467"/>
      <c r="UUH21" s="467"/>
      <c r="UUI21" s="467"/>
      <c r="UUJ21" s="467"/>
      <c r="UUK21" s="467"/>
      <c r="UUL21" s="467"/>
      <c r="UUM21" s="467"/>
      <c r="UUN21" s="467"/>
      <c r="UUO21" s="467"/>
      <c r="UUP21" s="467"/>
      <c r="UUQ21" s="467"/>
      <c r="UUR21" s="467"/>
      <c r="UUS21" s="467"/>
      <c r="UUT21" s="467"/>
      <c r="UUU21" s="467"/>
      <c r="UUV21" s="467"/>
      <c r="UUW21" s="467"/>
      <c r="UUX21" s="467"/>
      <c r="UUY21" s="467"/>
      <c r="UUZ21" s="467"/>
      <c r="UVA21" s="467"/>
      <c r="UVB21" s="467"/>
      <c r="UVC21" s="467"/>
      <c r="UVD21" s="467"/>
      <c r="UVE21" s="467"/>
      <c r="UVF21" s="467"/>
      <c r="UVG21" s="467"/>
      <c r="UVH21" s="467"/>
      <c r="UVI21" s="467"/>
      <c r="UVJ21" s="467"/>
      <c r="UVK21" s="467"/>
      <c r="UVL21" s="467"/>
      <c r="UVM21" s="467"/>
      <c r="UVN21" s="467"/>
      <c r="UVO21" s="467"/>
      <c r="UVP21" s="467"/>
      <c r="UVQ21" s="467"/>
      <c r="UVR21" s="467"/>
      <c r="UVS21" s="467"/>
      <c r="UVT21" s="467"/>
      <c r="UVU21" s="467"/>
      <c r="UVV21" s="467"/>
      <c r="UVW21" s="467"/>
      <c r="UVX21" s="467"/>
      <c r="UVY21" s="467"/>
      <c r="UVZ21" s="467"/>
      <c r="UWA21" s="467"/>
      <c r="UWB21" s="467"/>
      <c r="UWC21" s="467"/>
      <c r="UWD21" s="467"/>
      <c r="UWE21" s="467"/>
      <c r="UWF21" s="467"/>
      <c r="UWG21" s="467"/>
      <c r="UWH21" s="467"/>
      <c r="UWI21" s="467"/>
      <c r="UWJ21" s="467"/>
      <c r="UWK21" s="467"/>
      <c r="UWL21" s="467"/>
      <c r="UWM21" s="467"/>
      <c r="UWN21" s="467"/>
      <c r="UWO21" s="467"/>
      <c r="UWP21" s="467"/>
      <c r="UWQ21" s="467"/>
      <c r="UWR21" s="467"/>
      <c r="UWS21" s="467"/>
      <c r="UWT21" s="467"/>
      <c r="UWU21" s="467"/>
      <c r="UWV21" s="467"/>
      <c r="UWW21" s="467"/>
      <c r="UWX21" s="467"/>
      <c r="UWY21" s="467"/>
      <c r="UWZ21" s="467"/>
      <c r="UXA21" s="467"/>
      <c r="UXB21" s="467"/>
      <c r="UXC21" s="467"/>
      <c r="UXD21" s="467"/>
      <c r="UXE21" s="467"/>
      <c r="UXF21" s="467"/>
      <c r="UXG21" s="467"/>
      <c r="UXH21" s="467"/>
      <c r="UXI21" s="467"/>
      <c r="UXJ21" s="467"/>
      <c r="UXK21" s="467"/>
      <c r="UXL21" s="467"/>
      <c r="UXM21" s="467"/>
      <c r="UXN21" s="467"/>
      <c r="UXO21" s="467"/>
      <c r="UXP21" s="467"/>
      <c r="UXQ21" s="467"/>
      <c r="UXR21" s="467"/>
      <c r="UXS21" s="467"/>
      <c r="UXT21" s="467"/>
      <c r="UXU21" s="467"/>
      <c r="UXV21" s="467"/>
      <c r="UXW21" s="467"/>
      <c r="UXX21" s="467"/>
      <c r="UXY21" s="467"/>
      <c r="UXZ21" s="467"/>
      <c r="UYA21" s="467"/>
      <c r="UYB21" s="467"/>
      <c r="UYC21" s="467"/>
      <c r="UYD21" s="467"/>
      <c r="UYE21" s="467"/>
      <c r="UYF21" s="467"/>
      <c r="UYG21" s="467"/>
      <c r="UYH21" s="467"/>
      <c r="UYI21" s="467"/>
      <c r="UYJ21" s="467"/>
      <c r="UYK21" s="467"/>
      <c r="UYL21" s="467"/>
      <c r="UYM21" s="467"/>
      <c r="UYN21" s="467"/>
      <c r="UYO21" s="467"/>
      <c r="UYP21" s="467"/>
      <c r="UYQ21" s="467"/>
      <c r="UYR21" s="467"/>
      <c r="UYS21" s="467"/>
      <c r="UYT21" s="467"/>
      <c r="UYU21" s="467"/>
      <c r="UYV21" s="467"/>
      <c r="UYW21" s="467"/>
      <c r="UYX21" s="467"/>
      <c r="UYY21" s="467"/>
      <c r="UYZ21" s="467"/>
      <c r="UZA21" s="467"/>
      <c r="UZB21" s="467"/>
      <c r="UZC21" s="467"/>
      <c r="UZD21" s="467"/>
      <c r="UZE21" s="467"/>
      <c r="UZF21" s="467"/>
      <c r="UZG21" s="467"/>
      <c r="UZH21" s="467"/>
      <c r="UZI21" s="467"/>
      <c r="UZJ21" s="467"/>
      <c r="UZK21" s="467"/>
      <c r="UZL21" s="467"/>
      <c r="UZM21" s="467"/>
      <c r="UZN21" s="467"/>
      <c r="UZO21" s="467"/>
      <c r="UZP21" s="467"/>
      <c r="UZQ21" s="467"/>
      <c r="UZR21" s="467"/>
      <c r="UZS21" s="467"/>
      <c r="UZT21" s="467"/>
      <c r="UZU21" s="467"/>
      <c r="UZV21" s="467"/>
      <c r="UZW21" s="467"/>
      <c r="UZX21" s="467"/>
      <c r="UZY21" s="467"/>
      <c r="UZZ21" s="467"/>
      <c r="VAA21" s="467"/>
      <c r="VAB21" s="467"/>
      <c r="VAC21" s="467"/>
      <c r="VAD21" s="467"/>
      <c r="VAE21" s="467"/>
      <c r="VAF21" s="467"/>
      <c r="VAG21" s="467"/>
      <c r="VAH21" s="467"/>
      <c r="VAI21" s="467"/>
      <c r="VAJ21" s="467"/>
      <c r="VAK21" s="467"/>
      <c r="VAL21" s="467"/>
      <c r="VAM21" s="467"/>
      <c r="VAN21" s="467"/>
      <c r="VAO21" s="467"/>
      <c r="VAP21" s="467"/>
      <c r="VAQ21" s="467"/>
      <c r="VAR21" s="467"/>
      <c r="VAS21" s="467"/>
      <c r="VAT21" s="467"/>
      <c r="VAU21" s="467"/>
      <c r="VAV21" s="467"/>
      <c r="VAW21" s="467"/>
      <c r="VAX21" s="467"/>
      <c r="VAY21" s="467"/>
      <c r="VAZ21" s="467"/>
      <c r="VBA21" s="467"/>
      <c r="VBB21" s="467"/>
      <c r="VBC21" s="467"/>
      <c r="VBD21" s="467"/>
      <c r="VBE21" s="467"/>
      <c r="VBF21" s="467"/>
      <c r="VBG21" s="467"/>
      <c r="VBH21" s="467"/>
      <c r="VBI21" s="467"/>
      <c r="VBJ21" s="467"/>
      <c r="VBK21" s="467"/>
      <c r="VBL21" s="467"/>
      <c r="VBM21" s="467"/>
      <c r="VBN21" s="467"/>
      <c r="VBO21" s="467"/>
      <c r="VBP21" s="467"/>
      <c r="VBQ21" s="467"/>
      <c r="VBR21" s="467"/>
      <c r="VBS21" s="467"/>
      <c r="VBT21" s="467"/>
      <c r="VBU21" s="467"/>
      <c r="VBV21" s="467"/>
      <c r="VBW21" s="467"/>
      <c r="VBX21" s="467"/>
      <c r="VBY21" s="467"/>
      <c r="VBZ21" s="467"/>
      <c r="VCA21" s="467"/>
      <c r="VCB21" s="467"/>
      <c r="VCC21" s="467"/>
      <c r="VCD21" s="467"/>
      <c r="VCE21" s="467"/>
      <c r="VCF21" s="467"/>
      <c r="VCG21" s="467"/>
      <c r="VCH21" s="467"/>
      <c r="VCI21" s="467"/>
      <c r="VCJ21" s="467"/>
      <c r="VCK21" s="467"/>
      <c r="VCL21" s="467"/>
      <c r="VCM21" s="467"/>
      <c r="VCN21" s="467"/>
      <c r="VCO21" s="467"/>
      <c r="VCP21" s="467"/>
      <c r="VCQ21" s="467"/>
      <c r="VCR21" s="467"/>
      <c r="VCS21" s="467"/>
      <c r="VCT21" s="467"/>
      <c r="VCU21" s="467"/>
      <c r="VCV21" s="467"/>
      <c r="VCW21" s="467"/>
      <c r="VCX21" s="467"/>
      <c r="VCY21" s="467"/>
      <c r="VCZ21" s="467"/>
      <c r="VDA21" s="467"/>
      <c r="VDB21" s="467"/>
      <c r="VDC21" s="467"/>
      <c r="VDD21" s="467"/>
      <c r="VDE21" s="467"/>
      <c r="VDF21" s="467"/>
      <c r="VDG21" s="467"/>
      <c r="VDH21" s="467"/>
      <c r="VDI21" s="467"/>
      <c r="VDJ21" s="467"/>
      <c r="VDK21" s="467"/>
      <c r="VDL21" s="467"/>
      <c r="VDM21" s="467"/>
      <c r="VDN21" s="467"/>
      <c r="VDO21" s="467"/>
      <c r="VDP21" s="467"/>
      <c r="VDQ21" s="467"/>
      <c r="VDR21" s="467"/>
      <c r="VDS21" s="467"/>
      <c r="VDT21" s="467"/>
      <c r="VDU21" s="467"/>
      <c r="VDV21" s="467"/>
      <c r="VDW21" s="467"/>
      <c r="VDX21" s="467"/>
      <c r="VDY21" s="467"/>
      <c r="VDZ21" s="467"/>
      <c r="VEA21" s="467"/>
      <c r="VEB21" s="467"/>
      <c r="VEC21" s="467"/>
      <c r="VED21" s="467"/>
      <c r="VEE21" s="467"/>
      <c r="VEF21" s="467"/>
      <c r="VEG21" s="467"/>
      <c r="VEH21" s="467"/>
      <c r="VEI21" s="467"/>
      <c r="VEJ21" s="467"/>
      <c r="VEK21" s="467"/>
      <c r="VEL21" s="467"/>
      <c r="VEM21" s="467"/>
      <c r="VEN21" s="467"/>
      <c r="VEO21" s="467"/>
      <c r="VEP21" s="467"/>
      <c r="VEQ21" s="467"/>
      <c r="VER21" s="467"/>
      <c r="VES21" s="467"/>
      <c r="VET21" s="467"/>
      <c r="VEU21" s="467"/>
      <c r="VEV21" s="467"/>
      <c r="VEW21" s="467"/>
      <c r="VEX21" s="467"/>
      <c r="VEY21" s="467"/>
      <c r="VEZ21" s="467"/>
      <c r="VFA21" s="467"/>
      <c r="VFB21" s="467"/>
      <c r="VFC21" s="467"/>
      <c r="VFD21" s="467"/>
      <c r="VFE21" s="467"/>
      <c r="VFF21" s="467"/>
      <c r="VFG21" s="467"/>
      <c r="VFH21" s="467"/>
      <c r="VFI21" s="467"/>
      <c r="VFJ21" s="467"/>
      <c r="VFK21" s="467"/>
      <c r="VFL21" s="467"/>
      <c r="VFM21" s="467"/>
      <c r="VFN21" s="467"/>
      <c r="VFO21" s="467"/>
      <c r="VFP21" s="467"/>
      <c r="VFQ21" s="467"/>
      <c r="VFR21" s="467"/>
      <c r="VFS21" s="467"/>
      <c r="VFT21" s="467"/>
      <c r="VFU21" s="467"/>
      <c r="VFV21" s="467"/>
      <c r="VFW21" s="467"/>
      <c r="VFX21" s="467"/>
      <c r="VFY21" s="467"/>
      <c r="VFZ21" s="467"/>
      <c r="VGA21" s="467"/>
      <c r="VGB21" s="467"/>
      <c r="VGC21" s="467"/>
      <c r="VGD21" s="467"/>
      <c r="VGE21" s="467"/>
      <c r="VGF21" s="467"/>
      <c r="VGG21" s="467"/>
      <c r="VGH21" s="467"/>
      <c r="VGI21" s="467"/>
      <c r="VGJ21" s="467"/>
      <c r="VGK21" s="467"/>
      <c r="VGL21" s="467"/>
      <c r="VGM21" s="467"/>
      <c r="VGN21" s="467"/>
      <c r="VGO21" s="467"/>
      <c r="VGP21" s="467"/>
      <c r="VGQ21" s="467"/>
      <c r="VGR21" s="467"/>
      <c r="VGS21" s="467"/>
      <c r="VGT21" s="467"/>
      <c r="VGU21" s="467"/>
      <c r="VGV21" s="467"/>
      <c r="VGW21" s="467"/>
      <c r="VGX21" s="467"/>
      <c r="VGY21" s="467"/>
      <c r="VGZ21" s="467"/>
      <c r="VHA21" s="467"/>
      <c r="VHB21" s="467"/>
      <c r="VHC21" s="467"/>
      <c r="VHD21" s="467"/>
      <c r="VHE21" s="467"/>
      <c r="VHF21" s="467"/>
      <c r="VHG21" s="467"/>
      <c r="VHH21" s="467"/>
      <c r="VHI21" s="467"/>
      <c r="VHJ21" s="467"/>
      <c r="VHK21" s="467"/>
      <c r="VHL21" s="467"/>
      <c r="VHM21" s="467"/>
      <c r="VHN21" s="467"/>
      <c r="VHO21" s="467"/>
      <c r="VHP21" s="467"/>
      <c r="VHQ21" s="467"/>
      <c r="VHR21" s="467"/>
      <c r="VHS21" s="467"/>
      <c r="VHT21" s="467"/>
      <c r="VHU21" s="467"/>
      <c r="VHV21" s="467"/>
      <c r="VHW21" s="467"/>
      <c r="VHX21" s="467"/>
      <c r="VHY21" s="467"/>
      <c r="VHZ21" s="467"/>
      <c r="VIA21" s="467"/>
      <c r="VIB21" s="467"/>
      <c r="VIC21" s="467"/>
      <c r="VID21" s="467"/>
      <c r="VIE21" s="467"/>
      <c r="VIF21" s="467"/>
      <c r="VIG21" s="467"/>
      <c r="VIH21" s="467"/>
      <c r="VII21" s="467"/>
      <c r="VIJ21" s="467"/>
      <c r="VIK21" s="467"/>
      <c r="VIL21" s="467"/>
      <c r="VIM21" s="467"/>
      <c r="VIN21" s="467"/>
      <c r="VIO21" s="467"/>
      <c r="VIP21" s="467"/>
      <c r="VIQ21" s="467"/>
      <c r="VIR21" s="467"/>
      <c r="VIS21" s="467"/>
      <c r="VIT21" s="467"/>
      <c r="VIU21" s="467"/>
      <c r="VIV21" s="467"/>
      <c r="VIW21" s="467"/>
      <c r="VIX21" s="467"/>
      <c r="VIY21" s="467"/>
      <c r="VIZ21" s="467"/>
      <c r="VJA21" s="467"/>
      <c r="VJB21" s="467"/>
      <c r="VJC21" s="467"/>
      <c r="VJD21" s="467"/>
      <c r="VJE21" s="467"/>
      <c r="VJF21" s="467"/>
      <c r="VJG21" s="467"/>
      <c r="VJH21" s="467"/>
      <c r="VJI21" s="467"/>
      <c r="VJJ21" s="467"/>
      <c r="VJK21" s="467"/>
      <c r="VJL21" s="467"/>
      <c r="VJM21" s="467"/>
      <c r="VJN21" s="467"/>
      <c r="VJO21" s="467"/>
      <c r="VJP21" s="467"/>
      <c r="VJQ21" s="467"/>
      <c r="VJR21" s="467"/>
      <c r="VJS21" s="467"/>
      <c r="VJT21" s="467"/>
      <c r="VJU21" s="467"/>
      <c r="VJV21" s="467"/>
      <c r="VJW21" s="467"/>
      <c r="VJX21" s="467"/>
      <c r="VJY21" s="467"/>
      <c r="VJZ21" s="467"/>
      <c r="VKA21" s="467"/>
      <c r="VKB21" s="467"/>
      <c r="VKC21" s="467"/>
      <c r="VKD21" s="467"/>
      <c r="VKE21" s="467"/>
      <c r="VKF21" s="467"/>
      <c r="VKG21" s="467"/>
      <c r="VKH21" s="467"/>
      <c r="VKI21" s="467"/>
      <c r="VKJ21" s="467"/>
      <c r="VKK21" s="467"/>
      <c r="VKL21" s="467"/>
      <c r="VKM21" s="467"/>
      <c r="VKN21" s="467"/>
      <c r="VKO21" s="467"/>
      <c r="VKP21" s="467"/>
      <c r="VKQ21" s="467"/>
      <c r="VKR21" s="467"/>
      <c r="VKS21" s="467"/>
      <c r="VKT21" s="467"/>
      <c r="VKU21" s="467"/>
      <c r="VKV21" s="467"/>
      <c r="VKW21" s="467"/>
      <c r="VKX21" s="467"/>
      <c r="VKY21" s="467"/>
      <c r="VKZ21" s="467"/>
      <c r="VLA21" s="467"/>
      <c r="VLB21" s="467"/>
      <c r="VLC21" s="467"/>
      <c r="VLD21" s="467"/>
      <c r="VLE21" s="467"/>
      <c r="VLF21" s="467"/>
      <c r="VLG21" s="467"/>
      <c r="VLH21" s="467"/>
      <c r="VLI21" s="467"/>
      <c r="VLJ21" s="467"/>
      <c r="VLK21" s="467"/>
      <c r="VLL21" s="467"/>
      <c r="VLM21" s="467"/>
      <c r="VLN21" s="467"/>
      <c r="VLO21" s="467"/>
      <c r="VLP21" s="467"/>
      <c r="VLQ21" s="467"/>
      <c r="VLR21" s="467"/>
      <c r="VLS21" s="467"/>
      <c r="VLT21" s="467"/>
      <c r="VLU21" s="467"/>
      <c r="VLV21" s="467"/>
      <c r="VLW21" s="467"/>
      <c r="VLX21" s="467"/>
      <c r="VLY21" s="467"/>
      <c r="VLZ21" s="467"/>
      <c r="VMA21" s="467"/>
      <c r="VMB21" s="467"/>
      <c r="VMC21" s="467"/>
      <c r="VMD21" s="467"/>
      <c r="VME21" s="467"/>
      <c r="VMF21" s="467"/>
      <c r="VMG21" s="467"/>
      <c r="VMH21" s="467"/>
      <c r="VMI21" s="467"/>
      <c r="VMJ21" s="467"/>
      <c r="VMK21" s="467"/>
      <c r="VML21" s="467"/>
      <c r="VMM21" s="467"/>
      <c r="VMN21" s="467"/>
      <c r="VMO21" s="467"/>
      <c r="VMP21" s="467"/>
      <c r="VMQ21" s="467"/>
      <c r="VMR21" s="467"/>
      <c r="VMS21" s="467"/>
      <c r="VMT21" s="467"/>
      <c r="VMU21" s="467"/>
      <c r="VMV21" s="467"/>
      <c r="VMW21" s="467"/>
      <c r="VMX21" s="467"/>
      <c r="VMY21" s="467"/>
      <c r="VMZ21" s="467"/>
      <c r="VNA21" s="467"/>
      <c r="VNB21" s="467"/>
      <c r="VNC21" s="467"/>
      <c r="VND21" s="467"/>
      <c r="VNE21" s="467"/>
      <c r="VNF21" s="467"/>
      <c r="VNG21" s="467"/>
      <c r="VNH21" s="467"/>
      <c r="VNI21" s="467"/>
      <c r="VNJ21" s="467"/>
      <c r="VNK21" s="467"/>
      <c r="VNL21" s="467"/>
      <c r="VNM21" s="467"/>
      <c r="VNN21" s="467"/>
      <c r="VNO21" s="467"/>
      <c r="VNP21" s="467"/>
      <c r="VNQ21" s="467"/>
      <c r="VNR21" s="467"/>
      <c r="VNS21" s="467"/>
      <c r="VNT21" s="467"/>
      <c r="VNU21" s="467"/>
      <c r="VNV21" s="467"/>
      <c r="VNW21" s="467"/>
      <c r="VNX21" s="467"/>
      <c r="VNY21" s="467"/>
      <c r="VNZ21" s="467"/>
      <c r="VOA21" s="467"/>
      <c r="VOB21" s="467"/>
      <c r="VOC21" s="467"/>
      <c r="VOD21" s="467"/>
      <c r="VOE21" s="467"/>
      <c r="VOF21" s="467"/>
      <c r="VOG21" s="467"/>
      <c r="VOH21" s="467"/>
      <c r="VOI21" s="467"/>
      <c r="VOJ21" s="467"/>
      <c r="VOK21" s="467"/>
      <c r="VOL21" s="467"/>
      <c r="VOM21" s="467"/>
      <c r="VON21" s="467"/>
      <c r="VOO21" s="467"/>
      <c r="VOP21" s="467"/>
      <c r="VOQ21" s="467"/>
      <c r="VOR21" s="467"/>
      <c r="VOS21" s="467"/>
      <c r="VOT21" s="467"/>
      <c r="VOU21" s="467"/>
      <c r="VOV21" s="467"/>
      <c r="VOW21" s="467"/>
      <c r="VOX21" s="467"/>
      <c r="VOY21" s="467"/>
      <c r="VOZ21" s="467"/>
      <c r="VPA21" s="467"/>
      <c r="VPB21" s="467"/>
      <c r="VPC21" s="467"/>
      <c r="VPD21" s="467"/>
      <c r="VPE21" s="467"/>
      <c r="VPF21" s="467"/>
      <c r="VPG21" s="467"/>
      <c r="VPH21" s="467"/>
      <c r="VPI21" s="467"/>
      <c r="VPJ21" s="467"/>
      <c r="VPK21" s="467"/>
      <c r="VPL21" s="467"/>
      <c r="VPM21" s="467"/>
      <c r="VPN21" s="467"/>
      <c r="VPO21" s="467"/>
      <c r="VPP21" s="467"/>
      <c r="VPQ21" s="467"/>
      <c r="VPR21" s="467"/>
      <c r="VPS21" s="467"/>
      <c r="VPT21" s="467"/>
      <c r="VPU21" s="467"/>
      <c r="VPV21" s="467"/>
      <c r="VPW21" s="467"/>
      <c r="VPX21" s="467"/>
      <c r="VPY21" s="467"/>
      <c r="VPZ21" s="467"/>
      <c r="VQA21" s="467"/>
      <c r="VQB21" s="467"/>
      <c r="VQC21" s="467"/>
      <c r="VQD21" s="467"/>
      <c r="VQE21" s="467"/>
      <c r="VQF21" s="467"/>
      <c r="VQG21" s="467"/>
      <c r="VQH21" s="467"/>
      <c r="VQI21" s="467"/>
      <c r="VQJ21" s="467"/>
      <c r="VQK21" s="467"/>
      <c r="VQL21" s="467"/>
      <c r="VQM21" s="467"/>
      <c r="VQN21" s="467"/>
      <c r="VQO21" s="467"/>
      <c r="VQP21" s="467"/>
      <c r="VQQ21" s="467"/>
      <c r="VQR21" s="467"/>
      <c r="VQS21" s="467"/>
      <c r="VQT21" s="467"/>
      <c r="VQU21" s="467"/>
      <c r="VQV21" s="467"/>
      <c r="VQW21" s="467"/>
      <c r="VQX21" s="467"/>
      <c r="VQY21" s="467"/>
      <c r="VQZ21" s="467"/>
      <c r="VRA21" s="467"/>
      <c r="VRB21" s="467"/>
      <c r="VRC21" s="467"/>
      <c r="VRD21" s="467"/>
      <c r="VRE21" s="467"/>
      <c r="VRF21" s="467"/>
      <c r="VRG21" s="467"/>
      <c r="VRH21" s="467"/>
      <c r="VRI21" s="467"/>
      <c r="VRJ21" s="467"/>
      <c r="VRK21" s="467"/>
      <c r="VRL21" s="467"/>
      <c r="VRM21" s="467"/>
      <c r="VRN21" s="467"/>
      <c r="VRO21" s="467"/>
      <c r="VRP21" s="467"/>
      <c r="VRQ21" s="467"/>
      <c r="VRR21" s="467"/>
      <c r="VRS21" s="467"/>
      <c r="VRT21" s="467"/>
      <c r="VRU21" s="467"/>
      <c r="VRV21" s="467"/>
      <c r="VRW21" s="467"/>
      <c r="VRX21" s="467"/>
      <c r="VRY21" s="467"/>
      <c r="VRZ21" s="467"/>
      <c r="VSA21" s="467"/>
      <c r="VSB21" s="467"/>
      <c r="VSC21" s="467"/>
      <c r="VSD21" s="467"/>
      <c r="VSE21" s="467"/>
      <c r="VSF21" s="467"/>
      <c r="VSG21" s="467"/>
      <c r="VSH21" s="467"/>
      <c r="VSI21" s="467"/>
      <c r="VSJ21" s="467"/>
      <c r="VSK21" s="467"/>
      <c r="VSL21" s="467"/>
      <c r="VSM21" s="467"/>
      <c r="VSN21" s="467"/>
      <c r="VSO21" s="467"/>
      <c r="VSP21" s="467"/>
      <c r="VSQ21" s="467"/>
      <c r="VSR21" s="467"/>
      <c r="VSS21" s="467"/>
      <c r="VST21" s="467"/>
      <c r="VSU21" s="467"/>
      <c r="VSV21" s="467"/>
      <c r="VSW21" s="467"/>
      <c r="VSX21" s="467"/>
      <c r="VSY21" s="467"/>
      <c r="VSZ21" s="467"/>
      <c r="VTA21" s="467"/>
      <c r="VTB21" s="467"/>
      <c r="VTC21" s="467"/>
      <c r="VTD21" s="467"/>
      <c r="VTE21" s="467"/>
      <c r="VTF21" s="467"/>
      <c r="VTG21" s="467"/>
      <c r="VTH21" s="467"/>
      <c r="VTI21" s="467"/>
      <c r="VTJ21" s="467"/>
      <c r="VTK21" s="467"/>
      <c r="VTL21" s="467"/>
      <c r="VTM21" s="467"/>
      <c r="VTN21" s="467"/>
      <c r="VTO21" s="467"/>
      <c r="VTP21" s="467"/>
      <c r="VTQ21" s="467"/>
      <c r="VTR21" s="467"/>
      <c r="VTS21" s="467"/>
      <c r="VTT21" s="467"/>
      <c r="VTU21" s="467"/>
      <c r="VTV21" s="467"/>
      <c r="VTW21" s="467"/>
      <c r="VTX21" s="467"/>
      <c r="VTY21" s="467"/>
      <c r="VTZ21" s="467"/>
      <c r="VUA21" s="467"/>
      <c r="VUB21" s="467"/>
      <c r="VUC21" s="467"/>
      <c r="VUD21" s="467"/>
      <c r="VUE21" s="467"/>
      <c r="VUF21" s="467"/>
      <c r="VUG21" s="467"/>
      <c r="VUH21" s="467"/>
      <c r="VUI21" s="467"/>
      <c r="VUJ21" s="467"/>
      <c r="VUK21" s="467"/>
      <c r="VUL21" s="467"/>
      <c r="VUM21" s="467"/>
      <c r="VUN21" s="467"/>
      <c r="VUO21" s="467"/>
      <c r="VUP21" s="467"/>
      <c r="VUQ21" s="467"/>
      <c r="VUR21" s="467"/>
      <c r="VUS21" s="467"/>
      <c r="VUT21" s="467"/>
      <c r="VUU21" s="467"/>
      <c r="VUV21" s="467"/>
      <c r="VUW21" s="467"/>
      <c r="VUX21" s="467"/>
      <c r="VUY21" s="467"/>
      <c r="VUZ21" s="467"/>
      <c r="VVA21" s="467"/>
      <c r="VVB21" s="467"/>
      <c r="VVC21" s="467"/>
      <c r="VVD21" s="467"/>
      <c r="VVE21" s="467"/>
      <c r="VVF21" s="467"/>
      <c r="VVG21" s="467"/>
      <c r="VVH21" s="467"/>
      <c r="VVI21" s="467"/>
      <c r="VVJ21" s="467"/>
      <c r="VVK21" s="467"/>
      <c r="VVL21" s="467"/>
      <c r="VVM21" s="467"/>
      <c r="VVN21" s="467"/>
      <c r="VVO21" s="467"/>
      <c r="VVP21" s="467"/>
      <c r="VVQ21" s="467"/>
      <c r="VVR21" s="467"/>
      <c r="VVS21" s="467"/>
      <c r="VVT21" s="467"/>
      <c r="VVU21" s="467"/>
      <c r="VVV21" s="467"/>
      <c r="VVW21" s="467"/>
      <c r="VVX21" s="467"/>
      <c r="VVY21" s="467"/>
      <c r="VVZ21" s="467"/>
      <c r="VWA21" s="467"/>
      <c r="VWB21" s="467"/>
      <c r="VWC21" s="467"/>
      <c r="VWD21" s="467"/>
      <c r="VWE21" s="467"/>
      <c r="VWF21" s="467"/>
      <c r="VWG21" s="467"/>
      <c r="VWH21" s="467"/>
      <c r="VWI21" s="467"/>
      <c r="VWJ21" s="467"/>
      <c r="VWK21" s="467"/>
      <c r="VWL21" s="467"/>
      <c r="VWM21" s="467"/>
      <c r="VWN21" s="467"/>
      <c r="VWO21" s="467"/>
      <c r="VWP21" s="467"/>
      <c r="VWQ21" s="467"/>
      <c r="VWR21" s="467"/>
      <c r="VWS21" s="467"/>
      <c r="VWT21" s="467"/>
      <c r="VWU21" s="467"/>
      <c r="VWV21" s="467"/>
      <c r="VWW21" s="467"/>
      <c r="VWX21" s="467"/>
      <c r="VWY21" s="467"/>
      <c r="VWZ21" s="467"/>
      <c r="VXA21" s="467"/>
      <c r="VXB21" s="467"/>
      <c r="VXC21" s="467"/>
      <c r="VXD21" s="467"/>
      <c r="VXE21" s="467"/>
      <c r="VXF21" s="467"/>
      <c r="VXG21" s="467"/>
      <c r="VXH21" s="467"/>
      <c r="VXI21" s="467"/>
      <c r="VXJ21" s="467"/>
      <c r="VXK21" s="467"/>
      <c r="VXL21" s="467"/>
      <c r="VXM21" s="467"/>
      <c r="VXN21" s="467"/>
      <c r="VXO21" s="467"/>
      <c r="VXP21" s="467"/>
      <c r="VXQ21" s="467"/>
      <c r="VXR21" s="467"/>
      <c r="VXS21" s="467"/>
      <c r="VXT21" s="467"/>
      <c r="VXU21" s="467"/>
      <c r="VXV21" s="467"/>
      <c r="VXW21" s="467"/>
      <c r="VXX21" s="467"/>
      <c r="VXY21" s="467"/>
      <c r="VXZ21" s="467"/>
      <c r="VYA21" s="467"/>
      <c r="VYB21" s="467"/>
      <c r="VYC21" s="467"/>
      <c r="VYD21" s="467"/>
      <c r="VYE21" s="467"/>
      <c r="VYF21" s="467"/>
      <c r="VYG21" s="467"/>
      <c r="VYH21" s="467"/>
      <c r="VYI21" s="467"/>
      <c r="VYJ21" s="467"/>
      <c r="VYK21" s="467"/>
      <c r="VYL21" s="467"/>
      <c r="VYM21" s="467"/>
      <c r="VYN21" s="467"/>
      <c r="VYO21" s="467"/>
      <c r="VYP21" s="467"/>
      <c r="VYQ21" s="467"/>
      <c r="VYR21" s="467"/>
      <c r="VYS21" s="467"/>
      <c r="VYT21" s="467"/>
      <c r="VYU21" s="467"/>
      <c r="VYV21" s="467"/>
      <c r="VYW21" s="467"/>
      <c r="VYX21" s="467"/>
      <c r="VYY21" s="467"/>
      <c r="VYZ21" s="467"/>
      <c r="VZA21" s="467"/>
      <c r="VZB21" s="467"/>
      <c r="VZC21" s="467"/>
      <c r="VZD21" s="467"/>
      <c r="VZE21" s="467"/>
      <c r="VZF21" s="467"/>
      <c r="VZG21" s="467"/>
      <c r="VZH21" s="467"/>
      <c r="VZI21" s="467"/>
      <c r="VZJ21" s="467"/>
      <c r="VZK21" s="467"/>
      <c r="VZL21" s="467"/>
      <c r="VZM21" s="467"/>
      <c r="VZN21" s="467"/>
      <c r="VZO21" s="467"/>
      <c r="VZP21" s="467"/>
      <c r="VZQ21" s="467"/>
      <c r="VZR21" s="467"/>
      <c r="VZS21" s="467"/>
      <c r="VZT21" s="467"/>
      <c r="VZU21" s="467"/>
      <c r="VZV21" s="467"/>
      <c r="VZW21" s="467"/>
      <c r="VZX21" s="467"/>
      <c r="VZY21" s="467"/>
      <c r="VZZ21" s="467"/>
      <c r="WAA21" s="467"/>
      <c r="WAB21" s="467"/>
      <c r="WAC21" s="467"/>
      <c r="WAD21" s="467"/>
      <c r="WAE21" s="467"/>
      <c r="WAF21" s="467"/>
      <c r="WAG21" s="467"/>
      <c r="WAH21" s="467"/>
      <c r="WAI21" s="467"/>
      <c r="WAJ21" s="467"/>
      <c r="WAK21" s="467"/>
      <c r="WAL21" s="467"/>
      <c r="WAM21" s="467"/>
      <c r="WAN21" s="467"/>
      <c r="WAO21" s="467"/>
      <c r="WAP21" s="467"/>
      <c r="WAQ21" s="467"/>
      <c r="WAR21" s="467"/>
      <c r="WAS21" s="467"/>
      <c r="WAT21" s="467"/>
      <c r="WAU21" s="467"/>
      <c r="WAV21" s="467"/>
      <c r="WAW21" s="467"/>
      <c r="WAX21" s="467"/>
      <c r="WAY21" s="467"/>
      <c r="WAZ21" s="467"/>
      <c r="WBA21" s="467"/>
      <c r="WBB21" s="467"/>
      <c r="WBC21" s="467"/>
      <c r="WBD21" s="467"/>
      <c r="WBE21" s="467"/>
      <c r="WBF21" s="467"/>
      <c r="WBG21" s="467"/>
      <c r="WBH21" s="467"/>
      <c r="WBI21" s="467"/>
      <c r="WBJ21" s="467"/>
      <c r="WBK21" s="467"/>
      <c r="WBL21" s="467"/>
      <c r="WBM21" s="467"/>
      <c r="WBN21" s="467"/>
      <c r="WBO21" s="467"/>
      <c r="WBP21" s="467"/>
      <c r="WBQ21" s="467"/>
      <c r="WBR21" s="467"/>
      <c r="WBS21" s="467"/>
      <c r="WBT21" s="467"/>
      <c r="WBU21" s="467"/>
      <c r="WBV21" s="467"/>
      <c r="WBW21" s="467"/>
      <c r="WBX21" s="467"/>
      <c r="WBY21" s="467"/>
      <c r="WBZ21" s="467"/>
      <c r="WCA21" s="467"/>
      <c r="WCB21" s="467"/>
      <c r="WCC21" s="467"/>
      <c r="WCD21" s="467"/>
      <c r="WCE21" s="467"/>
      <c r="WCF21" s="467"/>
      <c r="WCG21" s="467"/>
      <c r="WCH21" s="467"/>
      <c r="WCI21" s="467"/>
      <c r="WCJ21" s="467"/>
      <c r="WCK21" s="467"/>
      <c r="WCL21" s="467"/>
      <c r="WCM21" s="467"/>
      <c r="WCN21" s="467"/>
      <c r="WCO21" s="467"/>
      <c r="WCP21" s="467"/>
      <c r="WCQ21" s="467"/>
      <c r="WCR21" s="467"/>
      <c r="WCS21" s="467"/>
      <c r="WCT21" s="467"/>
      <c r="WCU21" s="467"/>
      <c r="WCV21" s="467"/>
      <c r="WCW21" s="467"/>
      <c r="WCX21" s="467"/>
      <c r="WCY21" s="467"/>
      <c r="WCZ21" s="467"/>
      <c r="WDA21" s="467"/>
      <c r="WDB21" s="467"/>
      <c r="WDC21" s="467"/>
      <c r="WDD21" s="467"/>
      <c r="WDE21" s="467"/>
      <c r="WDF21" s="467"/>
      <c r="WDG21" s="467"/>
      <c r="WDH21" s="467"/>
      <c r="WDI21" s="467"/>
      <c r="WDJ21" s="467"/>
      <c r="WDK21" s="467"/>
      <c r="WDL21" s="467"/>
      <c r="WDM21" s="467"/>
      <c r="WDN21" s="467"/>
      <c r="WDO21" s="467"/>
      <c r="WDP21" s="467"/>
      <c r="WDQ21" s="467"/>
      <c r="WDR21" s="467"/>
      <c r="WDS21" s="467"/>
      <c r="WDT21" s="467"/>
      <c r="WDU21" s="467"/>
      <c r="WDV21" s="467"/>
      <c r="WDW21" s="467"/>
      <c r="WDX21" s="467"/>
      <c r="WDY21" s="467"/>
      <c r="WDZ21" s="467"/>
      <c r="WEA21" s="467"/>
      <c r="WEB21" s="467"/>
      <c r="WEC21" s="467"/>
      <c r="WED21" s="467"/>
      <c r="WEE21" s="467"/>
      <c r="WEF21" s="467"/>
      <c r="WEG21" s="467"/>
      <c r="WEH21" s="467"/>
      <c r="WEI21" s="467"/>
      <c r="WEJ21" s="467"/>
      <c r="WEK21" s="467"/>
      <c r="WEL21" s="467"/>
      <c r="WEM21" s="467"/>
      <c r="WEN21" s="467"/>
      <c r="WEO21" s="467"/>
      <c r="WEP21" s="467"/>
      <c r="WEQ21" s="467"/>
      <c r="WER21" s="467"/>
      <c r="WES21" s="467"/>
      <c r="WET21" s="467"/>
      <c r="WEU21" s="467"/>
      <c r="WEV21" s="467"/>
      <c r="WEW21" s="467"/>
      <c r="WEX21" s="467"/>
      <c r="WEY21" s="467"/>
      <c r="WEZ21" s="467"/>
      <c r="WFA21" s="467"/>
      <c r="WFB21" s="467"/>
      <c r="WFC21" s="467"/>
      <c r="WFD21" s="467"/>
      <c r="WFE21" s="467"/>
      <c r="WFF21" s="467"/>
      <c r="WFG21" s="467"/>
      <c r="WFH21" s="467"/>
      <c r="WFI21" s="467"/>
      <c r="WFJ21" s="467"/>
      <c r="WFK21" s="467"/>
      <c r="WFL21" s="467"/>
      <c r="WFM21" s="467"/>
      <c r="WFN21" s="467"/>
      <c r="WFO21" s="467"/>
      <c r="WFP21" s="467"/>
      <c r="WFQ21" s="467"/>
      <c r="WFR21" s="467"/>
      <c r="WFS21" s="467"/>
      <c r="WFT21" s="467"/>
      <c r="WFU21" s="467"/>
      <c r="WFV21" s="467"/>
      <c r="WFW21" s="467"/>
      <c r="WFX21" s="467"/>
      <c r="WFY21" s="467"/>
      <c r="WFZ21" s="467"/>
      <c r="WGA21" s="467"/>
      <c r="WGB21" s="467"/>
      <c r="WGC21" s="467"/>
      <c r="WGD21" s="467"/>
      <c r="WGE21" s="467"/>
      <c r="WGF21" s="467"/>
      <c r="WGG21" s="467"/>
      <c r="WGH21" s="467"/>
      <c r="WGI21" s="467"/>
      <c r="WGJ21" s="467"/>
      <c r="WGK21" s="467"/>
      <c r="WGL21" s="467"/>
      <c r="WGM21" s="467"/>
      <c r="WGN21" s="467"/>
      <c r="WGO21" s="467"/>
      <c r="WGP21" s="467"/>
      <c r="WGQ21" s="467"/>
      <c r="WGR21" s="467"/>
      <c r="WGS21" s="467"/>
      <c r="WGT21" s="467"/>
      <c r="WGU21" s="467"/>
      <c r="WGV21" s="467"/>
      <c r="WGW21" s="467"/>
      <c r="WGX21" s="467"/>
      <c r="WGY21" s="467"/>
      <c r="WGZ21" s="467"/>
      <c r="WHA21" s="467"/>
      <c r="WHB21" s="467"/>
      <c r="WHC21" s="467"/>
      <c r="WHD21" s="467"/>
      <c r="WHE21" s="467"/>
      <c r="WHF21" s="467"/>
      <c r="WHG21" s="467"/>
      <c r="WHH21" s="467"/>
      <c r="WHI21" s="467"/>
      <c r="WHJ21" s="467"/>
      <c r="WHK21" s="467"/>
      <c r="WHL21" s="467"/>
      <c r="WHM21" s="467"/>
      <c r="WHN21" s="467"/>
      <c r="WHO21" s="467"/>
      <c r="WHP21" s="467"/>
      <c r="WHQ21" s="467"/>
      <c r="WHR21" s="467"/>
      <c r="WHS21" s="467"/>
      <c r="WHT21" s="467"/>
      <c r="WHU21" s="467"/>
      <c r="WHV21" s="467"/>
      <c r="WHW21" s="467"/>
      <c r="WHX21" s="467"/>
      <c r="WHY21" s="467"/>
      <c r="WHZ21" s="467"/>
      <c r="WIA21" s="467"/>
      <c r="WIB21" s="467"/>
      <c r="WIC21" s="467"/>
      <c r="WID21" s="467"/>
      <c r="WIE21" s="467"/>
      <c r="WIF21" s="467"/>
      <c r="WIG21" s="467"/>
      <c r="WIH21" s="467"/>
      <c r="WII21" s="467"/>
      <c r="WIJ21" s="467"/>
      <c r="WIK21" s="467"/>
      <c r="WIL21" s="467"/>
      <c r="WIM21" s="467"/>
      <c r="WIN21" s="467"/>
      <c r="WIO21" s="467"/>
      <c r="WIP21" s="467"/>
      <c r="WIQ21" s="467"/>
      <c r="WIR21" s="467"/>
      <c r="WIS21" s="467"/>
      <c r="WIT21" s="467"/>
      <c r="WIU21" s="467"/>
      <c r="WIV21" s="467"/>
      <c r="WIW21" s="467"/>
      <c r="WIX21" s="467"/>
      <c r="WIY21" s="467"/>
      <c r="WIZ21" s="467"/>
      <c r="WJA21" s="467"/>
      <c r="WJB21" s="467"/>
      <c r="WJC21" s="467"/>
      <c r="WJD21" s="467"/>
      <c r="WJE21" s="467"/>
      <c r="WJF21" s="467"/>
      <c r="WJG21" s="467"/>
      <c r="WJH21" s="467"/>
      <c r="WJI21" s="467"/>
      <c r="WJJ21" s="467"/>
      <c r="WJK21" s="467"/>
      <c r="WJL21" s="467"/>
      <c r="WJM21" s="467"/>
      <c r="WJN21" s="467"/>
      <c r="WJO21" s="467"/>
      <c r="WJP21" s="467"/>
      <c r="WJQ21" s="467"/>
      <c r="WJR21" s="467"/>
      <c r="WJS21" s="467"/>
      <c r="WJT21" s="467"/>
      <c r="WJU21" s="467"/>
      <c r="WJV21" s="467"/>
      <c r="WJW21" s="467"/>
      <c r="WJX21" s="467"/>
      <c r="WJY21" s="467"/>
      <c r="WJZ21" s="467"/>
      <c r="WKA21" s="467"/>
      <c r="WKB21" s="467"/>
      <c r="WKC21" s="467"/>
      <c r="WKD21" s="467"/>
      <c r="WKE21" s="467"/>
      <c r="WKF21" s="467"/>
      <c r="WKG21" s="467"/>
      <c r="WKH21" s="467"/>
      <c r="WKI21" s="467"/>
      <c r="WKJ21" s="467"/>
      <c r="WKK21" s="467"/>
      <c r="WKL21" s="467"/>
      <c r="WKM21" s="467"/>
      <c r="WKN21" s="467"/>
      <c r="WKO21" s="467"/>
      <c r="WKP21" s="467"/>
      <c r="WKQ21" s="467"/>
      <c r="WKR21" s="467"/>
      <c r="WKS21" s="467"/>
      <c r="WKT21" s="467"/>
      <c r="WKU21" s="467"/>
      <c r="WKV21" s="467"/>
      <c r="WKW21" s="467"/>
      <c r="WKX21" s="467"/>
      <c r="WKY21" s="467"/>
      <c r="WKZ21" s="467"/>
      <c r="WLA21" s="467"/>
      <c r="WLB21" s="467"/>
      <c r="WLC21" s="467"/>
      <c r="WLD21" s="467"/>
      <c r="WLE21" s="467"/>
      <c r="WLF21" s="467"/>
      <c r="WLG21" s="467"/>
      <c r="WLH21" s="467"/>
      <c r="WLI21" s="467"/>
      <c r="WLJ21" s="467"/>
      <c r="WLK21" s="467"/>
      <c r="WLL21" s="467"/>
      <c r="WLM21" s="467"/>
      <c r="WLN21" s="467"/>
      <c r="WLO21" s="467"/>
      <c r="WLP21" s="467"/>
      <c r="WLQ21" s="467"/>
      <c r="WLR21" s="467"/>
      <c r="WLS21" s="467"/>
      <c r="WLT21" s="467"/>
      <c r="WLU21" s="467"/>
      <c r="WLV21" s="467"/>
      <c r="WLW21" s="467"/>
      <c r="WLX21" s="467"/>
      <c r="WLY21" s="467"/>
      <c r="WLZ21" s="467"/>
      <c r="WMA21" s="467"/>
      <c r="WMB21" s="467"/>
      <c r="WMC21" s="467"/>
      <c r="WMD21" s="467"/>
      <c r="WME21" s="467"/>
      <c r="WMF21" s="467"/>
      <c r="WMG21" s="467"/>
      <c r="WMH21" s="467"/>
      <c r="WMI21" s="467"/>
      <c r="WMJ21" s="467"/>
      <c r="WMK21" s="467"/>
      <c r="WML21" s="467"/>
      <c r="WMM21" s="467"/>
      <c r="WMN21" s="467"/>
      <c r="WMO21" s="467"/>
      <c r="WMP21" s="467"/>
      <c r="WMQ21" s="467"/>
      <c r="WMR21" s="467"/>
      <c r="WMS21" s="467"/>
      <c r="WMT21" s="467"/>
      <c r="WMU21" s="467"/>
      <c r="WMV21" s="467"/>
      <c r="WMW21" s="467"/>
      <c r="WMX21" s="467"/>
      <c r="WMY21" s="467"/>
      <c r="WMZ21" s="467"/>
      <c r="WNA21" s="467"/>
      <c r="WNB21" s="467"/>
      <c r="WNC21" s="467"/>
      <c r="WND21" s="467"/>
      <c r="WNE21" s="467"/>
      <c r="WNF21" s="467"/>
      <c r="WNG21" s="467"/>
      <c r="WNH21" s="467"/>
      <c r="WNI21" s="467"/>
      <c r="WNJ21" s="467"/>
      <c r="WNK21" s="467"/>
      <c r="WNL21" s="467"/>
      <c r="WNM21" s="467"/>
      <c r="WNN21" s="467"/>
      <c r="WNO21" s="467"/>
      <c r="WNP21" s="467"/>
      <c r="WNQ21" s="467"/>
      <c r="WNR21" s="467"/>
      <c r="WNS21" s="467"/>
      <c r="WNT21" s="467"/>
      <c r="WNU21" s="467"/>
      <c r="WNV21" s="467"/>
      <c r="WNW21" s="467"/>
      <c r="WNX21" s="467"/>
      <c r="WNY21" s="467"/>
      <c r="WNZ21" s="467"/>
      <c r="WOA21" s="467"/>
      <c r="WOB21" s="467"/>
      <c r="WOC21" s="467"/>
      <c r="WOD21" s="467"/>
      <c r="WOE21" s="467"/>
      <c r="WOF21" s="467"/>
      <c r="WOG21" s="467"/>
      <c r="WOH21" s="467"/>
      <c r="WOI21" s="467"/>
      <c r="WOJ21" s="467"/>
      <c r="WOK21" s="467"/>
      <c r="WOL21" s="467"/>
      <c r="WOM21" s="467"/>
      <c r="WON21" s="467"/>
      <c r="WOO21" s="467"/>
      <c r="WOP21" s="467"/>
      <c r="WOQ21" s="467"/>
      <c r="WOR21" s="467"/>
      <c r="WOS21" s="467"/>
      <c r="WOT21" s="467"/>
      <c r="WOU21" s="467"/>
      <c r="WOV21" s="467"/>
      <c r="WOW21" s="467"/>
      <c r="WOX21" s="467"/>
      <c r="WOY21" s="467"/>
      <c r="WOZ21" s="467"/>
      <c r="WPA21" s="467"/>
      <c r="WPB21" s="467"/>
      <c r="WPC21" s="467"/>
      <c r="WPD21" s="467"/>
      <c r="WPE21" s="467"/>
      <c r="WPF21" s="467"/>
      <c r="WPG21" s="467"/>
      <c r="WPH21" s="467"/>
      <c r="WPI21" s="467"/>
      <c r="WPJ21" s="467"/>
      <c r="WPK21" s="467"/>
      <c r="WPL21" s="467"/>
      <c r="WPM21" s="467"/>
      <c r="WPN21" s="467"/>
      <c r="WPO21" s="467"/>
      <c r="WPP21" s="467"/>
      <c r="WPQ21" s="467"/>
      <c r="WPR21" s="467"/>
      <c r="WPS21" s="467"/>
      <c r="WPT21" s="467"/>
      <c r="WPU21" s="467"/>
      <c r="WPV21" s="467"/>
      <c r="WPW21" s="467"/>
      <c r="WPX21" s="467"/>
      <c r="WPY21" s="467"/>
      <c r="WPZ21" s="467"/>
      <c r="WQA21" s="467"/>
      <c r="WQB21" s="467"/>
      <c r="WQC21" s="467"/>
      <c r="WQD21" s="467"/>
      <c r="WQE21" s="467"/>
      <c r="WQF21" s="467"/>
      <c r="WQG21" s="467"/>
      <c r="WQH21" s="467"/>
      <c r="WQI21" s="467"/>
      <c r="WQJ21" s="467"/>
      <c r="WQK21" s="467"/>
      <c r="WQL21" s="467"/>
      <c r="WQM21" s="467"/>
      <c r="WQN21" s="467"/>
      <c r="WQO21" s="467"/>
      <c r="WQP21" s="467"/>
      <c r="WQQ21" s="467"/>
      <c r="WQR21" s="467"/>
      <c r="WQS21" s="467"/>
      <c r="WQT21" s="467"/>
      <c r="WQU21" s="467"/>
      <c r="WQV21" s="467"/>
      <c r="WQW21" s="467"/>
      <c r="WQX21" s="467"/>
      <c r="WQY21" s="467"/>
      <c r="WQZ21" s="467"/>
      <c r="WRA21" s="467"/>
      <c r="WRB21" s="467"/>
      <c r="WRC21" s="467"/>
      <c r="WRD21" s="467"/>
      <c r="WRE21" s="467"/>
      <c r="WRF21" s="467"/>
      <c r="WRG21" s="467"/>
      <c r="WRH21" s="467"/>
      <c r="WRI21" s="467"/>
      <c r="WRJ21" s="467"/>
      <c r="WRK21" s="467"/>
      <c r="WRL21" s="467"/>
      <c r="WRM21" s="467"/>
      <c r="WRN21" s="467"/>
      <c r="WRO21" s="467"/>
      <c r="WRP21" s="467"/>
      <c r="WRQ21" s="467"/>
      <c r="WRR21" s="467"/>
      <c r="WRS21" s="467"/>
      <c r="WRT21" s="467"/>
      <c r="WRU21" s="467"/>
      <c r="WRV21" s="467"/>
      <c r="WRW21" s="467"/>
      <c r="WRX21" s="467"/>
      <c r="WRY21" s="467"/>
      <c r="WRZ21" s="467"/>
      <c r="WSA21" s="467"/>
      <c r="WSB21" s="467"/>
      <c r="WSC21" s="467"/>
      <c r="WSD21" s="467"/>
      <c r="WSE21" s="467"/>
      <c r="WSF21" s="467"/>
      <c r="WSG21" s="467"/>
      <c r="WSH21" s="467"/>
      <c r="WSI21" s="467"/>
      <c r="WSJ21" s="467"/>
      <c r="WSK21" s="467"/>
      <c r="WSL21" s="467"/>
      <c r="WSM21" s="467"/>
      <c r="WSN21" s="467"/>
      <c r="WSO21" s="467"/>
      <c r="WSP21" s="467"/>
      <c r="WSQ21" s="467"/>
      <c r="WSR21" s="467"/>
      <c r="WSS21" s="467"/>
      <c r="WST21" s="467"/>
      <c r="WSU21" s="467"/>
      <c r="WSV21" s="467"/>
      <c r="WSW21" s="467"/>
      <c r="WSX21" s="467"/>
      <c r="WSY21" s="467"/>
      <c r="WSZ21" s="467"/>
      <c r="WTA21" s="467"/>
      <c r="WTB21" s="467"/>
      <c r="WTC21" s="467"/>
      <c r="WTD21" s="467"/>
      <c r="WTE21" s="467"/>
      <c r="WTF21" s="467"/>
      <c r="WTG21" s="467"/>
      <c r="WTH21" s="467"/>
      <c r="WTI21" s="467"/>
      <c r="WTJ21" s="467"/>
      <c r="WTK21" s="467"/>
      <c r="WTL21" s="467"/>
      <c r="WTM21" s="467"/>
      <c r="WTN21" s="467"/>
      <c r="WTO21" s="467"/>
      <c r="WTP21" s="467"/>
      <c r="WTQ21" s="467"/>
      <c r="WTR21" s="467"/>
      <c r="WTS21" s="467"/>
      <c r="WTT21" s="467"/>
      <c r="WTU21" s="467"/>
      <c r="WTV21" s="467"/>
      <c r="WTW21" s="467"/>
      <c r="WTX21" s="467"/>
      <c r="WTY21" s="467"/>
      <c r="WTZ21" s="467"/>
      <c r="WUA21" s="467"/>
      <c r="WUB21" s="467"/>
      <c r="WUC21" s="467"/>
      <c r="WUD21" s="467"/>
      <c r="WUE21" s="467"/>
      <c r="WUF21" s="467"/>
      <c r="WUG21" s="467"/>
      <c r="WUH21" s="467"/>
      <c r="WUI21" s="467"/>
      <c r="WUJ21" s="467"/>
      <c r="WUK21" s="467"/>
      <c r="WUL21" s="467"/>
      <c r="WUM21" s="467"/>
      <c r="WUN21" s="467"/>
      <c r="WUO21" s="467"/>
      <c r="WUP21" s="467"/>
      <c r="WUQ21" s="467"/>
      <c r="WUR21" s="467"/>
      <c r="WUS21" s="467"/>
      <c r="WUT21" s="467"/>
      <c r="WUU21" s="467"/>
      <c r="WUV21" s="467"/>
      <c r="WUW21" s="467"/>
      <c r="WUX21" s="467"/>
      <c r="WUY21" s="467"/>
      <c r="WUZ21" s="467"/>
      <c r="WVA21" s="467"/>
      <c r="WVB21" s="467"/>
      <c r="WVC21" s="467"/>
      <c r="WVD21" s="467"/>
      <c r="WVE21" s="467"/>
      <c r="WVF21" s="467"/>
      <c r="WVG21" s="467"/>
      <c r="WVH21" s="467"/>
      <c r="WVI21" s="467"/>
      <c r="WVJ21" s="467"/>
      <c r="WVK21" s="467"/>
      <c r="WVL21" s="467"/>
      <c r="WVM21" s="467"/>
      <c r="WVN21" s="467"/>
      <c r="WVO21" s="467"/>
      <c r="WVP21" s="467"/>
      <c r="WVQ21" s="467"/>
      <c r="WVR21" s="467"/>
      <c r="WVS21" s="467"/>
      <c r="WVT21" s="467"/>
      <c r="WVU21" s="467"/>
      <c r="WVV21" s="467"/>
      <c r="WVW21" s="467"/>
      <c r="WVX21" s="467"/>
      <c r="WVY21" s="467"/>
      <c r="WVZ21" s="467"/>
      <c r="WWA21" s="467"/>
      <c r="WWB21" s="467"/>
      <c r="WWC21" s="467"/>
      <c r="WWD21" s="467"/>
      <c r="WWE21" s="467"/>
      <c r="WWF21" s="467"/>
      <c r="WWG21" s="467"/>
      <c r="WWH21" s="467"/>
      <c r="WWI21" s="467"/>
      <c r="WWJ21" s="467"/>
      <c r="WWK21" s="467"/>
      <c r="WWL21" s="467"/>
      <c r="WWM21" s="467"/>
      <c r="WWN21" s="467"/>
      <c r="WWO21" s="467"/>
      <c r="WWP21" s="467"/>
      <c r="WWQ21" s="467"/>
      <c r="WWR21" s="467"/>
      <c r="WWS21" s="467"/>
      <c r="WWT21" s="467"/>
      <c r="WWU21" s="467"/>
      <c r="WWV21" s="467"/>
      <c r="WWW21" s="467"/>
      <c r="WWX21" s="467"/>
      <c r="WWY21" s="467"/>
      <c r="WWZ21" s="467"/>
      <c r="WXA21" s="467"/>
      <c r="WXB21" s="467"/>
      <c r="WXC21" s="467"/>
      <c r="WXD21" s="467"/>
      <c r="WXE21" s="467"/>
      <c r="WXF21" s="467"/>
      <c r="WXG21" s="467"/>
      <c r="WXH21" s="467"/>
      <c r="WXI21" s="467"/>
      <c r="WXJ21" s="467"/>
      <c r="WXK21" s="467"/>
      <c r="WXL21" s="467"/>
      <c r="WXM21" s="467"/>
      <c r="WXN21" s="467"/>
      <c r="WXO21" s="467"/>
      <c r="WXP21" s="467"/>
      <c r="WXQ21" s="467"/>
      <c r="WXR21" s="467"/>
      <c r="WXS21" s="467"/>
      <c r="WXT21" s="467"/>
      <c r="WXU21" s="467"/>
      <c r="WXV21" s="467"/>
      <c r="WXW21" s="467"/>
      <c r="WXX21" s="467"/>
      <c r="WXY21" s="467"/>
      <c r="WXZ21" s="467"/>
      <c r="WYA21" s="467"/>
      <c r="WYB21" s="467"/>
      <c r="WYC21" s="467"/>
      <c r="WYD21" s="467"/>
      <c r="WYE21" s="467"/>
      <c r="WYF21" s="467"/>
      <c r="WYG21" s="467"/>
      <c r="WYH21" s="467"/>
      <c r="WYI21" s="467"/>
      <c r="WYJ21" s="467"/>
      <c r="WYK21" s="467"/>
      <c r="WYL21" s="467"/>
      <c r="WYM21" s="467"/>
      <c r="WYN21" s="467"/>
      <c r="WYO21" s="467"/>
      <c r="WYP21" s="467"/>
      <c r="WYQ21" s="467"/>
      <c r="WYR21" s="467"/>
      <c r="WYS21" s="467"/>
      <c r="WYT21" s="467"/>
      <c r="WYU21" s="467"/>
      <c r="WYV21" s="467"/>
      <c r="WYW21" s="467"/>
      <c r="WYX21" s="467"/>
      <c r="WYY21" s="467"/>
      <c r="WYZ21" s="467"/>
      <c r="WZA21" s="467"/>
      <c r="WZB21" s="467"/>
      <c r="WZC21" s="467"/>
      <c r="WZD21" s="467"/>
      <c r="WZE21" s="467"/>
      <c r="WZF21" s="467"/>
      <c r="WZG21" s="467"/>
      <c r="WZH21" s="467"/>
      <c r="WZI21" s="467"/>
      <c r="WZJ21" s="467"/>
      <c r="WZK21" s="467"/>
      <c r="WZL21" s="467"/>
      <c r="WZM21" s="467"/>
      <c r="WZN21" s="467"/>
      <c r="WZO21" s="467"/>
      <c r="WZP21" s="467"/>
      <c r="WZQ21" s="467"/>
      <c r="WZR21" s="467"/>
      <c r="WZS21" s="467"/>
      <c r="WZT21" s="467"/>
      <c r="WZU21" s="467"/>
      <c r="WZV21" s="467"/>
      <c r="WZW21" s="467"/>
      <c r="WZX21" s="467"/>
      <c r="WZY21" s="467"/>
      <c r="WZZ21" s="467"/>
      <c r="XAA21" s="467"/>
      <c r="XAB21" s="467"/>
      <c r="XAC21" s="467"/>
      <c r="XAD21" s="467"/>
      <c r="XAE21" s="467"/>
      <c r="XAF21" s="467"/>
      <c r="XAG21" s="467"/>
      <c r="XAH21" s="467"/>
      <c r="XAI21" s="467"/>
      <c r="XAJ21" s="467"/>
      <c r="XAK21" s="467"/>
      <c r="XAL21" s="467"/>
      <c r="XAM21" s="467"/>
      <c r="XAN21" s="467"/>
      <c r="XAO21" s="467"/>
      <c r="XAP21" s="467"/>
      <c r="XAQ21" s="467"/>
      <c r="XAR21" s="467"/>
      <c r="XAS21" s="467"/>
      <c r="XAT21" s="467"/>
      <c r="XAU21" s="467"/>
      <c r="XAV21" s="467"/>
      <c r="XAW21" s="467"/>
      <c r="XAX21" s="467"/>
      <c r="XAY21" s="467"/>
      <c r="XAZ21" s="467"/>
      <c r="XBA21" s="467"/>
      <c r="XBB21" s="467"/>
      <c r="XBC21" s="467"/>
      <c r="XBD21" s="467"/>
      <c r="XBE21" s="467"/>
      <c r="XBF21" s="467"/>
      <c r="XBG21" s="467"/>
      <c r="XBH21" s="467"/>
      <c r="XBI21" s="467"/>
      <c r="XBJ21" s="467"/>
      <c r="XBK21" s="467"/>
      <c r="XBL21" s="467"/>
      <c r="XBM21" s="467"/>
      <c r="XBN21" s="467"/>
      <c r="XBO21" s="467"/>
      <c r="XBP21" s="467"/>
      <c r="XBQ21" s="467"/>
      <c r="XBR21" s="467"/>
      <c r="XBS21" s="467"/>
      <c r="XBT21" s="467"/>
      <c r="XBU21" s="467"/>
      <c r="XBV21" s="467"/>
      <c r="XBW21" s="467"/>
      <c r="XBX21" s="467"/>
      <c r="XBY21" s="467"/>
      <c r="XBZ21" s="467"/>
      <c r="XCA21" s="467"/>
      <c r="XCB21" s="467"/>
      <c r="XCC21" s="467"/>
      <c r="XCD21" s="467"/>
      <c r="XCE21" s="467"/>
      <c r="XCF21" s="467"/>
      <c r="XCG21" s="467"/>
      <c r="XCH21" s="467"/>
      <c r="XCI21" s="467"/>
      <c r="XCJ21" s="467"/>
      <c r="XCK21" s="467"/>
      <c r="XCL21" s="467"/>
      <c r="XCM21" s="467"/>
      <c r="XCN21" s="467"/>
      <c r="XCO21" s="467"/>
      <c r="XCP21" s="467"/>
      <c r="XCQ21" s="467"/>
      <c r="XCR21" s="467"/>
      <c r="XCS21" s="467"/>
      <c r="XCT21" s="467"/>
      <c r="XCU21" s="467"/>
      <c r="XCV21" s="467"/>
      <c r="XCW21" s="467"/>
      <c r="XCX21" s="467"/>
      <c r="XCY21" s="467"/>
      <c r="XCZ21" s="467"/>
      <c r="XDA21" s="467"/>
      <c r="XDB21" s="467"/>
      <c r="XDC21" s="467"/>
      <c r="XDD21" s="467"/>
      <c r="XDE21" s="467"/>
      <c r="XDF21" s="467"/>
      <c r="XDG21" s="467"/>
      <c r="XDH21" s="467"/>
      <c r="XDI21" s="467"/>
      <c r="XDJ21" s="467"/>
      <c r="XDK21" s="467"/>
      <c r="XDL21" s="467"/>
      <c r="XDM21" s="467"/>
      <c r="XDN21" s="467"/>
      <c r="XDO21" s="467"/>
      <c r="XDP21" s="467"/>
      <c r="XDQ21" s="467"/>
      <c r="XDR21" s="467"/>
      <c r="XDS21" s="467"/>
      <c r="XDT21" s="467"/>
      <c r="XDU21" s="467"/>
      <c r="XDV21" s="467"/>
      <c r="XDW21" s="467"/>
      <c r="XDX21" s="467"/>
      <c r="XDY21" s="467"/>
      <c r="XDZ21" s="467"/>
      <c r="XEA21" s="467"/>
      <c r="XEB21" s="467"/>
      <c r="XEC21" s="467"/>
      <c r="XED21" s="467"/>
      <c r="XEE21" s="467"/>
      <c r="XEF21" s="467"/>
      <c r="XEG21" s="467"/>
      <c r="XEH21" s="467"/>
      <c r="XEI21" s="467"/>
      <c r="XEJ21" s="467"/>
      <c r="XEK21" s="467"/>
      <c r="XEL21" s="467"/>
      <c r="XEM21" s="467"/>
      <c r="XEN21" s="467"/>
      <c r="XEO21" s="467"/>
      <c r="XEP21" s="467"/>
      <c r="XEQ21" s="467"/>
      <c r="XER21" s="467"/>
      <c r="XES21" s="467"/>
      <c r="XET21" s="467"/>
      <c r="XEU21" s="467"/>
      <c r="XEV21" s="467"/>
      <c r="XEW21" s="467"/>
      <c r="XEX21" s="467"/>
      <c r="XEY21" s="467"/>
      <c r="XEZ21" s="467"/>
      <c r="XFA21" s="467"/>
      <c r="XFB21" s="467"/>
    </row>
    <row r="22" spans="1:16382" s="1742" customFormat="1" ht="29.1" customHeight="1">
      <c r="A22" s="1735" t="s">
        <v>829</v>
      </c>
      <c r="B22" s="1736">
        <v>64530.09</v>
      </c>
      <c r="C22" s="1737">
        <v>40391.877</v>
      </c>
      <c r="D22" s="1737">
        <v>324.88200000000001</v>
      </c>
      <c r="E22" s="1737">
        <v>55.036000000000001</v>
      </c>
      <c r="F22" s="1737">
        <v>58058.665000000001</v>
      </c>
      <c r="G22" s="1737">
        <v>664.75699999999995</v>
      </c>
      <c r="H22" s="1737">
        <v>1655.346</v>
      </c>
      <c r="I22" s="1737">
        <v>12294.665999999999</v>
      </c>
      <c r="J22" s="1737">
        <v>879.73599999999999</v>
      </c>
      <c r="K22" s="1738">
        <v>178855.05499999999</v>
      </c>
      <c r="L22" s="1735" t="s">
        <v>829</v>
      </c>
      <c r="M22" s="1736">
        <v>51507.326000000001</v>
      </c>
      <c r="N22" s="1737">
        <v>62231.41</v>
      </c>
      <c r="O22" s="1737">
        <v>441.92500000000001</v>
      </c>
      <c r="P22" s="1737">
        <v>164.68899999999999</v>
      </c>
      <c r="Q22" s="1737">
        <v>93834.842999999993</v>
      </c>
      <c r="R22" s="1737">
        <v>951.11800000000005</v>
      </c>
      <c r="S22" s="1737">
        <v>3235.33</v>
      </c>
      <c r="T22" s="1737">
        <v>15953.51</v>
      </c>
      <c r="U22" s="1737">
        <v>1930.1189999999999</v>
      </c>
      <c r="V22" s="1738">
        <v>230250.27</v>
      </c>
      <c r="W22" s="1735" t="s">
        <v>829</v>
      </c>
      <c r="X22" s="1739">
        <v>79.819000000000003</v>
      </c>
      <c r="Y22" s="1740">
        <v>154.06899999999999</v>
      </c>
      <c r="Z22" s="1740">
        <v>136.02600000000001</v>
      </c>
      <c r="AA22" s="1740">
        <v>299.238</v>
      </c>
      <c r="AB22" s="1740">
        <v>161.62100000000001</v>
      </c>
      <c r="AC22" s="1740">
        <v>143.078</v>
      </c>
      <c r="AD22" s="1740">
        <v>195.447</v>
      </c>
      <c r="AE22" s="1740">
        <v>129.76</v>
      </c>
      <c r="AF22" s="1740">
        <v>219.398</v>
      </c>
      <c r="AG22" s="1741">
        <v>128.73599999999999</v>
      </c>
      <c r="AI22" s="1743"/>
      <c r="AJ22" s="1743"/>
      <c r="AK22" s="1743"/>
      <c r="AL22" s="1743"/>
      <c r="AM22" s="1743"/>
      <c r="AN22" s="1743"/>
      <c r="AO22" s="1743"/>
      <c r="AP22" s="1743"/>
    </row>
    <row r="23" spans="1:16382" s="467" customFormat="1" ht="29.1" customHeight="1">
      <c r="A23" s="1722">
        <v>2025.01</v>
      </c>
      <c r="B23" s="1723">
        <v>17014.671999999999</v>
      </c>
      <c r="C23" s="1724">
        <v>12549.12</v>
      </c>
      <c r="D23" s="1724">
        <v>159.42099999999999</v>
      </c>
      <c r="E23" s="1724">
        <v>28.102</v>
      </c>
      <c r="F23" s="1724">
        <v>15344.95</v>
      </c>
      <c r="G23" s="1724">
        <v>177.45099999999999</v>
      </c>
      <c r="H23" s="1724">
        <v>417.15800000000002</v>
      </c>
      <c r="I23" s="1724">
        <v>2941.9740000000002</v>
      </c>
      <c r="J23" s="1724">
        <v>217.66200000000001</v>
      </c>
      <c r="K23" s="1725">
        <v>48850.51</v>
      </c>
      <c r="L23" s="1722">
        <v>2025.01</v>
      </c>
      <c r="M23" s="1723">
        <v>14005.476000000001</v>
      </c>
      <c r="N23" s="1724">
        <v>19661.100999999999</v>
      </c>
      <c r="O23" s="1724">
        <v>228.07499999999999</v>
      </c>
      <c r="P23" s="1724">
        <v>71.456000000000003</v>
      </c>
      <c r="Q23" s="1724">
        <v>25992.092000000001</v>
      </c>
      <c r="R23" s="1724">
        <v>263.58600000000001</v>
      </c>
      <c r="S23" s="1724">
        <v>894.4</v>
      </c>
      <c r="T23" s="1724">
        <v>3825.1390000000001</v>
      </c>
      <c r="U23" s="1724">
        <v>682.33699999999999</v>
      </c>
      <c r="V23" s="1725">
        <v>65623.661999999997</v>
      </c>
      <c r="W23" s="1726">
        <v>2025.01</v>
      </c>
      <c r="X23" s="1727">
        <v>82.313999999999993</v>
      </c>
      <c r="Y23" s="1728">
        <v>156.673</v>
      </c>
      <c r="Z23" s="1728">
        <v>143.065</v>
      </c>
      <c r="AA23" s="1728">
        <v>254.27699999999999</v>
      </c>
      <c r="AB23" s="1728">
        <v>169.38499999999999</v>
      </c>
      <c r="AC23" s="1728">
        <v>148.54</v>
      </c>
      <c r="AD23" s="1728">
        <v>214.40299999999999</v>
      </c>
      <c r="AE23" s="1728">
        <v>130.01900000000001</v>
      </c>
      <c r="AF23" s="1728">
        <v>313.48399999999998</v>
      </c>
      <c r="AG23" s="1729">
        <v>134.33600000000001</v>
      </c>
      <c r="AI23" s="1703"/>
      <c r="AJ23" s="1703"/>
      <c r="AK23" s="1703"/>
      <c r="AL23" s="1703"/>
      <c r="AM23" s="1703"/>
      <c r="AN23" s="1703"/>
      <c r="AO23" s="1703"/>
      <c r="AP23" s="1703"/>
    </row>
    <row r="24" spans="1:16382" s="467" customFormat="1" ht="29.1" customHeight="1">
      <c r="A24" s="1731">
        <v>2025.02</v>
      </c>
      <c r="B24" s="1697">
        <v>15425.56</v>
      </c>
      <c r="C24" s="1698">
        <v>10917.727999999999</v>
      </c>
      <c r="D24" s="1698">
        <v>29.077000000000002</v>
      </c>
      <c r="E24" s="1698">
        <v>17.747</v>
      </c>
      <c r="F24" s="1698">
        <v>14949.624</v>
      </c>
      <c r="G24" s="1698">
        <v>150.05799999999999</v>
      </c>
      <c r="H24" s="1698">
        <v>371.70299999999997</v>
      </c>
      <c r="I24" s="1698">
        <v>3122.8</v>
      </c>
      <c r="J24" s="1698">
        <v>228.23</v>
      </c>
      <c r="K24" s="1699">
        <v>45212.527999999998</v>
      </c>
      <c r="L24" s="1731">
        <v>2025.02</v>
      </c>
      <c r="M24" s="1697">
        <v>12581.12</v>
      </c>
      <c r="N24" s="1698">
        <v>17153.137999999999</v>
      </c>
      <c r="O24" s="1698">
        <v>37.466000000000001</v>
      </c>
      <c r="P24" s="1698">
        <v>51.326999999999998</v>
      </c>
      <c r="Q24" s="1698">
        <v>24336.31</v>
      </c>
      <c r="R24" s="1698">
        <v>222.51400000000001</v>
      </c>
      <c r="S24" s="1698">
        <v>773.50099999999998</v>
      </c>
      <c r="T24" s="1698">
        <v>4027.6280000000002</v>
      </c>
      <c r="U24" s="1698">
        <v>431.44299999999998</v>
      </c>
      <c r="V24" s="1699">
        <v>59614.447999999997</v>
      </c>
      <c r="W24" s="1731">
        <v>2025.02</v>
      </c>
      <c r="X24" s="1700">
        <v>81.56</v>
      </c>
      <c r="Y24" s="1701">
        <v>157.113</v>
      </c>
      <c r="Z24" s="1701">
        <v>128.85</v>
      </c>
      <c r="AA24" s="1701">
        <v>289.22000000000003</v>
      </c>
      <c r="AB24" s="1701">
        <v>162.78899999999999</v>
      </c>
      <c r="AC24" s="1701">
        <v>148.285</v>
      </c>
      <c r="AD24" s="1701">
        <v>208.096</v>
      </c>
      <c r="AE24" s="1701">
        <v>128.97499999999999</v>
      </c>
      <c r="AF24" s="1701">
        <v>189.03899999999999</v>
      </c>
      <c r="AG24" s="1702">
        <v>131.85400000000001</v>
      </c>
      <c r="AH24" s="1744"/>
      <c r="AI24" s="1745"/>
      <c r="AJ24" s="1703"/>
      <c r="AK24" s="1745"/>
      <c r="AL24" s="1745"/>
      <c r="AM24" s="1703"/>
      <c r="AN24" s="1745"/>
      <c r="AO24" s="1745"/>
      <c r="AP24" s="1703"/>
    </row>
    <row r="25" spans="1:16382" s="467" customFormat="1" ht="29.1" customHeight="1">
      <c r="A25" s="1731">
        <v>2025.03</v>
      </c>
      <c r="B25" s="1697">
        <v>16953.272000000001</v>
      </c>
      <c r="C25" s="1698">
        <v>9079.527</v>
      </c>
      <c r="D25" s="1698">
        <v>59.973999999999997</v>
      </c>
      <c r="E25" s="1698">
        <v>5.2169999999999996</v>
      </c>
      <c r="F25" s="1698">
        <v>14589.638999999999</v>
      </c>
      <c r="G25" s="1698">
        <v>147.57400000000001</v>
      </c>
      <c r="H25" s="1698">
        <v>441.61399999999998</v>
      </c>
      <c r="I25" s="1698">
        <v>3066.7930000000001</v>
      </c>
      <c r="J25" s="1698">
        <v>230.011</v>
      </c>
      <c r="K25" s="1699">
        <v>44573.622000000003</v>
      </c>
      <c r="L25" s="1731">
        <v>2025.03</v>
      </c>
      <c r="M25" s="1697">
        <v>12859.092000000001</v>
      </c>
      <c r="N25" s="1698">
        <v>13105.276</v>
      </c>
      <c r="O25" s="1698">
        <v>75.251999999999995</v>
      </c>
      <c r="P25" s="1698">
        <v>26.332000000000001</v>
      </c>
      <c r="Q25" s="1698">
        <v>22500.155999999999</v>
      </c>
      <c r="R25" s="1698">
        <v>201.02699999999999</v>
      </c>
      <c r="S25" s="1698">
        <v>818.19100000000003</v>
      </c>
      <c r="T25" s="1698">
        <v>3815.2570000000001</v>
      </c>
      <c r="U25" s="1698">
        <v>395.86900000000003</v>
      </c>
      <c r="V25" s="1699">
        <v>53796.453000000001</v>
      </c>
      <c r="W25" s="1731">
        <v>2025.03</v>
      </c>
      <c r="X25" s="1700">
        <v>75.849999999999994</v>
      </c>
      <c r="Y25" s="1701">
        <v>144.339</v>
      </c>
      <c r="Z25" s="1701">
        <v>125.474</v>
      </c>
      <c r="AA25" s="1701">
        <v>504.75799999999998</v>
      </c>
      <c r="AB25" s="1701">
        <v>154.22</v>
      </c>
      <c r="AC25" s="1701">
        <v>136.22200000000001</v>
      </c>
      <c r="AD25" s="1701">
        <v>185.273</v>
      </c>
      <c r="AE25" s="1701">
        <v>124.405</v>
      </c>
      <c r="AF25" s="1701">
        <v>172.10900000000001</v>
      </c>
      <c r="AG25" s="1702">
        <v>120.691</v>
      </c>
      <c r="AI25" s="1703"/>
      <c r="AJ25" s="1703"/>
      <c r="AK25" s="1703"/>
      <c r="AL25" s="1703"/>
      <c r="AM25" s="1703"/>
      <c r="AN25" s="1703"/>
      <c r="AO25" s="1703"/>
      <c r="AQ25" s="1744"/>
    </row>
    <row r="26" spans="1:16382" s="467" customFormat="1" ht="29.1" customHeight="1">
      <c r="A26" s="1746">
        <v>2025.04</v>
      </c>
      <c r="B26" s="1747">
        <v>15136.584999999999</v>
      </c>
      <c r="C26" s="1748">
        <v>7845.5010000000002</v>
      </c>
      <c r="D26" s="1748">
        <v>76.41</v>
      </c>
      <c r="E26" s="1748">
        <v>3.9710000000000001</v>
      </c>
      <c r="F26" s="1748">
        <v>13174.453</v>
      </c>
      <c r="G26" s="1748">
        <v>189.67400000000001</v>
      </c>
      <c r="H26" s="1748">
        <v>424.87</v>
      </c>
      <c r="I26" s="1748">
        <v>3163.0990000000002</v>
      </c>
      <c r="J26" s="1748">
        <v>203.833</v>
      </c>
      <c r="K26" s="1749">
        <v>40218.396000000001</v>
      </c>
      <c r="L26" s="1746">
        <v>2025.04</v>
      </c>
      <c r="M26" s="1747">
        <v>12061.638000000001</v>
      </c>
      <c r="N26" s="1748">
        <v>12311.894</v>
      </c>
      <c r="O26" s="1748">
        <v>101.13200000000001</v>
      </c>
      <c r="P26" s="1748">
        <v>15.573</v>
      </c>
      <c r="Q26" s="1748">
        <v>21006.285</v>
      </c>
      <c r="R26" s="1748">
        <v>263.99200000000002</v>
      </c>
      <c r="S26" s="1748">
        <v>749.23699999999997</v>
      </c>
      <c r="T26" s="1748">
        <v>4285.4859999999999</v>
      </c>
      <c r="U26" s="1748">
        <v>420.47</v>
      </c>
      <c r="V26" s="1749">
        <v>51215.707999999999</v>
      </c>
      <c r="W26" s="1746">
        <v>2025.04</v>
      </c>
      <c r="X26" s="1750">
        <v>79.685000000000002</v>
      </c>
      <c r="Y26" s="1751">
        <v>156.929</v>
      </c>
      <c r="Z26" s="1751">
        <v>132.35400000000001</v>
      </c>
      <c r="AA26" s="1751">
        <v>392.19299999999998</v>
      </c>
      <c r="AB26" s="1751">
        <v>159.447</v>
      </c>
      <c r="AC26" s="1751">
        <v>139.18199999999999</v>
      </c>
      <c r="AD26" s="1751">
        <v>176.34494000000001</v>
      </c>
      <c r="AE26" s="1751">
        <v>135.483</v>
      </c>
      <c r="AF26" s="1751">
        <v>206.28200000000001</v>
      </c>
      <c r="AG26" s="1752">
        <v>127.34399999999999</v>
      </c>
      <c r="AH26" s="201"/>
      <c r="AI26" s="197"/>
      <c r="AJ26" s="197"/>
      <c r="AK26" s="197"/>
      <c r="AL26" s="197"/>
      <c r="AM26" s="197"/>
      <c r="AN26" s="197"/>
      <c r="AO26" s="197"/>
      <c r="AP26" s="201"/>
      <c r="AQ26" s="1721"/>
    </row>
    <row r="27" spans="1:16382" s="1721" customFormat="1" ht="3" customHeight="1">
      <c r="A27" s="1753"/>
      <c r="B27" s="1754"/>
      <c r="C27" s="1754"/>
      <c r="D27" s="1754"/>
      <c r="E27" s="1754"/>
      <c r="F27" s="1754"/>
      <c r="G27" s="1754"/>
      <c r="H27" s="1754"/>
      <c r="I27" s="1754"/>
      <c r="J27" s="1754"/>
      <c r="K27" s="1754"/>
      <c r="L27" s="1753"/>
      <c r="M27" s="1754"/>
      <c r="N27" s="1754"/>
      <c r="O27" s="1754"/>
      <c r="P27" s="1754"/>
      <c r="Q27" s="1754"/>
      <c r="R27" s="1754"/>
      <c r="S27" s="1754"/>
      <c r="T27" s="1754"/>
      <c r="U27" s="1754"/>
      <c r="V27" s="1754"/>
      <c r="W27" s="1753"/>
      <c r="X27" s="1755"/>
      <c r="Y27" s="1755"/>
      <c r="Z27" s="1755"/>
      <c r="AA27" s="1755"/>
      <c r="AB27" s="1755"/>
      <c r="AC27" s="1755"/>
      <c r="AD27" s="1755"/>
      <c r="AE27" s="1755"/>
      <c r="AF27" s="1755"/>
      <c r="AG27" s="1755"/>
      <c r="AH27" s="201"/>
      <c r="AI27" s="197"/>
      <c r="AJ27" s="197"/>
      <c r="AK27" s="197"/>
      <c r="AL27" s="197"/>
      <c r="AM27" s="197"/>
      <c r="AN27" s="197"/>
      <c r="AO27" s="197"/>
      <c r="AP27" s="201"/>
      <c r="AQ27" s="201"/>
    </row>
    <row r="28" spans="1:16382" s="201" customFormat="1" ht="12" customHeight="1">
      <c r="A28" s="1030" t="s">
        <v>1061</v>
      </c>
      <c r="B28" s="1030"/>
      <c r="C28" s="1030"/>
      <c r="D28" s="1030"/>
      <c r="E28" s="1030"/>
      <c r="F28" s="1030"/>
      <c r="G28" s="1030"/>
      <c r="H28" s="1030"/>
      <c r="I28" s="1030"/>
      <c r="J28" s="1030"/>
      <c r="K28" s="1030"/>
      <c r="L28" s="1030" t="s">
        <v>1062</v>
      </c>
      <c r="M28" s="1030"/>
      <c r="N28" s="1030"/>
      <c r="O28" s="1030"/>
      <c r="P28" s="1030"/>
      <c r="Q28" s="1030"/>
      <c r="R28" s="1030"/>
      <c r="S28" s="1030"/>
      <c r="T28" s="1030"/>
      <c r="U28" s="1030"/>
      <c r="V28" s="205"/>
      <c r="W28" s="1030"/>
      <c r="X28" s="1030"/>
      <c r="Y28" s="1030"/>
      <c r="Z28" s="1030"/>
      <c r="AA28" s="1030"/>
      <c r="AB28" s="1030"/>
      <c r="AC28" s="1030"/>
      <c r="AD28" s="1030"/>
      <c r="AE28" s="1030"/>
      <c r="AF28" s="1030"/>
      <c r="AG28" s="1030"/>
      <c r="AH28" s="1685"/>
      <c r="AI28" s="1686"/>
      <c r="AJ28" s="1686"/>
      <c r="AK28" s="1686"/>
      <c r="AL28" s="1686"/>
      <c r="AM28" s="1686"/>
      <c r="AN28" s="1686"/>
      <c r="AO28" s="1686"/>
      <c r="AP28" s="1685"/>
    </row>
    <row r="29" spans="1:16382" s="201" customFormat="1" ht="12" customHeight="1">
      <c r="A29" s="1756" t="s">
        <v>1063</v>
      </c>
      <c r="B29" s="1030"/>
      <c r="C29" s="1030"/>
      <c r="D29" s="1030"/>
      <c r="E29" s="1030"/>
      <c r="F29" s="1030"/>
      <c r="G29" s="1030"/>
      <c r="H29" s="1030"/>
      <c r="I29" s="1030"/>
      <c r="J29" s="1030"/>
      <c r="K29" s="1030"/>
      <c r="L29" s="2932" t="s">
        <v>1064</v>
      </c>
      <c r="M29" s="2932"/>
      <c r="N29" s="2932"/>
      <c r="O29" s="2932"/>
      <c r="P29" s="2932"/>
      <c r="Q29" s="2932"/>
      <c r="R29" s="2932"/>
      <c r="S29" s="2932"/>
      <c r="T29" s="1757"/>
      <c r="U29" s="1757"/>
      <c r="V29" s="1030"/>
      <c r="W29" s="1030"/>
      <c r="X29" s="1030"/>
      <c r="Y29" s="1030"/>
      <c r="Z29" s="1030"/>
      <c r="AA29" s="1030"/>
      <c r="AB29" s="1030"/>
      <c r="AC29" s="1030"/>
      <c r="AD29" s="1030"/>
      <c r="AE29" s="1030"/>
      <c r="AF29" s="1030"/>
      <c r="AG29" s="1030"/>
      <c r="AH29" s="1685"/>
      <c r="AI29" s="1686"/>
      <c r="AJ29" s="1686"/>
      <c r="AK29" s="1686"/>
      <c r="AL29" s="1686"/>
      <c r="AM29" s="1686"/>
      <c r="AN29" s="1686"/>
      <c r="AO29" s="1686"/>
      <c r="AP29" s="1685"/>
      <c r="AQ29" s="1685"/>
    </row>
    <row r="30" spans="1:16382" ht="12" customHeight="1">
      <c r="A30" s="1756"/>
      <c r="I30" s="1758"/>
      <c r="J30" s="1758"/>
      <c r="K30" s="1758"/>
      <c r="L30" s="2932" t="s">
        <v>1065</v>
      </c>
      <c r="M30" s="2932"/>
      <c r="N30" s="2932"/>
      <c r="O30" s="2932"/>
      <c r="P30" s="2932"/>
      <c r="Q30" s="2932"/>
      <c r="R30" s="2932"/>
      <c r="S30" s="2932"/>
      <c r="T30" s="1758"/>
      <c r="U30" s="1758"/>
      <c r="V30" s="1758"/>
      <c r="AE30" s="1759"/>
      <c r="AF30" s="1759"/>
      <c r="AG30" s="1759"/>
    </row>
    <row r="31" spans="1:16382" ht="12" customHeight="1">
      <c r="A31" s="1756"/>
      <c r="I31" s="1758"/>
      <c r="J31" s="1758"/>
      <c r="K31" s="1758"/>
      <c r="L31" s="1757" t="s">
        <v>1066</v>
      </c>
      <c r="M31" s="1757"/>
      <c r="N31" s="1757"/>
      <c r="O31" s="1757"/>
      <c r="P31" s="1757"/>
      <c r="Q31" s="1757"/>
      <c r="R31" s="1757"/>
      <c r="S31" s="1757"/>
      <c r="T31" s="1758"/>
      <c r="U31" s="1758"/>
      <c r="V31" s="1758"/>
      <c r="AE31" s="1759"/>
      <c r="AF31" s="1759"/>
      <c r="AG31" s="1759"/>
    </row>
    <row r="32" spans="1:16382">
      <c r="I32" s="1758"/>
      <c r="J32" s="1758"/>
      <c r="K32" s="1758"/>
      <c r="T32" s="1758"/>
      <c r="U32" s="1758"/>
      <c r="V32" s="1758"/>
      <c r="AE32" s="1759"/>
      <c r="AF32" s="1759"/>
      <c r="AG32" s="1759"/>
    </row>
    <row r="35" spans="3:5">
      <c r="C35" s="1760"/>
    </row>
    <row r="36" spans="3:5">
      <c r="C36" s="1760"/>
      <c r="E36" s="1760"/>
    </row>
  </sheetData>
  <mergeCells count="8">
    <mergeCell ref="A4:A5"/>
    <mergeCell ref="L4:L5"/>
    <mergeCell ref="W4:W5"/>
    <mergeCell ref="AI4:AJ4"/>
    <mergeCell ref="AK4:AM4"/>
    <mergeCell ref="AN4:AP4"/>
    <mergeCell ref="L29:S29"/>
    <mergeCell ref="L30:S30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77" firstPageNumber="39" orientation="portrait" useFirstPageNumber="1" r:id="rId1"/>
  <headerFooter differentOddEven="1" scaleWithDoc="0" alignWithMargins="0"/>
  <colBreaks count="1" manualBreakCount="1">
    <brk id="11" max="30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B31"/>
  <sheetViews>
    <sheetView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1.625" style="12" customWidth="1"/>
    <col min="2" max="9" width="10.25" style="12" customWidth="1"/>
    <col min="10" max="10" width="11.625" style="12" customWidth="1"/>
    <col min="11" max="18" width="10.25" style="12" customWidth="1"/>
    <col min="19" max="19" width="11.625" style="12" customWidth="1"/>
    <col min="20" max="27" width="10.25" style="12" customWidth="1"/>
    <col min="28" max="16384" width="10" style="12"/>
  </cols>
  <sheetData>
    <row r="1" spans="1:28" s="241" customFormat="1" ht="20.25" customHeight="1">
      <c r="A1" s="240" t="s">
        <v>1067</v>
      </c>
      <c r="B1" s="1037"/>
      <c r="J1" s="240" t="s">
        <v>1068</v>
      </c>
      <c r="K1" s="1037"/>
      <c r="S1" s="240" t="s">
        <v>1069</v>
      </c>
      <c r="T1" s="1037"/>
    </row>
    <row r="2" spans="1:28" s="244" customFormat="1" ht="17.25">
      <c r="A2" s="244" t="s">
        <v>1070</v>
      </c>
      <c r="J2" s="244" t="s">
        <v>1071</v>
      </c>
      <c r="S2" s="244" t="s">
        <v>1072</v>
      </c>
    </row>
    <row r="3" spans="1:28" s="241" customFormat="1" ht="15" customHeight="1">
      <c r="A3" s="242"/>
      <c r="B3" s="242"/>
      <c r="C3" s="242"/>
      <c r="D3" s="242"/>
      <c r="E3" s="242"/>
      <c r="F3" s="242"/>
      <c r="G3" s="242"/>
      <c r="I3" s="1284" t="s">
        <v>1073</v>
      </c>
      <c r="J3" s="294"/>
      <c r="K3" s="294"/>
      <c r="L3" s="294"/>
      <c r="M3" s="294"/>
      <c r="N3" s="294"/>
      <c r="O3" s="294"/>
      <c r="P3" s="294"/>
      <c r="R3" s="1284" t="s">
        <v>1074</v>
      </c>
      <c r="S3" s="294"/>
      <c r="T3" s="294"/>
      <c r="U3" s="294"/>
      <c r="V3" s="294"/>
      <c r="W3" s="294"/>
      <c r="X3" s="294"/>
      <c r="Y3" s="294"/>
      <c r="AA3" s="1284" t="s">
        <v>1075</v>
      </c>
    </row>
    <row r="4" spans="1:28" s="547" customFormat="1" ht="27.95" customHeight="1">
      <c r="A4" s="2752" t="s">
        <v>1054</v>
      </c>
      <c r="B4" s="1761" t="s">
        <v>1055</v>
      </c>
      <c r="C4" s="545"/>
      <c r="D4" s="545"/>
      <c r="E4" s="545"/>
      <c r="F4" s="545"/>
      <c r="G4" s="545"/>
      <c r="H4" s="1762"/>
      <c r="I4" s="546"/>
      <c r="J4" s="2752" t="s">
        <v>1054</v>
      </c>
      <c r="K4" s="1761" t="s">
        <v>1056</v>
      </c>
      <c r="L4" s="545"/>
      <c r="M4" s="545"/>
      <c r="N4" s="545"/>
      <c r="O4" s="545"/>
      <c r="P4" s="545"/>
      <c r="Q4" s="1762"/>
      <c r="R4" s="546"/>
      <c r="S4" s="2752" t="s">
        <v>1054</v>
      </c>
      <c r="T4" s="1761" t="s">
        <v>1057</v>
      </c>
      <c r="U4" s="545"/>
      <c r="V4" s="545"/>
      <c r="W4" s="545"/>
      <c r="X4" s="545"/>
      <c r="Y4" s="545"/>
      <c r="Z4" s="1762"/>
      <c r="AA4" s="546"/>
    </row>
    <row r="5" spans="1:28" s="555" customFormat="1" ht="27.95" customHeight="1">
      <c r="A5" s="2754"/>
      <c r="B5" s="1763" t="s">
        <v>535</v>
      </c>
      <c r="C5" s="253" t="s">
        <v>1076</v>
      </c>
      <c r="D5" s="253" t="s">
        <v>1077</v>
      </c>
      <c r="E5" s="253" t="s">
        <v>1078</v>
      </c>
      <c r="F5" s="253" t="s">
        <v>1079</v>
      </c>
      <c r="G5" s="551" t="s">
        <v>1080</v>
      </c>
      <c r="H5" s="253" t="s">
        <v>1081</v>
      </c>
      <c r="I5" s="549" t="s">
        <v>1058</v>
      </c>
      <c r="J5" s="2754"/>
      <c r="K5" s="1763" t="s">
        <v>535</v>
      </c>
      <c r="L5" s="253" t="s">
        <v>1076</v>
      </c>
      <c r="M5" s="253" t="s">
        <v>1077</v>
      </c>
      <c r="N5" s="253" t="s">
        <v>1078</v>
      </c>
      <c r="O5" s="253" t="s">
        <v>1079</v>
      </c>
      <c r="P5" s="551" t="s">
        <v>1080</v>
      </c>
      <c r="Q5" s="253" t="s">
        <v>1081</v>
      </c>
      <c r="R5" s="549" t="s">
        <v>1058</v>
      </c>
      <c r="S5" s="2754"/>
      <c r="T5" s="1763" t="s">
        <v>535</v>
      </c>
      <c r="U5" s="253" t="s">
        <v>1076</v>
      </c>
      <c r="V5" s="253" t="s">
        <v>1077</v>
      </c>
      <c r="W5" s="253" t="s">
        <v>1078</v>
      </c>
      <c r="X5" s="253" t="s">
        <v>1079</v>
      </c>
      <c r="Y5" s="551" t="s">
        <v>1080</v>
      </c>
      <c r="Z5" s="253" t="s">
        <v>1081</v>
      </c>
      <c r="AA5" s="549" t="s">
        <v>1082</v>
      </c>
    </row>
    <row r="6" spans="1:28" s="1774" customFormat="1" ht="29.1" customHeight="1">
      <c r="A6" s="1764">
        <v>2019</v>
      </c>
      <c r="B6" s="1765">
        <v>142948.633</v>
      </c>
      <c r="C6" s="1766">
        <v>60361.127</v>
      </c>
      <c r="D6" s="1767">
        <v>43342.212</v>
      </c>
      <c r="E6" s="1767">
        <v>44177.777000000002</v>
      </c>
      <c r="F6" s="1767">
        <v>48932.343999999997</v>
      </c>
      <c r="G6" s="1767">
        <v>48144.409</v>
      </c>
      <c r="H6" s="1767">
        <v>141168.09700000001</v>
      </c>
      <c r="I6" s="1768">
        <v>529074.59900000005</v>
      </c>
      <c r="J6" s="1764">
        <v>2019</v>
      </c>
      <c r="K6" s="1765">
        <v>86090.351999999999</v>
      </c>
      <c r="L6" s="1766">
        <v>53542.196000000004</v>
      </c>
      <c r="M6" s="1767">
        <v>44350.796999999999</v>
      </c>
      <c r="N6" s="1767">
        <v>43538.468000000001</v>
      </c>
      <c r="O6" s="1767">
        <v>49864.182999999997</v>
      </c>
      <c r="P6" s="1767">
        <v>46582.777000000002</v>
      </c>
      <c r="Q6" s="1767">
        <v>154992.21</v>
      </c>
      <c r="R6" s="1769">
        <v>478960.98300000001</v>
      </c>
      <c r="S6" s="1764">
        <v>2019</v>
      </c>
      <c r="T6" s="1770">
        <v>60.225000000000001</v>
      </c>
      <c r="U6" s="1771">
        <v>88.703000000000003</v>
      </c>
      <c r="V6" s="1772">
        <v>102.327</v>
      </c>
      <c r="W6" s="1772">
        <v>98.552999999999997</v>
      </c>
      <c r="X6" s="1772">
        <v>101.904</v>
      </c>
      <c r="Y6" s="1772">
        <v>96.756</v>
      </c>
      <c r="Z6" s="1772">
        <v>109.79300000000001</v>
      </c>
      <c r="AA6" s="1773">
        <v>90.528000000000006</v>
      </c>
    </row>
    <row r="7" spans="1:28" s="1774" customFormat="1" ht="29.1" customHeight="1">
      <c r="A7" s="1764">
        <v>2020</v>
      </c>
      <c r="B7" s="1765">
        <v>156716.93700000001</v>
      </c>
      <c r="C7" s="1766">
        <v>48677.396999999997</v>
      </c>
      <c r="D7" s="1767">
        <v>46265.184999999998</v>
      </c>
      <c r="E7" s="1767">
        <v>37683.633999999998</v>
      </c>
      <c r="F7" s="1767">
        <v>41433.040999999997</v>
      </c>
      <c r="G7" s="1767">
        <v>43026.739000000001</v>
      </c>
      <c r="H7" s="1767">
        <v>141304.18599999999</v>
      </c>
      <c r="I7" s="1769">
        <v>515107.11800000002</v>
      </c>
      <c r="J7" s="1764">
        <f t="shared" ref="J7:J26" si="0">A7</f>
        <v>2020</v>
      </c>
      <c r="K7" s="1765">
        <v>95529.876000000004</v>
      </c>
      <c r="L7" s="1766">
        <v>40471.54</v>
      </c>
      <c r="M7" s="1767">
        <v>41539.523000000001</v>
      </c>
      <c r="N7" s="1767">
        <v>35021.915000000001</v>
      </c>
      <c r="O7" s="1767">
        <v>39458.392999999996</v>
      </c>
      <c r="P7" s="1767">
        <v>39808.440999999999</v>
      </c>
      <c r="Q7" s="1767">
        <v>125805.85799999999</v>
      </c>
      <c r="R7" s="1769">
        <v>417635.54700000002</v>
      </c>
      <c r="S7" s="1764">
        <f>A7</f>
        <v>2020</v>
      </c>
      <c r="T7" s="1770">
        <v>60.957000000000001</v>
      </c>
      <c r="U7" s="1771">
        <v>83.141999999999996</v>
      </c>
      <c r="V7" s="1772">
        <v>89.786000000000001</v>
      </c>
      <c r="W7" s="1772">
        <v>92.936999999999998</v>
      </c>
      <c r="X7" s="1772">
        <v>95.233999999999995</v>
      </c>
      <c r="Y7" s="1772">
        <v>92.52</v>
      </c>
      <c r="Z7" s="1772">
        <v>89.031999999999996</v>
      </c>
      <c r="AA7" s="1773">
        <v>81.076999999999998</v>
      </c>
    </row>
    <row r="8" spans="1:28" s="533" customFormat="1" ht="29.1" customHeight="1">
      <c r="A8" s="1764">
        <v>2021</v>
      </c>
      <c r="B8" s="1765">
        <v>154843.239</v>
      </c>
      <c r="C8" s="1766">
        <v>43823.563000000002</v>
      </c>
      <c r="D8" s="1767">
        <v>46202.663</v>
      </c>
      <c r="E8" s="1767">
        <v>44468.646000000001</v>
      </c>
      <c r="F8" s="1767">
        <v>48605.428999999996</v>
      </c>
      <c r="G8" s="1767">
        <v>41529.828999999998</v>
      </c>
      <c r="H8" s="1767">
        <v>156512.122</v>
      </c>
      <c r="I8" s="1769">
        <v>535985.49</v>
      </c>
      <c r="J8" s="1764">
        <f t="shared" si="0"/>
        <v>2021</v>
      </c>
      <c r="K8" s="1765">
        <v>90695.082999999999</v>
      </c>
      <c r="L8" s="1766">
        <v>45811.707000000002</v>
      </c>
      <c r="M8" s="1767">
        <v>52494.406000000003</v>
      </c>
      <c r="N8" s="1767">
        <v>48251.6</v>
      </c>
      <c r="O8" s="1767">
        <v>56544.13</v>
      </c>
      <c r="P8" s="1767">
        <v>46037.898999999998</v>
      </c>
      <c r="Q8" s="1767">
        <v>178134.45600000001</v>
      </c>
      <c r="R8" s="1769">
        <v>517969.28200000001</v>
      </c>
      <c r="S8" s="1764">
        <f>A8</f>
        <v>2021</v>
      </c>
      <c r="T8" s="1770">
        <v>58.572000000000003</v>
      </c>
      <c r="U8" s="1771">
        <v>104.53700000000001</v>
      </c>
      <c r="V8" s="1772">
        <v>113.61799999999999</v>
      </c>
      <c r="W8" s="1772">
        <v>108.50700000000001</v>
      </c>
      <c r="X8" s="1772">
        <v>116.333</v>
      </c>
      <c r="Y8" s="1772">
        <v>110.855</v>
      </c>
      <c r="Z8" s="1772">
        <v>113.815</v>
      </c>
      <c r="AA8" s="1773">
        <v>96.638999999999996</v>
      </c>
    </row>
    <row r="9" spans="1:28" s="533" customFormat="1" ht="29.1" customHeight="1">
      <c r="A9" s="1696">
        <v>2022</v>
      </c>
      <c r="B9" s="1775">
        <v>172345.473</v>
      </c>
      <c r="C9" s="1776">
        <v>42176.586000000003</v>
      </c>
      <c r="D9" s="1776">
        <v>44874.635000000002</v>
      </c>
      <c r="E9" s="1777">
        <v>41292.832999999999</v>
      </c>
      <c r="F9" s="1777">
        <v>49591.699000000001</v>
      </c>
      <c r="G9" s="1777">
        <v>37467.970999999998</v>
      </c>
      <c r="H9" s="1777">
        <v>163083.06</v>
      </c>
      <c r="I9" s="1778">
        <v>550832.25899999996</v>
      </c>
      <c r="J9" s="1696">
        <f t="shared" si="0"/>
        <v>2022</v>
      </c>
      <c r="K9" s="1775">
        <v>100937.28</v>
      </c>
      <c r="L9" s="1776">
        <v>71533.304999999993</v>
      </c>
      <c r="M9" s="1776">
        <v>85089.944000000003</v>
      </c>
      <c r="N9" s="1777">
        <v>79406.241999999998</v>
      </c>
      <c r="O9" s="1777">
        <v>91824.429000000004</v>
      </c>
      <c r="P9" s="1777">
        <v>66970.509000000005</v>
      </c>
      <c r="Q9" s="1777">
        <v>353432.20500000002</v>
      </c>
      <c r="R9" s="1778">
        <v>849193.91500000004</v>
      </c>
      <c r="S9" s="1696">
        <f>A9</f>
        <v>2022</v>
      </c>
      <c r="T9" s="1700">
        <v>58.567</v>
      </c>
      <c r="U9" s="1779">
        <v>169.60400000000001</v>
      </c>
      <c r="V9" s="1779">
        <v>189.61699999999999</v>
      </c>
      <c r="W9" s="1780">
        <v>192.3</v>
      </c>
      <c r="X9" s="1780">
        <v>185.161</v>
      </c>
      <c r="Y9" s="1780">
        <v>178.74100000000001</v>
      </c>
      <c r="Z9" s="1780">
        <v>216.71899999999999</v>
      </c>
      <c r="AA9" s="1781">
        <v>154.166</v>
      </c>
      <c r="AB9" s="1782"/>
    </row>
    <row r="10" spans="1:28" s="533" customFormat="1" ht="29.1" customHeight="1">
      <c r="A10" s="1764">
        <v>2023</v>
      </c>
      <c r="B10" s="1765">
        <v>176567.514</v>
      </c>
      <c r="C10" s="1766">
        <v>38421.661</v>
      </c>
      <c r="D10" s="1767">
        <v>45099.453999999998</v>
      </c>
      <c r="E10" s="1767">
        <v>39514.216</v>
      </c>
      <c r="F10" s="1767">
        <v>38080.741999999998</v>
      </c>
      <c r="G10" s="1767">
        <v>34046.652000000002</v>
      </c>
      <c r="H10" s="1767">
        <v>172242.503</v>
      </c>
      <c r="I10" s="1769">
        <v>543972.74100000004</v>
      </c>
      <c r="J10" s="1764">
        <f t="shared" si="0"/>
        <v>2023</v>
      </c>
      <c r="K10" s="1765">
        <v>105780.364</v>
      </c>
      <c r="L10" s="1766">
        <v>56978.892</v>
      </c>
      <c r="M10" s="1767">
        <v>74683.944000000003</v>
      </c>
      <c r="N10" s="1767">
        <v>67008.994999999995</v>
      </c>
      <c r="O10" s="1767">
        <v>72498.027000000002</v>
      </c>
      <c r="P10" s="1767">
        <v>54401.362000000001</v>
      </c>
      <c r="Q10" s="1767">
        <v>322163.44900000002</v>
      </c>
      <c r="R10" s="1769">
        <v>753515.03099999996</v>
      </c>
      <c r="S10" s="1764">
        <f>A10</f>
        <v>2023</v>
      </c>
      <c r="T10" s="1770">
        <v>59.908999999999999</v>
      </c>
      <c r="U10" s="1771">
        <v>148.29900000000001</v>
      </c>
      <c r="V10" s="1772">
        <v>165.59800000000001</v>
      </c>
      <c r="W10" s="1772">
        <v>169.58199999999999</v>
      </c>
      <c r="X10" s="1772">
        <v>190.38</v>
      </c>
      <c r="Y10" s="1772">
        <v>159.785</v>
      </c>
      <c r="Z10" s="1772">
        <v>187.041</v>
      </c>
      <c r="AA10" s="1773">
        <v>138.52099999999999</v>
      </c>
    </row>
    <row r="11" spans="1:28" s="533" customFormat="1" ht="29.1" customHeight="1">
      <c r="A11" s="1764">
        <v>2024</v>
      </c>
      <c r="B11" s="1765">
        <v>185422.04500000001</v>
      </c>
      <c r="C11" s="1766">
        <v>37231.519</v>
      </c>
      <c r="D11" s="1767">
        <v>43951.052000000003</v>
      </c>
      <c r="E11" s="1767">
        <v>35862.123</v>
      </c>
      <c r="F11" s="1767">
        <v>36068.296000000002</v>
      </c>
      <c r="G11" s="1767">
        <v>33328.413</v>
      </c>
      <c r="H11" s="1767">
        <v>177266.36499999999</v>
      </c>
      <c r="I11" s="1769">
        <v>549129.81299999997</v>
      </c>
      <c r="J11" s="1764">
        <f t="shared" si="0"/>
        <v>2024</v>
      </c>
      <c r="K11" s="1765">
        <v>131055.209</v>
      </c>
      <c r="L11" s="1766">
        <v>51575.131999999998</v>
      </c>
      <c r="M11" s="1767">
        <v>68558.827000000005</v>
      </c>
      <c r="N11" s="1767">
        <v>58611.966</v>
      </c>
      <c r="O11" s="1767">
        <v>62177</v>
      </c>
      <c r="P11" s="1767">
        <v>50935.652999999998</v>
      </c>
      <c r="Q11" s="1767">
        <v>283656.63400000002</v>
      </c>
      <c r="R11" s="1783">
        <v>706570.42200000002</v>
      </c>
      <c r="S11" s="1764">
        <f>A11</f>
        <v>2024</v>
      </c>
      <c r="T11" s="1770">
        <v>70.679000000000002</v>
      </c>
      <c r="U11" s="1771">
        <v>138.52500000000001</v>
      </c>
      <c r="V11" s="1772">
        <v>155.989</v>
      </c>
      <c r="W11" s="1772">
        <v>163.43700000000001</v>
      </c>
      <c r="X11" s="1772">
        <v>172.387</v>
      </c>
      <c r="Y11" s="1772">
        <v>152.83000000000001</v>
      </c>
      <c r="Z11" s="1772">
        <v>160.017</v>
      </c>
      <c r="AA11" s="1773">
        <v>128.67099999999999</v>
      </c>
    </row>
    <row r="12" spans="1:28" s="533" customFormat="1" ht="29.1" customHeight="1">
      <c r="A12" s="1784" t="s">
        <v>828</v>
      </c>
      <c r="B12" s="1785">
        <v>58979.271999999997</v>
      </c>
      <c r="C12" s="1786">
        <v>12760.957</v>
      </c>
      <c r="D12" s="1787">
        <v>15160.143</v>
      </c>
      <c r="E12" s="1787">
        <v>10958.053</v>
      </c>
      <c r="F12" s="1787">
        <v>10746.003000000001</v>
      </c>
      <c r="G12" s="1787">
        <v>10706.983</v>
      </c>
      <c r="H12" s="1787">
        <v>61601.815000000002</v>
      </c>
      <c r="I12" s="1788">
        <v>180913.226</v>
      </c>
      <c r="J12" s="1784" t="str">
        <f t="shared" si="0"/>
        <v>2024.01~04</v>
      </c>
      <c r="K12" s="1785">
        <v>37101.987000000001</v>
      </c>
      <c r="L12" s="1786">
        <v>16485.326000000001</v>
      </c>
      <c r="M12" s="1787">
        <v>22378.652999999998</v>
      </c>
      <c r="N12" s="1787">
        <v>16881.650000000001</v>
      </c>
      <c r="O12" s="1787">
        <v>18479.918000000001</v>
      </c>
      <c r="P12" s="1787">
        <v>15839.442999999999</v>
      </c>
      <c r="Q12" s="1787">
        <v>100131.086</v>
      </c>
      <c r="R12" s="1788">
        <v>227298.06200000001</v>
      </c>
      <c r="S12" s="1784" t="str">
        <f t="shared" ref="S12:S26" si="1">J12</f>
        <v>2024.01~04</v>
      </c>
      <c r="T12" s="1789">
        <v>62.906999999999996</v>
      </c>
      <c r="U12" s="1790">
        <v>129.18600000000001</v>
      </c>
      <c r="V12" s="1791">
        <v>147.61500000000001</v>
      </c>
      <c r="W12" s="1791">
        <v>154.05699999999999</v>
      </c>
      <c r="X12" s="1791">
        <v>171.97</v>
      </c>
      <c r="Y12" s="1791">
        <v>147.93600000000001</v>
      </c>
      <c r="Z12" s="1791">
        <v>162.54599999999999</v>
      </c>
      <c r="AA12" s="1792">
        <v>125.639</v>
      </c>
    </row>
    <row r="13" spans="1:28" s="1774" customFormat="1" ht="29.1" customHeight="1">
      <c r="A13" s="1500">
        <v>2024.04</v>
      </c>
      <c r="B13" s="1765">
        <v>14487.439</v>
      </c>
      <c r="C13" s="1766">
        <v>2483.8560000000002</v>
      </c>
      <c r="D13" s="1767">
        <v>3024.0639999999999</v>
      </c>
      <c r="E13" s="1767">
        <v>2300.9229999999998</v>
      </c>
      <c r="F13" s="1767">
        <v>2301.8240000000001</v>
      </c>
      <c r="G13" s="1767">
        <v>2033.12</v>
      </c>
      <c r="H13" s="1767">
        <v>13748.558999999999</v>
      </c>
      <c r="I13" s="1769">
        <v>40379.786</v>
      </c>
      <c r="J13" s="1500">
        <f t="shared" si="0"/>
        <v>2024.04</v>
      </c>
      <c r="K13" s="1765">
        <v>10550.609</v>
      </c>
      <c r="L13" s="1766">
        <v>3447.625</v>
      </c>
      <c r="M13" s="1767">
        <v>4596.87</v>
      </c>
      <c r="N13" s="1767">
        <v>3578.0810000000001</v>
      </c>
      <c r="O13" s="1767">
        <v>3876.779</v>
      </c>
      <c r="P13" s="1767">
        <v>3228.386</v>
      </c>
      <c r="Q13" s="1767">
        <v>20871.837</v>
      </c>
      <c r="R13" s="1769">
        <v>50150.188000000002</v>
      </c>
      <c r="S13" s="1500">
        <f t="shared" si="1"/>
        <v>2024.04</v>
      </c>
      <c r="T13" s="1770">
        <v>72.825999999999993</v>
      </c>
      <c r="U13" s="1771">
        <v>138.80099999999999</v>
      </c>
      <c r="V13" s="1772">
        <v>152.01</v>
      </c>
      <c r="W13" s="1772">
        <v>155.506</v>
      </c>
      <c r="X13" s="1772">
        <v>168.422</v>
      </c>
      <c r="Y13" s="1772">
        <v>158.79</v>
      </c>
      <c r="Z13" s="1772">
        <v>151.81100000000001</v>
      </c>
      <c r="AA13" s="1773">
        <v>124.196</v>
      </c>
    </row>
    <row r="14" spans="1:28" s="1794" customFormat="1" ht="29.1" customHeight="1">
      <c r="A14" s="1500">
        <v>2024.05</v>
      </c>
      <c r="B14" s="1765">
        <v>15873.424999999999</v>
      </c>
      <c r="C14" s="1766">
        <v>2828.0709999999999</v>
      </c>
      <c r="D14" s="1767">
        <v>2930.3380000000002</v>
      </c>
      <c r="E14" s="1767">
        <v>2371.5770000000002</v>
      </c>
      <c r="F14" s="1767">
        <v>2094.42</v>
      </c>
      <c r="G14" s="1767">
        <v>1918.0920000000001</v>
      </c>
      <c r="H14" s="1767">
        <v>13009.351000000001</v>
      </c>
      <c r="I14" s="1769">
        <v>41025.273999999998</v>
      </c>
      <c r="J14" s="1500">
        <f t="shared" si="0"/>
        <v>2024.05</v>
      </c>
      <c r="K14" s="1765">
        <v>11653.912</v>
      </c>
      <c r="L14" s="1766">
        <v>3947.7020000000002</v>
      </c>
      <c r="M14" s="1767">
        <v>4489.1589999999997</v>
      </c>
      <c r="N14" s="1767">
        <v>3803.7240000000002</v>
      </c>
      <c r="O14" s="1767">
        <v>3595.837</v>
      </c>
      <c r="P14" s="1767">
        <v>2990.4870000000001</v>
      </c>
      <c r="Q14" s="1767">
        <v>19489.785</v>
      </c>
      <c r="R14" s="1769">
        <v>49970.607000000004</v>
      </c>
      <c r="S14" s="1500">
        <f t="shared" si="1"/>
        <v>2024.05</v>
      </c>
      <c r="T14" s="1770">
        <v>73.418000000000006</v>
      </c>
      <c r="U14" s="1771">
        <v>139.59</v>
      </c>
      <c r="V14" s="1772">
        <v>153.196</v>
      </c>
      <c r="W14" s="1772">
        <v>160.38800000000001</v>
      </c>
      <c r="X14" s="1772">
        <v>171.68700000000001</v>
      </c>
      <c r="Y14" s="1772">
        <v>155.90899999999999</v>
      </c>
      <c r="Z14" s="1772">
        <v>149.81399999999999</v>
      </c>
      <c r="AA14" s="1773">
        <v>121.804</v>
      </c>
      <c r="AB14" s="1793"/>
    </row>
    <row r="15" spans="1:28" s="1795" customFormat="1" ht="29.1" customHeight="1">
      <c r="A15" s="1500">
        <v>2024.06</v>
      </c>
      <c r="B15" s="1765">
        <v>14795.626</v>
      </c>
      <c r="C15" s="1766">
        <v>2909.3829999999998</v>
      </c>
      <c r="D15" s="1767">
        <v>3329.0940000000001</v>
      </c>
      <c r="E15" s="1767">
        <v>3025.7620000000002</v>
      </c>
      <c r="F15" s="1767">
        <v>3384.654</v>
      </c>
      <c r="G15" s="1767">
        <v>2538.9760000000001</v>
      </c>
      <c r="H15" s="1767">
        <v>12950.700999999999</v>
      </c>
      <c r="I15" s="1769">
        <v>42934.195</v>
      </c>
      <c r="J15" s="1500">
        <f t="shared" si="0"/>
        <v>2024.06</v>
      </c>
      <c r="K15" s="1765">
        <v>11112.462</v>
      </c>
      <c r="L15" s="1766">
        <v>4154.55</v>
      </c>
      <c r="M15" s="1767">
        <v>5307.3050000000003</v>
      </c>
      <c r="N15" s="1767">
        <v>5067.5919999999996</v>
      </c>
      <c r="O15" s="1767">
        <v>5591.3280000000004</v>
      </c>
      <c r="P15" s="1767">
        <v>3907.288</v>
      </c>
      <c r="Q15" s="1767">
        <v>19806.383000000002</v>
      </c>
      <c r="R15" s="1769">
        <v>54946.908000000003</v>
      </c>
      <c r="S15" s="1500">
        <f t="shared" si="1"/>
        <v>2024.06</v>
      </c>
      <c r="T15" s="1770">
        <v>75.105999999999995</v>
      </c>
      <c r="U15" s="1771">
        <v>142.798</v>
      </c>
      <c r="V15" s="1772">
        <v>159.422</v>
      </c>
      <c r="W15" s="1772">
        <v>167.482</v>
      </c>
      <c r="X15" s="1772">
        <v>165.196</v>
      </c>
      <c r="Y15" s="1772">
        <v>153.892</v>
      </c>
      <c r="Z15" s="1772">
        <v>152.93700000000001</v>
      </c>
      <c r="AA15" s="1773">
        <v>127.979</v>
      </c>
    </row>
    <row r="16" spans="1:28" s="533" customFormat="1" ht="29.1" customHeight="1">
      <c r="A16" s="1500">
        <v>2024.07</v>
      </c>
      <c r="B16" s="1765">
        <v>16211.041999999999</v>
      </c>
      <c r="C16" s="1766">
        <v>3438.9540000000002</v>
      </c>
      <c r="D16" s="1767">
        <v>4531.8649999999998</v>
      </c>
      <c r="E16" s="1767">
        <v>3841.8049999999998</v>
      </c>
      <c r="F16" s="1767">
        <v>4063.5680000000002</v>
      </c>
      <c r="G16" s="1767">
        <v>3452.0160000000001</v>
      </c>
      <c r="H16" s="1767">
        <v>14709.071</v>
      </c>
      <c r="I16" s="1769">
        <v>50248.321000000004</v>
      </c>
      <c r="J16" s="1500">
        <f t="shared" si="0"/>
        <v>2024.07</v>
      </c>
      <c r="K16" s="1765">
        <v>13641.079</v>
      </c>
      <c r="L16" s="1766">
        <v>5421.0280000000002</v>
      </c>
      <c r="M16" s="1767">
        <v>7606.41</v>
      </c>
      <c r="N16" s="1767">
        <v>6887.61</v>
      </c>
      <c r="O16" s="1767">
        <v>7304.2950000000001</v>
      </c>
      <c r="P16" s="1767">
        <v>5744.4430000000002</v>
      </c>
      <c r="Q16" s="1767">
        <v>24572.670999999998</v>
      </c>
      <c r="R16" s="1769">
        <v>71177.535000000003</v>
      </c>
      <c r="S16" s="1500">
        <f t="shared" si="1"/>
        <v>2024.07</v>
      </c>
      <c r="T16" s="1770">
        <v>84.147000000000006</v>
      </c>
      <c r="U16" s="1771">
        <v>157.636</v>
      </c>
      <c r="V16" s="1772">
        <v>167.84299999999999</v>
      </c>
      <c r="W16" s="1772">
        <v>179.28100000000001</v>
      </c>
      <c r="X16" s="1772">
        <v>179.751</v>
      </c>
      <c r="Y16" s="1772">
        <v>166.40799999999999</v>
      </c>
      <c r="Z16" s="1772">
        <v>167.05799999999999</v>
      </c>
      <c r="AA16" s="1773">
        <v>141.65199999999999</v>
      </c>
      <c r="AB16" s="1796"/>
    </row>
    <row r="17" spans="1:27" s="533" customFormat="1" ht="29.1" customHeight="1">
      <c r="A17" s="1500">
        <v>2024.08</v>
      </c>
      <c r="B17" s="1765">
        <v>15278.475</v>
      </c>
      <c r="C17" s="1766">
        <v>3867.0010000000002</v>
      </c>
      <c r="D17" s="1767">
        <v>4792.7120000000004</v>
      </c>
      <c r="E17" s="1767">
        <v>4417.3760000000002</v>
      </c>
      <c r="F17" s="1767">
        <v>4712.0410000000002</v>
      </c>
      <c r="G17" s="1767">
        <v>3628.761</v>
      </c>
      <c r="H17" s="1767">
        <v>17050.686000000002</v>
      </c>
      <c r="I17" s="1769">
        <v>53747.050999999999</v>
      </c>
      <c r="J17" s="1500">
        <f t="shared" si="0"/>
        <v>2024.08</v>
      </c>
      <c r="K17" s="1765">
        <v>13931.446</v>
      </c>
      <c r="L17" s="1766">
        <v>6546.134</v>
      </c>
      <c r="M17" s="1767">
        <v>8665.7829999999994</v>
      </c>
      <c r="N17" s="1767">
        <v>8268.6630000000005</v>
      </c>
      <c r="O17" s="1767">
        <v>8741.4639999999999</v>
      </c>
      <c r="P17" s="1767">
        <v>6505.2060000000001</v>
      </c>
      <c r="Q17" s="1767">
        <v>29684.074000000001</v>
      </c>
      <c r="R17" s="1769">
        <v>82342.77</v>
      </c>
      <c r="S17" s="1500">
        <f t="shared" si="1"/>
        <v>2024.08</v>
      </c>
      <c r="T17" s="1770">
        <v>91.183000000000007</v>
      </c>
      <c r="U17" s="1771">
        <v>169.28200000000001</v>
      </c>
      <c r="V17" s="1772">
        <v>180.81200000000001</v>
      </c>
      <c r="W17" s="1772">
        <v>187.185</v>
      </c>
      <c r="X17" s="1772">
        <v>185.51300000000001</v>
      </c>
      <c r="Y17" s="1772">
        <v>179.268</v>
      </c>
      <c r="Z17" s="1772">
        <v>174.09299999999999</v>
      </c>
      <c r="AA17" s="1773">
        <v>153.20400000000001</v>
      </c>
    </row>
    <row r="18" spans="1:27" s="533" customFormat="1" ht="29.1" customHeight="1">
      <c r="A18" s="1500">
        <v>2024.09</v>
      </c>
      <c r="B18" s="1765">
        <v>15521.9</v>
      </c>
      <c r="C18" s="1766">
        <v>2895.9250000000002</v>
      </c>
      <c r="D18" s="1767">
        <v>4069.4690000000001</v>
      </c>
      <c r="E18" s="1767">
        <v>3404.6860000000001</v>
      </c>
      <c r="F18" s="1767">
        <v>3373.194</v>
      </c>
      <c r="G18" s="1767">
        <v>3026.902</v>
      </c>
      <c r="H18" s="1767">
        <v>14211.819</v>
      </c>
      <c r="I18" s="1769">
        <v>46503.892999999996</v>
      </c>
      <c r="J18" s="1500">
        <f t="shared" si="0"/>
        <v>2024.09</v>
      </c>
      <c r="K18" s="1765">
        <v>12728.148999999999</v>
      </c>
      <c r="L18" s="1766">
        <v>4584.2190000000001</v>
      </c>
      <c r="M18" s="1767">
        <v>7092.0739999999996</v>
      </c>
      <c r="N18" s="1767">
        <v>6201.0360000000001</v>
      </c>
      <c r="O18" s="1767">
        <v>6000.2669999999998</v>
      </c>
      <c r="P18" s="1767">
        <v>5120.5680000000002</v>
      </c>
      <c r="Q18" s="1767">
        <v>23560.668000000001</v>
      </c>
      <c r="R18" s="1769">
        <v>65286.98</v>
      </c>
      <c r="S18" s="1500">
        <f t="shared" si="1"/>
        <v>2024.09</v>
      </c>
      <c r="T18" s="1770">
        <v>82.001000000000005</v>
      </c>
      <c r="U18" s="1771">
        <v>158.29900000000001</v>
      </c>
      <c r="V18" s="1772">
        <v>174.27500000000001</v>
      </c>
      <c r="W18" s="1772">
        <v>182.13200000000001</v>
      </c>
      <c r="X18" s="1772">
        <v>177.881</v>
      </c>
      <c r="Y18" s="1772">
        <v>169.16900000000001</v>
      </c>
      <c r="Z18" s="1772">
        <v>165.78200000000001</v>
      </c>
      <c r="AA18" s="1773">
        <v>140.38999999999999</v>
      </c>
    </row>
    <row r="19" spans="1:27" s="533" customFormat="1" ht="29.1" customHeight="1">
      <c r="A19" s="1500">
        <v>2024.1</v>
      </c>
      <c r="B19" s="1765">
        <v>16665.490000000002</v>
      </c>
      <c r="C19" s="1766">
        <v>2670.07</v>
      </c>
      <c r="D19" s="1767">
        <v>2977.0549999999998</v>
      </c>
      <c r="E19" s="1767">
        <v>2868.6129999999998</v>
      </c>
      <c r="F19" s="1767">
        <v>2363.973</v>
      </c>
      <c r="G19" s="1767">
        <v>2443.2440000000001</v>
      </c>
      <c r="H19" s="1767">
        <v>12542.481</v>
      </c>
      <c r="I19" s="1769">
        <v>42530.927000000003</v>
      </c>
      <c r="J19" s="1500">
        <f t="shared" si="0"/>
        <v>2024.1</v>
      </c>
      <c r="K19" s="1765">
        <v>9405.7099999999991</v>
      </c>
      <c r="L19" s="1766">
        <v>3012.8130000000001</v>
      </c>
      <c r="M19" s="1767">
        <v>3926.076</v>
      </c>
      <c r="N19" s="1767">
        <v>3972.3139999999999</v>
      </c>
      <c r="O19" s="1767">
        <v>3626.2489999999998</v>
      </c>
      <c r="P19" s="1767">
        <v>3117.8670000000002</v>
      </c>
      <c r="Q19" s="1767">
        <v>19003.967000000001</v>
      </c>
      <c r="R19" s="1769">
        <v>46064.995999999999</v>
      </c>
      <c r="S19" s="1500">
        <f t="shared" si="1"/>
        <v>2024.1</v>
      </c>
      <c r="T19" s="1770">
        <v>56.438000000000002</v>
      </c>
      <c r="U19" s="1771">
        <v>112.836</v>
      </c>
      <c r="V19" s="1772">
        <v>131.87799999999999</v>
      </c>
      <c r="W19" s="1772">
        <v>138.47499999999999</v>
      </c>
      <c r="X19" s="1772">
        <v>153.39599999999999</v>
      </c>
      <c r="Y19" s="1772">
        <v>127.61199999999999</v>
      </c>
      <c r="Z19" s="1772">
        <v>151.517</v>
      </c>
      <c r="AA19" s="1773">
        <v>108.309</v>
      </c>
    </row>
    <row r="20" spans="1:27" s="533" customFormat="1" ht="29.1" customHeight="1">
      <c r="A20" s="1500">
        <v>2024.11</v>
      </c>
      <c r="B20" s="1765">
        <v>15734.422</v>
      </c>
      <c r="C20" s="1766">
        <v>2501.2660000000001</v>
      </c>
      <c r="D20" s="1767">
        <v>2698.6759999999999</v>
      </c>
      <c r="E20" s="1767">
        <v>2422.4009999999998</v>
      </c>
      <c r="F20" s="1767">
        <v>2341.165</v>
      </c>
      <c r="G20" s="1767">
        <v>2616.2289999999998</v>
      </c>
      <c r="H20" s="1767">
        <v>14178.696</v>
      </c>
      <c r="I20" s="1769">
        <v>42492.853999999999</v>
      </c>
      <c r="J20" s="1500">
        <f t="shared" si="0"/>
        <v>2024.11</v>
      </c>
      <c r="K20" s="1765">
        <v>9038.2780000000002</v>
      </c>
      <c r="L20" s="1766">
        <v>2876.239</v>
      </c>
      <c r="M20" s="1767">
        <v>3572.471</v>
      </c>
      <c r="N20" s="1767">
        <v>3257.6370000000002</v>
      </c>
      <c r="O20" s="1767">
        <v>3564.7469999999998</v>
      </c>
      <c r="P20" s="1767">
        <v>3319.1179999999999</v>
      </c>
      <c r="Q20" s="1767">
        <v>20752.2</v>
      </c>
      <c r="R20" s="1769">
        <v>46380.690999999999</v>
      </c>
      <c r="S20" s="1500">
        <f t="shared" si="1"/>
        <v>2024.11</v>
      </c>
      <c r="T20" s="1770">
        <v>57.442999999999998</v>
      </c>
      <c r="U20" s="1771">
        <v>114.991</v>
      </c>
      <c r="V20" s="1772">
        <v>132.37899999999999</v>
      </c>
      <c r="W20" s="1772">
        <v>134.47999999999999</v>
      </c>
      <c r="X20" s="1772">
        <v>152.26400000000001</v>
      </c>
      <c r="Y20" s="1772">
        <v>126.866</v>
      </c>
      <c r="Z20" s="1772">
        <v>146.36199999999999</v>
      </c>
      <c r="AA20" s="1773">
        <v>109.149</v>
      </c>
    </row>
    <row r="21" spans="1:27" s="533" customFormat="1" ht="29.1" customHeight="1">
      <c r="A21" s="1500">
        <v>2024.12</v>
      </c>
      <c r="B21" s="1765">
        <v>16362.394</v>
      </c>
      <c r="C21" s="1766">
        <v>3359.893</v>
      </c>
      <c r="D21" s="1767">
        <v>3461.701</v>
      </c>
      <c r="E21" s="1767">
        <v>2551.8490000000002</v>
      </c>
      <c r="F21" s="1767">
        <v>2989.2779999999998</v>
      </c>
      <c r="G21" s="1767">
        <v>2997.2109999999998</v>
      </c>
      <c r="H21" s="1767">
        <v>17011.743999999999</v>
      </c>
      <c r="I21" s="1769">
        <v>48734.07</v>
      </c>
      <c r="J21" s="1500">
        <f t="shared" si="0"/>
        <v>2024.12</v>
      </c>
      <c r="K21" s="1765">
        <v>12442.186</v>
      </c>
      <c r="L21" s="1766">
        <v>4547.1220000000003</v>
      </c>
      <c r="M21" s="1767">
        <v>5520.8950000000004</v>
      </c>
      <c r="N21" s="1767">
        <v>4271.741</v>
      </c>
      <c r="O21" s="1767">
        <v>5272.8980000000001</v>
      </c>
      <c r="P21" s="1767">
        <v>4391.2330000000002</v>
      </c>
      <c r="Q21" s="1767">
        <v>26655.8</v>
      </c>
      <c r="R21" s="1769">
        <v>63101.874000000003</v>
      </c>
      <c r="S21" s="1500">
        <f t="shared" si="1"/>
        <v>2024.12</v>
      </c>
      <c r="T21" s="1770">
        <v>76.040999999999997</v>
      </c>
      <c r="U21" s="1771">
        <v>135.33500000000001</v>
      </c>
      <c r="V21" s="1772">
        <v>159.48500000000001</v>
      </c>
      <c r="W21" s="1772">
        <v>167.398</v>
      </c>
      <c r="X21" s="1772">
        <v>176.39400000000001</v>
      </c>
      <c r="Y21" s="1772">
        <v>146.511</v>
      </c>
      <c r="Z21" s="1772">
        <v>156.691</v>
      </c>
      <c r="AA21" s="1773">
        <v>129.482</v>
      </c>
    </row>
    <row r="22" spans="1:27" s="1774" customFormat="1" ht="29.1" customHeight="1">
      <c r="A22" s="1501" t="s">
        <v>829</v>
      </c>
      <c r="B22" s="1797">
        <v>66545.438999999998</v>
      </c>
      <c r="C22" s="1798">
        <v>11738.815000000001</v>
      </c>
      <c r="D22" s="1799">
        <v>10315.886</v>
      </c>
      <c r="E22" s="1799">
        <v>8774.8209999999999</v>
      </c>
      <c r="F22" s="1799">
        <v>9377.1949999999997</v>
      </c>
      <c r="G22" s="1799">
        <v>8993.6769999999997</v>
      </c>
      <c r="H22" s="1799">
        <v>63109.228999999999</v>
      </c>
      <c r="I22" s="1800">
        <v>178855.06200000001</v>
      </c>
      <c r="J22" s="1501" t="str">
        <f t="shared" si="0"/>
        <v>2025.01~04</v>
      </c>
      <c r="K22" s="1797">
        <v>55224.457999999999</v>
      </c>
      <c r="L22" s="1798">
        <v>16403.052</v>
      </c>
      <c r="M22" s="1799">
        <v>17026.623</v>
      </c>
      <c r="N22" s="1799">
        <v>14394.174999999999</v>
      </c>
      <c r="O22" s="1799">
        <v>17163.808000000001</v>
      </c>
      <c r="P22" s="1799">
        <v>14553.913</v>
      </c>
      <c r="Q22" s="1799">
        <v>95484.240999999995</v>
      </c>
      <c r="R22" s="1800">
        <v>230250.27</v>
      </c>
      <c r="S22" s="1501" t="str">
        <f t="shared" si="1"/>
        <v>2025.01~04</v>
      </c>
      <c r="T22" s="1801">
        <v>82.988</v>
      </c>
      <c r="U22" s="1802">
        <v>139.733</v>
      </c>
      <c r="V22" s="1803">
        <v>165.05199999999999</v>
      </c>
      <c r="W22" s="1803">
        <v>164.04</v>
      </c>
      <c r="X22" s="1803">
        <v>183.03800000000001</v>
      </c>
      <c r="Y22" s="1803">
        <v>161.82400000000001</v>
      </c>
      <c r="Z22" s="1803">
        <v>151.30000000000001</v>
      </c>
      <c r="AA22" s="1804">
        <v>128.73599999999999</v>
      </c>
    </row>
    <row r="23" spans="1:27" s="533" customFormat="1" ht="29.1" customHeight="1">
      <c r="A23" s="1507">
        <v>2025.01</v>
      </c>
      <c r="B23" s="1805">
        <v>17520.308000000001</v>
      </c>
      <c r="C23" s="1806">
        <v>3171.567</v>
      </c>
      <c r="D23" s="1807">
        <v>3437.9209999999998</v>
      </c>
      <c r="E23" s="1807">
        <v>2529.2190000000001</v>
      </c>
      <c r="F23" s="1807">
        <v>2801.4609999999998</v>
      </c>
      <c r="G23" s="1807">
        <v>2936.8020000000001</v>
      </c>
      <c r="H23" s="1807">
        <v>16453.233</v>
      </c>
      <c r="I23" s="1808">
        <v>48850.51</v>
      </c>
      <c r="J23" s="1507">
        <f t="shared" si="0"/>
        <v>2025.01</v>
      </c>
      <c r="K23" s="1805">
        <v>15021.632</v>
      </c>
      <c r="L23" s="1806">
        <v>4516.6970000000001</v>
      </c>
      <c r="M23" s="1807">
        <v>5678.2139999999999</v>
      </c>
      <c r="N23" s="1807">
        <v>4401.174</v>
      </c>
      <c r="O23" s="1807">
        <v>5296.8130000000001</v>
      </c>
      <c r="P23" s="1807">
        <v>4686.9459999999999</v>
      </c>
      <c r="Q23" s="1807">
        <v>26022.184000000001</v>
      </c>
      <c r="R23" s="1808">
        <v>65623.661999999997</v>
      </c>
      <c r="S23" s="1507">
        <f t="shared" si="1"/>
        <v>2025.01</v>
      </c>
      <c r="T23" s="1809">
        <v>85.738</v>
      </c>
      <c r="U23" s="1810">
        <v>142.41200000000001</v>
      </c>
      <c r="V23" s="1811">
        <v>165.16399999999999</v>
      </c>
      <c r="W23" s="1811">
        <v>174.01300000000001</v>
      </c>
      <c r="X23" s="1811">
        <v>189.07300000000001</v>
      </c>
      <c r="Y23" s="1811">
        <v>159.59399999999999</v>
      </c>
      <c r="Z23" s="1811">
        <v>158.15799999999999</v>
      </c>
      <c r="AA23" s="1812">
        <v>134.33600000000001</v>
      </c>
    </row>
    <row r="24" spans="1:27" s="533" customFormat="1" ht="29.1" customHeight="1">
      <c r="A24" s="1500">
        <v>2025.02</v>
      </c>
      <c r="B24" s="1765">
        <v>15877.762000000001</v>
      </c>
      <c r="C24" s="1766">
        <v>3247.3809999999999</v>
      </c>
      <c r="D24" s="1767">
        <v>2826.837</v>
      </c>
      <c r="E24" s="1767">
        <v>2661.6280000000002</v>
      </c>
      <c r="F24" s="1767">
        <v>2461.5770000000002</v>
      </c>
      <c r="G24" s="1767">
        <v>2428.7600000000002</v>
      </c>
      <c r="H24" s="1767">
        <v>15708.582</v>
      </c>
      <c r="I24" s="1769">
        <v>45212.527999999998</v>
      </c>
      <c r="J24" s="1500">
        <f t="shared" si="0"/>
        <v>2025.02</v>
      </c>
      <c r="K24" s="1765">
        <v>13464.382</v>
      </c>
      <c r="L24" s="1766">
        <v>4567.78</v>
      </c>
      <c r="M24" s="1767">
        <v>4927.84</v>
      </c>
      <c r="N24" s="1767">
        <v>4343.1850000000004</v>
      </c>
      <c r="O24" s="1767">
        <v>4529.0919999999996</v>
      </c>
      <c r="P24" s="1767">
        <v>3965.828</v>
      </c>
      <c r="Q24" s="1767">
        <v>23816.34</v>
      </c>
      <c r="R24" s="1769">
        <v>59614.447999999997</v>
      </c>
      <c r="S24" s="1500">
        <f t="shared" si="1"/>
        <v>2025.02</v>
      </c>
      <c r="T24" s="1770">
        <v>84.8</v>
      </c>
      <c r="U24" s="1771">
        <v>140.66</v>
      </c>
      <c r="V24" s="1772">
        <v>174.32300000000001</v>
      </c>
      <c r="W24" s="1772">
        <v>163.178</v>
      </c>
      <c r="X24" s="1772">
        <v>183.99100000000001</v>
      </c>
      <c r="Y24" s="1772">
        <v>163.286</v>
      </c>
      <c r="Z24" s="1772">
        <v>151.614</v>
      </c>
      <c r="AA24" s="1773">
        <v>131.85400000000001</v>
      </c>
    </row>
    <row r="25" spans="1:27" s="533" customFormat="1" ht="29.1" customHeight="1">
      <c r="A25" s="1500">
        <v>2025.03</v>
      </c>
      <c r="B25" s="1765">
        <v>17476.326000000001</v>
      </c>
      <c r="C25" s="1766">
        <v>2695.7469999999998</v>
      </c>
      <c r="D25" s="1767">
        <v>2462.7600000000002</v>
      </c>
      <c r="E25" s="1767">
        <v>1844.2760000000001</v>
      </c>
      <c r="F25" s="1767">
        <v>1957.3409999999999</v>
      </c>
      <c r="G25" s="1767">
        <v>1991.404</v>
      </c>
      <c r="H25" s="1767">
        <v>16145.768</v>
      </c>
      <c r="I25" s="1769">
        <v>44573.622000000003</v>
      </c>
      <c r="J25" s="1500">
        <f t="shared" si="0"/>
        <v>2025.03</v>
      </c>
      <c r="K25" s="1765">
        <v>13779.913</v>
      </c>
      <c r="L25" s="1766">
        <v>3563.3</v>
      </c>
      <c r="M25" s="1767">
        <v>3756.0059999999999</v>
      </c>
      <c r="N25" s="1767">
        <v>2792.846</v>
      </c>
      <c r="O25" s="1767">
        <v>3578.3820000000001</v>
      </c>
      <c r="P25" s="1767">
        <v>3082.0859999999998</v>
      </c>
      <c r="Q25" s="1767">
        <v>23243.919999999998</v>
      </c>
      <c r="R25" s="1769">
        <v>53796.453000000001</v>
      </c>
      <c r="S25" s="1500">
        <f t="shared" si="1"/>
        <v>2025.03</v>
      </c>
      <c r="T25" s="1770">
        <v>78.849000000000004</v>
      </c>
      <c r="U25" s="1771">
        <v>132.18199999999999</v>
      </c>
      <c r="V25" s="1772">
        <v>152.512</v>
      </c>
      <c r="W25" s="1772">
        <v>151.43299999999999</v>
      </c>
      <c r="X25" s="1772">
        <v>182.81899999999999</v>
      </c>
      <c r="Y25" s="1772">
        <v>154.77000000000001</v>
      </c>
      <c r="Z25" s="1772">
        <v>143.96299999999999</v>
      </c>
      <c r="AA25" s="1773">
        <v>120.691</v>
      </c>
    </row>
    <row r="26" spans="1:27" s="1774" customFormat="1" ht="29.1" customHeight="1">
      <c r="A26" s="1513">
        <v>2025.04</v>
      </c>
      <c r="B26" s="1813">
        <v>15671.043</v>
      </c>
      <c r="C26" s="1814">
        <v>2624.1210000000001</v>
      </c>
      <c r="D26" s="1815">
        <v>1588.3679999999999</v>
      </c>
      <c r="E26" s="1815">
        <v>1739.6969999999999</v>
      </c>
      <c r="F26" s="1815">
        <v>2156.817</v>
      </c>
      <c r="G26" s="1815">
        <v>1636.711</v>
      </c>
      <c r="H26" s="1815">
        <v>14801.646000000001</v>
      </c>
      <c r="I26" s="1816">
        <v>40218.402000000002</v>
      </c>
      <c r="J26" s="1513">
        <f t="shared" si="0"/>
        <v>2025.04</v>
      </c>
      <c r="K26" s="1813">
        <v>12958.531000000001</v>
      </c>
      <c r="L26" s="1814">
        <v>3755.2759999999998</v>
      </c>
      <c r="M26" s="1815">
        <v>2664.5630000000001</v>
      </c>
      <c r="N26" s="1815">
        <v>2856.9690000000001</v>
      </c>
      <c r="O26" s="1815">
        <v>3759.52</v>
      </c>
      <c r="P26" s="1815">
        <v>2819.0520000000001</v>
      </c>
      <c r="Q26" s="1815">
        <v>22401.796999999999</v>
      </c>
      <c r="R26" s="1816">
        <v>51215.707999999999</v>
      </c>
      <c r="S26" s="1513">
        <f t="shared" si="1"/>
        <v>2025.04</v>
      </c>
      <c r="T26" s="1817">
        <v>82.691000000000003</v>
      </c>
      <c r="U26" s="1818">
        <v>143.10599999999999</v>
      </c>
      <c r="V26" s="1819">
        <v>167.755</v>
      </c>
      <c r="W26" s="1819">
        <v>164.22200000000001</v>
      </c>
      <c r="X26" s="1819">
        <v>174.309</v>
      </c>
      <c r="Y26" s="1819">
        <v>172.239</v>
      </c>
      <c r="Z26" s="1819">
        <v>151.34700000000001</v>
      </c>
      <c r="AA26" s="1820">
        <v>127.34399999999999</v>
      </c>
    </row>
    <row r="27" spans="1:27" s="1774" customFormat="1" ht="3" customHeight="1">
      <c r="A27" s="1821"/>
      <c r="B27" s="1822"/>
      <c r="C27" s="1822"/>
      <c r="D27" s="1822"/>
      <c r="E27" s="1822"/>
      <c r="F27" s="1822"/>
      <c r="G27" s="1822"/>
      <c r="H27" s="1822"/>
      <c r="I27" s="1822"/>
      <c r="J27" s="1821"/>
      <c r="K27" s="1822"/>
      <c r="L27" s="1822"/>
      <c r="M27" s="1822"/>
      <c r="N27" s="1822"/>
      <c r="O27" s="1822"/>
      <c r="P27" s="1822"/>
      <c r="Q27" s="1822"/>
      <c r="R27" s="1822"/>
      <c r="S27" s="1821"/>
      <c r="T27" s="1823"/>
      <c r="U27" s="1823"/>
      <c r="V27" s="1823"/>
      <c r="W27" s="1823"/>
      <c r="X27" s="1823"/>
      <c r="Y27" s="1823"/>
      <c r="Z27" s="1823"/>
      <c r="AA27" s="1823"/>
    </row>
    <row r="28" spans="1:27" s="566" customFormat="1" ht="12" customHeight="1">
      <c r="A28" s="294" t="s">
        <v>1061</v>
      </c>
      <c r="B28" s="294"/>
      <c r="C28" s="294"/>
      <c r="D28" s="294"/>
      <c r="E28" s="294"/>
      <c r="F28" s="294"/>
      <c r="G28" s="294"/>
      <c r="H28" s="294"/>
      <c r="I28" s="294"/>
      <c r="J28" s="294" t="s">
        <v>1083</v>
      </c>
      <c r="K28" s="294"/>
      <c r="L28" s="294"/>
      <c r="M28" s="294"/>
      <c r="N28" s="294"/>
      <c r="O28" s="294" t="s">
        <v>1065</v>
      </c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</row>
    <row r="29" spans="1:27" s="241" customFormat="1" ht="12" customHeight="1">
      <c r="A29" s="616" t="s">
        <v>1084</v>
      </c>
      <c r="B29" s="294"/>
      <c r="C29" s="294"/>
      <c r="D29" s="294"/>
      <c r="E29" s="294"/>
      <c r="F29" s="294"/>
      <c r="G29" s="294"/>
      <c r="H29" s="294"/>
      <c r="I29" s="294"/>
      <c r="J29" s="2935" t="s">
        <v>1064</v>
      </c>
      <c r="K29" s="2935"/>
      <c r="L29" s="2935"/>
      <c r="M29" s="2935"/>
      <c r="N29" s="294"/>
      <c r="O29" s="294" t="s">
        <v>1085</v>
      </c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</row>
    <row r="30" spans="1:27" s="241" customFormat="1" ht="12" customHeight="1">
      <c r="A30" s="1824"/>
      <c r="B30" s="294"/>
      <c r="C30" s="294"/>
      <c r="D30" s="294"/>
      <c r="E30" s="294"/>
      <c r="F30" s="294"/>
      <c r="G30" s="294"/>
      <c r="H30" s="294"/>
      <c r="I30" s="294"/>
      <c r="J30" s="356"/>
      <c r="K30" s="356"/>
      <c r="L30" s="356"/>
      <c r="M30" s="356"/>
      <c r="N30" s="356"/>
      <c r="O30" s="356"/>
      <c r="P30" s="356"/>
      <c r="Q30" s="356"/>
      <c r="R30" s="356"/>
      <c r="S30" s="294"/>
      <c r="T30" s="294"/>
      <c r="U30" s="294"/>
      <c r="V30" s="294"/>
      <c r="W30" s="294"/>
      <c r="X30" s="294"/>
      <c r="Y30" s="294"/>
      <c r="Z30" s="294"/>
      <c r="AA30" s="294"/>
    </row>
    <row r="31" spans="1:27" s="241" customFormat="1" ht="12" customHeight="1">
      <c r="A31" s="294"/>
      <c r="B31" s="621"/>
      <c r="C31" s="625"/>
      <c r="D31" s="625"/>
      <c r="E31" s="625"/>
      <c r="F31" s="625"/>
      <c r="G31" s="625"/>
      <c r="H31" s="625"/>
      <c r="I31" s="626"/>
      <c r="J31" s="624"/>
      <c r="K31" s="621"/>
      <c r="L31" s="625"/>
      <c r="M31" s="625"/>
      <c r="N31" s="621"/>
      <c r="O31" s="294"/>
      <c r="P31" s="621"/>
      <c r="Q31" s="625"/>
      <c r="R31" s="294"/>
      <c r="S31" s="294"/>
      <c r="T31" s="621"/>
      <c r="U31" s="625"/>
      <c r="V31" s="625"/>
      <c r="W31" s="625"/>
      <c r="X31" s="625"/>
      <c r="Y31" s="625"/>
      <c r="Z31" s="625"/>
      <c r="AA31" s="626"/>
    </row>
  </sheetData>
  <mergeCells count="4">
    <mergeCell ref="A4:A5"/>
    <mergeCell ref="J4:J5"/>
    <mergeCell ref="S4:S5"/>
    <mergeCell ref="J29:M29"/>
  </mergeCells>
  <phoneticPr fontId="2" type="noConversion"/>
  <printOptions horizontalCentered="1"/>
  <pageMargins left="0.78740157480314965" right="0.78740157480314965" top="1.1811023622047245" bottom="0.78740157480314965" header="0" footer="0"/>
  <pageSetup paperSize="9" scale="84" firstPageNumber="42" orientation="portrait" useFirstPageNumber="1" r:id="rId1"/>
  <headerFooter differentOddEven="1" scaleWithDoc="0" alignWithMargins="0"/>
  <colBreaks count="1" manualBreakCount="1">
    <brk id="9" max="29" man="1"/>
  </col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32"/>
  <sheetViews>
    <sheetView view="pageBreakPreview" zoomScale="115" zoomScaleNormal="100" zoomScaleSheetLayoutView="115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5.375" style="12" customWidth="1"/>
    <col min="2" max="5" width="15.5" style="12" customWidth="1"/>
    <col min="6" max="6" width="16.25" style="12" customWidth="1"/>
    <col min="7" max="16384" width="10" style="12"/>
  </cols>
  <sheetData>
    <row r="1" spans="1:6" s="241" customFormat="1" ht="26.25">
      <c r="A1" s="240" t="s">
        <v>1086</v>
      </c>
      <c r="B1" s="1037"/>
    </row>
    <row r="2" spans="1:6" s="244" customFormat="1" ht="17.25">
      <c r="A2" s="244" t="s">
        <v>1087</v>
      </c>
    </row>
    <row r="3" spans="1:6" s="241" customFormat="1" ht="15" customHeight="1">
      <c r="A3" s="242"/>
      <c r="B3" s="242"/>
      <c r="C3" s="242"/>
      <c r="D3" s="242"/>
      <c r="F3" s="1284" t="s">
        <v>1088</v>
      </c>
    </row>
    <row r="4" spans="1:6" s="547" customFormat="1" ht="27.95" customHeight="1">
      <c r="A4" s="2752" t="s">
        <v>1054</v>
      </c>
      <c r="B4" s="1761" t="s">
        <v>1089</v>
      </c>
      <c r="C4" s="1825" t="s">
        <v>1090</v>
      </c>
      <c r="D4" s="545"/>
      <c r="E4" s="1826"/>
      <c r="F4" s="546"/>
    </row>
    <row r="5" spans="1:6" s="555" customFormat="1" ht="27.95" customHeight="1">
      <c r="A5" s="2754"/>
      <c r="B5" s="1763" t="s">
        <v>1091</v>
      </c>
      <c r="C5" s="253" t="s">
        <v>1092</v>
      </c>
      <c r="D5" s="253" t="s">
        <v>1093</v>
      </c>
      <c r="E5" s="253" t="s">
        <v>1081</v>
      </c>
      <c r="F5" s="549" t="s">
        <v>1094</v>
      </c>
    </row>
    <row r="6" spans="1:6" s="1830" customFormat="1" ht="27.75" customHeight="1">
      <c r="A6" s="1764">
        <v>2020</v>
      </c>
      <c r="B6" s="1827">
        <v>68.873199999999997</v>
      </c>
      <c r="C6" s="1828">
        <v>55.332500000000003</v>
      </c>
      <c r="D6" s="1828">
        <v>12.724299999999999</v>
      </c>
      <c r="E6" s="1828">
        <v>13.0206</v>
      </c>
      <c r="F6" s="1829">
        <v>81.077399999999997</v>
      </c>
    </row>
    <row r="7" spans="1:6" s="1830" customFormat="1" ht="27.75" customHeight="1">
      <c r="A7" s="1764">
        <v>2021</v>
      </c>
      <c r="B7" s="1827">
        <v>94.340100000000007</v>
      </c>
      <c r="C7" s="1828">
        <v>65.532700000000006</v>
      </c>
      <c r="D7" s="1828">
        <v>12.287699999999999</v>
      </c>
      <c r="E7" s="1828">
        <v>18.818300000000001</v>
      </c>
      <c r="F7" s="1829">
        <v>96.6387</v>
      </c>
    </row>
    <row r="8" spans="1:6" s="1830" customFormat="1" ht="27.75" customHeight="1">
      <c r="A8" s="1764">
        <v>2022</v>
      </c>
      <c r="B8" s="1827">
        <v>196.65119999999999</v>
      </c>
      <c r="C8" s="1828">
        <v>113.7814</v>
      </c>
      <c r="D8" s="1828">
        <v>12.8688</v>
      </c>
      <c r="E8" s="1828">
        <v>27.5154</v>
      </c>
      <c r="F8" s="1829">
        <v>154.16560000000001</v>
      </c>
    </row>
    <row r="9" spans="1:6" ht="27.75" customHeight="1">
      <c r="A9" s="1764">
        <v>2023</v>
      </c>
      <c r="B9" s="1827">
        <v>167.11199999999999</v>
      </c>
      <c r="C9" s="1828">
        <v>110.8952</v>
      </c>
      <c r="D9" s="1828">
        <v>13.7362</v>
      </c>
      <c r="E9" s="1828">
        <v>13.8893</v>
      </c>
      <c r="F9" s="1829">
        <v>138.52070000000001</v>
      </c>
    </row>
    <row r="10" spans="1:6" ht="27.75" customHeight="1">
      <c r="A10" s="1764">
        <v>2024</v>
      </c>
      <c r="B10" s="1827">
        <v>128.39340000000001</v>
      </c>
      <c r="C10" s="1828">
        <v>100.9995</v>
      </c>
      <c r="D10" s="1828">
        <v>14.955399999999999</v>
      </c>
      <c r="E10" s="1828">
        <v>12.716100000000001</v>
      </c>
      <c r="F10" s="1829">
        <v>128.67089999999999</v>
      </c>
    </row>
    <row r="11" spans="1:6" ht="27.75" customHeight="1">
      <c r="A11" s="1784" t="s">
        <v>828</v>
      </c>
      <c r="B11" s="1831">
        <v>129.97569999999999</v>
      </c>
      <c r="C11" s="1832">
        <v>96.762299999999996</v>
      </c>
      <c r="D11" s="1832">
        <v>14.8271</v>
      </c>
      <c r="E11" s="1832">
        <v>14.049899999999999</v>
      </c>
      <c r="F11" s="1833">
        <v>125.63930000000001</v>
      </c>
    </row>
    <row r="12" spans="1:6" ht="27.75" customHeight="1">
      <c r="A12" s="1834">
        <v>2024.04</v>
      </c>
      <c r="B12" s="1835">
        <v>126.0879</v>
      </c>
      <c r="C12" s="1836">
        <v>101.9739</v>
      </c>
      <c r="D12" s="1836">
        <v>8.2992000000000008</v>
      </c>
      <c r="E12" s="1836">
        <v>13.9232</v>
      </c>
      <c r="F12" s="1837">
        <v>124.19629999999999</v>
      </c>
    </row>
    <row r="13" spans="1:6" s="1358" customFormat="1" ht="27.75" customHeight="1">
      <c r="A13" s="1500">
        <v>2024.05</v>
      </c>
      <c r="B13" s="1827">
        <v>126.3566</v>
      </c>
      <c r="C13" s="1828">
        <v>101.622</v>
      </c>
      <c r="D13" s="1828">
        <v>8.4419000000000004</v>
      </c>
      <c r="E13" s="1828">
        <v>11.740500000000001</v>
      </c>
      <c r="F13" s="1829">
        <v>121.8044</v>
      </c>
    </row>
    <row r="14" spans="1:6" s="1565" customFormat="1" ht="27.75" customHeight="1">
      <c r="A14" s="1500">
        <v>2024.06</v>
      </c>
      <c r="B14" s="1827">
        <v>125.9935</v>
      </c>
      <c r="C14" s="1828">
        <v>103.6874</v>
      </c>
      <c r="D14" s="1828">
        <v>12.436400000000001</v>
      </c>
      <c r="E14" s="1828">
        <v>11.855600000000001</v>
      </c>
      <c r="F14" s="1829">
        <v>127.9794</v>
      </c>
    </row>
    <row r="15" spans="1:6" ht="27.75" customHeight="1">
      <c r="A15" s="1500">
        <v>2024.07</v>
      </c>
      <c r="B15" s="1827">
        <v>132.4933</v>
      </c>
      <c r="C15" s="1828">
        <v>111.4691</v>
      </c>
      <c r="D15" s="1828">
        <v>19.497499999999999</v>
      </c>
      <c r="E15" s="1828">
        <v>10.685</v>
      </c>
      <c r="F15" s="1829">
        <v>141.6516</v>
      </c>
    </row>
    <row r="16" spans="1:6" ht="27.75" customHeight="1">
      <c r="A16" s="1500">
        <v>2024.08</v>
      </c>
      <c r="B16" s="1827">
        <v>145.86109999999999</v>
      </c>
      <c r="C16" s="1828">
        <v>125.1219</v>
      </c>
      <c r="D16" s="1828">
        <v>17.2483</v>
      </c>
      <c r="E16" s="1828">
        <v>10.834099999999999</v>
      </c>
      <c r="F16" s="1829">
        <v>153.20429999999999</v>
      </c>
    </row>
    <row r="17" spans="1:6" ht="27.75" customHeight="1">
      <c r="A17" s="1500">
        <v>2024.09</v>
      </c>
      <c r="B17" s="1827">
        <v>138.8544</v>
      </c>
      <c r="C17" s="1828">
        <v>114.3866</v>
      </c>
      <c r="D17" s="1828">
        <v>12.877700000000001</v>
      </c>
      <c r="E17" s="1828">
        <v>13.125999999999999</v>
      </c>
      <c r="F17" s="1829">
        <v>140.3904</v>
      </c>
    </row>
    <row r="18" spans="1:6" ht="27.75" customHeight="1">
      <c r="A18" s="1500">
        <v>2024.1</v>
      </c>
      <c r="B18" s="1827">
        <v>117.23690000000001</v>
      </c>
      <c r="C18" s="1828">
        <v>83.914599999999993</v>
      </c>
      <c r="D18" s="1828">
        <v>9.9814000000000007</v>
      </c>
      <c r="E18" s="1828">
        <v>14.413500000000001</v>
      </c>
      <c r="F18" s="1829">
        <v>108.3094</v>
      </c>
    </row>
    <row r="19" spans="1:6" ht="27.75" customHeight="1">
      <c r="A19" s="1500">
        <v>2024.11</v>
      </c>
      <c r="B19" s="1827">
        <v>112.22320000000001</v>
      </c>
      <c r="C19" s="1828">
        <v>82.553299999999993</v>
      </c>
      <c r="D19" s="1828">
        <v>14.7363</v>
      </c>
      <c r="E19" s="1828">
        <v>11.8598</v>
      </c>
      <c r="F19" s="1829">
        <v>109.1494</v>
      </c>
    </row>
    <row r="20" spans="1:6" ht="27.75" customHeight="1">
      <c r="A20" s="1500">
        <v>2024.12</v>
      </c>
      <c r="B20" s="1827">
        <v>116.5998</v>
      </c>
      <c r="C20" s="1828">
        <v>94.657399999999996</v>
      </c>
      <c r="D20" s="1828">
        <v>22.436299999999999</v>
      </c>
      <c r="E20" s="1828">
        <v>12.388299999999999</v>
      </c>
      <c r="F20" s="1829">
        <v>129.4821</v>
      </c>
    </row>
    <row r="21" spans="1:6" ht="27.75" customHeight="1">
      <c r="A21" s="1501" t="s">
        <v>829</v>
      </c>
      <c r="B21" s="1838">
        <v>117.5805</v>
      </c>
      <c r="C21" s="1839">
        <v>100.1148</v>
      </c>
      <c r="D21" s="1839">
        <v>15.726699999999999</v>
      </c>
      <c r="E21" s="1839">
        <v>12.8942</v>
      </c>
      <c r="F21" s="1840">
        <v>128.73570000000001</v>
      </c>
    </row>
    <row r="22" spans="1:6" ht="27.75" customHeight="1">
      <c r="A22" s="1507">
        <v>2025.01</v>
      </c>
      <c r="B22" s="1835">
        <v>117.12739999999999</v>
      </c>
      <c r="C22" s="1836">
        <v>100.5116</v>
      </c>
      <c r="D22" s="1836">
        <v>21.462700000000002</v>
      </c>
      <c r="E22" s="1836">
        <v>12.3613</v>
      </c>
      <c r="F22" s="1837">
        <v>134.3357</v>
      </c>
    </row>
    <row r="23" spans="1:6" ht="27.75" customHeight="1">
      <c r="A23" s="1500">
        <v>2025.02</v>
      </c>
      <c r="B23" s="1827">
        <v>116.3904</v>
      </c>
      <c r="C23" s="1828">
        <v>100.6237</v>
      </c>
      <c r="D23" s="1828">
        <v>19.297799999999999</v>
      </c>
      <c r="E23" s="1828">
        <v>11.9323</v>
      </c>
      <c r="F23" s="1829">
        <v>131.85380000000001</v>
      </c>
    </row>
    <row r="24" spans="1:6" ht="27.75" customHeight="1">
      <c r="A24" s="1500">
        <v>2025.03</v>
      </c>
      <c r="B24" s="1827">
        <v>113.0295</v>
      </c>
      <c r="C24" s="1828">
        <v>95.038600000000002</v>
      </c>
      <c r="D24" s="1828">
        <v>12.9138</v>
      </c>
      <c r="E24" s="1828">
        <v>12.738899999999999</v>
      </c>
      <c r="F24" s="1829">
        <v>120.69119999999999</v>
      </c>
    </row>
    <row r="25" spans="1:6" ht="27.75" customHeight="1">
      <c r="A25" s="1841">
        <v>2025.04</v>
      </c>
      <c r="B25" s="1842">
        <v>124.5762</v>
      </c>
      <c r="C25" s="1843">
        <v>104.6866</v>
      </c>
      <c r="D25" s="1843">
        <v>7.8624000000000001</v>
      </c>
      <c r="E25" s="1843">
        <v>14.7949</v>
      </c>
      <c r="F25" s="1844">
        <v>127.34399999999999</v>
      </c>
    </row>
    <row r="26" spans="1:6" s="566" customFormat="1" ht="3" customHeight="1">
      <c r="A26" s="1845"/>
      <c r="B26" s="1845"/>
      <c r="C26" s="1845"/>
      <c r="D26" s="1845"/>
      <c r="E26" s="1845"/>
      <c r="F26" s="1845"/>
    </row>
    <row r="27" spans="1:6" s="566" customFormat="1" ht="11.1" customHeight="1">
      <c r="A27" s="566" t="s">
        <v>1095</v>
      </c>
    </row>
    <row r="28" spans="1:6" s="566" customFormat="1" ht="11.1" customHeight="1">
      <c r="A28" s="566" t="s">
        <v>1096</v>
      </c>
    </row>
    <row r="29" spans="1:6" s="566" customFormat="1" ht="11.1" customHeight="1">
      <c r="A29" s="566" t="s">
        <v>1097</v>
      </c>
    </row>
    <row r="30" spans="1:6" s="566" customFormat="1" ht="11.1" customHeight="1">
      <c r="A30" s="566" t="s">
        <v>1098</v>
      </c>
    </row>
    <row r="31" spans="1:6" s="628" customFormat="1" ht="12" customHeight="1">
      <c r="A31" s="294" t="s">
        <v>1099</v>
      </c>
      <c r="B31" s="621"/>
      <c r="C31" s="625"/>
      <c r="D31" s="294"/>
      <c r="E31" s="621"/>
      <c r="F31" s="626"/>
    </row>
    <row r="32" spans="1:6" ht="4.5" customHeight="1"/>
  </sheetData>
  <mergeCells count="1">
    <mergeCell ref="A4:A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45" orientation="portrait" useFirstPageNumber="1" r:id="rId1"/>
  <headerFooter differentOddEven="1" scaleWithDoc="0"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65"/>
  <sheetViews>
    <sheetView showGridLines="0" view="pageBreakPreview" zoomScale="115" zoomScaleNormal="100" zoomScaleSheetLayoutView="115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4.125" style="1847" customWidth="1"/>
    <col min="2" max="2" width="4.25" style="1847" customWidth="1"/>
    <col min="3" max="3" width="10.75" style="1847" customWidth="1"/>
    <col min="4" max="4" width="8.25" style="1847" customWidth="1"/>
    <col min="5" max="8" width="10" style="1847" customWidth="1"/>
    <col min="9" max="10" width="6.875" style="12" customWidth="1"/>
    <col min="11" max="11" width="9.875" style="1847" customWidth="1"/>
    <col min="12" max="12" width="15.375" style="1847" bestFit="1" customWidth="1"/>
    <col min="13" max="15" width="10" style="1847"/>
    <col min="16" max="16" width="10.875" style="1847" customWidth="1"/>
    <col min="17" max="16384" width="10" style="1847"/>
  </cols>
  <sheetData>
    <row r="1" spans="1:11" ht="20.25" customHeight="1">
      <c r="A1" s="1846" t="s">
        <v>1100</v>
      </c>
      <c r="B1" s="1681"/>
    </row>
    <row r="2" spans="1:11" ht="17.25" customHeight="1">
      <c r="A2" s="244" t="s">
        <v>1101</v>
      </c>
      <c r="B2" s="1681"/>
    </row>
    <row r="3" spans="1:11" ht="9.9499999999999993" customHeight="1"/>
    <row r="4" spans="1:11" ht="12" customHeight="1">
      <c r="A4" s="2938" t="s">
        <v>1102</v>
      </c>
      <c r="B4" s="2939"/>
      <c r="C4" s="2942" t="s">
        <v>1103</v>
      </c>
      <c r="D4" s="2942" t="s">
        <v>1104</v>
      </c>
      <c r="E4" s="2944" t="s">
        <v>1105</v>
      </c>
      <c r="F4" s="2945"/>
      <c r="G4" s="2944" t="s">
        <v>1106</v>
      </c>
      <c r="H4" s="2945"/>
      <c r="I4" s="2936" t="s">
        <v>999</v>
      </c>
      <c r="J4" s="2937"/>
      <c r="K4" s="1848" t="s">
        <v>1000</v>
      </c>
    </row>
    <row r="5" spans="1:11" ht="12" customHeight="1">
      <c r="A5" s="2940"/>
      <c r="B5" s="2941"/>
      <c r="C5" s="2943"/>
      <c r="D5" s="2943"/>
      <c r="E5" s="1849" t="s">
        <v>1107</v>
      </c>
      <c r="F5" s="1850" t="s">
        <v>1108</v>
      </c>
      <c r="G5" s="1849" t="str">
        <f>E5</f>
        <v>4월</v>
      </c>
      <c r="H5" s="1850" t="str">
        <f>F5</f>
        <v>1~4월</v>
      </c>
      <c r="I5" s="1849" t="str">
        <f>G5</f>
        <v>4월</v>
      </c>
      <c r="J5" s="1850" t="str">
        <f>H5</f>
        <v>1~4월</v>
      </c>
      <c r="K5" s="1851" t="s">
        <v>1109</v>
      </c>
    </row>
    <row r="6" spans="1:11" ht="12" customHeight="1">
      <c r="A6" s="2938" t="s">
        <v>1110</v>
      </c>
      <c r="B6" s="2939"/>
      <c r="C6" s="1852" t="s">
        <v>1111</v>
      </c>
      <c r="D6" s="1853" t="s">
        <v>1112</v>
      </c>
      <c r="E6" s="1854">
        <v>525.5</v>
      </c>
      <c r="F6" s="1855">
        <v>525.5</v>
      </c>
      <c r="G6" s="1856">
        <v>525.5</v>
      </c>
      <c r="H6" s="1855">
        <v>525.5</v>
      </c>
      <c r="I6" s="1857">
        <f>(G6-E6)/E6*100</f>
        <v>0</v>
      </c>
      <c r="J6" s="1858">
        <f>(H6-F6)/F6*100</f>
        <v>0</v>
      </c>
      <c r="K6" s="1859">
        <f>G6/$G$56*100</f>
        <v>2.596923677787248</v>
      </c>
    </row>
    <row r="7" spans="1:11" ht="12" customHeight="1">
      <c r="A7" s="2946"/>
      <c r="B7" s="2947"/>
      <c r="C7" s="1860" t="s">
        <v>1113</v>
      </c>
      <c r="D7" s="1861" t="s">
        <v>1114</v>
      </c>
      <c r="E7" s="1862">
        <v>1</v>
      </c>
      <c r="F7" s="1863">
        <v>1</v>
      </c>
      <c r="G7" s="1864">
        <v>1</v>
      </c>
      <c r="H7" s="1863">
        <v>1</v>
      </c>
      <c r="I7" s="1865">
        <f>(G7-E7)/E7*100</f>
        <v>0</v>
      </c>
      <c r="J7" s="1866">
        <f>(H7-F7)/F7*100</f>
        <v>0</v>
      </c>
      <c r="K7" s="1867">
        <f>G7/$G$56*100</f>
        <v>4.9418148007369135E-3</v>
      </c>
    </row>
    <row r="8" spans="1:11" ht="12" customHeight="1">
      <c r="A8" s="2946"/>
      <c r="B8" s="2947"/>
      <c r="C8" s="1860" t="s">
        <v>1115</v>
      </c>
      <c r="D8" s="1861" t="s">
        <v>1116</v>
      </c>
      <c r="E8" s="1862">
        <v>49443.27</v>
      </c>
      <c r="F8" s="1863">
        <v>302213.136</v>
      </c>
      <c r="G8" s="1862">
        <v>853.58100000000002</v>
      </c>
      <c r="H8" s="1863">
        <v>440257.38900000002</v>
      </c>
      <c r="I8" s="1868">
        <v>-98.273600000000002</v>
      </c>
      <c r="J8" s="1866">
        <v>45.677799999999998</v>
      </c>
      <c r="K8" s="1867">
        <v>3.1099999999999999E-2</v>
      </c>
    </row>
    <row r="9" spans="1:11" ht="12" customHeight="1">
      <c r="A9" s="2946"/>
      <c r="B9" s="2947"/>
      <c r="C9" s="1860" t="s">
        <v>127</v>
      </c>
      <c r="D9" s="1861" t="s">
        <v>1117</v>
      </c>
      <c r="E9" s="1862">
        <v>14986.65</v>
      </c>
      <c r="F9" s="1863">
        <v>86600.792000000001</v>
      </c>
      <c r="G9" s="1862">
        <v>5150.3050000000003</v>
      </c>
      <c r="H9" s="1863">
        <v>93865.648000000001</v>
      </c>
      <c r="I9" s="1865">
        <v>-65.634</v>
      </c>
      <c r="J9" s="1866">
        <v>8.3888999999999996</v>
      </c>
      <c r="K9" s="1867">
        <v>1.4725999999999999</v>
      </c>
    </row>
    <row r="10" spans="1:11" ht="12" customHeight="1">
      <c r="A10" s="2940"/>
      <c r="B10" s="2941"/>
      <c r="C10" s="1869" t="s">
        <v>1118</v>
      </c>
      <c r="D10" s="1870" t="s">
        <v>123</v>
      </c>
      <c r="E10" s="1871">
        <v>303.108</v>
      </c>
      <c r="F10" s="1872">
        <v>286.55500000000001</v>
      </c>
      <c r="G10" s="1871">
        <v>6033.7619999999997</v>
      </c>
      <c r="H10" s="1872">
        <v>213.20599999999999</v>
      </c>
      <c r="I10" s="1873">
        <v>1890.6312</v>
      </c>
      <c r="J10" s="1874">
        <v>-25.596800000000002</v>
      </c>
      <c r="K10" s="1875" t="s">
        <v>164</v>
      </c>
    </row>
    <row r="11" spans="1:11" ht="11.1" customHeight="1">
      <c r="A11" s="2938" t="s">
        <v>1119</v>
      </c>
      <c r="B11" s="2953" t="s">
        <v>1120</v>
      </c>
      <c r="C11" s="1852" t="s">
        <v>1111</v>
      </c>
      <c r="D11" s="1853" t="s">
        <v>1112</v>
      </c>
      <c r="E11" s="1876">
        <v>8.4429999999999996</v>
      </c>
      <c r="F11" s="1877">
        <f>E11</f>
        <v>8.4429999999999996</v>
      </c>
      <c r="G11" s="1856">
        <v>8.0530000000000008</v>
      </c>
      <c r="H11" s="1855">
        <f>G11</f>
        <v>8.0530000000000008</v>
      </c>
      <c r="I11" s="1878">
        <f>(G11-E11)/E11*100</f>
        <v>-4.6192111808598693</v>
      </c>
      <c r="J11" s="1879">
        <f>(H11-F11)/F11*100</f>
        <v>-4.6192111808598693</v>
      </c>
      <c r="K11" s="1859">
        <f>G11/$G$56*100</f>
        <v>3.979643459033437E-2</v>
      </c>
    </row>
    <row r="12" spans="1:11" ht="11.1" customHeight="1">
      <c r="A12" s="2946"/>
      <c r="B12" s="2954"/>
      <c r="C12" s="1860" t="s">
        <v>1113</v>
      </c>
      <c r="D12" s="1861" t="s">
        <v>1114</v>
      </c>
      <c r="E12" s="1862">
        <v>48</v>
      </c>
      <c r="F12" s="1863">
        <f>E12</f>
        <v>48</v>
      </c>
      <c r="G12" s="1864">
        <v>50</v>
      </c>
      <c r="H12" s="1863">
        <f>G12</f>
        <v>50</v>
      </c>
      <c r="I12" s="1868">
        <f>(G12-E12)/E12*100</f>
        <v>4.1666666666666661</v>
      </c>
      <c r="J12" s="1880">
        <f>(H12-F12)/F12*100</f>
        <v>4.1666666666666661</v>
      </c>
      <c r="K12" s="1881">
        <f>G12/$G$57*100</f>
        <v>2.809541201921726E-2</v>
      </c>
    </row>
    <row r="13" spans="1:11" ht="11.1" customHeight="1">
      <c r="A13" s="2946"/>
      <c r="B13" s="2954"/>
      <c r="C13" s="1860" t="s">
        <v>1115</v>
      </c>
      <c r="D13" s="1861" t="s">
        <v>1116</v>
      </c>
      <c r="E13" s="1862">
        <v>1677.2539999999999</v>
      </c>
      <c r="F13" s="1863">
        <v>5212.24</v>
      </c>
      <c r="G13" s="1862">
        <v>974.72400000000005</v>
      </c>
      <c r="H13" s="1863">
        <v>1887.6669999999999</v>
      </c>
      <c r="I13" s="1868">
        <v>-41.8857</v>
      </c>
      <c r="J13" s="1880">
        <v>-63.783999999999999</v>
      </c>
      <c r="K13" s="1867">
        <v>3.56E-2</v>
      </c>
    </row>
    <row r="14" spans="1:11" ht="11.1" customHeight="1">
      <c r="A14" s="2946"/>
      <c r="B14" s="2954"/>
      <c r="C14" s="1860" t="s">
        <v>127</v>
      </c>
      <c r="D14" s="1861" t="s">
        <v>1117</v>
      </c>
      <c r="E14" s="1882">
        <v>207.44</v>
      </c>
      <c r="F14" s="1863">
        <v>654.81799999999998</v>
      </c>
      <c r="G14" s="1882">
        <v>121.78100000000001</v>
      </c>
      <c r="H14" s="1863">
        <v>227.654</v>
      </c>
      <c r="I14" s="1868">
        <v>-41.293399999999998</v>
      </c>
      <c r="J14" s="1880">
        <v>-65.234099999999998</v>
      </c>
      <c r="K14" s="1867">
        <v>3.4799999999999998E-2</v>
      </c>
    </row>
    <row r="15" spans="1:11" ht="11.1" customHeight="1">
      <c r="A15" s="2946"/>
      <c r="B15" s="2955"/>
      <c r="C15" s="1869" t="s">
        <v>1118</v>
      </c>
      <c r="D15" s="1870" t="s">
        <v>123</v>
      </c>
      <c r="E15" s="1883">
        <v>123.678</v>
      </c>
      <c r="F15" s="1872">
        <v>125.631</v>
      </c>
      <c r="G15" s="1883">
        <v>124.93899999999999</v>
      </c>
      <c r="H15" s="1872">
        <v>120.601</v>
      </c>
      <c r="I15" s="1884">
        <v>1.0193000000000001</v>
      </c>
      <c r="J15" s="1885">
        <v>-4.0039999999999996</v>
      </c>
      <c r="K15" s="1875" t="s">
        <v>164</v>
      </c>
    </row>
    <row r="16" spans="1:11" ht="11.1" customHeight="1">
      <c r="A16" s="2946"/>
      <c r="B16" s="2956" t="s">
        <v>1121</v>
      </c>
      <c r="C16" s="1852" t="s">
        <v>1111</v>
      </c>
      <c r="D16" s="1853" t="s">
        <v>1112</v>
      </c>
      <c r="E16" s="1854">
        <v>15.420999999999999</v>
      </c>
      <c r="F16" s="1855">
        <f>E16</f>
        <v>15.420999999999999</v>
      </c>
      <c r="G16" s="1856">
        <v>16.021000000000001</v>
      </c>
      <c r="H16" s="1855">
        <f>G16</f>
        <v>16.021000000000001</v>
      </c>
      <c r="I16" s="1886">
        <f>(G16-E16)/E16*100</f>
        <v>3.8907982621101191</v>
      </c>
      <c r="J16" s="1887">
        <f>(H16-F16)/F16*100</f>
        <v>3.8907982621101191</v>
      </c>
      <c r="K16" s="1859">
        <f>G16/$G$56*100</f>
        <v>7.9172814922606097E-2</v>
      </c>
    </row>
    <row r="17" spans="1:11" ht="11.1" customHeight="1">
      <c r="A17" s="2946"/>
      <c r="B17" s="2954"/>
      <c r="C17" s="1860" t="s">
        <v>1113</v>
      </c>
      <c r="D17" s="1861" t="s">
        <v>1114</v>
      </c>
      <c r="E17" s="1862">
        <v>28</v>
      </c>
      <c r="F17" s="1863">
        <f>E17</f>
        <v>28</v>
      </c>
      <c r="G17" s="1864">
        <v>29</v>
      </c>
      <c r="H17" s="1863">
        <f>G17</f>
        <v>29</v>
      </c>
      <c r="I17" s="1868">
        <f>(G17-E17)/E17*100</f>
        <v>3.5714285714285712</v>
      </c>
      <c r="J17" s="1866">
        <f>(H17-F17)/F17*100</f>
        <v>3.5714285714285712</v>
      </c>
      <c r="K17" s="1881">
        <f>G17/$G$57*100</f>
        <v>1.629533897114601E-2</v>
      </c>
    </row>
    <row r="18" spans="1:11" ht="11.1" customHeight="1">
      <c r="A18" s="2946"/>
      <c r="B18" s="2954"/>
      <c r="C18" s="1860" t="s">
        <v>1115</v>
      </c>
      <c r="D18" s="1861" t="s">
        <v>1116</v>
      </c>
      <c r="E18" s="1862">
        <v>3399.5940000000001</v>
      </c>
      <c r="F18" s="1863">
        <v>12891.14</v>
      </c>
      <c r="G18" s="1864">
        <v>3558.0050000000001</v>
      </c>
      <c r="H18" s="1863">
        <v>13668.681</v>
      </c>
      <c r="I18" s="1888">
        <v>4.6597</v>
      </c>
      <c r="J18" s="1889">
        <v>6.0316000000000001</v>
      </c>
      <c r="K18" s="1867">
        <v>0.1298</v>
      </c>
    </row>
    <row r="19" spans="1:11" ht="11.1" customHeight="1">
      <c r="A19" s="2946"/>
      <c r="B19" s="2954"/>
      <c r="C19" s="1860" t="s">
        <v>127</v>
      </c>
      <c r="D19" s="1861" t="s">
        <v>1117</v>
      </c>
      <c r="E19" s="1862">
        <v>428.65499999999997</v>
      </c>
      <c r="F19" s="1863">
        <v>1671.932</v>
      </c>
      <c r="G19" s="1862">
        <v>443.25599999999997</v>
      </c>
      <c r="H19" s="1863">
        <v>1610.8140000000001</v>
      </c>
      <c r="I19" s="1888">
        <v>3.4062999999999999</v>
      </c>
      <c r="J19" s="1889">
        <v>-3.6556000000000002</v>
      </c>
      <c r="K19" s="1867">
        <v>0.12670000000000001</v>
      </c>
    </row>
    <row r="20" spans="1:11" ht="11.1" customHeight="1">
      <c r="A20" s="2946"/>
      <c r="B20" s="2955"/>
      <c r="C20" s="1869" t="s">
        <v>1118</v>
      </c>
      <c r="D20" s="1870" t="s">
        <v>123</v>
      </c>
      <c r="E20" s="1871">
        <v>126.09</v>
      </c>
      <c r="F20" s="1890">
        <v>129.696</v>
      </c>
      <c r="G20" s="1871">
        <v>124.58</v>
      </c>
      <c r="H20" s="1890">
        <v>117.84699999999999</v>
      </c>
      <c r="I20" s="1891">
        <v>-1.1976</v>
      </c>
      <c r="J20" s="1892">
        <v>-9.1361000000000008</v>
      </c>
      <c r="K20" s="1875" t="s">
        <v>164</v>
      </c>
    </row>
    <row r="21" spans="1:11" ht="11.1" customHeight="1">
      <c r="A21" s="2946"/>
      <c r="B21" s="2956" t="s">
        <v>1122</v>
      </c>
      <c r="C21" s="1852" t="s">
        <v>1111</v>
      </c>
      <c r="D21" s="1853" t="s">
        <v>1112</v>
      </c>
      <c r="E21" s="1854">
        <v>0.219</v>
      </c>
      <c r="F21" s="1855">
        <f>E21</f>
        <v>0.219</v>
      </c>
      <c r="G21" s="1856">
        <v>0.24869999999999998</v>
      </c>
      <c r="H21" s="1855">
        <f>G21</f>
        <v>0.24869999999999998</v>
      </c>
      <c r="I21" s="1878">
        <f>(G21-E21)/E21*100</f>
        <v>13.561643835616428</v>
      </c>
      <c r="J21" s="1893">
        <f>(H21-F21)/F21*100</f>
        <v>13.561643835616428</v>
      </c>
      <c r="K21" s="1859">
        <f>G21/$G$56*100</f>
        <v>1.2290293409432701E-3</v>
      </c>
    </row>
    <row r="22" spans="1:11" ht="11.1" customHeight="1">
      <c r="A22" s="2946"/>
      <c r="B22" s="2954"/>
      <c r="C22" s="1860" t="s">
        <v>1113</v>
      </c>
      <c r="D22" s="1861" t="s">
        <v>1114</v>
      </c>
      <c r="E22" s="1862">
        <v>6</v>
      </c>
      <c r="F22" s="1863">
        <f>E22</f>
        <v>6</v>
      </c>
      <c r="G22" s="1864">
        <v>7</v>
      </c>
      <c r="H22" s="1863">
        <f>G22</f>
        <v>7</v>
      </c>
      <c r="I22" s="1894">
        <f>(G22-E22)/E22*100</f>
        <v>16.666666666666664</v>
      </c>
      <c r="J22" s="1895">
        <f>(H22-F22)/F22*100</f>
        <v>16.666666666666664</v>
      </c>
      <c r="K22" s="1881">
        <f>G22/$G$57*100</f>
        <v>3.9333576826904165E-3</v>
      </c>
    </row>
    <row r="23" spans="1:11" ht="11.1" customHeight="1">
      <c r="A23" s="2946"/>
      <c r="B23" s="2954"/>
      <c r="C23" s="1860" t="s">
        <v>1115</v>
      </c>
      <c r="D23" s="1861" t="s">
        <v>1116</v>
      </c>
      <c r="E23" s="1862">
        <v>3.0539999999999998</v>
      </c>
      <c r="F23" s="1863">
        <v>14.914</v>
      </c>
      <c r="G23" s="1862">
        <v>4.9589999999999996</v>
      </c>
      <c r="H23" s="1863">
        <v>14.829000000000001</v>
      </c>
      <c r="I23" s="1894">
        <v>62.377200000000002</v>
      </c>
      <c r="J23" s="1895">
        <v>-0.56989999999999996</v>
      </c>
      <c r="K23" s="1867">
        <v>2.0000000000000001E-4</v>
      </c>
    </row>
    <row r="24" spans="1:11" ht="11.1" customHeight="1">
      <c r="A24" s="2946"/>
      <c r="B24" s="2954"/>
      <c r="C24" s="1860" t="s">
        <v>127</v>
      </c>
      <c r="D24" s="1861" t="s">
        <v>1117</v>
      </c>
      <c r="E24" s="1896">
        <v>0.38500000000000001</v>
      </c>
      <c r="F24" s="1863">
        <v>1.956</v>
      </c>
      <c r="G24" s="1896">
        <v>0.61799999999999999</v>
      </c>
      <c r="H24" s="1863">
        <v>1.748</v>
      </c>
      <c r="I24" s="1868">
        <v>60.4328</v>
      </c>
      <c r="J24" s="1895">
        <v>-10.648899999999999</v>
      </c>
      <c r="K24" s="1867">
        <v>2.0000000000000001E-4</v>
      </c>
    </row>
    <row r="25" spans="1:11" ht="11.1" customHeight="1">
      <c r="A25" s="2946"/>
      <c r="B25" s="2955"/>
      <c r="C25" s="1869" t="s">
        <v>1118</v>
      </c>
      <c r="D25" s="1870" t="s">
        <v>123</v>
      </c>
      <c r="E25" s="1871">
        <v>126.089</v>
      </c>
      <c r="F25" s="1872">
        <v>131.15</v>
      </c>
      <c r="G25" s="1871">
        <v>124.58</v>
      </c>
      <c r="H25" s="1872">
        <v>117.85599999999999</v>
      </c>
      <c r="I25" s="1884">
        <v>-1.1974</v>
      </c>
      <c r="J25" s="1895">
        <v>-10.136799999999999</v>
      </c>
      <c r="K25" s="1875" t="s">
        <v>164</v>
      </c>
    </row>
    <row r="26" spans="1:11" ht="11.1" customHeight="1">
      <c r="A26" s="2946"/>
      <c r="B26" s="2956" t="s">
        <v>1123</v>
      </c>
      <c r="C26" s="1852" t="s">
        <v>1111</v>
      </c>
      <c r="D26" s="1853" t="s">
        <v>1112</v>
      </c>
      <c r="E26" s="1854">
        <v>7.4809999999999999</v>
      </c>
      <c r="F26" s="1855">
        <f>E26</f>
        <v>7.4809999999999999</v>
      </c>
      <c r="G26" s="1856">
        <v>5.944</v>
      </c>
      <c r="H26" s="1855">
        <f>G26</f>
        <v>5.944</v>
      </c>
      <c r="I26" s="1857">
        <f>(G26-E26)/E26*100</f>
        <v>-20.545381633471461</v>
      </c>
      <c r="J26" s="1897">
        <f>(H26-F26)/F26*100</f>
        <v>-20.545381633471461</v>
      </c>
      <c r="K26" s="1859">
        <f>G26/$G$56*100</f>
        <v>2.9374147175580217E-2</v>
      </c>
    </row>
    <row r="27" spans="1:11" ht="11.1" customHeight="1">
      <c r="A27" s="2946"/>
      <c r="B27" s="2954"/>
      <c r="C27" s="1860" t="s">
        <v>1113</v>
      </c>
      <c r="D27" s="1861" t="s">
        <v>1114</v>
      </c>
      <c r="E27" s="1862">
        <v>20</v>
      </c>
      <c r="F27" s="1863">
        <f>E27</f>
        <v>20</v>
      </c>
      <c r="G27" s="1864">
        <v>18</v>
      </c>
      <c r="H27" s="1863">
        <f>G27</f>
        <v>18</v>
      </c>
      <c r="I27" s="1894">
        <f>(G27-E27)/E27*100</f>
        <v>-10</v>
      </c>
      <c r="J27" s="1895">
        <f>(H27-F27)/F27*100</f>
        <v>-10</v>
      </c>
      <c r="K27" s="1881">
        <f>G27/$G$57*100</f>
        <v>1.0114348326918213E-2</v>
      </c>
    </row>
    <row r="28" spans="1:11" ht="11.1" customHeight="1">
      <c r="A28" s="2946"/>
      <c r="B28" s="2954"/>
      <c r="C28" s="1860" t="s">
        <v>1115</v>
      </c>
      <c r="D28" s="1861" t="s">
        <v>1116</v>
      </c>
      <c r="E28" s="1862">
        <v>2895.8820000000001</v>
      </c>
      <c r="F28" s="1863">
        <v>12426.79</v>
      </c>
      <c r="G28" s="1864">
        <v>2518.58</v>
      </c>
      <c r="H28" s="1863">
        <v>10344.825999999999</v>
      </c>
      <c r="I28" s="1894">
        <v>-13.029</v>
      </c>
      <c r="J28" s="1895">
        <v>-16.754000000000001</v>
      </c>
      <c r="K28" s="1867">
        <v>0</v>
      </c>
    </row>
    <row r="29" spans="1:11" ht="11.1" customHeight="1">
      <c r="A29" s="2946"/>
      <c r="B29" s="2954"/>
      <c r="C29" s="1860" t="s">
        <v>127</v>
      </c>
      <c r="D29" s="1861" t="s">
        <v>1117</v>
      </c>
      <c r="E29" s="1862">
        <v>365.142</v>
      </c>
      <c r="F29" s="1863">
        <v>1612.722</v>
      </c>
      <c r="G29" s="1864">
        <v>313.76499999999999</v>
      </c>
      <c r="H29" s="1863">
        <v>1217.097</v>
      </c>
      <c r="I29" s="1894">
        <v>-14.07</v>
      </c>
      <c r="J29" s="1895">
        <v>-24.532</v>
      </c>
      <c r="K29" s="1867">
        <v>0</v>
      </c>
    </row>
    <row r="30" spans="1:11" ht="11.1" customHeight="1">
      <c r="A30" s="2946"/>
      <c r="B30" s="2955"/>
      <c r="C30" s="1869" t="s">
        <v>1118</v>
      </c>
      <c r="D30" s="1870" t="s">
        <v>123</v>
      </c>
      <c r="E30" s="1871">
        <v>126.09</v>
      </c>
      <c r="F30" s="1872">
        <v>129.77799999999999</v>
      </c>
      <c r="G30" s="1898">
        <v>124.58</v>
      </c>
      <c r="H30" s="1872">
        <v>117.65300000000001</v>
      </c>
      <c r="I30" s="1899">
        <v>-1.198</v>
      </c>
      <c r="J30" s="1900">
        <v>-9.343</v>
      </c>
      <c r="K30" s="1875" t="s">
        <v>164</v>
      </c>
    </row>
    <row r="31" spans="1:11" ht="11.1" customHeight="1">
      <c r="A31" s="2946"/>
      <c r="B31" s="2956" t="s">
        <v>1124</v>
      </c>
      <c r="C31" s="1852" t="s">
        <v>1111</v>
      </c>
      <c r="D31" s="1853" t="s">
        <v>1112</v>
      </c>
      <c r="E31" s="1854">
        <v>0.08</v>
      </c>
      <c r="F31" s="1855">
        <f>E31</f>
        <v>0.08</v>
      </c>
      <c r="G31" s="1856">
        <v>0.08</v>
      </c>
      <c r="H31" s="1855">
        <f>G31</f>
        <v>0.08</v>
      </c>
      <c r="I31" s="1857">
        <f>(G31-E31)/E31*100</f>
        <v>0</v>
      </c>
      <c r="J31" s="1858">
        <f>(H31-F31)/F31*100</f>
        <v>0</v>
      </c>
      <c r="K31" s="1859">
        <f>G31/$G$56*100</f>
        <v>3.953451840589531E-4</v>
      </c>
    </row>
    <row r="32" spans="1:11" ht="11.1" customHeight="1">
      <c r="A32" s="2946"/>
      <c r="B32" s="2954"/>
      <c r="C32" s="1860" t="s">
        <v>1113</v>
      </c>
      <c r="D32" s="1861" t="s">
        <v>1114</v>
      </c>
      <c r="E32" s="1862">
        <v>1</v>
      </c>
      <c r="F32" s="1863">
        <f>E32</f>
        <v>1</v>
      </c>
      <c r="G32" s="1864">
        <v>1</v>
      </c>
      <c r="H32" s="1863">
        <f>G32</f>
        <v>1</v>
      </c>
      <c r="I32" s="1865">
        <f>(G32-E32)/E32*100</f>
        <v>0</v>
      </c>
      <c r="J32" s="1866">
        <f>(H32-F32)/F32*100</f>
        <v>0</v>
      </c>
      <c r="K32" s="1881">
        <f>G32/$G$57*100</f>
        <v>5.619082403843452E-4</v>
      </c>
    </row>
    <row r="33" spans="1:16" ht="11.1" customHeight="1">
      <c r="A33" s="2946"/>
      <c r="B33" s="2954"/>
      <c r="C33" s="1860" t="s">
        <v>1115</v>
      </c>
      <c r="D33" s="1861" t="s">
        <v>1116</v>
      </c>
      <c r="E33" s="1896">
        <v>1.6559999999999999</v>
      </c>
      <c r="F33" s="1863">
        <v>7.5789999999999997</v>
      </c>
      <c r="G33" s="1901">
        <v>1.7929999999999999</v>
      </c>
      <c r="H33" s="1902">
        <v>6.4809999999999999</v>
      </c>
      <c r="I33" s="1903">
        <v>8.2729999999999997</v>
      </c>
      <c r="J33" s="1904">
        <v>-14.487</v>
      </c>
      <c r="K33" s="1905" t="s">
        <v>164</v>
      </c>
    </row>
    <row r="34" spans="1:16" ht="11.1" customHeight="1">
      <c r="A34" s="2946"/>
      <c r="B34" s="2954"/>
      <c r="C34" s="1860" t="s">
        <v>127</v>
      </c>
      <c r="D34" s="1861" t="s">
        <v>1117</v>
      </c>
      <c r="E34" s="1896">
        <v>0.20899999999999999</v>
      </c>
      <c r="F34" s="1863">
        <v>0.96499999999999997</v>
      </c>
      <c r="G34" s="1901">
        <v>0.223</v>
      </c>
      <c r="H34" s="1902">
        <v>0.76600000000000001</v>
      </c>
      <c r="I34" s="1903">
        <v>6.976</v>
      </c>
      <c r="J34" s="1904">
        <v>-20.670999999999999</v>
      </c>
      <c r="K34" s="1905" t="s">
        <v>164</v>
      </c>
    </row>
    <row r="35" spans="1:16" ht="11.1" customHeight="1">
      <c r="A35" s="2946"/>
      <c r="B35" s="2955"/>
      <c r="C35" s="1869" t="s">
        <v>1118</v>
      </c>
      <c r="D35" s="1870" t="s">
        <v>123</v>
      </c>
      <c r="E35" s="1906">
        <v>126.09</v>
      </c>
      <c r="F35" s="1872">
        <v>127.384</v>
      </c>
      <c r="G35" s="1907">
        <v>124.57899999999999</v>
      </c>
      <c r="H35" s="1908">
        <v>118.173</v>
      </c>
      <c r="I35" s="1909">
        <v>-1.198</v>
      </c>
      <c r="J35" s="1910">
        <v>-7.2309999999999999</v>
      </c>
      <c r="K35" s="1911" t="s">
        <v>164</v>
      </c>
    </row>
    <row r="36" spans="1:16" ht="11.1" customHeight="1">
      <c r="A36" s="2946"/>
      <c r="B36" s="2956" t="s">
        <v>1125</v>
      </c>
      <c r="C36" s="1852" t="s">
        <v>1111</v>
      </c>
      <c r="D36" s="1853" t="s">
        <v>1112</v>
      </c>
      <c r="E36" s="1854">
        <v>16707.272790001054</v>
      </c>
      <c r="F36" s="1855">
        <f>E36</f>
        <v>16707.272790001054</v>
      </c>
      <c r="G36" s="1856">
        <v>19065.253399997557</v>
      </c>
      <c r="H36" s="1855">
        <f>G36</f>
        <v>19065.253399997557</v>
      </c>
      <c r="I36" s="1912">
        <f>(G36-E36)/E36*100</f>
        <v>14.113497993566632</v>
      </c>
      <c r="J36" s="1913">
        <f>(H36-F36)/F36*100</f>
        <v>14.113497993566632</v>
      </c>
      <c r="K36" s="1859">
        <f>G36/$G$56*100</f>
        <v>94.216951431907688</v>
      </c>
    </row>
    <row r="37" spans="1:16" ht="11.1" customHeight="1">
      <c r="A37" s="2946"/>
      <c r="B37" s="2954"/>
      <c r="C37" s="1860" t="s">
        <v>1113</v>
      </c>
      <c r="D37" s="1861" t="s">
        <v>1114</v>
      </c>
      <c r="E37" s="1862">
        <v>153947</v>
      </c>
      <c r="F37" s="1863">
        <f>E37</f>
        <v>153947</v>
      </c>
      <c r="G37" s="1864">
        <v>177838</v>
      </c>
      <c r="H37" s="1863">
        <f>G37</f>
        <v>177838</v>
      </c>
      <c r="I37" s="1894">
        <f>(G37-E37)/E37*100</f>
        <v>15.51897731037305</v>
      </c>
      <c r="J37" s="1895">
        <f>(H37-F37)/F37*100</f>
        <v>15.51897731037305</v>
      </c>
      <c r="K37" s="1881">
        <f>G37/$G$57*100</f>
        <v>99.928637653471185</v>
      </c>
    </row>
    <row r="38" spans="1:16" ht="11.1" customHeight="1">
      <c r="A38" s="2946"/>
      <c r="B38" s="2954"/>
      <c r="C38" s="1860" t="s">
        <v>1115</v>
      </c>
      <c r="D38" s="1861" t="s">
        <v>1116</v>
      </c>
      <c r="E38" s="1862">
        <v>2007256.3219999999</v>
      </c>
      <c r="F38" s="1863">
        <v>6360558.432</v>
      </c>
      <c r="G38" s="1864">
        <v>2711863.7</v>
      </c>
      <c r="H38" s="1863">
        <v>8282329.7249999996</v>
      </c>
      <c r="I38" s="1894">
        <v>35.103000000000002</v>
      </c>
      <c r="J38" s="1895">
        <v>30.213899999999999</v>
      </c>
      <c r="K38" s="1867">
        <v>98.930599999999998</v>
      </c>
    </row>
    <row r="39" spans="1:16" ht="11.1" customHeight="1">
      <c r="A39" s="2946"/>
      <c r="B39" s="2954"/>
      <c r="C39" s="1860" t="s">
        <v>127</v>
      </c>
      <c r="D39" s="1861" t="s">
        <v>1117</v>
      </c>
      <c r="E39" s="1862">
        <v>258368.74</v>
      </c>
      <c r="F39" s="1863">
        <v>844302.49800000002</v>
      </c>
      <c r="G39" s="1864">
        <v>341100.82400000002</v>
      </c>
      <c r="H39" s="1863">
        <v>990402.68400000001</v>
      </c>
      <c r="I39" s="1894">
        <v>32.020899999999997</v>
      </c>
      <c r="J39" s="1895">
        <v>17.304200000000002</v>
      </c>
      <c r="K39" s="1867">
        <v>97.530699999999996</v>
      </c>
    </row>
    <row r="40" spans="1:16" ht="11.1" customHeight="1">
      <c r="A40" s="2946"/>
      <c r="B40" s="2955"/>
      <c r="C40" s="1869" t="s">
        <v>1118</v>
      </c>
      <c r="D40" s="1870" t="s">
        <v>123</v>
      </c>
      <c r="E40" s="1871">
        <v>128.71700000000001</v>
      </c>
      <c r="F40" s="1872">
        <v>132.74</v>
      </c>
      <c r="G40" s="1898">
        <v>125.78100000000001</v>
      </c>
      <c r="H40" s="1872">
        <v>119.58</v>
      </c>
      <c r="I40" s="1894">
        <v>-2.2812999999999999</v>
      </c>
      <c r="J40" s="1895">
        <v>-9.9141999999999992</v>
      </c>
      <c r="K40" s="1875" t="s">
        <v>164</v>
      </c>
    </row>
    <row r="41" spans="1:16" ht="12" customHeight="1">
      <c r="A41" s="2946"/>
      <c r="B41" s="2957" t="s">
        <v>1126</v>
      </c>
      <c r="C41" s="1852" t="s">
        <v>1111</v>
      </c>
      <c r="D41" s="1853" t="s">
        <v>1112</v>
      </c>
      <c r="E41" s="1876">
        <v>16738.896790001054</v>
      </c>
      <c r="F41" s="1877">
        <f>F11+F16+F21+F26+F31+F36</f>
        <v>16738.916790001054</v>
      </c>
      <c r="G41" s="1856">
        <v>19095.600099997559</v>
      </c>
      <c r="H41" s="1855">
        <f>G41</f>
        <v>19095.600099997559</v>
      </c>
      <c r="I41" s="1857">
        <f>(G41-E41)/E41*100</f>
        <v>14.079203304510942</v>
      </c>
      <c r="J41" s="1897">
        <f>(H41-F41)/F41*100</f>
        <v>14.079067000346537</v>
      </c>
      <c r="K41" s="1859">
        <f>G41/$G$56*100</f>
        <v>94.366919203121213</v>
      </c>
    </row>
    <row r="42" spans="1:16" ht="12" customHeight="1">
      <c r="A42" s="2946"/>
      <c r="B42" s="2947"/>
      <c r="C42" s="1860" t="s">
        <v>1113</v>
      </c>
      <c r="D42" s="1861" t="s">
        <v>1114</v>
      </c>
      <c r="E42" s="1862">
        <v>154050</v>
      </c>
      <c r="F42" s="1863">
        <f>F12+F17+F22+F27+F32+F37</f>
        <v>154050</v>
      </c>
      <c r="G42" s="1864">
        <v>177943</v>
      </c>
      <c r="H42" s="1863">
        <f>G42</f>
        <v>177943</v>
      </c>
      <c r="I42" s="1894">
        <f>(G42-E42)/E42*100</f>
        <v>15.509899383317105</v>
      </c>
      <c r="J42" s="1895">
        <f>(H42-F42)/F42*100</f>
        <v>15.509899383317105</v>
      </c>
      <c r="K42" s="1881">
        <f>G42/$G$57*100</f>
        <v>99.98763801871155</v>
      </c>
    </row>
    <row r="43" spans="1:16" ht="12" customHeight="1">
      <c r="A43" s="2946"/>
      <c r="B43" s="2947"/>
      <c r="C43" s="1860" t="s">
        <v>1115</v>
      </c>
      <c r="D43" s="1861" t="s">
        <v>1116</v>
      </c>
      <c r="E43" s="1862">
        <v>2015233.7620000001</v>
      </c>
      <c r="F43" s="1863">
        <v>6391111.0949999997</v>
      </c>
      <c r="G43" s="1864">
        <v>2718921.7609999999</v>
      </c>
      <c r="H43" s="1863">
        <v>8308252.2089999998</v>
      </c>
      <c r="I43" s="1894">
        <v>34.918399999999998</v>
      </c>
      <c r="J43" s="1895">
        <v>29.997</v>
      </c>
      <c r="K43" s="1867">
        <v>99.188100000000006</v>
      </c>
    </row>
    <row r="44" spans="1:16" ht="12" customHeight="1">
      <c r="A44" s="2946"/>
      <c r="B44" s="2947"/>
      <c r="C44" s="1860" t="s">
        <v>127</v>
      </c>
      <c r="D44" s="1861" t="s">
        <v>1117</v>
      </c>
      <c r="E44" s="1862">
        <v>259370.57</v>
      </c>
      <c r="F44" s="1863">
        <v>848244.89300000004</v>
      </c>
      <c r="G44" s="1864">
        <v>341980.467</v>
      </c>
      <c r="H44" s="1863">
        <v>993460.76199999999</v>
      </c>
      <c r="I44" s="1894">
        <v>31.850100000000001</v>
      </c>
      <c r="J44" s="1895">
        <v>17.119599999999998</v>
      </c>
      <c r="K44" s="1867">
        <v>97.782300000000006</v>
      </c>
    </row>
    <row r="45" spans="1:16" ht="12" customHeight="1">
      <c r="A45" s="2940"/>
      <c r="B45" s="2941"/>
      <c r="C45" s="1869" t="s">
        <v>1118</v>
      </c>
      <c r="D45" s="1870" t="s">
        <v>123</v>
      </c>
      <c r="E45" s="1914">
        <v>128.70500000000001</v>
      </c>
      <c r="F45" s="1915">
        <v>132.72300000000001</v>
      </c>
      <c r="G45" s="1916">
        <v>125.77800000000001</v>
      </c>
      <c r="H45" s="1915">
        <v>119.575</v>
      </c>
      <c r="I45" s="1899">
        <v>-2.2742</v>
      </c>
      <c r="J45" s="1900">
        <v>-9.9059000000000008</v>
      </c>
      <c r="K45" s="1875" t="s">
        <v>164</v>
      </c>
    </row>
    <row r="46" spans="1:16" ht="12" customHeight="1">
      <c r="A46" s="2938" t="s">
        <v>1127</v>
      </c>
      <c r="B46" s="2939"/>
      <c r="C46" s="1852" t="s">
        <v>1111</v>
      </c>
      <c r="D46" s="1853" t="s">
        <v>1112</v>
      </c>
      <c r="E46" s="1854">
        <v>310.52999999999997</v>
      </c>
      <c r="F46" s="1855">
        <f>E46</f>
        <v>310.52999999999997</v>
      </c>
      <c r="G46" s="1856">
        <v>610.53</v>
      </c>
      <c r="H46" s="1855">
        <f>G46</f>
        <v>610.53</v>
      </c>
      <c r="I46" s="1857">
        <f>(G46-E46)/E46*100</f>
        <v>96.609023282774615</v>
      </c>
      <c r="J46" s="1858">
        <f>(H46-F46)/F46*100</f>
        <v>96.609023282774615</v>
      </c>
      <c r="K46" s="1859">
        <f>G46/$G$56*100</f>
        <v>3.0171261902939075</v>
      </c>
      <c r="M46" s="1917"/>
      <c r="N46" s="1917"/>
      <c r="O46" s="1917"/>
      <c r="P46" s="1917"/>
    </row>
    <row r="47" spans="1:16" ht="12" customHeight="1">
      <c r="A47" s="2946"/>
      <c r="B47" s="2947"/>
      <c r="C47" s="1860" t="s">
        <v>1113</v>
      </c>
      <c r="D47" s="1861" t="s">
        <v>1114</v>
      </c>
      <c r="E47" s="1862">
        <v>11</v>
      </c>
      <c r="F47" s="1863">
        <f>E47</f>
        <v>11</v>
      </c>
      <c r="G47" s="1864">
        <v>12</v>
      </c>
      <c r="H47" s="1863">
        <f>G47</f>
        <v>12</v>
      </c>
      <c r="I47" s="1868">
        <f>(G47-E47)/E47*100</f>
        <v>9.0909090909090917</v>
      </c>
      <c r="J47" s="1866">
        <f>(H47-F47)/F47*100</f>
        <v>9.0909090909090917</v>
      </c>
      <c r="K47" s="1881">
        <f>G47/$G$57*100</f>
        <v>6.7428988846121429E-3</v>
      </c>
      <c r="M47" s="1918"/>
      <c r="N47" s="1918"/>
      <c r="O47" s="1918"/>
      <c r="P47" s="1918"/>
    </row>
    <row r="48" spans="1:16" ht="12" customHeight="1">
      <c r="A48" s="2946"/>
      <c r="B48" s="2947"/>
      <c r="C48" s="1860" t="s">
        <v>1115</v>
      </c>
      <c r="D48" s="1861" t="s">
        <v>1116</v>
      </c>
      <c r="E48" s="1919" t="s">
        <v>164</v>
      </c>
      <c r="F48" s="1863">
        <v>104737.75900000001</v>
      </c>
      <c r="G48" s="1920">
        <v>20626.2</v>
      </c>
      <c r="H48" s="1902">
        <v>93232.998999999996</v>
      </c>
      <c r="I48" s="1921" t="s">
        <v>164</v>
      </c>
      <c r="J48" s="1866">
        <v>-10.984299999999999</v>
      </c>
      <c r="K48" s="1922">
        <v>0.75249999999999995</v>
      </c>
      <c r="M48" s="1923"/>
      <c r="N48" s="1918"/>
      <c r="O48" s="1918"/>
      <c r="P48" s="1923"/>
    </row>
    <row r="49" spans="1:16" ht="12" customHeight="1">
      <c r="A49" s="2946"/>
      <c r="B49" s="2947"/>
      <c r="C49" s="1860" t="s">
        <v>127</v>
      </c>
      <c r="D49" s="1861" t="s">
        <v>1117</v>
      </c>
      <c r="E49" s="1919" t="s">
        <v>164</v>
      </c>
      <c r="F49" s="1863">
        <v>12947.308999999999</v>
      </c>
      <c r="G49" s="1920">
        <v>2509.3240000000001</v>
      </c>
      <c r="H49" s="1902">
        <v>10563.722</v>
      </c>
      <c r="I49" s="1903" t="s">
        <v>164</v>
      </c>
      <c r="J49" s="1866">
        <v>-18.4099</v>
      </c>
      <c r="K49" s="1922">
        <v>0.71750000000000003</v>
      </c>
      <c r="M49" s="1923"/>
      <c r="N49" s="1918"/>
      <c r="O49" s="1918"/>
      <c r="P49" s="1923"/>
    </row>
    <row r="50" spans="1:16" ht="12" customHeight="1">
      <c r="A50" s="2940"/>
      <c r="B50" s="2941"/>
      <c r="C50" s="1869" t="s">
        <v>1118</v>
      </c>
      <c r="D50" s="1870" t="s">
        <v>123</v>
      </c>
      <c r="E50" s="1924" t="s">
        <v>164</v>
      </c>
      <c r="F50" s="1872">
        <v>123.616</v>
      </c>
      <c r="G50" s="1925">
        <v>121.657</v>
      </c>
      <c r="H50" s="1908">
        <v>113.30500000000001</v>
      </c>
      <c r="I50" s="1926" t="s">
        <v>164</v>
      </c>
      <c r="J50" s="1885">
        <v>-8.3419000000000008</v>
      </c>
      <c r="K50" s="1927" t="s">
        <v>164</v>
      </c>
      <c r="M50" s="1917"/>
      <c r="N50" s="1918"/>
      <c r="O50" s="1918"/>
      <c r="P50" s="1917"/>
    </row>
    <row r="51" spans="1:16" ht="12" customHeight="1">
      <c r="A51" s="2938" t="s">
        <v>1128</v>
      </c>
      <c r="B51" s="2939"/>
      <c r="C51" s="1852" t="s">
        <v>1111</v>
      </c>
      <c r="D51" s="1853" t="s">
        <v>1112</v>
      </c>
      <c r="E51" s="1854">
        <v>3.2509999999999999</v>
      </c>
      <c r="F51" s="1855">
        <f>E51</f>
        <v>3.2509999999999999</v>
      </c>
      <c r="G51" s="1854">
        <v>3.851</v>
      </c>
      <c r="H51" s="1855">
        <f>G51</f>
        <v>3.851</v>
      </c>
      <c r="I51" s="1928">
        <f>(G51-E51)/E51*100</f>
        <v>18.455859735466014</v>
      </c>
      <c r="J51" s="1893">
        <f>(H51-F51)/F51*100</f>
        <v>18.455859735466014</v>
      </c>
      <c r="K51" s="1859">
        <f>G51/$G$56*100</f>
        <v>1.9030928797637854E-2</v>
      </c>
      <c r="M51" s="1917"/>
      <c r="N51" s="1917"/>
      <c r="O51" s="1917"/>
      <c r="P51" s="1917"/>
    </row>
    <row r="52" spans="1:16" ht="12" customHeight="1">
      <c r="A52" s="2946"/>
      <c r="B52" s="2947"/>
      <c r="C52" s="1860" t="s">
        <v>1113</v>
      </c>
      <c r="D52" s="1861" t="s">
        <v>1114</v>
      </c>
      <c r="E52" s="1862">
        <v>9</v>
      </c>
      <c r="F52" s="1863">
        <f>E52</f>
        <v>9</v>
      </c>
      <c r="G52" s="1862">
        <v>9</v>
      </c>
      <c r="H52" s="1863">
        <f>G52</f>
        <v>9</v>
      </c>
      <c r="I52" s="1868">
        <f>(G52-E52)/E52*100</f>
        <v>0</v>
      </c>
      <c r="J52" s="1866">
        <f>(H52-F52)/F52*100</f>
        <v>0</v>
      </c>
      <c r="K52" s="1881">
        <f>G52/$G$57*100</f>
        <v>5.0571741634591067E-3</v>
      </c>
      <c r="M52" s="1918"/>
      <c r="N52" s="1918"/>
      <c r="O52" s="1918"/>
      <c r="P52" s="1918"/>
    </row>
    <row r="53" spans="1:16" ht="12" customHeight="1">
      <c r="A53" s="2946"/>
      <c r="B53" s="2947"/>
      <c r="C53" s="1860" t="s">
        <v>1115</v>
      </c>
      <c r="D53" s="1861" t="s">
        <v>1116</v>
      </c>
      <c r="E53" s="1929">
        <v>531.57299999999998</v>
      </c>
      <c r="F53" s="1863">
        <v>2286.9189999999999</v>
      </c>
      <c r="G53" s="1929">
        <v>775.45899999999995</v>
      </c>
      <c r="H53" s="1863">
        <v>2559.502</v>
      </c>
      <c r="I53" s="1868">
        <v>45.88</v>
      </c>
      <c r="J53" s="1866">
        <v>11.919</v>
      </c>
      <c r="K53" s="1867">
        <v>2.8000000000000001E-2</v>
      </c>
      <c r="M53" s="1923"/>
      <c r="N53" s="1918"/>
      <c r="O53" s="1918"/>
      <c r="P53" s="1923"/>
    </row>
    <row r="54" spans="1:16" ht="12" customHeight="1">
      <c r="A54" s="2946"/>
      <c r="B54" s="2947"/>
      <c r="C54" s="1860" t="s">
        <v>127</v>
      </c>
      <c r="D54" s="1861" t="s">
        <v>1117</v>
      </c>
      <c r="E54" s="1929">
        <v>67.025999999999996</v>
      </c>
      <c r="F54" s="1863">
        <v>295.71499999999997</v>
      </c>
      <c r="G54" s="1929">
        <v>96.606999999999999</v>
      </c>
      <c r="H54" s="1863">
        <v>302.89600000000002</v>
      </c>
      <c r="I54" s="1865">
        <v>44.133000000000003</v>
      </c>
      <c r="J54" s="1866">
        <v>2.4279999999999999</v>
      </c>
      <c r="K54" s="1881">
        <v>2.8000000000000001E-2</v>
      </c>
      <c r="M54" s="1923"/>
      <c r="N54" s="1918"/>
      <c r="O54" s="1918"/>
      <c r="P54" s="1923"/>
    </row>
    <row r="55" spans="1:16" ht="12" customHeight="1">
      <c r="A55" s="2940"/>
      <c r="B55" s="2941"/>
      <c r="C55" s="1869" t="s">
        <v>1118</v>
      </c>
      <c r="D55" s="1870" t="s">
        <v>123</v>
      </c>
      <c r="E55" s="1924">
        <v>126.09</v>
      </c>
      <c r="F55" s="1872">
        <v>129.30699999999999</v>
      </c>
      <c r="G55" s="1924">
        <v>124.58</v>
      </c>
      <c r="H55" s="1872">
        <v>118.342</v>
      </c>
      <c r="I55" s="1873">
        <v>-1.198</v>
      </c>
      <c r="J55" s="1885">
        <v>-8.48</v>
      </c>
      <c r="K55" s="1875" t="s">
        <v>164</v>
      </c>
      <c r="M55" s="1917"/>
      <c r="N55" s="1918"/>
      <c r="O55" s="1918"/>
      <c r="P55" s="1917"/>
    </row>
    <row r="56" spans="1:16" ht="12" customHeight="1">
      <c r="A56" s="2948" t="s">
        <v>1129</v>
      </c>
      <c r="B56" s="2949"/>
      <c r="C56" s="1852" t="s">
        <v>1111</v>
      </c>
      <c r="D56" s="1853" t="s">
        <v>1112</v>
      </c>
      <c r="E56" s="1930">
        <v>17578.177790001053</v>
      </c>
      <c r="F56" s="1931">
        <f>SUM(F6,F41,F46,F51)</f>
        <v>17578.197790001053</v>
      </c>
      <c r="G56" s="1932">
        <f>SUM(G6+G41+G46+G51)</f>
        <v>20235.481099997556</v>
      </c>
      <c r="H56" s="1931">
        <f>G56</f>
        <v>20235.481099997556</v>
      </c>
      <c r="I56" s="1857">
        <f>(G56-E56)/E56*100</f>
        <v>15.117057875635151</v>
      </c>
      <c r="J56" s="1858">
        <f>(H56-F56)/F56*100</f>
        <v>15.116926898547224</v>
      </c>
      <c r="K56" s="1859">
        <f>G56/$G$56*100</f>
        <v>100</v>
      </c>
    </row>
    <row r="57" spans="1:16" ht="12" customHeight="1">
      <c r="A57" s="2950"/>
      <c r="B57" s="2951"/>
      <c r="C57" s="1860" t="s">
        <v>1113</v>
      </c>
      <c r="D57" s="1861" t="s">
        <v>1114</v>
      </c>
      <c r="E57" s="1896">
        <v>154071</v>
      </c>
      <c r="F57" s="1933">
        <f>E57</f>
        <v>154071</v>
      </c>
      <c r="G57" s="1934">
        <f>G7+G42+G47+G52</f>
        <v>177965</v>
      </c>
      <c r="H57" s="1933">
        <f>G57</f>
        <v>177965</v>
      </c>
      <c r="I57" s="1894">
        <f>(G57-E57)/E57*100</f>
        <v>15.508434423090653</v>
      </c>
      <c r="J57" s="1935">
        <f>(H57-F57)/F57*100</f>
        <v>15.508434423090653</v>
      </c>
      <c r="K57" s="1881">
        <f>G57/$G$57*100</f>
        <v>100</v>
      </c>
    </row>
    <row r="58" spans="1:16" ht="12" customHeight="1">
      <c r="A58" s="2950"/>
      <c r="B58" s="2951"/>
      <c r="C58" s="1860" t="s">
        <v>1115</v>
      </c>
      <c r="D58" s="1861" t="s">
        <v>1116</v>
      </c>
      <c r="E58" s="1936">
        <v>2065208.605</v>
      </c>
      <c r="F58" s="1937">
        <v>6800348.909</v>
      </c>
      <c r="G58" s="1936">
        <v>2741177.0010000002</v>
      </c>
      <c r="H58" s="1937">
        <v>8844302.0989999995</v>
      </c>
      <c r="I58" s="1894">
        <v>32.731200000000001</v>
      </c>
      <c r="J58" s="1935">
        <v>30.0566</v>
      </c>
      <c r="K58" s="1881">
        <v>100</v>
      </c>
    </row>
    <row r="59" spans="1:16" ht="12" customHeight="1">
      <c r="A59" s="2950"/>
      <c r="B59" s="2951"/>
      <c r="C59" s="1860" t="s">
        <v>127</v>
      </c>
      <c r="D59" s="1861" t="s">
        <v>1117</v>
      </c>
      <c r="E59" s="1896">
        <v>274424.24599999998</v>
      </c>
      <c r="F59" s="1933">
        <v>948088.70900000003</v>
      </c>
      <c r="G59" s="1896">
        <v>349736.70199999999</v>
      </c>
      <c r="H59" s="1933">
        <v>1098193.0279999999</v>
      </c>
      <c r="I59" s="1894">
        <v>27.4438</v>
      </c>
      <c r="J59" s="1935">
        <v>15.8323</v>
      </c>
      <c r="K59" s="1881">
        <v>100</v>
      </c>
    </row>
    <row r="60" spans="1:16" ht="12" customHeight="1">
      <c r="A60" s="2796"/>
      <c r="B60" s="2952"/>
      <c r="C60" s="1869" t="s">
        <v>1118</v>
      </c>
      <c r="D60" s="1870" t="s">
        <v>123</v>
      </c>
      <c r="E60" s="1938">
        <v>132.88</v>
      </c>
      <c r="F60" s="1939">
        <v>139.41800000000001</v>
      </c>
      <c r="G60" s="1938">
        <v>127.586</v>
      </c>
      <c r="H60" s="1939">
        <v>124.17</v>
      </c>
      <c r="I60" s="1940">
        <v>-3.9836</v>
      </c>
      <c r="J60" s="1941">
        <v>-10.936999999999999</v>
      </c>
      <c r="K60" s="1875" t="s">
        <v>164</v>
      </c>
    </row>
    <row r="61" spans="1:16" ht="3" customHeight="1">
      <c r="A61" s="1942"/>
      <c r="B61" s="1942"/>
      <c r="C61" s="1211"/>
      <c r="D61" s="1943"/>
      <c r="E61" s="1944"/>
      <c r="F61" s="1944"/>
      <c r="G61" s="1944"/>
      <c r="H61" s="1944"/>
      <c r="I61" s="1945"/>
      <c r="J61" s="1945"/>
    </row>
    <row r="62" spans="1:16" ht="12" customHeight="1">
      <c r="A62" s="1946" t="s">
        <v>1130</v>
      </c>
      <c r="B62" s="1942"/>
      <c r="C62" s="1211"/>
      <c r="D62" s="1943"/>
      <c r="E62" s="1944"/>
      <c r="F62" s="1944"/>
      <c r="G62" s="1944"/>
      <c r="H62" s="1944"/>
      <c r="I62" s="1945"/>
      <c r="J62" s="1945"/>
    </row>
    <row r="63" spans="1:16" ht="12" customHeight="1">
      <c r="A63" s="1946" t="s">
        <v>1131</v>
      </c>
      <c r="B63" s="1942"/>
      <c r="C63" s="1211"/>
      <c r="D63" s="1943"/>
      <c r="E63" s="1944"/>
      <c r="F63" s="1944"/>
      <c r="G63" s="1944"/>
      <c r="H63" s="1944"/>
      <c r="I63" s="1945"/>
      <c r="J63" s="1945"/>
    </row>
    <row r="64" spans="1:16" ht="12" customHeight="1">
      <c r="A64" s="1946" t="s">
        <v>1132</v>
      </c>
    </row>
    <row r="65" spans="1:10" s="1948" customFormat="1" ht="12" customHeight="1">
      <c r="A65" s="1947" t="s">
        <v>1133</v>
      </c>
      <c r="I65" s="1685"/>
      <c r="J65" s="1685"/>
    </row>
  </sheetData>
  <mergeCells count="18">
    <mergeCell ref="A46:B50"/>
    <mergeCell ref="A51:B55"/>
    <mergeCell ref="A56:B60"/>
    <mergeCell ref="A6:B10"/>
    <mergeCell ref="A11:A45"/>
    <mergeCell ref="B11:B15"/>
    <mergeCell ref="B16:B20"/>
    <mergeCell ref="B21:B25"/>
    <mergeCell ref="B26:B30"/>
    <mergeCell ref="B31:B35"/>
    <mergeCell ref="B36:B40"/>
    <mergeCell ref="B41:B45"/>
    <mergeCell ref="I4:J4"/>
    <mergeCell ref="A4:B5"/>
    <mergeCell ref="C4:C5"/>
    <mergeCell ref="D4:D5"/>
    <mergeCell ref="E4:F4"/>
    <mergeCell ref="G4:H4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2" firstPageNumber="46" orientation="portrait" useFirstPageNumber="1" r:id="rId1"/>
  <headerFooter differentOddEven="1" scaleWithDoc="0"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48"/>
  <sheetViews>
    <sheetView showGridLines="0" view="pageBreakPreview" zoomScaleNormal="100" zoomScaleSheetLayoutView="100" workbookViewId="0"/>
  </sheetViews>
  <sheetFormatPr defaultColWidth="10" defaultRowHeight="16.5"/>
  <cols>
    <col min="1" max="3" width="22.25" style="1847" customWidth="1"/>
    <col min="4" max="4" width="22.25" style="12" customWidth="1"/>
    <col min="5" max="5" width="18" style="12" customWidth="1"/>
    <col min="6" max="16384" width="10" style="1847"/>
  </cols>
  <sheetData>
    <row r="1" spans="1:6" ht="20.25" customHeight="1">
      <c r="A1" s="1949" t="s">
        <v>1134</v>
      </c>
      <c r="B1" s="243"/>
      <c r="C1" s="243"/>
      <c r="D1" s="243"/>
      <c r="E1" s="243"/>
    </row>
    <row r="2" spans="1:6" ht="17.25" customHeight="1">
      <c r="A2" s="1950"/>
      <c r="B2" s="246"/>
      <c r="C2" s="246"/>
      <c r="D2" s="246"/>
      <c r="E2" s="1951"/>
    </row>
    <row r="3" spans="1:6" ht="20.25" customHeight="1">
      <c r="A3" s="1952" t="s">
        <v>1135</v>
      </c>
      <c r="B3" s="1953"/>
      <c r="C3" s="1954"/>
      <c r="D3" s="1954" t="s">
        <v>1136</v>
      </c>
      <c r="E3" s="1565"/>
    </row>
    <row r="4" spans="1:6" ht="27" customHeight="1">
      <c r="A4" s="1955" t="s">
        <v>844</v>
      </c>
      <c r="B4" s="1955" t="s">
        <v>1137</v>
      </c>
      <c r="C4" s="1955" t="s">
        <v>1138</v>
      </c>
      <c r="D4" s="1955" t="s">
        <v>1139</v>
      </c>
      <c r="E4" s="1956"/>
    </row>
    <row r="5" spans="1:6" ht="27" customHeight="1">
      <c r="A5" s="1955">
        <v>2023.05</v>
      </c>
      <c r="B5" s="1957">
        <v>952315.99600000004</v>
      </c>
      <c r="C5" s="1958">
        <v>1992117.878</v>
      </c>
      <c r="D5" s="1958">
        <v>599017.99000000011</v>
      </c>
      <c r="E5" s="1956"/>
    </row>
    <row r="6" spans="1:6" ht="27" customHeight="1">
      <c r="A6" s="1955">
        <v>2023.06</v>
      </c>
      <c r="B6" s="1957">
        <v>908024.245</v>
      </c>
      <c r="C6" s="1958">
        <v>2018928.46</v>
      </c>
      <c r="D6" s="1958">
        <v>625214.30999999994</v>
      </c>
      <c r="E6" s="1956"/>
    </row>
    <row r="7" spans="1:6" ht="27" customHeight="1">
      <c r="A7" s="1955">
        <v>2023.07</v>
      </c>
      <c r="B7" s="1957">
        <v>754338</v>
      </c>
      <c r="C7" s="1958">
        <v>1554184.2339999999</v>
      </c>
      <c r="D7" s="1958">
        <v>488924.55</v>
      </c>
      <c r="E7" s="1956"/>
    </row>
    <row r="8" spans="1:6" ht="27" customHeight="1">
      <c r="A8" s="1955">
        <v>2023.08</v>
      </c>
      <c r="B8" s="1957">
        <v>939730</v>
      </c>
      <c r="C8" s="1958">
        <v>1859234.736</v>
      </c>
      <c r="D8" s="1958">
        <v>574017</v>
      </c>
      <c r="E8" s="1956"/>
    </row>
    <row r="9" spans="1:6" ht="27" customHeight="1">
      <c r="A9" s="1955">
        <v>2023.09</v>
      </c>
      <c r="B9" s="1957">
        <v>825418</v>
      </c>
      <c r="C9" s="1958">
        <v>1592667.5109999999</v>
      </c>
      <c r="D9" s="1958">
        <v>486990</v>
      </c>
      <c r="E9" s="1956"/>
      <c r="F9" s="1666"/>
    </row>
    <row r="10" spans="1:6" ht="27" customHeight="1">
      <c r="A10" s="1955">
        <v>2023.1</v>
      </c>
      <c r="B10" s="1957">
        <v>941421.23400000005</v>
      </c>
      <c r="C10" s="1958">
        <v>1796243.473</v>
      </c>
      <c r="D10" s="1958">
        <v>550432.1</v>
      </c>
      <c r="E10" s="1956"/>
      <c r="F10" s="1666"/>
    </row>
    <row r="11" spans="1:6" ht="27" customHeight="1">
      <c r="A11" s="1955">
        <v>2023.11</v>
      </c>
      <c r="B11" s="1957">
        <v>669360.51599999995</v>
      </c>
      <c r="C11" s="1958">
        <v>1331237.0789999999</v>
      </c>
      <c r="D11" s="1958">
        <v>393601</v>
      </c>
      <c r="E11" s="1956"/>
      <c r="F11" s="1666"/>
    </row>
    <row r="12" spans="1:6" ht="27" customHeight="1">
      <c r="A12" s="1955">
        <v>2023.12</v>
      </c>
      <c r="B12" s="1957">
        <v>452905.2</v>
      </c>
      <c r="C12" s="1958">
        <v>919734.17599999998</v>
      </c>
      <c r="D12" s="1958">
        <v>278742</v>
      </c>
      <c r="E12" s="1956"/>
      <c r="F12" s="1666"/>
    </row>
    <row r="13" spans="1:6" ht="27.75" customHeight="1">
      <c r="A13" s="1955">
        <v>2024.01</v>
      </c>
      <c r="B13" s="1957">
        <v>650493</v>
      </c>
      <c r="C13" s="1958">
        <v>1266299.496</v>
      </c>
      <c r="D13" s="1959" t="s">
        <v>1140</v>
      </c>
      <c r="E13" s="1956"/>
    </row>
    <row r="14" spans="1:6" ht="27.75" customHeight="1">
      <c r="A14" s="1955">
        <v>2024.02</v>
      </c>
      <c r="B14" s="1957">
        <v>572721</v>
      </c>
      <c r="C14" s="1958">
        <v>1116960.402</v>
      </c>
      <c r="D14" s="1959" t="s">
        <v>1141</v>
      </c>
      <c r="E14" s="1956"/>
    </row>
    <row r="15" spans="1:6" ht="27.75" customHeight="1">
      <c r="A15" s="1955">
        <v>2024.03</v>
      </c>
      <c r="B15" s="1957">
        <v>1018705</v>
      </c>
      <c r="C15" s="1959">
        <v>1970042.2120000001</v>
      </c>
      <c r="D15" s="1959" t="s">
        <v>1142</v>
      </c>
      <c r="E15" s="1956"/>
    </row>
    <row r="16" spans="1:6" ht="27.75" customHeight="1">
      <c r="A16" s="1955">
        <v>2024.04</v>
      </c>
      <c r="B16" s="1957">
        <v>1027388</v>
      </c>
      <c r="C16" s="1959">
        <v>2007256.3219999999</v>
      </c>
      <c r="D16" s="1959" t="s">
        <v>1143</v>
      </c>
      <c r="E16" s="1956"/>
    </row>
    <row r="17" spans="1:6" ht="27.75" customHeight="1">
      <c r="A17" s="1955">
        <v>2024.05</v>
      </c>
      <c r="B17" s="1957">
        <v>1321804</v>
      </c>
      <c r="C17" s="1959">
        <v>2590604.3420000002</v>
      </c>
      <c r="D17" s="1959" t="s">
        <v>1144</v>
      </c>
      <c r="E17" s="1956"/>
    </row>
    <row r="18" spans="1:6" ht="27.75" customHeight="1">
      <c r="A18" s="1955">
        <v>2024.06</v>
      </c>
      <c r="B18" s="1957">
        <v>1159065</v>
      </c>
      <c r="C18" s="1959">
        <v>2333489.7689999999</v>
      </c>
      <c r="D18" s="1959" t="s">
        <v>1145</v>
      </c>
      <c r="E18" s="1956"/>
    </row>
    <row r="19" spans="1:6" ht="27.75" customHeight="1">
      <c r="A19" s="1955">
        <v>2024.07</v>
      </c>
      <c r="B19" s="1957">
        <v>890377.93</v>
      </c>
      <c r="C19" s="1959">
        <v>1763093.7520000001</v>
      </c>
      <c r="D19" s="1959">
        <v>550041</v>
      </c>
      <c r="E19" s="1956"/>
    </row>
    <row r="20" spans="1:6" ht="27.75" customHeight="1">
      <c r="A20" s="1955">
        <v>2024.08</v>
      </c>
      <c r="B20" s="1957">
        <v>1173299.22</v>
      </c>
      <c r="C20" s="1959">
        <v>2330575.443</v>
      </c>
      <c r="D20" s="1959">
        <v>713691</v>
      </c>
      <c r="E20" s="1956"/>
    </row>
    <row r="21" spans="1:6" ht="27.75" customHeight="1">
      <c r="A21" s="1955">
        <v>2024.09</v>
      </c>
      <c r="B21" s="1957">
        <v>977105.24</v>
      </c>
      <c r="C21" s="1959">
        <v>1893043.6910000001</v>
      </c>
      <c r="D21" s="1959">
        <v>579335</v>
      </c>
      <c r="E21" s="1956"/>
    </row>
    <row r="22" spans="1:6" ht="27.75" customHeight="1">
      <c r="A22" s="1955">
        <v>2024.1</v>
      </c>
      <c r="B22" s="1957">
        <v>794474.44</v>
      </c>
      <c r="C22" s="1959">
        <v>1558781.351</v>
      </c>
      <c r="D22" s="1959">
        <v>471925.31</v>
      </c>
      <c r="E22" s="1956"/>
    </row>
    <row r="23" spans="1:6" ht="27.75" customHeight="1">
      <c r="A23" s="1955">
        <v>2024.11</v>
      </c>
      <c r="B23" s="1957">
        <v>732139.59</v>
      </c>
      <c r="C23" s="1959">
        <v>1424048.11</v>
      </c>
      <c r="D23" s="1959">
        <v>429673.97000000009</v>
      </c>
      <c r="E23" s="1956"/>
      <c r="F23" s="1960"/>
    </row>
    <row r="24" spans="1:6" ht="27.75" customHeight="1">
      <c r="A24" s="1955">
        <v>2024.12</v>
      </c>
      <c r="B24" s="1957">
        <v>698359.81</v>
      </c>
      <c r="C24" s="1959">
        <v>1396665.655</v>
      </c>
      <c r="D24" s="1959">
        <v>434079.83</v>
      </c>
      <c r="E24" s="1956"/>
    </row>
    <row r="25" spans="1:6" ht="27.75" customHeight="1">
      <c r="A25" s="1955">
        <v>2025.01</v>
      </c>
      <c r="B25" s="1957">
        <v>722996.71</v>
      </c>
      <c r="C25" s="1959">
        <v>1404836.64</v>
      </c>
      <c r="D25" s="1959">
        <v>441944.74999999994</v>
      </c>
      <c r="E25" s="1956"/>
    </row>
    <row r="26" spans="1:6" ht="27.75" customHeight="1">
      <c r="A26" s="1955">
        <v>2025.02</v>
      </c>
      <c r="B26" s="1957">
        <v>934914.04577699804</v>
      </c>
      <c r="C26" s="1959">
        <v>1914827.496</v>
      </c>
      <c r="D26" s="1959">
        <v>587616.29</v>
      </c>
      <c r="E26" s="1956"/>
    </row>
    <row r="27" spans="1:6" ht="27.75" customHeight="1">
      <c r="A27" s="1955">
        <v>2025.03</v>
      </c>
      <c r="B27" s="1957">
        <v>1104896.98</v>
      </c>
      <c r="C27" s="1959">
        <v>2250801.889</v>
      </c>
      <c r="D27" s="1959">
        <v>682100.24999999988</v>
      </c>
      <c r="E27" s="1956"/>
    </row>
    <row r="28" spans="1:6" ht="27.75" customHeight="1">
      <c r="A28" s="1955">
        <v>2025.04</v>
      </c>
      <c r="B28" s="1957">
        <v>1320025.8799999999</v>
      </c>
      <c r="C28" s="1959">
        <v>2711863.7</v>
      </c>
      <c r="D28" s="1959">
        <v>792455.95</v>
      </c>
      <c r="E28" s="1956"/>
    </row>
    <row r="29" spans="1:6" ht="27.75" customHeight="1">
      <c r="A29" s="1955">
        <v>2025.05</v>
      </c>
      <c r="B29" s="1957">
        <v>1191219.73</v>
      </c>
      <c r="C29" s="1959">
        <v>2295916.35</v>
      </c>
      <c r="D29" s="1959">
        <v>712451.13000000047</v>
      </c>
      <c r="E29" s="1956"/>
    </row>
    <row r="30" spans="1:6" ht="6" customHeight="1">
      <c r="A30" s="1961"/>
      <c r="B30" s="1962"/>
      <c r="C30" s="1963"/>
      <c r="D30" s="1963"/>
      <c r="E30" s="1964"/>
    </row>
    <row r="31" spans="1:6" ht="13.5" customHeight="1">
      <c r="A31" s="294" t="s">
        <v>1146</v>
      </c>
      <c r="B31" s="1211"/>
      <c r="C31" s="1965"/>
      <c r="D31" s="1964"/>
      <c r="E31" s="1964"/>
    </row>
    <row r="32" spans="1:6" ht="13.5" customHeight="1">
      <c r="A32" s="294" t="s">
        <v>1147</v>
      </c>
      <c r="B32" s="1211"/>
      <c r="C32" s="1966"/>
      <c r="D32" s="1964"/>
      <c r="E32" s="1964"/>
    </row>
    <row r="33" spans="1:5" ht="13.5" customHeight="1">
      <c r="A33" s="294" t="s">
        <v>1148</v>
      </c>
      <c r="B33" s="1211"/>
      <c r="C33" s="1965"/>
      <c r="D33" s="1964"/>
      <c r="E33" s="1964"/>
    </row>
    <row r="34" spans="1:5" ht="13.5" customHeight="1">
      <c r="A34" s="294" t="s">
        <v>1149</v>
      </c>
      <c r="B34" s="1211"/>
      <c r="C34" s="1965"/>
      <c r="D34" s="1964"/>
      <c r="E34" s="1964"/>
    </row>
    <row r="35" spans="1:5" ht="13.5" customHeight="1">
      <c r="A35" s="294" t="s">
        <v>1150</v>
      </c>
      <c r="B35" s="1211"/>
      <c r="C35" s="1965"/>
      <c r="D35" s="1964"/>
      <c r="E35" s="1967"/>
    </row>
    <row r="36" spans="1:5" ht="12.6" customHeight="1">
      <c r="A36" s="1968"/>
      <c r="B36" s="1211"/>
      <c r="C36" s="1966"/>
      <c r="D36" s="1967"/>
      <c r="E36" s="1969"/>
    </row>
    <row r="37" spans="1:5" ht="12.6" customHeight="1">
      <c r="A37" s="1968"/>
      <c r="B37" s="1211"/>
      <c r="C37" s="1965"/>
      <c r="D37" s="1964"/>
      <c r="E37" s="1969"/>
    </row>
    <row r="38" spans="1:5" ht="12.6" customHeight="1">
      <c r="A38" s="1968"/>
      <c r="B38" s="1211"/>
      <c r="C38" s="1966"/>
      <c r="D38" s="1964"/>
      <c r="E38" s="1970"/>
    </row>
    <row r="39" spans="1:5" ht="12.6" customHeight="1">
      <c r="A39" s="1968"/>
      <c r="B39" s="1211"/>
      <c r="C39" s="1965"/>
      <c r="D39" s="1970"/>
      <c r="E39" s="1969"/>
    </row>
    <row r="40" spans="1:5" ht="12.6" customHeight="1">
      <c r="A40" s="1968"/>
      <c r="B40" s="1211"/>
      <c r="C40" s="1965"/>
      <c r="D40" s="1969"/>
      <c r="E40" s="1969"/>
    </row>
    <row r="41" spans="1:5" ht="12.6" customHeight="1">
      <c r="A41" s="1968"/>
      <c r="B41" s="1211"/>
      <c r="C41" s="1965"/>
      <c r="D41" s="1969"/>
      <c r="E41" s="1969"/>
    </row>
    <row r="42" spans="1:5" ht="12.6" customHeight="1">
      <c r="A42" s="1968"/>
      <c r="B42" s="1211"/>
      <c r="C42" s="1965"/>
      <c r="D42" s="1969"/>
      <c r="E42" s="1969"/>
    </row>
    <row r="43" spans="1:5" ht="12.6" customHeight="1">
      <c r="A43" s="1968"/>
      <c r="B43" s="1211"/>
      <c r="C43" s="1966"/>
      <c r="D43" s="1969"/>
      <c r="E43" s="1970"/>
    </row>
    <row r="44" spans="1:5" ht="12.6" customHeight="1">
      <c r="A44" s="1968"/>
      <c r="B44" s="1211"/>
      <c r="C44" s="1965"/>
      <c r="D44" s="1970"/>
      <c r="E44" s="1969"/>
    </row>
    <row r="45" spans="1:5" ht="12.6" customHeight="1">
      <c r="A45" s="1968"/>
      <c r="B45" s="1211"/>
      <c r="C45" s="1965"/>
      <c r="D45" s="1969"/>
      <c r="E45" s="1969"/>
    </row>
    <row r="46" spans="1:5" ht="12.6" customHeight="1">
      <c r="A46" s="1968"/>
      <c r="B46" s="1211"/>
      <c r="C46" s="1965"/>
      <c r="D46" s="1969"/>
      <c r="E46" s="1969"/>
    </row>
    <row r="47" spans="1:5" ht="12.95" customHeight="1">
      <c r="A47" s="1968"/>
      <c r="B47" s="1211"/>
      <c r="C47" s="1965"/>
      <c r="D47" s="1969"/>
      <c r="E47" s="1969"/>
    </row>
    <row r="48" spans="1:5">
      <c r="A48" s="1968"/>
      <c r="B48" s="1211"/>
      <c r="C48" s="1965"/>
      <c r="D48" s="1969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77" firstPageNumber="46" orientation="portrait" useFirstPageNumber="1" r:id="rId1"/>
  <headerFooter differentOddEven="1" scaleWithDoc="0"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4"/>
  <sheetViews>
    <sheetView view="pageBreakPreview" topLeftCell="A4" zoomScale="85" zoomScaleNormal="100" zoomScaleSheetLayoutView="85" workbookViewId="0"/>
  </sheetViews>
  <sheetFormatPr defaultColWidth="10" defaultRowHeight="13.5"/>
  <cols>
    <col min="1" max="16384" width="10" style="2439"/>
  </cols>
  <sheetData>
    <row r="4" spans="2:2" ht="27">
      <c r="B4" s="2438" t="s">
        <v>3</v>
      </c>
    </row>
  </sheetData>
  <phoneticPr fontId="2" type="noConversion"/>
  <printOptions horizontalCentered="1"/>
  <pageMargins left="1.0629921259842521" right="1.0629921259842521" top="1.1811023622047245" bottom="0.78740157480314965" header="0.51181102362204722" footer="0"/>
  <pageSetup paperSize="9" scale="90" firstPageNumber="38" orientation="portrait" r:id="rId1"/>
  <headerFooter differentOddEven="1" scaleWithDoc="0"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6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36"/>
    <col min="3" max="3" width="6" style="1036" customWidth="1"/>
    <col min="4" max="4" width="7.125" style="1036" customWidth="1"/>
    <col min="5" max="5" width="19" style="1036" customWidth="1"/>
    <col min="6" max="6" width="33.75" style="1036" customWidth="1"/>
    <col min="7" max="16384" width="10" style="1036"/>
  </cols>
  <sheetData>
    <row r="1" spans="3:6" ht="206.25" customHeight="1"/>
    <row r="2" spans="3:6" ht="7.5" customHeight="1">
      <c r="C2" s="234" t="s">
        <v>0</v>
      </c>
      <c r="D2" s="234" t="s">
        <v>0</v>
      </c>
      <c r="E2" s="235" t="s">
        <v>0</v>
      </c>
      <c r="F2" s="236" t="s">
        <v>0</v>
      </c>
    </row>
    <row r="3" spans="3:6" ht="8.25" customHeight="1"/>
    <row r="4" spans="3:6" ht="39">
      <c r="D4" s="237" t="s">
        <v>1151</v>
      </c>
    </row>
    <row r="6" spans="3:6" ht="30" customHeight="1">
      <c r="E6" s="238" t="s">
        <v>1152</v>
      </c>
    </row>
    <row r="7" spans="3:6" ht="9.9499999999999993" customHeight="1">
      <c r="E7" s="238"/>
    </row>
    <row r="8" spans="3:6" ht="30" customHeight="1">
      <c r="E8" s="238" t="s">
        <v>1153</v>
      </c>
    </row>
    <row r="9" spans="3:6" ht="9.9499999999999993" customHeight="1">
      <c r="E9" s="239"/>
    </row>
    <row r="10" spans="3:6" ht="30" customHeight="1">
      <c r="E10" s="238" t="s">
        <v>1154</v>
      </c>
    </row>
    <row r="11" spans="3:6" ht="9.9499999999999993" customHeight="1">
      <c r="E11" s="239"/>
    </row>
    <row r="12" spans="3:6" ht="30" customHeight="1">
      <c r="E12" s="238" t="s">
        <v>1155</v>
      </c>
    </row>
    <row r="13" spans="3:6" ht="9.9499999999999993" customHeight="1">
      <c r="E13" s="239"/>
    </row>
    <row r="14" spans="3:6" ht="30" customHeight="1">
      <c r="E14" s="238" t="s">
        <v>1156</v>
      </c>
    </row>
    <row r="15" spans="3:6" ht="9.9499999999999993" customHeight="1"/>
    <row r="16" spans="3:6" ht="30" customHeight="1">
      <c r="E16" s="1971"/>
    </row>
  </sheetData>
  <phoneticPr fontId="2" type="noConversion"/>
  <printOptions horizontalCentered="1"/>
  <pageMargins left="1.0629921259842521" right="1.0629921259842521" top="1.1811023622047245" bottom="0.78740157480314965" header="0" footer="0"/>
  <pageSetup paperSize="9" scale="84" firstPageNumber="38" orientation="portrait" r:id="rId1"/>
  <headerFooter differentOddEven="1" scaleWithDoc="0"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P36"/>
  <sheetViews>
    <sheetView showGridLines="0" view="pageBreakPreview" zoomScaleNormal="100" zoomScaleSheetLayoutView="100" workbookViewId="0">
      <pane xSplit="1" ySplit="5" topLeftCell="B18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2.5" style="1283" customWidth="1"/>
    <col min="2" max="4" width="10.125" style="1283" customWidth="1"/>
    <col min="5" max="5" width="12" style="1283" customWidth="1"/>
    <col min="6" max="7" width="12.875" style="1283" customWidth="1"/>
    <col min="8" max="8" width="13" style="1283" customWidth="1"/>
    <col min="9" max="9" width="10.75" style="1283" customWidth="1"/>
    <col min="10" max="12" width="12.5" style="1283" customWidth="1"/>
    <col min="13" max="13" width="10.75" style="1283" customWidth="1"/>
    <col min="14" max="15" width="11.25" style="1283" customWidth="1"/>
    <col min="16" max="16" width="12" style="1283" customWidth="1"/>
    <col min="17" max="19" width="11" style="1283" customWidth="1"/>
    <col min="20" max="20" width="9.875" style="1283" customWidth="1"/>
    <col min="21" max="21" width="10.875" style="1283" customWidth="1"/>
    <col min="22" max="23" width="7.875" style="1283" customWidth="1"/>
    <col min="24" max="24" width="10.125" style="1283" bestFit="1" customWidth="1"/>
    <col min="25" max="16384" width="10" style="1283"/>
  </cols>
  <sheetData>
    <row r="1" spans="1:16" ht="20.25">
      <c r="A1" s="1972" t="s">
        <v>1157</v>
      </c>
    </row>
    <row r="2" spans="1:16" s="1973" customFormat="1" ht="17.25">
      <c r="A2" s="1973" t="s">
        <v>1158</v>
      </c>
    </row>
    <row r="3" spans="1:16" ht="16.5" customHeight="1">
      <c r="A3" s="621"/>
      <c r="B3" s="621"/>
      <c r="C3" s="621"/>
      <c r="D3" s="621"/>
      <c r="E3" s="1519"/>
      <c r="F3" s="1974"/>
      <c r="G3" s="621"/>
      <c r="H3" s="621"/>
      <c r="I3" s="621"/>
      <c r="J3" s="621"/>
      <c r="K3" s="621"/>
      <c r="L3" s="621"/>
      <c r="M3" s="621"/>
      <c r="N3" s="1975" t="s">
        <v>1159</v>
      </c>
      <c r="O3" s="621"/>
      <c r="P3" s="621"/>
    </row>
    <row r="4" spans="1:16" s="296" customFormat="1" ht="24.95" customHeight="1">
      <c r="A4" s="2960" t="s">
        <v>56</v>
      </c>
      <c r="B4" s="2958" t="s">
        <v>1160</v>
      </c>
      <c r="C4" s="2958"/>
      <c r="D4" s="2958"/>
      <c r="E4" s="2906" t="s">
        <v>1161</v>
      </c>
      <c r="F4" s="2963" t="s">
        <v>1162</v>
      </c>
      <c r="G4" s="2958"/>
      <c r="H4" s="2964"/>
      <c r="I4" s="1976" t="s">
        <v>1163</v>
      </c>
      <c r="J4" s="2963" t="s">
        <v>1164</v>
      </c>
      <c r="K4" s="2958"/>
      <c r="L4" s="2958"/>
      <c r="M4" s="2964"/>
      <c r="N4" s="2958" t="s">
        <v>1165</v>
      </c>
      <c r="O4" s="2958"/>
      <c r="P4" s="2959"/>
    </row>
    <row r="5" spans="1:16" s="296" customFormat="1" ht="24.95" customHeight="1">
      <c r="A5" s="2961"/>
      <c r="B5" s="1977" t="s">
        <v>1166</v>
      </c>
      <c r="C5" s="1978" t="s">
        <v>1167</v>
      </c>
      <c r="D5" s="1978" t="s">
        <v>155</v>
      </c>
      <c r="E5" s="2962"/>
      <c r="F5" s="1978" t="s">
        <v>1166</v>
      </c>
      <c r="G5" s="1978" t="s">
        <v>1167</v>
      </c>
      <c r="H5" s="1978" t="s">
        <v>155</v>
      </c>
      <c r="I5" s="1978" t="s">
        <v>1168</v>
      </c>
      <c r="J5" s="1978" t="s">
        <v>1166</v>
      </c>
      <c r="K5" s="1978" t="s">
        <v>1167</v>
      </c>
      <c r="L5" s="1978" t="s">
        <v>155</v>
      </c>
      <c r="M5" s="1978" t="s">
        <v>1168</v>
      </c>
      <c r="N5" s="1978" t="s">
        <v>1166</v>
      </c>
      <c r="O5" s="1978" t="s">
        <v>1167</v>
      </c>
      <c r="P5" s="1600" t="s">
        <v>155</v>
      </c>
    </row>
    <row r="6" spans="1:16" ht="24.6" customHeight="1">
      <c r="A6" s="1764">
        <v>2014</v>
      </c>
      <c r="B6" s="1979">
        <v>21130.647000000001</v>
      </c>
      <c r="C6" s="1980">
        <v>401.62200000000001</v>
      </c>
      <c r="D6" s="1980">
        <v>21532.269</v>
      </c>
      <c r="E6" s="1980">
        <v>140035.649</v>
      </c>
      <c r="F6" s="1980">
        <v>108403354.046</v>
      </c>
      <c r="G6" s="1980">
        <v>369188346.977</v>
      </c>
      <c r="H6" s="1980">
        <v>477591701.023</v>
      </c>
      <c r="I6" s="1981">
        <v>0.57769999999999999</v>
      </c>
      <c r="J6" s="1980">
        <v>12579344.470000001</v>
      </c>
      <c r="K6" s="1980">
        <v>40564726.920000002</v>
      </c>
      <c r="L6" s="1980">
        <v>53144071.390000001</v>
      </c>
      <c r="M6" s="1981">
        <v>5.26</v>
      </c>
      <c r="N6" s="1982">
        <v>116.042</v>
      </c>
      <c r="O6" s="1982">
        <v>109.875</v>
      </c>
      <c r="P6" s="1983">
        <v>111.27500000000001</v>
      </c>
    </row>
    <row r="7" spans="1:16" ht="24.6" customHeight="1">
      <c r="A7" s="1764">
        <v>2015</v>
      </c>
      <c r="B7" s="1979">
        <v>21602.127</v>
      </c>
      <c r="C7" s="1979">
        <v>428.08800000000002</v>
      </c>
      <c r="D7" s="1979">
        <v>22030.215</v>
      </c>
      <c r="E7" s="1979">
        <v>142780.95199999999</v>
      </c>
      <c r="F7" s="1979">
        <v>109711777.97</v>
      </c>
      <c r="G7" s="1979">
        <v>373943037.71799999</v>
      </c>
      <c r="H7" s="1980">
        <v>483654815.68800002</v>
      </c>
      <c r="I7" s="1981">
        <v>1.2695000000000001</v>
      </c>
      <c r="J7" s="1979">
        <v>12738706.300000001</v>
      </c>
      <c r="K7" s="1979">
        <v>41224979.767999999</v>
      </c>
      <c r="L7" s="1979">
        <v>53963686.067000002</v>
      </c>
      <c r="M7" s="1984">
        <v>1.5423</v>
      </c>
      <c r="N7" s="1985">
        <v>116.111</v>
      </c>
      <c r="O7" s="1985">
        <v>110.244</v>
      </c>
      <c r="P7" s="1983">
        <v>111.575</v>
      </c>
    </row>
    <row r="8" spans="1:16" ht="24.6" customHeight="1">
      <c r="A8" s="1764">
        <v>2016</v>
      </c>
      <c r="B8" s="1979">
        <v>22096.748</v>
      </c>
      <c r="C8" s="1979">
        <v>455.971</v>
      </c>
      <c r="D8" s="1979">
        <v>22552.719000000001</v>
      </c>
      <c r="E8" s="1979">
        <v>150899.636</v>
      </c>
      <c r="F8" s="1979">
        <v>112113686.507</v>
      </c>
      <c r="G8" s="1979">
        <v>384925217.42400002</v>
      </c>
      <c r="H8" s="1980">
        <v>497038903.93099999</v>
      </c>
      <c r="I8" s="1981">
        <v>2.7673000000000001</v>
      </c>
      <c r="J8" s="1979">
        <v>12969535.767000001</v>
      </c>
      <c r="K8" s="1979">
        <v>42317987.292999998</v>
      </c>
      <c r="L8" s="1979">
        <v>55287523.060000002</v>
      </c>
      <c r="M8" s="1984">
        <v>2.4531999999999998</v>
      </c>
      <c r="N8" s="1985">
        <v>115.682</v>
      </c>
      <c r="O8" s="1985">
        <v>109.938</v>
      </c>
      <c r="P8" s="1983">
        <v>111.23399999999999</v>
      </c>
    </row>
    <row r="9" spans="1:16" ht="24.6" customHeight="1">
      <c r="A9" s="1764">
        <v>2017</v>
      </c>
      <c r="B9" s="1979">
        <v>22588.001</v>
      </c>
      <c r="C9" s="1979">
        <v>489.02199999999999</v>
      </c>
      <c r="D9" s="1979">
        <v>23077.023000000001</v>
      </c>
      <c r="E9" s="1979">
        <v>155122.32999999999</v>
      </c>
      <c r="F9" s="1979">
        <v>112410997.007</v>
      </c>
      <c r="G9" s="1979">
        <v>395335389.10399997</v>
      </c>
      <c r="H9" s="1980">
        <v>507746386.111</v>
      </c>
      <c r="I9" s="1981">
        <v>2.1543000000000001</v>
      </c>
      <c r="J9" s="1979">
        <v>12565543.879000001</v>
      </c>
      <c r="K9" s="1979">
        <v>43048466.931000002</v>
      </c>
      <c r="L9" s="1979">
        <v>55614010.810000002</v>
      </c>
      <c r="M9" s="1984">
        <v>0.59050000000000002</v>
      </c>
      <c r="N9" s="1985">
        <v>111.782</v>
      </c>
      <c r="O9" s="1985">
        <v>108.89100000000001</v>
      </c>
      <c r="P9" s="1983">
        <v>109.53100000000001</v>
      </c>
    </row>
    <row r="10" spans="1:16" ht="24.6" customHeight="1">
      <c r="A10" s="1764">
        <v>2018</v>
      </c>
      <c r="B10" s="1979">
        <v>22972.478999999999</v>
      </c>
      <c r="C10" s="1979">
        <v>529.06399999999996</v>
      </c>
      <c r="D10" s="1979">
        <v>23501.543000000001</v>
      </c>
      <c r="E10" s="1979">
        <v>161775.32999999999</v>
      </c>
      <c r="F10" s="1979">
        <v>115975614.344</v>
      </c>
      <c r="G10" s="1979">
        <v>410173547.38300002</v>
      </c>
      <c r="H10" s="1980">
        <v>526149161.727</v>
      </c>
      <c r="I10" s="1981">
        <v>3.6244000000000001</v>
      </c>
      <c r="J10" s="1979">
        <v>12925751.463</v>
      </c>
      <c r="K10" s="1979">
        <v>44291834.943000004</v>
      </c>
      <c r="L10" s="1979">
        <v>57217586.406000003</v>
      </c>
      <c r="M10" s="1984">
        <v>2.8834</v>
      </c>
      <c r="N10" s="1985">
        <v>111.452</v>
      </c>
      <c r="O10" s="1985">
        <v>107.983</v>
      </c>
      <c r="P10" s="1983">
        <v>108.748</v>
      </c>
    </row>
    <row r="11" spans="1:16" ht="24.6" customHeight="1">
      <c r="A11" s="1764">
        <v>2019</v>
      </c>
      <c r="B11" s="1979">
        <v>23293.954000000002</v>
      </c>
      <c r="C11" s="1980">
        <v>566.07799999999997</v>
      </c>
      <c r="D11" s="1980">
        <v>23860.031999999999</v>
      </c>
      <c r="E11" s="1980">
        <v>162016.67000000001</v>
      </c>
      <c r="F11" s="1980">
        <v>112889100.788</v>
      </c>
      <c r="G11" s="1980">
        <v>407609636.93800002</v>
      </c>
      <c r="H11" s="1980">
        <v>520498737.72600001</v>
      </c>
      <c r="I11" s="1981">
        <v>-1.0739000000000001</v>
      </c>
      <c r="J11" s="1980">
        <v>12610190.472999999</v>
      </c>
      <c r="K11" s="1980">
        <v>43946309.818999998</v>
      </c>
      <c r="L11" s="1980">
        <v>56556500.292000003</v>
      </c>
      <c r="M11" s="1981">
        <v>-1.1554</v>
      </c>
      <c r="N11" s="1982">
        <v>111.70399999999999</v>
      </c>
      <c r="O11" s="1982">
        <v>107.815</v>
      </c>
      <c r="P11" s="1983">
        <v>108.658</v>
      </c>
    </row>
    <row r="12" spans="1:16" ht="24.6" customHeight="1">
      <c r="A12" s="1764">
        <v>2020</v>
      </c>
      <c r="B12" s="1979">
        <v>23593.824000000001</v>
      </c>
      <c r="C12" s="1980">
        <v>604.48</v>
      </c>
      <c r="D12" s="1980">
        <v>24198.304</v>
      </c>
      <c r="E12" s="1980">
        <v>163013.38</v>
      </c>
      <c r="F12" s="1980">
        <v>111662735.94</v>
      </c>
      <c r="G12" s="1980">
        <v>397606979.25700003</v>
      </c>
      <c r="H12" s="1980">
        <v>509269715.19700003</v>
      </c>
      <c r="I12" s="1981">
        <v>-2.1574</v>
      </c>
      <c r="J12" s="1980">
        <v>12656573.528999999</v>
      </c>
      <c r="K12" s="1980">
        <v>43262004.68</v>
      </c>
      <c r="L12" s="1980">
        <v>55918578.210000001</v>
      </c>
      <c r="M12" s="1981">
        <v>-1.1278999999999999</v>
      </c>
      <c r="N12" s="1982">
        <v>113.346</v>
      </c>
      <c r="O12" s="1982">
        <v>108.806</v>
      </c>
      <c r="P12" s="1983">
        <v>109.801</v>
      </c>
    </row>
    <row r="13" spans="1:16" ht="24.6" customHeight="1">
      <c r="A13" s="1764">
        <v>2021</v>
      </c>
      <c r="B13" s="1979">
        <v>23877.503000000001</v>
      </c>
      <c r="C13" s="1980">
        <v>645.80100000000004</v>
      </c>
      <c r="D13" s="1980">
        <v>24523.304</v>
      </c>
      <c r="E13" s="1980">
        <v>172961.97099999999</v>
      </c>
      <c r="F13" s="1980">
        <v>115457140.559</v>
      </c>
      <c r="G13" s="1980">
        <v>417973670.29900002</v>
      </c>
      <c r="H13" s="1980">
        <v>533430810.85799998</v>
      </c>
      <c r="I13" s="1981">
        <v>4.7443</v>
      </c>
      <c r="J13" s="1980">
        <v>12949039.607999999</v>
      </c>
      <c r="K13" s="1980">
        <v>44722447.920000002</v>
      </c>
      <c r="L13" s="1980">
        <v>57671487.527999997</v>
      </c>
      <c r="M13" s="1981">
        <v>3.1347999999999998</v>
      </c>
      <c r="N13" s="1982">
        <v>112.155</v>
      </c>
      <c r="O13" s="1982">
        <v>106.998</v>
      </c>
      <c r="P13" s="1983">
        <v>108.114</v>
      </c>
    </row>
    <row r="14" spans="1:16" ht="24.6" customHeight="1">
      <c r="A14" s="1764">
        <v>2022</v>
      </c>
      <c r="B14" s="1979">
        <v>24170.062000000002</v>
      </c>
      <c r="C14" s="1980">
        <v>696.31299999999999</v>
      </c>
      <c r="D14" s="1980">
        <v>24866.375</v>
      </c>
      <c r="E14" s="1980">
        <v>174692.31099999999</v>
      </c>
      <c r="F14" s="1980">
        <v>118406479.044</v>
      </c>
      <c r="G14" s="1980">
        <v>429526263.16900003</v>
      </c>
      <c r="H14" s="1980">
        <v>547932742.21300006</v>
      </c>
      <c r="I14" s="1981">
        <v>2.7185999999999999</v>
      </c>
      <c r="J14" s="1980">
        <v>14678926.738</v>
      </c>
      <c r="K14" s="1980">
        <v>51351157.546999998</v>
      </c>
      <c r="L14" s="1980">
        <v>66030084.284999996</v>
      </c>
      <c r="M14" s="1981">
        <v>14.493499999999999</v>
      </c>
      <c r="N14" s="1982">
        <v>123.971</v>
      </c>
      <c r="O14" s="1982">
        <v>119.553</v>
      </c>
      <c r="P14" s="1983">
        <v>120.508</v>
      </c>
    </row>
    <row r="15" spans="1:16" s="1986" customFormat="1" ht="24.6" customHeight="1">
      <c r="A15" s="1764">
        <v>2023</v>
      </c>
      <c r="B15" s="1979">
        <v>24387.987000000001</v>
      </c>
      <c r="C15" s="1979">
        <v>740.88699999999994</v>
      </c>
      <c r="D15" s="1979">
        <v>25128.874</v>
      </c>
      <c r="E15" s="1979">
        <v>179855.49600000001</v>
      </c>
      <c r="F15" s="1979">
        <v>117637581.46799999</v>
      </c>
      <c r="G15" s="1979">
        <v>428328373.88200003</v>
      </c>
      <c r="H15" s="1980">
        <v>545965955.35000002</v>
      </c>
      <c r="I15" s="1981">
        <v>-0.3589</v>
      </c>
      <c r="J15" s="1979">
        <v>17949200.517000001</v>
      </c>
      <c r="K15" s="1979">
        <v>65476292.899999999</v>
      </c>
      <c r="L15" s="1979">
        <v>83425493.416999996</v>
      </c>
      <c r="M15" s="1984">
        <v>26.3447</v>
      </c>
      <c r="N15" s="1985">
        <v>152.58000000000001</v>
      </c>
      <c r="O15" s="1985">
        <v>152.86500000000001</v>
      </c>
      <c r="P15" s="1983">
        <v>152.803</v>
      </c>
    </row>
    <row r="16" spans="1:16" ht="24.6" customHeight="1">
      <c r="A16" s="268">
        <v>2024</v>
      </c>
      <c r="B16" s="1987">
        <v>24540.524000000001</v>
      </c>
      <c r="C16" s="1988">
        <v>780.67200000000003</v>
      </c>
      <c r="D16" s="1988">
        <v>25321.196</v>
      </c>
      <c r="E16" s="1988">
        <v>183194.796</v>
      </c>
      <c r="F16" s="1988">
        <v>118884200.441</v>
      </c>
      <c r="G16" s="1988">
        <v>430936464.38700002</v>
      </c>
      <c r="H16" s="1988">
        <v>549820664.82799995</v>
      </c>
      <c r="I16" s="1981">
        <v>0.70599999999999996</v>
      </c>
      <c r="J16" s="1980">
        <v>18900527.686999999</v>
      </c>
      <c r="K16" s="1980">
        <v>70678868.289000005</v>
      </c>
      <c r="L16" s="1980">
        <v>89579395.975999996</v>
      </c>
      <c r="M16" s="1981">
        <v>7.3765000000000001</v>
      </c>
      <c r="N16" s="1982">
        <v>158.983</v>
      </c>
      <c r="O16" s="1982">
        <v>164.012</v>
      </c>
      <c r="P16" s="1983">
        <v>162.92500000000001</v>
      </c>
    </row>
    <row r="17" spans="1:16" ht="24.6" customHeight="1">
      <c r="A17" s="1989" t="s">
        <v>828</v>
      </c>
      <c r="B17" s="1990">
        <v>24438.82</v>
      </c>
      <c r="C17" s="1991">
        <v>758.5</v>
      </c>
      <c r="D17" s="1991">
        <v>25197.32</v>
      </c>
      <c r="E17" s="1991">
        <v>180259.462</v>
      </c>
      <c r="F17" s="1991">
        <v>41959026.509999998</v>
      </c>
      <c r="G17" s="1991">
        <v>142508314.095</v>
      </c>
      <c r="H17" s="1991">
        <v>184467340.60499999</v>
      </c>
      <c r="I17" s="1992">
        <v>-0.56259999999999999</v>
      </c>
      <c r="J17" s="1993">
        <v>6484537.233</v>
      </c>
      <c r="K17" s="1993">
        <v>22727462.993000001</v>
      </c>
      <c r="L17" s="1993">
        <v>29212000.226</v>
      </c>
      <c r="M17" s="1992">
        <v>9.2257999999999996</v>
      </c>
      <c r="N17" s="1994">
        <v>154.54499999999999</v>
      </c>
      <c r="O17" s="1994">
        <v>159.482</v>
      </c>
      <c r="P17" s="1995">
        <v>158.35900000000001</v>
      </c>
    </row>
    <row r="18" spans="1:16" ht="24.6" customHeight="1">
      <c r="A18" s="283">
        <v>2024.04</v>
      </c>
      <c r="B18" s="1987">
        <v>24438.82</v>
      </c>
      <c r="C18" s="1988">
        <v>758.5</v>
      </c>
      <c r="D18" s="1988">
        <v>25197.32</v>
      </c>
      <c r="E18" s="1988">
        <v>180259.462</v>
      </c>
      <c r="F18" s="1988">
        <v>9006451.0920000002</v>
      </c>
      <c r="G18" s="1988">
        <v>33764649.891000003</v>
      </c>
      <c r="H18" s="1988">
        <v>42771100.983000003</v>
      </c>
      <c r="I18" s="1981">
        <v>1.1116999999999999</v>
      </c>
      <c r="J18" s="1980">
        <v>1338430.385</v>
      </c>
      <c r="K18" s="1980">
        <v>5073177.7539999997</v>
      </c>
      <c r="L18" s="1980">
        <v>6411608.1390000004</v>
      </c>
      <c r="M18" s="1981">
        <v>11.260899999999999</v>
      </c>
      <c r="N18" s="1982">
        <v>148.608</v>
      </c>
      <c r="O18" s="1982">
        <v>150.251</v>
      </c>
      <c r="P18" s="1983">
        <v>149.905</v>
      </c>
    </row>
    <row r="19" spans="1:16" ht="24.6" customHeight="1">
      <c r="A19" s="283">
        <v>2024.05</v>
      </c>
      <c r="B19" s="1987">
        <v>24357.437999999998</v>
      </c>
      <c r="C19" s="1988">
        <v>761.303</v>
      </c>
      <c r="D19" s="1988">
        <v>25118.741000000002</v>
      </c>
      <c r="E19" s="1988">
        <v>180573.03099999999</v>
      </c>
      <c r="F19" s="1988">
        <v>7792417.2130000005</v>
      </c>
      <c r="G19" s="1988">
        <v>33407862.528000001</v>
      </c>
      <c r="H19" s="1988">
        <v>41200279.740999997</v>
      </c>
      <c r="I19" s="1981">
        <v>-0.54500000000000004</v>
      </c>
      <c r="J19" s="1980">
        <v>1201350.0260000001</v>
      </c>
      <c r="K19" s="1980">
        <v>5008174.2879999997</v>
      </c>
      <c r="L19" s="1980">
        <v>6209524.3130000001</v>
      </c>
      <c r="M19" s="1981">
        <v>7.9672000000000001</v>
      </c>
      <c r="N19" s="1982">
        <v>154.16900000000001</v>
      </c>
      <c r="O19" s="1982">
        <v>149.91</v>
      </c>
      <c r="P19" s="1983">
        <v>150.71600000000001</v>
      </c>
    </row>
    <row r="20" spans="1:16" ht="24.6" customHeight="1">
      <c r="A20" s="283">
        <v>2024.06</v>
      </c>
      <c r="B20" s="1987">
        <v>24370.806</v>
      </c>
      <c r="C20" s="1988">
        <v>763.21199999999999</v>
      </c>
      <c r="D20" s="1988">
        <v>25134.018</v>
      </c>
      <c r="E20" s="1988">
        <v>180774.59299999999</v>
      </c>
      <c r="F20" s="1988">
        <v>8347571.915</v>
      </c>
      <c r="G20" s="1988">
        <v>34468028.513999999</v>
      </c>
      <c r="H20" s="1988">
        <v>42815600.428999998</v>
      </c>
      <c r="I20" s="1981">
        <v>-0.45090000000000002</v>
      </c>
      <c r="J20" s="1980">
        <v>1349179.132</v>
      </c>
      <c r="K20" s="1980">
        <v>5767987.0669999998</v>
      </c>
      <c r="L20" s="1980">
        <v>7117166.1979999999</v>
      </c>
      <c r="M20" s="1981">
        <v>2.7961999999999998</v>
      </c>
      <c r="N20" s="1982">
        <v>161.625</v>
      </c>
      <c r="O20" s="1982">
        <v>167.34299999999999</v>
      </c>
      <c r="P20" s="1983">
        <v>166.22800000000001</v>
      </c>
    </row>
    <row r="21" spans="1:16" ht="24.6" customHeight="1">
      <c r="A21" s="283">
        <v>2024.07</v>
      </c>
      <c r="B21" s="1987">
        <v>24387.026000000002</v>
      </c>
      <c r="C21" s="1988">
        <v>765.471</v>
      </c>
      <c r="D21" s="1988">
        <v>25152.496999999999</v>
      </c>
      <c r="E21" s="1988">
        <v>180736.21</v>
      </c>
      <c r="F21" s="1988">
        <v>9414352.9529999997</v>
      </c>
      <c r="G21" s="1988">
        <v>37681753.917000003</v>
      </c>
      <c r="H21" s="1988">
        <v>47096106.869999997</v>
      </c>
      <c r="I21" s="1981">
        <v>0.93910000000000005</v>
      </c>
      <c r="J21" s="1980">
        <v>1607071.3929999999</v>
      </c>
      <c r="K21" s="1980">
        <v>6515618.1610000003</v>
      </c>
      <c r="L21" s="1980">
        <v>8122689.5539999995</v>
      </c>
      <c r="M21" s="1981">
        <v>5.0350000000000001</v>
      </c>
      <c r="N21" s="1982">
        <v>170.70400000000001</v>
      </c>
      <c r="O21" s="1982">
        <v>172.91200000000001</v>
      </c>
      <c r="P21" s="1983">
        <v>172.471</v>
      </c>
    </row>
    <row r="22" spans="1:16" ht="24.6" customHeight="1">
      <c r="A22" s="283">
        <v>2024.08</v>
      </c>
      <c r="B22" s="1987">
        <v>24410.476999999999</v>
      </c>
      <c r="C22" s="1988">
        <v>768.35199999999998</v>
      </c>
      <c r="D22" s="1988">
        <v>25178.829000000002</v>
      </c>
      <c r="E22" s="1988">
        <v>181152.995</v>
      </c>
      <c r="F22" s="1988">
        <v>12017879.152000001</v>
      </c>
      <c r="G22" s="1988">
        <v>40402027.648000002</v>
      </c>
      <c r="H22" s="1988">
        <v>52419906.799999997</v>
      </c>
      <c r="I22" s="1981">
        <v>3.9384999999999999</v>
      </c>
      <c r="J22" s="1980">
        <v>2035554.652</v>
      </c>
      <c r="K22" s="1980">
        <v>6967626.4890000001</v>
      </c>
      <c r="L22" s="1980">
        <v>9003181.1410000008</v>
      </c>
      <c r="M22" s="1981">
        <v>7.5217000000000001</v>
      </c>
      <c r="N22" s="1982">
        <v>169.37700000000001</v>
      </c>
      <c r="O22" s="1982">
        <v>172.45699999999999</v>
      </c>
      <c r="P22" s="1983">
        <v>171.751</v>
      </c>
    </row>
    <row r="23" spans="1:16" ht="24.6" customHeight="1">
      <c r="A23" s="283">
        <v>2024.09</v>
      </c>
      <c r="B23" s="1987">
        <v>24424.888999999999</v>
      </c>
      <c r="C23" s="1988">
        <v>771.04</v>
      </c>
      <c r="D23" s="1988">
        <v>25195.929</v>
      </c>
      <c r="E23" s="1988">
        <v>186693.125</v>
      </c>
      <c r="F23" s="1988">
        <v>11946029.338</v>
      </c>
      <c r="G23" s="1988">
        <v>38437592.825000003</v>
      </c>
      <c r="H23" s="1988">
        <v>50383622.163000003</v>
      </c>
      <c r="I23" s="1981">
        <v>4.8441000000000001</v>
      </c>
      <c r="J23" s="1980">
        <v>1946898.142</v>
      </c>
      <c r="K23" s="1980">
        <v>5968858.1859999998</v>
      </c>
      <c r="L23" s="1980">
        <v>7915756.3279999997</v>
      </c>
      <c r="M23" s="1981">
        <v>10.165100000000001</v>
      </c>
      <c r="N23" s="1982">
        <v>162.97399999999999</v>
      </c>
      <c r="O23" s="1982">
        <v>155.28700000000001</v>
      </c>
      <c r="P23" s="1983">
        <v>157.11000000000001</v>
      </c>
    </row>
    <row r="24" spans="1:16" ht="24.6" customHeight="1">
      <c r="A24" s="283">
        <v>2024.1</v>
      </c>
      <c r="B24" s="1987">
        <v>24431.544000000002</v>
      </c>
      <c r="C24" s="1988">
        <v>773.95799999999997</v>
      </c>
      <c r="D24" s="1988">
        <v>25205.502</v>
      </c>
      <c r="E24" s="1988">
        <v>183400.057</v>
      </c>
      <c r="F24" s="1988">
        <v>8995682.7190000005</v>
      </c>
      <c r="G24" s="1988">
        <v>35094401.068000004</v>
      </c>
      <c r="H24" s="1988">
        <v>44090083.787</v>
      </c>
      <c r="I24" s="1981">
        <v>5.6044999999999998</v>
      </c>
      <c r="J24" s="1980">
        <v>1371027.142</v>
      </c>
      <c r="K24" s="1980">
        <v>5365873.4380000001</v>
      </c>
      <c r="L24" s="1980">
        <v>6736900.5800000001</v>
      </c>
      <c r="M24" s="1981">
        <v>11.7065</v>
      </c>
      <c r="N24" s="1982">
        <v>152.40899999999999</v>
      </c>
      <c r="O24" s="1982">
        <v>152.898</v>
      </c>
      <c r="P24" s="1983">
        <v>152.79900000000001</v>
      </c>
    </row>
    <row r="25" spans="1:16" ht="24.6" customHeight="1">
      <c r="A25" s="283">
        <v>2024.11</v>
      </c>
      <c r="B25" s="1987">
        <v>24999.668000000001</v>
      </c>
      <c r="C25" s="1988">
        <v>777.99099999999999</v>
      </c>
      <c r="D25" s="1988">
        <v>25777.659</v>
      </c>
      <c r="E25" s="1988">
        <v>189322.829</v>
      </c>
      <c r="F25" s="1988">
        <v>8693583.273</v>
      </c>
      <c r="G25" s="1988">
        <v>33236758.153000001</v>
      </c>
      <c r="H25" s="1988">
        <v>41930341.425999999</v>
      </c>
      <c r="I25" s="1981">
        <v>-2.2745000000000002</v>
      </c>
      <c r="J25" s="1980">
        <v>1332646.966</v>
      </c>
      <c r="K25" s="1980">
        <v>5951398.4500000002</v>
      </c>
      <c r="L25" s="1980">
        <v>7284045.4160000002</v>
      </c>
      <c r="M25" s="1981">
        <v>3.9392999999999998</v>
      </c>
      <c r="N25" s="1982">
        <v>153.291</v>
      </c>
      <c r="O25" s="1982">
        <v>179.06100000000001</v>
      </c>
      <c r="P25" s="1983">
        <v>173.71799999999999</v>
      </c>
    </row>
    <row r="26" spans="1:16" ht="24.6" customHeight="1">
      <c r="A26" s="283">
        <v>2024.12</v>
      </c>
      <c r="B26" s="1987">
        <v>24540.524000000001</v>
      </c>
      <c r="C26" s="1988">
        <v>780.67200000000003</v>
      </c>
      <c r="D26" s="1988">
        <v>25321.196</v>
      </c>
      <c r="E26" s="1988">
        <v>183194.796</v>
      </c>
      <c r="F26" s="1988">
        <v>9717657.3680000007</v>
      </c>
      <c r="G26" s="1988">
        <v>35699725.638999999</v>
      </c>
      <c r="H26" s="1988">
        <v>45417383.006999999</v>
      </c>
      <c r="I26" s="1981">
        <v>-1.7269000000000001</v>
      </c>
      <c r="J26" s="1980">
        <v>1572263.0020000001</v>
      </c>
      <c r="K26" s="1980">
        <v>6405869.2180000003</v>
      </c>
      <c r="L26" s="1980">
        <v>7978132.2189999996</v>
      </c>
      <c r="M26" s="1981">
        <v>3.9481999999999999</v>
      </c>
      <c r="N26" s="1982">
        <v>161.79400000000001</v>
      </c>
      <c r="O26" s="1982">
        <v>179.43700000000001</v>
      </c>
      <c r="P26" s="1983">
        <v>175.66300000000001</v>
      </c>
    </row>
    <row r="27" spans="1:16" ht="24.6" customHeight="1">
      <c r="A27" s="285" t="s">
        <v>829</v>
      </c>
      <c r="B27" s="1996">
        <v>24561.580999999998</v>
      </c>
      <c r="C27" s="1997">
        <v>793.17200000000003</v>
      </c>
      <c r="D27" s="1997">
        <v>25354.753000000001</v>
      </c>
      <c r="E27" s="1997">
        <v>184573.70699999999</v>
      </c>
      <c r="F27" s="1997">
        <v>42397634.101000004</v>
      </c>
      <c r="G27" s="1997">
        <v>141737504.23699999</v>
      </c>
      <c r="H27" s="1997">
        <v>184135138.338</v>
      </c>
      <c r="I27" s="1998">
        <v>-0.18010000000000001</v>
      </c>
      <c r="J27" s="1999">
        <v>6668300.7649999997</v>
      </c>
      <c r="K27" s="1999">
        <v>24104068.440000001</v>
      </c>
      <c r="L27" s="1999">
        <v>30772369.204999998</v>
      </c>
      <c r="M27" s="1998">
        <v>5.3414999999999999</v>
      </c>
      <c r="N27" s="2000">
        <v>157.28</v>
      </c>
      <c r="O27" s="2000">
        <v>170.06100000000001</v>
      </c>
      <c r="P27" s="2001">
        <v>167.11799999999999</v>
      </c>
    </row>
    <row r="28" spans="1:16" ht="24.6" customHeight="1">
      <c r="A28" s="285">
        <v>2025.01</v>
      </c>
      <c r="B28" s="1996">
        <v>24466.429</v>
      </c>
      <c r="C28" s="1997">
        <v>783.4</v>
      </c>
      <c r="D28" s="1997">
        <v>25249.829000000002</v>
      </c>
      <c r="E28" s="1997">
        <v>177514.921</v>
      </c>
      <c r="F28" s="1997">
        <v>11648153.248</v>
      </c>
      <c r="G28" s="1997">
        <v>37148269.773000002</v>
      </c>
      <c r="H28" s="1997">
        <v>48796423.020999998</v>
      </c>
      <c r="I28" s="1998">
        <v>-1.6796</v>
      </c>
      <c r="J28" s="1999">
        <v>1859111.078</v>
      </c>
      <c r="K28" s="1999">
        <v>6557647.4069999997</v>
      </c>
      <c r="L28" s="1999">
        <v>8416758.4849999994</v>
      </c>
      <c r="M28" s="1998">
        <v>2.4234</v>
      </c>
      <c r="N28" s="2000">
        <v>159.60599999999999</v>
      </c>
      <c r="O28" s="2000">
        <v>176.52600000000001</v>
      </c>
      <c r="P28" s="2001">
        <v>172.48699999999999</v>
      </c>
    </row>
    <row r="29" spans="1:16" ht="24.6" customHeight="1">
      <c r="A29" s="283">
        <v>2025.02</v>
      </c>
      <c r="B29" s="1987">
        <v>24462.011999999999</v>
      </c>
      <c r="C29" s="1988">
        <v>785.69</v>
      </c>
      <c r="D29" s="1988">
        <v>25247.702000000001</v>
      </c>
      <c r="E29" s="1988">
        <v>183107.93400000001</v>
      </c>
      <c r="F29" s="1988">
        <v>11784607.536</v>
      </c>
      <c r="G29" s="1988">
        <v>35280521.244000003</v>
      </c>
      <c r="H29" s="1988">
        <v>47065128.780000001</v>
      </c>
      <c r="I29" s="1981">
        <v>0.78659999999999997</v>
      </c>
      <c r="J29" s="1980">
        <v>1888616.9669999999</v>
      </c>
      <c r="K29" s="1980">
        <v>6332902.5710000005</v>
      </c>
      <c r="L29" s="1980">
        <v>8221519.5369999995</v>
      </c>
      <c r="M29" s="1981">
        <v>6.3654999999999999</v>
      </c>
      <c r="N29" s="1982">
        <v>160.261</v>
      </c>
      <c r="O29" s="1982">
        <v>179.501</v>
      </c>
      <c r="P29" s="1983">
        <v>174.684</v>
      </c>
    </row>
    <row r="30" spans="1:16" ht="24.6" customHeight="1">
      <c r="A30" s="283">
        <v>2025.03</v>
      </c>
      <c r="B30" s="1987">
        <v>25028.386999999999</v>
      </c>
      <c r="C30" s="1988">
        <v>788.70100000000002</v>
      </c>
      <c r="D30" s="1988">
        <v>25817.088</v>
      </c>
      <c r="E30" s="1988">
        <v>185261.85200000001</v>
      </c>
      <c r="F30" s="1988">
        <v>9937542.7819999997</v>
      </c>
      <c r="G30" s="1988">
        <v>35219153.454000004</v>
      </c>
      <c r="H30" s="1988">
        <v>45156696.236000001</v>
      </c>
      <c r="I30" s="1981">
        <v>-0.46660000000000001</v>
      </c>
      <c r="J30" s="1980">
        <v>1548428.335</v>
      </c>
      <c r="K30" s="1980">
        <v>5716667.6859999998</v>
      </c>
      <c r="L30" s="1980">
        <v>7265096.0209999997</v>
      </c>
      <c r="M30" s="1981">
        <v>6.0091000000000001</v>
      </c>
      <c r="N30" s="1982">
        <v>155.816</v>
      </c>
      <c r="O30" s="1982">
        <v>162.31700000000001</v>
      </c>
      <c r="P30" s="1983">
        <v>160.886</v>
      </c>
    </row>
    <row r="31" spans="1:16" ht="24.6" customHeight="1">
      <c r="A31" s="286">
        <v>2025.04</v>
      </c>
      <c r="B31" s="2002">
        <v>24561.580999999998</v>
      </c>
      <c r="C31" s="2003">
        <v>793.17200000000003</v>
      </c>
      <c r="D31" s="2003">
        <v>25354.753000000001</v>
      </c>
      <c r="E31" s="2003">
        <v>184573.70699999999</v>
      </c>
      <c r="F31" s="2003">
        <v>9027330.5350000001</v>
      </c>
      <c r="G31" s="2003">
        <v>34089559.766000003</v>
      </c>
      <c r="H31" s="2003">
        <v>43116890.300999999</v>
      </c>
      <c r="I31" s="2004">
        <v>0.8085</v>
      </c>
      <c r="J31" s="2005">
        <v>1372144.385</v>
      </c>
      <c r="K31" s="2005">
        <v>5496850.7759999996</v>
      </c>
      <c r="L31" s="2005">
        <v>6868995.1610000003</v>
      </c>
      <c r="M31" s="2004">
        <v>7.1337000000000002</v>
      </c>
      <c r="N31" s="2006">
        <v>151.999</v>
      </c>
      <c r="O31" s="2006">
        <v>161.24700000000001</v>
      </c>
      <c r="P31" s="2007">
        <v>159.31100000000001</v>
      </c>
    </row>
    <row r="32" spans="1:16" s="1986" customFormat="1" ht="3" customHeight="1">
      <c r="A32" s="2008"/>
      <c r="B32" s="2009"/>
      <c r="C32" s="2009"/>
      <c r="D32" s="2009"/>
      <c r="E32" s="2009"/>
      <c r="F32" s="2009"/>
      <c r="G32" s="2009"/>
      <c r="H32" s="2009"/>
      <c r="I32" s="2010"/>
      <c r="J32" s="2009"/>
      <c r="K32" s="2009"/>
      <c r="L32" s="2009"/>
      <c r="M32" s="2010"/>
      <c r="N32" s="2011"/>
      <c r="O32" s="2011"/>
      <c r="P32" s="2011"/>
    </row>
    <row r="33" spans="1:16" ht="12.95" customHeight="1">
      <c r="A33" s="534" t="s">
        <v>1169</v>
      </c>
      <c r="B33" s="2012"/>
      <c r="C33" s="2012"/>
      <c r="D33" s="2012"/>
      <c r="E33" s="2012"/>
      <c r="F33" s="2013"/>
      <c r="G33" s="2013"/>
      <c r="H33" s="2013"/>
      <c r="I33" s="534"/>
      <c r="J33" s="534"/>
      <c r="K33" s="2013"/>
      <c r="L33" s="2013"/>
      <c r="M33" s="2010"/>
      <c r="N33" s="2014"/>
      <c r="O33" s="2014"/>
      <c r="P33" s="2014"/>
    </row>
    <row r="34" spans="1:16" s="298" customFormat="1" ht="9.9499999999999993" customHeight="1">
      <c r="A34" s="621"/>
      <c r="B34" s="621"/>
      <c r="C34" s="621"/>
      <c r="D34" s="621"/>
      <c r="E34" s="621"/>
      <c r="F34" s="621"/>
      <c r="G34" s="621"/>
      <c r="H34" s="621"/>
      <c r="I34" s="2015"/>
      <c r="J34" s="621"/>
      <c r="K34" s="621"/>
      <c r="L34" s="621"/>
      <c r="M34" s="621"/>
      <c r="N34" s="621"/>
      <c r="O34" s="621"/>
      <c r="P34" s="621"/>
    </row>
    <row r="35" spans="1:16" s="298" customFormat="1" ht="12" customHeight="1">
      <c r="A35" s="624"/>
      <c r="B35" s="621"/>
      <c r="C35" s="621"/>
      <c r="D35" s="621"/>
      <c r="E35" s="621"/>
      <c r="F35" s="621"/>
      <c r="G35" s="2016"/>
      <c r="H35" s="2016"/>
      <c r="I35" s="621"/>
      <c r="J35" s="621"/>
      <c r="K35" s="621"/>
      <c r="L35" s="621"/>
      <c r="M35" s="621"/>
      <c r="N35" s="621"/>
      <c r="O35" s="621"/>
      <c r="P35" s="626"/>
    </row>
    <row r="36" spans="1:16" s="298" customFormat="1" ht="12" customHeight="1">
      <c r="B36" s="1283"/>
      <c r="C36" s="1283"/>
      <c r="D36" s="1283"/>
      <c r="E36" s="1283"/>
      <c r="F36" s="1283"/>
      <c r="G36" s="2017"/>
      <c r="H36" s="2017"/>
      <c r="I36" s="1283"/>
      <c r="K36" s="1283"/>
      <c r="L36" s="1283"/>
      <c r="M36" s="1283"/>
      <c r="N36" s="1283"/>
    </row>
  </sheetData>
  <mergeCells count="6">
    <mergeCell ref="N4:P4"/>
    <mergeCell ref="A4:A5"/>
    <mergeCell ref="B4:D4"/>
    <mergeCell ref="E4:E5"/>
    <mergeCell ref="F4:H4"/>
    <mergeCell ref="J4:M4"/>
  </mergeCells>
  <phoneticPr fontId="2" type="noConversion"/>
  <printOptions horizontalCentered="1"/>
  <pageMargins left="0.94488188976377963" right="0.94488188976377963" top="1.1811023622047245" bottom="0.78740157480314965" header="0" footer="1.1811023622047245"/>
  <pageSetup paperSize="9" scale="80" firstPageNumber="48" orientation="portrait" useFirstPageNumber="1" r:id="rId1"/>
  <headerFooter differentOddEven="1" scaleWithDoc="0" alignWithMargins="0"/>
  <colBreaks count="1" manualBreakCount="1">
    <brk id="8" max="3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I42"/>
  <sheetViews>
    <sheetView showGridLines="0" view="pageBreakPreview" zoomScale="115" zoomScaleNormal="100" zoomScaleSheetLayoutView="11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3.25" style="2082" customWidth="1"/>
    <col min="2" max="2" width="13" style="12" customWidth="1"/>
    <col min="3" max="3" width="7" style="2083" customWidth="1"/>
    <col min="4" max="4" width="13" style="12" customWidth="1"/>
    <col min="5" max="5" width="7" style="2083" customWidth="1"/>
    <col min="6" max="6" width="13" style="12" customWidth="1"/>
    <col min="7" max="7" width="7" style="2083" customWidth="1"/>
    <col min="8" max="8" width="13.375" style="12" customWidth="1"/>
    <col min="9" max="9" width="7" style="2083" customWidth="1"/>
    <col min="10" max="10" width="15.875" style="12" customWidth="1"/>
    <col min="11" max="11" width="7.5" style="2083" customWidth="1"/>
    <col min="12" max="12" width="15.875" style="12" customWidth="1"/>
    <col min="13" max="13" width="7.5" style="2083" customWidth="1"/>
    <col min="14" max="14" width="15.875" style="12" customWidth="1"/>
    <col min="15" max="15" width="7.5" style="2083" customWidth="1"/>
    <col min="16" max="16" width="15.875" style="2082" customWidth="1"/>
    <col min="17" max="17" width="7.625" style="2084" customWidth="1"/>
    <col min="18" max="18" width="8.75" style="12" customWidth="1"/>
    <col min="19" max="19" width="9.375" style="12" customWidth="1"/>
    <col min="20" max="20" width="6.625" style="12" customWidth="1"/>
    <col min="21" max="21" width="7.625" style="12" customWidth="1"/>
    <col min="22" max="22" width="5.875" style="12" customWidth="1"/>
    <col min="23" max="23" width="7.625" style="12" customWidth="1"/>
    <col min="24" max="24" width="5.875" style="12" customWidth="1"/>
    <col min="25" max="25" width="7" style="12" bestFit="1" customWidth="1"/>
    <col min="26" max="26" width="5.875" style="12" customWidth="1"/>
    <col min="27" max="27" width="9" style="12" bestFit="1" customWidth="1"/>
    <col min="28" max="28" width="11" style="12" customWidth="1"/>
    <col min="29" max="29" width="6" style="12" bestFit="1" customWidth="1"/>
    <col min="30" max="30" width="7" style="12" bestFit="1" customWidth="1"/>
    <col min="31" max="31" width="5.875" style="12" bestFit="1" customWidth="1"/>
    <col min="32" max="32" width="6.75" style="12" bestFit="1" customWidth="1"/>
    <col min="33" max="33" width="5.875" style="12" bestFit="1" customWidth="1"/>
    <col min="34" max="34" width="6.75" style="12" bestFit="1" customWidth="1"/>
    <col min="35" max="35" width="5.875" style="12" bestFit="1" customWidth="1"/>
    <col min="36" max="16384" width="10" style="12"/>
  </cols>
  <sheetData>
    <row r="1" spans="1:17" s="241" customFormat="1" ht="20.25">
      <c r="A1" s="2018" t="s">
        <v>1170</v>
      </c>
      <c r="C1" s="2019"/>
      <c r="E1" s="2019"/>
      <c r="G1" s="2019"/>
      <c r="I1" s="2019"/>
      <c r="K1" s="2019"/>
      <c r="M1" s="2019"/>
      <c r="P1" s="1277"/>
      <c r="Q1" s="2020"/>
    </row>
    <row r="2" spans="1:17" s="244" customFormat="1" ht="17.25">
      <c r="A2" s="2021" t="s">
        <v>1171</v>
      </c>
      <c r="C2" s="2022"/>
      <c r="E2" s="2022"/>
      <c r="G2" s="2022"/>
      <c r="I2" s="2022"/>
      <c r="K2" s="2022"/>
      <c r="L2" s="1973"/>
      <c r="M2" s="2023"/>
      <c r="N2" s="1973"/>
      <c r="O2" s="2022"/>
      <c r="P2" s="1280"/>
      <c r="Q2" s="2024"/>
    </row>
    <row r="3" spans="1:17" s="1283" customFormat="1" ht="15" customHeight="1">
      <c r="A3" s="2025"/>
      <c r="C3" s="2026"/>
      <c r="E3" s="2026"/>
      <c r="G3" s="2026"/>
      <c r="I3" s="2027"/>
      <c r="J3" s="2028"/>
      <c r="K3" s="2027"/>
      <c r="L3" s="2028"/>
      <c r="M3" s="2027"/>
      <c r="N3" s="2028"/>
      <c r="O3" s="2027"/>
      <c r="Q3" s="626" t="s">
        <v>1172</v>
      </c>
    </row>
    <row r="4" spans="1:17" s="296" customFormat="1" ht="39" customHeight="1">
      <c r="A4" s="2029" t="s">
        <v>1054</v>
      </c>
      <c r="B4" s="2030" t="s">
        <v>1173</v>
      </c>
      <c r="C4" s="2031" t="s">
        <v>28</v>
      </c>
      <c r="D4" s="2032" t="s">
        <v>1174</v>
      </c>
      <c r="E4" s="2031" t="s">
        <v>28</v>
      </c>
      <c r="F4" s="2032" t="s">
        <v>1175</v>
      </c>
      <c r="G4" s="2031" t="s">
        <v>28</v>
      </c>
      <c r="H4" s="2032" t="s">
        <v>1176</v>
      </c>
      <c r="I4" s="2031" t="s">
        <v>28</v>
      </c>
      <c r="J4" s="2032" t="s">
        <v>1177</v>
      </c>
      <c r="K4" s="2031" t="s">
        <v>28</v>
      </c>
      <c r="L4" s="2032" t="s">
        <v>1178</v>
      </c>
      <c r="M4" s="2031" t="s">
        <v>28</v>
      </c>
      <c r="N4" s="2032" t="s">
        <v>1179</v>
      </c>
      <c r="O4" s="2031" t="s">
        <v>28</v>
      </c>
      <c r="P4" s="2030" t="s">
        <v>155</v>
      </c>
      <c r="Q4" s="2033" t="s">
        <v>28</v>
      </c>
    </row>
    <row r="5" spans="1:17" s="2037" customFormat="1" ht="24.95" customHeight="1">
      <c r="A5" s="1764">
        <v>2014</v>
      </c>
      <c r="B5" s="2034">
        <v>64457263.284999996</v>
      </c>
      <c r="C5" s="1981">
        <v>-2.0623</v>
      </c>
      <c r="D5" s="1980">
        <v>100760879.149</v>
      </c>
      <c r="E5" s="1981">
        <v>-1.4046000000000001</v>
      </c>
      <c r="F5" s="1980">
        <v>7438373.7539999997</v>
      </c>
      <c r="G5" s="1981">
        <v>-6.4039999999999999</v>
      </c>
      <c r="H5" s="1980">
        <v>272551572.699</v>
      </c>
      <c r="I5" s="1984">
        <v>2.7052999999999998</v>
      </c>
      <c r="J5" s="1980">
        <v>14504731.302999999</v>
      </c>
      <c r="K5" s="1981">
        <v>4.6077000000000004</v>
      </c>
      <c r="L5" s="1980">
        <v>3221008.1140000001</v>
      </c>
      <c r="M5" s="1981">
        <v>2.0525000000000002</v>
      </c>
      <c r="N5" s="1980">
        <v>14657872.719000001</v>
      </c>
      <c r="O5" s="2035">
        <v>-11.1416</v>
      </c>
      <c r="P5" s="2034">
        <v>477591701.023</v>
      </c>
      <c r="Q5" s="2036">
        <v>0.57769999999999999</v>
      </c>
    </row>
    <row r="6" spans="1:17" s="2037" customFormat="1" ht="24.95" customHeight="1">
      <c r="A6" s="1764">
        <v>2015</v>
      </c>
      <c r="B6" s="2034">
        <v>65618610.101999998</v>
      </c>
      <c r="C6" s="1981">
        <v>1.8017000000000001</v>
      </c>
      <c r="D6" s="1980">
        <v>103679345.522</v>
      </c>
      <c r="E6" s="1981">
        <v>2.8963999999999999</v>
      </c>
      <c r="F6" s="1980">
        <v>7690600.1150000002</v>
      </c>
      <c r="G6" s="1981">
        <v>3.3908999999999998</v>
      </c>
      <c r="H6" s="1980">
        <v>273547996.64300001</v>
      </c>
      <c r="I6" s="1984">
        <v>0.36559999999999998</v>
      </c>
      <c r="J6" s="1980">
        <v>15702467.649</v>
      </c>
      <c r="K6" s="1981">
        <v>8.2576000000000001</v>
      </c>
      <c r="L6" s="1980">
        <v>3341239.6140000001</v>
      </c>
      <c r="M6" s="1981">
        <v>3.7326999999999999</v>
      </c>
      <c r="N6" s="1980">
        <v>14074556.043</v>
      </c>
      <c r="O6" s="2035">
        <v>-3.9794999999999998</v>
      </c>
      <c r="P6" s="2034">
        <v>483654815.68800002</v>
      </c>
      <c r="Q6" s="2036">
        <v>1.2695000000000001</v>
      </c>
    </row>
    <row r="7" spans="1:17" s="2037" customFormat="1" ht="24.95" customHeight="1">
      <c r="A7" s="1764">
        <v>2016</v>
      </c>
      <c r="B7" s="2034">
        <v>68056785.533999994</v>
      </c>
      <c r="C7" s="1981">
        <v>3.7157</v>
      </c>
      <c r="D7" s="1980">
        <v>108616888.442</v>
      </c>
      <c r="E7" s="1981">
        <v>4.7622999999999998</v>
      </c>
      <c r="F7" s="1980">
        <v>8079392.1380000003</v>
      </c>
      <c r="G7" s="1981">
        <v>5.0553999999999997</v>
      </c>
      <c r="H7" s="1980">
        <v>278827854.94800001</v>
      </c>
      <c r="I7" s="1984">
        <v>1.9300999999999999</v>
      </c>
      <c r="J7" s="1980">
        <v>16579842.847999999</v>
      </c>
      <c r="K7" s="1981">
        <v>5.5875000000000004</v>
      </c>
      <c r="L7" s="1980">
        <v>3462314.4339999999</v>
      </c>
      <c r="M7" s="1981">
        <v>3.6236000000000002</v>
      </c>
      <c r="N7" s="1980">
        <v>13415825.586999999</v>
      </c>
      <c r="O7" s="2036">
        <v>-4.6802999999999999</v>
      </c>
      <c r="P7" s="2038">
        <v>497038903.93099999</v>
      </c>
      <c r="Q7" s="2036">
        <v>2.7673000000000001</v>
      </c>
    </row>
    <row r="8" spans="1:17" s="2037" customFormat="1" ht="24.95" customHeight="1">
      <c r="A8" s="1764">
        <v>2017</v>
      </c>
      <c r="B8" s="2038">
        <v>68543759.841999993</v>
      </c>
      <c r="C8" s="1981">
        <v>0.71550000000000002</v>
      </c>
      <c r="D8" s="1980">
        <v>111297776.48899999</v>
      </c>
      <c r="E8" s="1981">
        <v>2.4681999999999999</v>
      </c>
      <c r="F8" s="1980">
        <v>8316290.4539999999</v>
      </c>
      <c r="G8" s="1981">
        <v>2.9321000000000002</v>
      </c>
      <c r="H8" s="1980">
        <v>285969563.01200002</v>
      </c>
      <c r="I8" s="1984">
        <v>2.5613000000000001</v>
      </c>
      <c r="J8" s="1980">
        <v>17250849.908</v>
      </c>
      <c r="K8" s="1981">
        <v>4.0471000000000004</v>
      </c>
      <c r="L8" s="1980">
        <v>3556774.8319999999</v>
      </c>
      <c r="M8" s="1981">
        <v>2.7282000000000002</v>
      </c>
      <c r="N8" s="1980">
        <v>12811371.573999999</v>
      </c>
      <c r="O8" s="2036">
        <v>-4.5054999999999996</v>
      </c>
      <c r="P8" s="2038">
        <v>507746386.111</v>
      </c>
      <c r="Q8" s="2036">
        <v>2.1543000000000001</v>
      </c>
    </row>
    <row r="9" spans="1:17" s="2037" customFormat="1" ht="24.95" customHeight="1">
      <c r="A9" s="1764">
        <v>2018</v>
      </c>
      <c r="B9" s="2038">
        <v>72894709.341000006</v>
      </c>
      <c r="C9" s="1981">
        <v>6.3476999999999997</v>
      </c>
      <c r="D9" s="1980">
        <v>116933911.801</v>
      </c>
      <c r="E9" s="1981">
        <v>5.0640000000000001</v>
      </c>
      <c r="F9" s="1980">
        <v>8677807.7980000004</v>
      </c>
      <c r="G9" s="1981">
        <v>4.3471000000000002</v>
      </c>
      <c r="H9" s="1980">
        <v>292998662.77399999</v>
      </c>
      <c r="I9" s="1984">
        <v>2.4580000000000002</v>
      </c>
      <c r="J9" s="1980">
        <v>18503827.473999999</v>
      </c>
      <c r="K9" s="1981">
        <v>7.2633000000000001</v>
      </c>
      <c r="L9" s="1980">
        <v>3582649.0010000002</v>
      </c>
      <c r="M9" s="1981">
        <v>0.72750000000000004</v>
      </c>
      <c r="N9" s="1980">
        <v>12557593.538000001</v>
      </c>
      <c r="O9" s="2036">
        <v>-1.9809000000000001</v>
      </c>
      <c r="P9" s="2038">
        <v>526149161.727</v>
      </c>
      <c r="Q9" s="2036">
        <v>3.6244000000000001</v>
      </c>
    </row>
    <row r="10" spans="1:17" s="2037" customFormat="1" ht="24.95" customHeight="1">
      <c r="A10" s="1764">
        <v>2019</v>
      </c>
      <c r="B10" s="2039">
        <v>72638867.791999996</v>
      </c>
      <c r="C10" s="1981">
        <v>-0.35099999999999998</v>
      </c>
      <c r="D10" s="1980">
        <v>116226510.249</v>
      </c>
      <c r="E10" s="1981">
        <v>-0.60499999999999998</v>
      </c>
      <c r="F10" s="1980">
        <v>8560660.3330000006</v>
      </c>
      <c r="G10" s="1981">
        <v>-1.35</v>
      </c>
      <c r="H10" s="1980">
        <v>289240197.98400003</v>
      </c>
      <c r="I10" s="1984">
        <v>-1.2827999999999999</v>
      </c>
      <c r="J10" s="1980">
        <v>18882368.129000001</v>
      </c>
      <c r="K10" s="1981">
        <v>2.0457000000000001</v>
      </c>
      <c r="L10" s="1980">
        <v>3571475.4339999999</v>
      </c>
      <c r="M10" s="1981">
        <v>-0.31190000000000001</v>
      </c>
      <c r="N10" s="1980">
        <v>11378657.805</v>
      </c>
      <c r="O10" s="2036">
        <v>-9.3881999999999994</v>
      </c>
      <c r="P10" s="1979">
        <v>520498737.72600001</v>
      </c>
      <c r="Q10" s="2036">
        <v>-1.0739000000000001</v>
      </c>
    </row>
    <row r="11" spans="1:17" s="2045" customFormat="1" ht="24.95" customHeight="1">
      <c r="A11" s="1764">
        <v>2020</v>
      </c>
      <c r="B11" s="2040">
        <v>76303404.071999997</v>
      </c>
      <c r="C11" s="2041">
        <v>5.0449000000000002</v>
      </c>
      <c r="D11" s="2042">
        <v>113638542.347</v>
      </c>
      <c r="E11" s="2041">
        <v>-2.2267000000000001</v>
      </c>
      <c r="F11" s="2042">
        <v>7515351.5199999996</v>
      </c>
      <c r="G11" s="2041">
        <v>-12.210599999999999</v>
      </c>
      <c r="H11" s="2042">
        <v>278660247.28100002</v>
      </c>
      <c r="I11" s="2041">
        <v>-3.6577999999999999</v>
      </c>
      <c r="J11" s="2042">
        <v>19028828.684</v>
      </c>
      <c r="K11" s="2041">
        <v>0.77559999999999996</v>
      </c>
      <c r="L11" s="2042">
        <v>3506999.0189999999</v>
      </c>
      <c r="M11" s="2041">
        <v>-1.8052999999999999</v>
      </c>
      <c r="N11" s="2042">
        <v>10616342.274</v>
      </c>
      <c r="O11" s="2043">
        <v>-6.6994999999999996</v>
      </c>
      <c r="P11" s="2044">
        <v>509269715.19700003</v>
      </c>
      <c r="Q11" s="2043">
        <v>-2.1574</v>
      </c>
    </row>
    <row r="12" spans="1:17" s="2045" customFormat="1" ht="24.95" customHeight="1">
      <c r="A12" s="1764">
        <v>2021</v>
      </c>
      <c r="B12" s="2040">
        <v>79914811.457000002</v>
      </c>
      <c r="C12" s="2041">
        <v>4.7329999999999997</v>
      </c>
      <c r="D12" s="2042">
        <v>119550386.23100001</v>
      </c>
      <c r="E12" s="2041">
        <v>5.2023000000000001</v>
      </c>
      <c r="F12" s="2042">
        <v>8422604.8059999999</v>
      </c>
      <c r="G12" s="2041">
        <v>12.071999999999999</v>
      </c>
      <c r="H12" s="2042">
        <v>291333422.20499998</v>
      </c>
      <c r="I12" s="2041">
        <v>4.5479000000000003</v>
      </c>
      <c r="J12" s="2042">
        <v>20603211.649</v>
      </c>
      <c r="K12" s="2041">
        <v>8.2736999999999998</v>
      </c>
      <c r="L12" s="2042">
        <v>3444429.1660000002</v>
      </c>
      <c r="M12" s="2041">
        <v>-1.7841</v>
      </c>
      <c r="N12" s="2042">
        <v>10161945.344000001</v>
      </c>
      <c r="O12" s="2043">
        <v>-4.2801999999999998</v>
      </c>
      <c r="P12" s="2044">
        <v>533430810.85799998</v>
      </c>
      <c r="Q12" s="2043">
        <v>4.7443</v>
      </c>
    </row>
    <row r="13" spans="1:17" s="2045" customFormat="1" ht="24.95" customHeight="1">
      <c r="A13" s="1764">
        <v>2022</v>
      </c>
      <c r="B13" s="2040">
        <v>80996133.020999998</v>
      </c>
      <c r="C13" s="2041">
        <v>1.3531</v>
      </c>
      <c r="D13" s="2042">
        <v>127192892.347</v>
      </c>
      <c r="E13" s="2041">
        <v>6.3926999999999996</v>
      </c>
      <c r="F13" s="2042">
        <v>9073974.2899999991</v>
      </c>
      <c r="G13" s="2041">
        <v>7.7336</v>
      </c>
      <c r="H13" s="2042">
        <v>296035506.66600001</v>
      </c>
      <c r="I13" s="2041">
        <v>1.6140000000000001</v>
      </c>
      <c r="J13" s="2042">
        <v>21420088.649</v>
      </c>
      <c r="K13" s="2041">
        <v>3.9647999999999999</v>
      </c>
      <c r="L13" s="2042">
        <v>3424194.074</v>
      </c>
      <c r="M13" s="2041">
        <v>-0.58750000000000002</v>
      </c>
      <c r="N13" s="2042">
        <v>9789953.1659999993</v>
      </c>
      <c r="O13" s="2043">
        <v>-3.6606000000000001</v>
      </c>
      <c r="P13" s="2044">
        <v>547932742.21300006</v>
      </c>
      <c r="Q13" s="2043">
        <v>2.7185999999999999</v>
      </c>
    </row>
    <row r="14" spans="1:17" s="2045" customFormat="1" ht="24.95" customHeight="1">
      <c r="A14" s="1764">
        <v>2023</v>
      </c>
      <c r="B14" s="2040">
        <v>82348423.195999995</v>
      </c>
      <c r="C14" s="2041">
        <v>1.6696</v>
      </c>
      <c r="D14" s="2042">
        <v>130843829.601</v>
      </c>
      <c r="E14" s="2041">
        <v>2.8704000000000001</v>
      </c>
      <c r="F14" s="2042">
        <v>9231946.8300000001</v>
      </c>
      <c r="G14" s="2041">
        <v>1.7408999999999999</v>
      </c>
      <c r="H14" s="2042">
        <v>290555370.68599999</v>
      </c>
      <c r="I14" s="2041">
        <v>-1.8512</v>
      </c>
      <c r="J14" s="2042">
        <v>20762854.726</v>
      </c>
      <c r="K14" s="2041">
        <v>-3.0682999999999998</v>
      </c>
      <c r="L14" s="2042">
        <v>3398721.0320000001</v>
      </c>
      <c r="M14" s="2041">
        <v>-0.74390000000000001</v>
      </c>
      <c r="N14" s="2042">
        <v>8824809.2789999992</v>
      </c>
      <c r="O14" s="2043">
        <v>-9.8584999999999994</v>
      </c>
      <c r="P14" s="2044">
        <v>545965955.35000002</v>
      </c>
      <c r="Q14" s="2043">
        <v>-0.3589</v>
      </c>
    </row>
    <row r="15" spans="1:17" s="2045" customFormat="1" ht="24.95" customHeight="1">
      <c r="A15" s="2046">
        <v>2024</v>
      </c>
      <c r="B15" s="2040">
        <v>86989168.408999994</v>
      </c>
      <c r="C15" s="2041">
        <v>5.6355000000000004</v>
      </c>
      <c r="D15" s="2042">
        <v>134806918.192</v>
      </c>
      <c r="E15" s="2041">
        <v>3.0289000000000001</v>
      </c>
      <c r="F15" s="2042">
        <v>9432713</v>
      </c>
      <c r="G15" s="2041">
        <v>2.1747000000000001</v>
      </c>
      <c r="H15" s="2042">
        <v>286212188.26300001</v>
      </c>
      <c r="I15" s="2041">
        <v>-1.4947999999999999</v>
      </c>
      <c r="J15" s="2042">
        <v>21088217.699000001</v>
      </c>
      <c r="K15" s="2041">
        <v>1.5669999999999999</v>
      </c>
      <c r="L15" s="2042">
        <v>3401568.7579999999</v>
      </c>
      <c r="M15" s="2041">
        <v>8.3799999999999999E-2</v>
      </c>
      <c r="N15" s="2042">
        <v>7889890.5070000002</v>
      </c>
      <c r="O15" s="2043">
        <v>-10.594200000000001</v>
      </c>
      <c r="P15" s="2044">
        <v>549820664.82799995</v>
      </c>
      <c r="Q15" s="2043">
        <v>0.70599999999999996</v>
      </c>
    </row>
    <row r="16" spans="1:17" s="2045" customFormat="1" ht="24.95" customHeight="1">
      <c r="A16" s="1989" t="s">
        <v>828</v>
      </c>
      <c r="B16" s="2047">
        <v>27041021.476</v>
      </c>
      <c r="C16" s="2048">
        <v>2.5762</v>
      </c>
      <c r="D16" s="2049">
        <v>44935502.314999998</v>
      </c>
      <c r="E16" s="2048">
        <v>1.4761</v>
      </c>
      <c r="F16" s="2049">
        <v>3425191.2740000002</v>
      </c>
      <c r="G16" s="2048">
        <v>1.0542</v>
      </c>
      <c r="H16" s="2049">
        <v>95945770.356999993</v>
      </c>
      <c r="I16" s="2048">
        <v>-1.8439000000000001</v>
      </c>
      <c r="J16" s="2049">
        <v>7421656.2070000004</v>
      </c>
      <c r="K16" s="2048">
        <v>-2.1438000000000001</v>
      </c>
      <c r="L16" s="2049">
        <v>1196906.892</v>
      </c>
      <c r="M16" s="2048">
        <v>-0.128</v>
      </c>
      <c r="N16" s="2049">
        <v>4501292.0839999998</v>
      </c>
      <c r="O16" s="2050">
        <v>-9.01</v>
      </c>
      <c r="P16" s="2051">
        <v>184467340.60499999</v>
      </c>
      <c r="Q16" s="2050">
        <v>-0.56259999999999999</v>
      </c>
    </row>
    <row r="17" spans="1:19" s="2045" customFormat="1" ht="24.95" customHeight="1">
      <c r="A17" s="596">
        <v>2024.04</v>
      </c>
      <c r="B17" s="2040">
        <v>6323269.3439999996</v>
      </c>
      <c r="C17" s="2041">
        <v>3.2888000000000002</v>
      </c>
      <c r="D17" s="2042">
        <v>9772057.5769999996</v>
      </c>
      <c r="E17" s="2041">
        <v>4.8856000000000002</v>
      </c>
      <c r="F17" s="2042">
        <v>726643.93900000001</v>
      </c>
      <c r="G17" s="2041">
        <v>9.4164999999999992</v>
      </c>
      <c r="H17" s="2042">
        <v>23304507.726</v>
      </c>
      <c r="I17" s="2041">
        <v>-1.2314000000000001</v>
      </c>
      <c r="J17" s="2042">
        <v>1583005.5859999999</v>
      </c>
      <c r="K17" s="2041">
        <v>1.6155999999999999</v>
      </c>
      <c r="L17" s="2042">
        <v>278592.34399999998</v>
      </c>
      <c r="M17" s="2041">
        <v>-0.62409999999999999</v>
      </c>
      <c r="N17" s="2042">
        <v>783024.46699999995</v>
      </c>
      <c r="O17" s="2043">
        <v>2.3955000000000002</v>
      </c>
      <c r="P17" s="2044">
        <v>42771100.983000003</v>
      </c>
      <c r="Q17" s="2043">
        <v>1.1116999999999999</v>
      </c>
    </row>
    <row r="18" spans="1:19" s="2045" customFormat="1" ht="24.95" customHeight="1">
      <c r="A18" s="596">
        <v>2024.05</v>
      </c>
      <c r="B18" s="2040">
        <v>5880413.074</v>
      </c>
      <c r="C18" s="2041">
        <v>0.51400000000000001</v>
      </c>
      <c r="D18" s="2042">
        <v>9293532.7379999999</v>
      </c>
      <c r="E18" s="2041">
        <v>1.2748999999999999</v>
      </c>
      <c r="F18" s="2042">
        <v>577828.23499999999</v>
      </c>
      <c r="G18" s="2041">
        <v>-1.5101</v>
      </c>
      <c r="H18" s="2042">
        <v>23376705.973000001</v>
      </c>
      <c r="I18" s="2041">
        <v>-0.99270000000000003</v>
      </c>
      <c r="J18" s="2042">
        <v>1366827.4380000001</v>
      </c>
      <c r="K18" s="2041">
        <v>-1.2455000000000001</v>
      </c>
      <c r="L18" s="2042">
        <v>260207.75</v>
      </c>
      <c r="M18" s="2041">
        <v>5.9700000000000003E-2</v>
      </c>
      <c r="N18" s="2042">
        <v>444764.533</v>
      </c>
      <c r="O18" s="2043">
        <v>-20.1905</v>
      </c>
      <c r="P18" s="2044">
        <v>41200279.740999997</v>
      </c>
      <c r="Q18" s="2043">
        <v>-0.54500000000000004</v>
      </c>
    </row>
    <row r="19" spans="1:19" s="2045" customFormat="1" ht="24.95" customHeight="1">
      <c r="A19" s="596">
        <v>2024.06</v>
      </c>
      <c r="B19" s="2040">
        <v>6233421.5209999997</v>
      </c>
      <c r="C19" s="2041">
        <v>1.5879000000000001</v>
      </c>
      <c r="D19" s="2042">
        <v>10366537.34</v>
      </c>
      <c r="E19" s="2041">
        <v>1.9986999999999999</v>
      </c>
      <c r="F19" s="2042">
        <v>663487.48699999996</v>
      </c>
      <c r="G19" s="2041">
        <v>0.84</v>
      </c>
      <c r="H19" s="2042">
        <v>23405026.603</v>
      </c>
      <c r="I19" s="2041">
        <v>-2.1692</v>
      </c>
      <c r="J19" s="2042">
        <v>1531867.7579999999</v>
      </c>
      <c r="K19" s="2041">
        <v>3.1183000000000001</v>
      </c>
      <c r="L19" s="2042">
        <v>252922.99799999999</v>
      </c>
      <c r="M19" s="2041">
        <v>0.66259999999999997</v>
      </c>
      <c r="N19" s="2042">
        <v>362336.72200000001</v>
      </c>
      <c r="O19" s="2043">
        <v>-7.4248000000000003</v>
      </c>
      <c r="P19" s="2044">
        <v>42815600.428999998</v>
      </c>
      <c r="Q19" s="2043">
        <v>-0.45090000000000002</v>
      </c>
    </row>
    <row r="20" spans="1:19" s="2045" customFormat="1" ht="24.95" customHeight="1">
      <c r="A20" s="596">
        <v>2024.07</v>
      </c>
      <c r="B20" s="2040">
        <v>7485219.5240000002</v>
      </c>
      <c r="C20" s="2041">
        <v>3.3727999999999998</v>
      </c>
      <c r="D20" s="2042">
        <v>11961586.028000001</v>
      </c>
      <c r="E20" s="2041">
        <v>3.0569999999999999</v>
      </c>
      <c r="F20" s="2042">
        <v>794553.22199999995</v>
      </c>
      <c r="G20" s="2041">
        <v>4.1060999999999996</v>
      </c>
      <c r="H20" s="2042">
        <v>24727898.289000001</v>
      </c>
      <c r="I20" s="2041">
        <v>-0.84589999999999999</v>
      </c>
      <c r="J20" s="2042">
        <v>1555694.7490000001</v>
      </c>
      <c r="K20" s="2041">
        <v>2.2751000000000001</v>
      </c>
      <c r="L20" s="2042">
        <v>244015.579</v>
      </c>
      <c r="M20" s="2041">
        <v>-8.5400000000000004E-2</v>
      </c>
      <c r="N20" s="2042">
        <v>327139.47899999999</v>
      </c>
      <c r="O20" s="2043">
        <v>-4.5726000000000004</v>
      </c>
      <c r="P20" s="2044">
        <v>47096106.869999997</v>
      </c>
      <c r="Q20" s="2043">
        <v>0.93910000000000005</v>
      </c>
    </row>
    <row r="21" spans="1:19" s="2045" customFormat="1" ht="24.95" customHeight="1">
      <c r="A21" s="596">
        <v>2024.08</v>
      </c>
      <c r="B21" s="2040">
        <v>10344578.995999999</v>
      </c>
      <c r="C21" s="2041">
        <v>10.323</v>
      </c>
      <c r="D21" s="2042">
        <v>13904823.827</v>
      </c>
      <c r="E21" s="2041">
        <v>6.1292</v>
      </c>
      <c r="F21" s="2042">
        <v>792730.51300000004</v>
      </c>
      <c r="G21" s="2041">
        <v>8.0740999999999996</v>
      </c>
      <c r="H21" s="2042">
        <v>24743730.114999998</v>
      </c>
      <c r="I21" s="2041">
        <v>0.16550000000000001</v>
      </c>
      <c r="J21" s="2042">
        <v>2041138.1329999999</v>
      </c>
      <c r="K21" s="2041">
        <v>6.1174999999999997</v>
      </c>
      <c r="L21" s="2042">
        <v>260553.09299999999</v>
      </c>
      <c r="M21" s="2041">
        <v>0.73799999999999999</v>
      </c>
      <c r="N21" s="2042">
        <v>332352.12300000002</v>
      </c>
      <c r="O21" s="2043">
        <v>-1.2964</v>
      </c>
      <c r="P21" s="2044">
        <v>52419906.799999997</v>
      </c>
      <c r="Q21" s="2043">
        <v>3.9384999999999999</v>
      </c>
    </row>
    <row r="22" spans="1:19" s="2045" customFormat="1" ht="24.95" customHeight="1">
      <c r="A22" s="596">
        <v>2024.09</v>
      </c>
      <c r="B22" s="2040">
        <v>9974178.0209999997</v>
      </c>
      <c r="C22" s="2041">
        <v>19.953399999999998</v>
      </c>
      <c r="D22" s="2042">
        <v>13166119.26</v>
      </c>
      <c r="E22" s="2041">
        <v>8.8561999999999994</v>
      </c>
      <c r="F22" s="2042">
        <v>887633.62899999996</v>
      </c>
      <c r="G22" s="2041">
        <v>8.6371000000000002</v>
      </c>
      <c r="H22" s="2042">
        <v>23727545.373</v>
      </c>
      <c r="I22" s="2041">
        <v>-2.7723</v>
      </c>
      <c r="J22" s="2042">
        <v>2076604.0260000001</v>
      </c>
      <c r="K22" s="2041">
        <v>11.427199999999999</v>
      </c>
      <c r="L22" s="2042">
        <v>273382.68599999999</v>
      </c>
      <c r="M22" s="2041">
        <v>0.22620000000000001</v>
      </c>
      <c r="N22" s="2042">
        <v>278159.16800000001</v>
      </c>
      <c r="O22" s="2043">
        <v>-3.4794</v>
      </c>
      <c r="P22" s="2044">
        <v>50383622.163000003</v>
      </c>
      <c r="Q22" s="2043">
        <v>4.8441000000000001</v>
      </c>
    </row>
    <row r="23" spans="1:19" s="2045" customFormat="1" ht="24.95" customHeight="1">
      <c r="A23" s="596">
        <v>2024.1</v>
      </c>
      <c r="B23" s="2040">
        <v>7134981.3099999996</v>
      </c>
      <c r="C23" s="2041">
        <v>13.410500000000001</v>
      </c>
      <c r="D23" s="2042">
        <v>10395908.84</v>
      </c>
      <c r="E23" s="2041">
        <v>7.9481999999999999</v>
      </c>
      <c r="F23" s="2042">
        <v>654256.179</v>
      </c>
      <c r="G23" s="2041">
        <v>9.2973999999999997</v>
      </c>
      <c r="H23" s="2042">
        <v>23811674.732000001</v>
      </c>
      <c r="I23" s="2041">
        <v>2.6583000000000001</v>
      </c>
      <c r="J23" s="2042">
        <v>1542995.33</v>
      </c>
      <c r="K23" s="2041">
        <v>7.1467999999999998</v>
      </c>
      <c r="L23" s="2042">
        <v>287883.902</v>
      </c>
      <c r="M23" s="2041">
        <v>-0.27050000000000002</v>
      </c>
      <c r="N23" s="2042">
        <v>262383.49400000001</v>
      </c>
      <c r="O23" s="2043">
        <v>-14.2552</v>
      </c>
      <c r="P23" s="2044">
        <v>44090083.787</v>
      </c>
      <c r="Q23" s="2043">
        <v>5.6044999999999998</v>
      </c>
    </row>
    <row r="24" spans="1:19" s="2045" customFormat="1" ht="24.95" customHeight="1">
      <c r="A24" s="596">
        <v>2024.11</v>
      </c>
      <c r="B24" s="2040">
        <v>6261898.8159999996</v>
      </c>
      <c r="C24" s="2041">
        <v>1.5130999999999999</v>
      </c>
      <c r="D24" s="2042">
        <v>9650193.7430000007</v>
      </c>
      <c r="E24" s="2041">
        <v>0.1993</v>
      </c>
      <c r="F24" s="2042">
        <v>666068.57999999996</v>
      </c>
      <c r="G24" s="2041">
        <v>-3.9590000000000001</v>
      </c>
      <c r="H24" s="2042">
        <v>22754334.861000001</v>
      </c>
      <c r="I24" s="2041">
        <v>-3.9866000000000001</v>
      </c>
      <c r="J24" s="2042">
        <v>1816203.064</v>
      </c>
      <c r="K24" s="2041">
        <v>-0.13769999999999999</v>
      </c>
      <c r="L24" s="2042">
        <v>307330.05900000001</v>
      </c>
      <c r="M24" s="2041">
        <v>-0.1239</v>
      </c>
      <c r="N24" s="2042">
        <v>474312.30300000001</v>
      </c>
      <c r="O24" s="2043">
        <v>-19.283000000000001</v>
      </c>
      <c r="P24" s="2044">
        <v>41930341.425999999</v>
      </c>
      <c r="Q24" s="2043">
        <v>-2.2745000000000002</v>
      </c>
    </row>
    <row r="25" spans="1:19" s="2045" customFormat="1" ht="24.95" customHeight="1">
      <c r="A25" s="596">
        <v>2024.12</v>
      </c>
      <c r="B25" s="2040">
        <v>6633455.6710000001</v>
      </c>
      <c r="C25" s="2041">
        <v>0.39</v>
      </c>
      <c r="D25" s="2042">
        <v>11132714.101</v>
      </c>
      <c r="E25" s="2041">
        <v>-0.21809999999999999</v>
      </c>
      <c r="F25" s="2042">
        <v>970963.88100000005</v>
      </c>
      <c r="G25" s="2041">
        <v>-2.1133999999999999</v>
      </c>
      <c r="H25" s="2042">
        <v>23719501.960000001</v>
      </c>
      <c r="I25" s="2041">
        <v>-2.5175999999999998</v>
      </c>
      <c r="J25" s="2042">
        <v>1735230.9939999999</v>
      </c>
      <c r="K25" s="2041">
        <v>-0.38940000000000002</v>
      </c>
      <c r="L25" s="2042">
        <v>318365.799</v>
      </c>
      <c r="M25" s="2041">
        <v>0.44379999999999997</v>
      </c>
      <c r="N25" s="2042">
        <v>907150.60100000002</v>
      </c>
      <c r="O25" s="2043">
        <v>-15.0418</v>
      </c>
      <c r="P25" s="2044">
        <v>45417383.006999999</v>
      </c>
      <c r="Q25" s="2043">
        <v>-1.7269000000000001</v>
      </c>
    </row>
    <row r="26" spans="1:19" s="2045" customFormat="1" ht="24.95" customHeight="1">
      <c r="A26" s="1120" t="s">
        <v>829</v>
      </c>
      <c r="B26" s="2047">
        <v>27593080.499000002</v>
      </c>
      <c r="C26" s="2048">
        <v>2.0415999999999999</v>
      </c>
      <c r="D26" s="2049">
        <v>46508300.170000002</v>
      </c>
      <c r="E26" s="2048">
        <v>3.5001000000000002</v>
      </c>
      <c r="F26" s="2049">
        <v>3586695.2990000001</v>
      </c>
      <c r="G26" s="2048">
        <v>4.7152000000000003</v>
      </c>
      <c r="H26" s="2049">
        <v>93170005.340000004</v>
      </c>
      <c r="I26" s="2048">
        <v>-2.8931</v>
      </c>
      <c r="J26" s="2049">
        <v>7741554.1780000003</v>
      </c>
      <c r="K26" s="2048">
        <v>4.3102999999999998</v>
      </c>
      <c r="L26" s="2049">
        <v>1201415.4339999999</v>
      </c>
      <c r="M26" s="2048">
        <v>0.37669999999999998</v>
      </c>
      <c r="N26" s="2049">
        <v>4334087.4179999996</v>
      </c>
      <c r="O26" s="2050">
        <v>-3.7145999999999999</v>
      </c>
      <c r="P26" s="2051">
        <v>184135138.338</v>
      </c>
      <c r="Q26" s="2050">
        <v>-0.18010000000000001</v>
      </c>
    </row>
    <row r="27" spans="1:19" s="2045" customFormat="1" ht="24.95" customHeight="1">
      <c r="A27" s="596">
        <v>2025.01</v>
      </c>
      <c r="B27" s="2040">
        <v>7335959.3229999999</v>
      </c>
      <c r="C27" s="2041">
        <v>1.6215999999999999</v>
      </c>
      <c r="D27" s="2042">
        <v>12817064.805</v>
      </c>
      <c r="E27" s="2041">
        <v>1.5504</v>
      </c>
      <c r="F27" s="2042">
        <v>1042461.971</v>
      </c>
      <c r="G27" s="2041">
        <v>1.5146999999999999</v>
      </c>
      <c r="H27" s="2042">
        <v>23911800.210000001</v>
      </c>
      <c r="I27" s="2041">
        <v>-4.6083999999999996</v>
      </c>
      <c r="J27" s="2042">
        <v>2103095.7059999998</v>
      </c>
      <c r="K27" s="2041">
        <v>3.5606</v>
      </c>
      <c r="L27" s="2042">
        <v>327114.35100000002</v>
      </c>
      <c r="M27" s="2041">
        <v>1.2661</v>
      </c>
      <c r="N27" s="2042">
        <v>1258926.655</v>
      </c>
      <c r="O27" s="2043">
        <v>-6.1924000000000001</v>
      </c>
      <c r="P27" s="2044">
        <v>48796423.020999998</v>
      </c>
      <c r="Q27" s="2043">
        <v>-1.6796</v>
      </c>
    </row>
    <row r="28" spans="1:19" s="2045" customFormat="1" ht="24.95" customHeight="1">
      <c r="A28" s="596">
        <v>2025.02</v>
      </c>
      <c r="B28" s="2040">
        <v>7387687.0319999997</v>
      </c>
      <c r="C28" s="2041">
        <v>4.0781000000000001</v>
      </c>
      <c r="D28" s="2042">
        <v>12654691.254000001</v>
      </c>
      <c r="E28" s="2041">
        <v>5.5590000000000002</v>
      </c>
      <c r="F28" s="2042">
        <v>908932.66899999999</v>
      </c>
      <c r="G28" s="2041">
        <v>8.7506000000000004</v>
      </c>
      <c r="H28" s="2042">
        <v>22329573.168000001</v>
      </c>
      <c r="I28" s="2041">
        <v>-3.4933999999999998</v>
      </c>
      <c r="J28" s="2042">
        <v>2163053.645</v>
      </c>
      <c r="K28" s="2041">
        <v>7.3144999999999998</v>
      </c>
      <c r="L28" s="2042">
        <v>308517.34100000001</v>
      </c>
      <c r="M28" s="2041">
        <v>0.20730000000000001</v>
      </c>
      <c r="N28" s="2042">
        <v>1312673.6710000001</v>
      </c>
      <c r="O28" s="2043">
        <v>-0.1149</v>
      </c>
      <c r="P28" s="2044">
        <v>47065128.780000001</v>
      </c>
      <c r="Q28" s="2043">
        <v>0.78659999999999997</v>
      </c>
    </row>
    <row r="29" spans="1:19" s="2045" customFormat="1" ht="24.95" customHeight="1">
      <c r="A29" s="596">
        <v>2025.03</v>
      </c>
      <c r="B29" s="2040">
        <v>6422444.3320000004</v>
      </c>
      <c r="C29" s="2041">
        <v>0.3407</v>
      </c>
      <c r="D29" s="2042">
        <v>10981616.958000001</v>
      </c>
      <c r="E29" s="2041">
        <v>4.0537000000000001</v>
      </c>
      <c r="F29" s="2042">
        <v>872433.93</v>
      </c>
      <c r="G29" s="2041">
        <v>4.3775000000000004</v>
      </c>
      <c r="H29" s="2042">
        <v>23752318.359999999</v>
      </c>
      <c r="I29" s="2041">
        <v>-2.7995000000000001</v>
      </c>
      <c r="J29" s="2042">
        <v>1820866.797</v>
      </c>
      <c r="K29" s="2041">
        <v>1.5971</v>
      </c>
      <c r="L29" s="2042">
        <v>284430.125</v>
      </c>
      <c r="M29" s="2041">
        <v>-1.0371999999999999</v>
      </c>
      <c r="N29" s="2042">
        <v>1022585.7340000001</v>
      </c>
      <c r="O29" s="2043">
        <v>-3.7162000000000002</v>
      </c>
      <c r="P29" s="2044">
        <v>45156696.236000001</v>
      </c>
      <c r="Q29" s="2043">
        <v>-0.46660000000000001</v>
      </c>
    </row>
    <row r="30" spans="1:19" s="2045" customFormat="1" ht="24.95" customHeight="1">
      <c r="A30" s="597">
        <v>2025.04</v>
      </c>
      <c r="B30" s="2052">
        <v>6446989.8119999999</v>
      </c>
      <c r="C30" s="2053">
        <v>1.9565999999999999</v>
      </c>
      <c r="D30" s="2054">
        <v>10054927.153000001</v>
      </c>
      <c r="E30" s="2053">
        <v>2.8946999999999998</v>
      </c>
      <c r="F30" s="2054">
        <v>762866.72900000005</v>
      </c>
      <c r="G30" s="2053">
        <v>4.9848999999999997</v>
      </c>
      <c r="H30" s="2054">
        <v>23176313.602000002</v>
      </c>
      <c r="I30" s="2053">
        <v>-0.55010000000000003</v>
      </c>
      <c r="J30" s="2054">
        <v>1654538.03</v>
      </c>
      <c r="K30" s="2053">
        <v>4.5187999999999997</v>
      </c>
      <c r="L30" s="2054">
        <v>281353.61700000003</v>
      </c>
      <c r="M30" s="2053">
        <v>0.99119999999999997</v>
      </c>
      <c r="N30" s="2054">
        <v>739901.35800000001</v>
      </c>
      <c r="O30" s="2055">
        <v>-5.5072000000000001</v>
      </c>
      <c r="P30" s="2056">
        <v>43116890.300999999</v>
      </c>
      <c r="Q30" s="2055">
        <v>0.8085</v>
      </c>
      <c r="S30" s="2057"/>
    </row>
    <row r="31" spans="1:19" s="2045" customFormat="1" ht="3" customHeight="1">
      <c r="A31" s="2058"/>
      <c r="B31" s="2059"/>
      <c r="C31" s="2060"/>
      <c r="D31" s="2059"/>
      <c r="E31" s="2060"/>
      <c r="F31" s="2059"/>
      <c r="G31" s="2060"/>
      <c r="H31" s="2059"/>
      <c r="I31" s="2060"/>
      <c r="J31" s="2059"/>
      <c r="K31" s="2060"/>
      <c r="L31" s="2059"/>
      <c r="M31" s="2060"/>
      <c r="N31" s="2059"/>
      <c r="O31" s="2060"/>
      <c r="P31" s="2059"/>
      <c r="Q31" s="2060"/>
    </row>
    <row r="32" spans="1:19" s="1565" customFormat="1" ht="13.5" customHeight="1">
      <c r="A32" s="2061" t="s">
        <v>1180</v>
      </c>
      <c r="B32" s="2062"/>
      <c r="C32" s="2063"/>
      <c r="D32" s="2064"/>
      <c r="E32" s="2063"/>
      <c r="F32" s="2062"/>
      <c r="G32" s="2063"/>
      <c r="H32" s="2062"/>
      <c r="I32" s="2065"/>
      <c r="J32" s="2065"/>
      <c r="K32" s="2063"/>
      <c r="L32" s="2062"/>
      <c r="M32" s="2065"/>
      <c r="O32" s="2065"/>
      <c r="P32" s="2066"/>
      <c r="Q32" s="2067"/>
    </row>
    <row r="33" spans="1:35" s="1565" customFormat="1" ht="2.25" hidden="1" customHeight="1">
      <c r="A33" s="2068"/>
      <c r="B33" s="2062"/>
      <c r="C33" s="2063"/>
      <c r="D33" s="2064"/>
      <c r="E33" s="2063"/>
      <c r="F33" s="2062"/>
      <c r="G33" s="2063"/>
      <c r="H33" s="2062"/>
      <c r="I33" s="2065"/>
      <c r="J33" s="2065"/>
      <c r="K33" s="2063"/>
      <c r="L33" s="2062"/>
      <c r="M33" s="2065"/>
      <c r="O33" s="2065"/>
      <c r="P33" s="2066"/>
      <c r="Q33" s="2067"/>
    </row>
    <row r="34" spans="1:35" ht="12" customHeight="1">
      <c r="A34" s="2069"/>
      <c r="B34" s="242"/>
      <c r="C34" s="2070"/>
      <c r="D34" s="2071"/>
      <c r="E34" s="2070"/>
      <c r="F34" s="242"/>
      <c r="G34" s="2070"/>
      <c r="H34" s="242"/>
      <c r="I34" s="2070"/>
      <c r="J34" s="249"/>
      <c r="K34" s="2070"/>
      <c r="L34" s="298"/>
      <c r="M34" s="298"/>
      <c r="N34" s="298"/>
      <c r="O34" s="298"/>
      <c r="P34" s="547"/>
      <c r="Q34" s="2072"/>
      <c r="R34" s="1565"/>
      <c r="S34" s="1565"/>
      <c r="T34" s="1565"/>
      <c r="U34" s="1565"/>
      <c r="V34" s="1565"/>
      <c r="W34" s="1565"/>
      <c r="X34" s="1565"/>
      <c r="Y34" s="1565"/>
      <c r="Z34" s="1565"/>
      <c r="AA34" s="1565"/>
      <c r="AB34" s="1565"/>
      <c r="AC34" s="1565"/>
      <c r="AD34" s="1565"/>
      <c r="AE34" s="1565"/>
      <c r="AF34" s="1565"/>
      <c r="AG34" s="1565"/>
      <c r="AH34" s="1565"/>
      <c r="AI34" s="1565"/>
    </row>
    <row r="35" spans="1:35" s="2037" customFormat="1" ht="12.75" customHeight="1">
      <c r="A35" s="2073"/>
      <c r="B35" s="2074"/>
      <c r="C35" s="2075"/>
      <c r="D35" s="2074"/>
      <c r="E35" s="2075"/>
      <c r="F35" s="2074"/>
      <c r="G35" s="2075"/>
      <c r="H35" s="2074"/>
      <c r="I35" s="2023"/>
      <c r="J35" s="2074"/>
      <c r="K35" s="2023"/>
      <c r="L35" s="2074"/>
      <c r="M35" s="2075"/>
      <c r="N35" s="2074"/>
      <c r="O35" s="2075"/>
      <c r="P35" s="2076"/>
      <c r="Q35" s="2075"/>
      <c r="R35" s="2077"/>
      <c r="S35" s="2078"/>
      <c r="T35" s="2079"/>
      <c r="U35" s="2078"/>
      <c r="V35" s="2079"/>
      <c r="W35" s="2078"/>
      <c r="X35" s="2079"/>
      <c r="Y35" s="2078"/>
      <c r="Z35" s="2079"/>
      <c r="AA35" s="2078"/>
      <c r="AB35" s="2079"/>
    </row>
    <row r="36" spans="1:35" s="2037" customFormat="1" ht="12.75" customHeight="1">
      <c r="A36" s="2073"/>
      <c r="B36" s="2074"/>
      <c r="C36" s="2075"/>
      <c r="D36" s="2074"/>
      <c r="E36" s="2075"/>
      <c r="F36" s="2074"/>
      <c r="G36" s="2075"/>
      <c r="H36" s="2074"/>
      <c r="I36" s="2023"/>
      <c r="J36" s="2074"/>
      <c r="K36" s="2023"/>
      <c r="L36" s="2074"/>
      <c r="M36" s="2075"/>
      <c r="N36" s="2074"/>
      <c r="O36" s="2075"/>
      <c r="P36" s="2076"/>
      <c r="Q36" s="2075"/>
      <c r="R36" s="2077"/>
      <c r="S36" s="2078"/>
      <c r="T36" s="2079"/>
      <c r="U36" s="2078"/>
      <c r="V36" s="2079"/>
      <c r="W36" s="2078"/>
      <c r="X36" s="2079"/>
      <c r="Y36" s="2078"/>
      <c r="Z36" s="2079"/>
      <c r="AA36" s="2080"/>
      <c r="AB36" s="2079"/>
    </row>
    <row r="37" spans="1:35" ht="12" customHeight="1">
      <c r="A37" s="2073"/>
      <c r="B37" s="2074"/>
      <c r="C37" s="2075"/>
      <c r="D37" s="2074"/>
      <c r="E37" s="2075"/>
      <c r="F37" s="2074"/>
      <c r="G37" s="2075"/>
      <c r="H37" s="2074"/>
      <c r="I37" s="2023"/>
      <c r="J37" s="2074"/>
      <c r="K37" s="2023"/>
      <c r="L37" s="2074"/>
      <c r="M37" s="2075"/>
      <c r="N37" s="2074"/>
      <c r="O37" s="2075"/>
      <c r="P37" s="2076"/>
      <c r="Q37" s="2075"/>
      <c r="R37" s="1565"/>
      <c r="S37" s="2078"/>
      <c r="T37" s="2079"/>
      <c r="U37" s="2078"/>
      <c r="V37" s="2079"/>
      <c r="W37" s="2078"/>
      <c r="X37" s="2079"/>
      <c r="Y37" s="2078"/>
      <c r="Z37" s="2079"/>
      <c r="AA37" s="2081"/>
      <c r="AB37" s="1565"/>
    </row>
    <row r="38" spans="1:35">
      <c r="S38" s="1565"/>
      <c r="T38" s="1565"/>
      <c r="U38" s="1565"/>
      <c r="V38" s="1565"/>
      <c r="W38" s="1565"/>
      <c r="X38" s="1565"/>
      <c r="Y38" s="1565"/>
      <c r="Z38" s="1565"/>
    </row>
    <row r="41" spans="1:35">
      <c r="C41" s="12"/>
      <c r="E41" s="12"/>
      <c r="G41" s="12"/>
      <c r="I41" s="2082"/>
      <c r="K41" s="12"/>
      <c r="M41" s="12"/>
      <c r="O41" s="12"/>
      <c r="P41" s="12"/>
      <c r="Q41" s="12"/>
    </row>
    <row r="42" spans="1:35">
      <c r="Q42" s="12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0" orientation="portrait" useFirstPageNumber="1" r:id="rId1"/>
  <headerFooter differentOddEven="1" scaleWithDoc="0" alignWithMargins="0"/>
  <colBreaks count="1" manualBreakCount="1">
    <brk id="9" max="3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O34"/>
  <sheetViews>
    <sheetView showGridLines="0" view="pageBreakPreview" zoomScaleNormal="100" zoomScaleSheetLayoutView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3.625" style="12" customWidth="1"/>
    <col min="2" max="2" width="13" style="12" customWidth="1"/>
    <col min="3" max="3" width="7" style="2083" customWidth="1"/>
    <col min="4" max="4" width="13" style="12" customWidth="1"/>
    <col min="5" max="5" width="7" style="2083" customWidth="1"/>
    <col min="6" max="6" width="13" style="12" customWidth="1"/>
    <col min="7" max="7" width="7" style="2083" customWidth="1"/>
    <col min="8" max="8" width="13" style="12" customWidth="1"/>
    <col min="9" max="9" width="7" style="2083" customWidth="1"/>
    <col min="10" max="10" width="15.5" style="12" customWidth="1"/>
    <col min="11" max="11" width="7.625" style="2083" customWidth="1"/>
    <col min="12" max="12" width="15.5" style="12" customWidth="1"/>
    <col min="13" max="13" width="7.625" style="2083" customWidth="1"/>
    <col min="14" max="14" width="15.5" style="12" customWidth="1"/>
    <col min="15" max="15" width="7.625" style="2083" customWidth="1"/>
    <col min="16" max="16" width="15.75" style="2082" customWidth="1"/>
    <col min="17" max="17" width="8.5" style="2084" customWidth="1"/>
    <col min="18" max="18" width="16" style="12" hidden="1" customWidth="1"/>
    <col min="19" max="19" width="14.125" style="12" hidden="1" customWidth="1"/>
    <col min="20" max="20" width="12.25" style="12" hidden="1" customWidth="1"/>
    <col min="21" max="21" width="8.75" style="12" customWidth="1"/>
    <col min="22" max="22" width="9.5" style="12" customWidth="1"/>
    <col min="23" max="23" width="7.625" style="12" customWidth="1"/>
    <col min="24" max="24" width="14.875" style="12" bestFit="1" customWidth="1"/>
    <col min="25" max="25" width="7.625" style="12" customWidth="1"/>
    <col min="26" max="26" width="6.625" style="12" customWidth="1"/>
    <col min="27" max="27" width="7.625" style="12" customWidth="1"/>
    <col min="28" max="28" width="5.875" style="12" customWidth="1"/>
    <col min="29" max="29" width="7.625" style="12" customWidth="1"/>
    <col min="30" max="30" width="5.875" style="12" customWidth="1"/>
    <col min="31" max="31" width="7" style="12" bestFit="1" customWidth="1"/>
    <col min="32" max="32" width="5.875" style="12" customWidth="1"/>
    <col min="33" max="33" width="9" style="12" bestFit="1" customWidth="1"/>
    <col min="34" max="34" width="11" style="12" customWidth="1"/>
    <col min="35" max="35" width="6" style="12" bestFit="1" customWidth="1"/>
    <col min="36" max="36" width="7" style="12" bestFit="1" customWidth="1"/>
    <col min="37" max="37" width="5.875" style="12" bestFit="1" customWidth="1"/>
    <col min="38" max="38" width="6.75" style="12" bestFit="1" customWidth="1"/>
    <col min="39" max="39" width="5.875" style="12" bestFit="1" customWidth="1"/>
    <col min="40" max="40" width="6.75" style="12" bestFit="1" customWidth="1"/>
    <col min="41" max="41" width="5.875" style="12" bestFit="1" customWidth="1"/>
    <col min="42" max="16384" width="10" style="12"/>
  </cols>
  <sheetData>
    <row r="1" spans="1:27" s="241" customFormat="1" ht="20.25">
      <c r="A1" s="2085" t="s">
        <v>1181</v>
      </c>
      <c r="C1" s="2019"/>
      <c r="E1" s="2019"/>
      <c r="G1" s="2019"/>
      <c r="I1" s="2019"/>
      <c r="K1" s="2019"/>
      <c r="M1" s="2019"/>
      <c r="O1" s="2019"/>
      <c r="P1" s="1277"/>
      <c r="Q1" s="2020"/>
    </row>
    <row r="2" spans="1:27" s="244" customFormat="1" ht="17.25">
      <c r="A2" s="244" t="s">
        <v>1182</v>
      </c>
      <c r="C2" s="2022"/>
      <c r="E2" s="2022"/>
      <c r="G2" s="2022"/>
      <c r="I2" s="2022"/>
      <c r="K2" s="2022"/>
      <c r="L2" s="1973"/>
      <c r="M2" s="2023"/>
      <c r="N2" s="1973"/>
      <c r="O2" s="2022"/>
      <c r="P2" s="1280"/>
      <c r="Q2" s="2024"/>
    </row>
    <row r="3" spans="1:27" s="1283" customFormat="1" ht="16.5" customHeight="1">
      <c r="A3" s="296"/>
      <c r="C3" s="2026"/>
      <c r="E3" s="2026"/>
      <c r="G3" s="2026"/>
      <c r="I3" s="2027"/>
      <c r="J3" s="2028"/>
      <c r="K3" s="2027"/>
      <c r="L3" s="2028"/>
      <c r="M3" s="2027"/>
      <c r="N3" s="2028"/>
      <c r="O3" s="2027"/>
      <c r="Q3" s="626" t="s">
        <v>1183</v>
      </c>
    </row>
    <row r="4" spans="1:27" s="296" customFormat="1" ht="35.1" customHeight="1">
      <c r="A4" s="2029" t="s">
        <v>1054</v>
      </c>
      <c r="B4" s="2030" t="s">
        <v>1173</v>
      </c>
      <c r="C4" s="2031" t="s">
        <v>28</v>
      </c>
      <c r="D4" s="2032" t="s">
        <v>1174</v>
      </c>
      <c r="E4" s="2031" t="s">
        <v>28</v>
      </c>
      <c r="F4" s="2032" t="s">
        <v>1175</v>
      </c>
      <c r="G4" s="2031" t="s">
        <v>28</v>
      </c>
      <c r="H4" s="2032" t="s">
        <v>1176</v>
      </c>
      <c r="I4" s="2031" t="s">
        <v>28</v>
      </c>
      <c r="J4" s="2032" t="s">
        <v>1177</v>
      </c>
      <c r="K4" s="2031" t="s">
        <v>28</v>
      </c>
      <c r="L4" s="2032" t="s">
        <v>1178</v>
      </c>
      <c r="M4" s="2031" t="s">
        <v>28</v>
      </c>
      <c r="N4" s="2032" t="s">
        <v>1179</v>
      </c>
      <c r="O4" s="2031" t="s">
        <v>28</v>
      </c>
      <c r="P4" s="2030" t="s">
        <v>155</v>
      </c>
      <c r="Q4" s="2033" t="s">
        <v>28</v>
      </c>
    </row>
    <row r="5" spans="1:27" s="2037" customFormat="1" ht="27" customHeight="1">
      <c r="A5" s="1764">
        <v>2014</v>
      </c>
      <c r="B5" s="2034">
        <v>14117408</v>
      </c>
      <c r="C5" s="1981">
        <v>2.1314000000000002</v>
      </c>
      <c r="D5" s="1980">
        <v>2954628</v>
      </c>
      <c r="E5" s="1981">
        <v>2.0972</v>
      </c>
      <c r="F5" s="1980">
        <v>20217</v>
      </c>
      <c r="G5" s="1981">
        <v>1.5317000000000001</v>
      </c>
      <c r="H5" s="1980">
        <v>387533</v>
      </c>
      <c r="I5" s="1981">
        <v>2.6819999999999999</v>
      </c>
      <c r="J5" s="1980">
        <v>1565503</v>
      </c>
      <c r="K5" s="1981">
        <v>4.7080000000000002</v>
      </c>
      <c r="L5" s="1980">
        <v>1604510</v>
      </c>
      <c r="M5" s="1981">
        <v>6.1539000000000001</v>
      </c>
      <c r="N5" s="1980">
        <v>882470</v>
      </c>
      <c r="O5" s="1981">
        <v>-1.6238999999999999</v>
      </c>
      <c r="P5" s="2039">
        <v>21532269</v>
      </c>
      <c r="Q5" s="2036">
        <v>2.4483000000000001</v>
      </c>
      <c r="R5" s="2037" t="e">
        <f>#REF!</f>
        <v>#REF!</v>
      </c>
    </row>
    <row r="6" spans="1:27" s="2037" customFormat="1" ht="27" customHeight="1">
      <c r="A6" s="1764">
        <v>2015</v>
      </c>
      <c r="B6" s="2034">
        <v>14419050</v>
      </c>
      <c r="C6" s="1981">
        <v>2.1366999999999998</v>
      </c>
      <c r="D6" s="1980">
        <v>3016678</v>
      </c>
      <c r="E6" s="1981">
        <v>2.1000999999999999</v>
      </c>
      <c r="F6" s="1980">
        <v>20489</v>
      </c>
      <c r="G6" s="1981">
        <v>1.3453999999999999</v>
      </c>
      <c r="H6" s="1980">
        <v>396862</v>
      </c>
      <c r="I6" s="1981">
        <v>2.4073000000000002</v>
      </c>
      <c r="J6" s="1980">
        <v>1638132</v>
      </c>
      <c r="K6" s="1981">
        <v>4.6393000000000004</v>
      </c>
      <c r="L6" s="1980">
        <v>1672745</v>
      </c>
      <c r="M6" s="1981">
        <v>4.2526999999999999</v>
      </c>
      <c r="N6" s="1980">
        <v>866259</v>
      </c>
      <c r="O6" s="1981">
        <v>-1.837</v>
      </c>
      <c r="P6" s="2039">
        <v>22030215</v>
      </c>
      <c r="Q6" s="2036">
        <v>2.3126000000000002</v>
      </c>
    </row>
    <row r="7" spans="1:27" s="2037" customFormat="1" ht="27" customHeight="1">
      <c r="A7" s="1764">
        <v>2016</v>
      </c>
      <c r="B7" s="2034">
        <v>14728391</v>
      </c>
      <c r="C7" s="1981">
        <v>2.1454</v>
      </c>
      <c r="D7" s="1980">
        <v>3088632</v>
      </c>
      <c r="E7" s="1981">
        <v>2.3852000000000002</v>
      </c>
      <c r="F7" s="1980">
        <v>20663</v>
      </c>
      <c r="G7" s="1981">
        <v>0.84919999999999995</v>
      </c>
      <c r="H7" s="1980">
        <v>405771</v>
      </c>
      <c r="I7" s="1981">
        <v>2.2448999999999999</v>
      </c>
      <c r="J7" s="1980">
        <v>1710781</v>
      </c>
      <c r="K7" s="1981">
        <v>4.4348999999999998</v>
      </c>
      <c r="L7" s="1980">
        <v>1751669</v>
      </c>
      <c r="M7" s="1981">
        <v>4.7182000000000004</v>
      </c>
      <c r="N7" s="1980">
        <v>846812</v>
      </c>
      <c r="O7" s="1981">
        <v>-2.2448999999999999</v>
      </c>
      <c r="P7" s="2039">
        <v>22552719</v>
      </c>
      <c r="Q7" s="2036">
        <v>2.3717999999999999</v>
      </c>
    </row>
    <row r="8" spans="1:27" s="2037" customFormat="1" ht="27" customHeight="1">
      <c r="A8" s="1764">
        <v>2017</v>
      </c>
      <c r="B8" s="2038">
        <v>15085547</v>
      </c>
      <c r="C8" s="1981">
        <v>2.4249000000000001</v>
      </c>
      <c r="D8" s="1980">
        <v>3115221</v>
      </c>
      <c r="E8" s="1981">
        <v>0.8609</v>
      </c>
      <c r="F8" s="1980">
        <v>20972</v>
      </c>
      <c r="G8" s="1981">
        <v>1.4954000000000001</v>
      </c>
      <c r="H8" s="1980">
        <v>413877</v>
      </c>
      <c r="I8" s="1981">
        <v>1.9977</v>
      </c>
      <c r="J8" s="1980">
        <v>1784191</v>
      </c>
      <c r="K8" s="1981">
        <v>4.2910000000000004</v>
      </c>
      <c r="L8" s="1980">
        <v>1830973</v>
      </c>
      <c r="M8" s="1981">
        <v>4.5273000000000003</v>
      </c>
      <c r="N8" s="1980">
        <v>826242</v>
      </c>
      <c r="O8" s="1981">
        <v>-2.4291</v>
      </c>
      <c r="P8" s="2039">
        <v>23077023</v>
      </c>
      <c r="Q8" s="2036">
        <v>2.3248000000000002</v>
      </c>
    </row>
    <row r="9" spans="1:27" s="2037" customFormat="1" ht="27" customHeight="1">
      <c r="A9" s="1764">
        <v>2018</v>
      </c>
      <c r="B9" s="2038">
        <v>15317045</v>
      </c>
      <c r="C9" s="1981">
        <v>1.5346</v>
      </c>
      <c r="D9" s="1980">
        <v>3173093</v>
      </c>
      <c r="E9" s="1981">
        <v>1.8576999999999999</v>
      </c>
      <c r="F9" s="1980">
        <v>20992</v>
      </c>
      <c r="G9" s="1981">
        <v>9.5399999999999999E-2</v>
      </c>
      <c r="H9" s="1980">
        <v>420999</v>
      </c>
      <c r="I9" s="1981">
        <v>1.7208000000000001</v>
      </c>
      <c r="J9" s="1980">
        <v>1849453</v>
      </c>
      <c r="K9" s="1981">
        <v>3.6577999999999999</v>
      </c>
      <c r="L9" s="1980">
        <v>1918848</v>
      </c>
      <c r="M9" s="1981">
        <v>4.7994000000000003</v>
      </c>
      <c r="N9" s="1980">
        <v>801112</v>
      </c>
      <c r="O9" s="1981">
        <v>-3.0415000000000001</v>
      </c>
      <c r="P9" s="2039">
        <v>23501543</v>
      </c>
      <c r="Q9" s="2036">
        <v>1.8395999999999999</v>
      </c>
    </row>
    <row r="10" spans="1:27" s="2037" customFormat="1" ht="27" customHeight="1">
      <c r="A10" s="1764">
        <v>2019</v>
      </c>
      <c r="B10" s="2039">
        <v>15487494</v>
      </c>
      <c r="C10" s="1981">
        <v>1.1128</v>
      </c>
      <c r="D10" s="1980">
        <v>3231261</v>
      </c>
      <c r="E10" s="1981">
        <v>1.8331999999999999</v>
      </c>
      <c r="F10" s="1980">
        <v>21057</v>
      </c>
      <c r="G10" s="1981">
        <v>0.30959999999999999</v>
      </c>
      <c r="H10" s="1980">
        <v>425249</v>
      </c>
      <c r="I10" s="1981">
        <v>1.0095000000000001</v>
      </c>
      <c r="J10" s="1980">
        <v>1907398</v>
      </c>
      <c r="K10" s="1981">
        <v>3.1331000000000002</v>
      </c>
      <c r="L10" s="1980">
        <v>2010103</v>
      </c>
      <c r="M10" s="1981">
        <v>4.7557</v>
      </c>
      <c r="N10" s="1980">
        <v>777470</v>
      </c>
      <c r="O10" s="1981">
        <v>-2.9510999999999998</v>
      </c>
      <c r="P10" s="2039">
        <v>23860032</v>
      </c>
      <c r="Q10" s="2036">
        <v>1.5254000000000001</v>
      </c>
    </row>
    <row r="11" spans="1:27" s="2037" customFormat="1" ht="27" customHeight="1">
      <c r="A11" s="1764">
        <v>2020</v>
      </c>
      <c r="B11" s="2034">
        <v>15609631</v>
      </c>
      <c r="C11" s="2086">
        <v>0.78859999999999997</v>
      </c>
      <c r="D11" s="2087">
        <v>3278071</v>
      </c>
      <c r="E11" s="1981">
        <v>1.4487000000000001</v>
      </c>
      <c r="F11" s="2038">
        <v>20996</v>
      </c>
      <c r="G11" s="1981">
        <v>-0.28970000000000001</v>
      </c>
      <c r="H11" s="2038">
        <v>429973</v>
      </c>
      <c r="I11" s="1981">
        <v>1.1109</v>
      </c>
      <c r="J11" s="2087">
        <v>1977365</v>
      </c>
      <c r="K11" s="2086">
        <v>3.6682000000000001</v>
      </c>
      <c r="L11" s="2087">
        <v>2130215</v>
      </c>
      <c r="M11" s="1981">
        <v>5.9753999999999996</v>
      </c>
      <c r="N11" s="2038">
        <v>752053</v>
      </c>
      <c r="O11" s="1981">
        <v>-3.2692000000000001</v>
      </c>
      <c r="P11" s="2034">
        <v>24198304</v>
      </c>
      <c r="Q11" s="2036">
        <v>1.4177</v>
      </c>
      <c r="R11" s="2088"/>
      <c r="S11" s="2088"/>
      <c r="T11" s="2088"/>
      <c r="V11" s="2045"/>
      <c r="W11" s="2045"/>
      <c r="X11" s="2045"/>
      <c r="Y11" s="2045"/>
      <c r="Z11" s="2045"/>
      <c r="AA11" s="2045"/>
    </row>
    <row r="12" spans="1:27" s="2037" customFormat="1" ht="27" customHeight="1">
      <c r="A12" s="1764">
        <v>2021</v>
      </c>
      <c r="B12" s="2034">
        <v>15728358</v>
      </c>
      <c r="C12" s="2086">
        <v>0.76060000000000005</v>
      </c>
      <c r="D12" s="2087">
        <v>3358143</v>
      </c>
      <c r="E12" s="1981">
        <v>2.4426999999999999</v>
      </c>
      <c r="F12" s="2038">
        <v>20971</v>
      </c>
      <c r="G12" s="1981">
        <v>-0.1191</v>
      </c>
      <c r="H12" s="2038">
        <v>434174</v>
      </c>
      <c r="I12" s="1981">
        <v>0.97699999999999998</v>
      </c>
      <c r="J12" s="2087">
        <v>2051417</v>
      </c>
      <c r="K12" s="2086">
        <v>3.7450000000000001</v>
      </c>
      <c r="L12" s="2087">
        <v>2206425</v>
      </c>
      <c r="M12" s="1981">
        <v>3.5775999999999999</v>
      </c>
      <c r="N12" s="2038">
        <v>723816</v>
      </c>
      <c r="O12" s="1981">
        <v>-3.7547000000000001</v>
      </c>
      <c r="P12" s="2034">
        <v>24523304</v>
      </c>
      <c r="Q12" s="2036">
        <v>1.3431</v>
      </c>
      <c r="R12" s="2088"/>
      <c r="S12" s="2088"/>
      <c r="T12" s="2088"/>
      <c r="V12" s="2045"/>
      <c r="W12" s="2045"/>
      <c r="X12" s="2045"/>
      <c r="Y12" s="2045"/>
      <c r="Z12" s="2045"/>
      <c r="AA12" s="2045"/>
    </row>
    <row r="13" spans="1:27" s="2037" customFormat="1" ht="27" customHeight="1">
      <c r="A13" s="1764">
        <v>2022</v>
      </c>
      <c r="B13" s="2034">
        <v>15811248</v>
      </c>
      <c r="C13" s="2086">
        <v>0.52700000000000002</v>
      </c>
      <c r="D13" s="2087">
        <v>3478752</v>
      </c>
      <c r="E13" s="1981">
        <v>3.5914999999999999</v>
      </c>
      <c r="F13" s="2038">
        <v>20833</v>
      </c>
      <c r="G13" s="1981">
        <v>-0.65810000000000002</v>
      </c>
      <c r="H13" s="2038">
        <v>437670</v>
      </c>
      <c r="I13" s="1981">
        <v>0.80520000000000003</v>
      </c>
      <c r="J13" s="2087">
        <v>2122728</v>
      </c>
      <c r="K13" s="2086">
        <v>3.4762</v>
      </c>
      <c r="L13" s="2087">
        <v>2293016</v>
      </c>
      <c r="M13" s="1981">
        <v>3.9245000000000001</v>
      </c>
      <c r="N13" s="2038">
        <v>702128</v>
      </c>
      <c r="O13" s="1981">
        <v>-2.9963000000000002</v>
      </c>
      <c r="P13" s="2034">
        <v>24866375</v>
      </c>
      <c r="Q13" s="2036">
        <v>1.399</v>
      </c>
      <c r="R13" s="2088"/>
      <c r="S13" s="2088"/>
      <c r="T13" s="2088"/>
      <c r="V13" s="2045"/>
      <c r="W13" s="2045"/>
      <c r="X13" s="2045"/>
      <c r="Y13" s="2045"/>
      <c r="Z13" s="2045"/>
      <c r="AA13" s="2045"/>
    </row>
    <row r="14" spans="1:27" s="2045" customFormat="1" ht="27" customHeight="1">
      <c r="A14" s="1764">
        <v>2023</v>
      </c>
      <c r="B14" s="2034">
        <v>15900516</v>
      </c>
      <c r="C14" s="2086">
        <v>0.56459999999999999</v>
      </c>
      <c r="D14" s="2087">
        <v>3555485</v>
      </c>
      <c r="E14" s="1981">
        <v>2.2058</v>
      </c>
      <c r="F14" s="2038">
        <v>20780</v>
      </c>
      <c r="G14" s="1981">
        <v>-0.25440000000000002</v>
      </c>
      <c r="H14" s="2038">
        <v>439483</v>
      </c>
      <c r="I14" s="1981">
        <v>0.41420000000000001</v>
      </c>
      <c r="J14" s="2087">
        <v>2159915</v>
      </c>
      <c r="K14" s="2086">
        <v>1.7518</v>
      </c>
      <c r="L14" s="2087">
        <v>2372604</v>
      </c>
      <c r="M14" s="1981">
        <v>3.4708999999999999</v>
      </c>
      <c r="N14" s="2038">
        <v>680091</v>
      </c>
      <c r="O14" s="1981">
        <v>-3.1385999999999998</v>
      </c>
      <c r="P14" s="2034">
        <v>25128874</v>
      </c>
      <c r="Q14" s="2036">
        <v>1.0556000000000001</v>
      </c>
      <c r="R14" s="2089"/>
      <c r="S14" s="2089"/>
      <c r="T14" s="2089"/>
      <c r="V14" s="1565"/>
      <c r="W14" s="1565"/>
      <c r="X14" s="1565"/>
      <c r="Y14" s="1565"/>
      <c r="Z14" s="1565"/>
      <c r="AA14" s="1565"/>
    </row>
    <row r="15" spans="1:27" s="2045" customFormat="1" ht="27" customHeight="1">
      <c r="A15" s="2090">
        <v>2024</v>
      </c>
      <c r="B15" s="2091">
        <v>15988263</v>
      </c>
      <c r="C15" s="2092">
        <v>0.55189999999999995</v>
      </c>
      <c r="D15" s="2093">
        <v>3592420</v>
      </c>
      <c r="E15" s="2094">
        <v>1.0387999999999999</v>
      </c>
      <c r="F15" s="2095">
        <v>20705</v>
      </c>
      <c r="G15" s="2094">
        <v>-0.3609</v>
      </c>
      <c r="H15" s="2095">
        <v>438668</v>
      </c>
      <c r="I15" s="2094">
        <v>-0.18540000000000001</v>
      </c>
      <c r="J15" s="2093">
        <v>2192138</v>
      </c>
      <c r="K15" s="2092">
        <v>1.4919</v>
      </c>
      <c r="L15" s="2093">
        <v>2431007</v>
      </c>
      <c r="M15" s="2094">
        <v>2.4615999999999998</v>
      </c>
      <c r="N15" s="2095">
        <v>657995</v>
      </c>
      <c r="O15" s="2094">
        <v>-3.2490000000000001</v>
      </c>
      <c r="P15" s="2091">
        <v>25321196</v>
      </c>
      <c r="Q15" s="2096">
        <v>0.76529999999999998</v>
      </c>
      <c r="R15" s="2089"/>
      <c r="S15" s="2089"/>
      <c r="T15" s="2089"/>
      <c r="V15" s="1565"/>
      <c r="W15" s="1565"/>
      <c r="X15" s="1565"/>
      <c r="Y15" s="1565"/>
      <c r="Z15" s="1565"/>
      <c r="AA15" s="1565"/>
    </row>
    <row r="16" spans="1:27" s="2045" customFormat="1" ht="27" customHeight="1">
      <c r="A16" s="1507">
        <v>2024.04</v>
      </c>
      <c r="B16" s="2097">
        <v>15931161</v>
      </c>
      <c r="C16" s="2098">
        <v>0.58650000000000002</v>
      </c>
      <c r="D16" s="2099">
        <v>3571545</v>
      </c>
      <c r="E16" s="1998">
        <v>1.8214999999999999</v>
      </c>
      <c r="F16" s="2100">
        <v>20719</v>
      </c>
      <c r="G16" s="1998">
        <v>-0.4899</v>
      </c>
      <c r="H16" s="2100">
        <v>439286</v>
      </c>
      <c r="I16" s="1998">
        <v>9.6600000000000005E-2</v>
      </c>
      <c r="J16" s="2099">
        <v>2170534</v>
      </c>
      <c r="K16" s="2098">
        <v>1.6084000000000001</v>
      </c>
      <c r="L16" s="2099">
        <v>2391026</v>
      </c>
      <c r="M16" s="1998">
        <v>3.1335000000000002</v>
      </c>
      <c r="N16" s="2100">
        <v>673049</v>
      </c>
      <c r="O16" s="1998">
        <v>-3.1686000000000001</v>
      </c>
      <c r="P16" s="2097">
        <v>25197320</v>
      </c>
      <c r="Q16" s="2101">
        <v>0.97009999999999996</v>
      </c>
      <c r="R16" s="2089"/>
      <c r="S16" s="2089"/>
      <c r="T16" s="2089"/>
      <c r="V16" s="1565"/>
      <c r="W16" s="1565"/>
      <c r="X16" s="1565"/>
      <c r="Y16" s="1565"/>
      <c r="Z16" s="1565"/>
      <c r="AA16" s="1565"/>
    </row>
    <row r="17" spans="1:41" s="2045" customFormat="1" ht="27" customHeight="1">
      <c r="A17" s="1500">
        <v>2024.05</v>
      </c>
      <c r="B17" s="2034">
        <v>15933574</v>
      </c>
      <c r="C17" s="2086">
        <v>0.56850000000000001</v>
      </c>
      <c r="D17" s="2087">
        <v>3570998</v>
      </c>
      <c r="E17" s="1981">
        <v>1.7293000000000001</v>
      </c>
      <c r="F17" s="2038">
        <v>20711</v>
      </c>
      <c r="G17" s="1981">
        <v>-0.42309999999999998</v>
      </c>
      <c r="H17" s="2038">
        <v>439241</v>
      </c>
      <c r="I17" s="1981">
        <v>3.6700000000000003E-2</v>
      </c>
      <c r="J17" s="2087">
        <v>2088667</v>
      </c>
      <c r="K17" s="2086">
        <v>1.5148999999999999</v>
      </c>
      <c r="L17" s="2087">
        <v>2394700</v>
      </c>
      <c r="M17" s="1981">
        <v>2.9066000000000001</v>
      </c>
      <c r="N17" s="2038">
        <v>670850</v>
      </c>
      <c r="O17" s="1981">
        <v>-3.1595</v>
      </c>
      <c r="P17" s="2034">
        <v>25118741</v>
      </c>
      <c r="Q17" s="2036">
        <v>0.91500000000000004</v>
      </c>
      <c r="R17" s="2089"/>
      <c r="S17" s="2089"/>
      <c r="T17" s="2089"/>
      <c r="V17" s="1565"/>
      <c r="W17" s="1565"/>
      <c r="X17" s="1565"/>
      <c r="Y17" s="1565"/>
      <c r="Z17" s="1565"/>
      <c r="AA17" s="1565"/>
    </row>
    <row r="18" spans="1:41" s="2045" customFormat="1" ht="27.75" customHeight="1">
      <c r="A18" s="1500">
        <v>2024.06</v>
      </c>
      <c r="B18" s="2039">
        <v>15940208</v>
      </c>
      <c r="C18" s="1981">
        <v>0.55630000000000002</v>
      </c>
      <c r="D18" s="1980">
        <v>3572784</v>
      </c>
      <c r="E18" s="1981">
        <v>1.6425000000000001</v>
      </c>
      <c r="F18" s="1980">
        <v>20707</v>
      </c>
      <c r="G18" s="1981">
        <v>-0.37530000000000002</v>
      </c>
      <c r="H18" s="1980">
        <v>439192</v>
      </c>
      <c r="I18" s="1981">
        <v>-1.5299999999999999E-2</v>
      </c>
      <c r="J18" s="1980">
        <v>2092661</v>
      </c>
      <c r="K18" s="1981">
        <v>1.4816</v>
      </c>
      <c r="L18" s="1980">
        <v>2399675</v>
      </c>
      <c r="M18" s="1981">
        <v>3.2883</v>
      </c>
      <c r="N18" s="1980">
        <v>668791</v>
      </c>
      <c r="O18" s="2036">
        <v>-3.1545000000000001</v>
      </c>
      <c r="P18" s="2039">
        <v>25134018</v>
      </c>
      <c r="Q18" s="2036">
        <v>0.9274</v>
      </c>
      <c r="R18" s="2089"/>
      <c r="S18" s="2089"/>
      <c r="T18" s="2089"/>
      <c r="V18" s="1565"/>
      <c r="W18" s="1565"/>
      <c r="X18" s="1565"/>
      <c r="Y18" s="1565"/>
      <c r="Z18" s="1565"/>
      <c r="AA18" s="1565"/>
    </row>
    <row r="19" spans="1:41" s="2045" customFormat="1" ht="27" customHeight="1">
      <c r="A19" s="1500">
        <v>2024.07</v>
      </c>
      <c r="B19" s="2034">
        <v>15947097</v>
      </c>
      <c r="C19" s="2086">
        <v>0.54869999999999997</v>
      </c>
      <c r="D19" s="2087">
        <v>3575898</v>
      </c>
      <c r="E19" s="1981">
        <v>1.5349999999999999</v>
      </c>
      <c r="F19" s="2038">
        <v>20705</v>
      </c>
      <c r="G19" s="1981">
        <v>-0.40410000000000001</v>
      </c>
      <c r="H19" s="2038">
        <v>439123</v>
      </c>
      <c r="I19" s="1981">
        <v>-7.8E-2</v>
      </c>
      <c r="J19" s="2087">
        <v>2096606</v>
      </c>
      <c r="K19" s="2086">
        <v>1.4767999999999999</v>
      </c>
      <c r="L19" s="2087">
        <v>2406460</v>
      </c>
      <c r="M19" s="1981">
        <v>2.4117999999999999</v>
      </c>
      <c r="N19" s="2038">
        <v>666608</v>
      </c>
      <c r="O19" s="1981">
        <v>-3.1795</v>
      </c>
      <c r="P19" s="2034">
        <v>25152497</v>
      </c>
      <c r="Q19" s="2036">
        <v>0.8256</v>
      </c>
      <c r="R19" s="2089"/>
      <c r="S19" s="2089"/>
      <c r="T19" s="2089"/>
      <c r="V19" s="1565"/>
      <c r="W19" s="1565"/>
      <c r="X19" s="1565"/>
      <c r="Y19" s="1565"/>
      <c r="Z19" s="1565"/>
      <c r="AA19" s="1565"/>
    </row>
    <row r="20" spans="1:41" s="2045" customFormat="1" ht="27" customHeight="1">
      <c r="A20" s="1500">
        <v>2024.08</v>
      </c>
      <c r="B20" s="2034">
        <v>15961199</v>
      </c>
      <c r="C20" s="2086">
        <v>0.60219999999999996</v>
      </c>
      <c r="D20" s="2087">
        <v>3579952</v>
      </c>
      <c r="E20" s="1981">
        <v>1.4289000000000001</v>
      </c>
      <c r="F20" s="2038">
        <v>20712</v>
      </c>
      <c r="G20" s="1981">
        <v>-0.4279</v>
      </c>
      <c r="H20" s="2038">
        <v>439197</v>
      </c>
      <c r="I20" s="1981">
        <v>-9.2399999999999996E-2</v>
      </c>
      <c r="J20" s="2087">
        <v>2101409</v>
      </c>
      <c r="K20" s="2086">
        <v>1.4503999999999999</v>
      </c>
      <c r="L20" s="2087">
        <v>2411700</v>
      </c>
      <c r="M20" s="1981">
        <v>2.6497999999999999</v>
      </c>
      <c r="N20" s="2038">
        <v>664660</v>
      </c>
      <c r="O20" s="1981">
        <v>-3.1539999999999999</v>
      </c>
      <c r="P20" s="2034">
        <v>25178829</v>
      </c>
      <c r="Q20" s="2036">
        <v>0.86580000000000001</v>
      </c>
      <c r="R20" s="2089"/>
      <c r="S20" s="2089"/>
      <c r="T20" s="2089"/>
      <c r="V20" s="1565"/>
      <c r="W20" s="1565"/>
      <c r="X20" s="1565"/>
      <c r="Y20" s="1565"/>
      <c r="Z20" s="1565"/>
      <c r="AA20" s="1565"/>
    </row>
    <row r="21" spans="1:41" s="2045" customFormat="1" ht="27" customHeight="1">
      <c r="A21" s="1500">
        <v>2024.09</v>
      </c>
      <c r="B21" s="2034">
        <v>15967684</v>
      </c>
      <c r="C21" s="2086">
        <v>0.5766</v>
      </c>
      <c r="D21" s="2087">
        <v>3582727</v>
      </c>
      <c r="E21" s="1981">
        <v>1.3488</v>
      </c>
      <c r="F21" s="2038">
        <v>20717</v>
      </c>
      <c r="G21" s="1981">
        <v>-0.37509999999999999</v>
      </c>
      <c r="H21" s="2038">
        <v>439278</v>
      </c>
      <c r="I21" s="1981">
        <v>-0.1123</v>
      </c>
      <c r="J21" s="2087">
        <v>2104952</v>
      </c>
      <c r="K21" s="2086">
        <v>1.4165000000000001</v>
      </c>
      <c r="L21" s="2087">
        <v>2417625</v>
      </c>
      <c r="M21" s="1981">
        <v>2.6960000000000002</v>
      </c>
      <c r="N21" s="2038">
        <v>662946</v>
      </c>
      <c r="O21" s="1981">
        <v>-3.1581000000000001</v>
      </c>
      <c r="P21" s="2034">
        <v>25195929</v>
      </c>
      <c r="Q21" s="2036">
        <v>0.84</v>
      </c>
      <c r="R21" s="2089"/>
      <c r="S21" s="2089"/>
      <c r="T21" s="2089"/>
      <c r="V21" s="1565"/>
      <c r="W21" s="1565"/>
      <c r="X21" s="1565"/>
      <c r="Y21" s="1565"/>
      <c r="Z21" s="1565"/>
      <c r="AA21" s="1565"/>
    </row>
    <row r="22" spans="1:41" s="2045" customFormat="1" ht="27" customHeight="1">
      <c r="A22" s="1500">
        <v>2024.1</v>
      </c>
      <c r="B22" s="2034">
        <v>15971550</v>
      </c>
      <c r="C22" s="2086">
        <v>0.56179999999999997</v>
      </c>
      <c r="D22" s="2087">
        <v>3584083</v>
      </c>
      <c r="E22" s="1981">
        <v>1.2932999999999999</v>
      </c>
      <c r="F22" s="2038">
        <v>20706</v>
      </c>
      <c r="G22" s="1981">
        <v>-0.3992</v>
      </c>
      <c r="H22" s="2038">
        <v>439246</v>
      </c>
      <c r="I22" s="1981">
        <v>-0.121</v>
      </c>
      <c r="J22" s="2087">
        <v>2107332</v>
      </c>
      <c r="K22" s="2086">
        <v>1.4272</v>
      </c>
      <c r="L22" s="2087">
        <v>2421259</v>
      </c>
      <c r="M22" s="1981">
        <v>2.6495000000000002</v>
      </c>
      <c r="N22" s="2038">
        <v>661326</v>
      </c>
      <c r="O22" s="1981">
        <v>-3.1583000000000001</v>
      </c>
      <c r="P22" s="2034">
        <v>25205502</v>
      </c>
      <c r="Q22" s="2036">
        <v>0.81979999999999997</v>
      </c>
      <c r="R22" s="2089"/>
      <c r="S22" s="2089"/>
      <c r="T22" s="2089"/>
      <c r="V22" s="1565"/>
      <c r="W22" s="1565"/>
      <c r="X22" s="1565"/>
      <c r="Y22" s="1565"/>
      <c r="Z22" s="1565"/>
      <c r="AA22" s="1565"/>
    </row>
    <row r="23" spans="1:41" s="2045" customFormat="1" ht="27" customHeight="1">
      <c r="A23" s="1500">
        <v>2024.11</v>
      </c>
      <c r="B23" s="2034">
        <v>15985820</v>
      </c>
      <c r="C23" s="2086">
        <v>0.56540000000000001</v>
      </c>
      <c r="D23" s="2087">
        <v>3587690</v>
      </c>
      <c r="E23" s="1981">
        <v>1.1637999999999999</v>
      </c>
      <c r="F23" s="2038">
        <v>20701</v>
      </c>
      <c r="G23" s="1981">
        <v>-0.37540000000000001</v>
      </c>
      <c r="H23" s="2038">
        <v>439149</v>
      </c>
      <c r="I23" s="1981">
        <v>-0.13980000000000001</v>
      </c>
      <c r="J23" s="2087">
        <v>2658747</v>
      </c>
      <c r="K23" s="2086">
        <v>1.0504</v>
      </c>
      <c r="L23" s="2087">
        <v>2425718</v>
      </c>
      <c r="M23" s="1981">
        <v>2.5150999999999999</v>
      </c>
      <c r="N23" s="2038">
        <v>659834</v>
      </c>
      <c r="O23" s="1981">
        <v>-3.2136999999999998</v>
      </c>
      <c r="P23" s="2034">
        <v>25777659</v>
      </c>
      <c r="Q23" s="2036">
        <v>0.76500000000000001</v>
      </c>
      <c r="R23" s="2089"/>
      <c r="S23" s="2089"/>
      <c r="T23" s="2089"/>
      <c r="V23" s="1565"/>
      <c r="W23" s="1565"/>
      <c r="X23" s="1565"/>
      <c r="Y23" s="1565"/>
      <c r="Z23" s="1565"/>
      <c r="AA23" s="1565"/>
    </row>
    <row r="24" spans="1:41" s="2045" customFormat="1" ht="27" customHeight="1">
      <c r="A24" s="1500">
        <v>2024.12</v>
      </c>
      <c r="B24" s="2034">
        <v>15988263</v>
      </c>
      <c r="C24" s="2086">
        <v>0.55189999999999995</v>
      </c>
      <c r="D24" s="2087">
        <v>3592420</v>
      </c>
      <c r="E24" s="1981">
        <v>1.0387999999999999</v>
      </c>
      <c r="F24" s="2038">
        <v>20705</v>
      </c>
      <c r="G24" s="1981">
        <v>-0.3609</v>
      </c>
      <c r="H24" s="2038">
        <v>438668</v>
      </c>
      <c r="I24" s="1981">
        <v>-0.18540000000000001</v>
      </c>
      <c r="J24" s="2087">
        <v>2192138</v>
      </c>
      <c r="K24" s="2086">
        <v>1.4919</v>
      </c>
      <c r="L24" s="2087">
        <v>2431007</v>
      </c>
      <c r="M24" s="1981">
        <v>2.4615999999999998</v>
      </c>
      <c r="N24" s="2038">
        <v>657995</v>
      </c>
      <c r="O24" s="1981">
        <v>-3.2490000000000001</v>
      </c>
      <c r="P24" s="2034">
        <v>25321196</v>
      </c>
      <c r="Q24" s="2036">
        <v>0.76529999999999998</v>
      </c>
      <c r="R24" s="2089"/>
      <c r="S24" s="2089"/>
      <c r="T24" s="2089"/>
      <c r="V24" s="1565"/>
      <c r="W24" s="1565"/>
      <c r="X24" s="1565"/>
      <c r="Y24" s="1565"/>
      <c r="Z24" s="1565"/>
      <c r="AA24" s="1565"/>
    </row>
    <row r="25" spans="1:41" s="2045" customFormat="1" ht="27" customHeight="1">
      <c r="A25" s="1507">
        <v>2025.01</v>
      </c>
      <c r="B25" s="2097">
        <v>15996300</v>
      </c>
      <c r="C25" s="2098">
        <v>0.56259999999999999</v>
      </c>
      <c r="D25" s="2099">
        <v>3596793</v>
      </c>
      <c r="E25" s="1998">
        <v>0.9204</v>
      </c>
      <c r="F25" s="2100">
        <v>20724</v>
      </c>
      <c r="G25" s="1998">
        <v>-0.25509999999999999</v>
      </c>
      <c r="H25" s="2100">
        <v>438528</v>
      </c>
      <c r="I25" s="1998">
        <v>-0.19600000000000001</v>
      </c>
      <c r="J25" s="2099">
        <v>2103919</v>
      </c>
      <c r="K25" s="2098">
        <v>1.4383999999999999</v>
      </c>
      <c r="L25" s="2099">
        <v>2437194</v>
      </c>
      <c r="M25" s="1998">
        <v>2.4670999999999998</v>
      </c>
      <c r="N25" s="2100">
        <v>656371</v>
      </c>
      <c r="O25" s="1998">
        <v>-3.2523</v>
      </c>
      <c r="P25" s="2097">
        <v>25249829</v>
      </c>
      <c r="Q25" s="2101">
        <v>0.74950000000000006</v>
      </c>
      <c r="R25" s="2089"/>
      <c r="S25" s="2089"/>
      <c r="T25" s="2089"/>
      <c r="V25" s="1565"/>
      <c r="W25" s="1565"/>
      <c r="X25" s="1565"/>
      <c r="Y25" s="1565"/>
      <c r="Z25" s="1565"/>
      <c r="AA25" s="1565"/>
    </row>
    <row r="26" spans="1:41" s="2045" customFormat="1" ht="27" customHeight="1">
      <c r="A26" s="1500">
        <v>2025.02</v>
      </c>
      <c r="B26" s="2034">
        <v>15995744</v>
      </c>
      <c r="C26" s="2086">
        <v>0.49659999999999999</v>
      </c>
      <c r="D26" s="2087">
        <v>3597568</v>
      </c>
      <c r="E26" s="1981">
        <v>0.83809999999999996</v>
      </c>
      <c r="F26" s="2038">
        <v>20748</v>
      </c>
      <c r="G26" s="1981">
        <v>-0.2404</v>
      </c>
      <c r="H26" s="2038">
        <v>438204</v>
      </c>
      <c r="I26" s="1981">
        <v>-0.25490000000000002</v>
      </c>
      <c r="J26" s="2087">
        <v>2102713</v>
      </c>
      <c r="K26" s="2086">
        <v>1.4123000000000001</v>
      </c>
      <c r="L26" s="2087">
        <v>2438321</v>
      </c>
      <c r="M26" s="1981">
        <v>2.3210999999999999</v>
      </c>
      <c r="N26" s="2038">
        <v>654404</v>
      </c>
      <c r="O26" s="1981">
        <v>-3.2822</v>
      </c>
      <c r="P26" s="2034">
        <v>25247702</v>
      </c>
      <c r="Q26" s="2036">
        <v>0.67849999999999999</v>
      </c>
      <c r="R26" s="2089"/>
      <c r="S26" s="2089"/>
      <c r="T26" s="2089"/>
      <c r="V26" s="1565"/>
      <c r="W26" s="1565"/>
      <c r="X26" s="1565"/>
      <c r="Y26" s="1565"/>
      <c r="Z26" s="1565"/>
      <c r="AA26" s="1565"/>
    </row>
    <row r="27" spans="1:41" s="2045" customFormat="1" ht="27" customHeight="1">
      <c r="A27" s="1500">
        <v>2025.03</v>
      </c>
      <c r="B27" s="2034">
        <v>16006798</v>
      </c>
      <c r="C27" s="2086">
        <v>0.51949999999999996</v>
      </c>
      <c r="D27" s="2087">
        <v>3596390</v>
      </c>
      <c r="E27" s="1981">
        <v>0.76719999999999999</v>
      </c>
      <c r="F27" s="2038">
        <v>20703</v>
      </c>
      <c r="G27" s="1981">
        <v>-0.29859999999999998</v>
      </c>
      <c r="H27" s="2038">
        <v>437942</v>
      </c>
      <c r="I27" s="1981">
        <v>-0.27689999999999998</v>
      </c>
      <c r="J27" s="2087">
        <v>2662093</v>
      </c>
      <c r="K27" s="2086">
        <v>1.3852</v>
      </c>
      <c r="L27" s="2087">
        <v>2440375</v>
      </c>
      <c r="M27" s="1981">
        <v>2.2570999999999999</v>
      </c>
      <c r="N27" s="2038">
        <v>652787</v>
      </c>
      <c r="O27" s="1981">
        <v>-3.2545999999999999</v>
      </c>
      <c r="P27" s="2034">
        <v>25817088</v>
      </c>
      <c r="Q27" s="2036">
        <v>0.69069999999999998</v>
      </c>
      <c r="R27" s="2089"/>
      <c r="S27" s="2089"/>
      <c r="T27" s="2089"/>
      <c r="V27" s="1565"/>
      <c r="W27" s="1565"/>
      <c r="X27" s="1565"/>
      <c r="Y27" s="1565"/>
      <c r="Z27" s="1565"/>
      <c r="AA27" s="1565"/>
    </row>
    <row r="28" spans="1:41" s="2045" customFormat="1" ht="27" customHeight="1">
      <c r="A28" s="2102">
        <v>2025.04</v>
      </c>
      <c r="B28" s="2103">
        <v>16011893</v>
      </c>
      <c r="C28" s="2104">
        <v>0.50680000000000003</v>
      </c>
      <c r="D28" s="2105">
        <v>3595122</v>
      </c>
      <c r="E28" s="2004">
        <v>0.66010000000000002</v>
      </c>
      <c r="F28" s="2106">
        <v>20672</v>
      </c>
      <c r="G28" s="2004">
        <v>-0.2268</v>
      </c>
      <c r="H28" s="2106">
        <v>437940</v>
      </c>
      <c r="I28" s="2004">
        <v>-0.30640000000000001</v>
      </c>
      <c r="J28" s="2105">
        <v>2193680</v>
      </c>
      <c r="K28" s="2104">
        <v>1.0664</v>
      </c>
      <c r="L28" s="2105">
        <v>2444644</v>
      </c>
      <c r="M28" s="2004">
        <v>2.2425000000000002</v>
      </c>
      <c r="N28" s="2106">
        <v>650802</v>
      </c>
      <c r="O28" s="2004">
        <v>-3.3054000000000001</v>
      </c>
      <c r="P28" s="2103">
        <v>25354753</v>
      </c>
      <c r="Q28" s="2107">
        <v>0.62480000000000002</v>
      </c>
      <c r="R28" s="2089"/>
      <c r="S28" s="2089"/>
      <c r="T28" s="2089"/>
      <c r="V28" s="1565"/>
      <c r="W28" s="1565"/>
      <c r="X28" s="1565"/>
      <c r="Y28" s="1565"/>
      <c r="Z28" s="1565"/>
      <c r="AA28" s="1565"/>
    </row>
    <row r="29" spans="1:41" s="2045" customFormat="1" ht="3" customHeight="1">
      <c r="A29" s="2108"/>
      <c r="B29" s="2038"/>
      <c r="C29" s="2109"/>
      <c r="D29" s="2038"/>
      <c r="E29" s="2109"/>
      <c r="F29" s="2038"/>
      <c r="G29" s="2109"/>
      <c r="H29" s="2038"/>
      <c r="I29" s="2109"/>
      <c r="J29" s="2038"/>
      <c r="K29" s="2109"/>
      <c r="L29" s="2038"/>
      <c r="M29" s="2109"/>
      <c r="N29" s="2038"/>
      <c r="O29" s="2109"/>
      <c r="P29" s="2038"/>
      <c r="Q29" s="2109"/>
      <c r="R29" s="2089"/>
      <c r="S29" s="2089"/>
      <c r="T29" s="2089"/>
      <c r="V29" s="1565"/>
      <c r="W29" s="1565"/>
      <c r="X29" s="1565"/>
      <c r="Y29" s="1565"/>
      <c r="Z29" s="1565"/>
      <c r="AA29" s="1565"/>
    </row>
    <row r="30" spans="1:41" s="1565" customFormat="1" ht="13.5" customHeight="1">
      <c r="A30" s="1393" t="s">
        <v>1180</v>
      </c>
      <c r="B30" s="2062"/>
      <c r="C30" s="2063"/>
      <c r="D30" s="2064"/>
      <c r="E30" s="2063"/>
      <c r="F30" s="2062"/>
      <c r="G30" s="2063"/>
      <c r="H30" s="2062"/>
      <c r="I30" s="2065"/>
      <c r="J30" s="2065"/>
      <c r="K30" s="2063"/>
      <c r="L30" s="2062"/>
      <c r="M30" s="2065"/>
      <c r="O30" s="2065"/>
      <c r="P30" s="2066"/>
      <c r="Q30" s="2067"/>
    </row>
    <row r="31" spans="1:41" s="1565" customFormat="1" ht="7.5" hidden="1" customHeight="1">
      <c r="A31" s="1393"/>
      <c r="B31" s="2062"/>
      <c r="C31" s="2063"/>
      <c r="D31" s="2064"/>
      <c r="E31" s="2063"/>
      <c r="F31" s="2062"/>
      <c r="G31" s="2063"/>
      <c r="H31" s="2062"/>
      <c r="I31" s="2065"/>
      <c r="J31" s="2065"/>
      <c r="K31" s="2063"/>
      <c r="L31" s="2062"/>
      <c r="M31" s="2065"/>
      <c r="O31" s="2065"/>
      <c r="P31" s="2066"/>
      <c r="Q31" s="2067"/>
    </row>
    <row r="32" spans="1:41" ht="12" customHeight="1">
      <c r="A32" s="624"/>
      <c r="B32" s="294"/>
      <c r="C32" s="2110"/>
      <c r="D32" s="2111"/>
      <c r="E32" s="2110"/>
      <c r="F32" s="294"/>
      <c r="G32" s="2110"/>
      <c r="H32" s="294"/>
      <c r="I32" s="2110"/>
      <c r="J32" s="619"/>
      <c r="K32" s="2110"/>
      <c r="L32" s="621"/>
      <c r="M32" s="2112"/>
      <c r="N32" s="621"/>
      <c r="O32" s="621"/>
      <c r="P32" s="2113"/>
      <c r="Q32" s="626"/>
      <c r="U32" s="1565"/>
      <c r="V32" s="1565"/>
      <c r="W32" s="1565"/>
      <c r="X32" s="1565"/>
      <c r="Y32" s="1565"/>
      <c r="Z32" s="1565"/>
      <c r="AA32" s="1565"/>
      <c r="AB32" s="1565"/>
      <c r="AC32" s="1565"/>
      <c r="AD32" s="1565"/>
      <c r="AE32" s="1565"/>
      <c r="AF32" s="1565"/>
      <c r="AG32" s="1565"/>
      <c r="AH32" s="1565"/>
      <c r="AI32" s="1565"/>
      <c r="AJ32" s="1565"/>
      <c r="AK32" s="1565"/>
      <c r="AL32" s="1565"/>
      <c r="AM32" s="1565"/>
      <c r="AN32" s="1565"/>
      <c r="AO32" s="1565"/>
    </row>
    <row r="33" spans="1:41" ht="12" customHeight="1">
      <c r="A33" s="298"/>
      <c r="B33" s="242"/>
      <c r="C33" s="2070"/>
      <c r="D33" s="2071"/>
      <c r="E33" s="2070"/>
      <c r="F33" s="242"/>
      <c r="G33" s="2070"/>
      <c r="H33" s="242"/>
      <c r="I33" s="2070"/>
      <c r="J33" s="249"/>
      <c r="K33" s="2070"/>
      <c r="L33" s="298"/>
      <c r="M33" s="298"/>
      <c r="N33" s="298"/>
      <c r="O33" s="298"/>
      <c r="P33" s="547"/>
      <c r="Q33" s="2072"/>
      <c r="U33" s="1565"/>
      <c r="V33" s="1565"/>
      <c r="W33" s="1565"/>
      <c r="X33" s="1565"/>
      <c r="Y33" s="1565"/>
      <c r="Z33" s="1565"/>
      <c r="AA33" s="1565"/>
      <c r="AB33" s="1565"/>
      <c r="AC33" s="1565"/>
      <c r="AD33" s="1565"/>
      <c r="AE33" s="1565"/>
      <c r="AF33" s="1565"/>
      <c r="AG33" s="1565"/>
      <c r="AH33" s="1565"/>
      <c r="AI33" s="1565"/>
      <c r="AJ33" s="1565"/>
      <c r="AK33" s="1565"/>
      <c r="AL33" s="1565"/>
      <c r="AM33" s="1565"/>
      <c r="AN33" s="1565"/>
      <c r="AO33" s="1565"/>
    </row>
    <row r="34" spans="1:41" ht="12" customHeight="1">
      <c r="A34" s="298"/>
      <c r="B34" s="242"/>
      <c r="C34" s="2070"/>
      <c r="D34" s="2071"/>
      <c r="E34" s="2070"/>
      <c r="F34" s="242"/>
      <c r="G34" s="2070"/>
      <c r="H34" s="242"/>
      <c r="I34" s="2070"/>
      <c r="J34" s="242"/>
      <c r="K34" s="2070"/>
      <c r="L34" s="298"/>
      <c r="M34" s="298"/>
      <c r="N34" s="298"/>
      <c r="O34" s="298"/>
      <c r="P34" s="547"/>
      <c r="Q34" s="2072"/>
      <c r="U34" s="1565"/>
      <c r="V34" s="1565"/>
      <c r="W34" s="1565"/>
      <c r="X34" s="1565"/>
      <c r="Y34" s="1565"/>
      <c r="Z34" s="1565"/>
      <c r="AA34" s="1565"/>
      <c r="AB34" s="1565"/>
      <c r="AC34" s="1565"/>
      <c r="AD34" s="1565"/>
      <c r="AE34" s="1565"/>
      <c r="AF34" s="1565"/>
      <c r="AG34" s="1565"/>
      <c r="AH34" s="1565"/>
      <c r="AI34" s="1565"/>
      <c r="AJ34" s="1565"/>
      <c r="AK34" s="1565"/>
      <c r="AL34" s="1565"/>
      <c r="AM34" s="1565"/>
      <c r="AN34" s="1565"/>
      <c r="AO34" s="1565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2" orientation="portrait" useFirstPageNumber="1" r:id="rId1"/>
  <headerFooter differentOddEven="1" scaleWithDoc="0" alignWithMargins="0"/>
  <colBreaks count="1" manualBreakCount="1">
    <brk id="9" max="3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6"/>
  <sheetViews>
    <sheetView showGridLines="0" view="pageBreakPreview" zoomScale="112" zoomScaleNormal="100" zoomScaleSheetLayoutView="112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13.625" style="12" customWidth="1"/>
    <col min="2" max="2" width="13" style="12" customWidth="1"/>
    <col min="3" max="3" width="7" style="2083" customWidth="1"/>
    <col min="4" max="4" width="13" style="12" customWidth="1"/>
    <col min="5" max="5" width="7" style="2083" customWidth="1"/>
    <col min="6" max="6" width="13" style="12" customWidth="1"/>
    <col min="7" max="7" width="7" style="2083" customWidth="1"/>
    <col min="8" max="8" width="13" style="12" customWidth="1"/>
    <col min="9" max="9" width="7" style="2083" customWidth="1"/>
    <col min="10" max="10" width="15.5" style="12" customWidth="1"/>
    <col min="11" max="11" width="7.75" style="2083" customWidth="1"/>
    <col min="12" max="12" width="15.5" style="12" customWidth="1"/>
    <col min="13" max="13" width="7.75" style="2083" customWidth="1"/>
    <col min="14" max="14" width="15.5" style="12" customWidth="1"/>
    <col min="15" max="15" width="7.75" style="2083" customWidth="1"/>
    <col min="16" max="16" width="16.125" style="12" customWidth="1"/>
    <col min="17" max="17" width="7.75" style="2083" customWidth="1"/>
    <col min="18" max="18" width="10" style="12"/>
    <col min="19" max="20" width="12.25" style="2153" customWidth="1"/>
    <col min="21" max="16384" width="10" style="12"/>
  </cols>
  <sheetData>
    <row r="1" spans="1:20" s="241" customFormat="1" ht="20.25">
      <c r="A1" s="2085" t="s">
        <v>1184</v>
      </c>
      <c r="C1" s="2019"/>
      <c r="E1" s="2114"/>
      <c r="G1" s="2019"/>
      <c r="I1" s="2019"/>
      <c r="K1" s="2019"/>
      <c r="M1" s="2019"/>
      <c r="O1" s="2019"/>
      <c r="Q1" s="2019"/>
      <c r="S1" s="299"/>
      <c r="T1" s="299"/>
    </row>
    <row r="2" spans="1:20" s="244" customFormat="1" ht="17.25">
      <c r="A2" s="244" t="s">
        <v>1185</v>
      </c>
      <c r="C2" s="2022"/>
      <c r="E2" s="2022"/>
      <c r="G2" s="2022"/>
      <c r="I2" s="2022"/>
      <c r="K2" s="2022"/>
      <c r="M2" s="2022"/>
      <c r="O2" s="2022"/>
      <c r="Q2" s="2022"/>
      <c r="S2" s="245"/>
      <c r="T2" s="245"/>
    </row>
    <row r="3" spans="1:20" s="621" customFormat="1" ht="15" customHeight="1">
      <c r="C3" s="2115"/>
      <c r="E3" s="2115"/>
      <c r="G3" s="2115"/>
      <c r="H3" s="2116"/>
      <c r="I3" s="2115"/>
      <c r="K3" s="2117"/>
      <c r="M3" s="2115"/>
      <c r="O3" s="2115"/>
      <c r="Q3" s="2118" t="s">
        <v>1186</v>
      </c>
      <c r="S3" s="1519"/>
      <c r="T3" s="1519"/>
    </row>
    <row r="4" spans="1:20" s="296" customFormat="1" ht="35.1" customHeight="1">
      <c r="A4" s="2029" t="s">
        <v>1054</v>
      </c>
      <c r="B4" s="2030" t="s">
        <v>1173</v>
      </c>
      <c r="C4" s="2031" t="s">
        <v>28</v>
      </c>
      <c r="D4" s="2032" t="s">
        <v>1174</v>
      </c>
      <c r="E4" s="2031" t="s">
        <v>28</v>
      </c>
      <c r="F4" s="2032" t="s">
        <v>1175</v>
      </c>
      <c r="G4" s="2031" t="s">
        <v>28</v>
      </c>
      <c r="H4" s="2119" t="s">
        <v>1187</v>
      </c>
      <c r="I4" s="2120" t="s">
        <v>28</v>
      </c>
      <c r="J4" s="1656" t="s">
        <v>1177</v>
      </c>
      <c r="K4" s="2031" t="s">
        <v>28</v>
      </c>
      <c r="L4" s="2032" t="s">
        <v>1178</v>
      </c>
      <c r="M4" s="2031" t="s">
        <v>28</v>
      </c>
      <c r="N4" s="2032" t="s">
        <v>1179</v>
      </c>
      <c r="O4" s="2031" t="s">
        <v>28</v>
      </c>
      <c r="P4" s="2030" t="s">
        <v>155</v>
      </c>
      <c r="Q4" s="2033" t="s">
        <v>28</v>
      </c>
      <c r="S4" s="2121"/>
      <c r="T4" s="2121"/>
    </row>
    <row r="5" spans="1:20" s="2037" customFormat="1" ht="24.95" customHeight="1">
      <c r="A5" s="1764">
        <v>2014</v>
      </c>
      <c r="B5" s="1476">
        <v>8066376.7070000004</v>
      </c>
      <c r="C5" s="1981">
        <v>-3.5063</v>
      </c>
      <c r="D5" s="426">
        <v>13073321.415999999</v>
      </c>
      <c r="E5" s="1981">
        <v>4.8700999999999999</v>
      </c>
      <c r="F5" s="426">
        <v>849078.68700000003</v>
      </c>
      <c r="G5" s="1981">
        <v>-7.8914999999999997</v>
      </c>
      <c r="H5" s="426">
        <v>29116998.686000001</v>
      </c>
      <c r="I5" s="1981">
        <v>8.9573</v>
      </c>
      <c r="J5" s="426">
        <v>686214.23300000001</v>
      </c>
      <c r="K5" s="1981">
        <v>8.7553000000000001</v>
      </c>
      <c r="L5" s="426">
        <v>365234.26199999999</v>
      </c>
      <c r="M5" s="1981">
        <v>7.8170000000000002</v>
      </c>
      <c r="N5" s="426">
        <v>986847.39899999998</v>
      </c>
      <c r="O5" s="2086">
        <v>-5.8196000000000003</v>
      </c>
      <c r="P5" s="2122">
        <v>53144071.390000001</v>
      </c>
      <c r="Q5" s="2036">
        <v>5.26</v>
      </c>
    </row>
    <row r="6" spans="1:20" s="2037" customFormat="1" ht="24.95" customHeight="1">
      <c r="A6" s="1764">
        <v>2015</v>
      </c>
      <c r="B6" s="1476">
        <v>8116164.9900000002</v>
      </c>
      <c r="C6" s="1981">
        <v>0.61719999999999997</v>
      </c>
      <c r="D6" s="426">
        <v>13526415.516000001</v>
      </c>
      <c r="E6" s="1981">
        <v>3.4658000000000002</v>
      </c>
      <c r="F6" s="426">
        <v>870691.76899999997</v>
      </c>
      <c r="G6" s="1981">
        <v>2.5455000000000001</v>
      </c>
      <c r="H6" s="426">
        <v>29382565.881000001</v>
      </c>
      <c r="I6" s="1981">
        <v>0.91210000000000002</v>
      </c>
      <c r="J6" s="426">
        <v>742907.23300000001</v>
      </c>
      <c r="K6" s="1981">
        <v>8.2616999999999994</v>
      </c>
      <c r="L6" s="426">
        <v>378803.70699999999</v>
      </c>
      <c r="M6" s="1981">
        <v>3.7153</v>
      </c>
      <c r="N6" s="426">
        <v>946136.97100000002</v>
      </c>
      <c r="O6" s="2086">
        <v>-4.1253000000000002</v>
      </c>
      <c r="P6" s="2122">
        <v>53963686.067000002</v>
      </c>
      <c r="Q6" s="2036">
        <v>1.5423</v>
      </c>
    </row>
    <row r="7" spans="1:20" s="2037" customFormat="1" ht="24.95" customHeight="1">
      <c r="A7" s="1764">
        <v>2016</v>
      </c>
      <c r="B7" s="2123">
        <v>8270443.2589999996</v>
      </c>
      <c r="C7" s="1981">
        <v>1.9009</v>
      </c>
      <c r="D7" s="426">
        <v>14164678.060000001</v>
      </c>
      <c r="E7" s="1981">
        <v>4.7186000000000003</v>
      </c>
      <c r="F7" s="426">
        <v>900914.37199999997</v>
      </c>
      <c r="G7" s="1981">
        <v>3.4710999999999999</v>
      </c>
      <c r="H7" s="426">
        <v>29866595.241999999</v>
      </c>
      <c r="I7" s="1981">
        <v>1.6473</v>
      </c>
      <c r="J7" s="426">
        <v>786031.60199999996</v>
      </c>
      <c r="K7" s="1981">
        <v>5.8048000000000002</v>
      </c>
      <c r="L7" s="426">
        <v>392456.59700000001</v>
      </c>
      <c r="M7" s="1981">
        <v>3.6042000000000001</v>
      </c>
      <c r="N7" s="426">
        <v>906403.93</v>
      </c>
      <c r="O7" s="2036">
        <v>-4.1994999999999996</v>
      </c>
      <c r="P7" s="2124">
        <v>55287523.060000002</v>
      </c>
      <c r="Q7" s="2036">
        <v>2.4531999999999998</v>
      </c>
    </row>
    <row r="8" spans="1:20" s="2037" customFormat="1" ht="24.95" customHeight="1">
      <c r="A8" s="1764">
        <v>2017</v>
      </c>
      <c r="B8" s="2123">
        <v>7437258.8269999996</v>
      </c>
      <c r="C8" s="1981">
        <v>-10.074199999999999</v>
      </c>
      <c r="D8" s="426">
        <v>14515430.182</v>
      </c>
      <c r="E8" s="1981">
        <v>2.4762</v>
      </c>
      <c r="F8" s="426">
        <v>857124.03700000001</v>
      </c>
      <c r="G8" s="1981">
        <v>-4.8606999999999996</v>
      </c>
      <c r="H8" s="426">
        <v>30715446.368000001</v>
      </c>
      <c r="I8" s="1981">
        <v>2.8420999999999998</v>
      </c>
      <c r="J8" s="426">
        <v>820634.50399999996</v>
      </c>
      <c r="K8" s="1981">
        <v>4.4021999999999997</v>
      </c>
      <c r="L8" s="426">
        <v>403630.97399999999</v>
      </c>
      <c r="M8" s="1981">
        <v>2.8473000000000002</v>
      </c>
      <c r="N8" s="426">
        <v>864485.91799999995</v>
      </c>
      <c r="O8" s="2036">
        <v>-4.6246999999999998</v>
      </c>
      <c r="P8" s="2124">
        <v>55614010.810000002</v>
      </c>
      <c r="Q8" s="2036">
        <v>0.59050000000000002</v>
      </c>
    </row>
    <row r="9" spans="1:20" s="2037" customFormat="1" ht="24.95" customHeight="1">
      <c r="A9" s="1764">
        <v>2018</v>
      </c>
      <c r="B9" s="2123">
        <v>7790409.2589999996</v>
      </c>
      <c r="C9" s="1981">
        <v>4.7484000000000002</v>
      </c>
      <c r="D9" s="426">
        <v>15198335.856000001</v>
      </c>
      <c r="E9" s="1981">
        <v>4.7046999999999999</v>
      </c>
      <c r="F9" s="426">
        <v>903498.21699999995</v>
      </c>
      <c r="G9" s="1981">
        <v>5.4104000000000001</v>
      </c>
      <c r="H9" s="426">
        <v>31191485.295000002</v>
      </c>
      <c r="I9" s="1981">
        <v>1.5498000000000001</v>
      </c>
      <c r="J9" s="426">
        <v>877588.49699999997</v>
      </c>
      <c r="K9" s="1981">
        <v>6.9401999999999999</v>
      </c>
      <c r="L9" s="426">
        <v>407555.74800000002</v>
      </c>
      <c r="M9" s="1981">
        <v>0.97240000000000004</v>
      </c>
      <c r="N9" s="426">
        <v>848713.53300000005</v>
      </c>
      <c r="O9" s="2036">
        <v>-1.8245</v>
      </c>
      <c r="P9" s="2124">
        <v>57217586.406000003</v>
      </c>
      <c r="Q9" s="2036">
        <v>2.8834</v>
      </c>
    </row>
    <row r="10" spans="1:20" s="2037" customFormat="1" ht="24.95" customHeight="1">
      <c r="A10" s="1764">
        <v>2019</v>
      </c>
      <c r="B10" s="1476">
        <v>7623684.7029999997</v>
      </c>
      <c r="C10" s="1981">
        <v>-2.1400999999999999</v>
      </c>
      <c r="D10" s="426">
        <v>15147479.418</v>
      </c>
      <c r="E10" s="1981">
        <v>-0.33460000000000001</v>
      </c>
      <c r="F10" s="426">
        <v>889053.06700000004</v>
      </c>
      <c r="G10" s="1981">
        <v>-1.5988</v>
      </c>
      <c r="H10" s="426">
        <v>30821348.916999999</v>
      </c>
      <c r="I10" s="1981">
        <v>-1.1867000000000001</v>
      </c>
      <c r="J10" s="426">
        <v>901438.826</v>
      </c>
      <c r="K10" s="1981">
        <v>2.7176999999999998</v>
      </c>
      <c r="L10" s="426">
        <v>406828.84399999998</v>
      </c>
      <c r="M10" s="1981">
        <v>-0.1784</v>
      </c>
      <c r="N10" s="426">
        <v>766666.51699999999</v>
      </c>
      <c r="O10" s="2036">
        <v>-9.6671999999999993</v>
      </c>
      <c r="P10" s="2123">
        <v>56556500.292000003</v>
      </c>
      <c r="Q10" s="2036">
        <v>-1.1554</v>
      </c>
    </row>
    <row r="11" spans="1:20" s="2045" customFormat="1" ht="24.95" customHeight="1">
      <c r="A11" s="1764">
        <v>2020</v>
      </c>
      <c r="B11" s="2123">
        <v>8232506.608</v>
      </c>
      <c r="C11" s="1981">
        <v>7.9859</v>
      </c>
      <c r="D11" s="426">
        <v>14955272.458000001</v>
      </c>
      <c r="E11" s="1981">
        <v>-1.2688999999999999</v>
      </c>
      <c r="F11" s="426">
        <v>781516.14899999998</v>
      </c>
      <c r="G11" s="1981">
        <v>-12.095700000000001</v>
      </c>
      <c r="H11" s="426">
        <v>29914726.353</v>
      </c>
      <c r="I11" s="1981">
        <v>-2.9415</v>
      </c>
      <c r="J11" s="426">
        <v>921881.23</v>
      </c>
      <c r="K11" s="1981">
        <v>2.2677999999999998</v>
      </c>
      <c r="L11" s="426">
        <v>401011.598</v>
      </c>
      <c r="M11" s="1981">
        <v>-1.4298999999999999</v>
      </c>
      <c r="N11" s="426">
        <v>711663.81499999994</v>
      </c>
      <c r="O11" s="2036">
        <v>-7.1742999999999997</v>
      </c>
      <c r="P11" s="2124">
        <v>55918578.210000001</v>
      </c>
      <c r="Q11" s="2036">
        <v>-1.1278999999999999</v>
      </c>
    </row>
    <row r="12" spans="1:20" s="2045" customFormat="1" ht="24.95" customHeight="1">
      <c r="A12" s="1764">
        <v>2021</v>
      </c>
      <c r="B12" s="2123">
        <v>8723165.5930000003</v>
      </c>
      <c r="C12" s="1981">
        <v>5.96</v>
      </c>
      <c r="D12" s="426">
        <v>15358188.585000001</v>
      </c>
      <c r="E12" s="1981">
        <v>2.6941000000000002</v>
      </c>
      <c r="F12" s="426">
        <v>856494.47600000002</v>
      </c>
      <c r="G12" s="1981">
        <v>9.5939999999999994</v>
      </c>
      <c r="H12" s="426">
        <v>30730573.149</v>
      </c>
      <c r="I12" s="1981">
        <v>2.7271999999999998</v>
      </c>
      <c r="J12" s="426">
        <v>946732.375</v>
      </c>
      <c r="K12" s="1981">
        <v>2.6957</v>
      </c>
      <c r="L12" s="426">
        <v>389133.67700000003</v>
      </c>
      <c r="M12" s="1981">
        <v>-2.9620000000000002</v>
      </c>
      <c r="N12" s="426">
        <v>667199.674</v>
      </c>
      <c r="O12" s="2036">
        <v>-6.2478999999999996</v>
      </c>
      <c r="P12" s="2124">
        <v>57671487.527999997</v>
      </c>
      <c r="Q12" s="2036">
        <v>3.1347999999999998</v>
      </c>
    </row>
    <row r="13" spans="1:20" s="2045" customFormat="1" ht="24.95" customHeight="1">
      <c r="A13" s="1764">
        <v>2022</v>
      </c>
      <c r="B13" s="2123">
        <v>9826366.4120000005</v>
      </c>
      <c r="C13" s="1981">
        <v>12.646800000000001</v>
      </c>
      <c r="D13" s="426">
        <v>17692429.103</v>
      </c>
      <c r="E13" s="1981">
        <v>15.198700000000001</v>
      </c>
      <c r="F13" s="426">
        <v>1012042.827</v>
      </c>
      <c r="G13" s="1981">
        <v>18.161000000000001</v>
      </c>
      <c r="H13" s="426">
        <v>35127215.030000001</v>
      </c>
      <c r="I13" s="1981">
        <v>14.3071</v>
      </c>
      <c r="J13" s="426">
        <v>1218629.3589999999</v>
      </c>
      <c r="K13" s="1981">
        <v>28.7195</v>
      </c>
      <c r="L13" s="426">
        <v>426407.864</v>
      </c>
      <c r="M13" s="1981">
        <v>9.5787999999999993</v>
      </c>
      <c r="N13" s="426">
        <v>726993.69</v>
      </c>
      <c r="O13" s="2036">
        <v>8.9619</v>
      </c>
      <c r="P13" s="2124">
        <v>66030084.284999996</v>
      </c>
      <c r="Q13" s="2036">
        <v>14.493499999999999</v>
      </c>
    </row>
    <row r="14" spans="1:20" s="2045" customFormat="1" ht="24.95" customHeight="1">
      <c r="A14" s="1764">
        <v>2023</v>
      </c>
      <c r="B14" s="2123">
        <v>12332006.32</v>
      </c>
      <c r="C14" s="1981">
        <v>25.499099999999999</v>
      </c>
      <c r="D14" s="426">
        <v>22172939.544</v>
      </c>
      <c r="E14" s="1981">
        <v>25.3245</v>
      </c>
      <c r="F14" s="426">
        <v>1281676.3659999999</v>
      </c>
      <c r="G14" s="1981">
        <v>26.642499999999998</v>
      </c>
      <c r="H14" s="426">
        <v>44661860.463</v>
      </c>
      <c r="I14" s="1981">
        <v>27.1432</v>
      </c>
      <c r="J14" s="426">
        <v>1559251.6070000001</v>
      </c>
      <c r="K14" s="1981">
        <v>27.9513</v>
      </c>
      <c r="L14" s="426">
        <v>518974.90299999999</v>
      </c>
      <c r="M14" s="1981">
        <v>21.708600000000001</v>
      </c>
      <c r="N14" s="426">
        <v>898784.21299999999</v>
      </c>
      <c r="O14" s="2036">
        <v>23.630299999999998</v>
      </c>
      <c r="P14" s="2124">
        <v>83425493.416999996</v>
      </c>
      <c r="Q14" s="2036">
        <v>26.3447</v>
      </c>
    </row>
    <row r="15" spans="1:20" s="2045" customFormat="1" ht="24.95" customHeight="1">
      <c r="A15" s="2125">
        <v>2024</v>
      </c>
      <c r="B15" s="2126">
        <v>13649861.550000001</v>
      </c>
      <c r="C15" s="2094">
        <v>10.686500000000001</v>
      </c>
      <c r="D15" s="2127">
        <v>23320705.728999998</v>
      </c>
      <c r="E15" s="2094">
        <v>5.1764000000000001</v>
      </c>
      <c r="F15" s="2127">
        <v>1348889.2960000001</v>
      </c>
      <c r="G15" s="2094">
        <v>5.2441000000000004</v>
      </c>
      <c r="H15" s="2127">
        <v>48133027.501999997</v>
      </c>
      <c r="I15" s="2094">
        <v>7.7721</v>
      </c>
      <c r="J15" s="2127">
        <v>1731851.3089999999</v>
      </c>
      <c r="K15" s="2094">
        <v>11.0694</v>
      </c>
      <c r="L15" s="2127">
        <v>540495.24600000004</v>
      </c>
      <c r="M15" s="2094">
        <v>4.1467000000000001</v>
      </c>
      <c r="N15" s="2127">
        <v>854565.34400000004</v>
      </c>
      <c r="O15" s="2096">
        <v>-4.9199000000000002</v>
      </c>
      <c r="P15" s="2128">
        <v>89579395.975999996</v>
      </c>
      <c r="Q15" s="2096">
        <v>7.3765000000000001</v>
      </c>
    </row>
    <row r="16" spans="1:20" s="2045" customFormat="1" ht="24.95" customHeight="1">
      <c r="A16" s="1989" t="s">
        <v>828</v>
      </c>
      <c r="B16" s="2129">
        <v>4167449.3560000001</v>
      </c>
      <c r="C16" s="2130">
        <v>9.1759000000000004</v>
      </c>
      <c r="D16" s="2131">
        <v>7657719.0990000004</v>
      </c>
      <c r="E16" s="2130">
        <v>7.6130000000000004</v>
      </c>
      <c r="F16" s="2131">
        <v>472174.69900000002</v>
      </c>
      <c r="G16" s="2130">
        <v>9.3693000000000008</v>
      </c>
      <c r="H16" s="2131">
        <v>15638363.647</v>
      </c>
      <c r="I16" s="2130">
        <v>10.4338</v>
      </c>
      <c r="J16" s="2131">
        <v>598362.01500000001</v>
      </c>
      <c r="K16" s="2132">
        <v>7.9261999999999997</v>
      </c>
      <c r="L16" s="2131">
        <v>186366.70600000001</v>
      </c>
      <c r="M16" s="2130">
        <v>7.9374000000000002</v>
      </c>
      <c r="N16" s="2131">
        <v>491564.70400000003</v>
      </c>
      <c r="O16" s="2133">
        <v>-4.2200000000000001E-2</v>
      </c>
      <c r="P16" s="2129">
        <v>29212000.227000002</v>
      </c>
      <c r="Q16" s="2133">
        <v>9.2257999999999996</v>
      </c>
    </row>
    <row r="17" spans="1:20" s="2045" customFormat="1" ht="24.95" customHeight="1">
      <c r="A17" s="1500">
        <v>2024.04</v>
      </c>
      <c r="B17" s="2134">
        <v>947160.77800000005</v>
      </c>
      <c r="C17" s="2135">
        <v>9.1058000000000003</v>
      </c>
      <c r="D17" s="1491">
        <v>1558603.223</v>
      </c>
      <c r="E17" s="2135">
        <v>9.8437999999999999</v>
      </c>
      <c r="F17" s="1491">
        <v>96336.606</v>
      </c>
      <c r="G17" s="2135">
        <v>16.264500000000002</v>
      </c>
      <c r="H17" s="1491">
        <v>3558284.8760000002</v>
      </c>
      <c r="I17" s="2135">
        <v>12.3573</v>
      </c>
      <c r="J17" s="1491">
        <v>131331.97500000001</v>
      </c>
      <c r="K17" s="2136">
        <v>12.5631</v>
      </c>
      <c r="L17" s="1491">
        <v>45405.027999999998</v>
      </c>
      <c r="M17" s="2135">
        <v>6.3461999999999996</v>
      </c>
      <c r="N17" s="1491">
        <v>74485.653000000006</v>
      </c>
      <c r="O17" s="2137">
        <v>12.055300000000001</v>
      </c>
      <c r="P17" s="2134">
        <v>6411608.1390000004</v>
      </c>
      <c r="Q17" s="2137">
        <v>11.260899999999999</v>
      </c>
    </row>
    <row r="18" spans="1:20" s="2045" customFormat="1" ht="24.95" customHeight="1">
      <c r="A18" s="1500">
        <v>2024.05</v>
      </c>
      <c r="B18" s="2134">
        <v>863085.91099999996</v>
      </c>
      <c r="C18" s="2135">
        <v>5.4861000000000004</v>
      </c>
      <c r="D18" s="1491">
        <v>1517523.8430000001</v>
      </c>
      <c r="E18" s="2135">
        <v>6.6174999999999997</v>
      </c>
      <c r="F18" s="1491">
        <v>76489.944000000003</v>
      </c>
      <c r="G18" s="2135">
        <v>2.7454999999999998</v>
      </c>
      <c r="H18" s="1491">
        <v>3549154.09</v>
      </c>
      <c r="I18" s="2135">
        <v>9.5360999999999994</v>
      </c>
      <c r="J18" s="1491">
        <v>116116.337</v>
      </c>
      <c r="K18" s="2136">
        <v>11.530200000000001</v>
      </c>
      <c r="L18" s="1491">
        <v>43559.313000000002</v>
      </c>
      <c r="M18" s="2135">
        <v>6.3711000000000002</v>
      </c>
      <c r="N18" s="1491">
        <v>43594.875999999997</v>
      </c>
      <c r="O18" s="2137">
        <v>-12.977399999999999</v>
      </c>
      <c r="P18" s="2134">
        <v>6209524.3130000001</v>
      </c>
      <c r="Q18" s="2137">
        <v>7.9672000000000001</v>
      </c>
    </row>
    <row r="19" spans="1:20" s="2045" customFormat="1" ht="24.95" customHeight="1">
      <c r="A19" s="1500">
        <v>2024.06</v>
      </c>
      <c r="B19" s="2134">
        <v>946579.55500000005</v>
      </c>
      <c r="C19" s="2135">
        <v>3.9354</v>
      </c>
      <c r="D19" s="1491">
        <v>1831166.3529999999</v>
      </c>
      <c r="E19" s="2135">
        <v>2.1438000000000001</v>
      </c>
      <c r="F19" s="1491">
        <v>101585.73299999999</v>
      </c>
      <c r="G19" s="2135">
        <v>0.7903</v>
      </c>
      <c r="H19" s="1491">
        <v>4030466.2779999999</v>
      </c>
      <c r="I19" s="2135">
        <v>2.6798000000000002</v>
      </c>
      <c r="J19" s="1491">
        <v>126931.82399999999</v>
      </c>
      <c r="K19" s="2136">
        <v>12.5075</v>
      </c>
      <c r="L19" s="1491">
        <v>43423.004000000001</v>
      </c>
      <c r="M19" s="2135">
        <v>2.8405</v>
      </c>
      <c r="N19" s="1491">
        <v>37013.449999999997</v>
      </c>
      <c r="O19" s="2137">
        <v>-5.0629</v>
      </c>
      <c r="P19" s="2134">
        <v>7117166.1979999999</v>
      </c>
      <c r="Q19" s="2137">
        <v>2.7961999999999998</v>
      </c>
    </row>
    <row r="20" spans="1:20" s="2045" customFormat="1" ht="24.95" customHeight="1">
      <c r="A20" s="1500">
        <v>2024.07</v>
      </c>
      <c r="B20" s="2134">
        <v>1150787.8019999999</v>
      </c>
      <c r="C20" s="2135">
        <v>4.6201999999999996</v>
      </c>
      <c r="D20" s="1491">
        <v>2247948.088</v>
      </c>
      <c r="E20" s="2135">
        <v>3.4152</v>
      </c>
      <c r="F20" s="1491">
        <v>122277.08</v>
      </c>
      <c r="G20" s="2135">
        <v>3.5720999999999998</v>
      </c>
      <c r="H20" s="1491">
        <v>4393854.267</v>
      </c>
      <c r="I20" s="2135">
        <v>5.9835000000000003</v>
      </c>
      <c r="J20" s="1491">
        <v>131202.46799999999</v>
      </c>
      <c r="K20" s="2136">
        <v>10.841900000000001</v>
      </c>
      <c r="L20" s="1491">
        <v>41695.584999999999</v>
      </c>
      <c r="M20" s="2135">
        <v>1.1657999999999999</v>
      </c>
      <c r="N20" s="1491">
        <v>34924.262000000002</v>
      </c>
      <c r="O20" s="2137">
        <v>-3.5388999999999999</v>
      </c>
      <c r="P20" s="2134">
        <v>8122689.5539999995</v>
      </c>
      <c r="Q20" s="2137">
        <v>5.0350000000000001</v>
      </c>
    </row>
    <row r="21" spans="1:20" s="2045" customFormat="1" ht="24.95" customHeight="1">
      <c r="A21" s="1500">
        <v>2024.08</v>
      </c>
      <c r="B21" s="2134">
        <v>1744094.8419999999</v>
      </c>
      <c r="C21" s="2135">
        <v>15.549200000000001</v>
      </c>
      <c r="D21" s="1491">
        <v>2540007.048</v>
      </c>
      <c r="E21" s="2135">
        <v>5.4555999999999996</v>
      </c>
      <c r="F21" s="1491">
        <v>126028.444</v>
      </c>
      <c r="G21" s="2135">
        <v>7.0469999999999997</v>
      </c>
      <c r="H21" s="1491">
        <v>4346168.8210000005</v>
      </c>
      <c r="I21" s="2135">
        <v>5.6638000000000002</v>
      </c>
      <c r="J21" s="1491">
        <v>167489.00599999999</v>
      </c>
      <c r="K21" s="2136">
        <v>14.7075</v>
      </c>
      <c r="L21" s="1491">
        <v>43056.646000000001</v>
      </c>
      <c r="M21" s="2135">
        <v>1.8130999999999999</v>
      </c>
      <c r="N21" s="1491">
        <v>36336.334999999999</v>
      </c>
      <c r="O21" s="2137">
        <v>0.58479999999999999</v>
      </c>
      <c r="P21" s="2134">
        <v>9003181.1410000008</v>
      </c>
      <c r="Q21" s="2137">
        <v>7.5217000000000001</v>
      </c>
    </row>
    <row r="22" spans="1:20" s="2045" customFormat="1" ht="24.95" customHeight="1">
      <c r="A22" s="1500">
        <v>2024.09</v>
      </c>
      <c r="B22" s="2134">
        <v>1716651.808</v>
      </c>
      <c r="C22" s="2135">
        <v>30.567499999999999</v>
      </c>
      <c r="D22" s="1491">
        <v>2176848.0950000002</v>
      </c>
      <c r="E22" s="2135">
        <v>7.9457000000000004</v>
      </c>
      <c r="F22" s="1491">
        <v>127125.303</v>
      </c>
      <c r="G22" s="2135">
        <v>7.9970999999999997</v>
      </c>
      <c r="H22" s="1491">
        <v>3651446.372</v>
      </c>
      <c r="I22" s="2135">
        <v>3.7048000000000001</v>
      </c>
      <c r="J22" s="1491">
        <v>169365.274</v>
      </c>
      <c r="K22" s="2136">
        <v>19.807700000000001</v>
      </c>
      <c r="L22" s="1491">
        <v>44048.283000000003</v>
      </c>
      <c r="M22" s="2135">
        <v>1.4622999999999999</v>
      </c>
      <c r="N22" s="1491">
        <v>30271.192999999999</v>
      </c>
      <c r="O22" s="2137">
        <v>-0.73</v>
      </c>
      <c r="P22" s="2134">
        <v>7915756.3279999997</v>
      </c>
      <c r="Q22" s="2137">
        <v>10.165100000000001</v>
      </c>
    </row>
    <row r="23" spans="1:20" s="2045" customFormat="1" ht="24.95" customHeight="1">
      <c r="A23" s="1500">
        <v>2024.1</v>
      </c>
      <c r="B23" s="2134">
        <v>1124048.0530000001</v>
      </c>
      <c r="C23" s="2135">
        <v>19.8523</v>
      </c>
      <c r="D23" s="1491">
        <v>1627421.618</v>
      </c>
      <c r="E23" s="2135">
        <v>6.3354999999999997</v>
      </c>
      <c r="F23" s="1491">
        <v>89993.172999999995</v>
      </c>
      <c r="G23" s="2135">
        <v>10.439299999999999</v>
      </c>
      <c r="H23" s="1491">
        <v>3693746.8470000001</v>
      </c>
      <c r="I23" s="2135">
        <v>12.154</v>
      </c>
      <c r="J23" s="1491">
        <v>130429.39599999999</v>
      </c>
      <c r="K23" s="2136">
        <v>15.488799999999999</v>
      </c>
      <c r="L23" s="1491">
        <v>44478.544999999998</v>
      </c>
      <c r="M23" s="2135">
        <v>1.6909000000000001</v>
      </c>
      <c r="N23" s="1491">
        <v>26782.947</v>
      </c>
      <c r="O23" s="2137">
        <v>-13.474600000000001</v>
      </c>
      <c r="P23" s="2134">
        <v>6736900.5800000001</v>
      </c>
      <c r="Q23" s="2137">
        <v>11.7065</v>
      </c>
    </row>
    <row r="24" spans="1:20" s="2045" customFormat="1" ht="24.95" customHeight="1">
      <c r="A24" s="1500">
        <v>2024.11</v>
      </c>
      <c r="B24" s="2134">
        <v>928844.46499999997</v>
      </c>
      <c r="C24" s="2135">
        <v>1.2948</v>
      </c>
      <c r="D24" s="1491">
        <v>1700393.45</v>
      </c>
      <c r="E24" s="2135">
        <v>6.2899999999999998E-2</v>
      </c>
      <c r="F24" s="1491">
        <v>98134.52</v>
      </c>
      <c r="G24" s="2135">
        <v>-4.9408000000000003</v>
      </c>
      <c r="H24" s="1491">
        <v>4314076.4139999999</v>
      </c>
      <c r="I24" s="2135">
        <v>6.6181000000000001</v>
      </c>
      <c r="J24" s="1491">
        <v>146068.43900000001</v>
      </c>
      <c r="K24" s="2136">
        <v>8.5884999999999998</v>
      </c>
      <c r="L24" s="1491">
        <v>46604.999000000003</v>
      </c>
      <c r="M24" s="2135">
        <v>1.2013</v>
      </c>
      <c r="N24" s="1491">
        <v>49923.129000000001</v>
      </c>
      <c r="O24" s="2137">
        <v>-18.945900000000002</v>
      </c>
      <c r="P24" s="2134">
        <v>7284045.4160000002</v>
      </c>
      <c r="Q24" s="2137">
        <v>3.9392999999999998</v>
      </c>
    </row>
    <row r="25" spans="1:20" s="2045" customFormat="1" ht="24.95" customHeight="1">
      <c r="A25" s="1500">
        <v>2024.12</v>
      </c>
      <c r="B25" s="2134">
        <v>1008319.759</v>
      </c>
      <c r="C25" s="2135">
        <v>0.13850000000000001</v>
      </c>
      <c r="D25" s="1491">
        <v>2021678.1329999999</v>
      </c>
      <c r="E25" s="2135">
        <v>0.47220000000000001</v>
      </c>
      <c r="F25" s="1491">
        <v>135080.39799999999</v>
      </c>
      <c r="G25" s="2135">
        <v>-1.0335000000000001</v>
      </c>
      <c r="H25" s="1491">
        <v>4515750.767</v>
      </c>
      <c r="I25" s="2135">
        <v>7.1143000000000001</v>
      </c>
      <c r="J25" s="1491">
        <v>145886.54800000001</v>
      </c>
      <c r="K25" s="2136">
        <v>8.3038000000000007</v>
      </c>
      <c r="L25" s="1491">
        <v>47262.165000000001</v>
      </c>
      <c r="M25" s="2135">
        <v>1.7923</v>
      </c>
      <c r="N25" s="1491">
        <v>104154.44899999999</v>
      </c>
      <c r="O25" s="2137">
        <v>-15.0162</v>
      </c>
      <c r="P25" s="2134">
        <v>7978132.2189999996</v>
      </c>
      <c r="Q25" s="2137">
        <v>3.9481999999999999</v>
      </c>
    </row>
    <row r="26" spans="1:20" s="2045" customFormat="1" ht="24.95" customHeight="1">
      <c r="A26" s="2138" t="s">
        <v>829</v>
      </c>
      <c r="B26" s="2129">
        <v>4330038.9910000004</v>
      </c>
      <c r="C26" s="2130">
        <v>3.9014000000000002</v>
      </c>
      <c r="D26" s="2131">
        <v>7906066.0779999997</v>
      </c>
      <c r="E26" s="2130">
        <v>3.2431000000000001</v>
      </c>
      <c r="F26" s="2131">
        <v>494937.66600000003</v>
      </c>
      <c r="G26" s="2130">
        <v>4.8209</v>
      </c>
      <c r="H26" s="2131">
        <v>16706348.255999999</v>
      </c>
      <c r="I26" s="2130">
        <v>6.8292999999999999</v>
      </c>
      <c r="J26" s="2131">
        <v>673122.076</v>
      </c>
      <c r="K26" s="2132">
        <v>12.4941</v>
      </c>
      <c r="L26" s="2131">
        <v>188251.28400000001</v>
      </c>
      <c r="M26" s="2130">
        <v>1.0112000000000001</v>
      </c>
      <c r="N26" s="2131">
        <v>473604.85399999999</v>
      </c>
      <c r="O26" s="2133">
        <v>-3.6536</v>
      </c>
      <c r="P26" s="2129">
        <v>30772369.204999998</v>
      </c>
      <c r="Q26" s="2133">
        <v>5.3414999999999999</v>
      </c>
    </row>
    <row r="27" spans="1:20" s="2045" customFormat="1" ht="24.95" customHeight="1">
      <c r="A27" s="1500">
        <v>2025.01</v>
      </c>
      <c r="B27" s="2134">
        <v>1172874.2879999999</v>
      </c>
      <c r="C27" s="2135">
        <v>2.5750000000000002</v>
      </c>
      <c r="D27" s="1491">
        <v>2245555.2089999998</v>
      </c>
      <c r="E27" s="2135">
        <v>1.0327</v>
      </c>
      <c r="F27" s="1491">
        <v>141233.141</v>
      </c>
      <c r="G27" s="2135">
        <v>2.7900000000000001E-2</v>
      </c>
      <c r="H27" s="1491">
        <v>4485324.932</v>
      </c>
      <c r="I27" s="2135">
        <v>3.1314000000000002</v>
      </c>
      <c r="J27" s="1491">
        <v>178630.73699999999</v>
      </c>
      <c r="K27" s="2136">
        <v>12.1434</v>
      </c>
      <c r="L27" s="1491">
        <v>48961.593000000001</v>
      </c>
      <c r="M27" s="2135">
        <v>1.5458000000000001</v>
      </c>
      <c r="N27" s="1491">
        <v>144178.58499999999</v>
      </c>
      <c r="O27" s="2137">
        <v>-6.2236000000000002</v>
      </c>
      <c r="P27" s="2134">
        <v>8416758.4849999994</v>
      </c>
      <c r="Q27" s="2137">
        <v>2.4234</v>
      </c>
    </row>
    <row r="28" spans="1:20" s="2045" customFormat="1" ht="24.95" customHeight="1">
      <c r="A28" s="1500">
        <v>2025.02</v>
      </c>
      <c r="B28" s="2134">
        <v>1191533.1140000001</v>
      </c>
      <c r="C28" s="2135">
        <v>6.6894999999999998</v>
      </c>
      <c r="D28" s="1491">
        <v>2230780.1</v>
      </c>
      <c r="E28" s="2135">
        <v>5.0781000000000001</v>
      </c>
      <c r="F28" s="1491">
        <v>128623.69</v>
      </c>
      <c r="G28" s="2135">
        <v>8.75</v>
      </c>
      <c r="H28" s="1491">
        <v>4284183.057</v>
      </c>
      <c r="I28" s="2135">
        <v>6.8155000000000001</v>
      </c>
      <c r="J28" s="1491">
        <v>187656.26</v>
      </c>
      <c r="K28" s="2136">
        <v>15.553599999999999</v>
      </c>
      <c r="L28" s="1491">
        <v>48407.06</v>
      </c>
      <c r="M28" s="2135">
        <v>1.5148999999999999</v>
      </c>
      <c r="N28" s="1491">
        <v>150336.25700000001</v>
      </c>
      <c r="O28" s="2137">
        <v>-0.12429999999999999</v>
      </c>
      <c r="P28" s="2134">
        <v>8221519.5369999995</v>
      </c>
      <c r="Q28" s="2137">
        <v>6.3654999999999999</v>
      </c>
    </row>
    <row r="29" spans="1:20" s="2045" customFormat="1" ht="24.95" customHeight="1">
      <c r="A29" s="1500">
        <v>2025.03</v>
      </c>
      <c r="B29" s="2134">
        <v>977071.24699999997</v>
      </c>
      <c r="C29" s="2135">
        <v>1.7746</v>
      </c>
      <c r="D29" s="1491">
        <v>1826552.425</v>
      </c>
      <c r="E29" s="2135">
        <v>4.1637000000000004</v>
      </c>
      <c r="F29" s="1491">
        <v>123198.458</v>
      </c>
      <c r="G29" s="2135">
        <v>5.8681999999999999</v>
      </c>
      <c r="H29" s="1491">
        <v>4025492.7259999998</v>
      </c>
      <c r="I29" s="2135">
        <v>8.2088000000000001</v>
      </c>
      <c r="J29" s="1491">
        <v>159292.46599999999</v>
      </c>
      <c r="K29" s="2136">
        <v>9.5962999999999994</v>
      </c>
      <c r="L29" s="1491">
        <v>44843.597000000002</v>
      </c>
      <c r="M29" s="2135">
        <v>-0.4819</v>
      </c>
      <c r="N29" s="1491">
        <v>108645.103</v>
      </c>
      <c r="O29" s="2137">
        <v>-3.6907000000000001</v>
      </c>
      <c r="P29" s="2134">
        <v>7265096.0209999997</v>
      </c>
      <c r="Q29" s="2137">
        <v>6.0091000000000001</v>
      </c>
    </row>
    <row r="30" spans="1:20" s="2045" customFormat="1" ht="24.95" customHeight="1">
      <c r="A30" s="2102">
        <v>2025.04</v>
      </c>
      <c r="B30" s="2139">
        <v>988560.34199999995</v>
      </c>
      <c r="C30" s="2140">
        <v>4.3708999999999998</v>
      </c>
      <c r="D30" s="2141">
        <v>1603178.345</v>
      </c>
      <c r="E30" s="2140">
        <v>2.8599000000000001</v>
      </c>
      <c r="F30" s="2141">
        <v>101882.37699999999</v>
      </c>
      <c r="G30" s="2140">
        <v>5.7567000000000004</v>
      </c>
      <c r="H30" s="2141">
        <v>3911347.5410000002</v>
      </c>
      <c r="I30" s="2140">
        <v>9.9222999999999999</v>
      </c>
      <c r="J30" s="2141">
        <v>147542.61300000001</v>
      </c>
      <c r="K30" s="2142">
        <v>12.343299999999999</v>
      </c>
      <c r="L30" s="2141">
        <v>46039.034</v>
      </c>
      <c r="M30" s="2140">
        <v>1.3963000000000001</v>
      </c>
      <c r="N30" s="2141">
        <v>70444.909</v>
      </c>
      <c r="O30" s="2143">
        <v>-5.4249000000000001</v>
      </c>
      <c r="P30" s="2139">
        <v>6868995.1610000003</v>
      </c>
      <c r="Q30" s="2143">
        <v>7.1337000000000002</v>
      </c>
      <c r="S30" s="2057"/>
      <c r="T30" s="2144"/>
    </row>
    <row r="31" spans="1:20" s="2045" customFormat="1" ht="3" customHeight="1">
      <c r="A31" s="2008"/>
      <c r="B31" s="2145"/>
      <c r="C31" s="2146"/>
      <c r="D31" s="2145"/>
      <c r="E31" s="2146"/>
      <c r="F31" s="2145"/>
      <c r="G31" s="2146"/>
      <c r="H31" s="2145"/>
      <c r="I31" s="2146"/>
      <c r="J31" s="2145"/>
      <c r="K31" s="2146"/>
      <c r="L31" s="2145"/>
      <c r="M31" s="2146"/>
      <c r="N31" s="2145"/>
      <c r="O31" s="2146"/>
      <c r="P31" s="2145"/>
      <c r="Q31" s="2146"/>
    </row>
    <row r="32" spans="1:20" s="1565" customFormat="1" ht="12" customHeight="1">
      <c r="A32" s="567" t="s">
        <v>1188</v>
      </c>
      <c r="B32" s="2147"/>
      <c r="C32" s="2148"/>
      <c r="D32" s="1975"/>
      <c r="E32" s="2148"/>
      <c r="F32" s="2147"/>
      <c r="G32" s="2148"/>
      <c r="H32" s="2147"/>
      <c r="I32" s="2015"/>
      <c r="J32" s="2147"/>
      <c r="K32" s="2148"/>
      <c r="L32" s="2147"/>
      <c r="M32" s="2015"/>
      <c r="N32" s="567"/>
      <c r="O32" s="2015"/>
      <c r="P32" s="2149"/>
      <c r="Q32" s="2150"/>
      <c r="S32" s="2151"/>
      <c r="T32" s="2151"/>
    </row>
    <row r="33" spans="1:27" s="1565" customFormat="1" ht="9.9499999999999993" customHeight="1">
      <c r="A33" s="621"/>
      <c r="B33" s="2147"/>
      <c r="C33" s="2148"/>
      <c r="D33" s="2147"/>
      <c r="E33" s="2148"/>
      <c r="F33" s="2147"/>
      <c r="G33" s="2148"/>
      <c r="H33" s="2147"/>
      <c r="I33" s="2148"/>
      <c r="J33" s="2147"/>
      <c r="K33" s="2148"/>
      <c r="L33" s="2147"/>
      <c r="M33" s="2148"/>
      <c r="N33" s="2147"/>
      <c r="O33" s="2148"/>
      <c r="P33" s="2149"/>
      <c r="Q33" s="2150"/>
      <c r="S33" s="2151"/>
      <c r="T33" s="2151"/>
    </row>
    <row r="34" spans="1:27" ht="6.75" hidden="1" customHeight="1">
      <c r="A34" s="621"/>
      <c r="B34" s="616"/>
      <c r="C34" s="2110"/>
      <c r="D34" s="294"/>
      <c r="E34" s="2110"/>
      <c r="F34" s="294"/>
      <c r="G34" s="2110"/>
      <c r="H34" s="294"/>
      <c r="I34" s="2110"/>
      <c r="J34" s="294"/>
      <c r="K34" s="2110"/>
      <c r="L34" s="621"/>
      <c r="M34" s="621"/>
      <c r="N34" s="621"/>
      <c r="O34" s="621"/>
      <c r="P34" s="2113"/>
      <c r="Q34" s="2152"/>
      <c r="S34" s="2151"/>
      <c r="T34" s="2151"/>
      <c r="U34" s="1565"/>
      <c r="V34" s="1565"/>
      <c r="W34" s="1565"/>
      <c r="X34" s="1565"/>
      <c r="Y34" s="1565"/>
      <c r="Z34" s="1565"/>
      <c r="AA34" s="1565"/>
    </row>
    <row r="35" spans="1:27" ht="12" customHeight="1">
      <c r="A35" s="624"/>
      <c r="B35" s="616"/>
      <c r="C35" s="2110"/>
      <c r="D35" s="294"/>
      <c r="E35" s="2110"/>
      <c r="F35" s="294"/>
      <c r="G35" s="2110"/>
      <c r="H35" s="294"/>
      <c r="I35" s="2110"/>
      <c r="J35" s="294"/>
      <c r="K35" s="2110"/>
      <c r="L35" s="621"/>
      <c r="M35" s="621"/>
      <c r="N35" s="621"/>
      <c r="O35" s="621"/>
      <c r="P35" s="2113"/>
      <c r="Q35" s="626"/>
      <c r="S35" s="2151"/>
      <c r="T35" s="2151"/>
      <c r="U35" s="1565"/>
      <c r="V35" s="1565"/>
      <c r="W35" s="1565"/>
      <c r="X35" s="1565"/>
      <c r="Y35" s="1565"/>
      <c r="Z35" s="1565"/>
      <c r="AA35" s="1565"/>
    </row>
    <row r="36" spans="1:27" ht="12" customHeight="1">
      <c r="A36" s="298"/>
      <c r="B36" s="242"/>
      <c r="C36" s="2070"/>
      <c r="D36" s="2071"/>
      <c r="E36" s="2070"/>
      <c r="F36" s="242"/>
      <c r="G36" s="2070"/>
      <c r="H36" s="242"/>
      <c r="I36" s="2070"/>
      <c r="J36" s="242"/>
      <c r="K36" s="2070"/>
      <c r="L36" s="242"/>
      <c r="M36" s="298"/>
      <c r="N36" s="242"/>
      <c r="O36" s="298"/>
      <c r="P36" s="547"/>
      <c r="Q36" s="2072"/>
      <c r="S36" s="1565"/>
      <c r="T36" s="1565"/>
      <c r="U36" s="1565"/>
      <c r="V36" s="1565"/>
      <c r="W36" s="1565"/>
      <c r="X36" s="1565"/>
      <c r="Y36" s="1565"/>
      <c r="Z36" s="1565"/>
      <c r="AA36" s="1565"/>
    </row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4" orientation="portrait" useFirstPageNumber="1" r:id="rId1"/>
  <headerFooter differentOddEven="1" scaleWithDoc="0" alignWithMargins="0"/>
  <colBreaks count="1" manualBreakCount="1">
    <brk id="9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37"/>
  <sheetViews>
    <sheetView showGridLines="0" view="pageBreakPreview" zoomScale="112" zoomScaleNormal="100" zoomScaleSheetLayoutView="112" workbookViewId="0">
      <pane xSplit="1" ySplit="5" topLeftCell="B9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2" width="13.25" style="1283" customWidth="1"/>
    <col min="3" max="3" width="7" style="1283" customWidth="1"/>
    <col min="4" max="4" width="13" style="1283" customWidth="1"/>
    <col min="5" max="5" width="7" style="1283" customWidth="1"/>
    <col min="6" max="6" width="13" style="1283" customWidth="1"/>
    <col min="7" max="7" width="7" style="1283" customWidth="1"/>
    <col min="8" max="8" width="13" style="1283" customWidth="1"/>
    <col min="9" max="9" width="7" style="1283" customWidth="1"/>
    <col min="10" max="10" width="12.375" style="1283" customWidth="1"/>
    <col min="11" max="11" width="6.5" style="1283" customWidth="1"/>
    <col min="12" max="12" width="12.125" style="1283" customWidth="1"/>
    <col min="13" max="13" width="6.5" style="1283" customWidth="1"/>
    <col min="14" max="14" width="12.125" style="1283" customWidth="1"/>
    <col min="15" max="15" width="6.5" style="1283" customWidth="1"/>
    <col min="16" max="16" width="12.125" style="1283" customWidth="1"/>
    <col min="17" max="17" width="6.5" style="1283" customWidth="1"/>
    <col min="18" max="18" width="12.125" style="1677" customWidth="1"/>
    <col min="19" max="19" width="6.5" style="1283" customWidth="1"/>
    <col min="20" max="20" width="10" style="1283" customWidth="1"/>
    <col min="21" max="21" width="5.875" style="1283" bestFit="1" customWidth="1"/>
    <col min="22" max="22" width="7.875" style="1283" customWidth="1"/>
    <col min="23" max="23" width="5.875" style="1283" bestFit="1" customWidth="1"/>
    <col min="24" max="24" width="7.875" style="1283" customWidth="1"/>
    <col min="25" max="25" width="5.875" style="1283" bestFit="1" customWidth="1"/>
    <col min="26" max="26" width="7.875" style="1283" customWidth="1"/>
    <col min="27" max="27" width="5.875" style="1283" bestFit="1" customWidth="1"/>
    <col min="28" max="28" width="7.875" style="1283" customWidth="1"/>
    <col min="29" max="29" width="5.875" style="1283" bestFit="1" customWidth="1"/>
    <col min="30" max="34" width="13.125" style="1283" customWidth="1"/>
    <col min="35" max="16384" width="7.875" style="1283"/>
  </cols>
  <sheetData>
    <row r="1" spans="1:31" ht="20.25">
      <c r="A1" s="1972" t="s">
        <v>1189</v>
      </c>
    </row>
    <row r="2" spans="1:31" s="1973" customFormat="1" ht="17.25">
      <c r="A2" s="1973" t="s">
        <v>1190</v>
      </c>
      <c r="R2" s="2154"/>
    </row>
    <row r="3" spans="1:31" ht="15" customHeight="1">
      <c r="A3" s="296"/>
      <c r="Q3" s="2968" t="s">
        <v>907</v>
      </c>
      <c r="R3" s="2968"/>
      <c r="S3" s="2968"/>
    </row>
    <row r="4" spans="1:31" s="296" customFormat="1" ht="20.100000000000001" customHeight="1">
      <c r="A4" s="2752" t="s">
        <v>56</v>
      </c>
      <c r="B4" s="2880" t="s">
        <v>1191</v>
      </c>
      <c r="C4" s="2885"/>
      <c r="D4" s="2887" t="s">
        <v>1192</v>
      </c>
      <c r="E4" s="2883"/>
      <c r="F4" s="2883"/>
      <c r="G4" s="2883"/>
      <c r="H4" s="2883"/>
      <c r="I4" s="2885"/>
      <c r="J4" s="2887" t="s">
        <v>1193</v>
      </c>
      <c r="K4" s="2883"/>
      <c r="L4" s="2883"/>
      <c r="M4" s="2883"/>
      <c r="N4" s="2883"/>
      <c r="O4" s="2883"/>
      <c r="P4" s="2883"/>
      <c r="Q4" s="2970"/>
      <c r="R4" s="2880" t="s">
        <v>1194</v>
      </c>
      <c r="S4" s="2971"/>
    </row>
    <row r="5" spans="1:31" s="296" customFormat="1" ht="20.100000000000001" customHeight="1">
      <c r="A5" s="2754"/>
      <c r="B5" s="2905"/>
      <c r="C5" s="2969"/>
      <c r="D5" s="2965" t="s">
        <v>1195</v>
      </c>
      <c r="E5" s="2966"/>
      <c r="F5" s="2965" t="s">
        <v>1196</v>
      </c>
      <c r="G5" s="2966"/>
      <c r="H5" s="2965" t="s">
        <v>1197</v>
      </c>
      <c r="I5" s="2966"/>
      <c r="J5" s="2965" t="s">
        <v>1198</v>
      </c>
      <c r="K5" s="2966"/>
      <c r="L5" s="2965" t="s">
        <v>1199</v>
      </c>
      <c r="M5" s="2966"/>
      <c r="N5" s="2965" t="s">
        <v>1200</v>
      </c>
      <c r="O5" s="2966"/>
      <c r="P5" s="2965" t="s">
        <v>1201</v>
      </c>
      <c r="Q5" s="2967"/>
      <c r="R5" s="2905"/>
      <c r="S5" s="2972"/>
    </row>
    <row r="6" spans="1:31" ht="24.95" customHeight="1">
      <c r="A6" s="2155">
        <v>2014</v>
      </c>
      <c r="B6" s="2156">
        <v>62675310.258000001</v>
      </c>
      <c r="C6" s="2157">
        <v>-2.02</v>
      </c>
      <c r="D6" s="2158">
        <v>21669253.322999999</v>
      </c>
      <c r="E6" s="2157">
        <v>-1.42</v>
      </c>
      <c r="F6" s="2156">
        <v>128629516.37800001</v>
      </c>
      <c r="G6" s="2157">
        <v>-2.59</v>
      </c>
      <c r="H6" s="2156">
        <v>150298769.70100001</v>
      </c>
      <c r="I6" s="2157">
        <v>-2.4300000000000002</v>
      </c>
      <c r="J6" s="2159">
        <v>13556457.179</v>
      </c>
      <c r="K6" s="2157">
        <v>3.79</v>
      </c>
      <c r="L6" s="2156">
        <v>1570929.2420000001</v>
      </c>
      <c r="M6" s="2157">
        <v>6.28</v>
      </c>
      <c r="N6" s="2156">
        <v>249490234.64300001</v>
      </c>
      <c r="O6" s="2157">
        <v>2.97</v>
      </c>
      <c r="P6" s="2156">
        <v>264617621.06400001</v>
      </c>
      <c r="Q6" s="2160">
        <v>3.03</v>
      </c>
      <c r="R6" s="2161">
        <v>477591701.023</v>
      </c>
      <c r="S6" s="2160">
        <v>0.57769999999999999</v>
      </c>
      <c r="AD6" s="2162"/>
      <c r="AE6" s="2162"/>
    </row>
    <row r="7" spans="1:31" ht="24.95" customHeight="1">
      <c r="A7" s="2155">
        <v>2015</v>
      </c>
      <c r="B7" s="2156">
        <v>63794044.410999998</v>
      </c>
      <c r="C7" s="2157">
        <v>1.78</v>
      </c>
      <c r="D7" s="2158">
        <v>22178571.885000002</v>
      </c>
      <c r="E7" s="2157">
        <v>2.35</v>
      </c>
      <c r="F7" s="2156">
        <v>132049196.90099999</v>
      </c>
      <c r="G7" s="2157">
        <v>2.66</v>
      </c>
      <c r="H7" s="2156">
        <v>154227768.78600001</v>
      </c>
      <c r="I7" s="2157">
        <v>2.61</v>
      </c>
      <c r="J7" s="2159">
        <v>14644964.459000001</v>
      </c>
      <c r="K7" s="2157">
        <v>8.0299999999999994</v>
      </c>
      <c r="L7" s="2156">
        <v>1630852.91</v>
      </c>
      <c r="M7" s="2157">
        <v>3.81</v>
      </c>
      <c r="N7" s="2156">
        <v>249357184.736</v>
      </c>
      <c r="O7" s="2157">
        <v>-0.05</v>
      </c>
      <c r="P7" s="2159">
        <v>265633002.10499999</v>
      </c>
      <c r="Q7" s="2160">
        <v>0.38</v>
      </c>
      <c r="R7" s="2161">
        <v>483654815.30199999</v>
      </c>
      <c r="S7" s="2160">
        <v>1.2695000000000001</v>
      </c>
      <c r="AD7" s="2162"/>
      <c r="AE7" s="2162"/>
    </row>
    <row r="8" spans="1:31" ht="24.95" customHeight="1">
      <c r="A8" s="2155">
        <v>2016</v>
      </c>
      <c r="B8" s="2163">
        <v>66173064.987000003</v>
      </c>
      <c r="C8" s="2164">
        <v>3.73</v>
      </c>
      <c r="D8" s="2159">
        <v>22908419.364</v>
      </c>
      <c r="E8" s="2164">
        <v>3.29</v>
      </c>
      <c r="F8" s="2159">
        <v>137982085.93799999</v>
      </c>
      <c r="G8" s="2164">
        <v>4.49</v>
      </c>
      <c r="H8" s="2159">
        <v>160890505.30199999</v>
      </c>
      <c r="I8" s="2164">
        <v>4.32</v>
      </c>
      <c r="J8" s="2159">
        <v>15396810.333000001</v>
      </c>
      <c r="K8" s="2164">
        <v>5.13</v>
      </c>
      <c r="L8" s="2159">
        <v>1754503.2420000001</v>
      </c>
      <c r="M8" s="2164">
        <v>7.58</v>
      </c>
      <c r="N8" s="2159">
        <v>252824020.067</v>
      </c>
      <c r="O8" s="2164">
        <v>1.39</v>
      </c>
      <c r="P8" s="2159">
        <v>269975333.64200002</v>
      </c>
      <c r="Q8" s="2165">
        <v>1.63</v>
      </c>
      <c r="R8" s="2166">
        <v>497038903.93099999</v>
      </c>
      <c r="S8" s="2167">
        <v>2.7673000000000001</v>
      </c>
      <c r="AD8" s="2162"/>
      <c r="AE8" s="2162"/>
    </row>
    <row r="9" spans="1:31" ht="24.95" customHeight="1">
      <c r="A9" s="2155">
        <v>2017</v>
      </c>
      <c r="B9" s="2166">
        <v>66521684.402000003</v>
      </c>
      <c r="C9" s="2164">
        <v>0.53</v>
      </c>
      <c r="D9" s="2159">
        <v>23608255.568</v>
      </c>
      <c r="E9" s="2164">
        <v>3.05</v>
      </c>
      <c r="F9" s="2159">
        <v>140945345.35100001</v>
      </c>
      <c r="G9" s="2164">
        <v>2.15</v>
      </c>
      <c r="H9" s="2159">
        <v>164553600.919</v>
      </c>
      <c r="I9" s="2164">
        <v>2.2799999999999998</v>
      </c>
      <c r="J9" s="2159">
        <v>15981108.229</v>
      </c>
      <c r="K9" s="2164">
        <v>3.79</v>
      </c>
      <c r="L9" s="2159">
        <v>1746244.2150000001</v>
      </c>
      <c r="M9" s="2164">
        <v>-0.47</v>
      </c>
      <c r="N9" s="2159">
        <v>258944245.93099999</v>
      </c>
      <c r="O9" s="2164">
        <v>2.42</v>
      </c>
      <c r="P9" s="2159">
        <v>276671598.375</v>
      </c>
      <c r="Q9" s="2165">
        <v>2.48</v>
      </c>
      <c r="R9" s="2161">
        <v>507746883.69599998</v>
      </c>
      <c r="S9" s="2165">
        <v>2.1543999999999999</v>
      </c>
      <c r="AD9" s="2162"/>
      <c r="AE9" s="2162"/>
    </row>
    <row r="10" spans="1:31" ht="24.95" customHeight="1">
      <c r="A10" s="2155">
        <v>2018</v>
      </c>
      <c r="B10" s="2166">
        <v>70703038.942000002</v>
      </c>
      <c r="C10" s="2164">
        <v>6.29</v>
      </c>
      <c r="D10" s="2159">
        <v>24581400.155999999</v>
      </c>
      <c r="E10" s="2164">
        <v>4.12</v>
      </c>
      <c r="F10" s="2159">
        <v>149959720.84799999</v>
      </c>
      <c r="G10" s="2164">
        <v>6.4</v>
      </c>
      <c r="H10" s="2159">
        <v>174541121.00400001</v>
      </c>
      <c r="I10" s="2164">
        <v>6.07</v>
      </c>
      <c r="J10" s="2159">
        <v>17126017.574999999</v>
      </c>
      <c r="K10" s="2164">
        <v>7.16</v>
      </c>
      <c r="L10" s="2159">
        <v>1478381.175</v>
      </c>
      <c r="M10" s="2164">
        <v>-15.34</v>
      </c>
      <c r="N10" s="2159">
        <v>262305861.45500001</v>
      </c>
      <c r="O10" s="2164">
        <v>1.3</v>
      </c>
      <c r="P10" s="2159">
        <v>280910260.20499998</v>
      </c>
      <c r="Q10" s="2165">
        <v>1.53</v>
      </c>
      <c r="R10" s="2161">
        <v>526154420.15100002</v>
      </c>
      <c r="S10" s="2165">
        <v>3.6253000000000002</v>
      </c>
      <c r="AD10" s="2162"/>
      <c r="AE10" s="2162"/>
    </row>
    <row r="11" spans="1:31" ht="24.95" customHeight="1">
      <c r="A11" s="2168">
        <v>2019</v>
      </c>
      <c r="B11" s="2161">
        <v>70457623.966999993</v>
      </c>
      <c r="C11" s="2164">
        <v>-0.35</v>
      </c>
      <c r="D11" s="2159">
        <v>24489230.063999999</v>
      </c>
      <c r="E11" s="2164">
        <v>-0.37</v>
      </c>
      <c r="F11" s="2159">
        <v>148277456.23699999</v>
      </c>
      <c r="G11" s="2164">
        <v>-1.1200000000000001</v>
      </c>
      <c r="H11" s="2159">
        <v>172766686.301</v>
      </c>
      <c r="I11" s="2164">
        <v>-1.02</v>
      </c>
      <c r="J11" s="2159">
        <v>17304471.732999999</v>
      </c>
      <c r="K11" s="2164">
        <v>1.04</v>
      </c>
      <c r="L11" s="2159">
        <v>1492479.3430000001</v>
      </c>
      <c r="M11" s="2164">
        <v>0.95</v>
      </c>
      <c r="N11" s="2159">
        <v>258477476.382</v>
      </c>
      <c r="O11" s="2164">
        <v>-1.46</v>
      </c>
      <c r="P11" s="2159">
        <v>277274427.458</v>
      </c>
      <c r="Q11" s="2167">
        <v>-1.29</v>
      </c>
      <c r="R11" s="2163">
        <v>520498737.72600001</v>
      </c>
      <c r="S11" s="2167">
        <v>-1.0749</v>
      </c>
      <c r="AD11" s="2162"/>
      <c r="AE11" s="2162"/>
    </row>
    <row r="12" spans="1:31" s="1986" customFormat="1" ht="24.95" customHeight="1">
      <c r="A12" s="2155">
        <v>2020</v>
      </c>
      <c r="B12" s="2166">
        <v>74073583.237000003</v>
      </c>
      <c r="C12" s="2164">
        <v>5.13</v>
      </c>
      <c r="D12" s="2159">
        <v>23666266.138999999</v>
      </c>
      <c r="E12" s="2164">
        <v>-3.36</v>
      </c>
      <c r="F12" s="2159">
        <v>144400725.539</v>
      </c>
      <c r="G12" s="2164">
        <v>-2.61</v>
      </c>
      <c r="H12" s="2159">
        <v>168066991.678</v>
      </c>
      <c r="I12" s="2164">
        <v>-2.72</v>
      </c>
      <c r="J12" s="2159">
        <v>17036557.300999999</v>
      </c>
      <c r="K12" s="2164">
        <v>-1.55</v>
      </c>
      <c r="L12" s="2159">
        <v>1552099.5330000001</v>
      </c>
      <c r="M12" s="2164">
        <v>3.99</v>
      </c>
      <c r="N12" s="2159">
        <v>248540483.44800001</v>
      </c>
      <c r="O12" s="2164">
        <v>-3.84</v>
      </c>
      <c r="P12" s="2159">
        <v>267129140.28200001</v>
      </c>
      <c r="Q12" s="2165">
        <v>-3.66</v>
      </c>
      <c r="R12" s="2161">
        <v>509269715.19700003</v>
      </c>
      <c r="S12" s="2165">
        <v>-2.1574</v>
      </c>
      <c r="T12" s="2169"/>
      <c r="AD12" s="2170"/>
      <c r="AE12" s="2170"/>
    </row>
    <row r="13" spans="1:31" s="1986" customFormat="1" ht="24.95" customHeight="1">
      <c r="A13" s="2155">
        <v>2021</v>
      </c>
      <c r="B13" s="2166">
        <v>77558386.473000005</v>
      </c>
      <c r="C13" s="2164">
        <v>4.7</v>
      </c>
      <c r="D13" s="2159">
        <v>25152824.431000002</v>
      </c>
      <c r="E13" s="2164">
        <v>6.28</v>
      </c>
      <c r="F13" s="2159">
        <v>148059780.86199999</v>
      </c>
      <c r="G13" s="2164">
        <v>2.5299999999999998</v>
      </c>
      <c r="H13" s="2159">
        <v>173212605.29300001</v>
      </c>
      <c r="I13" s="2164">
        <v>3.06</v>
      </c>
      <c r="J13" s="2159">
        <v>18492374.383000001</v>
      </c>
      <c r="K13" s="2164">
        <v>8.5500000000000007</v>
      </c>
      <c r="L13" s="2159">
        <v>1805581.6610000001</v>
      </c>
      <c r="M13" s="2164">
        <v>16.329999999999998</v>
      </c>
      <c r="N13" s="2159">
        <v>262361863.04800001</v>
      </c>
      <c r="O13" s="2164">
        <v>5.56</v>
      </c>
      <c r="P13" s="2159">
        <v>282659819.09200001</v>
      </c>
      <c r="Q13" s="2165">
        <v>5.81</v>
      </c>
      <c r="R13" s="2161">
        <v>533430810.85799998</v>
      </c>
      <c r="S13" s="2165">
        <v>4.7443</v>
      </c>
      <c r="T13" s="2169"/>
      <c r="AD13" s="2170"/>
      <c r="AE13" s="2170"/>
    </row>
    <row r="14" spans="1:31" s="1986" customFormat="1" ht="24.95" customHeight="1">
      <c r="A14" s="2155">
        <v>2022</v>
      </c>
      <c r="B14" s="2166">
        <v>78557569.170000002</v>
      </c>
      <c r="C14" s="2164">
        <v>1.29</v>
      </c>
      <c r="D14" s="2159">
        <v>26218457.982999999</v>
      </c>
      <c r="E14" s="2164">
        <v>4.24</v>
      </c>
      <c r="F14" s="2159">
        <v>155219784.058</v>
      </c>
      <c r="G14" s="2164">
        <v>4.84</v>
      </c>
      <c r="H14" s="2159">
        <v>181438242.04100001</v>
      </c>
      <c r="I14" s="2164">
        <v>4.75</v>
      </c>
      <c r="J14" s="2159">
        <v>19285373.256999999</v>
      </c>
      <c r="K14" s="2164">
        <v>4.29</v>
      </c>
      <c r="L14" s="2159">
        <v>1758984.57</v>
      </c>
      <c r="M14" s="2164">
        <v>-2.58</v>
      </c>
      <c r="N14" s="2159">
        <v>266892573.17500001</v>
      </c>
      <c r="O14" s="2164">
        <v>1.73</v>
      </c>
      <c r="P14" s="2159">
        <v>287936931.00199997</v>
      </c>
      <c r="Q14" s="2165">
        <v>1.87</v>
      </c>
      <c r="R14" s="2161">
        <v>547932742.21300006</v>
      </c>
      <c r="S14" s="2165">
        <v>2.7185999999999999</v>
      </c>
      <c r="T14" s="2169"/>
      <c r="AD14" s="2170"/>
      <c r="AE14" s="2170"/>
    </row>
    <row r="15" spans="1:31" s="1986" customFormat="1" ht="24.95" customHeight="1">
      <c r="A15" s="2155">
        <v>2023</v>
      </c>
      <c r="B15" s="2166">
        <v>79885924.332000002</v>
      </c>
      <c r="C15" s="2164">
        <v>1.69</v>
      </c>
      <c r="D15" s="2159">
        <v>26604249.359999999</v>
      </c>
      <c r="E15" s="2164">
        <v>1.47</v>
      </c>
      <c r="F15" s="2159">
        <v>157770851.66600001</v>
      </c>
      <c r="G15" s="2164">
        <v>1.64</v>
      </c>
      <c r="H15" s="2159">
        <v>184375101.02599999</v>
      </c>
      <c r="I15" s="2164">
        <v>1.62</v>
      </c>
      <c r="J15" s="2159">
        <v>18777186.965999998</v>
      </c>
      <c r="K15" s="2164">
        <v>-2.64</v>
      </c>
      <c r="L15" s="2159">
        <v>1709275.3359999999</v>
      </c>
      <c r="M15" s="2164">
        <v>-2.83</v>
      </c>
      <c r="N15" s="2159">
        <v>261218467.69</v>
      </c>
      <c r="O15" s="2164">
        <v>-2.13</v>
      </c>
      <c r="P15" s="2159">
        <v>281704929.99199998</v>
      </c>
      <c r="Q15" s="2165">
        <v>-2.16</v>
      </c>
      <c r="R15" s="2161">
        <v>545965955.35000002</v>
      </c>
      <c r="S15" s="2165">
        <v>-0.3589</v>
      </c>
      <c r="T15" s="2169"/>
      <c r="AD15" s="2170"/>
      <c r="AE15" s="2170"/>
    </row>
    <row r="16" spans="1:31" s="1986" customFormat="1" ht="24.95" customHeight="1">
      <c r="A16" s="2171">
        <v>2024</v>
      </c>
      <c r="B16" s="2172">
        <v>84426796.013999999</v>
      </c>
      <c r="C16" s="2173">
        <v>5.68</v>
      </c>
      <c r="D16" s="2174">
        <v>27108812.493999999</v>
      </c>
      <c r="E16" s="2173">
        <v>1.9</v>
      </c>
      <c r="F16" s="2174">
        <v>161049215.998</v>
      </c>
      <c r="G16" s="2173">
        <v>2.08</v>
      </c>
      <c r="H16" s="2174">
        <v>188158028.49200001</v>
      </c>
      <c r="I16" s="2173">
        <v>2.0499999999999998</v>
      </c>
      <c r="J16" s="2174">
        <v>19064576.587000001</v>
      </c>
      <c r="K16" s="2173">
        <v>1.53</v>
      </c>
      <c r="L16" s="2174">
        <v>1638860.8389999999</v>
      </c>
      <c r="M16" s="2173">
        <v>-4.12</v>
      </c>
      <c r="N16" s="2174">
        <v>256532402.896</v>
      </c>
      <c r="O16" s="2173">
        <v>-1.79</v>
      </c>
      <c r="P16" s="2174">
        <v>277235840.32200003</v>
      </c>
      <c r="Q16" s="2175">
        <v>-1.59</v>
      </c>
      <c r="R16" s="2176">
        <v>549820664.82799995</v>
      </c>
      <c r="S16" s="2175">
        <v>0.70599999999999996</v>
      </c>
      <c r="T16" s="2169"/>
      <c r="AD16" s="2170"/>
      <c r="AE16" s="2170"/>
    </row>
    <row r="17" spans="1:31" s="1986" customFormat="1" ht="24.95" customHeight="1">
      <c r="A17" s="1989" t="s">
        <v>828</v>
      </c>
      <c r="B17" s="2177">
        <v>26182171.772</v>
      </c>
      <c r="C17" s="2178">
        <v>2.63</v>
      </c>
      <c r="D17" s="2179">
        <v>9516938.0940000005</v>
      </c>
      <c r="E17" s="2178">
        <v>1.08</v>
      </c>
      <c r="F17" s="2179">
        <v>55235738.267999999</v>
      </c>
      <c r="G17" s="2178">
        <v>0.47</v>
      </c>
      <c r="H17" s="2179">
        <v>64752676.362000003</v>
      </c>
      <c r="I17" s="2178">
        <v>0.56000000000000005</v>
      </c>
      <c r="J17" s="2179">
        <v>6715812.1679999996</v>
      </c>
      <c r="K17" s="2178">
        <v>-2.35</v>
      </c>
      <c r="L17" s="2179">
        <v>575750.72499999998</v>
      </c>
      <c r="M17" s="2178">
        <v>-1.5</v>
      </c>
      <c r="N17" s="2179">
        <v>86240929.577999994</v>
      </c>
      <c r="O17" s="2178">
        <v>-2.16</v>
      </c>
      <c r="P17" s="2179">
        <v>93532492.471000001</v>
      </c>
      <c r="Q17" s="2180">
        <v>-2.17</v>
      </c>
      <c r="R17" s="2177">
        <v>184467340.60499999</v>
      </c>
      <c r="S17" s="2180">
        <v>-0.56259999999999999</v>
      </c>
      <c r="T17" s="2169"/>
      <c r="AD17" s="2170"/>
      <c r="AE17" s="2170"/>
    </row>
    <row r="18" spans="1:31" s="1986" customFormat="1" ht="24.95" customHeight="1">
      <c r="A18" s="283">
        <v>2024.04</v>
      </c>
      <c r="B18" s="2163">
        <v>6129916.1200000001</v>
      </c>
      <c r="C18" s="2164">
        <v>3.26</v>
      </c>
      <c r="D18" s="2159">
        <v>2063473.98</v>
      </c>
      <c r="E18" s="2164">
        <v>5.4</v>
      </c>
      <c r="F18" s="2159">
        <v>12059140.778000001</v>
      </c>
      <c r="G18" s="2164">
        <v>4.07</v>
      </c>
      <c r="H18" s="2159">
        <v>14122614.757999999</v>
      </c>
      <c r="I18" s="2164">
        <v>4.2699999999999996</v>
      </c>
      <c r="J18" s="2159">
        <v>1416754.8189999999</v>
      </c>
      <c r="K18" s="2164">
        <v>2.12</v>
      </c>
      <c r="L18" s="2159">
        <v>143711.19500000001</v>
      </c>
      <c r="M18" s="2164">
        <v>-0.1</v>
      </c>
      <c r="N18" s="2159">
        <v>20958104.090999998</v>
      </c>
      <c r="O18" s="2164">
        <v>-1.55</v>
      </c>
      <c r="P18" s="2159">
        <v>22518570.105</v>
      </c>
      <c r="Q18" s="2167">
        <v>-1.32</v>
      </c>
      <c r="R18" s="2163">
        <v>42771100.983000003</v>
      </c>
      <c r="S18" s="2167">
        <v>1.1116999999999999</v>
      </c>
      <c r="T18" s="2169"/>
      <c r="AD18" s="2170"/>
      <c r="AE18" s="2170"/>
    </row>
    <row r="19" spans="1:31" s="1986" customFormat="1" ht="24.95" customHeight="1">
      <c r="A19" s="283">
        <v>2024.05</v>
      </c>
      <c r="B19" s="2163">
        <v>5704120.7319999998</v>
      </c>
      <c r="C19" s="2164">
        <v>0.51</v>
      </c>
      <c r="D19" s="2159">
        <v>1857086.2860000001</v>
      </c>
      <c r="E19" s="2164">
        <v>7.0000000000000007E-2</v>
      </c>
      <c r="F19" s="2159">
        <v>11277877.642000001</v>
      </c>
      <c r="G19" s="2164">
        <v>0.28000000000000003</v>
      </c>
      <c r="H19" s="2159">
        <v>13134963.927999999</v>
      </c>
      <c r="I19" s="2164">
        <v>0.25</v>
      </c>
      <c r="J19" s="2159">
        <v>1245157.213</v>
      </c>
      <c r="K19" s="2164">
        <v>-1.57</v>
      </c>
      <c r="L19" s="2159">
        <v>135244.304</v>
      </c>
      <c r="M19" s="2164">
        <v>-3.07</v>
      </c>
      <c r="N19" s="2159">
        <v>20980793.563999999</v>
      </c>
      <c r="O19" s="2164">
        <v>-1.24</v>
      </c>
      <c r="P19" s="2159">
        <v>22361195.081</v>
      </c>
      <c r="Q19" s="2167">
        <v>-1.27</v>
      </c>
      <c r="R19" s="2163">
        <v>41200279.740999997</v>
      </c>
      <c r="S19" s="2167">
        <v>-0.54500000000000004</v>
      </c>
      <c r="T19" s="2169"/>
      <c r="AD19" s="2170"/>
      <c r="AE19" s="2170"/>
    </row>
    <row r="20" spans="1:31" s="1986" customFormat="1" ht="24.95" customHeight="1">
      <c r="A20" s="283">
        <v>2024.06</v>
      </c>
      <c r="B20" s="2163">
        <v>6044246.9440000001</v>
      </c>
      <c r="C20" s="2164">
        <v>1.54</v>
      </c>
      <c r="D20" s="2159">
        <v>2019928.6580000001</v>
      </c>
      <c r="E20" s="2164">
        <v>1.22</v>
      </c>
      <c r="F20" s="2159">
        <v>12300320.804</v>
      </c>
      <c r="G20" s="2164">
        <v>1.75</v>
      </c>
      <c r="H20" s="2159">
        <v>14320249.461999999</v>
      </c>
      <c r="I20" s="2164">
        <v>1.67</v>
      </c>
      <c r="J20" s="2159">
        <v>1398895.18</v>
      </c>
      <c r="K20" s="2164">
        <v>3.41</v>
      </c>
      <c r="L20" s="2159">
        <v>133759.11499999999</v>
      </c>
      <c r="M20" s="2164">
        <v>-5.75</v>
      </c>
      <c r="N20" s="2159">
        <v>20918449.728</v>
      </c>
      <c r="O20" s="2164">
        <v>-2.6</v>
      </c>
      <c r="P20" s="2159">
        <v>22451104.022999998</v>
      </c>
      <c r="Q20" s="2167">
        <v>-2.27</v>
      </c>
      <c r="R20" s="2163">
        <v>42815600.428999998</v>
      </c>
      <c r="S20" s="2167">
        <v>-0.45090000000000002</v>
      </c>
      <c r="T20" s="2169"/>
      <c r="AD20" s="2170"/>
      <c r="AE20" s="2170"/>
    </row>
    <row r="21" spans="1:31" s="1986" customFormat="1" ht="24.95" customHeight="1">
      <c r="A21" s="283">
        <v>2024.07</v>
      </c>
      <c r="B21" s="2161">
        <v>7272650.017</v>
      </c>
      <c r="C21" s="2164">
        <v>3.36</v>
      </c>
      <c r="D21" s="2159">
        <v>2317524.1349999998</v>
      </c>
      <c r="E21" s="2164">
        <v>2.69</v>
      </c>
      <c r="F21" s="2159">
        <v>13825933.607999999</v>
      </c>
      <c r="G21" s="2164">
        <v>2.76</v>
      </c>
      <c r="H21" s="2159">
        <v>16143457.743000001</v>
      </c>
      <c r="I21" s="2164">
        <v>2.75</v>
      </c>
      <c r="J21" s="2159">
        <v>1391313.405</v>
      </c>
      <c r="K21" s="2164">
        <v>2.5099999999999998</v>
      </c>
      <c r="L21" s="2159">
        <v>134569.03</v>
      </c>
      <c r="M21" s="2164">
        <v>-2.44</v>
      </c>
      <c r="N21" s="2159">
        <v>22154116.675000001</v>
      </c>
      <c r="O21" s="2164">
        <v>-1.1599999999999999</v>
      </c>
      <c r="P21" s="2159">
        <v>23679999.109999999</v>
      </c>
      <c r="Q21" s="2167">
        <v>-0.96</v>
      </c>
      <c r="R21" s="2161">
        <v>47096106.869999997</v>
      </c>
      <c r="S21" s="2167">
        <v>0.93910000000000005</v>
      </c>
      <c r="T21" s="2169"/>
      <c r="AD21" s="2170"/>
      <c r="AE21" s="2170"/>
    </row>
    <row r="22" spans="1:31" s="1986" customFormat="1" ht="24.95" customHeight="1">
      <c r="A22" s="283">
        <v>2024.08</v>
      </c>
      <c r="B22" s="2163">
        <v>10078979.564999999</v>
      </c>
      <c r="C22" s="2164">
        <v>10.38</v>
      </c>
      <c r="D22" s="2159">
        <v>2466747.3459999999</v>
      </c>
      <c r="E22" s="2164">
        <v>4.84</v>
      </c>
      <c r="F22" s="2159">
        <v>15739653.534</v>
      </c>
      <c r="G22" s="2164">
        <v>5.57</v>
      </c>
      <c r="H22" s="2159">
        <v>18206400.879999999</v>
      </c>
      <c r="I22" s="2164">
        <v>5.47</v>
      </c>
      <c r="J22" s="2159">
        <v>1842298.0279999999</v>
      </c>
      <c r="K22" s="2164">
        <v>6.34</v>
      </c>
      <c r="L22" s="2159">
        <v>128955.84299999999</v>
      </c>
      <c r="M22" s="2164">
        <v>-5.07</v>
      </c>
      <c r="N22" s="2159">
        <v>22163272.484000001</v>
      </c>
      <c r="O22" s="2164">
        <v>-0.04</v>
      </c>
      <c r="P22" s="2159">
        <v>24134526.355</v>
      </c>
      <c r="Q22" s="2167">
        <v>0.39</v>
      </c>
      <c r="R22" s="2163">
        <v>52419906.799999997</v>
      </c>
      <c r="S22" s="2167">
        <v>3.9384999999999999</v>
      </c>
      <c r="T22" s="2169"/>
      <c r="AD22" s="2170"/>
      <c r="AE22" s="2170"/>
    </row>
    <row r="23" spans="1:31" s="1986" customFormat="1" ht="24.95" customHeight="1">
      <c r="A23" s="283">
        <v>2024.09</v>
      </c>
      <c r="B23" s="2163">
        <v>9714997.6490000002</v>
      </c>
      <c r="C23" s="2164">
        <v>20.14</v>
      </c>
      <c r="D23" s="2159">
        <v>2470621.5630000001</v>
      </c>
      <c r="E23" s="2164">
        <v>7.19</v>
      </c>
      <c r="F23" s="2159">
        <v>14947368.339</v>
      </c>
      <c r="G23" s="2164">
        <v>7.42</v>
      </c>
      <c r="H23" s="2159">
        <v>17417989.901999999</v>
      </c>
      <c r="I23" s="2164">
        <v>7.38</v>
      </c>
      <c r="J23" s="2159">
        <v>1880169.7450000001</v>
      </c>
      <c r="K23" s="2164">
        <v>11.96</v>
      </c>
      <c r="L23" s="2159">
        <v>121996.073</v>
      </c>
      <c r="M23" s="2164">
        <v>-9.48</v>
      </c>
      <c r="N23" s="2159">
        <v>21248468.794</v>
      </c>
      <c r="O23" s="2164">
        <v>-3.13</v>
      </c>
      <c r="P23" s="2159">
        <v>23250634.612</v>
      </c>
      <c r="Q23" s="2167">
        <v>-2.1</v>
      </c>
      <c r="R23" s="2163">
        <v>50383622.163000003</v>
      </c>
      <c r="S23" s="2167">
        <v>4.8441000000000001</v>
      </c>
      <c r="T23" s="2169"/>
      <c r="AD23" s="2170"/>
      <c r="AE23" s="2170"/>
    </row>
    <row r="24" spans="1:31" s="1986" customFormat="1" ht="24.95" customHeight="1">
      <c r="A24" s="283">
        <v>2024.1</v>
      </c>
      <c r="B24" s="2163">
        <v>6933609.2680000002</v>
      </c>
      <c r="C24" s="2164">
        <v>13.51</v>
      </c>
      <c r="D24" s="2159">
        <v>1995032.507</v>
      </c>
      <c r="E24" s="2164">
        <v>6.5</v>
      </c>
      <c r="F24" s="2159">
        <v>12321695.994999999</v>
      </c>
      <c r="G24" s="2164">
        <v>6.36</v>
      </c>
      <c r="H24" s="2159">
        <v>14316728.502</v>
      </c>
      <c r="I24" s="2164">
        <v>6.38</v>
      </c>
      <c r="J24" s="2159">
        <v>1380522.8840000001</v>
      </c>
      <c r="K24" s="2164">
        <v>7.28</v>
      </c>
      <c r="L24" s="2159">
        <v>130389.54</v>
      </c>
      <c r="M24" s="2164">
        <v>-2.23</v>
      </c>
      <c r="N24" s="2159">
        <v>21328833.592999998</v>
      </c>
      <c r="O24" s="2164">
        <v>2.73</v>
      </c>
      <c r="P24" s="2159">
        <v>22839746.017000001</v>
      </c>
      <c r="Q24" s="2167">
        <v>2.96</v>
      </c>
      <c r="R24" s="2163">
        <v>44090083.787</v>
      </c>
      <c r="S24" s="2167">
        <v>5.6044999999999998</v>
      </c>
      <c r="T24" s="2169"/>
      <c r="AD24" s="2170"/>
      <c r="AE24" s="2170"/>
    </row>
    <row r="25" spans="1:31" s="1986" customFormat="1" ht="24.95" customHeight="1">
      <c r="A25" s="283">
        <v>2024.11</v>
      </c>
      <c r="B25" s="2163">
        <v>6073131.4460000005</v>
      </c>
      <c r="C25" s="2164">
        <v>1.48</v>
      </c>
      <c r="D25" s="2159">
        <v>1981177.0190000001</v>
      </c>
      <c r="E25" s="2164">
        <v>-1.88</v>
      </c>
      <c r="F25" s="2159">
        <v>11819333.624</v>
      </c>
      <c r="G25" s="2164">
        <v>-0.12</v>
      </c>
      <c r="H25" s="2159">
        <v>13800510.642999999</v>
      </c>
      <c r="I25" s="2164">
        <v>-0.37</v>
      </c>
      <c r="J25" s="2159">
        <v>1652647.5249999999</v>
      </c>
      <c r="K25" s="2164">
        <v>0</v>
      </c>
      <c r="L25" s="2159">
        <v>137422.212</v>
      </c>
      <c r="M25" s="2164">
        <v>-9.06</v>
      </c>
      <c r="N25" s="2159">
        <v>20266629.600000001</v>
      </c>
      <c r="O25" s="2164">
        <v>-4.7</v>
      </c>
      <c r="P25" s="2159">
        <v>22056699.337000001</v>
      </c>
      <c r="Q25" s="2167">
        <v>-4.3899999999999997</v>
      </c>
      <c r="R25" s="2163">
        <v>41930341.425999999</v>
      </c>
      <c r="S25" s="2167">
        <v>-2.2745000000000002</v>
      </c>
      <c r="T25" s="2169"/>
      <c r="AD25" s="2170"/>
      <c r="AE25" s="2170"/>
    </row>
    <row r="26" spans="1:31" s="1986" customFormat="1" ht="24.95" customHeight="1">
      <c r="A26" s="283">
        <v>2024.12</v>
      </c>
      <c r="B26" s="2163">
        <v>6422888.6210000003</v>
      </c>
      <c r="C26" s="2164">
        <v>0.36</v>
      </c>
      <c r="D26" s="2159">
        <v>2483756.8859999999</v>
      </c>
      <c r="E26" s="2164">
        <v>-1.84</v>
      </c>
      <c r="F26" s="2159">
        <v>13581294.184</v>
      </c>
      <c r="G26" s="2164">
        <v>-1.28</v>
      </c>
      <c r="H26" s="2159">
        <v>16065051.07</v>
      </c>
      <c r="I26" s="2164">
        <v>-1.37</v>
      </c>
      <c r="J26" s="2159">
        <v>1557760.439</v>
      </c>
      <c r="K26" s="2164">
        <v>-0.98</v>
      </c>
      <c r="L26" s="2159">
        <v>140773.997</v>
      </c>
      <c r="M26" s="2164">
        <v>-6.35</v>
      </c>
      <c r="N26" s="2159">
        <v>21230908.879999999</v>
      </c>
      <c r="O26" s="2164">
        <v>-2.63</v>
      </c>
      <c r="P26" s="2159">
        <v>22929443.316</v>
      </c>
      <c r="Q26" s="2167">
        <v>-2.5499999999999998</v>
      </c>
      <c r="R26" s="2163">
        <v>45417383.006999999</v>
      </c>
      <c r="S26" s="2167">
        <v>-1.7269000000000001</v>
      </c>
      <c r="T26" s="2169"/>
      <c r="AD26" s="2170"/>
      <c r="AE26" s="2170"/>
    </row>
    <row r="27" spans="1:31" s="1986" customFormat="1" ht="24.95" customHeight="1">
      <c r="A27" s="312" t="s">
        <v>829</v>
      </c>
      <c r="B27" s="2177">
        <v>26691994.285</v>
      </c>
      <c r="C27" s="2178">
        <v>1.95</v>
      </c>
      <c r="D27" s="2179">
        <v>9809696.5769999996</v>
      </c>
      <c r="E27" s="2178">
        <v>3.08</v>
      </c>
      <c r="F27" s="2179">
        <v>56640591.188000001</v>
      </c>
      <c r="G27" s="2178">
        <v>2.54</v>
      </c>
      <c r="H27" s="2179">
        <v>66450287.765000001</v>
      </c>
      <c r="I27" s="2178">
        <v>2.62</v>
      </c>
      <c r="J27" s="2179">
        <v>6940064.0700000003</v>
      </c>
      <c r="K27" s="2178">
        <v>3.34</v>
      </c>
      <c r="L27" s="2179">
        <v>511176.77399999998</v>
      </c>
      <c r="M27" s="2178">
        <v>-11.22</v>
      </c>
      <c r="N27" s="2179">
        <v>83541615.444000006</v>
      </c>
      <c r="O27" s="2178">
        <v>-3.13</v>
      </c>
      <c r="P27" s="2179">
        <v>90992856.288000003</v>
      </c>
      <c r="Q27" s="2180">
        <v>-2.72</v>
      </c>
      <c r="R27" s="2177">
        <v>184135138.338</v>
      </c>
      <c r="S27" s="2180">
        <v>-0.18010000000000001</v>
      </c>
      <c r="T27" s="2169"/>
      <c r="AD27" s="2170"/>
      <c r="AE27" s="2170"/>
    </row>
    <row r="28" spans="1:31" s="1986" customFormat="1" ht="24.95" customHeight="1">
      <c r="A28" s="285">
        <v>2025.01</v>
      </c>
      <c r="B28" s="2181">
        <v>7091388.5140000004</v>
      </c>
      <c r="C28" s="2182">
        <v>1.53</v>
      </c>
      <c r="D28" s="2183">
        <v>2736061.2080000001</v>
      </c>
      <c r="E28" s="2182">
        <v>0.93</v>
      </c>
      <c r="F28" s="2183">
        <v>15529831.948000001</v>
      </c>
      <c r="G28" s="2182">
        <v>0.74</v>
      </c>
      <c r="H28" s="2183">
        <v>18265893.155999999</v>
      </c>
      <c r="I28" s="2182">
        <v>0.77</v>
      </c>
      <c r="J28" s="2183">
        <v>1887131.0889999999</v>
      </c>
      <c r="K28" s="2182">
        <v>2.21</v>
      </c>
      <c r="L28" s="2183">
        <v>128441.121</v>
      </c>
      <c r="M28" s="2182">
        <v>-15.48</v>
      </c>
      <c r="N28" s="2183">
        <v>21423569.140999999</v>
      </c>
      <c r="O28" s="2182">
        <v>-4.87</v>
      </c>
      <c r="P28" s="2183">
        <v>23439141.351</v>
      </c>
      <c r="Q28" s="2184">
        <v>-4.4000000000000004</v>
      </c>
      <c r="R28" s="2181">
        <v>48796423.020999998</v>
      </c>
      <c r="S28" s="2184">
        <v>-1.6796</v>
      </c>
      <c r="T28" s="2169"/>
      <c r="AD28" s="2170"/>
      <c r="AE28" s="2170"/>
    </row>
    <row r="29" spans="1:31" s="1986" customFormat="1" ht="24.95" customHeight="1">
      <c r="A29" s="283">
        <v>2025.02</v>
      </c>
      <c r="B29" s="2163">
        <v>7144204.9189999998</v>
      </c>
      <c r="C29" s="2164">
        <v>4.03</v>
      </c>
      <c r="D29" s="2159">
        <v>2559022.41</v>
      </c>
      <c r="E29" s="2164">
        <v>5.0199999999999996</v>
      </c>
      <c r="F29" s="2159">
        <v>15318480.933</v>
      </c>
      <c r="G29" s="2164">
        <v>4.33</v>
      </c>
      <c r="H29" s="2159">
        <v>17877503.342999998</v>
      </c>
      <c r="I29" s="2164">
        <v>4.42</v>
      </c>
      <c r="J29" s="2159">
        <v>1958294.598</v>
      </c>
      <c r="K29" s="2164">
        <v>6.79</v>
      </c>
      <c r="L29" s="2159">
        <v>122380.792</v>
      </c>
      <c r="M29" s="2164">
        <v>-9.6</v>
      </c>
      <c r="N29" s="2159">
        <v>19962745.127999999</v>
      </c>
      <c r="O29" s="2164">
        <v>-3.75</v>
      </c>
      <c r="P29" s="2159">
        <v>22043420.517999999</v>
      </c>
      <c r="Q29" s="2167">
        <v>-2.94</v>
      </c>
      <c r="R29" s="2163">
        <v>47065128.780000001</v>
      </c>
      <c r="S29" s="2167">
        <v>0.78659999999999997</v>
      </c>
      <c r="T29" s="2169"/>
      <c r="AD29" s="2170"/>
      <c r="AE29" s="2170"/>
    </row>
    <row r="30" spans="1:31" s="1986" customFormat="1" ht="24.95" customHeight="1">
      <c r="A30" s="283">
        <v>2025.03</v>
      </c>
      <c r="B30" s="2163">
        <v>6209337.2290000003</v>
      </c>
      <c r="C30" s="2164">
        <v>0.15</v>
      </c>
      <c r="D30" s="2159">
        <v>2367919.193</v>
      </c>
      <c r="E30" s="2164">
        <v>2.7</v>
      </c>
      <c r="F30" s="2159">
        <v>13456354.591</v>
      </c>
      <c r="G30" s="2164">
        <v>2.9</v>
      </c>
      <c r="H30" s="2159">
        <v>15824273.784</v>
      </c>
      <c r="I30" s="2164">
        <v>2.87</v>
      </c>
      <c r="J30" s="2159">
        <v>1633065.7679999999</v>
      </c>
      <c r="K30" s="2164">
        <v>0.87</v>
      </c>
      <c r="L30" s="2159">
        <v>127970.01300000001</v>
      </c>
      <c r="M30" s="2164">
        <v>-11.56</v>
      </c>
      <c r="N30" s="2159">
        <v>21362049.442000002</v>
      </c>
      <c r="O30" s="2164">
        <v>-2.99</v>
      </c>
      <c r="P30" s="2159">
        <v>23123085.223000001</v>
      </c>
      <c r="Q30" s="2167">
        <v>-2.78</v>
      </c>
      <c r="R30" s="2163">
        <v>45156696.236000001</v>
      </c>
      <c r="S30" s="2167">
        <v>-0.46660000000000001</v>
      </c>
      <c r="T30" s="2169"/>
      <c r="AD30" s="2170"/>
      <c r="AE30" s="2170"/>
    </row>
    <row r="31" spans="1:31" s="1986" customFormat="1" ht="24.95" customHeight="1">
      <c r="A31" s="286">
        <v>2025.04</v>
      </c>
      <c r="B31" s="2185">
        <v>6247063.6229999997</v>
      </c>
      <c r="C31" s="2186">
        <v>1.91</v>
      </c>
      <c r="D31" s="2187">
        <v>2146693.7659999998</v>
      </c>
      <c r="E31" s="2186">
        <v>4.03</v>
      </c>
      <c r="F31" s="2187">
        <v>12335923.716</v>
      </c>
      <c r="G31" s="2186">
        <v>2.2999999999999998</v>
      </c>
      <c r="H31" s="2187">
        <v>14482617.482000001</v>
      </c>
      <c r="I31" s="2186">
        <v>2.5499999999999998</v>
      </c>
      <c r="J31" s="2187">
        <v>1461572.615</v>
      </c>
      <c r="K31" s="2186">
        <v>3.16</v>
      </c>
      <c r="L31" s="2187">
        <v>132384.848</v>
      </c>
      <c r="M31" s="2186">
        <v>-7.88</v>
      </c>
      <c r="N31" s="2187">
        <v>20793251.732999999</v>
      </c>
      <c r="O31" s="2186">
        <v>-0.79</v>
      </c>
      <c r="P31" s="2187">
        <v>22387209.195999999</v>
      </c>
      <c r="Q31" s="2188">
        <v>-0.57999999999999996</v>
      </c>
      <c r="R31" s="2185">
        <v>43116890.300999999</v>
      </c>
      <c r="S31" s="2188">
        <v>0.8085</v>
      </c>
      <c r="T31" s="2169"/>
      <c r="AD31" s="2170"/>
      <c r="AE31" s="2170"/>
    </row>
    <row r="32" spans="1:31" ht="3.75" customHeight="1">
      <c r="A32" s="296"/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025"/>
      <c r="AD32" s="2162"/>
      <c r="AE32" s="2162"/>
    </row>
    <row r="33" spans="1:19" ht="12" customHeight="1">
      <c r="A33" s="1975" t="s">
        <v>1202</v>
      </c>
      <c r="J33" s="1975" t="s">
        <v>1203</v>
      </c>
    </row>
    <row r="34" spans="1:19" ht="8.1" customHeight="1">
      <c r="A34" s="2064"/>
    </row>
    <row r="35" spans="1:19" s="298" customFormat="1" ht="11.25" customHeight="1">
      <c r="A35" s="2189"/>
      <c r="B35" s="2190"/>
      <c r="C35" s="2190"/>
      <c r="D35" s="2190"/>
      <c r="E35" s="2190"/>
      <c r="F35" s="2190"/>
      <c r="G35" s="2190"/>
      <c r="H35" s="2190"/>
      <c r="I35" s="2190"/>
      <c r="J35" s="2190"/>
      <c r="K35" s="2190"/>
      <c r="L35" s="2190"/>
      <c r="M35" s="2190"/>
      <c r="N35" s="2190"/>
      <c r="O35" s="2190"/>
      <c r="P35" s="2190"/>
      <c r="Q35" s="2190"/>
      <c r="R35" s="2190"/>
      <c r="S35" s="626"/>
    </row>
    <row r="36" spans="1:19" s="298" customFormat="1" ht="13.5" customHeight="1">
      <c r="B36" s="2191"/>
      <c r="C36" s="2191"/>
      <c r="D36" s="2191"/>
      <c r="E36" s="2191"/>
      <c r="F36" s="2191"/>
      <c r="G36" s="2191"/>
      <c r="H36" s="2191"/>
      <c r="I36" s="2191"/>
      <c r="J36" s="2191"/>
      <c r="K36" s="2191"/>
      <c r="L36" s="2191"/>
      <c r="M36" s="2191"/>
      <c r="N36" s="2191"/>
      <c r="O36" s="2191"/>
      <c r="P36" s="2191"/>
      <c r="Q36" s="2191"/>
      <c r="R36" s="2192"/>
    </row>
    <row r="37" spans="1:19"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025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6" orientation="portrait" useFirstPageNumber="1" r:id="rId1"/>
  <headerFooter differentOddEven="1" scaleWithDoc="0" alignWithMargins="0"/>
  <colBreaks count="1" manualBreakCount="1">
    <brk id="9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S34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3.25" style="1283" customWidth="1"/>
    <col min="2" max="2" width="13.375" style="1283" customWidth="1"/>
    <col min="3" max="3" width="7" style="1283" customWidth="1"/>
    <col min="4" max="4" width="13" style="1283" customWidth="1"/>
    <col min="5" max="5" width="7" style="1283" customWidth="1"/>
    <col min="6" max="6" width="13" style="1283" customWidth="1"/>
    <col min="7" max="7" width="7" style="1283" customWidth="1"/>
    <col min="8" max="8" width="13" style="1283" customWidth="1"/>
    <col min="9" max="9" width="7" style="1283" customWidth="1"/>
    <col min="10" max="10" width="12.375" style="1283" customWidth="1"/>
    <col min="11" max="11" width="6.5" style="1283" customWidth="1"/>
    <col min="12" max="12" width="12.125" style="1283" customWidth="1"/>
    <col min="13" max="13" width="6.5" style="1283" customWidth="1"/>
    <col min="14" max="14" width="12.125" style="1283" customWidth="1"/>
    <col min="15" max="15" width="6.5" style="1283" customWidth="1"/>
    <col min="16" max="16" width="12.125" style="1283" customWidth="1"/>
    <col min="17" max="17" width="6.5" style="1283" customWidth="1"/>
    <col min="18" max="18" width="12.125" style="1677" customWidth="1"/>
    <col min="19" max="19" width="6.5" style="1283" customWidth="1"/>
    <col min="20" max="22" width="13.125" style="1283" customWidth="1"/>
    <col min="23" max="16384" width="7.875" style="1283"/>
  </cols>
  <sheetData>
    <row r="1" spans="1:19" ht="20.25">
      <c r="A1" s="1972" t="s">
        <v>1204</v>
      </c>
    </row>
    <row r="2" spans="1:19" s="1973" customFormat="1" ht="17.25">
      <c r="A2" s="1973" t="s">
        <v>1205</v>
      </c>
      <c r="R2" s="2154"/>
    </row>
    <row r="3" spans="1:19" ht="15" customHeight="1">
      <c r="A3" s="296"/>
      <c r="Q3" s="2968" t="s">
        <v>1206</v>
      </c>
      <c r="R3" s="2968"/>
      <c r="S3" s="2968"/>
    </row>
    <row r="4" spans="1:19" s="296" customFormat="1" ht="21" customHeight="1">
      <c r="A4" s="2752" t="s">
        <v>56</v>
      </c>
      <c r="B4" s="2880" t="s">
        <v>1191</v>
      </c>
      <c r="C4" s="2885"/>
      <c r="D4" s="2887" t="s">
        <v>1192</v>
      </c>
      <c r="E4" s="2883"/>
      <c r="F4" s="2883"/>
      <c r="G4" s="2883"/>
      <c r="H4" s="2883"/>
      <c r="I4" s="2885"/>
      <c r="J4" s="2887" t="s">
        <v>1193</v>
      </c>
      <c r="K4" s="2883"/>
      <c r="L4" s="2883"/>
      <c r="M4" s="2883"/>
      <c r="N4" s="2883"/>
      <c r="O4" s="2883"/>
      <c r="P4" s="2883"/>
      <c r="Q4" s="2970"/>
      <c r="R4" s="2880" t="s">
        <v>1194</v>
      </c>
      <c r="S4" s="2971"/>
    </row>
    <row r="5" spans="1:19" s="296" customFormat="1" ht="21" customHeight="1">
      <c r="A5" s="2754"/>
      <c r="B5" s="2905"/>
      <c r="C5" s="2969"/>
      <c r="D5" s="2965" t="s">
        <v>1195</v>
      </c>
      <c r="E5" s="2966"/>
      <c r="F5" s="2965" t="s">
        <v>1196</v>
      </c>
      <c r="G5" s="2966"/>
      <c r="H5" s="2965" t="s">
        <v>1197</v>
      </c>
      <c r="I5" s="2966"/>
      <c r="J5" s="2965" t="s">
        <v>1198</v>
      </c>
      <c r="K5" s="2966"/>
      <c r="L5" s="2965" t="s">
        <v>1199</v>
      </c>
      <c r="M5" s="2966"/>
      <c r="N5" s="2965" t="s">
        <v>1200</v>
      </c>
      <c r="O5" s="2966"/>
      <c r="P5" s="2965" t="s">
        <v>1201</v>
      </c>
      <c r="Q5" s="2967"/>
      <c r="R5" s="2905"/>
      <c r="S5" s="2972"/>
    </row>
    <row r="6" spans="1:19" ht="24.95" customHeight="1">
      <c r="A6" s="2193">
        <v>2014</v>
      </c>
      <c r="B6" s="2194">
        <v>12721502</v>
      </c>
      <c r="C6" s="2195">
        <v>2.0299999999999998</v>
      </c>
      <c r="D6" s="2196">
        <v>186288</v>
      </c>
      <c r="E6" s="2195">
        <v>4.6500000000000004</v>
      </c>
      <c r="F6" s="2196">
        <v>6818303</v>
      </c>
      <c r="G6" s="2195">
        <v>2.7410000000000001</v>
      </c>
      <c r="H6" s="2197">
        <v>7004591</v>
      </c>
      <c r="I6" s="2195">
        <v>2.7909999999999999</v>
      </c>
      <c r="J6" s="2196">
        <v>1513711</v>
      </c>
      <c r="K6" s="2195">
        <v>4.38</v>
      </c>
      <c r="L6" s="2196">
        <v>3633</v>
      </c>
      <c r="M6" s="2195">
        <v>5.86</v>
      </c>
      <c r="N6" s="2196">
        <v>288832</v>
      </c>
      <c r="O6" s="2195">
        <v>2.7989999999999999</v>
      </c>
      <c r="P6" s="2196">
        <v>1806176</v>
      </c>
      <c r="Q6" s="2195">
        <v>4.13</v>
      </c>
      <c r="R6" s="2198">
        <v>21532269</v>
      </c>
      <c r="S6" s="2199">
        <v>2.4483000000000001</v>
      </c>
    </row>
    <row r="7" spans="1:19" ht="27" customHeight="1">
      <c r="A7" s="2193">
        <v>2015</v>
      </c>
      <c r="B7" s="2194">
        <v>12969708</v>
      </c>
      <c r="C7" s="2195">
        <v>1.95</v>
      </c>
      <c r="D7" s="2196">
        <v>196858</v>
      </c>
      <c r="E7" s="2195">
        <v>5.67</v>
      </c>
      <c r="F7" s="2196">
        <v>6987499</v>
      </c>
      <c r="G7" s="2195">
        <v>2.4809999999999999</v>
      </c>
      <c r="H7" s="2197">
        <v>7184357</v>
      </c>
      <c r="I7" s="2195">
        <v>2.5659999999999998</v>
      </c>
      <c r="J7" s="2196">
        <v>1576983</v>
      </c>
      <c r="K7" s="2195">
        <v>4.18</v>
      </c>
      <c r="L7" s="2196">
        <v>3738</v>
      </c>
      <c r="M7" s="2195">
        <v>2.89</v>
      </c>
      <c r="N7" s="2196">
        <v>295429</v>
      </c>
      <c r="O7" s="2195">
        <v>2.2839999999999998</v>
      </c>
      <c r="P7" s="2196">
        <v>1876150</v>
      </c>
      <c r="Q7" s="2195">
        <v>3.8740000000000001</v>
      </c>
      <c r="R7" s="2198">
        <v>22030215</v>
      </c>
      <c r="S7" s="2199">
        <v>2.3126000000000002</v>
      </c>
    </row>
    <row r="8" spans="1:19" ht="27" customHeight="1">
      <c r="A8" s="2193">
        <v>2016</v>
      </c>
      <c r="B8" s="2194">
        <v>13226162</v>
      </c>
      <c r="C8" s="2195">
        <v>1.98</v>
      </c>
      <c r="D8" s="2196">
        <v>210088</v>
      </c>
      <c r="E8" s="2195">
        <v>6.72</v>
      </c>
      <c r="F8" s="2196">
        <v>7170567</v>
      </c>
      <c r="G8" s="2195">
        <v>2.62</v>
      </c>
      <c r="H8" s="2197">
        <v>7380655</v>
      </c>
      <c r="I8" s="2195">
        <v>2.7320000000000002</v>
      </c>
      <c r="J8" s="2196">
        <v>1640563</v>
      </c>
      <c r="K8" s="2195">
        <v>4.03</v>
      </c>
      <c r="L8" s="2196">
        <v>3857</v>
      </c>
      <c r="M8" s="2195">
        <v>3.18</v>
      </c>
      <c r="N8" s="2196">
        <v>301482</v>
      </c>
      <c r="O8" s="2195">
        <v>2.0489999999999999</v>
      </c>
      <c r="P8" s="2196">
        <v>1945902</v>
      </c>
      <c r="Q8" s="2195">
        <v>3.718</v>
      </c>
      <c r="R8" s="2198">
        <v>22552719</v>
      </c>
      <c r="S8" s="2199">
        <v>2.3717999999999999</v>
      </c>
    </row>
    <row r="9" spans="1:19" ht="27" customHeight="1">
      <c r="A9" s="2193">
        <v>2017</v>
      </c>
      <c r="B9" s="2194">
        <v>13480789</v>
      </c>
      <c r="C9" s="2195">
        <v>1.93</v>
      </c>
      <c r="D9" s="2196">
        <v>220655</v>
      </c>
      <c r="E9" s="2195">
        <v>5.03</v>
      </c>
      <c r="F9" s="2196">
        <v>7360055</v>
      </c>
      <c r="G9" s="2195">
        <v>2.6429999999999998</v>
      </c>
      <c r="H9" s="2197">
        <v>7580710</v>
      </c>
      <c r="I9" s="2195">
        <v>2.7109999999999999</v>
      </c>
      <c r="J9" s="2196">
        <v>1705589</v>
      </c>
      <c r="K9" s="2195">
        <v>3.96</v>
      </c>
      <c r="L9" s="2196">
        <v>3044</v>
      </c>
      <c r="M9" s="2195">
        <v>-21.08</v>
      </c>
      <c r="N9" s="2196">
        <v>306891</v>
      </c>
      <c r="O9" s="2195">
        <v>1.794</v>
      </c>
      <c r="P9" s="2196">
        <v>2015524</v>
      </c>
      <c r="Q9" s="2195">
        <v>3.5779999999999998</v>
      </c>
      <c r="R9" s="2198">
        <v>23077023</v>
      </c>
      <c r="S9" s="2199">
        <v>2.3248000000000002</v>
      </c>
    </row>
    <row r="10" spans="1:19" ht="27" customHeight="1">
      <c r="A10" s="2193">
        <v>2018</v>
      </c>
      <c r="B10" s="2194">
        <v>13624717</v>
      </c>
      <c r="C10" s="2195">
        <v>1.07</v>
      </c>
      <c r="D10" s="2196">
        <v>232275</v>
      </c>
      <c r="E10" s="2195">
        <v>5.27</v>
      </c>
      <c r="F10" s="2196">
        <v>7534255</v>
      </c>
      <c r="G10" s="2195">
        <v>2.367</v>
      </c>
      <c r="H10" s="2197">
        <v>7766530</v>
      </c>
      <c r="I10" s="2195">
        <v>2.4510000000000001</v>
      </c>
      <c r="J10" s="2196">
        <v>1763247</v>
      </c>
      <c r="K10" s="2195">
        <v>3.38</v>
      </c>
      <c r="L10" s="2196">
        <v>2980</v>
      </c>
      <c r="M10" s="2195">
        <v>-2.1</v>
      </c>
      <c r="N10" s="2196">
        <v>344068</v>
      </c>
      <c r="O10" s="2195">
        <v>12.114000000000001</v>
      </c>
      <c r="P10" s="2196">
        <v>2110295</v>
      </c>
      <c r="Q10" s="2195">
        <v>4.702</v>
      </c>
      <c r="R10" s="2198">
        <v>23501542</v>
      </c>
      <c r="S10" s="2199">
        <v>1.8395999999999999</v>
      </c>
    </row>
    <row r="11" spans="1:19" ht="27" customHeight="1">
      <c r="A11" s="2200">
        <v>2019</v>
      </c>
      <c r="B11" s="2194">
        <v>13721737</v>
      </c>
      <c r="C11" s="2195">
        <v>0.71</v>
      </c>
      <c r="D11" s="2196">
        <v>248168</v>
      </c>
      <c r="E11" s="2195">
        <v>6.84</v>
      </c>
      <c r="F11" s="2196">
        <v>7723637</v>
      </c>
      <c r="G11" s="2195">
        <v>2.5139999999999998</v>
      </c>
      <c r="H11" s="2197">
        <v>7971805</v>
      </c>
      <c r="I11" s="2195">
        <v>2.6429999999999998</v>
      </c>
      <c r="J11" s="2196">
        <v>1813907</v>
      </c>
      <c r="K11" s="2195">
        <v>2.87</v>
      </c>
      <c r="L11" s="2196">
        <v>2952</v>
      </c>
      <c r="M11" s="2195">
        <v>-0.94</v>
      </c>
      <c r="N11" s="2196">
        <v>349631</v>
      </c>
      <c r="O11" s="2195">
        <v>1.617</v>
      </c>
      <c r="P11" s="2196">
        <v>2166490</v>
      </c>
      <c r="Q11" s="2195">
        <v>2.6629999999999998</v>
      </c>
      <c r="R11" s="2198">
        <v>23860032</v>
      </c>
      <c r="S11" s="2199">
        <v>1.5254000000000001</v>
      </c>
    </row>
    <row r="12" spans="1:19" s="1986" customFormat="1" ht="27" customHeight="1">
      <c r="A12" s="2200">
        <v>2020</v>
      </c>
      <c r="B12" s="2194">
        <v>13762259</v>
      </c>
      <c r="C12" s="2195">
        <v>0.3</v>
      </c>
      <c r="D12" s="2196">
        <v>268596</v>
      </c>
      <c r="E12" s="2195">
        <v>8.23</v>
      </c>
      <c r="F12" s="2196">
        <v>7929622</v>
      </c>
      <c r="G12" s="2195">
        <v>2.6669999999999998</v>
      </c>
      <c r="H12" s="2197">
        <v>8198218</v>
      </c>
      <c r="I12" s="2195">
        <v>2.84</v>
      </c>
      <c r="J12" s="2196">
        <v>1876277</v>
      </c>
      <c r="K12" s="2195">
        <v>3.44</v>
      </c>
      <c r="L12" s="2196">
        <v>3251</v>
      </c>
      <c r="M12" s="2195">
        <v>10.130000000000001</v>
      </c>
      <c r="N12" s="2196">
        <v>358299</v>
      </c>
      <c r="O12" s="2195">
        <v>2.4790000000000001</v>
      </c>
      <c r="P12" s="2196">
        <v>2237827</v>
      </c>
      <c r="Q12" s="2195">
        <v>3.2930000000000001</v>
      </c>
      <c r="R12" s="2198">
        <v>24198304</v>
      </c>
      <c r="S12" s="2199">
        <v>1.4177</v>
      </c>
    </row>
    <row r="13" spans="1:19" s="1986" customFormat="1" ht="27" customHeight="1">
      <c r="A13" s="2200">
        <v>2021</v>
      </c>
      <c r="B13" s="2194">
        <v>13810969</v>
      </c>
      <c r="C13" s="2195">
        <v>0.35</v>
      </c>
      <c r="D13" s="2196">
        <v>285837</v>
      </c>
      <c r="E13" s="2195">
        <v>6.42</v>
      </c>
      <c r="F13" s="2196">
        <v>8115860</v>
      </c>
      <c r="G13" s="2195">
        <v>2.3490000000000002</v>
      </c>
      <c r="H13" s="2197">
        <v>8401697</v>
      </c>
      <c r="I13" s="2195">
        <v>2.4820000000000002</v>
      </c>
      <c r="J13" s="2196">
        <v>1943570</v>
      </c>
      <c r="K13" s="2195">
        <v>3.59</v>
      </c>
      <c r="L13" s="2196">
        <v>3218</v>
      </c>
      <c r="M13" s="2195">
        <v>-1.02</v>
      </c>
      <c r="N13" s="2196">
        <v>363850</v>
      </c>
      <c r="O13" s="2195">
        <v>1.5489999999999999</v>
      </c>
      <c r="P13" s="2196">
        <v>2310638</v>
      </c>
      <c r="Q13" s="2195">
        <v>3.254</v>
      </c>
      <c r="R13" s="2198">
        <v>24523304</v>
      </c>
      <c r="S13" s="2199">
        <v>1.3431</v>
      </c>
    </row>
    <row r="14" spans="1:19" s="1986" customFormat="1" ht="27" customHeight="1">
      <c r="A14" s="2200">
        <v>2022</v>
      </c>
      <c r="B14" s="2194">
        <v>13846501</v>
      </c>
      <c r="C14" s="2195">
        <v>0.26</v>
      </c>
      <c r="D14" s="2196">
        <v>306058</v>
      </c>
      <c r="E14" s="2195">
        <v>7.07</v>
      </c>
      <c r="F14" s="2196">
        <v>8335115</v>
      </c>
      <c r="G14" s="2195">
        <v>2.702</v>
      </c>
      <c r="H14" s="2197">
        <v>8641173</v>
      </c>
      <c r="I14" s="2195">
        <v>2.85</v>
      </c>
      <c r="J14" s="2196">
        <v>2008599</v>
      </c>
      <c r="K14" s="2195">
        <v>3.35</v>
      </c>
      <c r="L14" s="2196">
        <v>3165</v>
      </c>
      <c r="M14" s="2195">
        <v>-1.65</v>
      </c>
      <c r="N14" s="2196">
        <v>366937</v>
      </c>
      <c r="O14" s="2195">
        <v>0.84799999999999998</v>
      </c>
      <c r="P14" s="2196">
        <v>2378701</v>
      </c>
      <c r="Q14" s="2195">
        <v>2.9460000000000002</v>
      </c>
      <c r="R14" s="2198">
        <v>24866375</v>
      </c>
      <c r="S14" s="2199">
        <v>1.399</v>
      </c>
    </row>
    <row r="15" spans="1:19" s="1986" customFormat="1" ht="27" customHeight="1">
      <c r="A15" s="2200">
        <v>2023</v>
      </c>
      <c r="B15" s="2194">
        <v>13860748</v>
      </c>
      <c r="C15" s="2195">
        <v>0.1</v>
      </c>
      <c r="D15" s="2196">
        <v>328326</v>
      </c>
      <c r="E15" s="2195">
        <v>7.28</v>
      </c>
      <c r="F15" s="2196">
        <v>8527470</v>
      </c>
      <c r="G15" s="2195">
        <v>2.3079999999999998</v>
      </c>
      <c r="H15" s="2197">
        <v>8855796</v>
      </c>
      <c r="I15" s="2195">
        <v>2.484</v>
      </c>
      <c r="J15" s="2196">
        <v>2041306</v>
      </c>
      <c r="K15" s="2195">
        <v>1.63</v>
      </c>
      <c r="L15" s="2196">
        <v>3111</v>
      </c>
      <c r="M15" s="2195">
        <v>-1.71</v>
      </c>
      <c r="N15" s="2196">
        <v>367913</v>
      </c>
      <c r="O15" s="2195">
        <v>0.26600000000000001</v>
      </c>
      <c r="P15" s="2196">
        <v>2412330</v>
      </c>
      <c r="Q15" s="2195">
        <v>1.4139999999999999</v>
      </c>
      <c r="R15" s="2198">
        <v>25128874</v>
      </c>
      <c r="S15" s="2199">
        <v>1.0556000000000001</v>
      </c>
    </row>
    <row r="16" spans="1:19" s="1986" customFormat="1" ht="27" customHeight="1">
      <c r="A16" s="2201">
        <v>2024</v>
      </c>
      <c r="B16" s="2202">
        <v>13853467</v>
      </c>
      <c r="C16" s="2203">
        <v>-0.05</v>
      </c>
      <c r="D16" s="2204">
        <v>349198</v>
      </c>
      <c r="E16" s="2203">
        <v>6.36</v>
      </c>
      <c r="F16" s="2204">
        <v>8679618</v>
      </c>
      <c r="G16" s="2203">
        <v>1.784</v>
      </c>
      <c r="H16" s="2205">
        <v>9028816</v>
      </c>
      <c r="I16" s="2203">
        <v>1.954</v>
      </c>
      <c r="J16" s="2204">
        <v>2069225</v>
      </c>
      <c r="K16" s="2203">
        <v>1.37</v>
      </c>
      <c r="L16" s="2204">
        <v>3028</v>
      </c>
      <c r="M16" s="2203">
        <v>-2.67</v>
      </c>
      <c r="N16" s="2204">
        <v>366660</v>
      </c>
      <c r="O16" s="2203">
        <v>-0.34100000000000003</v>
      </c>
      <c r="P16" s="2204">
        <v>2438913</v>
      </c>
      <c r="Q16" s="2203">
        <v>1.1020000000000001</v>
      </c>
      <c r="R16" s="2206">
        <v>25321196</v>
      </c>
      <c r="S16" s="2207">
        <v>0.76529999999999998</v>
      </c>
    </row>
    <row r="17" spans="1:19" s="1986" customFormat="1" ht="27" customHeight="1">
      <c r="A17" s="2208">
        <v>2024.04</v>
      </c>
      <c r="B17" s="2209">
        <v>13859261</v>
      </c>
      <c r="C17" s="2210">
        <v>0.05</v>
      </c>
      <c r="D17" s="2211">
        <v>335758</v>
      </c>
      <c r="E17" s="2210">
        <v>7.36</v>
      </c>
      <c r="F17" s="2211">
        <v>8580021</v>
      </c>
      <c r="G17" s="2210">
        <v>2.1680000000000001</v>
      </c>
      <c r="H17" s="2212">
        <v>8915779</v>
      </c>
      <c r="I17" s="2210">
        <v>2.3540000000000001</v>
      </c>
      <c r="J17" s="2211">
        <v>2051316</v>
      </c>
      <c r="K17" s="2210">
        <v>1.47</v>
      </c>
      <c r="L17" s="2211">
        <v>3069</v>
      </c>
      <c r="M17" s="2210">
        <v>-2.54</v>
      </c>
      <c r="N17" s="2211">
        <v>367895</v>
      </c>
      <c r="O17" s="2210">
        <v>-3.5999999999999997E-2</v>
      </c>
      <c r="P17" s="2211">
        <v>2422280</v>
      </c>
      <c r="Q17" s="2210">
        <v>1.2310000000000001</v>
      </c>
      <c r="R17" s="2213">
        <v>25197320</v>
      </c>
      <c r="S17" s="2214">
        <v>0.97009999999999996</v>
      </c>
    </row>
    <row r="18" spans="1:19" s="1986" customFormat="1" ht="27" customHeight="1">
      <c r="A18" s="1371">
        <v>2024.05</v>
      </c>
      <c r="B18" s="2194">
        <v>13852962</v>
      </c>
      <c r="C18" s="2195">
        <v>0.02</v>
      </c>
      <c r="D18" s="2196">
        <v>336727</v>
      </c>
      <c r="E18" s="2195">
        <v>7.25</v>
      </c>
      <c r="F18" s="2196">
        <v>8589286</v>
      </c>
      <c r="G18" s="2195">
        <v>2.0979999999999999</v>
      </c>
      <c r="H18" s="2197">
        <v>8926013</v>
      </c>
      <c r="I18" s="2195">
        <v>2.2839999999999998</v>
      </c>
      <c r="J18" s="2196">
        <v>1969210</v>
      </c>
      <c r="K18" s="2195">
        <v>1.37</v>
      </c>
      <c r="L18" s="2196">
        <v>3063</v>
      </c>
      <c r="M18" s="2195">
        <v>-2.76</v>
      </c>
      <c r="N18" s="2196">
        <v>367493</v>
      </c>
      <c r="O18" s="2195">
        <v>-0.08</v>
      </c>
      <c r="P18" s="2196">
        <v>2339766</v>
      </c>
      <c r="Q18" s="2195">
        <v>1.1339999999999999</v>
      </c>
      <c r="R18" s="2198">
        <v>25118741</v>
      </c>
      <c r="S18" s="2199">
        <v>0.91500000000000004</v>
      </c>
    </row>
    <row r="19" spans="1:19" s="1986" customFormat="1" ht="27" customHeight="1">
      <c r="A19" s="1371">
        <v>2024.06</v>
      </c>
      <c r="B19" s="2194">
        <v>13850604</v>
      </c>
      <c r="C19" s="2195">
        <v>-0.01</v>
      </c>
      <c r="D19" s="2196">
        <v>338364</v>
      </c>
      <c r="E19" s="2195">
        <v>7.32</v>
      </c>
      <c r="F19" s="2196">
        <v>8601966</v>
      </c>
      <c r="G19" s="2195">
        <v>2.1829999999999998</v>
      </c>
      <c r="H19" s="2197">
        <v>8940330</v>
      </c>
      <c r="I19" s="2195">
        <v>2.3679999999999999</v>
      </c>
      <c r="J19" s="2196">
        <v>1972744</v>
      </c>
      <c r="K19" s="2195">
        <v>1.34</v>
      </c>
      <c r="L19" s="2196">
        <v>3059</v>
      </c>
      <c r="M19" s="2195">
        <v>-2.7</v>
      </c>
      <c r="N19" s="2196">
        <v>367281</v>
      </c>
      <c r="O19" s="2195">
        <v>-0.09</v>
      </c>
      <c r="P19" s="2196">
        <v>2343084</v>
      </c>
      <c r="Q19" s="2195">
        <v>1.1060000000000001</v>
      </c>
      <c r="R19" s="2198">
        <v>25134018</v>
      </c>
      <c r="S19" s="2199">
        <v>0.9274</v>
      </c>
    </row>
    <row r="20" spans="1:19" s="1986" customFormat="1" ht="27" customHeight="1">
      <c r="A20" s="1371">
        <v>2024.07</v>
      </c>
      <c r="B20" s="2215">
        <v>13849125</v>
      </c>
      <c r="C20" s="2195">
        <v>-0.04</v>
      </c>
      <c r="D20" s="2196">
        <v>340325</v>
      </c>
      <c r="E20" s="2195">
        <v>7.32</v>
      </c>
      <c r="F20" s="2196">
        <v>8616753</v>
      </c>
      <c r="G20" s="2195">
        <v>1.921</v>
      </c>
      <c r="H20" s="2216">
        <v>8957078</v>
      </c>
      <c r="I20" s="2195">
        <v>2.1160000000000001</v>
      </c>
      <c r="J20" s="2196">
        <v>1976181</v>
      </c>
      <c r="K20" s="2195">
        <v>1.34</v>
      </c>
      <c r="L20" s="2196">
        <v>3052</v>
      </c>
      <c r="M20" s="2195">
        <v>-2.68</v>
      </c>
      <c r="N20" s="2196">
        <v>367061</v>
      </c>
      <c r="O20" s="2195">
        <v>-0.159</v>
      </c>
      <c r="P20" s="2196">
        <v>2346294</v>
      </c>
      <c r="Q20" s="2199">
        <v>1.095</v>
      </c>
      <c r="R20" s="2198">
        <v>25152497</v>
      </c>
      <c r="S20" s="2199">
        <v>0.8256</v>
      </c>
    </row>
    <row r="21" spans="1:19" s="1986" customFormat="1" ht="27" customHeight="1">
      <c r="A21" s="1371">
        <v>2024.08</v>
      </c>
      <c r="B21" s="2194">
        <v>13856637</v>
      </c>
      <c r="C21" s="2195">
        <v>0.01</v>
      </c>
      <c r="D21" s="2196">
        <v>342221</v>
      </c>
      <c r="E21" s="2195">
        <v>7.21</v>
      </c>
      <c r="F21" s="2196">
        <v>8629306</v>
      </c>
      <c r="G21" s="2195">
        <v>1.9690000000000001</v>
      </c>
      <c r="H21" s="2197">
        <v>8971527</v>
      </c>
      <c r="I21" s="2195">
        <v>2.16</v>
      </c>
      <c r="J21" s="2196">
        <v>1980533</v>
      </c>
      <c r="K21" s="2195">
        <v>1.31</v>
      </c>
      <c r="L21" s="2196">
        <v>3052</v>
      </c>
      <c r="M21" s="2195">
        <v>-2.8</v>
      </c>
      <c r="N21" s="2196">
        <v>367080</v>
      </c>
      <c r="O21" s="2195">
        <v>-0.17799999999999999</v>
      </c>
      <c r="P21" s="2196">
        <v>2350665</v>
      </c>
      <c r="Q21" s="2195">
        <v>1.069</v>
      </c>
      <c r="R21" s="2198">
        <v>25178829</v>
      </c>
      <c r="S21" s="2199">
        <v>0.86580000000000001</v>
      </c>
    </row>
    <row r="22" spans="1:19" s="1986" customFormat="1" ht="27" customHeight="1">
      <c r="A22" s="1371">
        <v>2024.09</v>
      </c>
      <c r="B22" s="2194">
        <v>13856939</v>
      </c>
      <c r="C22" s="2195">
        <v>-0.01</v>
      </c>
      <c r="D22" s="2196">
        <v>343605</v>
      </c>
      <c r="E22" s="2195">
        <v>6.8</v>
      </c>
      <c r="F22" s="2196">
        <v>8641634</v>
      </c>
      <c r="G22" s="2195">
        <v>1.946</v>
      </c>
      <c r="H22" s="2197">
        <v>8985239</v>
      </c>
      <c r="I22" s="2195">
        <v>2.1230000000000002</v>
      </c>
      <c r="J22" s="2196">
        <v>1983707</v>
      </c>
      <c r="K22" s="2195">
        <v>1.28</v>
      </c>
      <c r="L22" s="2196">
        <v>3042</v>
      </c>
      <c r="M22" s="2195">
        <v>-2.97</v>
      </c>
      <c r="N22" s="2196">
        <v>367002</v>
      </c>
      <c r="O22" s="2195">
        <v>-0.20599999999999999</v>
      </c>
      <c r="P22" s="2196">
        <v>2353751</v>
      </c>
      <c r="Q22" s="2195">
        <v>1.0369999999999999</v>
      </c>
      <c r="R22" s="2198">
        <v>25195929</v>
      </c>
      <c r="S22" s="2199">
        <v>0.84</v>
      </c>
    </row>
    <row r="23" spans="1:19" s="1986" customFormat="1" ht="27" customHeight="1">
      <c r="A23" s="1371">
        <v>2024.1</v>
      </c>
      <c r="B23" s="2194">
        <v>13853580</v>
      </c>
      <c r="C23" s="2195">
        <v>-0.03</v>
      </c>
      <c r="D23" s="2196">
        <v>345014</v>
      </c>
      <c r="E23" s="2195">
        <v>6.66</v>
      </c>
      <c r="F23" s="2196">
        <v>8651449</v>
      </c>
      <c r="G23" s="2195">
        <v>1.919</v>
      </c>
      <c r="H23" s="2197">
        <v>8996463</v>
      </c>
      <c r="I23" s="2195">
        <v>2.093</v>
      </c>
      <c r="J23" s="2196">
        <v>1985562</v>
      </c>
      <c r="K23" s="2195">
        <v>1.29</v>
      </c>
      <c r="L23" s="2196">
        <v>3038</v>
      </c>
      <c r="M23" s="2195">
        <v>-2.88</v>
      </c>
      <c r="N23" s="2196">
        <v>366859</v>
      </c>
      <c r="O23" s="2195">
        <v>-0.24099999999999999</v>
      </c>
      <c r="P23" s="2196">
        <v>2355459</v>
      </c>
      <c r="Q23" s="2195">
        <v>1.0389999999999999</v>
      </c>
      <c r="R23" s="2198">
        <v>25205502</v>
      </c>
      <c r="S23" s="2199">
        <v>0.81979999999999997</v>
      </c>
    </row>
    <row r="24" spans="1:19" s="1986" customFormat="1" ht="27" customHeight="1">
      <c r="A24" s="1371">
        <v>2024.11</v>
      </c>
      <c r="B24" s="2194">
        <v>13857366</v>
      </c>
      <c r="C24" s="2195">
        <v>-0.04</v>
      </c>
      <c r="D24" s="2196">
        <v>347205</v>
      </c>
      <c r="E24" s="2195">
        <v>6.42</v>
      </c>
      <c r="F24" s="2196">
        <v>8667025</v>
      </c>
      <c r="G24" s="2195">
        <v>1.851</v>
      </c>
      <c r="H24" s="2197">
        <v>9014230</v>
      </c>
      <c r="I24" s="2195">
        <v>2.02</v>
      </c>
      <c r="J24" s="2196">
        <v>2536232</v>
      </c>
      <c r="K24" s="2195">
        <v>0.93</v>
      </c>
      <c r="L24" s="2196">
        <v>3032</v>
      </c>
      <c r="M24" s="2195">
        <v>-2.85</v>
      </c>
      <c r="N24" s="2196">
        <v>366799</v>
      </c>
      <c r="O24" s="2195">
        <v>-0.27600000000000002</v>
      </c>
      <c r="P24" s="2196">
        <v>2906063</v>
      </c>
      <c r="Q24" s="2195">
        <v>0.76900000000000002</v>
      </c>
      <c r="R24" s="2198">
        <v>25777659</v>
      </c>
      <c r="S24" s="2199">
        <v>0.76500000000000001</v>
      </c>
    </row>
    <row r="25" spans="1:19" s="1986" customFormat="1" ht="27" customHeight="1">
      <c r="A25" s="1371">
        <v>2024.12</v>
      </c>
      <c r="B25" s="2194">
        <v>13853467</v>
      </c>
      <c r="C25" s="2195">
        <v>-0.05</v>
      </c>
      <c r="D25" s="2196">
        <v>349198</v>
      </c>
      <c r="E25" s="2195">
        <v>6.36</v>
      </c>
      <c r="F25" s="2196">
        <v>8679618</v>
      </c>
      <c r="G25" s="2195">
        <v>1.784</v>
      </c>
      <c r="H25" s="2197">
        <v>9028816</v>
      </c>
      <c r="I25" s="2195">
        <v>1.954</v>
      </c>
      <c r="J25" s="2196">
        <v>2069225</v>
      </c>
      <c r="K25" s="2195">
        <v>1.37</v>
      </c>
      <c r="L25" s="2196">
        <v>3028</v>
      </c>
      <c r="M25" s="2195">
        <v>-2.67</v>
      </c>
      <c r="N25" s="2196">
        <v>366660</v>
      </c>
      <c r="O25" s="2195">
        <v>-0.34100000000000003</v>
      </c>
      <c r="P25" s="2196">
        <v>2438913</v>
      </c>
      <c r="Q25" s="2195">
        <v>1.1020000000000001</v>
      </c>
      <c r="R25" s="2198">
        <v>25321196</v>
      </c>
      <c r="S25" s="2199">
        <v>0.76529999999999998</v>
      </c>
    </row>
    <row r="26" spans="1:19" s="1986" customFormat="1" ht="27" customHeight="1">
      <c r="A26" s="2208">
        <v>2025.01</v>
      </c>
      <c r="B26" s="2209">
        <v>13854581</v>
      </c>
      <c r="C26" s="2210">
        <v>-0.05</v>
      </c>
      <c r="D26" s="2211">
        <v>351980</v>
      </c>
      <c r="E26" s="2210">
        <v>6.27</v>
      </c>
      <c r="F26" s="2211">
        <v>8692766</v>
      </c>
      <c r="G26" s="2210">
        <v>1.752</v>
      </c>
      <c r="H26" s="2212">
        <v>9044746</v>
      </c>
      <c r="I26" s="2210">
        <v>1.92</v>
      </c>
      <c r="J26" s="2211">
        <v>1980804</v>
      </c>
      <c r="K26" s="2210">
        <v>1.31</v>
      </c>
      <c r="L26" s="2211">
        <v>3015</v>
      </c>
      <c r="M26" s="2210">
        <v>-2.74</v>
      </c>
      <c r="N26" s="2211">
        <v>366683</v>
      </c>
      <c r="O26" s="2210">
        <v>-0.36599999999999999</v>
      </c>
      <c r="P26" s="2211">
        <v>2350502</v>
      </c>
      <c r="Q26" s="2210">
        <v>1.038</v>
      </c>
      <c r="R26" s="2213">
        <v>25249829</v>
      </c>
      <c r="S26" s="2214">
        <v>0.74950000000000006</v>
      </c>
    </row>
    <row r="27" spans="1:19" s="1986" customFormat="1" ht="27" customHeight="1">
      <c r="A27" s="1371">
        <v>2025.02</v>
      </c>
      <c r="B27" s="2194">
        <v>13848761</v>
      </c>
      <c r="C27" s="2195">
        <v>-0.1</v>
      </c>
      <c r="D27" s="2196">
        <v>353261</v>
      </c>
      <c r="E27" s="2195">
        <v>6.03</v>
      </c>
      <c r="F27" s="2196">
        <v>8696675</v>
      </c>
      <c r="G27" s="2195">
        <v>1.6479999999999999</v>
      </c>
      <c r="H27" s="2197">
        <v>9049936</v>
      </c>
      <c r="I27" s="2195">
        <v>1.8120000000000001</v>
      </c>
      <c r="J27" s="2196">
        <v>1979500</v>
      </c>
      <c r="K27" s="2195">
        <v>1.28</v>
      </c>
      <c r="L27" s="2196">
        <v>2990</v>
      </c>
      <c r="M27" s="2195">
        <v>-3.39</v>
      </c>
      <c r="N27" s="2196">
        <v>366515</v>
      </c>
      <c r="O27" s="2195">
        <v>-0.40600000000000003</v>
      </c>
      <c r="P27" s="2196">
        <v>2349005</v>
      </c>
      <c r="Q27" s="2195">
        <v>1.008</v>
      </c>
      <c r="R27" s="2198">
        <v>25247702</v>
      </c>
      <c r="S27" s="2199">
        <v>0.67849999999999999</v>
      </c>
    </row>
    <row r="28" spans="1:19" s="1986" customFormat="1" ht="27" customHeight="1">
      <c r="A28" s="1371">
        <v>2025.03</v>
      </c>
      <c r="B28" s="2194">
        <v>13850440</v>
      </c>
      <c r="C28" s="2195">
        <v>-0.09</v>
      </c>
      <c r="D28" s="2196">
        <v>354300</v>
      </c>
      <c r="E28" s="2195">
        <v>5.92</v>
      </c>
      <c r="F28" s="2196">
        <v>8704116</v>
      </c>
      <c r="G28" s="2195">
        <v>1.627</v>
      </c>
      <c r="H28" s="2197">
        <v>9058416</v>
      </c>
      <c r="I28" s="2195">
        <v>1.788</v>
      </c>
      <c r="J28" s="2196">
        <v>2538805</v>
      </c>
      <c r="K28" s="2195">
        <v>1.28</v>
      </c>
      <c r="L28" s="2196">
        <v>2978</v>
      </c>
      <c r="M28" s="2195">
        <v>-3.31</v>
      </c>
      <c r="N28" s="2196">
        <v>366449</v>
      </c>
      <c r="O28" s="2195">
        <v>-0.41499999999999998</v>
      </c>
      <c r="P28" s="2196">
        <v>2908232</v>
      </c>
      <c r="Q28" s="2195">
        <v>1.0609999999999999</v>
      </c>
      <c r="R28" s="2198">
        <v>25817088</v>
      </c>
      <c r="S28" s="2199">
        <v>0.69069999999999998</v>
      </c>
    </row>
    <row r="29" spans="1:19" s="1986" customFormat="1" ht="27" customHeight="1">
      <c r="A29" s="2217">
        <v>2025.04</v>
      </c>
      <c r="B29" s="2218">
        <v>13844933</v>
      </c>
      <c r="C29" s="2219">
        <v>-0.1</v>
      </c>
      <c r="D29" s="2220">
        <v>355409</v>
      </c>
      <c r="E29" s="2219">
        <v>5.85</v>
      </c>
      <c r="F29" s="2220">
        <v>8714976</v>
      </c>
      <c r="G29" s="2219">
        <v>1.573</v>
      </c>
      <c r="H29" s="2221">
        <v>9070385</v>
      </c>
      <c r="I29" s="2219">
        <v>1.734</v>
      </c>
      <c r="J29" s="2220">
        <v>2070274</v>
      </c>
      <c r="K29" s="2219">
        <v>0.92</v>
      </c>
      <c r="L29" s="2220">
        <v>2980</v>
      </c>
      <c r="M29" s="2219">
        <v>-2.9</v>
      </c>
      <c r="N29" s="2220">
        <v>366181</v>
      </c>
      <c r="O29" s="2219">
        <v>-0.46600000000000003</v>
      </c>
      <c r="P29" s="2220">
        <v>2439435</v>
      </c>
      <c r="Q29" s="2219">
        <v>0.70799999999999996</v>
      </c>
      <c r="R29" s="2222">
        <v>25354753</v>
      </c>
      <c r="S29" s="2223">
        <v>0.62480000000000002</v>
      </c>
    </row>
    <row r="30" spans="1:19" s="1986" customFormat="1" ht="3" customHeight="1">
      <c r="A30" s="2088"/>
      <c r="B30" s="622"/>
      <c r="C30" s="2224"/>
      <c r="D30" s="622"/>
      <c r="E30" s="2224"/>
      <c r="F30" s="622"/>
      <c r="G30" s="2224"/>
      <c r="H30" s="2197"/>
      <c r="I30" s="2224"/>
      <c r="J30" s="622"/>
      <c r="K30" s="2224"/>
      <c r="L30" s="622"/>
      <c r="M30" s="2224"/>
      <c r="N30" s="622"/>
      <c r="O30" s="2224"/>
      <c r="P30" s="622"/>
      <c r="Q30" s="2224"/>
      <c r="R30" s="2197"/>
      <c r="S30" s="2224"/>
    </row>
    <row r="31" spans="1:19" ht="12" customHeight="1">
      <c r="A31" s="1975" t="s">
        <v>1202</v>
      </c>
      <c r="J31" s="1975" t="s">
        <v>1203</v>
      </c>
    </row>
    <row r="32" spans="1:19" ht="8.1" customHeight="1">
      <c r="A32" s="2064"/>
    </row>
    <row r="33" spans="1:19" s="298" customFormat="1" ht="11.25" customHeight="1">
      <c r="A33" s="621"/>
      <c r="B33" s="1283"/>
      <c r="C33" s="1283"/>
      <c r="D33" s="1283"/>
      <c r="E33" s="1283"/>
      <c r="F33" s="1283"/>
      <c r="G33" s="1283"/>
      <c r="H33" s="1283"/>
      <c r="I33" s="1283"/>
      <c r="J33" s="1283"/>
      <c r="K33" s="1283"/>
      <c r="L33" s="1283"/>
      <c r="M33" s="1283"/>
      <c r="P33" s="1283"/>
      <c r="Q33" s="1283"/>
      <c r="R33" s="2069"/>
      <c r="S33" s="626"/>
    </row>
    <row r="34" spans="1:19" s="298" customFormat="1" ht="13.5" customHeight="1">
      <c r="B34" s="1283"/>
      <c r="C34" s="1283"/>
      <c r="D34" s="1283"/>
      <c r="E34" s="1283"/>
      <c r="F34" s="1283"/>
      <c r="G34" s="1283"/>
      <c r="H34" s="1283"/>
      <c r="I34" s="1283"/>
      <c r="J34" s="1283"/>
      <c r="K34" s="1283"/>
      <c r="L34" s="1283"/>
      <c r="M34" s="1283"/>
      <c r="P34" s="1283"/>
      <c r="Q34" s="1283"/>
      <c r="R34" s="2069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58" orientation="portrait" useFirstPageNumber="1" r:id="rId1"/>
  <headerFooter differentOddEven="1" scaleWithDoc="0" alignWithMargins="0"/>
  <colBreaks count="1" manualBreakCount="1">
    <brk id="9" max="33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E36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3.25" style="1283" customWidth="1"/>
    <col min="2" max="2" width="13" style="1283" customWidth="1"/>
    <col min="3" max="3" width="7" style="1283" customWidth="1"/>
    <col min="4" max="4" width="13" style="1283" customWidth="1"/>
    <col min="5" max="5" width="7" style="1283" customWidth="1"/>
    <col min="6" max="6" width="13" style="1283" customWidth="1"/>
    <col min="7" max="7" width="7" style="1283" customWidth="1"/>
    <col min="8" max="8" width="13.375" style="1283" customWidth="1"/>
    <col min="9" max="9" width="7" style="1283" customWidth="1"/>
    <col min="10" max="10" width="12.125" style="1283" customWidth="1"/>
    <col min="11" max="11" width="6.5" style="1283" customWidth="1"/>
    <col min="12" max="12" width="12.125" style="1283" customWidth="1"/>
    <col min="13" max="13" width="6.5" style="1283" customWidth="1"/>
    <col min="14" max="14" width="12.125" style="1283" customWidth="1"/>
    <col min="15" max="15" width="6.5" style="1283" customWidth="1"/>
    <col min="16" max="16" width="12.125" style="1283" customWidth="1"/>
    <col min="17" max="17" width="6.5" style="1283" customWidth="1"/>
    <col min="18" max="18" width="12.125" style="1677" customWidth="1"/>
    <col min="19" max="19" width="6.5" style="1283" customWidth="1"/>
    <col min="20" max="20" width="10" style="1283" customWidth="1"/>
    <col min="21" max="21" width="5.875" style="1283" bestFit="1" customWidth="1"/>
    <col min="22" max="22" width="7.875" style="1283" customWidth="1"/>
    <col min="23" max="23" width="5.875" style="1283" bestFit="1" customWidth="1"/>
    <col min="24" max="24" width="7.875" style="1283" customWidth="1"/>
    <col min="25" max="25" width="5.875" style="1283" bestFit="1" customWidth="1"/>
    <col min="26" max="26" width="7.875" style="1283" customWidth="1"/>
    <col min="27" max="27" width="5.875" style="1283" bestFit="1" customWidth="1"/>
    <col min="28" max="28" width="7.875" style="1283" customWidth="1"/>
    <col min="29" max="29" width="5.875" style="1283" bestFit="1" customWidth="1"/>
    <col min="30" max="34" width="13.125" style="1283" customWidth="1"/>
    <col min="35" max="16384" width="7.875" style="1283"/>
  </cols>
  <sheetData>
    <row r="1" spans="1:31" ht="20.25">
      <c r="A1" s="1972" t="s">
        <v>1207</v>
      </c>
    </row>
    <row r="2" spans="1:31" s="1973" customFormat="1" ht="17.25">
      <c r="A2" s="1973" t="s">
        <v>1208</v>
      </c>
      <c r="R2" s="2154"/>
    </row>
    <row r="3" spans="1:31">
      <c r="A3" s="296"/>
      <c r="Q3" s="2968" t="s">
        <v>1186</v>
      </c>
      <c r="R3" s="2968"/>
      <c r="S3" s="2968"/>
    </row>
    <row r="4" spans="1:31" s="296" customFormat="1" ht="21" customHeight="1">
      <c r="A4" s="2752" t="s">
        <v>56</v>
      </c>
      <c r="B4" s="2880" t="s">
        <v>1191</v>
      </c>
      <c r="C4" s="2885"/>
      <c r="D4" s="2887" t="s">
        <v>1192</v>
      </c>
      <c r="E4" s="2883"/>
      <c r="F4" s="2883"/>
      <c r="G4" s="2883"/>
      <c r="H4" s="2883"/>
      <c r="I4" s="2885"/>
      <c r="J4" s="2887" t="s">
        <v>1193</v>
      </c>
      <c r="K4" s="2883"/>
      <c r="L4" s="2883"/>
      <c r="M4" s="2883"/>
      <c r="N4" s="2883"/>
      <c r="O4" s="2883"/>
      <c r="P4" s="2883"/>
      <c r="Q4" s="2970"/>
      <c r="R4" s="2880" t="s">
        <v>1194</v>
      </c>
      <c r="S4" s="2971"/>
    </row>
    <row r="5" spans="1:31" s="296" customFormat="1" ht="21" customHeight="1">
      <c r="A5" s="2754"/>
      <c r="B5" s="2905"/>
      <c r="C5" s="2969"/>
      <c r="D5" s="2965" t="s">
        <v>1195</v>
      </c>
      <c r="E5" s="2966"/>
      <c r="F5" s="2965" t="s">
        <v>1196</v>
      </c>
      <c r="G5" s="2966"/>
      <c r="H5" s="2965" t="s">
        <v>1197</v>
      </c>
      <c r="I5" s="2966"/>
      <c r="J5" s="2965" t="s">
        <v>1198</v>
      </c>
      <c r="K5" s="2966"/>
      <c r="L5" s="2965" t="s">
        <v>1199</v>
      </c>
      <c r="M5" s="2966"/>
      <c r="N5" s="2965" t="s">
        <v>1200</v>
      </c>
      <c r="O5" s="2966"/>
      <c r="P5" s="2965" t="s">
        <v>1201</v>
      </c>
      <c r="Q5" s="2967"/>
      <c r="R5" s="2905"/>
      <c r="S5" s="2972"/>
    </row>
    <row r="6" spans="1:31" ht="24.95" customHeight="1">
      <c r="A6" s="268">
        <v>2014</v>
      </c>
      <c r="B6" s="2166">
        <v>7827744.057</v>
      </c>
      <c r="C6" s="2164">
        <v>-3.5</v>
      </c>
      <c r="D6" s="2159">
        <v>2508151.5</v>
      </c>
      <c r="E6" s="2164">
        <v>3.18</v>
      </c>
      <c r="F6" s="2159">
        <v>15457321.387</v>
      </c>
      <c r="G6" s="2164">
        <v>4.3360000000000003</v>
      </c>
      <c r="H6" s="2159">
        <v>17965472.886999998</v>
      </c>
      <c r="I6" s="2164">
        <v>4.173</v>
      </c>
      <c r="J6" s="2159">
        <v>652572.74699999997</v>
      </c>
      <c r="K6" s="2164">
        <v>7.88</v>
      </c>
      <c r="L6" s="2159">
        <v>211790.78599999999</v>
      </c>
      <c r="M6" s="2164">
        <v>11.87</v>
      </c>
      <c r="N6" s="2159">
        <v>26486490.912999999</v>
      </c>
      <c r="O6" s="2164">
        <v>8.8350000000000009</v>
      </c>
      <c r="P6" s="2159">
        <v>27350854.445999999</v>
      </c>
      <c r="Q6" s="2165">
        <v>8.8350000000000009</v>
      </c>
      <c r="R6" s="2161">
        <v>53144071.390000001</v>
      </c>
      <c r="S6" s="2165">
        <v>5.26</v>
      </c>
      <c r="AD6" s="2162"/>
      <c r="AE6" s="2162"/>
    </row>
    <row r="7" spans="1:31" ht="24.95" customHeight="1">
      <c r="A7" s="268">
        <v>2015</v>
      </c>
      <c r="B7" s="2166">
        <v>7870506.4500000002</v>
      </c>
      <c r="C7" s="2164">
        <v>0.55000000000000004</v>
      </c>
      <c r="D7" s="2159">
        <v>2601868.7659999998</v>
      </c>
      <c r="E7" s="2164">
        <v>3.74</v>
      </c>
      <c r="F7" s="2159">
        <v>16018005.597999999</v>
      </c>
      <c r="G7" s="2164">
        <v>3.6269999999999998</v>
      </c>
      <c r="H7" s="2159">
        <v>18619874.364999998</v>
      </c>
      <c r="I7" s="2164">
        <v>3.6429999999999998</v>
      </c>
      <c r="J7" s="2159">
        <v>704319.79299999995</v>
      </c>
      <c r="K7" s="2164">
        <v>7.93</v>
      </c>
      <c r="L7" s="2159">
        <v>218885.492</v>
      </c>
      <c r="M7" s="2164">
        <v>3.35</v>
      </c>
      <c r="N7" s="2159">
        <v>26550096.364</v>
      </c>
      <c r="O7" s="2164">
        <v>0.24</v>
      </c>
      <c r="P7" s="2159">
        <v>27473301.649</v>
      </c>
      <c r="Q7" s="2165">
        <v>0.44800000000000001</v>
      </c>
      <c r="R7" s="2161">
        <v>53963682.464000002</v>
      </c>
      <c r="S7" s="2165">
        <v>1.5422</v>
      </c>
      <c r="AD7" s="2162"/>
      <c r="AE7" s="2162"/>
    </row>
    <row r="8" spans="1:31" ht="24.95" customHeight="1">
      <c r="A8" s="268">
        <v>2016</v>
      </c>
      <c r="B8" s="2166">
        <v>8018072.7800000003</v>
      </c>
      <c r="C8" s="2164">
        <v>1.87</v>
      </c>
      <c r="D8" s="2159">
        <v>2689381.077</v>
      </c>
      <c r="E8" s="2164">
        <v>3.36</v>
      </c>
      <c r="F8" s="2159">
        <v>16803508.66</v>
      </c>
      <c r="G8" s="2164">
        <v>4.9039999999999999</v>
      </c>
      <c r="H8" s="2159">
        <v>19492889.738000002</v>
      </c>
      <c r="I8" s="2164">
        <v>4.6890000000000001</v>
      </c>
      <c r="J8" s="2159">
        <v>743145.85800000001</v>
      </c>
      <c r="K8" s="2164">
        <v>5.51</v>
      </c>
      <c r="L8" s="2159">
        <v>231244.73499999999</v>
      </c>
      <c r="M8" s="2164">
        <v>5.65</v>
      </c>
      <c r="N8" s="2159">
        <v>26802169.949000001</v>
      </c>
      <c r="O8" s="2164">
        <v>0.94899999999999995</v>
      </c>
      <c r="P8" s="2159">
        <v>27776560.541999999</v>
      </c>
      <c r="Q8" s="2165">
        <v>1.1040000000000001</v>
      </c>
      <c r="R8" s="2161">
        <v>55287523.060000002</v>
      </c>
      <c r="S8" s="2165">
        <v>2.4531999999999998</v>
      </c>
      <c r="AD8" s="2162"/>
      <c r="AE8" s="2162"/>
    </row>
    <row r="9" spans="1:31" ht="24.95" customHeight="1">
      <c r="A9" s="268">
        <v>2017</v>
      </c>
      <c r="B9" s="2166">
        <v>7217783.1129999999</v>
      </c>
      <c r="C9" s="2164">
        <v>-9.98</v>
      </c>
      <c r="D9" s="2159">
        <v>2705512.8509999998</v>
      </c>
      <c r="E9" s="2164">
        <v>0.6</v>
      </c>
      <c r="F9" s="2159">
        <v>17169638.771000002</v>
      </c>
      <c r="G9" s="2164">
        <v>2.1789999999999998</v>
      </c>
      <c r="H9" s="2159">
        <v>19875151.622000001</v>
      </c>
      <c r="I9" s="2164">
        <v>1.9610000000000001</v>
      </c>
      <c r="J9" s="2159">
        <v>773420.40300000005</v>
      </c>
      <c r="K9" s="2164">
        <v>4.07</v>
      </c>
      <c r="L9" s="2159">
        <v>231031.894</v>
      </c>
      <c r="M9" s="2164">
        <v>-0.09</v>
      </c>
      <c r="N9" s="2159">
        <v>27516661.101</v>
      </c>
      <c r="O9" s="2164">
        <v>2.6659999999999999</v>
      </c>
      <c r="P9" s="2159">
        <v>28521113.397999998</v>
      </c>
      <c r="Q9" s="2165">
        <v>2.681</v>
      </c>
      <c r="R9" s="2161">
        <v>55614048.133000001</v>
      </c>
      <c r="S9" s="2165">
        <v>0.59060000000000001</v>
      </c>
      <c r="AD9" s="2162"/>
      <c r="AE9" s="2162"/>
    </row>
    <row r="10" spans="1:31" ht="24.95" customHeight="1">
      <c r="A10" s="268">
        <v>2018</v>
      </c>
      <c r="B10" s="2166">
        <v>7545899.142</v>
      </c>
      <c r="C10" s="2164">
        <v>4.55</v>
      </c>
      <c r="D10" s="2159">
        <v>2827258.0279999999</v>
      </c>
      <c r="E10" s="2164">
        <v>4.5</v>
      </c>
      <c r="F10" s="2159">
        <v>18254584.329999998</v>
      </c>
      <c r="G10" s="2164">
        <v>6.319</v>
      </c>
      <c r="H10" s="2159">
        <v>21081842.357000001</v>
      </c>
      <c r="I10" s="2164">
        <v>6.0709999999999997</v>
      </c>
      <c r="J10" s="2159">
        <v>826588.09699999995</v>
      </c>
      <c r="K10" s="2164">
        <v>6.87</v>
      </c>
      <c r="L10" s="2159">
        <v>198110.89199999999</v>
      </c>
      <c r="M10" s="2164">
        <v>-14.25</v>
      </c>
      <c r="N10" s="2159">
        <v>27565096.307999998</v>
      </c>
      <c r="O10" s="2164" t="s">
        <v>164</v>
      </c>
      <c r="P10" s="2159">
        <v>28589795.296999998</v>
      </c>
      <c r="Q10" s="2165">
        <v>0.24099999999999999</v>
      </c>
      <c r="R10" s="2161">
        <v>57217536.795999996</v>
      </c>
      <c r="S10" s="2165">
        <v>2.8832</v>
      </c>
      <c r="AD10" s="2162"/>
      <c r="AE10" s="2162"/>
    </row>
    <row r="11" spans="1:31" ht="24.95" customHeight="1">
      <c r="A11" s="268">
        <v>2019</v>
      </c>
      <c r="B11" s="2166">
        <v>7380211.574</v>
      </c>
      <c r="C11" s="2164">
        <v>-2.2000000000000002</v>
      </c>
      <c r="D11" s="2159">
        <v>2824187.0060000001</v>
      </c>
      <c r="E11" s="2164">
        <v>-0.11</v>
      </c>
      <c r="F11" s="2159">
        <v>18132981.425999999</v>
      </c>
      <c r="G11" s="2164">
        <v>-0.66600000000000004</v>
      </c>
      <c r="H11" s="2159">
        <v>20957168.432</v>
      </c>
      <c r="I11" s="2164">
        <v>-0.59099999999999997</v>
      </c>
      <c r="J11" s="2159">
        <v>841435.10800000001</v>
      </c>
      <c r="K11" s="2164">
        <v>1.8</v>
      </c>
      <c r="L11" s="2159">
        <v>198146.27100000001</v>
      </c>
      <c r="M11" s="2164">
        <v>0.02</v>
      </c>
      <c r="N11" s="2159">
        <v>27179538.907000002</v>
      </c>
      <c r="O11" s="2164">
        <v>-1.399</v>
      </c>
      <c r="P11" s="2159">
        <v>28219120.287</v>
      </c>
      <c r="Q11" s="2165">
        <v>-1.2969999999999999</v>
      </c>
      <c r="R11" s="2161">
        <v>56556500.292000003</v>
      </c>
      <c r="S11" s="2165">
        <v>-1.1553</v>
      </c>
      <c r="AD11" s="2162"/>
      <c r="AE11" s="2162"/>
    </row>
    <row r="12" spans="1:31" s="1986" customFormat="1" ht="24.95" customHeight="1">
      <c r="A12" s="268">
        <v>2020</v>
      </c>
      <c r="B12" s="2166">
        <v>7978434.0520000001</v>
      </c>
      <c r="C12" s="2164">
        <v>8.11</v>
      </c>
      <c r="D12" s="2159">
        <v>2749595.423</v>
      </c>
      <c r="E12" s="2164">
        <v>-2.64</v>
      </c>
      <c r="F12" s="2159">
        <v>17811610.895</v>
      </c>
      <c r="G12" s="2164">
        <v>-1.772</v>
      </c>
      <c r="H12" s="2159">
        <v>20561206.318</v>
      </c>
      <c r="I12" s="2164">
        <v>-1.889</v>
      </c>
      <c r="J12" s="2159">
        <v>839686.82400000002</v>
      </c>
      <c r="K12" s="2164">
        <v>-0.21</v>
      </c>
      <c r="L12" s="2159">
        <v>202440.50200000001</v>
      </c>
      <c r="M12" s="2164">
        <v>2.17</v>
      </c>
      <c r="N12" s="2159">
        <v>26336810.513</v>
      </c>
      <c r="O12" s="2164">
        <v>-3.101</v>
      </c>
      <c r="P12" s="2159">
        <v>27378937.84</v>
      </c>
      <c r="Q12" s="2165">
        <v>-2.9769999999999999</v>
      </c>
      <c r="R12" s="2161">
        <v>55918578.210000001</v>
      </c>
      <c r="S12" s="2165">
        <v>-1.1278999999999999</v>
      </c>
      <c r="T12" s="2169"/>
      <c r="AD12" s="2170"/>
      <c r="AE12" s="2170"/>
    </row>
    <row r="13" spans="1:31" s="1986" customFormat="1" ht="24.95" customHeight="1">
      <c r="A13" s="268">
        <v>2021</v>
      </c>
      <c r="B13" s="2166">
        <v>8449618.6459999997</v>
      </c>
      <c r="C13" s="2164">
        <v>5.91</v>
      </c>
      <c r="D13" s="2159">
        <v>2872946.5720000002</v>
      </c>
      <c r="E13" s="2164">
        <v>4.49</v>
      </c>
      <c r="F13" s="2159">
        <v>17897334.524</v>
      </c>
      <c r="G13" s="2164">
        <v>0.48099999999999998</v>
      </c>
      <c r="H13" s="2159">
        <v>20770281.096000001</v>
      </c>
      <c r="I13" s="2164">
        <v>1.0169999999999999</v>
      </c>
      <c r="J13" s="2159">
        <v>867275.09499999997</v>
      </c>
      <c r="K13" s="2164">
        <v>3.29</v>
      </c>
      <c r="L13" s="2159">
        <v>230244.22899999999</v>
      </c>
      <c r="M13" s="2164">
        <v>13.73</v>
      </c>
      <c r="N13" s="2159">
        <v>27354068.462000001</v>
      </c>
      <c r="O13" s="2164">
        <v>3.8620000000000001</v>
      </c>
      <c r="P13" s="2159">
        <v>28451587.785999998</v>
      </c>
      <c r="Q13" s="2165">
        <v>3.9180000000000001</v>
      </c>
      <c r="R13" s="2161">
        <v>57671487.527999997</v>
      </c>
      <c r="S13" s="2165">
        <v>3.1347999999999998</v>
      </c>
      <c r="T13" s="2169"/>
      <c r="AD13" s="2170"/>
      <c r="AE13" s="2170"/>
    </row>
    <row r="14" spans="1:31" s="1986" customFormat="1" ht="24.95" customHeight="1">
      <c r="A14" s="268">
        <v>2022</v>
      </c>
      <c r="B14" s="2166">
        <v>9508017.2430000007</v>
      </c>
      <c r="C14" s="2164">
        <v>12.53</v>
      </c>
      <c r="D14" s="2159">
        <v>3286233.287</v>
      </c>
      <c r="E14" s="2164">
        <v>14.39</v>
      </c>
      <c r="F14" s="2159">
        <v>20501181.363000002</v>
      </c>
      <c r="G14" s="2164">
        <v>14.548999999999999</v>
      </c>
      <c r="H14" s="2159">
        <v>23787414.649999999</v>
      </c>
      <c r="I14" s="2164">
        <v>14.526</v>
      </c>
      <c r="J14" s="2159">
        <v>1115609.9129999999</v>
      </c>
      <c r="K14" s="2164">
        <v>28.63</v>
      </c>
      <c r="L14" s="2159">
        <v>247649.91099999999</v>
      </c>
      <c r="M14" s="2164">
        <v>7.56</v>
      </c>
      <c r="N14" s="2159">
        <v>31371392.500999998</v>
      </c>
      <c r="O14" s="2164">
        <v>14.686</v>
      </c>
      <c r="P14" s="2159">
        <v>32734652.324999999</v>
      </c>
      <c r="Q14" s="2165">
        <v>15.054</v>
      </c>
      <c r="R14" s="2161">
        <v>66030084.218000002</v>
      </c>
      <c r="S14" s="2165">
        <v>14.493499999999999</v>
      </c>
      <c r="T14" s="2169"/>
      <c r="AD14" s="2170"/>
      <c r="AE14" s="2170"/>
    </row>
    <row r="15" spans="1:31" ht="24.95" customHeight="1">
      <c r="A15" s="268">
        <v>2023</v>
      </c>
      <c r="B15" s="2166">
        <v>11939355.833000001</v>
      </c>
      <c r="C15" s="2164">
        <v>25.57</v>
      </c>
      <c r="D15" s="2159">
        <v>4139098.8769999999</v>
      </c>
      <c r="E15" s="2164">
        <v>25.95</v>
      </c>
      <c r="F15" s="2159">
        <v>25734856.528999999</v>
      </c>
      <c r="G15" s="2164">
        <v>25.529</v>
      </c>
      <c r="H15" s="2159">
        <v>29873955.405999999</v>
      </c>
      <c r="I15" s="2164">
        <v>25.587</v>
      </c>
      <c r="J15" s="2159">
        <v>1439815.7450000001</v>
      </c>
      <c r="K15" s="2164">
        <v>29.06</v>
      </c>
      <c r="L15" s="2159">
        <v>299776.04599999997</v>
      </c>
      <c r="M15" s="2164">
        <v>21.05</v>
      </c>
      <c r="N15" s="2159">
        <v>39872590.387000002</v>
      </c>
      <c r="O15" s="2164">
        <v>27.099</v>
      </c>
      <c r="P15" s="2159">
        <v>41612182.178000003</v>
      </c>
      <c r="Q15" s="2165">
        <v>27.12</v>
      </c>
      <c r="R15" s="2161">
        <v>83425493.416999996</v>
      </c>
      <c r="S15" s="2165">
        <v>26.3447</v>
      </c>
      <c r="T15" s="2189"/>
      <c r="AD15" s="2162"/>
      <c r="AE15" s="2162"/>
    </row>
    <row r="16" spans="1:31" s="1986" customFormat="1" ht="24.95" customHeight="1">
      <c r="A16" s="2225">
        <v>2024</v>
      </c>
      <c r="B16" s="2172">
        <v>13223919.734999999</v>
      </c>
      <c r="C16" s="2173">
        <v>10.76</v>
      </c>
      <c r="D16" s="2174">
        <v>4445882.5449999999</v>
      </c>
      <c r="E16" s="2173">
        <v>7.41</v>
      </c>
      <c r="F16" s="2174">
        <v>27120557.114</v>
      </c>
      <c r="G16" s="2173">
        <v>5.3849999999999998</v>
      </c>
      <c r="H16" s="2174">
        <v>31566439.659000002</v>
      </c>
      <c r="I16" s="2173">
        <v>5.665</v>
      </c>
      <c r="J16" s="2174">
        <v>1596031.534</v>
      </c>
      <c r="K16" s="2173">
        <v>10.85</v>
      </c>
      <c r="L16" s="2174">
        <v>309897.54599999997</v>
      </c>
      <c r="M16" s="2173">
        <v>3.38</v>
      </c>
      <c r="N16" s="2174">
        <v>42883107.501999997</v>
      </c>
      <c r="O16" s="2173">
        <v>7.55</v>
      </c>
      <c r="P16" s="2174">
        <v>44789036.582999997</v>
      </c>
      <c r="Q16" s="2175">
        <v>7.6340000000000003</v>
      </c>
      <c r="R16" s="2176">
        <v>89579395.975999996</v>
      </c>
      <c r="S16" s="2175">
        <v>7.3765000000000001</v>
      </c>
      <c r="T16" s="2169"/>
      <c r="AD16" s="2170"/>
      <c r="AE16" s="2170"/>
    </row>
    <row r="17" spans="1:31" s="1986" customFormat="1" ht="24.95" customHeight="1">
      <c r="A17" s="1989" t="s">
        <v>828</v>
      </c>
      <c r="B17" s="2226">
        <v>4021663.2820000001</v>
      </c>
      <c r="C17" s="2178">
        <v>9.24</v>
      </c>
      <c r="D17" s="2179">
        <v>1500734.8729999999</v>
      </c>
      <c r="E17" s="2178">
        <v>10.19</v>
      </c>
      <c r="F17" s="2179">
        <v>9068677.9460000005</v>
      </c>
      <c r="G17" s="2178">
        <v>7.633</v>
      </c>
      <c r="H17" s="2179">
        <v>10569412.819</v>
      </c>
      <c r="I17" s="2178">
        <v>7.9889999999999999</v>
      </c>
      <c r="J17" s="2179">
        <v>551880.98400000005</v>
      </c>
      <c r="K17" s="2178">
        <v>7.79</v>
      </c>
      <c r="L17" s="2179">
        <v>104446.804</v>
      </c>
      <c r="M17" s="2178">
        <v>8.23</v>
      </c>
      <c r="N17" s="2179">
        <v>13964596.338</v>
      </c>
      <c r="O17" s="2178">
        <v>10.243</v>
      </c>
      <c r="P17" s="2179">
        <v>14620924.125</v>
      </c>
      <c r="Q17" s="2180">
        <v>10.134</v>
      </c>
      <c r="R17" s="2227">
        <v>29212000.226</v>
      </c>
      <c r="S17" s="2228">
        <v>9.2257999999999996</v>
      </c>
      <c r="T17" s="2169"/>
      <c r="AD17" s="2170"/>
      <c r="AE17" s="2170"/>
    </row>
    <row r="18" spans="1:31" s="1986" customFormat="1" ht="24.95" customHeight="1">
      <c r="A18" s="1500">
        <v>2024.04</v>
      </c>
      <c r="B18" s="2166">
        <v>915892.84</v>
      </c>
      <c r="C18" s="2164">
        <v>9.02</v>
      </c>
      <c r="D18" s="2159">
        <v>311796.28200000001</v>
      </c>
      <c r="E18" s="2164">
        <v>14.47</v>
      </c>
      <c r="F18" s="2159">
        <v>1859423.8540000001</v>
      </c>
      <c r="G18" s="2164">
        <v>10.009</v>
      </c>
      <c r="H18" s="2159">
        <v>2171220.1359999999</v>
      </c>
      <c r="I18" s="2164">
        <v>10.628</v>
      </c>
      <c r="J18" s="2159">
        <v>119802.26300000001</v>
      </c>
      <c r="K18" s="2164">
        <v>12.87</v>
      </c>
      <c r="L18" s="2159">
        <v>23998.488000000001</v>
      </c>
      <c r="M18" s="2164">
        <v>8.81</v>
      </c>
      <c r="N18" s="2159">
        <v>3180694.412</v>
      </c>
      <c r="O18" s="2164">
        <v>12.321999999999999</v>
      </c>
      <c r="P18" s="2159">
        <v>3324495.1639999999</v>
      </c>
      <c r="Q18" s="2167">
        <v>12.316000000000001</v>
      </c>
      <c r="R18" s="2161">
        <v>6411608.1390000004</v>
      </c>
      <c r="S18" s="2165">
        <v>11.260899999999999</v>
      </c>
      <c r="T18" s="2169"/>
      <c r="AD18" s="2170"/>
      <c r="AE18" s="2170"/>
    </row>
    <row r="19" spans="1:31" s="1986" customFormat="1" ht="24.95" customHeight="1">
      <c r="A19" s="1500">
        <v>2024.05</v>
      </c>
      <c r="B19" s="2166">
        <v>835225.33</v>
      </c>
      <c r="C19" s="2164">
        <v>5.43</v>
      </c>
      <c r="D19" s="2159">
        <v>297489.43900000001</v>
      </c>
      <c r="E19" s="2164">
        <v>12.08</v>
      </c>
      <c r="F19" s="2159">
        <v>1780589.8770000001</v>
      </c>
      <c r="G19" s="2164">
        <v>5.9180000000000001</v>
      </c>
      <c r="H19" s="2159">
        <v>2078079.3160000001</v>
      </c>
      <c r="I19" s="2164">
        <v>6.758</v>
      </c>
      <c r="J19" s="2159">
        <v>107681.01700000001</v>
      </c>
      <c r="K19" s="2164">
        <v>10.97</v>
      </c>
      <c r="L19" s="2159">
        <v>22856.634999999998</v>
      </c>
      <c r="M19" s="2164">
        <v>4.51</v>
      </c>
      <c r="N19" s="2159">
        <v>3165682.0159999998</v>
      </c>
      <c r="O19" s="2164">
        <v>9.4</v>
      </c>
      <c r="P19" s="2159">
        <v>3296219.6680000001</v>
      </c>
      <c r="Q19" s="2167">
        <v>9.4149999999999991</v>
      </c>
      <c r="R19" s="2161">
        <v>6209524.3130000001</v>
      </c>
      <c r="S19" s="2165">
        <v>7.9672000000000001</v>
      </c>
      <c r="T19" s="2169"/>
      <c r="AD19" s="2170"/>
      <c r="AE19" s="2170"/>
    </row>
    <row r="20" spans="1:31" s="1986" customFormat="1" ht="24.95" customHeight="1">
      <c r="A20" s="1500">
        <v>2024.06</v>
      </c>
      <c r="B20" s="2166">
        <v>916250.79700000002</v>
      </c>
      <c r="C20" s="2164">
        <v>3.85</v>
      </c>
      <c r="D20" s="2159">
        <v>346398.93599999999</v>
      </c>
      <c r="E20" s="2164">
        <v>3.46</v>
      </c>
      <c r="F20" s="2159">
        <v>2125553.7650000001</v>
      </c>
      <c r="G20" s="2164">
        <v>2.6709999999999998</v>
      </c>
      <c r="H20" s="2159">
        <v>2471952.7009999999</v>
      </c>
      <c r="I20" s="2164">
        <v>2.78</v>
      </c>
      <c r="J20" s="2159">
        <v>118047.393</v>
      </c>
      <c r="K20" s="2164">
        <v>12.36</v>
      </c>
      <c r="L20" s="2159">
        <v>25870.38</v>
      </c>
      <c r="M20" s="2164">
        <v>-2.2999999999999998</v>
      </c>
      <c r="N20" s="2159">
        <v>3585044.9270000001</v>
      </c>
      <c r="O20" s="2164">
        <v>2.2930000000000001</v>
      </c>
      <c r="P20" s="2159">
        <v>3728962.7</v>
      </c>
      <c r="Q20" s="2167">
        <v>2.5499999999999998</v>
      </c>
      <c r="R20" s="2161">
        <v>7117166.1979999999</v>
      </c>
      <c r="S20" s="2165">
        <v>2.7961999999999998</v>
      </c>
      <c r="T20" s="2169"/>
      <c r="AD20" s="2170"/>
      <c r="AE20" s="2170"/>
    </row>
    <row r="21" spans="1:31" s="1986" customFormat="1" ht="24.95" customHeight="1">
      <c r="A21" s="283">
        <v>2024.07</v>
      </c>
      <c r="B21" s="2166">
        <v>1116717.1569999999</v>
      </c>
      <c r="C21" s="2164">
        <v>4.59</v>
      </c>
      <c r="D21" s="2159">
        <v>407709.71299999999</v>
      </c>
      <c r="E21" s="2164">
        <v>5.22</v>
      </c>
      <c r="F21" s="2159">
        <v>2535255.1370000001</v>
      </c>
      <c r="G21" s="2164">
        <v>3.8959999999999999</v>
      </c>
      <c r="H21" s="2159">
        <v>2942964.85</v>
      </c>
      <c r="I21" s="2164">
        <v>4.0780000000000003</v>
      </c>
      <c r="J21" s="2159">
        <v>120446.423</v>
      </c>
      <c r="K21" s="2164">
        <v>10.67</v>
      </c>
      <c r="L21" s="2159">
        <v>27395.923999999999</v>
      </c>
      <c r="M21" s="2164">
        <v>2.23</v>
      </c>
      <c r="N21" s="2159">
        <v>3915165.199</v>
      </c>
      <c r="O21" s="2164">
        <v>5.75</v>
      </c>
      <c r="P21" s="2159">
        <v>4063007.5460000001</v>
      </c>
      <c r="Q21" s="2167">
        <v>5.8650000000000002</v>
      </c>
      <c r="R21" s="2161">
        <v>8122689.5539999995</v>
      </c>
      <c r="S21" s="2165">
        <v>5.0350000000000001</v>
      </c>
      <c r="T21" s="2169"/>
      <c r="AD21" s="2170"/>
      <c r="AE21" s="2170"/>
    </row>
    <row r="22" spans="1:31" s="1986" customFormat="1" ht="24.95" customHeight="1">
      <c r="A22" s="283">
        <v>2024.08</v>
      </c>
      <c r="B22" s="2166">
        <v>1697949.6470000001</v>
      </c>
      <c r="C22" s="2164">
        <v>15.64</v>
      </c>
      <c r="D22" s="2159">
        <v>432324.45199999999</v>
      </c>
      <c r="E22" s="2164">
        <v>6.37</v>
      </c>
      <c r="F22" s="2159">
        <v>2818555.0839999998</v>
      </c>
      <c r="G22" s="2164">
        <v>5.585</v>
      </c>
      <c r="H22" s="2159">
        <v>3250879.5359999998</v>
      </c>
      <c r="I22" s="2164">
        <v>5.6890000000000001</v>
      </c>
      <c r="J22" s="2159">
        <v>154267.24799999999</v>
      </c>
      <c r="K22" s="2164">
        <v>14.49</v>
      </c>
      <c r="L22" s="2159">
        <v>26186.919000000002</v>
      </c>
      <c r="M22" s="2164">
        <v>-1.04</v>
      </c>
      <c r="N22" s="2159">
        <v>3873897.79</v>
      </c>
      <c r="O22" s="2164">
        <v>5.6159999999999997</v>
      </c>
      <c r="P22" s="2159">
        <v>4054351.9569999999</v>
      </c>
      <c r="Q22" s="2167">
        <v>5.8819999999999997</v>
      </c>
      <c r="R22" s="2161">
        <v>9003181.1410000008</v>
      </c>
      <c r="S22" s="2165">
        <v>7.5217000000000001</v>
      </c>
      <c r="T22" s="2169"/>
      <c r="AD22" s="2170"/>
      <c r="AE22" s="2170"/>
    </row>
    <row r="23" spans="1:31" s="1986" customFormat="1" ht="24.95" customHeight="1">
      <c r="A23" s="283">
        <v>2024.09</v>
      </c>
      <c r="B23" s="2166">
        <v>1671792.044</v>
      </c>
      <c r="C23" s="2164">
        <v>30.9</v>
      </c>
      <c r="D23" s="2159">
        <v>388813.69099999999</v>
      </c>
      <c r="E23" s="2164">
        <v>8.8800000000000008</v>
      </c>
      <c r="F23" s="2159">
        <v>2429410.7170000002</v>
      </c>
      <c r="G23" s="2164">
        <v>7.6040000000000001</v>
      </c>
      <c r="H23" s="2159">
        <v>2818224.4079999998</v>
      </c>
      <c r="I23" s="2164">
        <v>7.7789999999999999</v>
      </c>
      <c r="J23" s="2159">
        <v>155956.65299999999</v>
      </c>
      <c r="K23" s="2164">
        <v>19.850000000000001</v>
      </c>
      <c r="L23" s="2159">
        <v>22112.127</v>
      </c>
      <c r="M23" s="2164">
        <v>-3.08</v>
      </c>
      <c r="N23" s="2159">
        <v>3247671.0959999999</v>
      </c>
      <c r="O23" s="2164">
        <v>3.4159999999999999</v>
      </c>
      <c r="P23" s="2159">
        <v>3425739.8760000002</v>
      </c>
      <c r="Q23" s="2167">
        <v>4.0199999999999996</v>
      </c>
      <c r="R23" s="2161">
        <v>7915756.3279999997</v>
      </c>
      <c r="S23" s="2165">
        <v>10.165100000000001</v>
      </c>
      <c r="T23" s="2169"/>
      <c r="AD23" s="2170"/>
      <c r="AE23" s="2170"/>
    </row>
    <row r="24" spans="1:31" s="1986" customFormat="1" ht="24.95" customHeight="1">
      <c r="A24" s="283">
        <v>2024.1</v>
      </c>
      <c r="B24" s="2166">
        <v>1091730.9480000001</v>
      </c>
      <c r="C24" s="2164">
        <v>20.05</v>
      </c>
      <c r="D24" s="2159">
        <v>309219.72600000002</v>
      </c>
      <c r="E24" s="2164">
        <v>10.11</v>
      </c>
      <c r="F24" s="2159">
        <v>1905058.74</v>
      </c>
      <c r="G24" s="2164">
        <v>6.5289999999999999</v>
      </c>
      <c r="H24" s="2159">
        <v>2214278.4670000002</v>
      </c>
      <c r="I24" s="2164">
        <v>7.0149999999999997</v>
      </c>
      <c r="J24" s="2159">
        <v>118982.90700000001</v>
      </c>
      <c r="K24" s="2164">
        <v>15.21</v>
      </c>
      <c r="L24" s="2159">
        <v>22719.314999999999</v>
      </c>
      <c r="M24" s="2164">
        <v>4.96</v>
      </c>
      <c r="N24" s="2159">
        <v>3289188.943</v>
      </c>
      <c r="O24" s="2164">
        <v>12.356</v>
      </c>
      <c r="P24" s="2159">
        <v>3430891.165</v>
      </c>
      <c r="Q24" s="2167">
        <v>12.4</v>
      </c>
      <c r="R24" s="2161">
        <v>6736900.5800000001</v>
      </c>
      <c r="S24" s="2165">
        <v>11.7065</v>
      </c>
      <c r="T24" s="2169"/>
      <c r="AD24" s="2170"/>
      <c r="AE24" s="2170"/>
    </row>
    <row r="25" spans="1:31" s="1986" customFormat="1" ht="24.95" customHeight="1">
      <c r="A25" s="283">
        <v>2024.11</v>
      </c>
      <c r="B25" s="2166">
        <v>899056.53700000001</v>
      </c>
      <c r="C25" s="2164">
        <v>1.25</v>
      </c>
      <c r="D25" s="2159">
        <v>344743.32900000003</v>
      </c>
      <c r="E25" s="2164">
        <v>2.35</v>
      </c>
      <c r="F25" s="2159">
        <v>2050423.115</v>
      </c>
      <c r="G25" s="2164">
        <v>1.6240000000000001</v>
      </c>
      <c r="H25" s="2159">
        <v>2395166.4440000001</v>
      </c>
      <c r="I25" s="2164">
        <v>1.728</v>
      </c>
      <c r="J25" s="2159">
        <v>134875.31200000001</v>
      </c>
      <c r="K25" s="2164">
        <v>8.5500000000000007</v>
      </c>
      <c r="L25" s="2159">
        <v>28504.763999999999</v>
      </c>
      <c r="M25" s="2164">
        <v>0.8</v>
      </c>
      <c r="N25" s="2159">
        <v>3826442.36</v>
      </c>
      <c r="O25" s="2164">
        <v>5.907</v>
      </c>
      <c r="P25" s="2159">
        <v>3989822.4350000001</v>
      </c>
      <c r="Q25" s="2167">
        <v>5.9560000000000004</v>
      </c>
      <c r="R25" s="2161">
        <v>7284045.4160000002</v>
      </c>
      <c r="S25" s="2165">
        <v>3.9392999999999998</v>
      </c>
      <c r="T25" s="2169"/>
      <c r="AD25" s="2170"/>
      <c r="AE25" s="2170"/>
    </row>
    <row r="26" spans="1:31" s="1986" customFormat="1" ht="24.95" customHeight="1">
      <c r="A26" s="283">
        <v>2024.12</v>
      </c>
      <c r="B26" s="2166">
        <v>973533.99300000002</v>
      </c>
      <c r="C26" s="2164">
        <v>7.0000000000000007E-2</v>
      </c>
      <c r="D26" s="2159">
        <v>418448.38500000001</v>
      </c>
      <c r="E26" s="2164">
        <v>2.5</v>
      </c>
      <c r="F26" s="2159">
        <v>2407032.7319999998</v>
      </c>
      <c r="G26" s="2164">
        <v>0.94</v>
      </c>
      <c r="H26" s="2159">
        <v>2825481.1170000001</v>
      </c>
      <c r="I26" s="2164">
        <v>1.1679999999999999</v>
      </c>
      <c r="J26" s="2159">
        <v>133893.59599999999</v>
      </c>
      <c r="K26" s="2164">
        <v>7.55</v>
      </c>
      <c r="L26" s="2159">
        <v>29804.679</v>
      </c>
      <c r="M26" s="2164">
        <v>3.06</v>
      </c>
      <c r="N26" s="2159">
        <v>4015418.8339999998</v>
      </c>
      <c r="O26" s="2164">
        <v>6.907</v>
      </c>
      <c r="P26" s="2159">
        <v>4179117.11</v>
      </c>
      <c r="Q26" s="2167">
        <v>6.899</v>
      </c>
      <c r="R26" s="2161">
        <v>7978132.2189999996</v>
      </c>
      <c r="S26" s="2165">
        <v>3.9481999999999999</v>
      </c>
      <c r="T26" s="2169"/>
      <c r="AD26" s="2170"/>
      <c r="AE26" s="2170"/>
    </row>
    <row r="27" spans="1:31" s="1986" customFormat="1" ht="24.95" customHeight="1">
      <c r="A27" s="312" t="s">
        <v>829</v>
      </c>
      <c r="B27" s="2226">
        <v>4173381.662</v>
      </c>
      <c r="C27" s="2178">
        <v>3.77</v>
      </c>
      <c r="D27" s="2179">
        <v>1589005.942</v>
      </c>
      <c r="E27" s="2178">
        <v>5.88</v>
      </c>
      <c r="F27" s="2179">
        <v>9422667.3100000005</v>
      </c>
      <c r="G27" s="2178">
        <v>3.903</v>
      </c>
      <c r="H27" s="2179">
        <v>11011673.253</v>
      </c>
      <c r="I27" s="2178">
        <v>4.1840000000000002</v>
      </c>
      <c r="J27" s="2179">
        <v>614386.79700000002</v>
      </c>
      <c r="K27" s="2178">
        <v>11.33</v>
      </c>
      <c r="L27" s="2179">
        <v>102546.433</v>
      </c>
      <c r="M27" s="2178">
        <v>-1.82</v>
      </c>
      <c r="N27" s="2179">
        <v>14870381.060000001</v>
      </c>
      <c r="O27" s="2178">
        <v>6.4859999999999998</v>
      </c>
      <c r="P27" s="2179">
        <v>15587314.289999999</v>
      </c>
      <c r="Q27" s="2180">
        <v>6.61</v>
      </c>
      <c r="R27" s="2227">
        <v>30772369.204999998</v>
      </c>
      <c r="S27" s="2228">
        <v>5.3414999999999999</v>
      </c>
      <c r="T27" s="2169"/>
      <c r="AD27" s="2170"/>
      <c r="AE27" s="2170"/>
    </row>
    <row r="28" spans="1:31" s="1986" customFormat="1" ht="24.95" customHeight="1">
      <c r="A28" s="283">
        <v>2025.01</v>
      </c>
      <c r="B28" s="2166">
        <v>1128931.3659999999</v>
      </c>
      <c r="C28" s="2164">
        <v>2.42</v>
      </c>
      <c r="D28" s="2159">
        <v>448107.29200000002</v>
      </c>
      <c r="E28" s="2164">
        <v>2.76</v>
      </c>
      <c r="F28" s="2159">
        <v>2657320.8020000001</v>
      </c>
      <c r="G28" s="2164">
        <v>1.492</v>
      </c>
      <c r="H28" s="2159">
        <v>3105428.094</v>
      </c>
      <c r="I28" s="2164">
        <v>1.6739999999999999</v>
      </c>
      <c r="J28" s="2159">
        <v>163463.41699999999</v>
      </c>
      <c r="K28" s="2164">
        <v>10.53</v>
      </c>
      <c r="L28" s="2159">
        <v>27235.572</v>
      </c>
      <c r="M28" s="2164">
        <v>-6.76</v>
      </c>
      <c r="N28" s="2159">
        <v>3991700.0359999998</v>
      </c>
      <c r="O28" s="2164">
        <v>2.7730000000000001</v>
      </c>
      <c r="P28" s="2159">
        <v>4182399.0249999999</v>
      </c>
      <c r="Q28" s="2167">
        <v>2.9870000000000001</v>
      </c>
      <c r="R28" s="2161">
        <v>8416758.4849999994</v>
      </c>
      <c r="S28" s="2165">
        <v>2.4234</v>
      </c>
      <c r="T28" s="2169"/>
      <c r="AD28" s="2170"/>
      <c r="AE28" s="2170"/>
    </row>
    <row r="29" spans="1:31" s="1986" customFormat="1" ht="24.95" customHeight="1">
      <c r="A29" s="283">
        <v>2025.02</v>
      </c>
      <c r="B29" s="2166">
        <v>1147807.1000000001</v>
      </c>
      <c r="C29" s="2164">
        <v>6.63</v>
      </c>
      <c r="D29" s="2159">
        <v>429975.27100000001</v>
      </c>
      <c r="E29" s="2164">
        <v>7.4</v>
      </c>
      <c r="F29" s="2159">
        <v>2641303.378</v>
      </c>
      <c r="G29" s="2164">
        <v>5.601</v>
      </c>
      <c r="H29" s="2159">
        <v>3071278.648</v>
      </c>
      <c r="I29" s="2164">
        <v>5.8479999999999999</v>
      </c>
      <c r="J29" s="2159">
        <v>172847.15100000001</v>
      </c>
      <c r="K29" s="2164">
        <v>14.82</v>
      </c>
      <c r="L29" s="2159">
        <v>26203.138999999999</v>
      </c>
      <c r="M29" s="2164">
        <v>-1.18</v>
      </c>
      <c r="N29" s="2159">
        <v>3803383.5</v>
      </c>
      <c r="O29" s="2164">
        <v>6.4050000000000002</v>
      </c>
      <c r="P29" s="2159">
        <v>4002433.7889999999</v>
      </c>
      <c r="Q29" s="2167">
        <v>6.6890000000000001</v>
      </c>
      <c r="R29" s="2161">
        <v>8221519.5369999995</v>
      </c>
      <c r="S29" s="2165">
        <v>6.3654999999999999</v>
      </c>
      <c r="T29" s="2169"/>
      <c r="AD29" s="2170"/>
      <c r="AE29" s="2170"/>
    </row>
    <row r="30" spans="1:31" s="1986" customFormat="1" ht="24.95" customHeight="1">
      <c r="A30" s="283">
        <v>2025.03</v>
      </c>
      <c r="B30" s="2166">
        <v>940922.80900000001</v>
      </c>
      <c r="C30" s="2164">
        <v>1.49</v>
      </c>
      <c r="D30" s="2159">
        <v>377198.50799999997</v>
      </c>
      <c r="E30" s="2164">
        <v>7</v>
      </c>
      <c r="F30" s="2159">
        <v>2185725.4169999999</v>
      </c>
      <c r="G30" s="2164">
        <v>4.5910000000000002</v>
      </c>
      <c r="H30" s="2159">
        <v>2562923.9249999998</v>
      </c>
      <c r="I30" s="2164">
        <v>4.9390000000000001</v>
      </c>
      <c r="J30" s="2159">
        <v>145239.785</v>
      </c>
      <c r="K30" s="2164">
        <v>8.67</v>
      </c>
      <c r="L30" s="2159">
        <v>24391.52</v>
      </c>
      <c r="M30" s="2164">
        <v>-1.34</v>
      </c>
      <c r="N30" s="2159">
        <v>3591617.9810000001</v>
      </c>
      <c r="O30" s="2164">
        <v>8.0030000000000001</v>
      </c>
      <c r="P30" s="2159">
        <v>3761249.2859999998</v>
      </c>
      <c r="Q30" s="2167">
        <v>7.9619999999999997</v>
      </c>
      <c r="R30" s="2161">
        <v>7265096.0209999997</v>
      </c>
      <c r="S30" s="2165">
        <v>6.0091000000000001</v>
      </c>
      <c r="T30" s="2169"/>
      <c r="AD30" s="2170"/>
      <c r="AE30" s="2170"/>
    </row>
    <row r="31" spans="1:31" s="1986" customFormat="1" ht="24.95" customHeight="1">
      <c r="A31" s="286">
        <v>2025.04</v>
      </c>
      <c r="B31" s="2229">
        <v>955720.38699999999</v>
      </c>
      <c r="C31" s="2186">
        <v>4.3499999999999996</v>
      </c>
      <c r="D31" s="2187">
        <v>333724.87099999998</v>
      </c>
      <c r="E31" s="2186">
        <v>7.03</v>
      </c>
      <c r="F31" s="2187">
        <v>1938317.713</v>
      </c>
      <c r="G31" s="2186">
        <v>4.2430000000000003</v>
      </c>
      <c r="H31" s="2187">
        <v>2272042.5839999998</v>
      </c>
      <c r="I31" s="2186">
        <v>4.6440000000000001</v>
      </c>
      <c r="J31" s="2187">
        <v>132836.44399999999</v>
      </c>
      <c r="K31" s="2186">
        <v>10.88</v>
      </c>
      <c r="L31" s="2187">
        <v>24716.203000000001</v>
      </c>
      <c r="M31" s="2186">
        <v>2.99</v>
      </c>
      <c r="N31" s="2187">
        <v>3483679.5430000001</v>
      </c>
      <c r="O31" s="2186">
        <v>9.5259999999999998</v>
      </c>
      <c r="P31" s="2187">
        <v>3641232.19</v>
      </c>
      <c r="Q31" s="2188">
        <v>9.5269999999999992</v>
      </c>
      <c r="R31" s="2230">
        <v>6868995.1610000003</v>
      </c>
      <c r="S31" s="2231">
        <v>7.1337000000000002</v>
      </c>
      <c r="T31" s="2169"/>
      <c r="AD31" s="2170"/>
      <c r="AE31" s="2170"/>
    </row>
    <row r="32" spans="1:31" s="1986" customFormat="1" ht="3" customHeight="1">
      <c r="A32" s="2088"/>
      <c r="B32" s="2156"/>
      <c r="C32" s="2232"/>
      <c r="D32" s="2156"/>
      <c r="E32" s="2232"/>
      <c r="F32" s="2156"/>
      <c r="G32" s="2232"/>
      <c r="H32" s="2156"/>
      <c r="I32" s="2232"/>
      <c r="J32" s="2156"/>
      <c r="K32" s="2232"/>
      <c r="L32" s="2156"/>
      <c r="M32" s="2232"/>
      <c r="N32" s="2156"/>
      <c r="O32" s="2232"/>
      <c r="P32" s="2156"/>
      <c r="Q32" s="2232"/>
      <c r="R32" s="2156"/>
      <c r="S32" s="2232"/>
      <c r="T32" s="2169"/>
      <c r="AD32" s="2170"/>
      <c r="AE32" s="2170"/>
    </row>
    <row r="33" spans="1:19" ht="14.25" customHeight="1">
      <c r="A33" s="1975" t="s">
        <v>1202</v>
      </c>
      <c r="J33" s="1975" t="s">
        <v>1203</v>
      </c>
    </row>
    <row r="34" spans="1:19" ht="8.1" customHeight="1">
      <c r="A34" s="2064"/>
    </row>
    <row r="35" spans="1:19" s="298" customFormat="1" ht="11.25" customHeight="1">
      <c r="A35" s="624"/>
      <c r="B35" s="1283"/>
      <c r="C35" s="1283"/>
      <c r="D35" s="1283"/>
      <c r="E35" s="1283"/>
      <c r="F35" s="1283"/>
      <c r="G35" s="1283"/>
      <c r="H35" s="1283"/>
      <c r="I35" s="1283"/>
      <c r="J35" s="1283"/>
      <c r="K35" s="1283"/>
      <c r="L35" s="1283"/>
      <c r="M35" s="1283"/>
      <c r="P35" s="1283"/>
      <c r="Q35" s="1283"/>
      <c r="R35" s="2069"/>
      <c r="S35" s="626"/>
    </row>
    <row r="36" spans="1:19" s="298" customFormat="1" ht="13.5" customHeight="1">
      <c r="B36" s="1283"/>
      <c r="C36" s="1283"/>
      <c r="D36" s="1283"/>
      <c r="E36" s="1283"/>
      <c r="F36" s="1283"/>
      <c r="G36" s="1283"/>
      <c r="H36" s="1283"/>
      <c r="I36" s="1283"/>
      <c r="J36" s="1283"/>
      <c r="K36" s="1283"/>
      <c r="L36" s="1283"/>
      <c r="M36" s="1283"/>
      <c r="P36" s="1283"/>
      <c r="Q36" s="1283"/>
      <c r="R36" s="2069"/>
    </row>
  </sheetData>
  <mergeCells count="13">
    <mergeCell ref="L5:M5"/>
    <mergeCell ref="N5:O5"/>
    <mergeCell ref="P5:Q5"/>
    <mergeCell ref="Q3:S3"/>
    <mergeCell ref="A4:A5"/>
    <mergeCell ref="B4:C5"/>
    <mergeCell ref="D4:I4"/>
    <mergeCell ref="J4:Q4"/>
    <mergeCell ref="R4:S5"/>
    <mergeCell ref="D5:E5"/>
    <mergeCell ref="F5:G5"/>
    <mergeCell ref="H5:I5"/>
    <mergeCell ref="J5:K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60" orientation="portrait" useFirstPageNumber="1" r:id="rId1"/>
  <headerFooter differentOddEven="1" scaleWithDoc="0" alignWithMargins="0"/>
  <colBreaks count="1" manualBreakCount="1">
    <brk id="9" max="36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35"/>
  <sheetViews>
    <sheetView showGridLines="0" view="pageBreakPreview" zoomScale="106" zoomScaleNormal="100" zoomScaleSheetLayoutView="106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0.5" style="1283" customWidth="1"/>
    <col min="2" max="19" width="9.25" style="1283" customWidth="1"/>
    <col min="20" max="20" width="10.5" style="1283" customWidth="1"/>
    <col min="21" max="16384" width="7.875" style="1283"/>
  </cols>
  <sheetData>
    <row r="1" spans="1:22" ht="20.25" customHeight="1">
      <c r="A1" s="1972" t="s">
        <v>1209</v>
      </c>
      <c r="B1" s="2233"/>
      <c r="C1" s="2233"/>
    </row>
    <row r="2" spans="1:22" s="1973" customFormat="1" ht="17.25" customHeight="1">
      <c r="A2" s="1973" t="s">
        <v>1210</v>
      </c>
      <c r="B2" s="2233"/>
      <c r="C2" s="2233"/>
      <c r="N2" s="938"/>
    </row>
    <row r="3" spans="1:22" ht="13.5" customHeight="1">
      <c r="A3" s="2233"/>
      <c r="B3" s="2233"/>
      <c r="C3" s="2233"/>
      <c r="D3" s="621"/>
      <c r="E3" s="621"/>
      <c r="F3" s="621"/>
      <c r="G3" s="621"/>
      <c r="H3" s="621"/>
      <c r="I3" s="621"/>
      <c r="J3" s="621"/>
      <c r="K3" s="621"/>
      <c r="L3" s="621"/>
      <c r="M3" s="621"/>
      <c r="N3" s="621"/>
      <c r="O3" s="621"/>
      <c r="P3" s="1975"/>
      <c r="Q3" s="621"/>
      <c r="R3" s="1975"/>
      <c r="S3" s="621"/>
      <c r="T3" s="2118" t="s">
        <v>1211</v>
      </c>
    </row>
    <row r="4" spans="1:22" s="296" customFormat="1" ht="39.950000000000003" customHeight="1">
      <c r="A4" s="2029" t="s">
        <v>844</v>
      </c>
      <c r="B4" s="2030" t="s">
        <v>1212</v>
      </c>
      <c r="C4" s="2119" t="s">
        <v>1213</v>
      </c>
      <c r="D4" s="2119" t="s">
        <v>1214</v>
      </c>
      <c r="E4" s="2119" t="s">
        <v>1215</v>
      </c>
      <c r="F4" s="2119" t="s">
        <v>1216</v>
      </c>
      <c r="G4" s="2119" t="s">
        <v>1217</v>
      </c>
      <c r="H4" s="2119" t="s">
        <v>1218</v>
      </c>
      <c r="I4" s="2119" t="s">
        <v>1219</v>
      </c>
      <c r="J4" s="2119" t="s">
        <v>1220</v>
      </c>
      <c r="K4" s="2119" t="s">
        <v>1221</v>
      </c>
      <c r="L4" s="2119" t="s">
        <v>1222</v>
      </c>
      <c r="M4" s="2119" t="s">
        <v>1223</v>
      </c>
      <c r="N4" s="2119" t="s">
        <v>1224</v>
      </c>
      <c r="O4" s="2119" t="s">
        <v>1225</v>
      </c>
      <c r="P4" s="2119" t="s">
        <v>1226</v>
      </c>
      <c r="Q4" s="1656" t="s">
        <v>1227</v>
      </c>
      <c r="R4" s="2119" t="s">
        <v>1228</v>
      </c>
      <c r="S4" s="2119" t="s">
        <v>1229</v>
      </c>
      <c r="T4" s="2234" t="s">
        <v>1230</v>
      </c>
    </row>
    <row r="5" spans="1:22" ht="24.75" customHeight="1">
      <c r="A5" s="2235">
        <v>2014</v>
      </c>
      <c r="B5" s="2236">
        <v>45018862.200999998</v>
      </c>
      <c r="C5" s="2196">
        <v>19980897.752999999</v>
      </c>
      <c r="D5" s="2196">
        <v>14858786.389</v>
      </c>
      <c r="E5" s="2196">
        <v>22578048.462000001</v>
      </c>
      <c r="F5" s="2196">
        <v>8197276.2790000001</v>
      </c>
      <c r="G5" s="2196">
        <v>9102524.0460000001</v>
      </c>
      <c r="H5" s="2196">
        <v>30115123.763999999</v>
      </c>
      <c r="I5" s="2196">
        <v>2437031.9249999998</v>
      </c>
      <c r="J5" s="2196">
        <v>102180707.464</v>
      </c>
      <c r="K5" s="2196">
        <v>15778144.575999999</v>
      </c>
      <c r="L5" s="2196">
        <v>22179261.304000001</v>
      </c>
      <c r="M5" s="2196">
        <v>47294961.314000003</v>
      </c>
      <c r="N5" s="2196">
        <v>22297412.984999999</v>
      </c>
      <c r="O5" s="2196">
        <v>31722943.502999999</v>
      </c>
      <c r="P5" s="2196">
        <v>46016363.987000003</v>
      </c>
      <c r="Q5" s="2237">
        <v>33435156.769000001</v>
      </c>
      <c r="R5" s="2196">
        <v>4220090.1509999996</v>
      </c>
      <c r="S5" s="2196">
        <v>178108.15100000001</v>
      </c>
      <c r="T5" s="2238">
        <v>477591701.023</v>
      </c>
    </row>
    <row r="6" spans="1:22" ht="24.75" customHeight="1">
      <c r="A6" s="268">
        <v>2015</v>
      </c>
      <c r="B6" s="2236">
        <v>45381483.836000003</v>
      </c>
      <c r="C6" s="2196">
        <v>20002306.756999999</v>
      </c>
      <c r="D6" s="2196">
        <v>14947708.243000001</v>
      </c>
      <c r="E6" s="2196">
        <v>23211766.079999998</v>
      </c>
      <c r="F6" s="2196">
        <v>8333872.5109999999</v>
      </c>
      <c r="G6" s="2196">
        <v>9182737.2210000008</v>
      </c>
      <c r="H6" s="2196">
        <v>30286139.754999999</v>
      </c>
      <c r="I6" s="2196">
        <v>2641139.3840000001</v>
      </c>
      <c r="J6" s="2196">
        <v>105048003.086</v>
      </c>
      <c r="K6" s="2196">
        <v>16206617.922</v>
      </c>
      <c r="L6" s="2196">
        <v>22949032</v>
      </c>
      <c r="M6" s="2196">
        <v>47286061.579000004</v>
      </c>
      <c r="N6" s="2196">
        <v>22086859.798</v>
      </c>
      <c r="O6" s="2196">
        <v>32637829.25</v>
      </c>
      <c r="P6" s="2196">
        <v>44956836.138999999</v>
      </c>
      <c r="Q6" s="2237">
        <v>33876325.144000001</v>
      </c>
      <c r="R6" s="2196">
        <v>4429553.2180000003</v>
      </c>
      <c r="S6" s="2196">
        <v>190543.76500000001</v>
      </c>
      <c r="T6" s="2238">
        <v>483654815.68800002</v>
      </c>
    </row>
    <row r="7" spans="1:22" ht="24.75" customHeight="1">
      <c r="A7" s="268">
        <v>2016</v>
      </c>
      <c r="B7" s="2236">
        <v>46493233.513999999</v>
      </c>
      <c r="C7" s="2236">
        <v>20467093.004999999</v>
      </c>
      <c r="D7" s="2236">
        <v>15268113.945</v>
      </c>
      <c r="E7" s="2236">
        <v>23875856.840999998</v>
      </c>
      <c r="F7" s="2236">
        <v>8558369.0960000008</v>
      </c>
      <c r="G7" s="2236">
        <v>9379632.8460000008</v>
      </c>
      <c r="H7" s="2236">
        <v>32095216.598000001</v>
      </c>
      <c r="I7" s="2196">
        <v>2801868.69</v>
      </c>
      <c r="J7" s="2196">
        <v>109403901.147</v>
      </c>
      <c r="K7" s="2196">
        <v>16498768.267999999</v>
      </c>
      <c r="L7" s="2236">
        <v>24008862.796999998</v>
      </c>
      <c r="M7" s="2236">
        <v>48453931.354999997</v>
      </c>
      <c r="N7" s="2236">
        <v>22733494.577</v>
      </c>
      <c r="O7" s="2236">
        <v>33096901.635000002</v>
      </c>
      <c r="P7" s="2236">
        <v>44647502.968999997</v>
      </c>
      <c r="Q7" s="622">
        <v>34497476.623000003</v>
      </c>
      <c r="R7" s="2196">
        <v>4738201.4539999999</v>
      </c>
      <c r="S7" s="2196">
        <v>20478.571</v>
      </c>
      <c r="T7" s="2238">
        <v>497038903.93099999</v>
      </c>
    </row>
    <row r="8" spans="1:22" ht="24.75" customHeight="1">
      <c r="A8" s="268">
        <v>2017</v>
      </c>
      <c r="B8" s="2236">
        <v>46298157.924000002</v>
      </c>
      <c r="C8" s="2236">
        <v>21007357.905999999</v>
      </c>
      <c r="D8" s="2236">
        <v>15386371.626</v>
      </c>
      <c r="E8" s="2236">
        <v>24515313.318</v>
      </c>
      <c r="F8" s="2236">
        <v>8683648.5240000002</v>
      </c>
      <c r="G8" s="2236">
        <v>9423804.0580000002</v>
      </c>
      <c r="H8" s="2236">
        <v>31609849.693</v>
      </c>
      <c r="I8" s="2196">
        <v>2918758.1889999998</v>
      </c>
      <c r="J8" s="2196">
        <v>114847859.17299999</v>
      </c>
      <c r="K8" s="2196">
        <v>16552913.937000001</v>
      </c>
      <c r="L8" s="2236">
        <v>24843398.447999999</v>
      </c>
      <c r="M8" s="2236">
        <v>50180209.075999998</v>
      </c>
      <c r="N8" s="2236">
        <v>22799647.085999999</v>
      </c>
      <c r="O8" s="2236">
        <v>33562076.115000002</v>
      </c>
      <c r="P8" s="2236">
        <v>45455612.425999999</v>
      </c>
      <c r="Q8" s="622">
        <v>34647863.920999996</v>
      </c>
      <c r="R8" s="2196">
        <v>5013544.6909999996</v>
      </c>
      <c r="S8" s="2196" t="s">
        <v>164</v>
      </c>
      <c r="T8" s="2238">
        <v>507746386.111</v>
      </c>
    </row>
    <row r="9" spans="1:22" ht="24.75" customHeight="1">
      <c r="A9" s="268">
        <v>2018</v>
      </c>
      <c r="B9" s="2236">
        <v>47810210.174999997</v>
      </c>
      <c r="C9" s="2236">
        <v>21216605.078000002</v>
      </c>
      <c r="D9" s="2236">
        <v>15675749.426999999</v>
      </c>
      <c r="E9" s="2236">
        <v>24921925.852000002</v>
      </c>
      <c r="F9" s="2236">
        <v>8773811.2339999992</v>
      </c>
      <c r="G9" s="2236">
        <v>9648827.4839999992</v>
      </c>
      <c r="H9" s="2236">
        <v>33748169.232000001</v>
      </c>
      <c r="I9" s="2196">
        <v>3087692.6030000001</v>
      </c>
      <c r="J9" s="2196">
        <v>122695954.153</v>
      </c>
      <c r="K9" s="2196">
        <v>16845836.072999999</v>
      </c>
      <c r="L9" s="2236">
        <v>26239894.791000001</v>
      </c>
      <c r="M9" s="2236">
        <v>52012704.696999997</v>
      </c>
      <c r="N9" s="2236">
        <v>22961959.142999999</v>
      </c>
      <c r="O9" s="2236">
        <v>34118387.814000003</v>
      </c>
      <c r="P9" s="2236">
        <v>45958814.484999999</v>
      </c>
      <c r="Q9" s="622">
        <v>35158610.100000001</v>
      </c>
      <c r="R9" s="2196">
        <v>5272603.9050000003</v>
      </c>
      <c r="S9" s="2196">
        <v>1405.481</v>
      </c>
      <c r="T9" s="2238">
        <v>526149161.727</v>
      </c>
    </row>
    <row r="10" spans="1:22" ht="24.75" customHeight="1">
      <c r="A10" s="268">
        <v>2019</v>
      </c>
      <c r="B10" s="2215">
        <v>47167206.321999997</v>
      </c>
      <c r="C10" s="2196">
        <v>20802409.776999999</v>
      </c>
      <c r="D10" s="2196">
        <v>15265584.668</v>
      </c>
      <c r="E10" s="2196">
        <v>24280689.532000002</v>
      </c>
      <c r="F10" s="2196">
        <v>8603296.9969999995</v>
      </c>
      <c r="G10" s="2196">
        <v>9415699.3589999992</v>
      </c>
      <c r="H10" s="2196">
        <v>34138998.538000003</v>
      </c>
      <c r="I10" s="2196">
        <v>3226179.08</v>
      </c>
      <c r="J10" s="2196">
        <v>123022307.212</v>
      </c>
      <c r="K10" s="2196">
        <v>16368274.578</v>
      </c>
      <c r="L10" s="2196">
        <v>26732302.723000001</v>
      </c>
      <c r="M10" s="2196">
        <v>52644853.553999998</v>
      </c>
      <c r="N10" s="2196">
        <v>22280692.537999999</v>
      </c>
      <c r="O10" s="2196">
        <v>32385387.875</v>
      </c>
      <c r="P10" s="2196">
        <v>44314767.43</v>
      </c>
      <c r="Q10" s="2196">
        <v>34472017.387999997</v>
      </c>
      <c r="R10" s="2196">
        <v>5374284.6210000003</v>
      </c>
      <c r="S10" s="1488">
        <v>3785.5340000000001</v>
      </c>
      <c r="T10" s="2239">
        <v>520498737.72600001</v>
      </c>
    </row>
    <row r="11" spans="1:22" ht="24.75" customHeight="1">
      <c r="A11" s="268">
        <v>2020</v>
      </c>
      <c r="B11" s="2236">
        <v>45787926.023000002</v>
      </c>
      <c r="C11" s="2236">
        <v>20503969.144000001</v>
      </c>
      <c r="D11" s="2236">
        <v>14758568.460000001</v>
      </c>
      <c r="E11" s="2236">
        <v>23638582.596999999</v>
      </c>
      <c r="F11" s="2236">
        <v>8531108.2559999991</v>
      </c>
      <c r="G11" s="2236">
        <v>9405220.7489999998</v>
      </c>
      <c r="H11" s="2236">
        <v>33157834.460000001</v>
      </c>
      <c r="I11" s="2196">
        <v>3393222.554</v>
      </c>
      <c r="J11" s="2196">
        <v>124688963.67900001</v>
      </c>
      <c r="K11" s="2196">
        <v>16120066.841</v>
      </c>
      <c r="L11" s="2236">
        <v>26901894.48</v>
      </c>
      <c r="M11" s="2236">
        <v>50422732.359999999</v>
      </c>
      <c r="N11" s="2236">
        <v>20538911.574000001</v>
      </c>
      <c r="O11" s="2236">
        <v>30973974.635000002</v>
      </c>
      <c r="P11" s="2236">
        <v>41001626.604000002</v>
      </c>
      <c r="Q11" s="622">
        <v>34069974.245999999</v>
      </c>
      <c r="R11" s="2196">
        <v>5373287.6349999998</v>
      </c>
      <c r="S11" s="2196">
        <v>1850.9</v>
      </c>
      <c r="T11" s="2238">
        <v>509269715.19700003</v>
      </c>
    </row>
    <row r="12" spans="1:22" ht="24.75" customHeight="1">
      <c r="A12" s="268">
        <v>2021</v>
      </c>
      <c r="B12" s="2236">
        <v>47295806.686999999</v>
      </c>
      <c r="C12" s="2236">
        <v>21067833.25</v>
      </c>
      <c r="D12" s="2236">
        <v>15443948.851</v>
      </c>
      <c r="E12" s="2236">
        <v>24901194.390000001</v>
      </c>
      <c r="F12" s="2236">
        <v>8973446.523</v>
      </c>
      <c r="G12" s="2236">
        <v>9748620.6779999994</v>
      </c>
      <c r="H12" s="2236">
        <v>33593122.987000003</v>
      </c>
      <c r="I12" s="2196">
        <v>4295362.6849999996</v>
      </c>
      <c r="J12" s="2196">
        <v>133445948.11499999</v>
      </c>
      <c r="K12" s="2196">
        <v>16808005.646000002</v>
      </c>
      <c r="L12" s="2236">
        <v>28402062.631000001</v>
      </c>
      <c r="M12" s="2236">
        <v>48801625.850000001</v>
      </c>
      <c r="N12" s="2236">
        <v>21486860.693</v>
      </c>
      <c r="O12" s="2236">
        <v>33486886.16</v>
      </c>
      <c r="P12" s="2236">
        <v>44258296.597000003</v>
      </c>
      <c r="Q12" s="622">
        <v>35734059.494000003</v>
      </c>
      <c r="R12" s="2196">
        <v>5687729.6210000003</v>
      </c>
      <c r="S12" s="2196">
        <v>0</v>
      </c>
      <c r="T12" s="2238">
        <v>533430810.85799998</v>
      </c>
    </row>
    <row r="13" spans="1:22" ht="24.75" customHeight="1">
      <c r="A13" s="268">
        <v>2022</v>
      </c>
      <c r="B13" s="2236">
        <v>48788677.386</v>
      </c>
      <c r="C13" s="2236">
        <v>21493647.967999998</v>
      </c>
      <c r="D13" s="2236">
        <v>16039260.228</v>
      </c>
      <c r="E13" s="2236">
        <v>25506863.978</v>
      </c>
      <c r="F13" s="2236">
        <v>9116870.7219999991</v>
      </c>
      <c r="G13" s="2236">
        <v>10016877.129000001</v>
      </c>
      <c r="H13" s="2236">
        <v>32919180.715999998</v>
      </c>
      <c r="I13" s="2196">
        <v>3182079.2880000002</v>
      </c>
      <c r="J13" s="2196">
        <v>140531011.87</v>
      </c>
      <c r="K13" s="2196">
        <v>17325520.416000001</v>
      </c>
      <c r="L13" s="2236">
        <v>29412226.655000001</v>
      </c>
      <c r="M13" s="2236">
        <v>50259638.115999997</v>
      </c>
      <c r="N13" s="2236">
        <v>21838473.954</v>
      </c>
      <c r="O13" s="2236">
        <v>34665104.612000003</v>
      </c>
      <c r="P13" s="2236">
        <v>44601033.372000001</v>
      </c>
      <c r="Q13" s="622">
        <v>36190919.774999999</v>
      </c>
      <c r="R13" s="2196">
        <v>6045356.0279999999</v>
      </c>
      <c r="S13" s="1488">
        <v>0</v>
      </c>
      <c r="T13" s="2238">
        <v>547932742.21300006</v>
      </c>
    </row>
    <row r="14" spans="1:22" ht="24.75" customHeight="1">
      <c r="A14" s="268">
        <v>2023</v>
      </c>
      <c r="B14" s="2236">
        <v>49218955.892999999</v>
      </c>
      <c r="C14" s="2236">
        <v>21555665.142999999</v>
      </c>
      <c r="D14" s="2236">
        <v>16288849.613</v>
      </c>
      <c r="E14" s="2236">
        <v>25875668.590999998</v>
      </c>
      <c r="F14" s="2236">
        <v>9083242.1679999996</v>
      </c>
      <c r="G14" s="2236">
        <v>9922139.1329999994</v>
      </c>
      <c r="H14" s="2236">
        <v>31826126.695</v>
      </c>
      <c r="I14" s="2196">
        <v>3935499.9180000001</v>
      </c>
      <c r="J14" s="2196">
        <v>140312047.134</v>
      </c>
      <c r="K14" s="2196">
        <v>17114657.318999998</v>
      </c>
      <c r="L14" s="2236">
        <v>29450797.311000001</v>
      </c>
      <c r="M14" s="2236">
        <v>49626734.252999999</v>
      </c>
      <c r="N14" s="2236">
        <v>21443447.686000001</v>
      </c>
      <c r="O14" s="2236">
        <v>33984865.689000003</v>
      </c>
      <c r="P14" s="2236">
        <v>43897599.809</v>
      </c>
      <c r="Q14" s="622">
        <v>36351795.754000001</v>
      </c>
      <c r="R14" s="2196">
        <v>6077863.2410000004</v>
      </c>
      <c r="S14" s="2240" t="s">
        <v>164</v>
      </c>
      <c r="T14" s="2238">
        <v>545965955.35000002</v>
      </c>
    </row>
    <row r="15" spans="1:22" s="1986" customFormat="1" ht="24.75" customHeight="1">
      <c r="A15" s="2225">
        <v>2024</v>
      </c>
      <c r="B15" s="2241">
        <v>50351994.210000001</v>
      </c>
      <c r="C15" s="2204">
        <v>21851299.982000001</v>
      </c>
      <c r="D15" s="2204">
        <v>16746899.098999999</v>
      </c>
      <c r="E15" s="2204">
        <v>25964394.539999999</v>
      </c>
      <c r="F15" s="2204">
        <v>9343347.7819999997</v>
      </c>
      <c r="G15" s="2204">
        <v>10169884.217</v>
      </c>
      <c r="H15" s="2204">
        <v>31919080.791999999</v>
      </c>
      <c r="I15" s="2204">
        <v>4151675.8289999999</v>
      </c>
      <c r="J15" s="2204">
        <v>143301641.199</v>
      </c>
      <c r="K15" s="2204">
        <v>16688343.262</v>
      </c>
      <c r="L15" s="2204">
        <v>27567058.048</v>
      </c>
      <c r="M15" s="2204">
        <v>50036919.773999996</v>
      </c>
      <c r="N15" s="2204">
        <v>21640147.094999999</v>
      </c>
      <c r="O15" s="2204">
        <v>33580743.729999997</v>
      </c>
      <c r="P15" s="2204">
        <v>43732809.119000003</v>
      </c>
      <c r="Q15" s="2204">
        <v>36577869.844999999</v>
      </c>
      <c r="R15" s="2204">
        <v>6196556.3049999997</v>
      </c>
      <c r="S15" s="2242" t="s">
        <v>164</v>
      </c>
      <c r="T15" s="2243">
        <v>549820664.82799995</v>
      </c>
      <c r="V15" s="2244"/>
    </row>
    <row r="16" spans="1:22" s="1986" customFormat="1" ht="24.75" customHeight="1">
      <c r="A16" s="1989" t="s">
        <v>828</v>
      </c>
      <c r="B16" s="2245">
        <v>16222744.832</v>
      </c>
      <c r="C16" s="2246">
        <v>7072612.7800000003</v>
      </c>
      <c r="D16" s="2246">
        <v>5526453.909</v>
      </c>
      <c r="E16" s="2246">
        <v>8607551.5099999998</v>
      </c>
      <c r="F16" s="2246">
        <v>3043248.7119999998</v>
      </c>
      <c r="G16" s="2246">
        <v>3324669.51</v>
      </c>
      <c r="H16" s="2246">
        <v>10422279.841</v>
      </c>
      <c r="I16" s="2246">
        <v>1358376.7790000001</v>
      </c>
      <c r="J16" s="2246">
        <v>47906517.200999998</v>
      </c>
      <c r="K16" s="2246">
        <v>5983688.4419999998</v>
      </c>
      <c r="L16" s="2246">
        <v>9902727.2579999994</v>
      </c>
      <c r="M16" s="2246">
        <v>16882699.903000001</v>
      </c>
      <c r="N16" s="2246">
        <v>7341594.1780000003</v>
      </c>
      <c r="O16" s="2246">
        <v>11305951.956</v>
      </c>
      <c r="P16" s="2246">
        <v>14883678.608999999</v>
      </c>
      <c r="Q16" s="2246">
        <v>12576902.624</v>
      </c>
      <c r="R16" s="2247">
        <v>2105642.5610000002</v>
      </c>
      <c r="S16" s="2247" t="s">
        <v>164</v>
      </c>
      <c r="T16" s="2248">
        <v>184467340.60499999</v>
      </c>
      <c r="V16" s="2244"/>
    </row>
    <row r="17" spans="1:22" s="1986" customFormat="1" ht="24" customHeight="1">
      <c r="A17" s="283">
        <v>2024.04</v>
      </c>
      <c r="B17" s="2249">
        <v>3609701.517</v>
      </c>
      <c r="C17" s="2250">
        <v>1676524.6029999999</v>
      </c>
      <c r="D17" s="2250">
        <v>1293302.622</v>
      </c>
      <c r="E17" s="2250">
        <v>1964729.7949999999</v>
      </c>
      <c r="F17" s="2250">
        <v>716025.82499999995</v>
      </c>
      <c r="G17" s="2250">
        <v>764278.43400000001</v>
      </c>
      <c r="H17" s="2250">
        <v>2534292.6430000002</v>
      </c>
      <c r="I17" s="2250">
        <v>319068.72899999999</v>
      </c>
      <c r="J17" s="2250">
        <v>10973295.801999999</v>
      </c>
      <c r="K17" s="2250">
        <v>1342763.4850000001</v>
      </c>
      <c r="L17" s="2250">
        <v>2253050.9040000001</v>
      </c>
      <c r="M17" s="2250">
        <v>4004584.5690000001</v>
      </c>
      <c r="N17" s="2250">
        <v>1725255.821</v>
      </c>
      <c r="O17" s="2250">
        <v>2674606.872</v>
      </c>
      <c r="P17" s="2250">
        <v>3516701.6090000002</v>
      </c>
      <c r="Q17" s="2250">
        <v>2909030.28</v>
      </c>
      <c r="R17" s="2250">
        <v>493887.473</v>
      </c>
      <c r="S17" s="2251" t="s">
        <v>164</v>
      </c>
      <c r="T17" s="2252">
        <v>42771100.983000003</v>
      </c>
      <c r="V17" s="2244"/>
    </row>
    <row r="18" spans="1:22" s="1986" customFormat="1" ht="24.75" customHeight="1">
      <c r="A18" s="283">
        <v>2024.05</v>
      </c>
      <c r="B18" s="2249">
        <v>3471163.2560000001</v>
      </c>
      <c r="C18" s="2250">
        <v>1598717.047</v>
      </c>
      <c r="D18" s="2250">
        <v>1228362.2439999999</v>
      </c>
      <c r="E18" s="2250">
        <v>1889058.6580000001</v>
      </c>
      <c r="F18" s="2250">
        <v>672099.27899999998</v>
      </c>
      <c r="G18" s="2250">
        <v>726076.24199999997</v>
      </c>
      <c r="H18" s="2250">
        <v>2654905.2349999999</v>
      </c>
      <c r="I18" s="2250">
        <v>314885.88299999997</v>
      </c>
      <c r="J18" s="2250">
        <v>10673333.617000001</v>
      </c>
      <c r="K18" s="2250">
        <v>1228188.871</v>
      </c>
      <c r="L18" s="2250">
        <v>2126838.702</v>
      </c>
      <c r="M18" s="2250">
        <v>3924069.196</v>
      </c>
      <c r="N18" s="2250">
        <v>1640192.18</v>
      </c>
      <c r="O18" s="2250">
        <v>2551574.4649999999</v>
      </c>
      <c r="P18" s="2250">
        <v>3305962.1379999998</v>
      </c>
      <c r="Q18" s="2250">
        <v>2740755.5219999999</v>
      </c>
      <c r="R18" s="2250">
        <v>454097.20600000001</v>
      </c>
      <c r="S18" s="2251" t="s">
        <v>164</v>
      </c>
      <c r="T18" s="2252">
        <v>41200279.740999997</v>
      </c>
      <c r="V18" s="2244"/>
    </row>
    <row r="19" spans="1:22" s="1986" customFormat="1" ht="24.75" customHeight="1">
      <c r="A19" s="283">
        <v>2024.06</v>
      </c>
      <c r="B19" s="2249">
        <v>3898079.7370000002</v>
      </c>
      <c r="C19" s="2250">
        <v>1704117.2779999999</v>
      </c>
      <c r="D19" s="2250">
        <v>1315778.4739999999</v>
      </c>
      <c r="E19" s="2250">
        <v>2014680.6629999999</v>
      </c>
      <c r="F19" s="2250">
        <v>726421.77500000002</v>
      </c>
      <c r="G19" s="2250">
        <v>787243.75</v>
      </c>
      <c r="H19" s="2250">
        <v>2589963.4890000001</v>
      </c>
      <c r="I19" s="2250">
        <v>329152.60600000003</v>
      </c>
      <c r="J19" s="2250">
        <v>11129847.888</v>
      </c>
      <c r="K19" s="2250">
        <v>1244375.706</v>
      </c>
      <c r="L19" s="2250">
        <v>2075987.915</v>
      </c>
      <c r="M19" s="2250">
        <v>3999670.1740000001</v>
      </c>
      <c r="N19" s="2250">
        <v>1680467.93</v>
      </c>
      <c r="O19" s="2250">
        <v>2587487.4679999999</v>
      </c>
      <c r="P19" s="2250">
        <v>3430513.3810000001</v>
      </c>
      <c r="Q19" s="2250">
        <v>2837416.9360000002</v>
      </c>
      <c r="R19" s="2250">
        <v>464395.25900000002</v>
      </c>
      <c r="S19" s="2251" t="s">
        <v>164</v>
      </c>
      <c r="T19" s="2252">
        <v>42815600.428999998</v>
      </c>
      <c r="V19" s="2244"/>
    </row>
    <row r="20" spans="1:22" s="1986" customFormat="1" ht="24.75" customHeight="1">
      <c r="A20" s="283">
        <v>2024.07</v>
      </c>
      <c r="B20" s="2249">
        <v>4599429.4740000004</v>
      </c>
      <c r="C20" s="2250">
        <v>1901496.0360000001</v>
      </c>
      <c r="D20" s="2250">
        <v>1484832.412</v>
      </c>
      <c r="E20" s="2250">
        <v>2217291.84</v>
      </c>
      <c r="F20" s="2250">
        <v>824266.01599999995</v>
      </c>
      <c r="G20" s="2250">
        <v>893736.07400000002</v>
      </c>
      <c r="H20" s="2250">
        <v>2835277.1179999998</v>
      </c>
      <c r="I20" s="2250">
        <v>353794.359</v>
      </c>
      <c r="J20" s="2250">
        <v>12396296.332</v>
      </c>
      <c r="K20" s="2250">
        <v>1310090.6459999999</v>
      </c>
      <c r="L20" s="2250">
        <v>2228921.4569999999</v>
      </c>
      <c r="M20" s="2250">
        <v>4239320.2139999997</v>
      </c>
      <c r="N20" s="2250">
        <v>1808470.304</v>
      </c>
      <c r="O20" s="2250">
        <v>2780399.236</v>
      </c>
      <c r="P20" s="2250">
        <v>3598535.693</v>
      </c>
      <c r="Q20" s="2250">
        <v>3095288.57</v>
      </c>
      <c r="R20" s="2250">
        <v>528661.08900000004</v>
      </c>
      <c r="S20" s="2251" t="s">
        <v>164</v>
      </c>
      <c r="T20" s="2252">
        <v>47096106.869999997</v>
      </c>
      <c r="V20" s="2244"/>
    </row>
    <row r="21" spans="1:22" s="1986" customFormat="1" ht="24.75" customHeight="1">
      <c r="A21" s="283">
        <v>2024.08</v>
      </c>
      <c r="B21" s="2249">
        <v>5471950.5860000001</v>
      </c>
      <c r="C21" s="2250">
        <v>2223218.432</v>
      </c>
      <c r="D21" s="2250">
        <v>1676722.5290000001</v>
      </c>
      <c r="E21" s="2250">
        <v>2567706.0699999998</v>
      </c>
      <c r="F21" s="2250">
        <v>951516.07799999998</v>
      </c>
      <c r="G21" s="2250">
        <v>1029036.206</v>
      </c>
      <c r="H21" s="2250">
        <v>2862344.929</v>
      </c>
      <c r="I21" s="2250">
        <v>388731.68800000002</v>
      </c>
      <c r="J21" s="2250">
        <v>13898058.907</v>
      </c>
      <c r="K21" s="2250">
        <v>1476779.943</v>
      </c>
      <c r="L21" s="2250">
        <v>2430147.6710000001</v>
      </c>
      <c r="M21" s="2250">
        <v>4505712.4440000001</v>
      </c>
      <c r="N21" s="2250">
        <v>1989855.466</v>
      </c>
      <c r="O21" s="2250">
        <v>3056774.8450000002</v>
      </c>
      <c r="P21" s="2250">
        <v>3906038.0380000002</v>
      </c>
      <c r="Q21" s="2250">
        <v>3349276.273</v>
      </c>
      <c r="R21" s="2250">
        <v>636036.69499999995</v>
      </c>
      <c r="S21" s="2251" t="s">
        <v>164</v>
      </c>
      <c r="T21" s="2252">
        <v>52419906.799999997</v>
      </c>
      <c r="V21" s="2244"/>
    </row>
    <row r="22" spans="1:22" s="1986" customFormat="1" ht="24.75" customHeight="1">
      <c r="A22" s="283">
        <v>2024.09</v>
      </c>
      <c r="B22" s="2249">
        <v>5172151.3449999997</v>
      </c>
      <c r="C22" s="2250">
        <v>2182701.1129999999</v>
      </c>
      <c r="D22" s="2250">
        <v>1611290.507</v>
      </c>
      <c r="E22" s="2250">
        <v>2424885.233</v>
      </c>
      <c r="F22" s="2250">
        <v>937648.08499999996</v>
      </c>
      <c r="G22" s="2250">
        <v>1011435.378</v>
      </c>
      <c r="H22" s="2250">
        <v>2782183.4160000002</v>
      </c>
      <c r="I22" s="2250">
        <v>388261.989</v>
      </c>
      <c r="J22" s="2250">
        <v>13193913.541999999</v>
      </c>
      <c r="K22" s="2250">
        <v>1401551.996</v>
      </c>
      <c r="L22" s="2250">
        <v>2330630.9270000001</v>
      </c>
      <c r="M22" s="2250">
        <v>4330831.2699999996</v>
      </c>
      <c r="N22" s="2250">
        <v>1852941.5179999999</v>
      </c>
      <c r="O22" s="2250">
        <v>3072679.4950000001</v>
      </c>
      <c r="P22" s="2250">
        <v>3806561.9819999998</v>
      </c>
      <c r="Q22" s="2250">
        <v>3280836.324</v>
      </c>
      <c r="R22" s="2250">
        <v>603118.04299999995</v>
      </c>
      <c r="S22" s="2253" t="s">
        <v>164</v>
      </c>
      <c r="T22" s="2252">
        <v>50383622.163000003</v>
      </c>
      <c r="V22" s="2244"/>
    </row>
    <row r="23" spans="1:22" s="1986" customFormat="1" ht="24.75" customHeight="1">
      <c r="A23" s="283">
        <v>2024.1</v>
      </c>
      <c r="B23" s="2249">
        <v>3887483.415</v>
      </c>
      <c r="C23" s="2250">
        <v>1801371.2579999999</v>
      </c>
      <c r="D23" s="2250">
        <v>1322933.128</v>
      </c>
      <c r="E23" s="2250">
        <v>2064568.889</v>
      </c>
      <c r="F23" s="2250">
        <v>759620.72</v>
      </c>
      <c r="G23" s="2250">
        <v>825399.99199999997</v>
      </c>
      <c r="H23" s="2250">
        <v>2787292.6639999999</v>
      </c>
      <c r="I23" s="2250">
        <v>345625.01299999998</v>
      </c>
      <c r="J23" s="2250">
        <v>11440969.971999999</v>
      </c>
      <c r="K23" s="2250">
        <v>1258740.48</v>
      </c>
      <c r="L23" s="2250">
        <v>2179843.233</v>
      </c>
      <c r="M23" s="2250">
        <v>3998800.648</v>
      </c>
      <c r="N23" s="2250">
        <v>1848831.4040000001</v>
      </c>
      <c r="O23" s="2250">
        <v>2725498.6359999999</v>
      </c>
      <c r="P23" s="2250">
        <v>3492453.7480000001</v>
      </c>
      <c r="Q23" s="2250">
        <v>2863157.7340000002</v>
      </c>
      <c r="R23" s="2250">
        <v>487492.853</v>
      </c>
      <c r="S23" s="2251" t="s">
        <v>164</v>
      </c>
      <c r="T23" s="2252">
        <v>44090083.787</v>
      </c>
      <c r="V23" s="2244"/>
    </row>
    <row r="24" spans="1:22" s="1986" customFormat="1" ht="24.75" customHeight="1">
      <c r="A24" s="283">
        <v>2024.11</v>
      </c>
      <c r="B24" s="2249">
        <v>3583100.0989999999</v>
      </c>
      <c r="C24" s="2250">
        <v>1643222.35</v>
      </c>
      <c r="D24" s="2250">
        <v>1240197.3019999999</v>
      </c>
      <c r="E24" s="2250">
        <v>1987704.83</v>
      </c>
      <c r="F24" s="2250">
        <v>691132.90599999996</v>
      </c>
      <c r="G24" s="2250">
        <v>749622.00399999996</v>
      </c>
      <c r="H24" s="2250">
        <v>2483059.4989999998</v>
      </c>
      <c r="I24" s="2250">
        <v>324968.35499999998</v>
      </c>
      <c r="J24" s="2250">
        <v>10704541.726</v>
      </c>
      <c r="K24" s="2250">
        <v>1310014.365</v>
      </c>
      <c r="L24" s="2250">
        <v>2064338.601</v>
      </c>
      <c r="M24" s="2250">
        <v>3992722.878</v>
      </c>
      <c r="N24" s="2250">
        <v>1672653.8959999999</v>
      </c>
      <c r="O24" s="2250">
        <v>2624751.2940000002</v>
      </c>
      <c r="P24" s="2250">
        <v>3633955.8289999999</v>
      </c>
      <c r="Q24" s="2250">
        <v>2781271.7769999998</v>
      </c>
      <c r="R24" s="2250">
        <v>443083.71500000003</v>
      </c>
      <c r="S24" s="2251" t="s">
        <v>164</v>
      </c>
      <c r="T24" s="2252">
        <v>41930341.425999999</v>
      </c>
      <c r="V24" s="2244"/>
    </row>
    <row r="25" spans="1:22" s="1986" customFormat="1" ht="24.75" customHeight="1">
      <c r="A25" s="283">
        <v>2024.12</v>
      </c>
      <c r="B25" s="2249">
        <v>4045891.466</v>
      </c>
      <c r="C25" s="2250">
        <v>1723843.6880000001</v>
      </c>
      <c r="D25" s="2250">
        <v>1340328.594</v>
      </c>
      <c r="E25" s="2250">
        <v>2190946.8470000001</v>
      </c>
      <c r="F25" s="2250">
        <v>737394.21100000001</v>
      </c>
      <c r="G25" s="2250">
        <v>822665.06099999999</v>
      </c>
      <c r="H25" s="2250">
        <v>2501774.6009999998</v>
      </c>
      <c r="I25" s="2250">
        <v>347879.15700000001</v>
      </c>
      <c r="J25" s="2250">
        <v>11958162.014</v>
      </c>
      <c r="K25" s="2250">
        <v>1474912.8130000001</v>
      </c>
      <c r="L25" s="2250">
        <v>2227622.284</v>
      </c>
      <c r="M25" s="2250">
        <v>4163093.0469999998</v>
      </c>
      <c r="N25" s="2250">
        <v>1805140.219</v>
      </c>
      <c r="O25" s="2250">
        <v>2875626.335</v>
      </c>
      <c r="P25" s="2250">
        <v>3675109.7009999999</v>
      </c>
      <c r="Q25" s="2250">
        <v>3052964.085</v>
      </c>
      <c r="R25" s="2250">
        <v>474028.88400000002</v>
      </c>
      <c r="S25" s="2251" t="s">
        <v>164</v>
      </c>
      <c r="T25" s="2252">
        <v>45417383.006999999</v>
      </c>
      <c r="V25" s="2244"/>
    </row>
    <row r="26" spans="1:22" s="1986" customFormat="1" ht="24.75" customHeight="1">
      <c r="A26" s="312" t="s">
        <v>829</v>
      </c>
      <c r="B26" s="2254">
        <v>16539266.992000001</v>
      </c>
      <c r="C26" s="2255">
        <v>7211940.4709999999</v>
      </c>
      <c r="D26" s="2255">
        <v>5488580.4249999998</v>
      </c>
      <c r="E26" s="2255">
        <v>8641739.6079999991</v>
      </c>
      <c r="F26" s="2255">
        <v>3104144.659</v>
      </c>
      <c r="G26" s="2255">
        <v>3395046.557</v>
      </c>
      <c r="H26" s="2255">
        <v>9864834.7109999992</v>
      </c>
      <c r="I26" s="2255">
        <v>1406882.2509999999</v>
      </c>
      <c r="J26" s="2255">
        <v>48412829.245999999</v>
      </c>
      <c r="K26" s="2255">
        <v>5912920.3830000004</v>
      </c>
      <c r="L26" s="2255">
        <v>9123089.9279999994</v>
      </c>
      <c r="M26" s="2255">
        <v>16862064.445</v>
      </c>
      <c r="N26" s="2255">
        <v>7354324.1689999998</v>
      </c>
      <c r="O26" s="2255">
        <v>11668533.865</v>
      </c>
      <c r="P26" s="2255">
        <v>14380601.457</v>
      </c>
      <c r="Q26" s="2255">
        <v>12656979.478</v>
      </c>
      <c r="R26" s="2255">
        <v>2111359.693</v>
      </c>
      <c r="S26" s="2256" t="s">
        <v>164</v>
      </c>
      <c r="T26" s="2257">
        <v>184135138.338</v>
      </c>
      <c r="V26" s="2244"/>
    </row>
    <row r="27" spans="1:22" s="1986" customFormat="1" ht="24.75" customHeight="1">
      <c r="A27" s="283">
        <v>2025.01</v>
      </c>
      <c r="B27" s="2249">
        <v>4521230.7379999999</v>
      </c>
      <c r="C27" s="2250">
        <v>1898019.65</v>
      </c>
      <c r="D27" s="2250">
        <v>1450886.541</v>
      </c>
      <c r="E27" s="2250">
        <v>2294503.122</v>
      </c>
      <c r="F27" s="2250">
        <v>820815.52399999998</v>
      </c>
      <c r="G27" s="2250">
        <v>910325.44099999999</v>
      </c>
      <c r="H27" s="2250">
        <v>2532245.1069999998</v>
      </c>
      <c r="I27" s="2250">
        <v>366218.97700000001</v>
      </c>
      <c r="J27" s="2250">
        <v>12930875.901000001</v>
      </c>
      <c r="K27" s="2250">
        <v>1595549.382</v>
      </c>
      <c r="L27" s="2250">
        <v>2341894.2179999999</v>
      </c>
      <c r="M27" s="2250">
        <v>4386607.3540000003</v>
      </c>
      <c r="N27" s="2250">
        <v>1898759.138</v>
      </c>
      <c r="O27" s="2250">
        <v>3190715.4759999998</v>
      </c>
      <c r="P27" s="2250">
        <v>3808342.5359999998</v>
      </c>
      <c r="Q27" s="2250">
        <v>3301745.6889999998</v>
      </c>
      <c r="R27" s="2250">
        <v>547688.22699999996</v>
      </c>
      <c r="S27" s="2251" t="s">
        <v>164</v>
      </c>
      <c r="T27" s="2252">
        <v>48796423.020999998</v>
      </c>
      <c r="V27" s="2244"/>
    </row>
    <row r="28" spans="1:22" s="1986" customFormat="1" ht="24.75" customHeight="1">
      <c r="A28" s="283">
        <v>2025.02</v>
      </c>
      <c r="B28" s="2249">
        <v>4443479.2939999998</v>
      </c>
      <c r="C28" s="2250">
        <v>1868885.534</v>
      </c>
      <c r="D28" s="2250">
        <v>1437987.9650000001</v>
      </c>
      <c r="E28" s="2250">
        <v>2250744.0860000001</v>
      </c>
      <c r="F28" s="2250">
        <v>812569.32299999997</v>
      </c>
      <c r="G28" s="2250">
        <v>892366.17099999997</v>
      </c>
      <c r="H28" s="2250">
        <v>2344108.2259999998</v>
      </c>
      <c r="I28" s="2042">
        <v>356609.18699999998</v>
      </c>
      <c r="J28" s="2250">
        <v>12386622.557</v>
      </c>
      <c r="K28" s="2250">
        <v>1548615.4350000001</v>
      </c>
      <c r="L28" s="2250">
        <v>2282659.2250000001</v>
      </c>
      <c r="M28" s="2250">
        <v>4219838.676</v>
      </c>
      <c r="N28" s="2250">
        <v>1895160.6410000001</v>
      </c>
      <c r="O28" s="2250">
        <v>2848180.8960000002</v>
      </c>
      <c r="P28" s="2250">
        <v>3600944.7620000001</v>
      </c>
      <c r="Q28" s="2250">
        <v>3313672.0070000002</v>
      </c>
      <c r="R28" s="2250">
        <v>562684.79500000004</v>
      </c>
      <c r="S28" s="2251" t="s">
        <v>164</v>
      </c>
      <c r="T28" s="2252">
        <v>47065128.780000001</v>
      </c>
      <c r="V28" s="2244"/>
    </row>
    <row r="29" spans="1:22" s="1986" customFormat="1" ht="24.75" customHeight="1">
      <c r="A29" s="283">
        <v>2025.03</v>
      </c>
      <c r="B29" s="2249">
        <v>3891772.9339999999</v>
      </c>
      <c r="C29" s="2250">
        <v>1744891.6680000001</v>
      </c>
      <c r="D29" s="2250">
        <v>1321373.6310000001</v>
      </c>
      <c r="E29" s="2250">
        <v>2121178.8560000001</v>
      </c>
      <c r="F29" s="2250">
        <v>746522.65800000005</v>
      </c>
      <c r="G29" s="2250">
        <v>815384.63300000003</v>
      </c>
      <c r="H29" s="2250">
        <v>2451879.7540000002</v>
      </c>
      <c r="I29" s="2042">
        <v>350126.788</v>
      </c>
      <c r="J29" s="2250">
        <v>11945358.289999999</v>
      </c>
      <c r="K29" s="2250">
        <v>1445941.2690000001</v>
      </c>
      <c r="L29" s="2250">
        <v>2369668.0819999999</v>
      </c>
      <c r="M29" s="2250">
        <v>4228443.0269999998</v>
      </c>
      <c r="N29" s="2250">
        <v>1814446.301</v>
      </c>
      <c r="O29" s="2250">
        <v>2810089.466</v>
      </c>
      <c r="P29" s="2250">
        <v>3506484.4920000001</v>
      </c>
      <c r="Q29" s="2250">
        <v>3090617.1189999999</v>
      </c>
      <c r="R29" s="2250">
        <v>502517.26799999998</v>
      </c>
      <c r="S29" s="2251" t="s">
        <v>164</v>
      </c>
      <c r="T29" s="2252">
        <v>45156696.236000001</v>
      </c>
      <c r="V29" s="2244"/>
    </row>
    <row r="30" spans="1:22" s="1986" customFormat="1" ht="24.75" customHeight="1">
      <c r="A30" s="286">
        <v>2025.04</v>
      </c>
      <c r="B30" s="2258">
        <v>3682784.0260000001</v>
      </c>
      <c r="C30" s="2259">
        <v>1700143.6189999999</v>
      </c>
      <c r="D30" s="2259">
        <v>1278332.2879999999</v>
      </c>
      <c r="E30" s="2259">
        <v>1975313.544</v>
      </c>
      <c r="F30" s="2259">
        <v>724237.15399999998</v>
      </c>
      <c r="G30" s="2259">
        <v>776970.31200000003</v>
      </c>
      <c r="H30" s="2259">
        <v>2536601.6239999998</v>
      </c>
      <c r="I30" s="2259">
        <v>333927.299</v>
      </c>
      <c r="J30" s="2259">
        <v>11149972.498</v>
      </c>
      <c r="K30" s="2259">
        <v>1322814.297</v>
      </c>
      <c r="L30" s="2259">
        <v>2128868.4029999999</v>
      </c>
      <c r="M30" s="2259">
        <v>4027175.3879999998</v>
      </c>
      <c r="N30" s="2259">
        <v>1745958.0889999999</v>
      </c>
      <c r="O30" s="2259">
        <v>2819548.0269999998</v>
      </c>
      <c r="P30" s="2259">
        <v>3464829.6669999999</v>
      </c>
      <c r="Q30" s="2259">
        <v>2950944.6630000002</v>
      </c>
      <c r="R30" s="2259">
        <v>498469.40299999999</v>
      </c>
      <c r="S30" s="2260" t="s">
        <v>164</v>
      </c>
      <c r="T30" s="2261">
        <v>43116890.300999999</v>
      </c>
      <c r="V30" s="2244"/>
    </row>
    <row r="31" spans="1:22" s="1986" customFormat="1" ht="5.0999999999999996" customHeight="1">
      <c r="A31" s="2262"/>
      <c r="B31" s="2263"/>
      <c r="C31" s="2263"/>
      <c r="D31" s="2263"/>
      <c r="E31" s="2263"/>
      <c r="F31" s="2263"/>
      <c r="G31" s="2263"/>
      <c r="H31" s="2263"/>
      <c r="I31" s="2263"/>
      <c r="J31" s="2263"/>
      <c r="K31" s="2263"/>
      <c r="L31" s="2263"/>
      <c r="M31" s="2263"/>
      <c r="N31" s="2263"/>
      <c r="O31" s="2263"/>
      <c r="P31" s="2263"/>
      <c r="Q31" s="2263"/>
      <c r="R31" s="2263"/>
      <c r="S31" s="2263"/>
      <c r="T31" s="2263"/>
    </row>
    <row r="32" spans="1:22" ht="13.5" customHeight="1">
      <c r="A32" s="621" t="s">
        <v>1231</v>
      </c>
      <c r="B32" s="621"/>
      <c r="C32" s="621"/>
      <c r="D32" s="621"/>
      <c r="E32" s="621"/>
      <c r="F32" s="621"/>
      <c r="G32" s="621"/>
      <c r="H32" s="621"/>
      <c r="I32" s="621"/>
      <c r="J32" s="621"/>
      <c r="K32" s="621"/>
      <c r="L32" s="621"/>
      <c r="M32" s="621"/>
      <c r="N32" s="621"/>
      <c r="O32" s="621"/>
      <c r="P32" s="621"/>
      <c r="Q32" s="621"/>
      <c r="R32" s="621"/>
      <c r="S32" s="621"/>
      <c r="T32" s="621"/>
    </row>
    <row r="33" spans="1:20" ht="9.9499999999999993" customHeight="1">
      <c r="A33" s="621"/>
      <c r="B33" s="621"/>
      <c r="C33" s="621"/>
      <c r="D33" s="621"/>
      <c r="E33" s="621"/>
      <c r="F33" s="621"/>
      <c r="G33" s="621"/>
      <c r="H33" s="621"/>
      <c r="I33" s="621"/>
      <c r="J33" s="621"/>
      <c r="K33" s="621"/>
      <c r="L33" s="621"/>
      <c r="M33" s="621"/>
      <c r="N33" s="621"/>
      <c r="O33" s="621"/>
      <c r="P33" s="621"/>
      <c r="Q33" s="621"/>
      <c r="R33" s="621"/>
      <c r="S33" s="621"/>
      <c r="T33" s="621"/>
    </row>
    <row r="34" spans="1:20" ht="6.75" customHeight="1">
      <c r="A34" s="621"/>
      <c r="B34" s="621"/>
      <c r="C34" s="621"/>
      <c r="D34" s="621"/>
      <c r="E34" s="621"/>
      <c r="F34" s="621"/>
      <c r="G34" s="621"/>
      <c r="H34" s="621"/>
      <c r="I34" s="621"/>
      <c r="J34" s="621"/>
      <c r="K34" s="621"/>
      <c r="L34" s="621"/>
      <c r="M34" s="621"/>
      <c r="N34" s="621"/>
      <c r="O34" s="621"/>
      <c r="P34" s="621"/>
      <c r="Q34" s="621"/>
      <c r="R34" s="621"/>
      <c r="S34" s="621"/>
      <c r="T34" s="621"/>
    </row>
    <row r="35" spans="1:20" ht="15.75" customHeight="1">
      <c r="A35" s="624"/>
      <c r="B35" s="621"/>
      <c r="C35" s="621"/>
      <c r="D35" s="621"/>
      <c r="E35" s="621"/>
      <c r="F35" s="621"/>
      <c r="G35" s="621"/>
      <c r="H35" s="621"/>
      <c r="I35" s="621"/>
      <c r="J35" s="621"/>
      <c r="K35" s="621"/>
      <c r="L35" s="621"/>
      <c r="M35" s="621"/>
      <c r="N35" s="621"/>
      <c r="O35" s="621"/>
      <c r="P35" s="621"/>
      <c r="Q35" s="621"/>
      <c r="R35" s="621"/>
      <c r="S35" s="621"/>
      <c r="T35" s="626"/>
    </row>
  </sheetData>
  <phoneticPr fontId="2" type="noConversion"/>
  <printOptions horizontalCentered="1"/>
  <pageMargins left="0.94488188976377963" right="0.94488188976377963" top="1.1811023622047245" bottom="1.1811023622047245" header="0" footer="0"/>
  <pageSetup paperSize="9" scale="80" firstPageNumber="62" orientation="portrait" useFirstPageNumber="1" r:id="rId1"/>
  <headerFooter differentOddEven="1" scaleWithDoc="0" alignWithMargins="0"/>
  <colBreaks count="1" manualBreakCount="1">
    <brk id="10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7"/>
  <sheetViews>
    <sheetView showGridLines="0" view="pageBreakPreview" zoomScale="95" zoomScaleNormal="100" zoomScaleSheetLayoutView="95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10.5" style="1283" customWidth="1"/>
    <col min="2" max="17" width="9.25" style="1283" customWidth="1"/>
    <col min="18" max="18" width="9" style="1283" customWidth="1"/>
    <col min="19" max="19" width="9" style="2264" customWidth="1"/>
    <col min="20" max="20" width="10.875" style="1283" customWidth="1"/>
    <col min="21" max="21" width="12.75" style="1283" bestFit="1" customWidth="1"/>
    <col min="22" max="22" width="12.75" style="1283" customWidth="1"/>
    <col min="23" max="16384" width="7.875" style="1283"/>
  </cols>
  <sheetData>
    <row r="1" spans="1:23" ht="20.25">
      <c r="A1" s="1972" t="s">
        <v>1232</v>
      </c>
    </row>
    <row r="2" spans="1:23" s="1973" customFormat="1" ht="17.25">
      <c r="A2" s="1973" t="s">
        <v>1233</v>
      </c>
      <c r="N2" s="938"/>
      <c r="S2" s="2265"/>
    </row>
    <row r="3" spans="1:23" ht="15" customHeight="1">
      <c r="A3" s="621"/>
      <c r="B3" s="621"/>
      <c r="C3" s="621"/>
      <c r="D3" s="621"/>
      <c r="E3" s="621"/>
      <c r="F3" s="621"/>
      <c r="G3" s="621"/>
      <c r="H3" s="621"/>
      <c r="I3" s="621"/>
      <c r="J3" s="621"/>
      <c r="K3" s="621"/>
      <c r="L3" s="621"/>
      <c r="M3" s="621"/>
      <c r="N3" s="621"/>
      <c r="O3" s="621"/>
      <c r="P3" s="1975"/>
      <c r="Q3" s="621"/>
      <c r="R3" s="1975"/>
      <c r="S3" s="2266"/>
      <c r="T3" s="2118" t="s">
        <v>1234</v>
      </c>
    </row>
    <row r="4" spans="1:23" s="296" customFormat="1" ht="39.950000000000003" customHeight="1">
      <c r="A4" s="2029" t="s">
        <v>844</v>
      </c>
      <c r="B4" s="2030" t="s">
        <v>1212</v>
      </c>
      <c r="C4" s="2119" t="s">
        <v>1213</v>
      </c>
      <c r="D4" s="2119" t="s">
        <v>1214</v>
      </c>
      <c r="E4" s="2119" t="s">
        <v>1215</v>
      </c>
      <c r="F4" s="2119" t="s">
        <v>1216</v>
      </c>
      <c r="G4" s="2119" t="s">
        <v>1217</v>
      </c>
      <c r="H4" s="2119" t="s">
        <v>1218</v>
      </c>
      <c r="I4" s="2119" t="s">
        <v>1219</v>
      </c>
      <c r="J4" s="2119" t="s">
        <v>1220</v>
      </c>
      <c r="K4" s="2119" t="s">
        <v>1221</v>
      </c>
      <c r="L4" s="2119" t="s">
        <v>1222</v>
      </c>
      <c r="M4" s="2119" t="s">
        <v>1223</v>
      </c>
      <c r="N4" s="2119" t="s">
        <v>1224</v>
      </c>
      <c r="O4" s="2119" t="s">
        <v>1225</v>
      </c>
      <c r="P4" s="2119" t="s">
        <v>1226</v>
      </c>
      <c r="Q4" s="1656" t="s">
        <v>1227</v>
      </c>
      <c r="R4" s="2119" t="s">
        <v>1228</v>
      </c>
      <c r="S4" s="2267" t="s">
        <v>1235</v>
      </c>
      <c r="T4" s="2234" t="s">
        <v>1230</v>
      </c>
      <c r="U4" s="1283"/>
    </row>
    <row r="5" spans="1:23" ht="27" customHeight="1">
      <c r="A5" s="268">
        <v>2014</v>
      </c>
      <c r="B5" s="2268">
        <v>3441223</v>
      </c>
      <c r="C5" s="2250">
        <v>1252737</v>
      </c>
      <c r="D5" s="2250">
        <v>870345</v>
      </c>
      <c r="E5" s="2250">
        <v>936198</v>
      </c>
      <c r="F5" s="2250">
        <v>516639</v>
      </c>
      <c r="G5" s="2250">
        <v>522331</v>
      </c>
      <c r="H5" s="2250">
        <v>427835</v>
      </c>
      <c r="I5" s="2250">
        <v>80165</v>
      </c>
      <c r="J5" s="2250">
        <v>3998459</v>
      </c>
      <c r="K5" s="2250">
        <v>950946</v>
      </c>
      <c r="L5" s="2250">
        <v>964440</v>
      </c>
      <c r="M5" s="2250">
        <v>1243023</v>
      </c>
      <c r="N5" s="2250">
        <v>1109077</v>
      </c>
      <c r="O5" s="2250">
        <v>1308664</v>
      </c>
      <c r="P5" s="2250">
        <v>1826845</v>
      </c>
      <c r="Q5" s="2250">
        <v>1744017</v>
      </c>
      <c r="R5" s="2253">
        <v>339072</v>
      </c>
      <c r="S5" s="2269">
        <v>253</v>
      </c>
      <c r="T5" s="2238">
        <v>21532269</v>
      </c>
      <c r="U5" s="2189"/>
    </row>
    <row r="6" spans="1:23" ht="27" customHeight="1">
      <c r="A6" s="268">
        <v>2015</v>
      </c>
      <c r="B6" s="2268">
        <v>3467528</v>
      </c>
      <c r="C6" s="2250">
        <v>1263051</v>
      </c>
      <c r="D6" s="2250">
        <v>891935</v>
      </c>
      <c r="E6" s="2250">
        <v>955702</v>
      </c>
      <c r="F6" s="2250">
        <v>526471</v>
      </c>
      <c r="G6" s="2250">
        <v>538213</v>
      </c>
      <c r="H6" s="2250">
        <v>440557</v>
      </c>
      <c r="I6" s="2250">
        <v>83028</v>
      </c>
      <c r="J6" s="2250">
        <v>4117575</v>
      </c>
      <c r="K6" s="2250">
        <v>975262</v>
      </c>
      <c r="L6" s="2250">
        <v>991176</v>
      </c>
      <c r="M6" s="2250">
        <v>1281942</v>
      </c>
      <c r="N6" s="2250">
        <v>1133398</v>
      </c>
      <c r="O6" s="2250">
        <v>1335482</v>
      </c>
      <c r="P6" s="2250">
        <v>1884765</v>
      </c>
      <c r="Q6" s="2250">
        <v>1785232</v>
      </c>
      <c r="R6" s="2253">
        <v>358644</v>
      </c>
      <c r="S6" s="2269">
        <v>254</v>
      </c>
      <c r="T6" s="2252">
        <v>22030215</v>
      </c>
      <c r="U6" s="2169"/>
    </row>
    <row r="7" spans="1:23" ht="27" customHeight="1">
      <c r="A7" s="268">
        <v>2016</v>
      </c>
      <c r="B7" s="2268">
        <v>3506464</v>
      </c>
      <c r="C7" s="2250">
        <v>1270512</v>
      </c>
      <c r="D7" s="2250">
        <v>918572</v>
      </c>
      <c r="E7" s="2250">
        <v>978238</v>
      </c>
      <c r="F7" s="2250">
        <v>531637</v>
      </c>
      <c r="G7" s="2250">
        <v>556529</v>
      </c>
      <c r="H7" s="2250">
        <v>450632</v>
      </c>
      <c r="I7" s="2250">
        <v>85756</v>
      </c>
      <c r="J7" s="2250">
        <v>4248808</v>
      </c>
      <c r="K7" s="2250">
        <v>1000910</v>
      </c>
      <c r="L7" s="2250">
        <v>1016059</v>
      </c>
      <c r="M7" s="2250">
        <v>1317480</v>
      </c>
      <c r="N7" s="2250">
        <v>1155045</v>
      </c>
      <c r="O7" s="2250">
        <v>1364679</v>
      </c>
      <c r="P7" s="2250">
        <v>1937384</v>
      </c>
      <c r="Q7" s="2250">
        <v>1828814</v>
      </c>
      <c r="R7" s="2253">
        <v>385200</v>
      </c>
      <c r="S7" s="2269">
        <v>0</v>
      </c>
      <c r="T7" s="2238">
        <v>22552719</v>
      </c>
      <c r="U7" s="2189"/>
    </row>
    <row r="8" spans="1:23" ht="27" customHeight="1">
      <c r="A8" s="268">
        <v>2017</v>
      </c>
      <c r="B8" s="2268">
        <v>3563803</v>
      </c>
      <c r="C8" s="2250">
        <v>1279193</v>
      </c>
      <c r="D8" s="2250">
        <v>929637</v>
      </c>
      <c r="E8" s="2250">
        <v>1005645</v>
      </c>
      <c r="F8" s="2250">
        <v>543151</v>
      </c>
      <c r="G8" s="2250">
        <v>576795</v>
      </c>
      <c r="H8" s="2250">
        <v>459420</v>
      </c>
      <c r="I8" s="2250">
        <v>89514</v>
      </c>
      <c r="J8" s="2250">
        <v>4369707</v>
      </c>
      <c r="K8" s="2250">
        <v>1026189</v>
      </c>
      <c r="L8" s="2250">
        <v>1041176</v>
      </c>
      <c r="M8" s="2250">
        <v>1357245</v>
      </c>
      <c r="N8" s="2250">
        <v>1178675</v>
      </c>
      <c r="O8" s="2250">
        <v>1393273</v>
      </c>
      <c r="P8" s="2250">
        <v>1980255</v>
      </c>
      <c r="Q8" s="2250">
        <v>1865308</v>
      </c>
      <c r="R8" s="2253">
        <v>418037</v>
      </c>
      <c r="S8" s="2269" t="s">
        <v>164</v>
      </c>
      <c r="T8" s="2238">
        <v>23077023</v>
      </c>
      <c r="U8" s="2189"/>
    </row>
    <row r="9" spans="1:23" ht="27" customHeight="1">
      <c r="A9" s="268">
        <v>2018</v>
      </c>
      <c r="B9" s="2268">
        <v>3605300</v>
      </c>
      <c r="C9" s="2250">
        <v>1282195</v>
      </c>
      <c r="D9" s="2250">
        <v>941398</v>
      </c>
      <c r="E9" s="2250">
        <v>1020655</v>
      </c>
      <c r="F9" s="2250">
        <v>545480</v>
      </c>
      <c r="G9" s="2250">
        <v>584853</v>
      </c>
      <c r="H9" s="2250">
        <v>465067</v>
      </c>
      <c r="I9" s="2250">
        <v>92326</v>
      </c>
      <c r="J9" s="2250">
        <v>4482784</v>
      </c>
      <c r="K9" s="2250">
        <v>1062001</v>
      </c>
      <c r="L9" s="2250">
        <v>1065629</v>
      </c>
      <c r="M9" s="2250">
        <v>1390063</v>
      </c>
      <c r="N9" s="2250">
        <v>1193339</v>
      </c>
      <c r="O9" s="2250">
        <v>1423206</v>
      </c>
      <c r="P9" s="2250">
        <v>2015725</v>
      </c>
      <c r="Q9" s="2250">
        <v>1889174</v>
      </c>
      <c r="R9" s="2250">
        <v>442334</v>
      </c>
      <c r="S9" s="2270">
        <v>14</v>
      </c>
      <c r="T9" s="2238">
        <v>23501543</v>
      </c>
      <c r="U9" s="2169"/>
    </row>
    <row r="10" spans="1:23" ht="27" customHeight="1">
      <c r="A10" s="268">
        <v>2019</v>
      </c>
      <c r="B10" s="2268">
        <v>3647702</v>
      </c>
      <c r="C10" s="2250">
        <v>1286717</v>
      </c>
      <c r="D10" s="2250">
        <v>932965</v>
      </c>
      <c r="E10" s="2250">
        <v>1026667</v>
      </c>
      <c r="F10" s="2250">
        <v>550818</v>
      </c>
      <c r="G10" s="2250">
        <v>588843</v>
      </c>
      <c r="H10" s="2250">
        <v>468077</v>
      </c>
      <c r="I10" s="2250">
        <v>98581</v>
      </c>
      <c r="J10" s="2250">
        <v>4563003</v>
      </c>
      <c r="K10" s="2250">
        <v>1089261</v>
      </c>
      <c r="L10" s="2250">
        <v>1089307</v>
      </c>
      <c r="M10" s="2250">
        <v>1423311</v>
      </c>
      <c r="N10" s="2250">
        <v>1217739</v>
      </c>
      <c r="O10" s="2250">
        <v>1454637</v>
      </c>
      <c r="P10" s="2250">
        <v>2047790</v>
      </c>
      <c r="Q10" s="2250">
        <v>1912803</v>
      </c>
      <c r="R10" s="2250">
        <v>461797</v>
      </c>
      <c r="S10" s="2271">
        <v>14</v>
      </c>
      <c r="T10" s="2238">
        <v>23860032</v>
      </c>
      <c r="U10" s="2189"/>
    </row>
    <row r="11" spans="1:23" s="1986" customFormat="1" ht="27" customHeight="1">
      <c r="A11" s="268">
        <v>2020</v>
      </c>
      <c r="B11" s="2268">
        <v>3692337</v>
      </c>
      <c r="C11" s="2250">
        <v>1287766</v>
      </c>
      <c r="D11" s="2250">
        <v>933257</v>
      </c>
      <c r="E11" s="2250">
        <v>1032731</v>
      </c>
      <c r="F11" s="2250">
        <v>553028</v>
      </c>
      <c r="G11" s="2250">
        <v>591180</v>
      </c>
      <c r="H11" s="2250">
        <v>470696</v>
      </c>
      <c r="I11" s="2250">
        <v>100758</v>
      </c>
      <c r="J11" s="2250">
        <v>4615521</v>
      </c>
      <c r="K11" s="2250">
        <v>1112938</v>
      </c>
      <c r="L11" s="2250">
        <v>1108181</v>
      </c>
      <c r="M11" s="2250">
        <v>1451902</v>
      </c>
      <c r="N11" s="2250">
        <v>1243394</v>
      </c>
      <c r="O11" s="2250">
        <v>1497359</v>
      </c>
      <c r="P11" s="2250">
        <v>2086877</v>
      </c>
      <c r="Q11" s="2250">
        <v>1935540</v>
      </c>
      <c r="R11" s="2250">
        <v>484825</v>
      </c>
      <c r="S11" s="2270">
        <v>14</v>
      </c>
      <c r="T11" s="2238">
        <v>24198304</v>
      </c>
      <c r="U11" s="1283"/>
      <c r="V11" s="2170"/>
    </row>
    <row r="12" spans="1:23" s="1986" customFormat="1" ht="27" customHeight="1">
      <c r="A12" s="268">
        <v>2021</v>
      </c>
      <c r="B12" s="2268">
        <v>3713891</v>
      </c>
      <c r="C12" s="2250">
        <v>1290387</v>
      </c>
      <c r="D12" s="2250">
        <v>928295</v>
      </c>
      <c r="E12" s="2250">
        <v>1042093</v>
      </c>
      <c r="F12" s="2250">
        <v>558106</v>
      </c>
      <c r="G12" s="2250">
        <v>594286</v>
      </c>
      <c r="H12" s="2250">
        <v>471793</v>
      </c>
      <c r="I12" s="2250">
        <v>103381</v>
      </c>
      <c r="J12" s="2250">
        <v>4687268</v>
      </c>
      <c r="K12" s="2250">
        <v>1137935</v>
      </c>
      <c r="L12" s="2250">
        <v>1129889</v>
      </c>
      <c r="M12" s="2250">
        <v>1482070</v>
      </c>
      <c r="N12" s="2250">
        <v>1272614</v>
      </c>
      <c r="O12" s="2250">
        <v>1527926</v>
      </c>
      <c r="P12" s="2250">
        <v>2122187</v>
      </c>
      <c r="Q12" s="2250">
        <v>1958431</v>
      </c>
      <c r="R12" s="2250">
        <v>502738</v>
      </c>
      <c r="S12" s="2270">
        <v>14</v>
      </c>
      <c r="T12" s="2238">
        <v>24523304</v>
      </c>
      <c r="U12" s="1283"/>
      <c r="V12" s="2170"/>
    </row>
    <row r="13" spans="1:23" s="1986" customFormat="1" ht="27" customHeight="1">
      <c r="A13" s="268">
        <v>2022</v>
      </c>
      <c r="B13" s="2268">
        <v>3750590</v>
      </c>
      <c r="C13" s="2250">
        <v>1293428</v>
      </c>
      <c r="D13" s="2250">
        <v>929132</v>
      </c>
      <c r="E13" s="2250">
        <v>1046654</v>
      </c>
      <c r="F13" s="2250">
        <v>564128</v>
      </c>
      <c r="G13" s="2250">
        <v>598108</v>
      </c>
      <c r="H13" s="2250">
        <v>473960</v>
      </c>
      <c r="I13" s="2250">
        <v>105607</v>
      </c>
      <c r="J13" s="2250">
        <v>4760852</v>
      </c>
      <c r="K13" s="2250">
        <v>1161285</v>
      </c>
      <c r="L13" s="2250">
        <v>1152014</v>
      </c>
      <c r="M13" s="2250">
        <v>1511149</v>
      </c>
      <c r="N13" s="2250">
        <v>1300586</v>
      </c>
      <c r="O13" s="2250">
        <v>1557714</v>
      </c>
      <c r="P13" s="2250">
        <v>2162676</v>
      </c>
      <c r="Q13" s="2250">
        <v>1979070</v>
      </c>
      <c r="R13" s="2250">
        <v>519422</v>
      </c>
      <c r="S13" s="2271">
        <v>1</v>
      </c>
      <c r="T13" s="2238">
        <v>24866375</v>
      </c>
      <c r="U13" s="1283"/>
      <c r="V13" s="2170"/>
    </row>
    <row r="14" spans="1:23" ht="27" customHeight="1">
      <c r="A14" s="268">
        <v>2023</v>
      </c>
      <c r="B14" s="2268">
        <v>3775479</v>
      </c>
      <c r="C14" s="2250">
        <v>1294733</v>
      </c>
      <c r="D14" s="2250">
        <v>969014</v>
      </c>
      <c r="E14" s="2250">
        <v>1054864</v>
      </c>
      <c r="F14" s="2250">
        <v>566655</v>
      </c>
      <c r="G14" s="2250">
        <v>601677</v>
      </c>
      <c r="H14" s="2250">
        <v>476777</v>
      </c>
      <c r="I14" s="2250">
        <v>107000</v>
      </c>
      <c r="J14" s="2250">
        <v>4805643</v>
      </c>
      <c r="K14" s="2250">
        <v>1179498</v>
      </c>
      <c r="L14" s="2250">
        <v>1167602</v>
      </c>
      <c r="M14" s="2250">
        <v>1533577</v>
      </c>
      <c r="N14" s="2250">
        <v>1322957</v>
      </c>
      <c r="O14" s="2250">
        <v>1581050</v>
      </c>
      <c r="P14" s="2250">
        <v>2162309</v>
      </c>
      <c r="Q14" s="2250">
        <v>1996029</v>
      </c>
      <c r="R14" s="2250">
        <v>534010</v>
      </c>
      <c r="S14" s="2272" t="s">
        <v>164</v>
      </c>
      <c r="T14" s="2238">
        <v>25128874</v>
      </c>
      <c r="V14" s="2162"/>
    </row>
    <row r="15" spans="1:23" ht="27" customHeight="1">
      <c r="A15" s="2090">
        <v>2024</v>
      </c>
      <c r="B15" s="2273">
        <v>3782652</v>
      </c>
      <c r="C15" s="2274">
        <v>1294343</v>
      </c>
      <c r="D15" s="2274">
        <v>973678</v>
      </c>
      <c r="E15" s="2274">
        <v>1059528</v>
      </c>
      <c r="F15" s="2274">
        <v>566709</v>
      </c>
      <c r="G15" s="2274">
        <v>603386</v>
      </c>
      <c r="H15" s="2274">
        <v>479931</v>
      </c>
      <c r="I15" s="2274">
        <v>108370</v>
      </c>
      <c r="J15" s="2274">
        <v>4843664</v>
      </c>
      <c r="K15" s="2274">
        <v>1192966</v>
      </c>
      <c r="L15" s="2274">
        <v>1181022</v>
      </c>
      <c r="M15" s="2274">
        <v>1554095</v>
      </c>
      <c r="N15" s="2274">
        <v>1337879</v>
      </c>
      <c r="O15" s="2274">
        <v>1599125</v>
      </c>
      <c r="P15" s="2274">
        <v>2188255</v>
      </c>
      <c r="Q15" s="2274">
        <v>2012722</v>
      </c>
      <c r="R15" s="2274">
        <v>542871</v>
      </c>
      <c r="S15" s="2275" t="s">
        <v>164</v>
      </c>
      <c r="T15" s="2276">
        <v>25321196</v>
      </c>
      <c r="U15" s="2277"/>
      <c r="V15" s="2244"/>
    </row>
    <row r="16" spans="1:23" ht="27" customHeight="1">
      <c r="A16" s="1507">
        <v>2024.04</v>
      </c>
      <c r="B16" s="2278">
        <v>3782664</v>
      </c>
      <c r="C16" s="2279">
        <v>1295766</v>
      </c>
      <c r="D16" s="2279">
        <v>970676</v>
      </c>
      <c r="E16" s="2279">
        <v>1055073</v>
      </c>
      <c r="F16" s="2279">
        <v>566773</v>
      </c>
      <c r="G16" s="2279">
        <v>602495</v>
      </c>
      <c r="H16" s="2279">
        <v>478176</v>
      </c>
      <c r="I16" s="2279">
        <v>107433</v>
      </c>
      <c r="J16" s="2279">
        <v>4817728</v>
      </c>
      <c r="K16" s="2279">
        <v>1183034</v>
      </c>
      <c r="L16" s="2279">
        <v>1171809</v>
      </c>
      <c r="M16" s="2279">
        <v>1540217</v>
      </c>
      <c r="N16" s="2279">
        <v>1328936</v>
      </c>
      <c r="O16" s="2279">
        <v>1587735</v>
      </c>
      <c r="P16" s="2279">
        <v>2169491</v>
      </c>
      <c r="Q16" s="2279">
        <v>2002439</v>
      </c>
      <c r="R16" s="2279">
        <v>536875</v>
      </c>
      <c r="S16" s="2280" t="s">
        <v>164</v>
      </c>
      <c r="T16" s="2281">
        <v>25197320</v>
      </c>
      <c r="U16" s="2277"/>
      <c r="V16" s="2244"/>
      <c r="W16" s="2277"/>
    </row>
    <row r="17" spans="1:23" ht="27" customHeight="1">
      <c r="A17" s="1500">
        <v>2024.05</v>
      </c>
      <c r="B17" s="2268">
        <v>3780270</v>
      </c>
      <c r="C17" s="2250">
        <v>1295356</v>
      </c>
      <c r="D17" s="2250">
        <v>970903</v>
      </c>
      <c r="E17" s="2250">
        <v>1050387</v>
      </c>
      <c r="F17" s="2250">
        <v>566489</v>
      </c>
      <c r="G17" s="2250">
        <v>602258</v>
      </c>
      <c r="H17" s="2250">
        <v>478259</v>
      </c>
      <c r="I17" s="2250">
        <v>107554</v>
      </c>
      <c r="J17" s="2250">
        <v>4811441</v>
      </c>
      <c r="K17" s="2250">
        <v>1184341</v>
      </c>
      <c r="L17" s="2250">
        <v>1172594</v>
      </c>
      <c r="M17" s="2250">
        <v>1541219</v>
      </c>
      <c r="N17" s="2250">
        <v>1280945</v>
      </c>
      <c r="O17" s="2250">
        <v>1564806</v>
      </c>
      <c r="P17" s="2250">
        <v>2171578</v>
      </c>
      <c r="Q17" s="2250">
        <v>2002871</v>
      </c>
      <c r="R17" s="2250">
        <v>537470</v>
      </c>
      <c r="S17" s="2272" t="s">
        <v>164</v>
      </c>
      <c r="T17" s="2238">
        <v>25118741</v>
      </c>
      <c r="U17" s="2277"/>
      <c r="V17" s="2244"/>
      <c r="W17" s="2277"/>
    </row>
    <row r="18" spans="1:23" ht="27" customHeight="1">
      <c r="A18" s="1500">
        <v>2024.06</v>
      </c>
      <c r="B18" s="2268">
        <v>3778360</v>
      </c>
      <c r="C18" s="2250">
        <v>1295224</v>
      </c>
      <c r="D18" s="2250">
        <v>971171</v>
      </c>
      <c r="E18" s="2250">
        <v>1050736</v>
      </c>
      <c r="F18" s="2250">
        <v>566528</v>
      </c>
      <c r="G18" s="2250">
        <v>602579</v>
      </c>
      <c r="H18" s="2250">
        <v>478597</v>
      </c>
      <c r="I18" s="2250">
        <v>107609</v>
      </c>
      <c r="J18" s="2250">
        <v>4815020</v>
      </c>
      <c r="K18" s="2250">
        <v>1185994</v>
      </c>
      <c r="L18" s="2250">
        <v>1173946</v>
      </c>
      <c r="M18" s="2250">
        <v>1542885</v>
      </c>
      <c r="N18" s="2250">
        <v>1282383</v>
      </c>
      <c r="O18" s="2250">
        <v>1566676</v>
      </c>
      <c r="P18" s="2250">
        <v>2174818</v>
      </c>
      <c r="Q18" s="2250">
        <v>2003237</v>
      </c>
      <c r="R18" s="2250">
        <v>538255</v>
      </c>
      <c r="S18" s="2272" t="s">
        <v>164</v>
      </c>
      <c r="T18" s="2238">
        <v>25134018</v>
      </c>
      <c r="U18" s="2277"/>
      <c r="V18" s="2244"/>
      <c r="W18" s="2277"/>
    </row>
    <row r="19" spans="1:23" ht="27" customHeight="1">
      <c r="A19" s="1500">
        <v>2024.07</v>
      </c>
      <c r="B19" s="2268">
        <v>3777820</v>
      </c>
      <c r="C19" s="2250">
        <v>1295234</v>
      </c>
      <c r="D19" s="2250">
        <v>971756</v>
      </c>
      <c r="E19" s="2250">
        <v>1051254</v>
      </c>
      <c r="F19" s="2250">
        <v>566173</v>
      </c>
      <c r="G19" s="2250">
        <v>602710</v>
      </c>
      <c r="H19" s="2250">
        <v>478745</v>
      </c>
      <c r="I19" s="2250">
        <v>107753</v>
      </c>
      <c r="J19" s="2250">
        <v>4818327</v>
      </c>
      <c r="K19" s="2250">
        <v>1187869</v>
      </c>
      <c r="L19" s="2250">
        <v>1175395</v>
      </c>
      <c r="M19" s="2250">
        <v>1544615</v>
      </c>
      <c r="N19" s="2250">
        <v>1283970</v>
      </c>
      <c r="O19" s="2250">
        <v>1568528</v>
      </c>
      <c r="P19" s="2250">
        <v>2179581</v>
      </c>
      <c r="Q19" s="2250">
        <v>2004104</v>
      </c>
      <c r="R19" s="2250">
        <v>538663</v>
      </c>
      <c r="S19" s="2272" t="s">
        <v>164</v>
      </c>
      <c r="T19" s="2238">
        <v>25152497</v>
      </c>
      <c r="U19" s="2277"/>
      <c r="V19" s="2244"/>
      <c r="W19" s="2277"/>
    </row>
    <row r="20" spans="1:23" ht="27" customHeight="1">
      <c r="A20" s="283">
        <v>2024.08</v>
      </c>
      <c r="B20" s="2268">
        <v>3779460</v>
      </c>
      <c r="C20" s="2250">
        <v>1295535</v>
      </c>
      <c r="D20" s="2250">
        <v>972402</v>
      </c>
      <c r="E20" s="2250">
        <v>1052318</v>
      </c>
      <c r="F20" s="2250">
        <v>566359</v>
      </c>
      <c r="G20" s="2250">
        <v>603143</v>
      </c>
      <c r="H20" s="2250">
        <v>479152</v>
      </c>
      <c r="I20" s="2250">
        <v>107911</v>
      </c>
      <c r="J20" s="2250">
        <v>4824216</v>
      </c>
      <c r="K20" s="2250">
        <v>1189589</v>
      </c>
      <c r="L20" s="2250">
        <v>1177242</v>
      </c>
      <c r="M20" s="2250">
        <v>1546582</v>
      </c>
      <c r="N20" s="2250">
        <v>1285834</v>
      </c>
      <c r="O20" s="2250">
        <v>1570833</v>
      </c>
      <c r="P20" s="2250">
        <v>2183053</v>
      </c>
      <c r="Q20" s="2250">
        <v>2005940</v>
      </c>
      <c r="R20" s="2250">
        <v>539260</v>
      </c>
      <c r="S20" s="2272" t="s">
        <v>164</v>
      </c>
      <c r="T20" s="2238">
        <v>25178829</v>
      </c>
      <c r="U20" s="2277"/>
      <c r="V20" s="2244"/>
      <c r="W20" s="2277"/>
    </row>
    <row r="21" spans="1:23" ht="27" customHeight="1">
      <c r="A21" s="283">
        <v>2024.09</v>
      </c>
      <c r="B21" s="2268">
        <v>3780314</v>
      </c>
      <c r="C21" s="2250">
        <v>1295228</v>
      </c>
      <c r="D21" s="2250">
        <v>972969</v>
      </c>
      <c r="E21" s="2250">
        <v>1053056</v>
      </c>
      <c r="F21" s="2250">
        <v>566406</v>
      </c>
      <c r="G21" s="2250">
        <v>603232</v>
      </c>
      <c r="H21" s="2250">
        <v>479332</v>
      </c>
      <c r="I21" s="2250">
        <v>108081</v>
      </c>
      <c r="J21" s="2250">
        <v>4826884</v>
      </c>
      <c r="K21" s="2250">
        <v>1190683</v>
      </c>
      <c r="L21" s="2250">
        <v>1178270</v>
      </c>
      <c r="M21" s="2250">
        <v>1549384</v>
      </c>
      <c r="N21" s="2250">
        <v>1286838</v>
      </c>
      <c r="O21" s="2250">
        <v>1571968</v>
      </c>
      <c r="P21" s="2250">
        <v>2185338</v>
      </c>
      <c r="Q21" s="2250">
        <v>2007057</v>
      </c>
      <c r="R21" s="2250">
        <v>540889</v>
      </c>
      <c r="S21" s="2272" t="s">
        <v>164</v>
      </c>
      <c r="T21" s="2238">
        <v>25195929</v>
      </c>
      <c r="U21" s="2277"/>
      <c r="V21" s="2244"/>
      <c r="W21" s="2277"/>
    </row>
    <row r="22" spans="1:23" ht="27" customHeight="1">
      <c r="A22" s="283">
        <v>2024.1</v>
      </c>
      <c r="B22" s="2268">
        <v>3779775</v>
      </c>
      <c r="C22" s="2250">
        <v>1294608</v>
      </c>
      <c r="D22" s="2250">
        <v>973066</v>
      </c>
      <c r="E22" s="2250">
        <v>1053640</v>
      </c>
      <c r="F22" s="2250">
        <v>566344</v>
      </c>
      <c r="G22" s="2250">
        <v>603035</v>
      </c>
      <c r="H22" s="2250">
        <v>479446</v>
      </c>
      <c r="I22" s="2250">
        <v>108232</v>
      </c>
      <c r="J22" s="2250">
        <v>4829606</v>
      </c>
      <c r="K22" s="2250">
        <v>1191374</v>
      </c>
      <c r="L22" s="2250">
        <v>1178723</v>
      </c>
      <c r="M22" s="2250">
        <v>1550568</v>
      </c>
      <c r="N22" s="2250">
        <v>1287805</v>
      </c>
      <c r="O22" s="2250">
        <v>1573057</v>
      </c>
      <c r="P22" s="2250">
        <v>2186961</v>
      </c>
      <c r="Q22" s="2250">
        <v>2007981</v>
      </c>
      <c r="R22" s="2250">
        <v>541281</v>
      </c>
      <c r="S22" s="2272" t="s">
        <v>164</v>
      </c>
      <c r="T22" s="2238">
        <v>25205502</v>
      </c>
      <c r="U22" s="2277"/>
      <c r="V22" s="2244"/>
      <c r="W22" s="2277"/>
    </row>
    <row r="23" spans="1:23" ht="27" customHeight="1">
      <c r="A23" s="283">
        <v>2024.11</v>
      </c>
      <c r="B23" s="2268">
        <v>3782634</v>
      </c>
      <c r="C23" s="2250">
        <v>1294775</v>
      </c>
      <c r="D23" s="2250">
        <v>974384</v>
      </c>
      <c r="E23" s="2250">
        <v>1062382</v>
      </c>
      <c r="F23" s="2250">
        <v>571163</v>
      </c>
      <c r="G23" s="2250">
        <v>604618</v>
      </c>
      <c r="H23" s="2250">
        <v>480765</v>
      </c>
      <c r="I23" s="2250">
        <v>113090</v>
      </c>
      <c r="J23" s="2250">
        <v>4907027</v>
      </c>
      <c r="K23" s="2250">
        <v>1214060</v>
      </c>
      <c r="L23" s="2250">
        <v>1213848</v>
      </c>
      <c r="M23" s="2250">
        <v>1666707</v>
      </c>
      <c r="N23" s="2250">
        <v>1352218</v>
      </c>
      <c r="O23" s="2250">
        <v>1700288</v>
      </c>
      <c r="P23" s="2250">
        <v>2261640</v>
      </c>
      <c r="Q23" s="2250">
        <v>2035961</v>
      </c>
      <c r="R23" s="2250">
        <v>542099</v>
      </c>
      <c r="S23" s="2272" t="s">
        <v>164</v>
      </c>
      <c r="T23" s="2238">
        <v>25777659</v>
      </c>
      <c r="U23" s="2277"/>
      <c r="V23" s="2244"/>
      <c r="W23" s="2277"/>
    </row>
    <row r="24" spans="1:23" ht="27" customHeight="1">
      <c r="A24" s="283">
        <v>2024.12</v>
      </c>
      <c r="B24" s="2268">
        <v>3782652</v>
      </c>
      <c r="C24" s="2250">
        <v>1294343</v>
      </c>
      <c r="D24" s="2250">
        <v>973678</v>
      </c>
      <c r="E24" s="2250">
        <v>1059528</v>
      </c>
      <c r="F24" s="2250">
        <v>566709</v>
      </c>
      <c r="G24" s="2250">
        <v>603386</v>
      </c>
      <c r="H24" s="2250">
        <v>479931</v>
      </c>
      <c r="I24" s="2250">
        <v>108370</v>
      </c>
      <c r="J24" s="2250">
        <v>4843664</v>
      </c>
      <c r="K24" s="2250">
        <v>1192966</v>
      </c>
      <c r="L24" s="2250">
        <v>1181022</v>
      </c>
      <c r="M24" s="2250">
        <v>1554095</v>
      </c>
      <c r="N24" s="2250">
        <v>1337879</v>
      </c>
      <c r="O24" s="2250">
        <v>1599125</v>
      </c>
      <c r="P24" s="2250">
        <v>2188255</v>
      </c>
      <c r="Q24" s="2250">
        <v>2012722</v>
      </c>
      <c r="R24" s="2250">
        <v>542871</v>
      </c>
      <c r="S24" s="2272" t="s">
        <v>164</v>
      </c>
      <c r="T24" s="2238">
        <v>25321196</v>
      </c>
      <c r="U24" s="2277"/>
      <c r="V24" s="2244"/>
      <c r="W24" s="2277"/>
    </row>
    <row r="25" spans="1:23" ht="27" customHeight="1">
      <c r="A25" s="285">
        <v>2025.01</v>
      </c>
      <c r="B25" s="2278">
        <v>3783657</v>
      </c>
      <c r="C25" s="2279">
        <v>1294154</v>
      </c>
      <c r="D25" s="2279">
        <v>974331</v>
      </c>
      <c r="E25" s="2279">
        <v>1055388</v>
      </c>
      <c r="F25" s="2279">
        <v>567105</v>
      </c>
      <c r="G25" s="2279">
        <v>603839</v>
      </c>
      <c r="H25" s="2279">
        <v>480191</v>
      </c>
      <c r="I25" s="2279">
        <v>108557</v>
      </c>
      <c r="J25" s="2279">
        <v>4838163</v>
      </c>
      <c r="K25" s="2279">
        <v>1194582</v>
      </c>
      <c r="L25" s="2279">
        <v>1182154</v>
      </c>
      <c r="M25" s="2279">
        <v>1555626</v>
      </c>
      <c r="N25" s="2279">
        <v>1289359</v>
      </c>
      <c r="O25" s="2279">
        <v>1576278</v>
      </c>
      <c r="P25" s="2279">
        <v>2189239</v>
      </c>
      <c r="Q25" s="2279">
        <v>2013863</v>
      </c>
      <c r="R25" s="2279">
        <v>543343</v>
      </c>
      <c r="S25" s="2280" t="s">
        <v>164</v>
      </c>
      <c r="T25" s="2281">
        <v>25249829</v>
      </c>
      <c r="U25" s="2277"/>
      <c r="V25" s="2244"/>
      <c r="W25" s="2277"/>
    </row>
    <row r="26" spans="1:23" ht="27" customHeight="1">
      <c r="A26" s="283">
        <v>2025.02</v>
      </c>
      <c r="B26" s="2268">
        <v>3782516</v>
      </c>
      <c r="C26" s="2250">
        <v>1293790</v>
      </c>
      <c r="D26" s="2250">
        <v>974484</v>
      </c>
      <c r="E26" s="2250">
        <v>1055513</v>
      </c>
      <c r="F26" s="2250">
        <v>567165</v>
      </c>
      <c r="G26" s="2250">
        <v>603675</v>
      </c>
      <c r="H26" s="2250">
        <v>480181</v>
      </c>
      <c r="I26" s="2250">
        <v>108504</v>
      </c>
      <c r="J26" s="2250">
        <v>4837559</v>
      </c>
      <c r="K26" s="2250">
        <v>1194364</v>
      </c>
      <c r="L26" s="2250">
        <v>1182066</v>
      </c>
      <c r="M26" s="2250">
        <v>1555880</v>
      </c>
      <c r="N26" s="2250">
        <v>1289329</v>
      </c>
      <c r="O26" s="2250">
        <v>1576973</v>
      </c>
      <c r="P26" s="2250">
        <v>2188012</v>
      </c>
      <c r="Q26" s="2250">
        <v>2014087</v>
      </c>
      <c r="R26" s="2250">
        <v>543604</v>
      </c>
      <c r="S26" s="2272" t="s">
        <v>164</v>
      </c>
      <c r="T26" s="2238">
        <v>25247702</v>
      </c>
      <c r="U26" s="2277"/>
      <c r="V26" s="2244"/>
      <c r="W26" s="2277"/>
    </row>
    <row r="27" spans="1:23" ht="27" customHeight="1">
      <c r="A27" s="283">
        <v>2025.03</v>
      </c>
      <c r="B27" s="2268">
        <v>3783356</v>
      </c>
      <c r="C27" s="2250">
        <v>1293959</v>
      </c>
      <c r="D27" s="2250">
        <v>975739</v>
      </c>
      <c r="E27" s="2250">
        <v>1063640</v>
      </c>
      <c r="F27" s="2250">
        <v>571878</v>
      </c>
      <c r="G27" s="2250">
        <v>605148</v>
      </c>
      <c r="H27" s="2250">
        <v>481368</v>
      </c>
      <c r="I27" s="2250">
        <v>113430</v>
      </c>
      <c r="J27" s="2250">
        <v>4911384</v>
      </c>
      <c r="K27" s="2250">
        <v>1216244</v>
      </c>
      <c r="L27" s="2250">
        <v>1216194</v>
      </c>
      <c r="M27" s="2250">
        <v>1671139</v>
      </c>
      <c r="N27" s="2250">
        <v>1360905</v>
      </c>
      <c r="O27" s="2250">
        <v>1704233</v>
      </c>
      <c r="P27" s="2250">
        <v>2263869</v>
      </c>
      <c r="Q27" s="2250">
        <v>2040493</v>
      </c>
      <c r="R27" s="2250">
        <v>544109</v>
      </c>
      <c r="S27" s="2272" t="s">
        <v>164</v>
      </c>
      <c r="T27" s="2238">
        <v>25817088</v>
      </c>
      <c r="U27" s="2277"/>
      <c r="V27" s="2244"/>
      <c r="W27" s="2277"/>
    </row>
    <row r="28" spans="1:23" ht="27" customHeight="1">
      <c r="A28" s="286">
        <v>2025.04</v>
      </c>
      <c r="B28" s="2282">
        <v>3782259</v>
      </c>
      <c r="C28" s="2283">
        <v>1293740</v>
      </c>
      <c r="D28" s="2283">
        <v>974943</v>
      </c>
      <c r="E28" s="2283">
        <v>1060878</v>
      </c>
      <c r="F28" s="2283">
        <v>567382</v>
      </c>
      <c r="G28" s="2283">
        <v>603593</v>
      </c>
      <c r="H28" s="2283">
        <v>480673</v>
      </c>
      <c r="I28" s="2283">
        <v>108683</v>
      </c>
      <c r="J28" s="2283">
        <v>4849668</v>
      </c>
      <c r="K28" s="2283">
        <v>1195531</v>
      </c>
      <c r="L28" s="2283">
        <v>1183699</v>
      </c>
      <c r="M28" s="2283">
        <v>1559029</v>
      </c>
      <c r="N28" s="2283">
        <v>1332950</v>
      </c>
      <c r="O28" s="2283">
        <v>1605050</v>
      </c>
      <c r="P28" s="2283">
        <v>2194545</v>
      </c>
      <c r="Q28" s="2283">
        <v>2017740</v>
      </c>
      <c r="R28" s="2283">
        <v>544390</v>
      </c>
      <c r="S28" s="2284" t="s">
        <v>164</v>
      </c>
      <c r="T28" s="2285">
        <v>25354753</v>
      </c>
      <c r="U28" s="2277"/>
      <c r="V28" s="2244"/>
      <c r="W28" s="2277"/>
    </row>
    <row r="29" spans="1:23" ht="3" customHeight="1">
      <c r="A29" s="609"/>
      <c r="B29" s="2286"/>
      <c r="C29" s="2286"/>
      <c r="D29" s="2286"/>
      <c r="E29" s="2286"/>
      <c r="F29" s="2286"/>
      <c r="G29" s="2286"/>
      <c r="H29" s="2286"/>
      <c r="I29" s="2286"/>
      <c r="J29" s="2286"/>
      <c r="K29" s="2286"/>
      <c r="L29" s="2286"/>
      <c r="M29" s="2286"/>
      <c r="N29" s="2286"/>
      <c r="O29" s="2286"/>
      <c r="P29" s="2286"/>
      <c r="Q29" s="2286"/>
      <c r="R29" s="2286"/>
      <c r="S29" s="2287"/>
      <c r="T29" s="622"/>
      <c r="V29" s="2244"/>
    </row>
    <row r="30" spans="1:23" ht="14.25" customHeight="1">
      <c r="A30" s="621" t="s">
        <v>1231</v>
      </c>
      <c r="B30" s="621"/>
      <c r="C30" s="621"/>
      <c r="D30" s="621"/>
      <c r="E30" s="621"/>
      <c r="F30" s="621"/>
      <c r="G30" s="621"/>
      <c r="H30" s="621"/>
      <c r="I30" s="621"/>
      <c r="J30" s="621"/>
      <c r="K30" s="621"/>
      <c r="L30" s="621"/>
      <c r="M30" s="621"/>
      <c r="N30" s="621"/>
      <c r="O30" s="621"/>
      <c r="P30" s="621"/>
      <c r="Q30" s="621"/>
      <c r="R30" s="621"/>
      <c r="S30" s="2266"/>
      <c r="T30" s="621"/>
    </row>
    <row r="31" spans="1:23" ht="12.95" customHeight="1">
      <c r="A31" s="621"/>
      <c r="B31" s="621"/>
      <c r="C31" s="621"/>
      <c r="D31" s="621"/>
      <c r="E31" s="621"/>
      <c r="F31" s="621"/>
      <c r="G31" s="621"/>
      <c r="H31" s="621"/>
      <c r="I31" s="621"/>
      <c r="J31" s="621"/>
      <c r="K31" s="621"/>
      <c r="L31" s="621"/>
      <c r="M31" s="621"/>
      <c r="N31" s="621"/>
      <c r="O31" s="621"/>
      <c r="P31" s="621"/>
      <c r="Q31" s="621"/>
      <c r="R31" s="621"/>
      <c r="S31" s="2266"/>
      <c r="T31" s="621"/>
    </row>
    <row r="32" spans="1:23" ht="6.75" customHeight="1">
      <c r="A32" s="621"/>
      <c r="B32" s="621"/>
      <c r="C32" s="621"/>
      <c r="D32" s="621"/>
      <c r="E32" s="621"/>
      <c r="F32" s="621"/>
      <c r="G32" s="621"/>
      <c r="H32" s="621"/>
      <c r="I32" s="621"/>
      <c r="J32" s="621"/>
      <c r="K32" s="621"/>
      <c r="L32" s="621"/>
      <c r="M32" s="621"/>
      <c r="N32" s="621"/>
      <c r="O32" s="621"/>
      <c r="P32" s="621"/>
      <c r="Q32" s="621"/>
      <c r="R32" s="621"/>
      <c r="S32" s="2266"/>
      <c r="T32" s="621"/>
    </row>
    <row r="33" spans="1:20" ht="15.75" customHeight="1">
      <c r="A33" s="624"/>
      <c r="B33" s="621"/>
      <c r="C33" s="621"/>
      <c r="D33" s="621"/>
      <c r="E33" s="621"/>
      <c r="F33" s="621"/>
      <c r="G33" s="621"/>
      <c r="H33" s="621"/>
      <c r="I33" s="621"/>
      <c r="J33" s="621"/>
      <c r="K33" s="621"/>
      <c r="L33" s="621"/>
      <c r="M33" s="621"/>
      <c r="N33" s="621"/>
      <c r="O33" s="621"/>
      <c r="P33" s="621"/>
      <c r="Q33" s="621"/>
      <c r="R33" s="621"/>
      <c r="S33" s="2266"/>
      <c r="T33" s="626"/>
    </row>
    <row r="37" spans="1:20">
      <c r="D37" s="2288"/>
      <c r="E37" s="2289"/>
      <c r="F37" s="2288"/>
      <c r="G37" s="2289"/>
      <c r="H37" s="2288"/>
      <c r="I37" s="2289"/>
      <c r="J37" s="2288"/>
      <c r="K37" s="2288"/>
      <c r="L37" s="2289"/>
      <c r="M37" s="2288"/>
      <c r="N37" s="2289"/>
      <c r="O37" s="2288"/>
      <c r="P37" s="2289"/>
      <c r="Q37" s="2288"/>
      <c r="R37" s="2289"/>
      <c r="S37" s="2288"/>
      <c r="T37" s="2289"/>
    </row>
  </sheetData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80" firstPageNumber="64" orientation="portrait" useFirstPageNumber="1" r:id="rId1"/>
  <headerFooter differentOddEven="1" scaleWithDoc="0" alignWithMargins="0"/>
  <colBreaks count="1" manualBreakCount="1">
    <brk id="10" max="33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36"/>
  <sheetViews>
    <sheetView showGridLines="0" view="pageBreakPreview" zoomScaleNormal="100" zoomScaleSheetLayoutView="100" workbookViewId="0">
      <pane ySplit="4" topLeftCell="A5" activePane="bottomLeft" state="frozen"/>
      <selection pane="bottomLeft"/>
    </sheetView>
  </sheetViews>
  <sheetFormatPr defaultColWidth="7.875" defaultRowHeight="16.5"/>
  <cols>
    <col min="1" max="1" width="10.5" style="1283" customWidth="1"/>
    <col min="2" max="17" width="9.25" style="1283" customWidth="1"/>
    <col min="18" max="19" width="9" style="1283" customWidth="1"/>
    <col min="20" max="20" width="10.75" style="1283" customWidth="1"/>
    <col min="21" max="21" width="6" style="1283" customWidth="1"/>
    <col min="22" max="22" width="12.25" style="1283" customWidth="1"/>
    <col min="23" max="23" width="21.625" style="1283" customWidth="1"/>
    <col min="24" max="16384" width="7.875" style="1283"/>
  </cols>
  <sheetData>
    <row r="1" spans="1:23" ht="20.25">
      <c r="A1" s="1972" t="s">
        <v>1236</v>
      </c>
    </row>
    <row r="2" spans="1:23" s="1973" customFormat="1" ht="17.25">
      <c r="A2" s="1973" t="s">
        <v>1237</v>
      </c>
    </row>
    <row r="3" spans="1:23" ht="15" customHeight="1">
      <c r="A3" s="296"/>
      <c r="P3" s="2028"/>
      <c r="R3" s="2028"/>
      <c r="T3" s="2118" t="s">
        <v>1238</v>
      </c>
    </row>
    <row r="4" spans="1:23" s="296" customFormat="1" ht="39.950000000000003" customHeight="1">
      <c r="A4" s="2029" t="s">
        <v>56</v>
      </c>
      <c r="B4" s="2030" t="s">
        <v>1212</v>
      </c>
      <c r="C4" s="2119" t="s">
        <v>1213</v>
      </c>
      <c r="D4" s="2119" t="s">
        <v>1214</v>
      </c>
      <c r="E4" s="2119" t="s">
        <v>1215</v>
      </c>
      <c r="F4" s="2119" t="s">
        <v>1216</v>
      </c>
      <c r="G4" s="2119" t="s">
        <v>1217</v>
      </c>
      <c r="H4" s="2119" t="s">
        <v>1218</v>
      </c>
      <c r="I4" s="2119" t="s">
        <v>1219</v>
      </c>
      <c r="J4" s="2119" t="s">
        <v>1220</v>
      </c>
      <c r="K4" s="2119" t="s">
        <v>1221</v>
      </c>
      <c r="L4" s="2119" t="s">
        <v>1222</v>
      </c>
      <c r="M4" s="2119" t="s">
        <v>1223</v>
      </c>
      <c r="N4" s="2119" t="s">
        <v>1224</v>
      </c>
      <c r="O4" s="2119" t="s">
        <v>1225</v>
      </c>
      <c r="P4" s="2119" t="s">
        <v>1226</v>
      </c>
      <c r="Q4" s="1656" t="s">
        <v>1227</v>
      </c>
      <c r="R4" s="2119" t="s">
        <v>1228</v>
      </c>
      <c r="S4" s="2119" t="s">
        <v>1229</v>
      </c>
      <c r="T4" s="2234" t="s">
        <v>1230</v>
      </c>
      <c r="U4" s="2025"/>
      <c r="V4" s="2025"/>
      <c r="W4" s="2025"/>
    </row>
    <row r="5" spans="1:23" ht="24.95" customHeight="1">
      <c r="A5" s="268">
        <v>2014</v>
      </c>
      <c r="B5" s="622">
        <v>5680547.9670000002</v>
      </c>
      <c r="C5" s="2196">
        <v>2427186.0610000002</v>
      </c>
      <c r="D5" s="2196">
        <v>1758556.591</v>
      </c>
      <c r="E5" s="2196">
        <v>2641306.2379999999</v>
      </c>
      <c r="F5" s="2196">
        <v>976283.18799999997</v>
      </c>
      <c r="G5" s="2196">
        <v>1055864.469</v>
      </c>
      <c r="H5" s="2196">
        <v>3101611.074</v>
      </c>
      <c r="I5" s="2196">
        <v>267927.255</v>
      </c>
      <c r="J5" s="2196">
        <v>11717220.004000001</v>
      </c>
      <c r="K5" s="2196">
        <v>1681740.7409999999</v>
      </c>
      <c r="L5" s="2196">
        <v>2404225.9330000002</v>
      </c>
      <c r="M5" s="2196">
        <v>4845984.7419999996</v>
      </c>
      <c r="N5" s="2196">
        <v>2348936.2579999999</v>
      </c>
      <c r="O5" s="2196">
        <v>3142490.7689999999</v>
      </c>
      <c r="P5" s="2196">
        <v>4832442.375</v>
      </c>
      <c r="Q5" s="2237">
        <v>3815578.9040000001</v>
      </c>
      <c r="R5" s="2196">
        <v>423569.47</v>
      </c>
      <c r="S5" s="2196">
        <v>22599.35</v>
      </c>
      <c r="T5" s="2238">
        <v>53144071.390000001</v>
      </c>
    </row>
    <row r="6" spans="1:23" ht="24.95" customHeight="1">
      <c r="A6" s="268">
        <v>2015</v>
      </c>
      <c r="B6" s="622">
        <v>5739198.8700000001</v>
      </c>
      <c r="C6" s="2196">
        <v>2436213.1910000001</v>
      </c>
      <c r="D6" s="2196">
        <v>1777454.0959999999</v>
      </c>
      <c r="E6" s="2196">
        <v>2701675.28</v>
      </c>
      <c r="F6" s="2196">
        <v>994381.30700000003</v>
      </c>
      <c r="G6" s="2196">
        <v>1070138.112</v>
      </c>
      <c r="H6" s="2196">
        <v>3123562.5010000002</v>
      </c>
      <c r="I6" s="2196">
        <v>293518.52299999999</v>
      </c>
      <c r="J6" s="2196">
        <v>12059548.964</v>
      </c>
      <c r="K6" s="2196">
        <v>1733453.655</v>
      </c>
      <c r="L6" s="2196">
        <v>2492080.3149999999</v>
      </c>
      <c r="M6" s="2196">
        <v>4887133.9230000004</v>
      </c>
      <c r="N6" s="2196">
        <v>2354870.5099999998</v>
      </c>
      <c r="O6" s="2196">
        <v>3234407.0269999998</v>
      </c>
      <c r="P6" s="2196">
        <v>4729547.9000000004</v>
      </c>
      <c r="Q6" s="2237">
        <v>3863687.5240000002</v>
      </c>
      <c r="R6" s="2196">
        <v>448730.26699999999</v>
      </c>
      <c r="S6" s="2196">
        <v>24084.101999999999</v>
      </c>
      <c r="T6" s="2238">
        <v>53963686.067000002</v>
      </c>
    </row>
    <row r="7" spans="1:23" ht="24.95" customHeight="1">
      <c r="A7" s="268">
        <v>2016</v>
      </c>
      <c r="B7" s="622">
        <v>5868162.0460000001</v>
      </c>
      <c r="C7" s="2196">
        <v>2488513.5819999999</v>
      </c>
      <c r="D7" s="2236">
        <v>1807332.825</v>
      </c>
      <c r="E7" s="2236">
        <v>2777111.409</v>
      </c>
      <c r="F7" s="2236">
        <v>1016102.088</v>
      </c>
      <c r="G7" s="2236">
        <v>1090995.827</v>
      </c>
      <c r="H7" s="2236">
        <v>3280840.3420000002</v>
      </c>
      <c r="I7" s="2196">
        <v>312832.12199999997</v>
      </c>
      <c r="J7" s="2196">
        <v>12509491.215</v>
      </c>
      <c r="K7" s="2196">
        <v>1761663.6810000001</v>
      </c>
      <c r="L7" s="2236">
        <v>2595575.1809999999</v>
      </c>
      <c r="M7" s="2236">
        <v>5013098.148</v>
      </c>
      <c r="N7" s="2236">
        <v>2393194.392</v>
      </c>
      <c r="O7" s="2236">
        <v>3279748.7280000001</v>
      </c>
      <c r="P7" s="2236">
        <v>4685943.7039999999</v>
      </c>
      <c r="Q7" s="2237">
        <v>3919434.9240000001</v>
      </c>
      <c r="R7" s="2196">
        <v>484466.24099999998</v>
      </c>
      <c r="S7" s="2236">
        <v>3016.6060000000002</v>
      </c>
      <c r="T7" s="2238">
        <v>55287523.060000002</v>
      </c>
    </row>
    <row r="8" spans="1:23" ht="24.95" customHeight="1">
      <c r="A8" s="268">
        <v>2017</v>
      </c>
      <c r="B8" s="622">
        <v>5623776.1540000001</v>
      </c>
      <c r="C8" s="2196">
        <v>2483562.3650000002</v>
      </c>
      <c r="D8" s="2236">
        <v>1784504.31</v>
      </c>
      <c r="E8" s="2236">
        <v>2800714.46</v>
      </c>
      <c r="F8" s="2236">
        <v>1006438.855</v>
      </c>
      <c r="G8" s="2236">
        <v>1072650.8700000001</v>
      </c>
      <c r="H8" s="2236">
        <v>3223352.148</v>
      </c>
      <c r="I8" s="2196">
        <v>325897.97200000001</v>
      </c>
      <c r="J8" s="2196">
        <v>12897850.379000001</v>
      </c>
      <c r="K8" s="2196">
        <v>1769118.419</v>
      </c>
      <c r="L8" s="2236">
        <v>2668983.5890000002</v>
      </c>
      <c r="M8" s="2236">
        <v>5168386.6270000003</v>
      </c>
      <c r="N8" s="2236">
        <v>2373201.571</v>
      </c>
      <c r="O8" s="2236">
        <v>3282887.57</v>
      </c>
      <c r="P8" s="2236">
        <v>4735971.5209999997</v>
      </c>
      <c r="Q8" s="2237">
        <v>3891082.7059999998</v>
      </c>
      <c r="R8" s="2196">
        <v>505631.29399999999</v>
      </c>
      <c r="S8" s="2236" t="s">
        <v>164</v>
      </c>
      <c r="T8" s="2238">
        <v>55614010.810000002</v>
      </c>
    </row>
    <row r="9" spans="1:23" ht="24.95" customHeight="1">
      <c r="A9" s="268">
        <v>2018</v>
      </c>
      <c r="B9" s="622">
        <v>5790317.4620000003</v>
      </c>
      <c r="C9" s="2196">
        <v>2494699.7829999998</v>
      </c>
      <c r="D9" s="2236">
        <v>1808030.5619999999</v>
      </c>
      <c r="E9" s="2236">
        <v>2845142.1030000001</v>
      </c>
      <c r="F9" s="2236">
        <v>1016379.942</v>
      </c>
      <c r="G9" s="2236">
        <v>1092200.544</v>
      </c>
      <c r="H9" s="2236">
        <v>3335639.61</v>
      </c>
      <c r="I9" s="2196">
        <v>339740.73499999999</v>
      </c>
      <c r="J9" s="2196">
        <v>13705493.685000001</v>
      </c>
      <c r="K9" s="2196">
        <v>1794062.058</v>
      </c>
      <c r="L9" s="2236">
        <v>2800436.4580000001</v>
      </c>
      <c r="M9" s="2236">
        <v>5334112.7039999999</v>
      </c>
      <c r="N9" s="2236">
        <v>2365022.4070000001</v>
      </c>
      <c r="O9" s="2236">
        <v>3306758.2149999999</v>
      </c>
      <c r="P9" s="2236">
        <v>4744096.8320000004</v>
      </c>
      <c r="Q9" s="2237">
        <v>3916327.233</v>
      </c>
      <c r="R9" s="2196">
        <v>528908.80700000003</v>
      </c>
      <c r="S9" s="2236">
        <v>217.26599999999999</v>
      </c>
      <c r="T9" s="2238">
        <v>57217586.406000003</v>
      </c>
    </row>
    <row r="10" spans="1:23" ht="24.95" customHeight="1">
      <c r="A10" s="268">
        <v>2019</v>
      </c>
      <c r="B10" s="2215">
        <v>5678362.8169999998</v>
      </c>
      <c r="C10" s="2196">
        <v>2439263.94</v>
      </c>
      <c r="D10" s="2196">
        <v>1760124.4180000001</v>
      </c>
      <c r="E10" s="2196">
        <v>2747900.307</v>
      </c>
      <c r="F10" s="2196">
        <v>995175.84</v>
      </c>
      <c r="G10" s="2196">
        <v>1065214.3359999999</v>
      </c>
      <c r="H10" s="2196">
        <v>3371729.1209999998</v>
      </c>
      <c r="I10" s="2196">
        <v>351183.41600000003</v>
      </c>
      <c r="J10" s="2196">
        <v>13753668.659</v>
      </c>
      <c r="K10" s="2196">
        <v>1739106.9580000001</v>
      </c>
      <c r="L10" s="2196">
        <v>2839677.7</v>
      </c>
      <c r="M10" s="2196">
        <v>5400885.7379999999</v>
      </c>
      <c r="N10" s="2196">
        <v>2284905.8590000002</v>
      </c>
      <c r="O10" s="2196">
        <v>3169300.2319999998</v>
      </c>
      <c r="P10" s="2196">
        <v>4580604.6770000001</v>
      </c>
      <c r="Q10" s="2196">
        <v>3838724.6120000002</v>
      </c>
      <c r="R10" s="2196">
        <v>540075.23300000001</v>
      </c>
      <c r="S10" s="2196">
        <v>596.43200000000002</v>
      </c>
      <c r="T10" s="2239">
        <v>56556500.292000003</v>
      </c>
    </row>
    <row r="11" spans="1:23" s="1986" customFormat="1" ht="24.95" customHeight="1">
      <c r="A11" s="268">
        <v>2020</v>
      </c>
      <c r="B11" s="622">
        <v>5586008.5099999998</v>
      </c>
      <c r="C11" s="2196">
        <v>2435355.8859999999</v>
      </c>
      <c r="D11" s="2236">
        <v>1728567.6140000001</v>
      </c>
      <c r="E11" s="2236">
        <v>2706029.7370000002</v>
      </c>
      <c r="F11" s="2236">
        <v>996546.73100000003</v>
      </c>
      <c r="G11" s="2236">
        <v>1069185.9210000001</v>
      </c>
      <c r="H11" s="2236">
        <v>3289748.1839999999</v>
      </c>
      <c r="I11" s="2196">
        <v>374082.26299999998</v>
      </c>
      <c r="J11" s="2196">
        <v>14018192.450999999</v>
      </c>
      <c r="K11" s="2196">
        <v>1706747.8049999999</v>
      </c>
      <c r="L11" s="2236">
        <v>2863510.378</v>
      </c>
      <c r="M11" s="2236">
        <v>5222688.7</v>
      </c>
      <c r="N11" s="2236">
        <v>2147091.0610000002</v>
      </c>
      <c r="O11" s="2236">
        <v>3088746.4240000001</v>
      </c>
      <c r="P11" s="2236">
        <v>4306743.5</v>
      </c>
      <c r="Q11" s="2237">
        <v>3824395.1690000002</v>
      </c>
      <c r="R11" s="2196">
        <v>554660.72499999998</v>
      </c>
      <c r="S11" s="1488">
        <v>277.15100000000001</v>
      </c>
      <c r="T11" s="2238">
        <v>55918578.210000001</v>
      </c>
    </row>
    <row r="12" spans="1:23" s="1986" customFormat="1" ht="24.95" customHeight="1">
      <c r="A12" s="268">
        <v>2021</v>
      </c>
      <c r="B12" s="622">
        <v>5706953.7580000004</v>
      </c>
      <c r="C12" s="2196">
        <v>2466439.3679999998</v>
      </c>
      <c r="D12" s="2236">
        <v>1768297.817</v>
      </c>
      <c r="E12" s="2236">
        <v>2823563.1230000001</v>
      </c>
      <c r="F12" s="2236">
        <v>1027303.532</v>
      </c>
      <c r="G12" s="2236">
        <v>1095294.696</v>
      </c>
      <c r="H12" s="2236">
        <v>3316604.0789999999</v>
      </c>
      <c r="I12" s="2196">
        <v>443778.95199999999</v>
      </c>
      <c r="J12" s="2196">
        <v>14750078.441</v>
      </c>
      <c r="K12" s="2196">
        <v>1768134.2690000001</v>
      </c>
      <c r="L12" s="2236">
        <v>2991689.5440000002</v>
      </c>
      <c r="M12" s="2236">
        <v>4999147.1979999999</v>
      </c>
      <c r="N12" s="2236">
        <v>2213108.7560000001</v>
      </c>
      <c r="O12" s="2236">
        <v>3248676.2149999999</v>
      </c>
      <c r="P12" s="2236">
        <v>4532973.466</v>
      </c>
      <c r="Q12" s="2237">
        <v>3940928.622</v>
      </c>
      <c r="R12" s="2196">
        <v>578515.48</v>
      </c>
      <c r="S12" s="2236">
        <v>0.214</v>
      </c>
      <c r="T12" s="2238">
        <v>57671487.527999997</v>
      </c>
    </row>
    <row r="13" spans="1:23" s="1986" customFormat="1" ht="24.95" customHeight="1">
      <c r="A13" s="268">
        <v>2022</v>
      </c>
      <c r="B13" s="622">
        <v>6402315.2309999997</v>
      </c>
      <c r="C13" s="2196">
        <v>2761330.2960000001</v>
      </c>
      <c r="D13" s="2236">
        <v>2024811.257</v>
      </c>
      <c r="E13" s="2236">
        <v>3201251.6680000001</v>
      </c>
      <c r="F13" s="2236">
        <v>1153272.324</v>
      </c>
      <c r="G13" s="2236">
        <v>1241915.2660000001</v>
      </c>
      <c r="H13" s="2236">
        <v>3699712.6269999999</v>
      </c>
      <c r="I13" s="2196">
        <v>421343.93</v>
      </c>
      <c r="J13" s="2196">
        <v>17191472.668000001</v>
      </c>
      <c r="K13" s="2196">
        <v>2040969.645</v>
      </c>
      <c r="L13" s="2236">
        <v>3475415.9109999998</v>
      </c>
      <c r="M13" s="2236">
        <v>5775990.6220000004</v>
      </c>
      <c r="N13" s="2236">
        <v>2520979.4</v>
      </c>
      <c r="O13" s="2236">
        <v>3832733.4819999998</v>
      </c>
      <c r="P13" s="2236">
        <v>5167763.4060000004</v>
      </c>
      <c r="Q13" s="2237">
        <v>4432103.4579999996</v>
      </c>
      <c r="R13" s="2196">
        <v>686703.09499999997</v>
      </c>
      <c r="S13" s="2236">
        <v>0</v>
      </c>
      <c r="T13" s="2238">
        <v>66030084.284999996</v>
      </c>
    </row>
    <row r="14" spans="1:23" ht="24.95" customHeight="1">
      <c r="A14" s="268">
        <v>2023</v>
      </c>
      <c r="B14" s="622">
        <v>7957311.7750000004</v>
      </c>
      <c r="C14" s="2196">
        <v>3437058.2409999999</v>
      </c>
      <c r="D14" s="2236">
        <v>2545644.4550000001</v>
      </c>
      <c r="E14" s="2236">
        <v>4083829.82</v>
      </c>
      <c r="F14" s="2236">
        <v>1426727.0649999999</v>
      </c>
      <c r="G14" s="2236">
        <v>1544285.19</v>
      </c>
      <c r="H14" s="2236">
        <v>4726339.8959999997</v>
      </c>
      <c r="I14" s="2196">
        <v>605352.06400000001</v>
      </c>
      <c r="J14" s="2196">
        <v>21749390.686999999</v>
      </c>
      <c r="K14" s="2196">
        <v>2565007.2170000002</v>
      </c>
      <c r="L14" s="2236">
        <v>4451315.665</v>
      </c>
      <c r="M14" s="2236">
        <v>7374821.2019999996</v>
      </c>
      <c r="N14" s="2236">
        <v>3156403.622</v>
      </c>
      <c r="O14" s="2236">
        <v>4833826.2340000002</v>
      </c>
      <c r="P14" s="2236">
        <v>6523944.9730000002</v>
      </c>
      <c r="Q14" s="2237">
        <v>5585518.3300000001</v>
      </c>
      <c r="R14" s="2196">
        <v>858716.98199999996</v>
      </c>
      <c r="S14" s="2290" t="s">
        <v>164</v>
      </c>
      <c r="T14" s="2238">
        <v>83425493.416999996</v>
      </c>
    </row>
    <row r="15" spans="1:23" s="1986" customFormat="1" ht="24.95" customHeight="1">
      <c r="A15" s="2225">
        <v>2024</v>
      </c>
      <c r="B15" s="2291">
        <v>8381014.7309999997</v>
      </c>
      <c r="C15" s="2204">
        <v>3649545.3879999998</v>
      </c>
      <c r="D15" s="2241">
        <v>2738938.24</v>
      </c>
      <c r="E15" s="2241">
        <v>4345309.4809999997</v>
      </c>
      <c r="F15" s="2241">
        <v>1534957.3119999999</v>
      </c>
      <c r="G15" s="2241">
        <v>1652331.578</v>
      </c>
      <c r="H15" s="2241">
        <v>5232011.5769999996</v>
      </c>
      <c r="I15" s="2204">
        <v>677583.02399999998</v>
      </c>
      <c r="J15" s="2204">
        <v>23640195.784000002</v>
      </c>
      <c r="K15" s="2204">
        <v>2660903.3969999999</v>
      </c>
      <c r="L15" s="2241">
        <v>4491921.43</v>
      </c>
      <c r="M15" s="2241">
        <v>8066351.4220000003</v>
      </c>
      <c r="N15" s="2241">
        <v>3401221.5279999999</v>
      </c>
      <c r="O15" s="2241">
        <v>5219965.3530000001</v>
      </c>
      <c r="P15" s="2241">
        <v>7000780.7850000001</v>
      </c>
      <c r="Q15" s="2292">
        <v>5967694.2039999999</v>
      </c>
      <c r="R15" s="2204">
        <v>918670.74199999997</v>
      </c>
      <c r="S15" s="2293" t="s">
        <v>164</v>
      </c>
      <c r="T15" s="2243">
        <v>89579395.975999996</v>
      </c>
      <c r="V15" s="2244"/>
      <c r="W15" s="2294"/>
    </row>
    <row r="16" spans="1:23" s="1986" customFormat="1" ht="24.95" customHeight="1">
      <c r="A16" s="1989" t="s">
        <v>828</v>
      </c>
      <c r="B16" s="2295">
        <v>2655596.0440000002</v>
      </c>
      <c r="C16" s="2296">
        <v>1159787.6880000001</v>
      </c>
      <c r="D16" s="2296">
        <v>884508.152</v>
      </c>
      <c r="E16" s="2296">
        <v>1406447.4790000001</v>
      </c>
      <c r="F16" s="2296">
        <v>490442.30300000001</v>
      </c>
      <c r="G16" s="2296">
        <v>530092.11699999997</v>
      </c>
      <c r="H16" s="2296">
        <v>1657156.9779999999</v>
      </c>
      <c r="I16" s="2296">
        <v>215629.41500000001</v>
      </c>
      <c r="J16" s="2296">
        <v>7675559.4000000004</v>
      </c>
      <c r="K16" s="2296">
        <v>924148.39800000004</v>
      </c>
      <c r="L16" s="2296">
        <v>1560004.0889999999</v>
      </c>
      <c r="M16" s="2296">
        <v>2636098.0559999999</v>
      </c>
      <c r="N16" s="2296">
        <v>1121730.493</v>
      </c>
      <c r="O16" s="2296">
        <v>1699703.3659999999</v>
      </c>
      <c r="P16" s="2296">
        <v>2322481.0660000001</v>
      </c>
      <c r="Q16" s="2297">
        <v>1974906.7690000001</v>
      </c>
      <c r="R16" s="2204">
        <v>297708.41399999999</v>
      </c>
      <c r="S16" s="2298" t="s">
        <v>164</v>
      </c>
      <c r="T16" s="2243">
        <v>29212000.227000002</v>
      </c>
      <c r="V16" s="2244"/>
      <c r="W16" s="2294"/>
    </row>
    <row r="17" spans="1:23" s="1986" customFormat="1" ht="24.95" customHeight="1">
      <c r="A17" s="596">
        <v>2024.04</v>
      </c>
      <c r="B17" s="2299">
        <v>557334.81299999997</v>
      </c>
      <c r="C17" s="2300">
        <v>258265.57399999999</v>
      </c>
      <c r="D17" s="2300">
        <v>194297.815</v>
      </c>
      <c r="E17" s="2300">
        <v>319337.69699999999</v>
      </c>
      <c r="F17" s="2300">
        <v>108238.087</v>
      </c>
      <c r="G17" s="2300">
        <v>114474.034</v>
      </c>
      <c r="H17" s="2300">
        <v>377517.29700000002</v>
      </c>
      <c r="I17" s="2300">
        <v>47615.527000000002</v>
      </c>
      <c r="J17" s="2300">
        <v>1660565.96</v>
      </c>
      <c r="K17" s="2300">
        <v>197248.85800000001</v>
      </c>
      <c r="L17" s="2300">
        <v>334752.33899999998</v>
      </c>
      <c r="M17" s="2300">
        <v>591512.61300000001</v>
      </c>
      <c r="N17" s="2300">
        <v>250286.13200000001</v>
      </c>
      <c r="O17" s="2300">
        <v>381496.788</v>
      </c>
      <c r="P17" s="2300">
        <v>518224.25199999998</v>
      </c>
      <c r="Q17" s="2301">
        <v>434283.21500000003</v>
      </c>
      <c r="R17" s="2196">
        <v>66157.138000000006</v>
      </c>
      <c r="S17" s="1488" t="s">
        <v>164</v>
      </c>
      <c r="T17" s="2302">
        <v>6411608.1390000004</v>
      </c>
      <c r="V17" s="2244"/>
      <c r="W17" s="2294"/>
    </row>
    <row r="18" spans="1:23" s="1986" customFormat="1" ht="24.95" customHeight="1">
      <c r="A18" s="596">
        <v>2024.05</v>
      </c>
      <c r="B18" s="2299">
        <v>536090.76399999997</v>
      </c>
      <c r="C18" s="2300">
        <v>247052.54300000001</v>
      </c>
      <c r="D18" s="2300">
        <v>185242.022</v>
      </c>
      <c r="E18" s="2300">
        <v>291767.76400000002</v>
      </c>
      <c r="F18" s="2300">
        <v>102236.014</v>
      </c>
      <c r="G18" s="2300">
        <v>109166.588</v>
      </c>
      <c r="H18" s="2300">
        <v>392300.53600000002</v>
      </c>
      <c r="I18" s="2300">
        <v>46982.743999999999</v>
      </c>
      <c r="J18" s="2300">
        <v>1632499.987</v>
      </c>
      <c r="K18" s="2300">
        <v>184338.63200000001</v>
      </c>
      <c r="L18" s="2300">
        <v>320540.43300000002</v>
      </c>
      <c r="M18" s="2300">
        <v>581271.09600000002</v>
      </c>
      <c r="N18" s="2300">
        <v>240522.41500000001</v>
      </c>
      <c r="O18" s="2300">
        <v>370563.82</v>
      </c>
      <c r="P18" s="2300">
        <v>490218.48</v>
      </c>
      <c r="Q18" s="2301">
        <v>416427.86099999998</v>
      </c>
      <c r="R18" s="2196">
        <v>62302.614999999998</v>
      </c>
      <c r="S18" s="1488" t="s">
        <v>164</v>
      </c>
      <c r="T18" s="2239">
        <v>6209524.3130000001</v>
      </c>
      <c r="V18" s="2244"/>
      <c r="W18" s="2294"/>
    </row>
    <row r="19" spans="1:23" s="1986" customFormat="1" ht="24.95" customHeight="1">
      <c r="A19" s="596">
        <v>2024.06</v>
      </c>
      <c r="B19" s="2299">
        <v>653557.30599999998</v>
      </c>
      <c r="C19" s="2300">
        <v>286458.44900000002</v>
      </c>
      <c r="D19" s="2300">
        <v>216356.772</v>
      </c>
      <c r="E19" s="2300">
        <v>342508.97200000001</v>
      </c>
      <c r="F19" s="2300">
        <v>119676.76</v>
      </c>
      <c r="G19" s="2300">
        <v>129250.003</v>
      </c>
      <c r="H19" s="2300">
        <v>436652.772</v>
      </c>
      <c r="I19" s="2300">
        <v>54538.620999999999</v>
      </c>
      <c r="J19" s="2300">
        <v>1869946.5630000001</v>
      </c>
      <c r="K19" s="2300">
        <v>204333.666</v>
      </c>
      <c r="L19" s="2300">
        <v>348989.10600000003</v>
      </c>
      <c r="M19" s="2300">
        <v>663623.179</v>
      </c>
      <c r="N19" s="2300">
        <v>271981.69400000002</v>
      </c>
      <c r="O19" s="2300">
        <v>415266.728</v>
      </c>
      <c r="P19" s="2300">
        <v>559808.75699999998</v>
      </c>
      <c r="Q19" s="2301">
        <v>474934.61200000002</v>
      </c>
      <c r="R19" s="2196">
        <v>69282.239000000001</v>
      </c>
      <c r="S19" s="1488" t="s">
        <v>164</v>
      </c>
      <c r="T19" s="2239">
        <v>7117166.1979999999</v>
      </c>
      <c r="V19" s="2244"/>
      <c r="W19" s="2294"/>
    </row>
    <row r="20" spans="1:23" s="1986" customFormat="1" ht="24.95" customHeight="1">
      <c r="A20" s="596">
        <v>2024.07</v>
      </c>
      <c r="B20" s="2299">
        <v>806246.18200000003</v>
      </c>
      <c r="C20" s="2300">
        <v>332278.07699999999</v>
      </c>
      <c r="D20" s="2300">
        <v>255519.41500000001</v>
      </c>
      <c r="E20" s="2300">
        <v>390815.022</v>
      </c>
      <c r="F20" s="2300">
        <v>142252.024</v>
      </c>
      <c r="G20" s="2300">
        <v>152783.74400000001</v>
      </c>
      <c r="H20" s="2300">
        <v>489722.25900000002</v>
      </c>
      <c r="I20" s="2300">
        <v>60905.974000000002</v>
      </c>
      <c r="J20" s="2300">
        <v>2162361.7710000002</v>
      </c>
      <c r="K20" s="2300">
        <v>225053.443</v>
      </c>
      <c r="L20" s="2300">
        <v>388023.90600000002</v>
      </c>
      <c r="M20" s="2300">
        <v>725788.69400000002</v>
      </c>
      <c r="N20" s="2300">
        <v>302231.62400000001</v>
      </c>
      <c r="O20" s="2300">
        <v>458694.12800000003</v>
      </c>
      <c r="P20" s="2300">
        <v>607523.63300000003</v>
      </c>
      <c r="Q20" s="2301">
        <v>538300.58400000003</v>
      </c>
      <c r="R20" s="2196">
        <v>84189.073999999993</v>
      </c>
      <c r="S20" s="1488" t="s">
        <v>164</v>
      </c>
      <c r="T20" s="2239">
        <v>8122689.5539999995</v>
      </c>
      <c r="V20" s="2244"/>
      <c r="W20" s="2294"/>
    </row>
    <row r="21" spans="1:23" s="1986" customFormat="1" ht="24.95" customHeight="1">
      <c r="A21" s="596">
        <v>2024.08</v>
      </c>
      <c r="B21" s="2299">
        <v>970921.45900000003</v>
      </c>
      <c r="C21" s="2300">
        <v>391918.22499999998</v>
      </c>
      <c r="D21" s="2300">
        <v>290426.72399999999</v>
      </c>
      <c r="E21" s="2300">
        <v>453003.06099999999</v>
      </c>
      <c r="F21" s="2300">
        <v>165073.60000000001</v>
      </c>
      <c r="G21" s="2300">
        <v>175492.40400000001</v>
      </c>
      <c r="H21" s="2300">
        <v>491421.38500000001</v>
      </c>
      <c r="I21" s="2300">
        <v>66651.112999999998</v>
      </c>
      <c r="J21" s="2300">
        <v>2418445.7220000001</v>
      </c>
      <c r="K21" s="2300">
        <v>247782.32399999999</v>
      </c>
      <c r="L21" s="2300">
        <v>416785.14</v>
      </c>
      <c r="M21" s="2300">
        <v>757409.99699999997</v>
      </c>
      <c r="N21" s="2300">
        <v>326985.848</v>
      </c>
      <c r="O21" s="2300">
        <v>495977.86300000001</v>
      </c>
      <c r="P21" s="2300">
        <v>651390.826</v>
      </c>
      <c r="Q21" s="2301">
        <v>580159.96200000006</v>
      </c>
      <c r="R21" s="2196">
        <v>103335.48699999999</v>
      </c>
      <c r="S21" s="1488" t="s">
        <v>164</v>
      </c>
      <c r="T21" s="2239">
        <v>9003181.1410000008</v>
      </c>
      <c r="U21" s="2244"/>
      <c r="V21" s="2244"/>
      <c r="W21" s="2294"/>
    </row>
    <row r="22" spans="1:23" s="1986" customFormat="1" ht="24.95" customHeight="1">
      <c r="A22" s="596">
        <v>2024.09</v>
      </c>
      <c r="B22" s="2299">
        <v>864900.51699999999</v>
      </c>
      <c r="C22" s="2300">
        <v>358888.04499999998</v>
      </c>
      <c r="D22" s="2300">
        <v>259688.46100000001</v>
      </c>
      <c r="E22" s="2300">
        <v>394041.61300000001</v>
      </c>
      <c r="F22" s="2300">
        <v>152844.77299999999</v>
      </c>
      <c r="G22" s="2300">
        <v>160796.97399999999</v>
      </c>
      <c r="H22" s="2300">
        <v>421038.46</v>
      </c>
      <c r="I22" s="2300">
        <v>61568.883999999998</v>
      </c>
      <c r="J22" s="2300">
        <v>2097323.1140000001</v>
      </c>
      <c r="K22" s="2300">
        <v>218391.28599999999</v>
      </c>
      <c r="L22" s="2300">
        <v>361413.88099999999</v>
      </c>
      <c r="M22" s="2300">
        <v>649773.75399999996</v>
      </c>
      <c r="N22" s="2300">
        <v>279464.39199999999</v>
      </c>
      <c r="O22" s="2300">
        <v>448634.565</v>
      </c>
      <c r="P22" s="2300">
        <v>572742.80299999996</v>
      </c>
      <c r="Q22" s="2301">
        <v>522297.09700000001</v>
      </c>
      <c r="R22" s="2196">
        <v>91947.707999999999</v>
      </c>
      <c r="S22" s="1488" t="s">
        <v>164</v>
      </c>
      <c r="T22" s="2239">
        <v>7915756.3279999997</v>
      </c>
      <c r="V22" s="2244"/>
      <c r="W22" s="2294"/>
    </row>
    <row r="23" spans="1:23" s="1986" customFormat="1" ht="24.95" customHeight="1">
      <c r="A23" s="596">
        <v>2024.1</v>
      </c>
      <c r="B23" s="2299">
        <v>597679.28799999994</v>
      </c>
      <c r="C23" s="2300">
        <v>281983.647</v>
      </c>
      <c r="D23" s="2300">
        <v>203864.571</v>
      </c>
      <c r="E23" s="2300">
        <v>323091.60600000003</v>
      </c>
      <c r="F23" s="2300">
        <v>117659.69100000001</v>
      </c>
      <c r="G23" s="2300">
        <v>126206.747</v>
      </c>
      <c r="H23" s="2300">
        <v>422425.34700000001</v>
      </c>
      <c r="I23" s="2300">
        <v>53515.97</v>
      </c>
      <c r="J23" s="2300">
        <v>1772261.88</v>
      </c>
      <c r="K23" s="2300">
        <v>190317.56700000001</v>
      </c>
      <c r="L23" s="2300">
        <v>333680.44300000003</v>
      </c>
      <c r="M23" s="2300">
        <v>605092.98800000001</v>
      </c>
      <c r="N23" s="2300">
        <v>274641.283</v>
      </c>
      <c r="O23" s="2300">
        <v>399456.48200000002</v>
      </c>
      <c r="P23" s="2300">
        <v>524521.049</v>
      </c>
      <c r="Q23" s="2301">
        <v>441330.163</v>
      </c>
      <c r="R23" s="2196">
        <v>69171.856</v>
      </c>
      <c r="S23" s="1488" t="s">
        <v>164</v>
      </c>
      <c r="T23" s="2239">
        <v>6736900.5800000001</v>
      </c>
      <c r="V23" s="2244"/>
      <c r="W23" s="2294"/>
    </row>
    <row r="24" spans="1:23" s="1986" customFormat="1" ht="24.95" customHeight="1">
      <c r="A24" s="596">
        <v>2024.11</v>
      </c>
      <c r="B24" s="2299">
        <v>599150.08100000001</v>
      </c>
      <c r="C24" s="2300">
        <v>285332.94</v>
      </c>
      <c r="D24" s="2300">
        <v>210459.96299999999</v>
      </c>
      <c r="E24" s="2300">
        <v>352961.40100000001</v>
      </c>
      <c r="F24" s="2300">
        <v>116417.561</v>
      </c>
      <c r="G24" s="2300">
        <v>127038.902</v>
      </c>
      <c r="H24" s="2300">
        <v>457646.47499999998</v>
      </c>
      <c r="I24" s="2300">
        <v>56681.493999999999</v>
      </c>
      <c r="J24" s="2300">
        <v>1888680.8689999999</v>
      </c>
      <c r="K24" s="2300">
        <v>218681.56700000001</v>
      </c>
      <c r="L24" s="2300">
        <v>366155.37599999999</v>
      </c>
      <c r="M24" s="2300">
        <v>705602.88</v>
      </c>
      <c r="N24" s="2300">
        <v>279975.64600000001</v>
      </c>
      <c r="O24" s="2300">
        <v>441433.86700000003</v>
      </c>
      <c r="P24" s="2300">
        <v>627196.45700000005</v>
      </c>
      <c r="Q24" s="2300">
        <v>483766.30300000001</v>
      </c>
      <c r="R24" s="2300">
        <v>66863.637000000002</v>
      </c>
      <c r="S24" s="1488" t="s">
        <v>164</v>
      </c>
      <c r="T24" s="2239">
        <v>7284045.4160000002</v>
      </c>
      <c r="V24" s="2244"/>
      <c r="W24" s="2294"/>
    </row>
    <row r="25" spans="1:23" s="1986" customFormat="1" ht="24.95" customHeight="1">
      <c r="A25" s="596">
        <v>2024.12</v>
      </c>
      <c r="B25" s="2299">
        <v>696873.09100000001</v>
      </c>
      <c r="C25" s="2300">
        <v>305845.77399999998</v>
      </c>
      <c r="D25" s="2300">
        <v>232872.15900000001</v>
      </c>
      <c r="E25" s="2300">
        <v>390672.56400000001</v>
      </c>
      <c r="F25" s="2300">
        <v>128354.586</v>
      </c>
      <c r="G25" s="2300">
        <v>141504.09899999999</v>
      </c>
      <c r="H25" s="2300">
        <v>463647.36599999998</v>
      </c>
      <c r="I25" s="2300">
        <v>61108.807000000001</v>
      </c>
      <c r="J25" s="2300">
        <v>2123116.4759999998</v>
      </c>
      <c r="K25" s="2300">
        <v>247856.51500000001</v>
      </c>
      <c r="L25" s="2300">
        <v>396329.05499999999</v>
      </c>
      <c r="M25" s="2300">
        <v>741690.78</v>
      </c>
      <c r="N25" s="2300">
        <v>303688.13199999998</v>
      </c>
      <c r="O25" s="2300">
        <v>490234.53499999997</v>
      </c>
      <c r="P25" s="2300">
        <v>644897.71499999997</v>
      </c>
      <c r="Q25" s="2301">
        <v>535570.853</v>
      </c>
      <c r="R25" s="2196">
        <v>73869.713000000003</v>
      </c>
      <c r="S25" s="1488" t="s">
        <v>164</v>
      </c>
      <c r="T25" s="2239">
        <v>7978132.2189999996</v>
      </c>
      <c r="V25" s="2244"/>
      <c r="W25" s="2294"/>
    </row>
    <row r="26" spans="1:23" s="1986" customFormat="1" ht="24.95" customHeight="1">
      <c r="A26" s="584" t="s">
        <v>829</v>
      </c>
      <c r="B26" s="2303">
        <v>2735884.28</v>
      </c>
      <c r="C26" s="2304">
        <v>1224477.0349999999</v>
      </c>
      <c r="D26" s="2304">
        <v>914427.03899999999</v>
      </c>
      <c r="E26" s="2304">
        <v>1478134.9909999999</v>
      </c>
      <c r="F26" s="2304">
        <v>517711.125</v>
      </c>
      <c r="G26" s="2304">
        <v>558005.15899999999</v>
      </c>
      <c r="H26" s="2304">
        <v>1715331.9790000001</v>
      </c>
      <c r="I26" s="2304">
        <v>235658.83100000001</v>
      </c>
      <c r="J26" s="2304">
        <v>8171491.3190000001</v>
      </c>
      <c r="K26" s="2304">
        <v>951154.26599999995</v>
      </c>
      <c r="L26" s="2304">
        <v>1539483.7960000001</v>
      </c>
      <c r="M26" s="2304">
        <v>2838302.8169999998</v>
      </c>
      <c r="N26" s="2304">
        <v>1195316.2050000001</v>
      </c>
      <c r="O26" s="2304">
        <v>1875930.987</v>
      </c>
      <c r="P26" s="2304">
        <v>2407885.5129999998</v>
      </c>
      <c r="Q26" s="2305">
        <v>2104175.375</v>
      </c>
      <c r="R26" s="2211">
        <v>308998.489</v>
      </c>
      <c r="S26" s="1509" t="s">
        <v>164</v>
      </c>
      <c r="T26" s="2302">
        <v>30772369.204999998</v>
      </c>
      <c r="V26" s="2244"/>
      <c r="W26" s="2294"/>
    </row>
    <row r="27" spans="1:23" s="1986" customFormat="1" ht="24.95" customHeight="1">
      <c r="A27" s="584">
        <v>2025.01</v>
      </c>
      <c r="B27" s="2303">
        <v>769528.16</v>
      </c>
      <c r="C27" s="2304">
        <v>332947.67499999999</v>
      </c>
      <c r="D27" s="2304">
        <v>249588.413</v>
      </c>
      <c r="E27" s="2304">
        <v>406173.33199999999</v>
      </c>
      <c r="F27" s="2304">
        <v>140994.23300000001</v>
      </c>
      <c r="G27" s="2304">
        <v>154261.76500000001</v>
      </c>
      <c r="H27" s="2304">
        <v>460002.14899999998</v>
      </c>
      <c r="I27" s="2304">
        <v>63553.118000000002</v>
      </c>
      <c r="J27" s="2304">
        <v>2252319.4780000001</v>
      </c>
      <c r="K27" s="2304">
        <v>262825.30300000001</v>
      </c>
      <c r="L27" s="2304">
        <v>409187.223</v>
      </c>
      <c r="M27" s="2304">
        <v>763962.31900000002</v>
      </c>
      <c r="N27" s="2304">
        <v>317176.40399999998</v>
      </c>
      <c r="O27" s="2304">
        <v>529411.73400000005</v>
      </c>
      <c r="P27" s="2304">
        <v>658354.22</v>
      </c>
      <c r="Q27" s="2305">
        <v>563544.78</v>
      </c>
      <c r="R27" s="2211">
        <v>82928.179000000004</v>
      </c>
      <c r="S27" s="1509" t="s">
        <v>164</v>
      </c>
      <c r="T27" s="2302">
        <v>8416758.4849999994</v>
      </c>
      <c r="V27" s="2244"/>
      <c r="W27" s="2294"/>
    </row>
    <row r="28" spans="1:23" s="1986" customFormat="1" ht="24.95" customHeight="1">
      <c r="A28" s="596">
        <v>2025.02</v>
      </c>
      <c r="B28" s="2299">
        <v>762559.88500000001</v>
      </c>
      <c r="C28" s="2300">
        <v>331695.39899999998</v>
      </c>
      <c r="D28" s="2300">
        <v>249462.84899999999</v>
      </c>
      <c r="E28" s="2300">
        <v>402309.03700000001</v>
      </c>
      <c r="F28" s="2300">
        <v>141015.81</v>
      </c>
      <c r="G28" s="2300">
        <v>153074.652</v>
      </c>
      <c r="H28" s="2300">
        <v>435993.495</v>
      </c>
      <c r="I28" s="2300">
        <v>62940.987000000001</v>
      </c>
      <c r="J28" s="2300">
        <v>2187390.2710000002</v>
      </c>
      <c r="K28" s="2300">
        <v>257161.035</v>
      </c>
      <c r="L28" s="2300">
        <v>403631.32299999997</v>
      </c>
      <c r="M28" s="2300">
        <v>747983.13800000004</v>
      </c>
      <c r="N28" s="2300">
        <v>320894.85399999999</v>
      </c>
      <c r="O28" s="2300">
        <v>479195.05699999997</v>
      </c>
      <c r="P28" s="2300">
        <v>630894.63199999998</v>
      </c>
      <c r="Q28" s="2301">
        <v>570627.60699999996</v>
      </c>
      <c r="R28" s="2196">
        <v>84689.505999999994</v>
      </c>
      <c r="S28" s="1488" t="s">
        <v>164</v>
      </c>
      <c r="T28" s="2239">
        <v>8221519.5369999995</v>
      </c>
      <c r="V28" s="2244"/>
      <c r="W28" s="2294"/>
    </row>
    <row r="29" spans="1:23" s="1986" customFormat="1" ht="24.95" customHeight="1">
      <c r="A29" s="596">
        <v>2025.03</v>
      </c>
      <c r="B29" s="2299">
        <v>626725.73600000003</v>
      </c>
      <c r="C29" s="2300">
        <v>286582.217</v>
      </c>
      <c r="D29" s="2300">
        <v>213585.22399999999</v>
      </c>
      <c r="E29" s="2300">
        <v>348270.79399999999</v>
      </c>
      <c r="F29" s="2300">
        <v>121309.087</v>
      </c>
      <c r="G29" s="2300">
        <v>129566.856</v>
      </c>
      <c r="H29" s="2300">
        <v>402876.94199999998</v>
      </c>
      <c r="I29" s="1980">
        <v>56041.112999999998</v>
      </c>
      <c r="J29" s="2300">
        <v>1938831.686</v>
      </c>
      <c r="K29" s="2300">
        <v>226251.011</v>
      </c>
      <c r="L29" s="2300">
        <v>383547.35100000002</v>
      </c>
      <c r="M29" s="2300">
        <v>678066.00600000005</v>
      </c>
      <c r="N29" s="2300">
        <v>284701.15399999998</v>
      </c>
      <c r="O29" s="2300">
        <v>433409.00900000002</v>
      </c>
      <c r="P29" s="2300">
        <v>564887.94299999997</v>
      </c>
      <c r="Q29" s="2301">
        <v>498418.99599999998</v>
      </c>
      <c r="R29" s="2196">
        <v>72024.895999999993</v>
      </c>
      <c r="S29" s="1488" t="s">
        <v>164</v>
      </c>
      <c r="T29" s="2239">
        <v>7265096.0209999997</v>
      </c>
      <c r="V29" s="2244"/>
      <c r="W29" s="2294"/>
    </row>
    <row r="30" spans="1:23" s="1986" customFormat="1" ht="24.95" customHeight="1">
      <c r="A30" s="597">
        <v>2025.04</v>
      </c>
      <c r="B30" s="2306">
        <v>577070.49899999995</v>
      </c>
      <c r="C30" s="2307">
        <v>273251.74400000001</v>
      </c>
      <c r="D30" s="2307">
        <v>201790.552</v>
      </c>
      <c r="E30" s="2307">
        <v>321381.82799999998</v>
      </c>
      <c r="F30" s="2307">
        <v>114391.996</v>
      </c>
      <c r="G30" s="2307">
        <v>121101.886</v>
      </c>
      <c r="H30" s="2307">
        <v>416459.39299999998</v>
      </c>
      <c r="I30" s="2005">
        <v>53123.612999999998</v>
      </c>
      <c r="J30" s="2307">
        <v>1792949.8840000001</v>
      </c>
      <c r="K30" s="2307">
        <v>204916.916</v>
      </c>
      <c r="L30" s="2307">
        <v>343117.89799999999</v>
      </c>
      <c r="M30" s="2307">
        <v>648291.35400000005</v>
      </c>
      <c r="N30" s="2307">
        <v>272543.79300000001</v>
      </c>
      <c r="O30" s="2307">
        <v>433915.18699999998</v>
      </c>
      <c r="P30" s="2307">
        <v>553748.71900000004</v>
      </c>
      <c r="Q30" s="2308">
        <v>471583.99200000003</v>
      </c>
      <c r="R30" s="2220">
        <v>69355.907999999996</v>
      </c>
      <c r="S30" s="2309" t="s">
        <v>164</v>
      </c>
      <c r="T30" s="2310">
        <v>6868995.1610000003</v>
      </c>
      <c r="V30" s="2244"/>
      <c r="W30" s="2294"/>
    </row>
    <row r="31" spans="1:23" s="1986" customFormat="1" ht="3" customHeight="1">
      <c r="A31" s="2311"/>
      <c r="B31" s="2312"/>
      <c r="C31" s="2312"/>
      <c r="D31" s="2312"/>
      <c r="E31" s="2312"/>
      <c r="F31" s="2312"/>
      <c r="G31" s="2312"/>
      <c r="H31" s="2312"/>
      <c r="I31" s="2312"/>
      <c r="J31" s="2312"/>
      <c r="K31" s="2312"/>
      <c r="L31" s="2312"/>
      <c r="M31" s="2312"/>
      <c r="N31" s="2312"/>
      <c r="O31" s="2312"/>
      <c r="P31" s="2312"/>
      <c r="Q31" s="2312"/>
      <c r="R31" s="2312"/>
      <c r="S31" s="2312"/>
      <c r="T31" s="2312"/>
    </row>
    <row r="32" spans="1:23" ht="12" customHeight="1">
      <c r="A32" s="621" t="s">
        <v>1231</v>
      </c>
      <c r="B32" s="296"/>
      <c r="C32" s="296"/>
      <c r="D32" s="296"/>
      <c r="E32" s="296"/>
      <c r="F32" s="621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</row>
    <row r="33" spans="1:20" ht="12" customHeight="1">
      <c r="A33" s="621"/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</row>
    <row r="34" spans="1:20" ht="12" customHeight="1">
      <c r="A34" s="621"/>
      <c r="B34" s="296"/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296"/>
    </row>
    <row r="35" spans="1:20" ht="12" hidden="1" customHeight="1">
      <c r="A35" s="621"/>
      <c r="B35" s="296"/>
      <c r="C35" s="296"/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6"/>
      <c r="S35" s="296"/>
      <c r="T35" s="296"/>
    </row>
    <row r="36" spans="1:20" ht="13.5" customHeight="1"/>
  </sheetData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66" orientation="portrait" useFirstPageNumber="1" r:id="rId1"/>
  <headerFooter differentOddEven="1" scaleWithDoc="0" alignWithMargins="0"/>
  <colBreaks count="1" manualBreakCount="1">
    <brk id="10" max="3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X42"/>
  <sheetViews>
    <sheetView showGridLines="0" view="pageBreakPreview" zoomScale="115" zoomScaleNormal="100" zoomScaleSheetLayoutView="115" workbookViewId="0"/>
  </sheetViews>
  <sheetFormatPr defaultColWidth="7.875" defaultRowHeight="16.5"/>
  <cols>
    <col min="1" max="1" width="8.25" style="1283" customWidth="1"/>
    <col min="2" max="2" width="9.125" style="1283" customWidth="1"/>
    <col min="3" max="9" width="9.5" style="1283" customWidth="1"/>
    <col min="10" max="10" width="8.375" style="1283" customWidth="1"/>
    <col min="11" max="11" width="8.75" style="1283" customWidth="1"/>
    <col min="12" max="19" width="8.5" style="1283" customWidth="1"/>
    <col min="20" max="20" width="7.125" style="1283" customWidth="1"/>
    <col min="21" max="21" width="9.375" style="1283" customWidth="1"/>
    <col min="22" max="23" width="7.875" style="1283"/>
    <col min="24" max="24" width="13.5" style="1283" bestFit="1" customWidth="1"/>
    <col min="25" max="16384" width="7.875" style="1283"/>
  </cols>
  <sheetData>
    <row r="1" spans="1:24" s="2313" customFormat="1" ht="20.25" customHeight="1">
      <c r="A1" s="1972" t="s">
        <v>1239</v>
      </c>
    </row>
    <row r="2" spans="1:24" s="2315" customFormat="1" ht="17.25" customHeight="1">
      <c r="A2" s="2314" t="s">
        <v>1240</v>
      </c>
    </row>
    <row r="3" spans="1:24" ht="13.5" customHeight="1">
      <c r="B3" s="296"/>
      <c r="P3" s="2064"/>
      <c r="R3" s="2064"/>
      <c r="S3" s="2064"/>
      <c r="U3" s="2316" t="s">
        <v>1241</v>
      </c>
    </row>
    <row r="4" spans="1:24" s="2320" customFormat="1" ht="22.5" customHeight="1">
      <c r="A4" s="2973" t="s">
        <v>1242</v>
      </c>
      <c r="B4" s="2974"/>
      <c r="C4" s="2317" t="s">
        <v>1243</v>
      </c>
      <c r="D4" s="2317" t="s">
        <v>1213</v>
      </c>
      <c r="E4" s="2317" t="s">
        <v>1214</v>
      </c>
      <c r="F4" s="2317" t="s">
        <v>1215</v>
      </c>
      <c r="G4" s="2317" t="s">
        <v>1216</v>
      </c>
      <c r="H4" s="2317" t="s">
        <v>1217</v>
      </c>
      <c r="I4" s="2317" t="s">
        <v>1218</v>
      </c>
      <c r="J4" s="2318" t="s">
        <v>1219</v>
      </c>
      <c r="K4" s="2317" t="s">
        <v>1220</v>
      </c>
      <c r="L4" s="2317" t="s">
        <v>1221</v>
      </c>
      <c r="M4" s="2317" t="s">
        <v>1222</v>
      </c>
      <c r="N4" s="2317" t="s">
        <v>1223</v>
      </c>
      <c r="O4" s="2317" t="s">
        <v>1224</v>
      </c>
      <c r="P4" s="2317" t="s">
        <v>1225</v>
      </c>
      <c r="Q4" s="2317" t="s">
        <v>1226</v>
      </c>
      <c r="R4" s="2317" t="s">
        <v>1227</v>
      </c>
      <c r="S4" s="2317" t="s">
        <v>1228</v>
      </c>
      <c r="T4" s="2317" t="s">
        <v>1244</v>
      </c>
      <c r="U4" s="2319" t="s">
        <v>1245</v>
      </c>
    </row>
    <row r="5" spans="1:24" s="2320" customFormat="1" ht="20.45" customHeight="1">
      <c r="A5" s="2975" t="s">
        <v>1246</v>
      </c>
      <c r="B5" s="2321" t="s">
        <v>1247</v>
      </c>
      <c r="C5" s="2322">
        <v>4814153.0350000001</v>
      </c>
      <c r="D5" s="2322">
        <v>1726268.784</v>
      </c>
      <c r="E5" s="2322">
        <v>1256871.1189999999</v>
      </c>
      <c r="F5" s="2322">
        <v>1644373.936</v>
      </c>
      <c r="G5" s="2322">
        <v>756805.30200000003</v>
      </c>
      <c r="H5" s="2322">
        <v>733891.77899999998</v>
      </c>
      <c r="I5" s="2322">
        <v>565056.71299999999</v>
      </c>
      <c r="J5" s="2323">
        <v>221968.25700000001</v>
      </c>
      <c r="K5" s="2322">
        <v>7275788.7719999999</v>
      </c>
      <c r="L5" s="2322">
        <v>851678.68299999996</v>
      </c>
      <c r="M5" s="2322">
        <v>858150.90800000005</v>
      </c>
      <c r="N5" s="2322">
        <v>1162910.05</v>
      </c>
      <c r="O5" s="2322">
        <v>901576.26399999997</v>
      </c>
      <c r="P5" s="2322">
        <v>922121.78700000001</v>
      </c>
      <c r="Q5" s="2322">
        <v>1316155.6880000001</v>
      </c>
      <c r="R5" s="2322">
        <v>1685528.38</v>
      </c>
      <c r="S5" s="2322">
        <v>347722.01899999997</v>
      </c>
      <c r="T5" s="2324" t="s">
        <v>164</v>
      </c>
      <c r="U5" s="2325">
        <v>27041021.476</v>
      </c>
      <c r="W5" s="2326"/>
    </row>
    <row r="6" spans="1:24" s="2320" customFormat="1" ht="20.45" customHeight="1">
      <c r="A6" s="2976"/>
      <c r="B6" s="2321" t="s">
        <v>1248</v>
      </c>
      <c r="C6" s="2322">
        <v>8944175.7829999998</v>
      </c>
      <c r="D6" s="2322">
        <v>2350244.0389999999</v>
      </c>
      <c r="E6" s="2322">
        <v>1691448.763</v>
      </c>
      <c r="F6" s="2322">
        <v>2433984.943</v>
      </c>
      <c r="G6" s="2322">
        <v>1052350.6540000001</v>
      </c>
      <c r="H6" s="2322">
        <v>1346640.926</v>
      </c>
      <c r="I6" s="2322">
        <v>747049.66200000001</v>
      </c>
      <c r="J6" s="2322">
        <v>325859.38199999998</v>
      </c>
      <c r="K6" s="2322">
        <v>12397308.882999999</v>
      </c>
      <c r="L6" s="2322">
        <v>1908882.327</v>
      </c>
      <c r="M6" s="2322">
        <v>1483785.409</v>
      </c>
      <c r="N6" s="2322">
        <v>1905942.216</v>
      </c>
      <c r="O6" s="2322">
        <v>1434446.2150000001</v>
      </c>
      <c r="P6" s="2322">
        <v>1512145.6029999999</v>
      </c>
      <c r="Q6" s="2322">
        <v>2125456.6809999999</v>
      </c>
      <c r="R6" s="2322">
        <v>2456510.1320000002</v>
      </c>
      <c r="S6" s="2322">
        <v>819270.69700000004</v>
      </c>
      <c r="T6" s="2324" t="s">
        <v>164</v>
      </c>
      <c r="U6" s="2325">
        <v>44935502.314999998</v>
      </c>
      <c r="W6" s="2326"/>
    </row>
    <row r="7" spans="1:24" s="2320" customFormat="1" ht="20.45" customHeight="1">
      <c r="A7" s="2976"/>
      <c r="B7" s="2321" t="s">
        <v>1249</v>
      </c>
      <c r="C7" s="2322">
        <v>690802.46900000004</v>
      </c>
      <c r="D7" s="2322">
        <v>176466.98300000001</v>
      </c>
      <c r="E7" s="2322">
        <v>136372.986</v>
      </c>
      <c r="F7" s="2322">
        <v>138765.12400000001</v>
      </c>
      <c r="G7" s="2322">
        <v>109760.773</v>
      </c>
      <c r="H7" s="2322">
        <v>158867.492</v>
      </c>
      <c r="I7" s="2322">
        <v>72157.154999999999</v>
      </c>
      <c r="J7" s="2322">
        <v>34161.991000000002</v>
      </c>
      <c r="K7" s="2322">
        <v>686060.70799999998</v>
      </c>
      <c r="L7" s="2322">
        <v>151594.91200000001</v>
      </c>
      <c r="M7" s="2322">
        <v>137548.57199999999</v>
      </c>
      <c r="N7" s="2322">
        <v>189774.97399999999</v>
      </c>
      <c r="O7" s="2322">
        <v>144723.98499999999</v>
      </c>
      <c r="P7" s="2322">
        <v>122439.046</v>
      </c>
      <c r="Q7" s="2322">
        <v>254714.33300000001</v>
      </c>
      <c r="R7" s="2322">
        <v>172140.54699999999</v>
      </c>
      <c r="S7" s="2322">
        <v>48839.224000000002</v>
      </c>
      <c r="T7" s="2324" t="s">
        <v>164</v>
      </c>
      <c r="U7" s="2325">
        <v>3425191.2740000002</v>
      </c>
      <c r="W7" s="2326"/>
    </row>
    <row r="8" spans="1:24" s="2320" customFormat="1" ht="20.45" customHeight="1">
      <c r="A8" s="2976"/>
      <c r="B8" s="2321" t="s">
        <v>1250</v>
      </c>
      <c r="C8" s="2322">
        <v>1595455.2620000001</v>
      </c>
      <c r="D8" s="2322">
        <v>2639889.8670000001</v>
      </c>
      <c r="E8" s="2322">
        <v>2264499.14</v>
      </c>
      <c r="F8" s="2322">
        <v>4199722.1349999998</v>
      </c>
      <c r="G8" s="2322">
        <v>1032764.313</v>
      </c>
      <c r="H8" s="2322">
        <v>980482.22499999998</v>
      </c>
      <c r="I8" s="2322">
        <v>8946147.3640000001</v>
      </c>
      <c r="J8" s="2322">
        <v>698740.24800000002</v>
      </c>
      <c r="K8" s="2322">
        <v>25232900.655000001</v>
      </c>
      <c r="L8" s="2322">
        <v>2094491.6939999999</v>
      </c>
      <c r="M8" s="2322">
        <v>6541747.7570000002</v>
      </c>
      <c r="N8" s="2322">
        <v>12127402.994000001</v>
      </c>
      <c r="O8" s="2322">
        <v>3829136.51</v>
      </c>
      <c r="P8" s="2322">
        <v>6980549.625</v>
      </c>
      <c r="Q8" s="2322">
        <v>9868039.3479999993</v>
      </c>
      <c r="R8" s="2322">
        <v>6690997.4720000001</v>
      </c>
      <c r="S8" s="2322">
        <v>222803.74799999999</v>
      </c>
      <c r="T8" s="2324" t="s">
        <v>164</v>
      </c>
      <c r="U8" s="2325">
        <v>95945770.356999993</v>
      </c>
      <c r="W8" s="2326"/>
    </row>
    <row r="9" spans="1:24" s="2320" customFormat="1" ht="20.45" customHeight="1">
      <c r="A9" s="2976"/>
      <c r="B9" s="2321" t="s">
        <v>1251</v>
      </c>
      <c r="C9" s="2322">
        <v>7906.3329999999996</v>
      </c>
      <c r="D9" s="2322">
        <v>43733.296000000002</v>
      </c>
      <c r="E9" s="2322">
        <v>52846.792000000001</v>
      </c>
      <c r="F9" s="2322">
        <v>47698.65</v>
      </c>
      <c r="G9" s="2322">
        <v>33061.292000000001</v>
      </c>
      <c r="H9" s="2322">
        <v>13619.186</v>
      </c>
      <c r="I9" s="2322">
        <v>30162.81</v>
      </c>
      <c r="J9" s="2322">
        <v>31037.65</v>
      </c>
      <c r="K9" s="2322">
        <v>1004048.731</v>
      </c>
      <c r="L9" s="2322">
        <v>255674.136</v>
      </c>
      <c r="M9" s="2322">
        <v>328816.90000000002</v>
      </c>
      <c r="N9" s="2322">
        <v>900484.67200000002</v>
      </c>
      <c r="O9" s="2322">
        <v>650507.78899999999</v>
      </c>
      <c r="P9" s="2322">
        <v>1480372.4650000001</v>
      </c>
      <c r="Q9" s="2322">
        <v>782405.272</v>
      </c>
      <c r="R9" s="2322">
        <v>1150835.328</v>
      </c>
      <c r="S9" s="2322">
        <v>608444.90500000003</v>
      </c>
      <c r="T9" s="2324" t="s">
        <v>164</v>
      </c>
      <c r="U9" s="2325">
        <v>7421656.2070000004</v>
      </c>
      <c r="W9" s="2326"/>
    </row>
    <row r="10" spans="1:24" s="2320" customFormat="1" ht="20.45" customHeight="1">
      <c r="A10" s="2976"/>
      <c r="B10" s="2321" t="s">
        <v>1252</v>
      </c>
      <c r="C10" s="2322">
        <v>94067.395000000004</v>
      </c>
      <c r="D10" s="2322">
        <v>54930.446000000004</v>
      </c>
      <c r="E10" s="2322">
        <v>46608.63</v>
      </c>
      <c r="F10" s="2322">
        <v>56192.485000000001</v>
      </c>
      <c r="G10" s="2322">
        <v>25830.092000000001</v>
      </c>
      <c r="H10" s="2322">
        <v>24919.993999999999</v>
      </c>
      <c r="I10" s="2322">
        <v>28228.278999999999</v>
      </c>
      <c r="J10" s="2322">
        <v>12996.630999999999</v>
      </c>
      <c r="K10" s="2322">
        <v>297825.12300000002</v>
      </c>
      <c r="L10" s="2322">
        <v>64869.517</v>
      </c>
      <c r="M10" s="2322">
        <v>62554.48</v>
      </c>
      <c r="N10" s="2322">
        <v>62722.108</v>
      </c>
      <c r="O10" s="2322">
        <v>65487.516000000003</v>
      </c>
      <c r="P10" s="2322">
        <v>81849.516000000003</v>
      </c>
      <c r="Q10" s="2322">
        <v>101467.82</v>
      </c>
      <c r="R10" s="2322">
        <v>99396.945999999996</v>
      </c>
      <c r="S10" s="2322">
        <v>16959.914000000001</v>
      </c>
      <c r="T10" s="2324" t="s">
        <v>164</v>
      </c>
      <c r="U10" s="2325">
        <v>1196906.892</v>
      </c>
      <c r="W10" s="2326"/>
    </row>
    <row r="11" spans="1:24" s="2320" customFormat="1" ht="20.45" customHeight="1">
      <c r="A11" s="2976"/>
      <c r="B11" s="2321" t="s">
        <v>1253</v>
      </c>
      <c r="C11" s="2322">
        <v>76184.554999999993</v>
      </c>
      <c r="D11" s="2322">
        <v>81079.365000000005</v>
      </c>
      <c r="E11" s="2322">
        <v>77806.479000000007</v>
      </c>
      <c r="F11" s="2322">
        <v>86814.236999999994</v>
      </c>
      <c r="G11" s="2322">
        <v>32676.286</v>
      </c>
      <c r="H11" s="2322">
        <v>66247.907999999996</v>
      </c>
      <c r="I11" s="2322">
        <v>33477.858</v>
      </c>
      <c r="J11" s="2322">
        <v>33612.620000000003</v>
      </c>
      <c r="K11" s="2322">
        <v>1012584.329</v>
      </c>
      <c r="L11" s="2322">
        <v>656497.17299999995</v>
      </c>
      <c r="M11" s="2322">
        <v>490123.23200000002</v>
      </c>
      <c r="N11" s="2322">
        <v>533462.88899999997</v>
      </c>
      <c r="O11" s="2322">
        <v>315715.89899999998</v>
      </c>
      <c r="P11" s="2322">
        <v>206473.91399999999</v>
      </c>
      <c r="Q11" s="2322">
        <v>435439.467</v>
      </c>
      <c r="R11" s="2322">
        <v>321493.81900000002</v>
      </c>
      <c r="S11" s="2322">
        <v>41602.053999999996</v>
      </c>
      <c r="T11" s="2324" t="s">
        <v>164</v>
      </c>
      <c r="U11" s="2325">
        <v>4501292.0839999998</v>
      </c>
      <c r="W11" s="2326"/>
    </row>
    <row r="12" spans="1:24" s="2320" customFormat="1" ht="20.45" customHeight="1">
      <c r="A12" s="2977"/>
      <c r="B12" s="2321" t="s">
        <v>155</v>
      </c>
      <c r="C12" s="2322">
        <v>16222744.832</v>
      </c>
      <c r="D12" s="2322">
        <v>7072612.7800000003</v>
      </c>
      <c r="E12" s="2322">
        <v>5526453.909</v>
      </c>
      <c r="F12" s="2322">
        <v>8607551.5099999998</v>
      </c>
      <c r="G12" s="2322">
        <v>3043248.7119999998</v>
      </c>
      <c r="H12" s="2322">
        <v>3324669.51</v>
      </c>
      <c r="I12" s="2322">
        <v>10422279.841</v>
      </c>
      <c r="J12" s="2322">
        <v>1358376.7790000001</v>
      </c>
      <c r="K12" s="2322">
        <v>47906517.200999998</v>
      </c>
      <c r="L12" s="2322">
        <v>5983688.4419999998</v>
      </c>
      <c r="M12" s="2322">
        <v>9902727.2579999994</v>
      </c>
      <c r="N12" s="2322">
        <v>16882699.903000001</v>
      </c>
      <c r="O12" s="2322">
        <v>7341594.1780000003</v>
      </c>
      <c r="P12" s="2322">
        <v>11305951.956</v>
      </c>
      <c r="Q12" s="2322">
        <v>14883678.608999999</v>
      </c>
      <c r="R12" s="2322">
        <v>12576902.624</v>
      </c>
      <c r="S12" s="2322">
        <v>2105642.5610000002</v>
      </c>
      <c r="T12" s="2324" t="s">
        <v>164</v>
      </c>
      <c r="U12" s="2325">
        <v>184467340.60499999</v>
      </c>
      <c r="W12" s="2326"/>
    </row>
    <row r="13" spans="1:24" s="2332" customFormat="1" ht="20.45" customHeight="1">
      <c r="A13" s="2978" t="s">
        <v>1254</v>
      </c>
      <c r="B13" s="2327" t="s">
        <v>1247</v>
      </c>
      <c r="C13" s="2328">
        <v>4888406.7149999999</v>
      </c>
      <c r="D13" s="2328">
        <v>1752959.084</v>
      </c>
      <c r="E13" s="2328">
        <v>1281046.719</v>
      </c>
      <c r="F13" s="2328">
        <v>1704756.628</v>
      </c>
      <c r="G13" s="2328">
        <v>766819.09100000001</v>
      </c>
      <c r="H13" s="2328">
        <v>753020.63899999997</v>
      </c>
      <c r="I13" s="2328">
        <v>570742.43999999994</v>
      </c>
      <c r="J13" s="2328">
        <v>225902.628</v>
      </c>
      <c r="K13" s="2328">
        <v>7479086.5</v>
      </c>
      <c r="L13" s="2328">
        <v>863168.103</v>
      </c>
      <c r="M13" s="2328">
        <v>878952.04</v>
      </c>
      <c r="N13" s="2328">
        <v>1187091.432</v>
      </c>
      <c r="O13" s="2328">
        <v>911491.18299999996</v>
      </c>
      <c r="P13" s="2328">
        <v>931810.18</v>
      </c>
      <c r="Q13" s="2328">
        <v>1332525.4879999999</v>
      </c>
      <c r="R13" s="2328">
        <v>1713593.4750000001</v>
      </c>
      <c r="S13" s="2328">
        <v>351708.15399999998</v>
      </c>
      <c r="T13" s="2329" t="s">
        <v>164</v>
      </c>
      <c r="U13" s="2330">
        <v>27593080.499000002</v>
      </c>
      <c r="V13" s="2331"/>
      <c r="W13" s="2326"/>
    </row>
    <row r="14" spans="1:24" s="2332" customFormat="1" ht="20.45" customHeight="1">
      <c r="A14" s="2979"/>
      <c r="B14" s="2327" t="s">
        <v>1248</v>
      </c>
      <c r="C14" s="2328">
        <v>9174727.6620000005</v>
      </c>
      <c r="D14" s="2328">
        <v>2440280.5890000002</v>
      </c>
      <c r="E14" s="2328">
        <v>1719740.635</v>
      </c>
      <c r="F14" s="2328">
        <v>2524245.6060000001</v>
      </c>
      <c r="G14" s="2328">
        <v>1082809.0260000001</v>
      </c>
      <c r="H14" s="2328">
        <v>1386449.3589999999</v>
      </c>
      <c r="I14" s="2328">
        <v>844095.47</v>
      </c>
      <c r="J14" s="2328">
        <v>362920.81199999998</v>
      </c>
      <c r="K14" s="2328">
        <v>12899516.982999999</v>
      </c>
      <c r="L14" s="2328">
        <v>1974284.1680000001</v>
      </c>
      <c r="M14" s="2328">
        <v>1539911.784</v>
      </c>
      <c r="N14" s="2328">
        <v>1978380.7039999999</v>
      </c>
      <c r="O14" s="2328">
        <v>1491095.7279999999</v>
      </c>
      <c r="P14" s="2328">
        <v>1549346.784</v>
      </c>
      <c r="Q14" s="2328">
        <v>2183685.3050000002</v>
      </c>
      <c r="R14" s="2328">
        <v>2515633.986</v>
      </c>
      <c r="S14" s="2328">
        <v>841175.56900000002</v>
      </c>
      <c r="T14" s="2329" t="s">
        <v>164</v>
      </c>
      <c r="U14" s="2330">
        <v>46508300.170000002</v>
      </c>
      <c r="V14" s="2331"/>
      <c r="W14" s="2326"/>
      <c r="X14" s="2333"/>
    </row>
    <row r="15" spans="1:24" s="2332" customFormat="1" ht="20.45" customHeight="1">
      <c r="A15" s="2979"/>
      <c r="B15" s="2327" t="s">
        <v>1249</v>
      </c>
      <c r="C15" s="2328">
        <v>721500.92299999995</v>
      </c>
      <c r="D15" s="2328">
        <v>186835.535</v>
      </c>
      <c r="E15" s="2328">
        <v>140539.14499999999</v>
      </c>
      <c r="F15" s="2328">
        <v>146549.50700000001</v>
      </c>
      <c r="G15" s="2328">
        <v>114914.197</v>
      </c>
      <c r="H15" s="2328">
        <v>164396.902</v>
      </c>
      <c r="I15" s="2328">
        <v>72669.523000000001</v>
      </c>
      <c r="J15" s="2328">
        <v>35558.417000000001</v>
      </c>
      <c r="K15" s="2328">
        <v>725084.804</v>
      </c>
      <c r="L15" s="2328">
        <v>157412.82500000001</v>
      </c>
      <c r="M15" s="2328">
        <v>145709.61600000001</v>
      </c>
      <c r="N15" s="2328">
        <v>196851.13</v>
      </c>
      <c r="O15" s="2328">
        <v>153166.83600000001</v>
      </c>
      <c r="P15" s="2328">
        <v>131720.443</v>
      </c>
      <c r="Q15" s="2328">
        <v>260931.74</v>
      </c>
      <c r="R15" s="2328">
        <v>180771.57199999999</v>
      </c>
      <c r="S15" s="2328">
        <v>52082.184000000001</v>
      </c>
      <c r="T15" s="2329" t="s">
        <v>164</v>
      </c>
      <c r="U15" s="2330">
        <v>3586695.2990000001</v>
      </c>
      <c r="V15" s="2331"/>
      <c r="W15" s="2326"/>
    </row>
    <row r="16" spans="1:24" s="2332" customFormat="1" ht="20.45" customHeight="1">
      <c r="A16" s="2979"/>
      <c r="B16" s="2327" t="s">
        <v>1250</v>
      </c>
      <c r="C16" s="2328">
        <v>1581865.8910000001</v>
      </c>
      <c r="D16" s="2328">
        <v>2654039.6949999998</v>
      </c>
      <c r="E16" s="2328">
        <v>2171629.6009999998</v>
      </c>
      <c r="F16" s="2328">
        <v>4077450.3059999999</v>
      </c>
      <c r="G16" s="2328">
        <v>1047533.058</v>
      </c>
      <c r="H16" s="2328">
        <v>988788.87</v>
      </c>
      <c r="I16" s="2328">
        <v>8286930.1890000002</v>
      </c>
      <c r="J16" s="2328">
        <v>706534.39</v>
      </c>
      <c r="K16" s="2328">
        <v>25025974.521000002</v>
      </c>
      <c r="L16" s="2328">
        <v>1960793.9620000001</v>
      </c>
      <c r="M16" s="2328">
        <v>5675120.6960000005</v>
      </c>
      <c r="N16" s="2328">
        <v>11969507.518999999</v>
      </c>
      <c r="O16" s="2328">
        <v>3749896.622</v>
      </c>
      <c r="P16" s="2328">
        <v>7133656.7319999998</v>
      </c>
      <c r="Q16" s="2328">
        <v>9279231.3450000007</v>
      </c>
      <c r="R16" s="2328">
        <v>6643545.0829999996</v>
      </c>
      <c r="S16" s="2328">
        <v>217506.86</v>
      </c>
      <c r="T16" s="2329" t="s">
        <v>164</v>
      </c>
      <c r="U16" s="2330">
        <v>93170005.340000004</v>
      </c>
      <c r="V16" s="2331"/>
      <c r="W16" s="2326"/>
    </row>
    <row r="17" spans="1:23" s="2332" customFormat="1" ht="20.45" customHeight="1">
      <c r="A17" s="2979"/>
      <c r="B17" s="2327" t="s">
        <v>1251</v>
      </c>
      <c r="C17" s="2328">
        <v>8245.3269999999993</v>
      </c>
      <c r="D17" s="2328">
        <v>45444.519</v>
      </c>
      <c r="E17" s="2328">
        <v>56042.392</v>
      </c>
      <c r="F17" s="2328">
        <v>49508.606</v>
      </c>
      <c r="G17" s="2328">
        <v>35781.599999999999</v>
      </c>
      <c r="H17" s="2328">
        <v>14278.82</v>
      </c>
      <c r="I17" s="2328">
        <v>30501.895</v>
      </c>
      <c r="J17" s="2328">
        <v>30398.651000000002</v>
      </c>
      <c r="K17" s="2328">
        <v>1007373.961</v>
      </c>
      <c r="L17" s="2328">
        <v>259826.99299999999</v>
      </c>
      <c r="M17" s="2328">
        <v>336502.37800000003</v>
      </c>
      <c r="N17" s="2328">
        <v>952433.58799999999</v>
      </c>
      <c r="O17" s="2328">
        <v>679793.26699999999</v>
      </c>
      <c r="P17" s="2328">
        <v>1645598.145</v>
      </c>
      <c r="Q17" s="2328">
        <v>805200.49</v>
      </c>
      <c r="R17" s="2328">
        <v>1191734.8689999999</v>
      </c>
      <c r="S17" s="2328">
        <v>592888.67700000003</v>
      </c>
      <c r="T17" s="2329" t="s">
        <v>164</v>
      </c>
      <c r="U17" s="2330">
        <v>7741554.1780000003</v>
      </c>
      <c r="V17" s="2331"/>
      <c r="W17" s="2326"/>
    </row>
    <row r="18" spans="1:23" s="2332" customFormat="1" ht="20.45" customHeight="1">
      <c r="A18" s="2979"/>
      <c r="B18" s="2327" t="s">
        <v>1252</v>
      </c>
      <c r="C18" s="2328">
        <v>93815.148000000001</v>
      </c>
      <c r="D18" s="2328">
        <v>54423.438000000002</v>
      </c>
      <c r="E18" s="2328">
        <v>46464.786999999997</v>
      </c>
      <c r="F18" s="2328">
        <v>56599.59</v>
      </c>
      <c r="G18" s="2328">
        <v>26091.043000000001</v>
      </c>
      <c r="H18" s="2328">
        <v>25299.768</v>
      </c>
      <c r="I18" s="2328">
        <v>28339.878000000001</v>
      </c>
      <c r="J18" s="2328">
        <v>13517.055</v>
      </c>
      <c r="K18" s="2328">
        <v>301475.70699999999</v>
      </c>
      <c r="L18" s="2328">
        <v>64437.078999999998</v>
      </c>
      <c r="M18" s="2328">
        <v>63591.048999999999</v>
      </c>
      <c r="N18" s="2328">
        <v>64241.167999999998</v>
      </c>
      <c r="O18" s="2328">
        <v>63472.057999999997</v>
      </c>
      <c r="P18" s="2328">
        <v>81272.122000000003</v>
      </c>
      <c r="Q18" s="2328">
        <v>100363.985</v>
      </c>
      <c r="R18" s="2328">
        <v>101115.662</v>
      </c>
      <c r="S18" s="2328">
        <v>16895.897000000001</v>
      </c>
      <c r="T18" s="2329" t="s">
        <v>164</v>
      </c>
      <c r="U18" s="2330">
        <v>1201415.4339999999</v>
      </c>
      <c r="V18" s="2331"/>
      <c r="W18" s="2326"/>
    </row>
    <row r="19" spans="1:23" s="2332" customFormat="1" ht="20.45" customHeight="1">
      <c r="A19" s="2979"/>
      <c r="B19" s="2327" t="s">
        <v>1253</v>
      </c>
      <c r="C19" s="2328">
        <v>70705.326000000001</v>
      </c>
      <c r="D19" s="2328">
        <v>77957.611000000004</v>
      </c>
      <c r="E19" s="2328">
        <v>73117.145999999993</v>
      </c>
      <c r="F19" s="2328">
        <v>82629.365000000005</v>
      </c>
      <c r="G19" s="2328">
        <v>30196.644</v>
      </c>
      <c r="H19" s="2328">
        <v>62812.199000000001</v>
      </c>
      <c r="I19" s="2328">
        <v>31555.315999999999</v>
      </c>
      <c r="J19" s="2328">
        <v>32050.297999999999</v>
      </c>
      <c r="K19" s="2328">
        <v>974316.77</v>
      </c>
      <c r="L19" s="2328">
        <v>632997.25300000003</v>
      </c>
      <c r="M19" s="2328">
        <v>483302.36499999999</v>
      </c>
      <c r="N19" s="2328">
        <v>513558.90399999998</v>
      </c>
      <c r="O19" s="2328">
        <v>305408.47499999998</v>
      </c>
      <c r="P19" s="2328">
        <v>195129.459</v>
      </c>
      <c r="Q19" s="2328">
        <v>418663.10399999999</v>
      </c>
      <c r="R19" s="2328">
        <v>310584.83100000001</v>
      </c>
      <c r="S19" s="2328">
        <v>39102.351999999999</v>
      </c>
      <c r="T19" s="2329" t="s">
        <v>164</v>
      </c>
      <c r="U19" s="2330">
        <v>4334087.4179999996</v>
      </c>
      <c r="V19" s="2331"/>
      <c r="W19" s="2326"/>
    </row>
    <row r="20" spans="1:23" s="2332" customFormat="1" ht="20.45" customHeight="1">
      <c r="A20" s="2979"/>
      <c r="B20" s="2327" t="s">
        <v>155</v>
      </c>
      <c r="C20" s="2328">
        <v>16539266.992000001</v>
      </c>
      <c r="D20" s="2328">
        <v>7211940.4709999999</v>
      </c>
      <c r="E20" s="2328">
        <v>5488580.4249999998</v>
      </c>
      <c r="F20" s="2328">
        <v>8641739.6079999991</v>
      </c>
      <c r="G20" s="2328">
        <v>3104144.659</v>
      </c>
      <c r="H20" s="2328">
        <v>3395046.557</v>
      </c>
      <c r="I20" s="2328">
        <v>9864834.7109999992</v>
      </c>
      <c r="J20" s="2328">
        <v>1406882.2509999999</v>
      </c>
      <c r="K20" s="2328">
        <v>48412829.245999999</v>
      </c>
      <c r="L20" s="2328">
        <v>5912920.3830000004</v>
      </c>
      <c r="M20" s="2328">
        <v>9123089.9279999994</v>
      </c>
      <c r="N20" s="2328">
        <v>16862064.445</v>
      </c>
      <c r="O20" s="2328">
        <v>7354324.1689999998</v>
      </c>
      <c r="P20" s="2328">
        <v>11668533.865</v>
      </c>
      <c r="Q20" s="2328">
        <v>14380601.457</v>
      </c>
      <c r="R20" s="2328">
        <v>12656979.478</v>
      </c>
      <c r="S20" s="2328">
        <v>2111359.693</v>
      </c>
      <c r="T20" s="2329" t="s">
        <v>164</v>
      </c>
      <c r="U20" s="2330">
        <v>184135138.338</v>
      </c>
      <c r="V20" s="2331"/>
      <c r="W20" s="2326"/>
    </row>
    <row r="21" spans="1:23" s="2332" customFormat="1" ht="20.45" customHeight="1">
      <c r="A21" s="2980" t="s">
        <v>1255</v>
      </c>
      <c r="B21" s="2334" t="s">
        <v>1247</v>
      </c>
      <c r="C21" s="2323">
        <v>1120063.959</v>
      </c>
      <c r="D21" s="2323">
        <v>412220.70799999998</v>
      </c>
      <c r="E21" s="2323">
        <v>298720.79200000002</v>
      </c>
      <c r="F21" s="2323">
        <v>382495.13699999999</v>
      </c>
      <c r="G21" s="2323">
        <v>180234.24900000001</v>
      </c>
      <c r="H21" s="2323">
        <v>174078.804</v>
      </c>
      <c r="I21" s="2323">
        <v>134654.91899999999</v>
      </c>
      <c r="J21" s="2323">
        <v>52793.25</v>
      </c>
      <c r="K21" s="2323">
        <v>1695520.2320000001</v>
      </c>
      <c r="L21" s="2323">
        <v>194789.663</v>
      </c>
      <c r="M21" s="2323">
        <v>198654.427</v>
      </c>
      <c r="N21" s="2323">
        <v>269891.05200000003</v>
      </c>
      <c r="O21" s="2323">
        <v>211113.916</v>
      </c>
      <c r="P21" s="2323">
        <v>215724.74400000001</v>
      </c>
      <c r="Q21" s="2323">
        <v>307001.64500000002</v>
      </c>
      <c r="R21" s="2323">
        <v>395253.00199999998</v>
      </c>
      <c r="S21" s="2323">
        <v>80058.845000000001</v>
      </c>
      <c r="T21" s="2324" t="s">
        <v>164</v>
      </c>
      <c r="U21" s="2335">
        <v>6323269.3439999996</v>
      </c>
      <c r="V21" s="2331"/>
      <c r="W21" s="2326"/>
    </row>
    <row r="22" spans="1:23" s="2332" customFormat="1" ht="20.45" customHeight="1">
      <c r="A22" s="2981"/>
      <c r="B22" s="2321" t="s">
        <v>1248</v>
      </c>
      <c r="C22" s="2322">
        <v>1934535.9939999999</v>
      </c>
      <c r="D22" s="2322">
        <v>530585.67500000005</v>
      </c>
      <c r="E22" s="2322">
        <v>372108.54200000002</v>
      </c>
      <c r="F22" s="2322">
        <v>519813.484</v>
      </c>
      <c r="G22" s="2322">
        <v>235581.573</v>
      </c>
      <c r="H22" s="2322">
        <v>299148.34499999997</v>
      </c>
      <c r="I22" s="2322">
        <v>167288.443</v>
      </c>
      <c r="J22" s="2322">
        <v>72460.570999999996</v>
      </c>
      <c r="K22" s="2322">
        <v>2673332.3670000001</v>
      </c>
      <c r="L22" s="2322">
        <v>395344.51799999998</v>
      </c>
      <c r="M22" s="2322">
        <v>317471.86200000002</v>
      </c>
      <c r="N22" s="2322">
        <v>407067.67700000003</v>
      </c>
      <c r="O22" s="2322">
        <v>311072.27899999998</v>
      </c>
      <c r="P22" s="2322">
        <v>337479.78</v>
      </c>
      <c r="Q22" s="2322">
        <v>461159.435</v>
      </c>
      <c r="R22" s="2322">
        <v>548090.83400000003</v>
      </c>
      <c r="S22" s="2322">
        <v>189516.198</v>
      </c>
      <c r="T22" s="2324" t="s">
        <v>164</v>
      </c>
      <c r="U22" s="2325">
        <v>9772057.5769999996</v>
      </c>
      <c r="V22" s="2331"/>
      <c r="W22" s="2326"/>
    </row>
    <row r="23" spans="1:23" s="2332" customFormat="1" ht="20.45" customHeight="1">
      <c r="A23" s="2981"/>
      <c r="B23" s="2321" t="s">
        <v>1249</v>
      </c>
      <c r="C23" s="2322">
        <v>138777.70699999999</v>
      </c>
      <c r="D23" s="2322">
        <v>40541.409</v>
      </c>
      <c r="E23" s="2322">
        <v>29440.77</v>
      </c>
      <c r="F23" s="2322">
        <v>25323.992999999999</v>
      </c>
      <c r="G23" s="2322">
        <v>24738.796999999999</v>
      </c>
      <c r="H23" s="2322">
        <v>34903.792999999998</v>
      </c>
      <c r="I23" s="2322">
        <v>16775.962</v>
      </c>
      <c r="J23" s="2322">
        <v>7907.0230000000001</v>
      </c>
      <c r="K23" s="2322">
        <v>138510.29</v>
      </c>
      <c r="L23" s="2322">
        <v>31583.525000000001</v>
      </c>
      <c r="M23" s="2322">
        <v>28669.937000000002</v>
      </c>
      <c r="N23" s="2322">
        <v>38916.769</v>
      </c>
      <c r="O23" s="2322">
        <v>32936.050999999999</v>
      </c>
      <c r="P23" s="2322">
        <v>29318.185000000001</v>
      </c>
      <c r="Q23" s="2322">
        <v>58058.288999999997</v>
      </c>
      <c r="R23" s="2322">
        <v>39200.981</v>
      </c>
      <c r="S23" s="2322">
        <v>11040.458000000001</v>
      </c>
      <c r="T23" s="2324" t="s">
        <v>164</v>
      </c>
      <c r="U23" s="2325">
        <v>726643.93900000001</v>
      </c>
      <c r="V23" s="2331"/>
      <c r="W23" s="2326"/>
    </row>
    <row r="24" spans="1:23" s="2332" customFormat="1" ht="20.45" customHeight="1">
      <c r="A24" s="2981"/>
      <c r="B24" s="2321" t="s">
        <v>1250</v>
      </c>
      <c r="C24" s="2322">
        <v>372796.78</v>
      </c>
      <c r="D24" s="2322">
        <v>657621.39599999995</v>
      </c>
      <c r="E24" s="2322">
        <v>558154.174</v>
      </c>
      <c r="F24" s="2322">
        <v>998323.58400000003</v>
      </c>
      <c r="G24" s="2322">
        <v>257726.617</v>
      </c>
      <c r="H24" s="2322">
        <v>236051.84400000001</v>
      </c>
      <c r="I24" s="2322">
        <v>2196157.4479999999</v>
      </c>
      <c r="J24" s="2322">
        <v>170626.91699999999</v>
      </c>
      <c r="K24" s="2322">
        <v>6023001.6399999997</v>
      </c>
      <c r="L24" s="2322">
        <v>530492.10900000005</v>
      </c>
      <c r="M24" s="2322">
        <v>1540379.4839999999</v>
      </c>
      <c r="N24" s="2322">
        <v>2995117.1490000002</v>
      </c>
      <c r="O24" s="2322">
        <v>960079.36800000002</v>
      </c>
      <c r="P24" s="2322">
        <v>1689632.9890000001</v>
      </c>
      <c r="Q24" s="2322">
        <v>2417336.571</v>
      </c>
      <c r="R24" s="2322">
        <v>1644994.9820000001</v>
      </c>
      <c r="S24" s="2322">
        <v>56014.673999999999</v>
      </c>
      <c r="T24" s="2324" t="s">
        <v>164</v>
      </c>
      <c r="U24" s="2325">
        <v>23304507.726</v>
      </c>
      <c r="V24" s="2331"/>
      <c r="W24" s="2326"/>
    </row>
    <row r="25" spans="1:23" s="2332" customFormat="1" ht="20.45" customHeight="1">
      <c r="A25" s="2981"/>
      <c r="B25" s="2321" t="s">
        <v>1251</v>
      </c>
      <c r="C25" s="2322">
        <v>1713.229</v>
      </c>
      <c r="D25" s="2322">
        <v>8779.7999999999993</v>
      </c>
      <c r="E25" s="2322">
        <v>11000.411</v>
      </c>
      <c r="F25" s="2322">
        <v>11371.179</v>
      </c>
      <c r="G25" s="2322">
        <v>6028.8689999999997</v>
      </c>
      <c r="H25" s="2322">
        <v>2684.2260000000001</v>
      </c>
      <c r="I25" s="2322">
        <v>6670.3050000000003</v>
      </c>
      <c r="J25" s="2322">
        <v>6592.3029999999999</v>
      </c>
      <c r="K25" s="2322">
        <v>205982.64600000001</v>
      </c>
      <c r="L25" s="2322">
        <v>59720.584000000003</v>
      </c>
      <c r="M25" s="2322">
        <v>70935.388999999996</v>
      </c>
      <c r="N25" s="2322">
        <v>187725.88699999999</v>
      </c>
      <c r="O25" s="2322">
        <v>139204.24900000001</v>
      </c>
      <c r="P25" s="2322">
        <v>345024.90899999999</v>
      </c>
      <c r="Q25" s="2322">
        <v>172730.86900000001</v>
      </c>
      <c r="R25" s="2322">
        <v>201852.125</v>
      </c>
      <c r="S25" s="2322">
        <v>144988.606</v>
      </c>
      <c r="T25" s="2324" t="s">
        <v>164</v>
      </c>
      <c r="U25" s="2325">
        <v>1583005.5859999999</v>
      </c>
      <c r="V25" s="2331"/>
      <c r="W25" s="2326"/>
    </row>
    <row r="26" spans="1:23" s="2332" customFormat="1" ht="20.45" customHeight="1">
      <c r="A26" s="2981"/>
      <c r="B26" s="2321" t="s">
        <v>1252</v>
      </c>
      <c r="C26" s="2322">
        <v>21220.488000000001</v>
      </c>
      <c r="D26" s="2322">
        <v>12522.224</v>
      </c>
      <c r="E26" s="2322">
        <v>10628.084000000001</v>
      </c>
      <c r="F26" s="2322">
        <v>12760.183000000001</v>
      </c>
      <c r="G26" s="2322">
        <v>5938.7179999999998</v>
      </c>
      <c r="H26" s="2322">
        <v>5789.1480000000001</v>
      </c>
      <c r="I26" s="2322">
        <v>6546.5789999999997</v>
      </c>
      <c r="J26" s="2322">
        <v>3029.53</v>
      </c>
      <c r="K26" s="2322">
        <v>69085.934999999998</v>
      </c>
      <c r="L26" s="2322">
        <v>15796.8</v>
      </c>
      <c r="M26" s="2322">
        <v>14925.821</v>
      </c>
      <c r="N26" s="2322">
        <v>14492.632</v>
      </c>
      <c r="O26" s="2322">
        <v>15177.103999999999</v>
      </c>
      <c r="P26" s="2322">
        <v>19220.618999999999</v>
      </c>
      <c r="Q26" s="2322">
        <v>24157.397000000001</v>
      </c>
      <c r="R26" s="2322">
        <v>23524.226999999999</v>
      </c>
      <c r="S26" s="2322">
        <v>3776.855</v>
      </c>
      <c r="T26" s="2324" t="s">
        <v>164</v>
      </c>
      <c r="U26" s="2325">
        <v>278592.34399999998</v>
      </c>
      <c r="V26" s="2331"/>
      <c r="W26" s="2326"/>
    </row>
    <row r="27" spans="1:23" s="2332" customFormat="1" ht="20.45" customHeight="1">
      <c r="A27" s="2981"/>
      <c r="B27" s="2321" t="s">
        <v>1253</v>
      </c>
      <c r="C27" s="2322">
        <v>20593.36</v>
      </c>
      <c r="D27" s="2322">
        <v>14253.391</v>
      </c>
      <c r="E27" s="2322">
        <v>13249.849</v>
      </c>
      <c r="F27" s="2322">
        <v>14642.235000000001</v>
      </c>
      <c r="G27" s="2322">
        <v>5777.0020000000004</v>
      </c>
      <c r="H27" s="2322">
        <v>11622.273999999999</v>
      </c>
      <c r="I27" s="2322">
        <v>6198.9870000000001</v>
      </c>
      <c r="J27" s="2322">
        <v>5659.1350000000002</v>
      </c>
      <c r="K27" s="2322">
        <v>167862.69200000001</v>
      </c>
      <c r="L27" s="2322">
        <v>115036.28599999999</v>
      </c>
      <c r="M27" s="2322">
        <v>82013.983999999997</v>
      </c>
      <c r="N27" s="2322">
        <v>91373.403000000006</v>
      </c>
      <c r="O27" s="2322">
        <v>55672.853999999999</v>
      </c>
      <c r="P27" s="2322">
        <v>38205.646000000001</v>
      </c>
      <c r="Q27" s="2322">
        <v>76257.403000000006</v>
      </c>
      <c r="R27" s="2322">
        <v>56114.129000000001</v>
      </c>
      <c r="S27" s="2322">
        <v>8491.8369999999995</v>
      </c>
      <c r="T27" s="2324" t="s">
        <v>164</v>
      </c>
      <c r="U27" s="2325">
        <v>783024.46699999995</v>
      </c>
      <c r="V27" s="2331"/>
      <c r="W27" s="2326"/>
    </row>
    <row r="28" spans="1:23" s="2332" customFormat="1" ht="20.45" customHeight="1">
      <c r="A28" s="2981"/>
      <c r="B28" s="2321" t="s">
        <v>155</v>
      </c>
      <c r="C28" s="2322">
        <v>3609701.517</v>
      </c>
      <c r="D28" s="2322">
        <v>1676524.6029999999</v>
      </c>
      <c r="E28" s="2322">
        <v>1293302.622</v>
      </c>
      <c r="F28" s="2322">
        <v>1964729.7949999999</v>
      </c>
      <c r="G28" s="2322">
        <v>716025.82499999995</v>
      </c>
      <c r="H28" s="2322">
        <v>764278.43400000001</v>
      </c>
      <c r="I28" s="2322">
        <v>2534292.6430000002</v>
      </c>
      <c r="J28" s="2322">
        <v>319068.72899999999</v>
      </c>
      <c r="K28" s="2322">
        <v>10973295.801999999</v>
      </c>
      <c r="L28" s="2322">
        <v>1342763.4850000001</v>
      </c>
      <c r="M28" s="2322">
        <v>2253050.9040000001</v>
      </c>
      <c r="N28" s="2322">
        <v>4004584.5690000001</v>
      </c>
      <c r="O28" s="2322">
        <v>1725255.821</v>
      </c>
      <c r="P28" s="2322">
        <v>2674606.872</v>
      </c>
      <c r="Q28" s="2322">
        <v>3516701.6090000002</v>
      </c>
      <c r="R28" s="2322">
        <v>2909030.28</v>
      </c>
      <c r="S28" s="2322">
        <v>493887.473</v>
      </c>
      <c r="T28" s="2324" t="s">
        <v>164</v>
      </c>
      <c r="U28" s="2325">
        <v>42771100.983000003</v>
      </c>
      <c r="V28" s="2331"/>
      <c r="W28" s="2326"/>
    </row>
    <row r="29" spans="1:23" s="2332" customFormat="1" ht="20.45" customHeight="1">
      <c r="A29" s="2978" t="s">
        <v>947</v>
      </c>
      <c r="B29" s="2327" t="s">
        <v>1247</v>
      </c>
      <c r="C29" s="2336">
        <v>1141776.196</v>
      </c>
      <c r="D29" s="2336">
        <v>415409.95400000003</v>
      </c>
      <c r="E29" s="2336">
        <v>301181.00699999998</v>
      </c>
      <c r="F29" s="2336">
        <v>398898.52500000002</v>
      </c>
      <c r="G29" s="2336">
        <v>181527.02799999999</v>
      </c>
      <c r="H29" s="2336">
        <v>178444.70300000001</v>
      </c>
      <c r="I29" s="2336">
        <v>135831.821</v>
      </c>
      <c r="J29" s="2336">
        <v>54084.067000000003</v>
      </c>
      <c r="K29" s="2336">
        <v>1748503.5630000001</v>
      </c>
      <c r="L29" s="2336">
        <v>197656.48300000001</v>
      </c>
      <c r="M29" s="2336">
        <v>204212.38200000001</v>
      </c>
      <c r="N29" s="2336">
        <v>275626.58500000002</v>
      </c>
      <c r="O29" s="2336">
        <v>212109.755</v>
      </c>
      <c r="P29" s="2336">
        <v>215743.50700000001</v>
      </c>
      <c r="Q29" s="2336">
        <v>308187.92099999997</v>
      </c>
      <c r="R29" s="2336">
        <v>398024.408</v>
      </c>
      <c r="S29" s="2336">
        <v>79771.907000000007</v>
      </c>
      <c r="T29" s="2329" t="s">
        <v>164</v>
      </c>
      <c r="U29" s="2337">
        <v>6446989.8119999999</v>
      </c>
      <c r="V29" s="2331"/>
      <c r="W29" s="2326"/>
    </row>
    <row r="30" spans="1:23" s="2332" customFormat="1" ht="20.45" customHeight="1">
      <c r="A30" s="2979"/>
      <c r="B30" s="2327" t="s">
        <v>1248</v>
      </c>
      <c r="C30" s="2336">
        <v>1981929.2050000001</v>
      </c>
      <c r="D30" s="2336">
        <v>545016.68900000001</v>
      </c>
      <c r="E30" s="2336">
        <v>371376.15600000002</v>
      </c>
      <c r="F30" s="2336">
        <v>543550.57299999997</v>
      </c>
      <c r="G30" s="2336">
        <v>238180.59400000001</v>
      </c>
      <c r="H30" s="2336">
        <v>305570.15700000001</v>
      </c>
      <c r="I30" s="2336">
        <v>188893.54699999999</v>
      </c>
      <c r="J30" s="2336">
        <v>80410.467000000004</v>
      </c>
      <c r="K30" s="2336">
        <v>2766876.1949999998</v>
      </c>
      <c r="L30" s="2336">
        <v>407893.967</v>
      </c>
      <c r="M30" s="2336">
        <v>327203.49</v>
      </c>
      <c r="N30" s="2336">
        <v>422338.201</v>
      </c>
      <c r="O30" s="2336">
        <v>319421.74099999998</v>
      </c>
      <c r="P30" s="2336">
        <v>342976.89</v>
      </c>
      <c r="Q30" s="2336">
        <v>466657.04800000001</v>
      </c>
      <c r="R30" s="2336">
        <v>552658.57799999998</v>
      </c>
      <c r="S30" s="2336">
        <v>193973.655</v>
      </c>
      <c r="T30" s="2329" t="s">
        <v>164</v>
      </c>
      <c r="U30" s="2337">
        <v>10054927.153000001</v>
      </c>
      <c r="V30" s="2331"/>
      <c r="W30" s="2326"/>
    </row>
    <row r="31" spans="1:23" s="2332" customFormat="1" ht="20.45" customHeight="1">
      <c r="A31" s="2979"/>
      <c r="B31" s="2327" t="s">
        <v>1249</v>
      </c>
      <c r="C31" s="2336">
        <v>146329.231</v>
      </c>
      <c r="D31" s="2336">
        <v>42606.432000000001</v>
      </c>
      <c r="E31" s="2336">
        <v>29679.681</v>
      </c>
      <c r="F31" s="2336">
        <v>28627.463</v>
      </c>
      <c r="G31" s="2336">
        <v>25830.437000000002</v>
      </c>
      <c r="H31" s="2336">
        <v>35811.733999999997</v>
      </c>
      <c r="I31" s="2336">
        <v>17041.608</v>
      </c>
      <c r="J31" s="2336">
        <v>8435.5390000000007</v>
      </c>
      <c r="K31" s="2336">
        <v>147264.66099999999</v>
      </c>
      <c r="L31" s="2336">
        <v>32862.508999999998</v>
      </c>
      <c r="M31" s="2336">
        <v>30166.178</v>
      </c>
      <c r="N31" s="2336">
        <v>41499.739000000001</v>
      </c>
      <c r="O31" s="2336">
        <v>34569.095999999998</v>
      </c>
      <c r="P31" s="2336">
        <v>30978.448</v>
      </c>
      <c r="Q31" s="2336">
        <v>58814.476999999999</v>
      </c>
      <c r="R31" s="2336">
        <v>40579.927000000003</v>
      </c>
      <c r="S31" s="2336">
        <v>11769.569</v>
      </c>
      <c r="T31" s="2329" t="s">
        <v>164</v>
      </c>
      <c r="U31" s="2337">
        <v>762866.72900000005</v>
      </c>
      <c r="V31" s="2331"/>
      <c r="W31" s="2326"/>
    </row>
    <row r="32" spans="1:23" s="2332" customFormat="1" ht="20.45" customHeight="1">
      <c r="A32" s="2979"/>
      <c r="B32" s="2327" t="s">
        <v>1250</v>
      </c>
      <c r="C32" s="2336">
        <v>372142.02899999998</v>
      </c>
      <c r="D32" s="2336">
        <v>663470.63500000001</v>
      </c>
      <c r="E32" s="2336">
        <v>541897.44400000002</v>
      </c>
      <c r="F32" s="2336">
        <v>965599.73699999996</v>
      </c>
      <c r="G32" s="2336">
        <v>260738.36900000001</v>
      </c>
      <c r="H32" s="2336">
        <v>237568.421</v>
      </c>
      <c r="I32" s="2336">
        <v>2176076.017</v>
      </c>
      <c r="J32" s="2336">
        <v>176126.07800000001</v>
      </c>
      <c r="K32" s="2336">
        <v>6051569.9160000002</v>
      </c>
      <c r="L32" s="2336">
        <v>499561.28399999999</v>
      </c>
      <c r="M32" s="2336">
        <v>1400743.659</v>
      </c>
      <c r="N32" s="2336">
        <v>2987608.2519999999</v>
      </c>
      <c r="O32" s="2336">
        <v>964398.69700000004</v>
      </c>
      <c r="P32" s="2336">
        <v>1783294.105</v>
      </c>
      <c r="Q32" s="2336">
        <v>2358606.0460000001</v>
      </c>
      <c r="R32" s="2336">
        <v>1680313.92</v>
      </c>
      <c r="S32" s="2336">
        <v>56598.993000000002</v>
      </c>
      <c r="T32" s="2329" t="s">
        <v>164</v>
      </c>
      <c r="U32" s="2337">
        <v>23176313.602000002</v>
      </c>
      <c r="V32" s="2331"/>
      <c r="W32" s="2326"/>
    </row>
    <row r="33" spans="1:23" s="2332" customFormat="1" ht="20.45" customHeight="1">
      <c r="A33" s="2979"/>
      <c r="B33" s="2327" t="s">
        <v>1251</v>
      </c>
      <c r="C33" s="2336">
        <v>1769.6859999999999</v>
      </c>
      <c r="D33" s="2336">
        <v>7994.7089999999998</v>
      </c>
      <c r="E33" s="2336">
        <v>11910.656000000001</v>
      </c>
      <c r="F33" s="2336">
        <v>11696.558000000001</v>
      </c>
      <c r="G33" s="2336">
        <v>6625.47</v>
      </c>
      <c r="H33" s="2336">
        <v>2835.8760000000002</v>
      </c>
      <c r="I33" s="2336">
        <v>6478.3459999999995</v>
      </c>
      <c r="J33" s="2336">
        <v>6289.2849999999999</v>
      </c>
      <c r="K33" s="2336">
        <v>205640.84</v>
      </c>
      <c r="L33" s="2336">
        <v>59988.474000000002</v>
      </c>
      <c r="M33" s="2336">
        <v>71408.803</v>
      </c>
      <c r="N33" s="2336">
        <v>196337.06599999999</v>
      </c>
      <c r="O33" s="2336">
        <v>147228.67000000001</v>
      </c>
      <c r="P33" s="2336">
        <v>391521.27299999999</v>
      </c>
      <c r="Q33" s="2336">
        <v>178423.965</v>
      </c>
      <c r="R33" s="2336">
        <v>203321.535</v>
      </c>
      <c r="S33" s="2336">
        <v>145066.818</v>
      </c>
      <c r="T33" s="2329" t="s">
        <v>164</v>
      </c>
      <c r="U33" s="2337">
        <v>1654538.03</v>
      </c>
      <c r="V33" s="2331"/>
      <c r="W33" s="2326"/>
    </row>
    <row r="34" spans="1:23" s="2332" customFormat="1" ht="20.45" customHeight="1">
      <c r="A34" s="2979"/>
      <c r="B34" s="2327" t="s">
        <v>1252</v>
      </c>
      <c r="C34" s="2336">
        <v>21437.409</v>
      </c>
      <c r="D34" s="2336">
        <v>12496.665999999999</v>
      </c>
      <c r="E34" s="2336">
        <v>10697.973</v>
      </c>
      <c r="F34" s="2336">
        <v>12801.94</v>
      </c>
      <c r="G34" s="2336">
        <v>6017.8760000000002</v>
      </c>
      <c r="H34" s="2336">
        <v>5876.0469999999996</v>
      </c>
      <c r="I34" s="2336">
        <v>6675.0860000000002</v>
      </c>
      <c r="J34" s="2336">
        <v>3146.7139999999999</v>
      </c>
      <c r="K34" s="2336">
        <v>70384.047999999995</v>
      </c>
      <c r="L34" s="2336">
        <v>15715.445</v>
      </c>
      <c r="M34" s="2336">
        <v>15152.644</v>
      </c>
      <c r="N34" s="2336">
        <v>15001.608</v>
      </c>
      <c r="O34" s="2336">
        <v>14890.49</v>
      </c>
      <c r="P34" s="2336">
        <v>19217.105</v>
      </c>
      <c r="Q34" s="2336">
        <v>23807.307000000001</v>
      </c>
      <c r="R34" s="2336">
        <v>24240.343000000001</v>
      </c>
      <c r="S34" s="2336">
        <v>3794.9160000000002</v>
      </c>
      <c r="T34" s="2329" t="s">
        <v>164</v>
      </c>
      <c r="U34" s="2337">
        <v>281353.61700000003</v>
      </c>
      <c r="V34" s="2331"/>
      <c r="W34" s="2326"/>
    </row>
    <row r="35" spans="1:23" s="2332" customFormat="1" ht="20.45" customHeight="1">
      <c r="A35" s="2979"/>
      <c r="B35" s="2327" t="s">
        <v>1253</v>
      </c>
      <c r="C35" s="2336">
        <v>17400.27</v>
      </c>
      <c r="D35" s="2336">
        <v>13148.534</v>
      </c>
      <c r="E35" s="2336">
        <v>11589.370999999999</v>
      </c>
      <c r="F35" s="2336">
        <v>14138.748</v>
      </c>
      <c r="G35" s="2336">
        <v>5317.38</v>
      </c>
      <c r="H35" s="2336">
        <v>10863.374</v>
      </c>
      <c r="I35" s="2336">
        <v>5605.1989999999996</v>
      </c>
      <c r="J35" s="2336">
        <v>5435.1490000000003</v>
      </c>
      <c r="K35" s="2336">
        <v>159733.27499999999</v>
      </c>
      <c r="L35" s="2336">
        <v>109136.13499999999</v>
      </c>
      <c r="M35" s="2336">
        <v>79981.247000000003</v>
      </c>
      <c r="N35" s="2336">
        <v>88763.937000000005</v>
      </c>
      <c r="O35" s="2336">
        <v>53339.64</v>
      </c>
      <c r="P35" s="2336">
        <v>35816.699000000001</v>
      </c>
      <c r="Q35" s="2336">
        <v>70332.903000000006</v>
      </c>
      <c r="R35" s="2336">
        <v>51805.951999999997</v>
      </c>
      <c r="S35" s="2336">
        <v>7493.5450000000001</v>
      </c>
      <c r="T35" s="2329" t="s">
        <v>164</v>
      </c>
      <c r="U35" s="2337">
        <v>739901.35800000001</v>
      </c>
      <c r="V35" s="2331"/>
      <c r="W35" s="2326"/>
    </row>
    <row r="36" spans="1:23" s="2332" customFormat="1" ht="20.45" customHeight="1">
      <c r="A36" s="2982"/>
      <c r="B36" s="2338" t="s">
        <v>155</v>
      </c>
      <c r="C36" s="2339">
        <v>3682784.0260000001</v>
      </c>
      <c r="D36" s="2339">
        <v>1700143.6189999999</v>
      </c>
      <c r="E36" s="2339">
        <v>1278332.2879999999</v>
      </c>
      <c r="F36" s="2339">
        <v>1975313.544</v>
      </c>
      <c r="G36" s="2339">
        <v>724237.15399999998</v>
      </c>
      <c r="H36" s="2339">
        <v>776970.31200000003</v>
      </c>
      <c r="I36" s="2339">
        <v>2536601.6239999998</v>
      </c>
      <c r="J36" s="2339">
        <v>333927.299</v>
      </c>
      <c r="K36" s="2339">
        <v>11149972.498</v>
      </c>
      <c r="L36" s="2339">
        <v>1322814.297</v>
      </c>
      <c r="M36" s="2339">
        <v>2128868.4029999999</v>
      </c>
      <c r="N36" s="2339">
        <v>4027175.3879999998</v>
      </c>
      <c r="O36" s="2339">
        <v>1745958.0889999999</v>
      </c>
      <c r="P36" s="2339">
        <v>2819548.0269999998</v>
      </c>
      <c r="Q36" s="2339">
        <v>3464829.6669999999</v>
      </c>
      <c r="R36" s="2339">
        <v>2950944.6630000002</v>
      </c>
      <c r="S36" s="2339">
        <v>498469.40299999999</v>
      </c>
      <c r="T36" s="2340" t="s">
        <v>164</v>
      </c>
      <c r="U36" s="2341">
        <v>43116890.300999999</v>
      </c>
      <c r="V36" s="2331"/>
      <c r="W36" s="2326"/>
    </row>
    <row r="37" spans="1:23" ht="8.1" customHeight="1">
      <c r="A37" s="1975"/>
      <c r="B37" s="621"/>
      <c r="C37" s="621"/>
      <c r="D37" s="621"/>
      <c r="E37" s="621"/>
      <c r="F37" s="621"/>
      <c r="G37" s="621"/>
      <c r="H37" s="621"/>
      <c r="I37" s="621"/>
      <c r="J37" s="621"/>
      <c r="K37" s="621"/>
      <c r="L37" s="621"/>
      <c r="M37" s="621"/>
      <c r="N37" s="621"/>
      <c r="O37" s="621"/>
      <c r="P37" s="621"/>
      <c r="Q37" s="621"/>
      <c r="R37" s="621"/>
      <c r="S37" s="621"/>
      <c r="T37" s="621"/>
      <c r="U37" s="621"/>
    </row>
    <row r="38" spans="1:23" s="298" customFormat="1" ht="12.75" customHeight="1">
      <c r="A38" s="621"/>
      <c r="B38" s="621"/>
      <c r="C38" s="621"/>
      <c r="D38" s="621"/>
      <c r="E38" s="621"/>
      <c r="F38" s="621"/>
      <c r="G38" s="621"/>
      <c r="H38" s="621"/>
      <c r="I38" s="621"/>
      <c r="J38" s="621"/>
      <c r="K38" s="621"/>
      <c r="L38" s="621"/>
      <c r="M38" s="621"/>
      <c r="N38" s="621"/>
      <c r="O38" s="621"/>
      <c r="P38" s="621"/>
      <c r="Q38" s="621"/>
      <c r="R38" s="621"/>
      <c r="S38" s="621"/>
      <c r="T38" s="621"/>
      <c r="U38" s="621"/>
    </row>
    <row r="39" spans="1:23">
      <c r="A39" s="621"/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6"/>
    </row>
    <row r="40" spans="1:23">
      <c r="C40" s="2162"/>
      <c r="D40" s="2162"/>
      <c r="E40" s="2162"/>
      <c r="F40" s="2162"/>
      <c r="G40" s="2162"/>
      <c r="H40" s="2162"/>
      <c r="I40" s="2162"/>
      <c r="J40" s="2162"/>
      <c r="K40" s="2162"/>
      <c r="L40" s="2162"/>
      <c r="M40" s="2162"/>
      <c r="N40" s="2162"/>
      <c r="O40" s="2162"/>
      <c r="P40" s="2162"/>
      <c r="Q40" s="2162"/>
      <c r="R40" s="2162"/>
      <c r="S40" s="2162"/>
      <c r="T40" s="2162"/>
      <c r="U40" s="2162"/>
    </row>
    <row r="42" spans="1:23">
      <c r="C42" s="2277"/>
      <c r="D42" s="2277"/>
      <c r="E42" s="2277"/>
      <c r="F42" s="2277"/>
      <c r="G42" s="2277"/>
      <c r="H42" s="2277"/>
      <c r="I42" s="2277"/>
      <c r="J42" s="2277"/>
      <c r="K42" s="2277"/>
      <c r="L42" s="2277"/>
      <c r="M42" s="2277"/>
      <c r="N42" s="2277"/>
      <c r="O42" s="2277"/>
      <c r="P42" s="2277"/>
      <c r="Q42" s="2277"/>
      <c r="R42" s="2277"/>
      <c r="S42" s="2277"/>
      <c r="T42" s="2277"/>
      <c r="U42" s="2277"/>
    </row>
  </sheetData>
  <mergeCells count="5">
    <mergeCell ref="A4:B4"/>
    <mergeCell ref="A5:A12"/>
    <mergeCell ref="A13:A20"/>
    <mergeCell ref="A21:A28"/>
    <mergeCell ref="A29:A36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68" orientation="portrait" useFirstPageNumber="1" r:id="rId1"/>
  <headerFooter differentOddEven="1" scaleWithDoc="0" alignWithMargins="0"/>
  <colBreaks count="1" manualBreakCount="1">
    <brk id="10" max="37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41"/>
  <sheetViews>
    <sheetView showGridLines="0" view="pageBreakPreview" zoomScale="118" zoomScaleNormal="100" zoomScaleSheetLayoutView="118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9" defaultRowHeight="16.5"/>
  <cols>
    <col min="1" max="1" width="4.5" style="298" customWidth="1"/>
    <col min="2" max="2" width="12.375" style="1283" customWidth="1"/>
    <col min="3" max="8" width="12.125" style="1283" customWidth="1"/>
    <col min="9" max="15" width="12.75" style="1283" customWidth="1"/>
    <col min="16" max="16384" width="9" style="1283"/>
  </cols>
  <sheetData>
    <row r="1" spans="1:15" ht="20.25">
      <c r="A1" s="1972" t="s">
        <v>1256</v>
      </c>
    </row>
    <row r="2" spans="1:15" s="1973" customFormat="1" ht="17.25">
      <c r="A2" s="1973" t="s">
        <v>1257</v>
      </c>
    </row>
    <row r="3" spans="1:15" ht="15" customHeight="1">
      <c r="B3" s="296"/>
      <c r="E3" s="2316"/>
      <c r="I3" s="2342"/>
      <c r="J3" s="2342"/>
      <c r="K3" s="2342"/>
      <c r="L3" s="2342"/>
      <c r="M3" s="2342"/>
      <c r="N3" s="2342"/>
      <c r="O3" s="2342" t="s">
        <v>865</v>
      </c>
    </row>
    <row r="4" spans="1:15" s="296" customFormat="1" ht="21" customHeight="1">
      <c r="A4" s="2985" t="s">
        <v>1242</v>
      </c>
      <c r="B4" s="2986"/>
      <c r="C4" s="2343">
        <v>2024.04</v>
      </c>
      <c r="D4" s="2344">
        <v>2024.05</v>
      </c>
      <c r="E4" s="2345">
        <v>2024.06</v>
      </c>
      <c r="F4" s="2344">
        <v>2024.07</v>
      </c>
      <c r="G4" s="2346">
        <v>2024.08</v>
      </c>
      <c r="H4" s="2347">
        <v>2024.09</v>
      </c>
      <c r="I4" s="2344">
        <v>2024.1</v>
      </c>
      <c r="J4" s="2345">
        <v>2024.11</v>
      </c>
      <c r="K4" s="2343">
        <v>2024.12</v>
      </c>
      <c r="L4" s="2343">
        <v>2025.01</v>
      </c>
      <c r="M4" s="2343">
        <v>2025.02</v>
      </c>
      <c r="N4" s="2344">
        <v>2025.03</v>
      </c>
      <c r="O4" s="2348">
        <v>2025.04</v>
      </c>
    </row>
    <row r="5" spans="1:15" s="2352" customFormat="1" ht="21" customHeight="1">
      <c r="A5" s="2987" t="s">
        <v>1258</v>
      </c>
      <c r="B5" s="2988"/>
      <c r="C5" s="2349">
        <v>6129916.1200000001</v>
      </c>
      <c r="D5" s="2350">
        <v>5704120.7319999998</v>
      </c>
      <c r="E5" s="2349">
        <v>6044246.9440000001</v>
      </c>
      <c r="F5" s="2350">
        <v>7272650.017</v>
      </c>
      <c r="G5" s="2349">
        <v>10078979.564999999</v>
      </c>
      <c r="H5" s="2350">
        <v>9714997.6490000002</v>
      </c>
      <c r="I5" s="2350">
        <v>6933609.2680000002</v>
      </c>
      <c r="J5" s="2349">
        <v>6073131.4460000005</v>
      </c>
      <c r="K5" s="2349">
        <v>6422888.6210000003</v>
      </c>
      <c r="L5" s="2349">
        <v>7091388.5140000004</v>
      </c>
      <c r="M5" s="2349">
        <v>7144204.9189999998</v>
      </c>
      <c r="N5" s="2350">
        <v>6209337.2290000003</v>
      </c>
      <c r="O5" s="2351">
        <v>6247063.6229999997</v>
      </c>
    </row>
    <row r="6" spans="1:15" s="298" customFormat="1" ht="21" customHeight="1">
      <c r="A6" s="2989" t="s">
        <v>1259</v>
      </c>
      <c r="B6" s="2990"/>
      <c r="C6" s="2353">
        <v>2063473.98</v>
      </c>
      <c r="D6" s="2354">
        <v>1857086.2860000001</v>
      </c>
      <c r="E6" s="2353">
        <v>2019928.6580000001</v>
      </c>
      <c r="F6" s="2354">
        <v>2317524.1349999998</v>
      </c>
      <c r="G6" s="2353">
        <v>2466747.3459999999</v>
      </c>
      <c r="H6" s="2354">
        <v>2470621.5630000001</v>
      </c>
      <c r="I6" s="2354">
        <v>1995032.507</v>
      </c>
      <c r="J6" s="2353">
        <v>1981177.0190000001</v>
      </c>
      <c r="K6" s="2353">
        <v>2483756.8859999999</v>
      </c>
      <c r="L6" s="2353">
        <v>2736061.2080000001</v>
      </c>
      <c r="M6" s="2353">
        <v>2559022.41</v>
      </c>
      <c r="N6" s="2354">
        <v>2367919.193</v>
      </c>
      <c r="O6" s="2355">
        <v>2146693.7659999998</v>
      </c>
    </row>
    <row r="7" spans="1:15" s="298" customFormat="1" ht="21" customHeight="1">
      <c r="A7" s="2989" t="s">
        <v>1260</v>
      </c>
      <c r="B7" s="2990"/>
      <c r="C7" s="2353">
        <v>12059140.778000001</v>
      </c>
      <c r="D7" s="2354">
        <v>11277877.642000001</v>
      </c>
      <c r="E7" s="2353">
        <v>12300320.804</v>
      </c>
      <c r="F7" s="2354">
        <v>13825933.607999999</v>
      </c>
      <c r="G7" s="2353">
        <v>15739653.534</v>
      </c>
      <c r="H7" s="2354">
        <v>14947368.339</v>
      </c>
      <c r="I7" s="2354">
        <v>12321695.994999999</v>
      </c>
      <c r="J7" s="2353">
        <v>11819333.624</v>
      </c>
      <c r="K7" s="2353">
        <v>13581294.184</v>
      </c>
      <c r="L7" s="2353">
        <v>15529831.948000001</v>
      </c>
      <c r="M7" s="2353">
        <v>15318480.933</v>
      </c>
      <c r="N7" s="2354">
        <v>13456354.591</v>
      </c>
      <c r="O7" s="2355">
        <v>12335923.716</v>
      </c>
    </row>
    <row r="8" spans="1:15" s="2352" customFormat="1" ht="21" customHeight="1">
      <c r="A8" s="2989" t="s">
        <v>1261</v>
      </c>
      <c r="B8" s="2990"/>
      <c r="C8" s="2353">
        <v>1416754.8189999999</v>
      </c>
      <c r="D8" s="2354">
        <v>1245157.213</v>
      </c>
      <c r="E8" s="2353">
        <v>1398895.18</v>
      </c>
      <c r="F8" s="2354">
        <v>1391313.405</v>
      </c>
      <c r="G8" s="2353">
        <v>1842298.0279999999</v>
      </c>
      <c r="H8" s="2354">
        <v>1880169.7450000001</v>
      </c>
      <c r="I8" s="2354">
        <v>1380522.8840000001</v>
      </c>
      <c r="J8" s="2353">
        <v>1652647.5249999999</v>
      </c>
      <c r="K8" s="2353">
        <v>1557760.439</v>
      </c>
      <c r="L8" s="2353">
        <v>1887131.0889999999</v>
      </c>
      <c r="M8" s="2353">
        <v>1958294.598</v>
      </c>
      <c r="N8" s="2354">
        <v>1633065.7679999999</v>
      </c>
      <c r="O8" s="2355">
        <v>1461572.615</v>
      </c>
    </row>
    <row r="9" spans="1:15" s="2352" customFormat="1" ht="21" customHeight="1">
      <c r="A9" s="2991" t="s">
        <v>1262</v>
      </c>
      <c r="B9" s="2992"/>
      <c r="C9" s="2356">
        <v>143711.19500000001</v>
      </c>
      <c r="D9" s="2357">
        <v>135244.304</v>
      </c>
      <c r="E9" s="2356">
        <v>133759.11499999999</v>
      </c>
      <c r="F9" s="2357">
        <v>134569.03</v>
      </c>
      <c r="G9" s="2356">
        <v>128955.84299999999</v>
      </c>
      <c r="H9" s="2357">
        <v>121996.073</v>
      </c>
      <c r="I9" s="2357">
        <v>130389.54</v>
      </c>
      <c r="J9" s="2356">
        <v>137422.212</v>
      </c>
      <c r="K9" s="2356">
        <v>140773.997</v>
      </c>
      <c r="L9" s="2356">
        <v>128441.121</v>
      </c>
      <c r="M9" s="2356">
        <v>122380.792</v>
      </c>
      <c r="N9" s="2357">
        <v>127970.01300000001</v>
      </c>
      <c r="O9" s="2358">
        <v>132384.848</v>
      </c>
    </row>
    <row r="10" spans="1:15" s="298" customFormat="1" ht="21" customHeight="1">
      <c r="A10" s="2359"/>
      <c r="B10" s="2360" t="s">
        <v>1263</v>
      </c>
      <c r="C10" s="2361">
        <v>20958104.090999998</v>
      </c>
      <c r="D10" s="2127">
        <v>20980793.563999999</v>
      </c>
      <c r="E10" s="2361">
        <v>20918449.728</v>
      </c>
      <c r="F10" s="2127">
        <v>22154116.675000001</v>
      </c>
      <c r="G10" s="2361">
        <v>22163272.484000001</v>
      </c>
      <c r="H10" s="2127">
        <v>21248468.794</v>
      </c>
      <c r="I10" s="2127">
        <v>21328833.592999998</v>
      </c>
      <c r="J10" s="2361">
        <v>20266629.600000001</v>
      </c>
      <c r="K10" s="2361">
        <v>21230908.879999999</v>
      </c>
      <c r="L10" s="2361">
        <v>21423569.140999999</v>
      </c>
      <c r="M10" s="2361">
        <v>19962745.127999999</v>
      </c>
      <c r="N10" s="2127">
        <v>21362049.442000002</v>
      </c>
      <c r="O10" s="2362">
        <v>20793251.732999999</v>
      </c>
    </row>
    <row r="11" spans="1:15" s="621" customFormat="1" ht="20.100000000000001" customHeight="1">
      <c r="A11" s="2359"/>
      <c r="B11" s="2363" t="s">
        <v>1264</v>
      </c>
      <c r="C11" s="2353">
        <v>1026530.0820000001</v>
      </c>
      <c r="D11" s="2354">
        <v>1000792.81</v>
      </c>
      <c r="E11" s="2353">
        <v>1039105.167</v>
      </c>
      <c r="F11" s="2354">
        <v>1170221.325</v>
      </c>
      <c r="G11" s="2353">
        <v>1209039.277</v>
      </c>
      <c r="H11" s="2354">
        <v>1157314.936</v>
      </c>
      <c r="I11" s="2354">
        <v>1056887.3319999999</v>
      </c>
      <c r="J11" s="2353">
        <v>1018505.365</v>
      </c>
      <c r="K11" s="2353">
        <v>1033747.214</v>
      </c>
      <c r="L11" s="2353">
        <v>1099837.395</v>
      </c>
      <c r="M11" s="2353">
        <v>1053792.135</v>
      </c>
      <c r="N11" s="2354">
        <v>1039811.472</v>
      </c>
      <c r="O11" s="2355">
        <v>1076259.862</v>
      </c>
    </row>
    <row r="12" spans="1:15" s="298" customFormat="1" ht="20.100000000000001" customHeight="1">
      <c r="A12" s="2359"/>
      <c r="B12" s="2363" t="s">
        <v>1265</v>
      </c>
      <c r="C12" s="2353">
        <v>101323.251</v>
      </c>
      <c r="D12" s="2354">
        <v>108016.602</v>
      </c>
      <c r="E12" s="2353">
        <v>118709.81299999999</v>
      </c>
      <c r="F12" s="2354">
        <v>128522.65700000001</v>
      </c>
      <c r="G12" s="2353">
        <v>129284.27899999999</v>
      </c>
      <c r="H12" s="2354">
        <v>121796.42200000001</v>
      </c>
      <c r="I12" s="2354">
        <v>115226.83900000001</v>
      </c>
      <c r="J12" s="2353">
        <v>98523.676999999996</v>
      </c>
      <c r="K12" s="2353">
        <v>96099.267999999996</v>
      </c>
      <c r="L12" s="2353">
        <v>97380.569000000003</v>
      </c>
      <c r="M12" s="2353">
        <v>96209.285000000003</v>
      </c>
      <c r="N12" s="2354">
        <v>98871.320999999996</v>
      </c>
      <c r="O12" s="2355">
        <v>102089.963</v>
      </c>
    </row>
    <row r="13" spans="1:15" s="621" customFormat="1" ht="20.100000000000001" customHeight="1">
      <c r="A13" s="2359"/>
      <c r="B13" s="2363" t="s">
        <v>1266</v>
      </c>
      <c r="C13" s="2353">
        <v>15570.915999999999</v>
      </c>
      <c r="D13" s="2354">
        <v>15719.231</v>
      </c>
      <c r="E13" s="2353">
        <v>17499.14</v>
      </c>
      <c r="F13" s="2354">
        <v>21237.539000000001</v>
      </c>
      <c r="G13" s="2353">
        <v>16258.18</v>
      </c>
      <c r="H13" s="2354">
        <v>17424.727999999999</v>
      </c>
      <c r="I13" s="2354">
        <v>20068.830000000002</v>
      </c>
      <c r="J13" s="2353">
        <v>15764.098</v>
      </c>
      <c r="K13" s="2353">
        <v>13203.038</v>
      </c>
      <c r="L13" s="2353">
        <v>14552.522000000001</v>
      </c>
      <c r="M13" s="2353">
        <v>15755.052</v>
      </c>
      <c r="N13" s="2354">
        <v>15151.814</v>
      </c>
      <c r="O13" s="2355">
        <v>14773.561</v>
      </c>
    </row>
    <row r="14" spans="1:15" s="298" customFormat="1" ht="20.100000000000001" customHeight="1">
      <c r="A14" s="2359" t="s">
        <v>1267</v>
      </c>
      <c r="B14" s="2363" t="s">
        <v>1268</v>
      </c>
      <c r="C14" s="2353">
        <v>525418.88300000003</v>
      </c>
      <c r="D14" s="2354">
        <v>499680.94799999997</v>
      </c>
      <c r="E14" s="2353">
        <v>496624.103</v>
      </c>
      <c r="F14" s="2354">
        <v>522125.61099999998</v>
      </c>
      <c r="G14" s="2353">
        <v>510207.337</v>
      </c>
      <c r="H14" s="2354">
        <v>492343.09600000002</v>
      </c>
      <c r="I14" s="2354">
        <v>467952.78499999997</v>
      </c>
      <c r="J14" s="2353">
        <v>476093.77799999999</v>
      </c>
      <c r="K14" s="2353">
        <v>486846.50900000002</v>
      </c>
      <c r="L14" s="2353">
        <v>493947.04800000001</v>
      </c>
      <c r="M14" s="2353">
        <v>460775.29499999998</v>
      </c>
      <c r="N14" s="2354">
        <v>477663.69300000003</v>
      </c>
      <c r="O14" s="2355">
        <v>479200.16</v>
      </c>
    </row>
    <row r="15" spans="1:15" s="298" customFormat="1" ht="20.100000000000001" customHeight="1">
      <c r="A15" s="2359"/>
      <c r="B15" s="2363" t="s">
        <v>1269</v>
      </c>
      <c r="C15" s="2353">
        <v>43481.434999999998</v>
      </c>
      <c r="D15" s="2354">
        <v>38817.474000000002</v>
      </c>
      <c r="E15" s="2353">
        <v>40022.171999999999</v>
      </c>
      <c r="F15" s="2354">
        <v>44417.588000000003</v>
      </c>
      <c r="G15" s="2353">
        <v>47927.661999999997</v>
      </c>
      <c r="H15" s="2354">
        <v>48195.249000000003</v>
      </c>
      <c r="I15" s="2354">
        <v>37759.440999999999</v>
      </c>
      <c r="J15" s="2353">
        <v>37627.955999999998</v>
      </c>
      <c r="K15" s="2353">
        <v>42112.756999999998</v>
      </c>
      <c r="L15" s="2353">
        <v>47821.440000000002</v>
      </c>
      <c r="M15" s="2353">
        <v>46122.62</v>
      </c>
      <c r="N15" s="2354">
        <v>44398.646000000001</v>
      </c>
      <c r="O15" s="2355">
        <v>41470.050000000003</v>
      </c>
    </row>
    <row r="16" spans="1:15" s="298" customFormat="1" ht="20.100000000000001" customHeight="1">
      <c r="A16" s="2359"/>
      <c r="B16" s="2363" t="s">
        <v>1270</v>
      </c>
      <c r="C16" s="2353">
        <v>33995.341</v>
      </c>
      <c r="D16" s="2354">
        <v>31151.475999999999</v>
      </c>
      <c r="E16" s="2353">
        <v>31640.713</v>
      </c>
      <c r="F16" s="2354">
        <v>34493.652999999998</v>
      </c>
      <c r="G16" s="2353">
        <v>34406.122000000003</v>
      </c>
      <c r="H16" s="2354">
        <v>33723.394999999997</v>
      </c>
      <c r="I16" s="2354">
        <v>31240.26</v>
      </c>
      <c r="J16" s="2353">
        <v>32334.013999999999</v>
      </c>
      <c r="K16" s="2353">
        <v>35911.9</v>
      </c>
      <c r="L16" s="2353">
        <v>38006.631999999998</v>
      </c>
      <c r="M16" s="2353">
        <v>36477.296999999999</v>
      </c>
      <c r="N16" s="2354">
        <v>35165.415000000001</v>
      </c>
      <c r="O16" s="2355">
        <v>33784.396999999997</v>
      </c>
    </row>
    <row r="17" spans="1:15" s="298" customFormat="1" ht="20.100000000000001" customHeight="1">
      <c r="A17" s="2359"/>
      <c r="B17" s="2363" t="s">
        <v>1271</v>
      </c>
      <c r="C17" s="2353">
        <v>132112.679</v>
      </c>
      <c r="D17" s="2354">
        <v>125662.60400000001</v>
      </c>
      <c r="E17" s="2353">
        <v>122127.113</v>
      </c>
      <c r="F17" s="2354">
        <v>126763.128</v>
      </c>
      <c r="G17" s="2353">
        <v>122969.234</v>
      </c>
      <c r="H17" s="2354">
        <v>121354.952</v>
      </c>
      <c r="I17" s="2354">
        <v>119863.769</v>
      </c>
      <c r="J17" s="2353">
        <v>127461.257</v>
      </c>
      <c r="K17" s="2353">
        <v>136060.45600000001</v>
      </c>
      <c r="L17" s="2353">
        <v>140942.73499999999</v>
      </c>
      <c r="M17" s="2353">
        <v>134156.609</v>
      </c>
      <c r="N17" s="2354">
        <v>129697.245</v>
      </c>
      <c r="O17" s="2355">
        <v>126502.166</v>
      </c>
    </row>
    <row r="18" spans="1:15" s="621" customFormat="1" ht="20.100000000000001" customHeight="1">
      <c r="A18" s="2359"/>
      <c r="B18" s="2363" t="s">
        <v>1272</v>
      </c>
      <c r="C18" s="2353">
        <v>629504.54500000004</v>
      </c>
      <c r="D18" s="2354">
        <v>632843.245</v>
      </c>
      <c r="E18" s="2353">
        <v>612825.96900000004</v>
      </c>
      <c r="F18" s="2354">
        <v>652385.19700000004</v>
      </c>
      <c r="G18" s="2353">
        <v>645094.71499999997</v>
      </c>
      <c r="H18" s="2354">
        <v>609236.348</v>
      </c>
      <c r="I18" s="2354">
        <v>631507.71200000006</v>
      </c>
      <c r="J18" s="2353">
        <v>624293.92099999997</v>
      </c>
      <c r="K18" s="2353">
        <v>658775.53300000005</v>
      </c>
      <c r="L18" s="2353">
        <v>658062.55799999996</v>
      </c>
      <c r="M18" s="2353">
        <v>621970.78899999999</v>
      </c>
      <c r="N18" s="2354">
        <v>631014.75899999996</v>
      </c>
      <c r="O18" s="2355">
        <v>617038.91200000001</v>
      </c>
    </row>
    <row r="19" spans="1:15" s="621" customFormat="1" ht="20.100000000000001" customHeight="1">
      <c r="A19" s="2359"/>
      <c r="B19" s="2363" t="s">
        <v>1273</v>
      </c>
      <c r="C19" s="2353">
        <v>87700.569000000003</v>
      </c>
      <c r="D19" s="2354">
        <v>78213.675000000003</v>
      </c>
      <c r="E19" s="2353">
        <v>83782.717999999993</v>
      </c>
      <c r="F19" s="2354">
        <v>94319.558000000005</v>
      </c>
      <c r="G19" s="2353">
        <v>97987.516000000003</v>
      </c>
      <c r="H19" s="2354">
        <v>97078.915999999997</v>
      </c>
      <c r="I19" s="2354">
        <v>82138.317999999999</v>
      </c>
      <c r="J19" s="2353">
        <v>87194.703999999998</v>
      </c>
      <c r="K19" s="2353">
        <v>98950.611000000004</v>
      </c>
      <c r="L19" s="2353">
        <v>107632.951</v>
      </c>
      <c r="M19" s="2353">
        <v>101023.177</v>
      </c>
      <c r="N19" s="2354">
        <v>92684.201000000001</v>
      </c>
      <c r="O19" s="2355">
        <v>89720.013000000006</v>
      </c>
    </row>
    <row r="20" spans="1:15" s="298" customFormat="1" ht="20.100000000000001" customHeight="1">
      <c r="A20" s="2359"/>
      <c r="B20" s="2363" t="s">
        <v>1274</v>
      </c>
      <c r="C20" s="2353">
        <v>1070410.1850000001</v>
      </c>
      <c r="D20" s="2354">
        <v>1130672.926</v>
      </c>
      <c r="E20" s="2353">
        <v>1093304.774</v>
      </c>
      <c r="F20" s="2354">
        <v>1178154.923</v>
      </c>
      <c r="G20" s="2353">
        <v>1198617.175</v>
      </c>
      <c r="H20" s="2354">
        <v>1162684.899</v>
      </c>
      <c r="I20" s="2354">
        <v>1136061.3389999999</v>
      </c>
      <c r="J20" s="2353">
        <v>1059493.9099999999</v>
      </c>
      <c r="K20" s="2353">
        <v>1082780.273</v>
      </c>
      <c r="L20" s="2353">
        <v>1037241.544</v>
      </c>
      <c r="M20" s="2353">
        <v>950359.03899999999</v>
      </c>
      <c r="N20" s="2354">
        <v>1095269.4169999999</v>
      </c>
      <c r="O20" s="2355">
        <v>1055647.7120000001</v>
      </c>
    </row>
    <row r="21" spans="1:15" s="621" customFormat="1" ht="20.100000000000001" customHeight="1">
      <c r="A21" s="2359" t="s">
        <v>1275</v>
      </c>
      <c r="B21" s="2363" t="s">
        <v>1276</v>
      </c>
      <c r="C21" s="2353">
        <v>3405776.11</v>
      </c>
      <c r="D21" s="2354">
        <v>3516201.1069999998</v>
      </c>
      <c r="E21" s="2353">
        <v>3425583.4909999999</v>
      </c>
      <c r="F21" s="2354">
        <v>3651333.5929999999</v>
      </c>
      <c r="G21" s="2353">
        <v>3521953.1630000002</v>
      </c>
      <c r="H21" s="2354">
        <v>3473795.9810000001</v>
      </c>
      <c r="I21" s="2354">
        <v>3487290.0660000001</v>
      </c>
      <c r="J21" s="2353">
        <v>3282370.7889999999</v>
      </c>
      <c r="K21" s="2353">
        <v>3456058.0410000002</v>
      </c>
      <c r="L21" s="2353">
        <v>3506247.2779999999</v>
      </c>
      <c r="M21" s="2353">
        <v>3108595.3810000001</v>
      </c>
      <c r="N21" s="2354">
        <v>3315371.1549999998</v>
      </c>
      <c r="O21" s="2355">
        <v>3332361.7790000001</v>
      </c>
    </row>
    <row r="22" spans="1:15" s="621" customFormat="1" ht="20.100000000000001" customHeight="1">
      <c r="A22" s="2359"/>
      <c r="B22" s="2363" t="s">
        <v>1277</v>
      </c>
      <c r="C22" s="2353">
        <v>253140.97399999999</v>
      </c>
      <c r="D22" s="2354">
        <v>268671.05</v>
      </c>
      <c r="E22" s="2353">
        <v>287089.64199999999</v>
      </c>
      <c r="F22" s="2354">
        <v>338057.45500000002</v>
      </c>
      <c r="G22" s="2353">
        <v>341430.94500000001</v>
      </c>
      <c r="H22" s="2354">
        <v>317678.897</v>
      </c>
      <c r="I22" s="2354">
        <v>282031.87300000002</v>
      </c>
      <c r="J22" s="2353">
        <v>257834.351</v>
      </c>
      <c r="K22" s="2353">
        <v>250889.864</v>
      </c>
      <c r="L22" s="2353">
        <v>249592.07500000001</v>
      </c>
      <c r="M22" s="2353">
        <v>238360.57399999999</v>
      </c>
      <c r="N22" s="2354">
        <v>253634.35</v>
      </c>
      <c r="O22" s="2355">
        <v>259672.56099999999</v>
      </c>
    </row>
    <row r="23" spans="1:15" s="298" customFormat="1" ht="20.100000000000001" customHeight="1">
      <c r="A23" s="2359"/>
      <c r="B23" s="2363" t="s">
        <v>1278</v>
      </c>
      <c r="C23" s="2353">
        <v>773192.34699999995</v>
      </c>
      <c r="D23" s="2354">
        <v>743155.53599999996</v>
      </c>
      <c r="E23" s="2353">
        <v>755777.42599999998</v>
      </c>
      <c r="F23" s="2354">
        <v>798213.00100000005</v>
      </c>
      <c r="G23" s="2353">
        <v>764099.93500000006</v>
      </c>
      <c r="H23" s="2354">
        <v>732751.22600000002</v>
      </c>
      <c r="I23" s="2354">
        <v>731291.22</v>
      </c>
      <c r="J23" s="2353">
        <v>740043.84100000001</v>
      </c>
      <c r="K23" s="2353">
        <v>767917.84299999999</v>
      </c>
      <c r="L23" s="2353">
        <v>770508.80799999996</v>
      </c>
      <c r="M23" s="2353">
        <v>753617.53</v>
      </c>
      <c r="N23" s="2354">
        <v>760635.18200000003</v>
      </c>
      <c r="O23" s="2355">
        <v>758967.67200000002</v>
      </c>
    </row>
    <row r="24" spans="1:15" s="298" customFormat="1" ht="20.100000000000001" customHeight="1">
      <c r="A24" s="2359"/>
      <c r="B24" s="2363" t="s">
        <v>1279</v>
      </c>
      <c r="C24" s="2353">
        <v>933236.95799999998</v>
      </c>
      <c r="D24" s="2354">
        <v>913345.31200000003</v>
      </c>
      <c r="E24" s="2353">
        <v>883801.05700000003</v>
      </c>
      <c r="F24" s="2354">
        <v>809024.36800000002</v>
      </c>
      <c r="G24" s="2353">
        <v>803199.73800000001</v>
      </c>
      <c r="H24" s="2354">
        <v>800289.59299999999</v>
      </c>
      <c r="I24" s="2354">
        <v>852386.33200000005</v>
      </c>
      <c r="J24" s="2353">
        <v>902934.571</v>
      </c>
      <c r="K24" s="2353">
        <v>917291.21</v>
      </c>
      <c r="L24" s="2353">
        <v>818044.14899999998</v>
      </c>
      <c r="M24" s="2353">
        <v>752994.53200000001</v>
      </c>
      <c r="N24" s="2354">
        <v>869341.022</v>
      </c>
      <c r="O24" s="2355">
        <v>884812.15899999999</v>
      </c>
    </row>
    <row r="25" spans="1:15" s="298" customFormat="1" ht="20.100000000000001" customHeight="1">
      <c r="A25" s="2359"/>
      <c r="B25" s="2363" t="s">
        <v>1280</v>
      </c>
      <c r="C25" s="2353">
        <v>2532642.395</v>
      </c>
      <c r="D25" s="2354">
        <v>2456001.23</v>
      </c>
      <c r="E25" s="2353">
        <v>2444402.9879999999</v>
      </c>
      <c r="F25" s="2354">
        <v>2415278.6409999998</v>
      </c>
      <c r="G25" s="2353">
        <v>2326438.0750000002</v>
      </c>
      <c r="H25" s="2354">
        <v>2268137.5750000002</v>
      </c>
      <c r="I25" s="2354">
        <v>2565748.83</v>
      </c>
      <c r="J25" s="2353">
        <v>2501641.4619999998</v>
      </c>
      <c r="K25" s="2353">
        <v>2516180.0780000002</v>
      </c>
      <c r="L25" s="2353">
        <v>2632369.6039999998</v>
      </c>
      <c r="M25" s="2353">
        <v>2325945.1069999998</v>
      </c>
      <c r="N25" s="2354">
        <v>2499496.6329999999</v>
      </c>
      <c r="O25" s="2355">
        <v>2597625.1830000002</v>
      </c>
    </row>
    <row r="26" spans="1:15" s="298" customFormat="1" ht="20.100000000000001" customHeight="1">
      <c r="A26" s="2359"/>
      <c r="B26" s="2363" t="s">
        <v>1281</v>
      </c>
      <c r="C26" s="2353">
        <v>694355.20700000005</v>
      </c>
      <c r="D26" s="2354">
        <v>647790.40700000001</v>
      </c>
      <c r="E26" s="2353">
        <v>652975.48100000003</v>
      </c>
      <c r="F26" s="2354">
        <v>680031.07</v>
      </c>
      <c r="G26" s="2353">
        <v>650380.30500000005</v>
      </c>
      <c r="H26" s="2354">
        <v>641914.31099999999</v>
      </c>
      <c r="I26" s="2354">
        <v>623396.19799999997</v>
      </c>
      <c r="J26" s="2353">
        <v>655746.42299999995</v>
      </c>
      <c r="K26" s="2353">
        <v>706862.17599999998</v>
      </c>
      <c r="L26" s="2353">
        <v>717499.81499999994</v>
      </c>
      <c r="M26" s="2353">
        <v>710315.07200000004</v>
      </c>
      <c r="N26" s="2354">
        <v>700236.35400000005</v>
      </c>
      <c r="O26" s="2355">
        <v>682496.96200000006</v>
      </c>
    </row>
    <row r="27" spans="1:15" s="298" customFormat="1" ht="20.100000000000001" customHeight="1">
      <c r="A27" s="2359"/>
      <c r="B27" s="2363" t="s">
        <v>1282</v>
      </c>
      <c r="C27" s="2353">
        <v>4567982.5489999996</v>
      </c>
      <c r="D27" s="2354">
        <v>4748567.2949999999</v>
      </c>
      <c r="E27" s="2353">
        <v>4660714.2350000003</v>
      </c>
      <c r="F27" s="2354">
        <v>5094953.4210000001</v>
      </c>
      <c r="G27" s="2353">
        <v>5298370.0109999999</v>
      </c>
      <c r="H27" s="2354">
        <v>4944612.3470000001</v>
      </c>
      <c r="I27" s="2354">
        <v>5016726.642</v>
      </c>
      <c r="J27" s="2353">
        <v>4287242.4069999997</v>
      </c>
      <c r="K27" s="2353">
        <v>4551637.5060000001</v>
      </c>
      <c r="L27" s="2353">
        <v>4604619.9620000003</v>
      </c>
      <c r="M27" s="2353">
        <v>4195438.5190000003</v>
      </c>
      <c r="N27" s="2354">
        <v>4948921.1349999998</v>
      </c>
      <c r="O27" s="2355">
        <v>4427689.483</v>
      </c>
    </row>
    <row r="28" spans="1:15" s="298" customFormat="1" ht="20.100000000000001" customHeight="1">
      <c r="A28" s="2359" t="s">
        <v>1283</v>
      </c>
      <c r="B28" s="2363" t="s">
        <v>1284</v>
      </c>
      <c r="C28" s="2353">
        <v>269300.88799999998</v>
      </c>
      <c r="D28" s="2354">
        <v>270227.96500000003</v>
      </c>
      <c r="E28" s="2353">
        <v>285784.07299999997</v>
      </c>
      <c r="F28" s="2354">
        <v>254555.58900000001</v>
      </c>
      <c r="G28" s="2353">
        <v>309353.03899999999</v>
      </c>
      <c r="H28" s="2354">
        <v>280203.12</v>
      </c>
      <c r="I28" s="2354">
        <v>307520.81199999998</v>
      </c>
      <c r="J28" s="2353">
        <v>293940.76699999999</v>
      </c>
      <c r="K28" s="2353">
        <v>287444.37400000001</v>
      </c>
      <c r="L28" s="2353">
        <v>269791.28700000001</v>
      </c>
      <c r="M28" s="2353">
        <v>281916.13400000002</v>
      </c>
      <c r="N28" s="2354">
        <v>298667.78999999998</v>
      </c>
      <c r="O28" s="2355">
        <v>247416.671</v>
      </c>
    </row>
    <row r="29" spans="1:15" s="298" customFormat="1" ht="20.100000000000001" customHeight="1">
      <c r="A29" s="2359"/>
      <c r="B29" s="2363" t="s">
        <v>1285</v>
      </c>
      <c r="C29" s="2353">
        <v>739157.28300000005</v>
      </c>
      <c r="D29" s="2354">
        <v>754714.98800000001</v>
      </c>
      <c r="E29" s="2353">
        <v>768356.49899999995</v>
      </c>
      <c r="F29" s="2354">
        <v>832596.24899999995</v>
      </c>
      <c r="G29" s="2353">
        <v>825119.41399999999</v>
      </c>
      <c r="H29" s="2354">
        <v>762136.34199999995</v>
      </c>
      <c r="I29" s="2354">
        <v>760942.25600000005</v>
      </c>
      <c r="J29" s="2353">
        <v>717834.13</v>
      </c>
      <c r="K29" s="2353">
        <v>802007.44099999999</v>
      </c>
      <c r="L29" s="2353">
        <v>797436.79599999997</v>
      </c>
      <c r="M29" s="2353">
        <v>758929.75</v>
      </c>
      <c r="N29" s="2354">
        <v>794681.75</v>
      </c>
      <c r="O29" s="2355">
        <v>767076.598</v>
      </c>
    </row>
    <row r="30" spans="1:15" s="298" customFormat="1" ht="20.100000000000001" customHeight="1">
      <c r="A30" s="2359"/>
      <c r="B30" s="2363" t="s">
        <v>1286</v>
      </c>
      <c r="C30" s="2353">
        <v>915458.94</v>
      </c>
      <c r="D30" s="2354">
        <v>856916.3</v>
      </c>
      <c r="E30" s="2353">
        <v>894245.51100000006</v>
      </c>
      <c r="F30" s="2354">
        <v>962778.978</v>
      </c>
      <c r="G30" s="2353">
        <v>967251.37100000004</v>
      </c>
      <c r="H30" s="2354">
        <v>939138.44700000004</v>
      </c>
      <c r="I30" s="2354">
        <v>853431.3</v>
      </c>
      <c r="J30" s="2353">
        <v>893694.1</v>
      </c>
      <c r="K30" s="2353">
        <v>983091.94799999997</v>
      </c>
      <c r="L30" s="2353">
        <v>1042135.955</v>
      </c>
      <c r="M30" s="2353">
        <v>1014246.95</v>
      </c>
      <c r="N30" s="2354">
        <v>974945.52300000004</v>
      </c>
      <c r="O30" s="2355">
        <v>948907.23899999994</v>
      </c>
    </row>
    <row r="31" spans="1:15" s="298" customFormat="1" ht="20.100000000000001" customHeight="1">
      <c r="A31" s="2359"/>
      <c r="B31" s="2363" t="s">
        <v>1287</v>
      </c>
      <c r="C31" s="2353">
        <v>1562155.3810000001</v>
      </c>
      <c r="D31" s="2354">
        <v>1525757.2679999999</v>
      </c>
      <c r="E31" s="2353">
        <v>1556553.5530000001</v>
      </c>
      <c r="F31" s="2354">
        <v>1610639.8929999999</v>
      </c>
      <c r="G31" s="2353">
        <v>1620647.3160000001</v>
      </c>
      <c r="H31" s="2354">
        <v>1543203.5060000001</v>
      </c>
      <c r="I31" s="2354">
        <v>1518602.868</v>
      </c>
      <c r="J31" s="2353">
        <v>1521345.456</v>
      </c>
      <c r="K31" s="2353">
        <v>1613899.9839999999</v>
      </c>
      <c r="L31" s="2353">
        <v>1571091.8970000001</v>
      </c>
      <c r="M31" s="2353">
        <v>1602044.719</v>
      </c>
      <c r="N31" s="2354">
        <v>1610026.483</v>
      </c>
      <c r="O31" s="2355">
        <v>1604675.49</v>
      </c>
    </row>
    <row r="32" spans="1:15" s="298" customFormat="1" ht="20.100000000000001" customHeight="1">
      <c r="A32" s="2359"/>
      <c r="B32" s="2363" t="s">
        <v>1288</v>
      </c>
      <c r="C32" s="2353">
        <v>370372.81199999998</v>
      </c>
      <c r="D32" s="2354">
        <v>370801.17599999998</v>
      </c>
      <c r="E32" s="2353">
        <v>393445.67</v>
      </c>
      <c r="F32" s="2354">
        <v>462231.75699999998</v>
      </c>
      <c r="G32" s="2353">
        <v>447316.46799999999</v>
      </c>
      <c r="H32" s="2354">
        <v>411416.54300000001</v>
      </c>
      <c r="I32" s="2354">
        <v>392716.495</v>
      </c>
      <c r="J32" s="2353">
        <v>376756.69300000003</v>
      </c>
      <c r="K32" s="2353">
        <v>404501.30099999998</v>
      </c>
      <c r="L32" s="2353">
        <v>394304.163</v>
      </c>
      <c r="M32" s="2353">
        <v>398848.04700000002</v>
      </c>
      <c r="N32" s="2354">
        <v>387914.43599999999</v>
      </c>
      <c r="O32" s="2355">
        <v>371547.859</v>
      </c>
    </row>
    <row r="33" spans="1:15" s="298" customFormat="1" ht="20.100000000000001" customHeight="1">
      <c r="A33" s="2359"/>
      <c r="B33" s="2363" t="s">
        <v>1289</v>
      </c>
      <c r="C33" s="2353">
        <v>55664.642</v>
      </c>
      <c r="D33" s="2354">
        <v>45070.173999999999</v>
      </c>
      <c r="E33" s="2353">
        <v>45095.906999999999</v>
      </c>
      <c r="F33" s="2354">
        <v>47771.063000000002</v>
      </c>
      <c r="G33" s="2353">
        <v>49899.463000000003</v>
      </c>
      <c r="H33" s="2354">
        <v>50759.536</v>
      </c>
      <c r="I33" s="2354">
        <v>43056.928</v>
      </c>
      <c r="J33" s="2353">
        <v>50340.368000000002</v>
      </c>
      <c r="K33" s="2353">
        <v>61135.199999999997</v>
      </c>
      <c r="L33" s="2353">
        <v>70118.835000000006</v>
      </c>
      <c r="M33" s="2353">
        <v>67250.335000000006</v>
      </c>
      <c r="N33" s="2354">
        <v>62656.976999999999</v>
      </c>
      <c r="O33" s="2355">
        <v>55574.358999999997</v>
      </c>
    </row>
    <row r="34" spans="1:15" s="298" customFormat="1" ht="20.100000000000001" customHeight="1">
      <c r="A34" s="2359"/>
      <c r="B34" s="2363" t="s">
        <v>1290</v>
      </c>
      <c r="C34" s="2353">
        <v>213362.462</v>
      </c>
      <c r="D34" s="2354">
        <v>196885.95199999999</v>
      </c>
      <c r="E34" s="2353">
        <v>203668.94</v>
      </c>
      <c r="F34" s="2354">
        <v>218026.27600000001</v>
      </c>
      <c r="G34" s="2353">
        <v>218897.36900000001</v>
      </c>
      <c r="H34" s="2354">
        <v>214361.54699999999</v>
      </c>
      <c r="I34" s="2354">
        <v>189526.111</v>
      </c>
      <c r="J34" s="2353">
        <v>201967.087</v>
      </c>
      <c r="K34" s="2353">
        <v>220367.31899999999</v>
      </c>
      <c r="L34" s="2353">
        <v>235892.55799999999</v>
      </c>
      <c r="M34" s="2353">
        <v>229053.639</v>
      </c>
      <c r="N34" s="2354">
        <v>218354.70800000001</v>
      </c>
      <c r="O34" s="2355">
        <v>211517.26</v>
      </c>
    </row>
    <row r="35" spans="1:15" s="2352" customFormat="1" ht="20.100000000000001" customHeight="1">
      <c r="A35" s="2364" t="s">
        <v>862</v>
      </c>
      <c r="B35" s="2363" t="s">
        <v>1291</v>
      </c>
      <c r="C35" s="2353">
        <v>6257.2569999999996</v>
      </c>
      <c r="D35" s="2354">
        <v>5116.8130000000001</v>
      </c>
      <c r="E35" s="2353">
        <v>5313.5730000000003</v>
      </c>
      <c r="F35" s="2354">
        <v>5984.1419999999998</v>
      </c>
      <c r="G35" s="2353">
        <v>7124.375</v>
      </c>
      <c r="H35" s="2354">
        <v>6916.8819999999996</v>
      </c>
      <c r="I35" s="2354">
        <v>5459.0370000000003</v>
      </c>
      <c r="J35" s="2353">
        <v>5644.4750000000004</v>
      </c>
      <c r="K35" s="2353">
        <v>7137.0360000000001</v>
      </c>
      <c r="L35" s="2353">
        <v>8490.5650000000005</v>
      </c>
      <c r="M35" s="2353">
        <v>8547.5409999999993</v>
      </c>
      <c r="N35" s="2354">
        <v>7437.9610000000002</v>
      </c>
      <c r="O35" s="2355">
        <v>6423.6620000000003</v>
      </c>
    </row>
    <row r="36" spans="1:15" s="2352" customFormat="1" ht="21" customHeight="1">
      <c r="A36" s="2983" t="s">
        <v>1292</v>
      </c>
      <c r="B36" s="2984"/>
      <c r="C36" s="2365">
        <v>42771100.983000003</v>
      </c>
      <c r="D36" s="2366">
        <v>41200279.740999997</v>
      </c>
      <c r="E36" s="2365">
        <v>42815600.428999998</v>
      </c>
      <c r="F36" s="2366">
        <v>47096106.869999997</v>
      </c>
      <c r="G36" s="2365">
        <v>52419906.799999997</v>
      </c>
      <c r="H36" s="2366">
        <v>50383622.163000003</v>
      </c>
      <c r="I36" s="2366">
        <v>44090083.787</v>
      </c>
      <c r="J36" s="2365">
        <v>41930341.425999999</v>
      </c>
      <c r="K36" s="2365">
        <v>45417383.006999999</v>
      </c>
      <c r="L36" s="2365">
        <v>48796423.020999998</v>
      </c>
      <c r="M36" s="2365">
        <v>47065128.780000001</v>
      </c>
      <c r="N36" s="2366">
        <v>45156696.236000001</v>
      </c>
      <c r="O36" s="2367">
        <v>43116890.300999999</v>
      </c>
    </row>
    <row r="37" spans="1:15" ht="5.0999999999999996" customHeight="1">
      <c r="A37" s="621"/>
      <c r="B37" s="621"/>
      <c r="C37" s="621"/>
      <c r="D37" s="621"/>
      <c r="E37" s="621"/>
    </row>
    <row r="38" spans="1:15" ht="12.95" customHeight="1">
      <c r="A38" s="1975" t="s">
        <v>1293</v>
      </c>
      <c r="B38" s="621"/>
      <c r="C38" s="621"/>
      <c r="D38" s="621"/>
      <c r="L38" s="626"/>
      <c r="O38" s="626"/>
    </row>
    <row r="40" spans="1:15">
      <c r="C40" s="2368"/>
      <c r="D40" s="2368"/>
      <c r="E40" s="2368"/>
      <c r="F40" s="2368"/>
      <c r="G40" s="2368"/>
      <c r="H40" s="2368"/>
      <c r="I40" s="2368"/>
      <c r="J40" s="2368"/>
      <c r="K40" s="2368"/>
      <c r="L40" s="2368"/>
      <c r="M40" s="2368"/>
      <c r="N40" s="2368"/>
      <c r="O40" s="2368"/>
    </row>
    <row r="41" spans="1:15">
      <c r="C41" s="2368"/>
      <c r="D41" s="2368"/>
      <c r="E41" s="2368"/>
      <c r="F41" s="2368"/>
      <c r="G41" s="2368"/>
      <c r="H41" s="2368"/>
      <c r="I41" s="2368"/>
      <c r="J41" s="2368"/>
      <c r="K41" s="2368"/>
      <c r="L41" s="2368"/>
      <c r="M41" s="2368"/>
      <c r="N41" s="2368"/>
      <c r="O41" s="2368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39370078740157483" header="0" footer="0"/>
  <pageSetup paperSize="9" scale="84" firstPageNumber="70" orientation="portrait" useFirstPageNumber="1" r:id="rId1"/>
  <headerFooter differentOddEven="1" scaleWithDoc="0" alignWithMargins="0"/>
  <colBreaks count="1" manualBreakCount="1">
    <brk id="8" max="37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76"/>
  <sheetViews>
    <sheetView showGridLines="0" view="pageBreakPreview" topLeftCell="A4" zoomScale="112" zoomScaleNormal="100" zoomScaleSheetLayoutView="112" workbookViewId="0"/>
  </sheetViews>
  <sheetFormatPr defaultColWidth="7.875" defaultRowHeight="16.5"/>
  <cols>
    <col min="1" max="1" width="3.25" style="1283" customWidth="1"/>
    <col min="2" max="2" width="12.375" style="1283" customWidth="1"/>
    <col min="3" max="9" width="9.375" style="1283" customWidth="1"/>
    <col min="10" max="10" width="8.875" style="1283" customWidth="1"/>
    <col min="11" max="11" width="9.25" style="1283" customWidth="1"/>
    <col min="12" max="19" width="8.5" style="1283" customWidth="1"/>
    <col min="20" max="20" width="6.375" style="1283" customWidth="1"/>
    <col min="21" max="21" width="10.5" style="1283" customWidth="1"/>
    <col min="22" max="22" width="8.875" style="1283" customWidth="1"/>
    <col min="23" max="16384" width="7.875" style="1283"/>
  </cols>
  <sheetData>
    <row r="1" spans="1:22" s="2313" customFormat="1" ht="20.25" customHeight="1">
      <c r="A1" s="1972" t="s">
        <v>1294</v>
      </c>
    </row>
    <row r="2" spans="1:22" s="2315" customFormat="1" ht="17.25" customHeight="1">
      <c r="A2" s="2314" t="s">
        <v>1295</v>
      </c>
      <c r="F2" s="2369"/>
      <c r="G2" s="2369" t="s">
        <v>1296</v>
      </c>
    </row>
    <row r="3" spans="1:22" ht="15" customHeight="1">
      <c r="B3" s="296"/>
      <c r="P3" s="2064"/>
      <c r="R3" s="2064"/>
      <c r="S3" s="2064"/>
      <c r="U3" s="2316" t="s">
        <v>1241</v>
      </c>
    </row>
    <row r="4" spans="1:22" s="2320" customFormat="1" ht="21" customHeight="1">
      <c r="A4" s="2985" t="s">
        <v>1242</v>
      </c>
      <c r="B4" s="2986"/>
      <c r="C4" s="2370" t="s">
        <v>1243</v>
      </c>
      <c r="D4" s="2371" t="s">
        <v>1297</v>
      </c>
      <c r="E4" s="2371" t="s">
        <v>1298</v>
      </c>
      <c r="F4" s="2372" t="s">
        <v>1299</v>
      </c>
      <c r="G4" s="2372" t="s">
        <v>1300</v>
      </c>
      <c r="H4" s="2372" t="s">
        <v>1301</v>
      </c>
      <c r="I4" s="2371" t="s">
        <v>1302</v>
      </c>
      <c r="J4" s="2119" t="s">
        <v>1303</v>
      </c>
      <c r="K4" s="2373" t="s">
        <v>1220</v>
      </c>
      <c r="L4" s="2373" t="s">
        <v>1221</v>
      </c>
      <c r="M4" s="2373" t="s">
        <v>1222</v>
      </c>
      <c r="N4" s="2373" t="s">
        <v>1223</v>
      </c>
      <c r="O4" s="2374" t="s">
        <v>1224</v>
      </c>
      <c r="P4" s="2375" t="s">
        <v>1225</v>
      </c>
      <c r="Q4" s="2373" t="s">
        <v>1226</v>
      </c>
      <c r="R4" s="2375" t="s">
        <v>1227</v>
      </c>
      <c r="S4" s="2375" t="s">
        <v>1228</v>
      </c>
      <c r="T4" s="2373" t="s">
        <v>1304</v>
      </c>
      <c r="U4" s="2376" t="s">
        <v>1245</v>
      </c>
    </row>
    <row r="5" spans="1:22" s="2332" customFormat="1" ht="21" customHeight="1">
      <c r="A5" s="2987" t="s">
        <v>1258</v>
      </c>
      <c r="B5" s="2988"/>
      <c r="C5" s="2377">
        <v>1112596.3870000001</v>
      </c>
      <c r="D5" s="2378">
        <v>403742.20199999999</v>
      </c>
      <c r="E5" s="2378">
        <v>289432.34700000001</v>
      </c>
      <c r="F5" s="2378">
        <v>390497.71799999999</v>
      </c>
      <c r="G5" s="2378">
        <v>176548.27799999999</v>
      </c>
      <c r="H5" s="2378">
        <v>173498.22399999999</v>
      </c>
      <c r="I5" s="2378">
        <v>131178.98199999999</v>
      </c>
      <c r="J5" s="2378">
        <v>53235.885000000002</v>
      </c>
      <c r="K5" s="2378">
        <v>1709858.2009999999</v>
      </c>
      <c r="L5" s="2378">
        <v>187199.337</v>
      </c>
      <c r="M5" s="2378">
        <v>195923.15</v>
      </c>
      <c r="N5" s="2378">
        <v>265610.08</v>
      </c>
      <c r="O5" s="2378">
        <v>203445.59700000001</v>
      </c>
      <c r="P5" s="2378">
        <v>204114.465</v>
      </c>
      <c r="Q5" s="2378">
        <v>292170.77600000001</v>
      </c>
      <c r="R5" s="2378">
        <v>382376.00199999998</v>
      </c>
      <c r="S5" s="2378">
        <v>75635.991999999998</v>
      </c>
      <c r="T5" s="2379" t="s">
        <v>164</v>
      </c>
      <c r="U5" s="2380">
        <v>6247063.6229999997</v>
      </c>
      <c r="V5" s="2331"/>
    </row>
    <row r="6" spans="1:22" s="2385" customFormat="1" ht="21" customHeight="1">
      <c r="A6" s="2989" t="s">
        <v>1259</v>
      </c>
      <c r="B6" s="2990"/>
      <c r="C6" s="2381">
        <v>293062.03399999999</v>
      </c>
      <c r="D6" s="2382">
        <v>104885.298</v>
      </c>
      <c r="E6" s="2382">
        <v>71185.574999999997</v>
      </c>
      <c r="F6" s="2382">
        <v>83369.486999999994</v>
      </c>
      <c r="G6" s="2382">
        <v>47430.065999999999</v>
      </c>
      <c r="H6" s="2382">
        <v>81602.388000000006</v>
      </c>
      <c r="I6" s="2382">
        <v>44145.99</v>
      </c>
      <c r="J6" s="2382">
        <v>30827.222000000002</v>
      </c>
      <c r="K6" s="2382">
        <v>514165.65899999999</v>
      </c>
      <c r="L6" s="2382">
        <v>131549.054</v>
      </c>
      <c r="M6" s="2382">
        <v>118420.06299999999</v>
      </c>
      <c r="N6" s="2382">
        <v>101145.493</v>
      </c>
      <c r="O6" s="2382">
        <v>93497.49</v>
      </c>
      <c r="P6" s="2382">
        <v>123796.47500000001</v>
      </c>
      <c r="Q6" s="2382">
        <v>148710.84</v>
      </c>
      <c r="R6" s="2382">
        <v>129454.89</v>
      </c>
      <c r="S6" s="2382">
        <v>29445.741999999998</v>
      </c>
      <c r="T6" s="2383" t="s">
        <v>164</v>
      </c>
      <c r="U6" s="2384">
        <v>2146693.7659999998</v>
      </c>
      <c r="V6" s="2331"/>
    </row>
    <row r="7" spans="1:22" s="2385" customFormat="1" ht="21" customHeight="1">
      <c r="A7" s="2989" t="s">
        <v>1260</v>
      </c>
      <c r="B7" s="2990"/>
      <c r="C7" s="2381">
        <v>2171949.409</v>
      </c>
      <c r="D7" s="2382">
        <v>614584.15099999995</v>
      </c>
      <c r="E7" s="2382">
        <v>444572.00199999998</v>
      </c>
      <c r="F7" s="2382">
        <v>652767.56900000002</v>
      </c>
      <c r="G7" s="2382">
        <v>261555.51699999999</v>
      </c>
      <c r="H7" s="2382">
        <v>344857.50099999999</v>
      </c>
      <c r="I7" s="2382">
        <v>324325.34899999999</v>
      </c>
      <c r="J7" s="2382">
        <v>89202.320999999996</v>
      </c>
      <c r="K7" s="2382">
        <v>3204127.0269999998</v>
      </c>
      <c r="L7" s="2382">
        <v>544480.51500000001</v>
      </c>
      <c r="M7" s="2382">
        <v>459515.984</v>
      </c>
      <c r="N7" s="2382">
        <v>657988.07700000005</v>
      </c>
      <c r="O7" s="2382">
        <v>416395.25</v>
      </c>
      <c r="P7" s="2382">
        <v>474770.837</v>
      </c>
      <c r="Q7" s="2382">
        <v>690093.82400000002</v>
      </c>
      <c r="R7" s="2382">
        <v>760033.85800000001</v>
      </c>
      <c r="S7" s="2382">
        <v>224704.52499999999</v>
      </c>
      <c r="T7" s="2383" t="s">
        <v>164</v>
      </c>
      <c r="U7" s="2384">
        <v>12335923.716</v>
      </c>
      <c r="V7" s="2331"/>
    </row>
    <row r="8" spans="1:22" s="2332" customFormat="1" ht="21" customHeight="1">
      <c r="A8" s="2989" t="s">
        <v>1261</v>
      </c>
      <c r="B8" s="2990"/>
      <c r="C8" s="2381">
        <v>1577.249</v>
      </c>
      <c r="D8" s="2382">
        <v>7766.9070000000002</v>
      </c>
      <c r="E8" s="2382">
        <v>10498.254000000001</v>
      </c>
      <c r="F8" s="2382">
        <v>11122.647999999999</v>
      </c>
      <c r="G8" s="2382">
        <v>6169.8180000000002</v>
      </c>
      <c r="H8" s="2382">
        <v>2603.9059999999999</v>
      </c>
      <c r="I8" s="2382">
        <v>6361.8959999999997</v>
      </c>
      <c r="J8" s="2382">
        <v>6102.152</v>
      </c>
      <c r="K8" s="2382">
        <v>198703.07800000001</v>
      </c>
      <c r="L8" s="2382">
        <v>57092.406000000003</v>
      </c>
      <c r="M8" s="2382">
        <v>66610.114000000001</v>
      </c>
      <c r="N8" s="2382">
        <v>167190.079</v>
      </c>
      <c r="O8" s="2382">
        <v>129700.795</v>
      </c>
      <c r="P8" s="2382">
        <v>304690.08199999999</v>
      </c>
      <c r="Q8" s="2382">
        <v>156828.20600000001</v>
      </c>
      <c r="R8" s="2382">
        <v>185949.45800000001</v>
      </c>
      <c r="S8" s="2382">
        <v>142605.56700000001</v>
      </c>
      <c r="T8" s="2386" t="s">
        <v>164</v>
      </c>
      <c r="U8" s="2384">
        <v>1461572.615</v>
      </c>
      <c r="V8" s="2331"/>
    </row>
    <row r="9" spans="1:22" s="2332" customFormat="1" ht="21" customHeight="1">
      <c r="A9" s="2991" t="s">
        <v>1262</v>
      </c>
      <c r="B9" s="2992"/>
      <c r="C9" s="2387">
        <v>150.315</v>
      </c>
      <c r="D9" s="2388">
        <v>1619.797</v>
      </c>
      <c r="E9" s="2388">
        <v>2463.9630000000002</v>
      </c>
      <c r="F9" s="2388">
        <v>5590.058</v>
      </c>
      <c r="G9" s="2388">
        <v>180.31700000000001</v>
      </c>
      <c r="H9" s="2388">
        <v>112.703</v>
      </c>
      <c r="I9" s="2388">
        <v>985.88699999999994</v>
      </c>
      <c r="J9" s="2388">
        <v>898.08299999999997</v>
      </c>
      <c r="K9" s="2388">
        <v>20231.931</v>
      </c>
      <c r="L9" s="2388">
        <v>33082.904999999999</v>
      </c>
      <c r="M9" s="2388">
        <v>8885.7379999999994</v>
      </c>
      <c r="N9" s="2388">
        <v>26649.492999999999</v>
      </c>
      <c r="O9" s="2388">
        <v>5373.549</v>
      </c>
      <c r="P9" s="2388">
        <v>5343.0379999999996</v>
      </c>
      <c r="Q9" s="2388">
        <v>14783.343999999999</v>
      </c>
      <c r="R9" s="2388">
        <v>5410.1540000000005</v>
      </c>
      <c r="S9" s="2388">
        <v>623.57299999999998</v>
      </c>
      <c r="T9" s="2389" t="s">
        <v>164</v>
      </c>
      <c r="U9" s="2390">
        <v>132384.848</v>
      </c>
      <c r="V9" s="2331"/>
    </row>
    <row r="10" spans="1:22" s="2332" customFormat="1" ht="21" customHeight="1">
      <c r="A10" s="2359"/>
      <c r="B10" s="2360" t="s">
        <v>1263</v>
      </c>
      <c r="C10" s="2391">
        <v>103448.632</v>
      </c>
      <c r="D10" s="2392">
        <v>567545.26399999997</v>
      </c>
      <c r="E10" s="2392">
        <v>460180.147</v>
      </c>
      <c r="F10" s="2392">
        <v>831966.06400000001</v>
      </c>
      <c r="G10" s="2392">
        <v>232353.158</v>
      </c>
      <c r="H10" s="2392">
        <v>174295.59</v>
      </c>
      <c r="I10" s="2392">
        <v>2029603.52</v>
      </c>
      <c r="J10" s="2392">
        <v>153661.636</v>
      </c>
      <c r="K10" s="2392">
        <v>5502886.602</v>
      </c>
      <c r="L10" s="2392">
        <v>369410.08</v>
      </c>
      <c r="M10" s="2392">
        <v>1279513.3540000001</v>
      </c>
      <c r="N10" s="2392">
        <v>2808592.1660000002</v>
      </c>
      <c r="O10" s="2392">
        <v>897545.40800000005</v>
      </c>
      <c r="P10" s="2392">
        <v>1706833.13</v>
      </c>
      <c r="Q10" s="2392">
        <v>2162242.6770000001</v>
      </c>
      <c r="R10" s="2392">
        <v>1487720.301</v>
      </c>
      <c r="S10" s="2392">
        <v>25454.004000000001</v>
      </c>
      <c r="T10" s="2392" t="s">
        <v>164</v>
      </c>
      <c r="U10" s="2393">
        <v>20793251.732999999</v>
      </c>
      <c r="V10" s="2331"/>
    </row>
    <row r="11" spans="1:22" s="2385" customFormat="1" ht="20.100000000000001" customHeight="1">
      <c r="A11" s="2359"/>
      <c r="B11" s="2363" t="s">
        <v>1264</v>
      </c>
      <c r="C11" s="2394">
        <v>17281.469000000001</v>
      </c>
      <c r="D11" s="2386">
        <v>48886.252</v>
      </c>
      <c r="E11" s="2386">
        <v>18152.79</v>
      </c>
      <c r="F11" s="2386">
        <v>52550.794000000002</v>
      </c>
      <c r="G11" s="2386">
        <v>10598.9</v>
      </c>
      <c r="H11" s="2386">
        <v>11700.647000000001</v>
      </c>
      <c r="I11" s="2386">
        <v>16247.877</v>
      </c>
      <c r="J11" s="2386">
        <v>10942.813</v>
      </c>
      <c r="K11" s="2386">
        <v>230326.905</v>
      </c>
      <c r="L11" s="2386">
        <v>40085.777000000002</v>
      </c>
      <c r="M11" s="2386">
        <v>104073.064</v>
      </c>
      <c r="N11" s="2386">
        <v>129210.217</v>
      </c>
      <c r="O11" s="2386">
        <v>138673.804</v>
      </c>
      <c r="P11" s="2386">
        <v>112540.633</v>
      </c>
      <c r="Q11" s="2386">
        <v>49878.584999999999</v>
      </c>
      <c r="R11" s="2386">
        <v>76439.034</v>
      </c>
      <c r="S11" s="2386">
        <v>8670.3009999999995</v>
      </c>
      <c r="T11" s="2386" t="s">
        <v>164</v>
      </c>
      <c r="U11" s="2395">
        <v>1076259.862</v>
      </c>
      <c r="V11" s="2331"/>
    </row>
    <row r="12" spans="1:22" s="2396" customFormat="1" ht="20.100000000000001" customHeight="1">
      <c r="A12" s="2359"/>
      <c r="B12" s="2363" t="s">
        <v>1265</v>
      </c>
      <c r="C12" s="2394">
        <v>979.32899999999995</v>
      </c>
      <c r="D12" s="2386">
        <v>1207.8620000000001</v>
      </c>
      <c r="E12" s="2386">
        <v>1753.539</v>
      </c>
      <c r="F12" s="2386">
        <v>1190.425</v>
      </c>
      <c r="G12" s="2386">
        <v>2885.453</v>
      </c>
      <c r="H12" s="2386">
        <v>1396.6769999999999</v>
      </c>
      <c r="I12" s="2386">
        <v>1074.0350000000001</v>
      </c>
      <c r="J12" s="2386">
        <v>247.374</v>
      </c>
      <c r="K12" s="2386">
        <v>26467.121999999999</v>
      </c>
      <c r="L12" s="2386">
        <v>10429.746999999999</v>
      </c>
      <c r="M12" s="2386">
        <v>12354.627</v>
      </c>
      <c r="N12" s="2386">
        <v>7006.75</v>
      </c>
      <c r="O12" s="2386">
        <v>9395.0509999999995</v>
      </c>
      <c r="P12" s="2386">
        <v>1445.357</v>
      </c>
      <c r="Q12" s="2386">
        <v>6897.6409999999996</v>
      </c>
      <c r="R12" s="2386">
        <v>10828.057000000001</v>
      </c>
      <c r="S12" s="2386">
        <v>6530.9170000000004</v>
      </c>
      <c r="T12" s="2386" t="s">
        <v>164</v>
      </c>
      <c r="U12" s="2395">
        <v>102089.963</v>
      </c>
      <c r="V12" s="2331"/>
    </row>
    <row r="13" spans="1:22" s="2385" customFormat="1" ht="20.100000000000001" customHeight="1">
      <c r="A13" s="2359"/>
      <c r="B13" s="2363" t="s">
        <v>1266</v>
      </c>
      <c r="C13" s="2394">
        <v>5.4829999999999997</v>
      </c>
      <c r="D13" s="2386">
        <v>0.23200000000000001</v>
      </c>
      <c r="E13" s="2386">
        <v>1.81</v>
      </c>
      <c r="F13" s="2386" t="s">
        <v>164</v>
      </c>
      <c r="G13" s="2386">
        <v>1022.515</v>
      </c>
      <c r="H13" s="2386">
        <v>5597.13</v>
      </c>
      <c r="I13" s="2386">
        <v>0.67300000000000004</v>
      </c>
      <c r="J13" s="2386">
        <v>146.52000000000001</v>
      </c>
      <c r="K13" s="2386">
        <v>316.79000000000002</v>
      </c>
      <c r="L13" s="2386">
        <v>2.3889999999999998</v>
      </c>
      <c r="M13" s="2386">
        <v>1.208</v>
      </c>
      <c r="N13" s="2386">
        <v>1.1200000000000001</v>
      </c>
      <c r="O13" s="2386" t="s">
        <v>164</v>
      </c>
      <c r="P13" s="2386">
        <v>0.40300000000000002</v>
      </c>
      <c r="Q13" s="2386">
        <v>2238.9630000000002</v>
      </c>
      <c r="R13" s="2386">
        <v>5438.3249999999998</v>
      </c>
      <c r="S13" s="2386" t="s">
        <v>164</v>
      </c>
      <c r="T13" s="2386" t="s">
        <v>164</v>
      </c>
      <c r="U13" s="2395">
        <v>14773.561</v>
      </c>
      <c r="V13" s="2331"/>
    </row>
    <row r="14" spans="1:22" s="2396" customFormat="1" ht="20.100000000000001" customHeight="1">
      <c r="A14" s="2359" t="s">
        <v>1267</v>
      </c>
      <c r="B14" s="2363" t="s">
        <v>1268</v>
      </c>
      <c r="C14" s="2394">
        <v>7030.5770000000002</v>
      </c>
      <c r="D14" s="2386">
        <v>12941.268</v>
      </c>
      <c r="E14" s="2386">
        <v>48510.415000000001</v>
      </c>
      <c r="F14" s="2386">
        <v>2490.6619999999998</v>
      </c>
      <c r="G14" s="2386">
        <v>9321.393</v>
      </c>
      <c r="H14" s="2386">
        <v>2383.2370000000001</v>
      </c>
      <c r="I14" s="2386">
        <v>23157.359</v>
      </c>
      <c r="J14" s="2386">
        <v>1411.9369999999999</v>
      </c>
      <c r="K14" s="2386">
        <v>101993.963</v>
      </c>
      <c r="L14" s="2386">
        <v>1300.963</v>
      </c>
      <c r="M14" s="2386">
        <v>12967.423000000001</v>
      </c>
      <c r="N14" s="2386">
        <v>10594.978999999999</v>
      </c>
      <c r="O14" s="2386">
        <v>46461.800999999999</v>
      </c>
      <c r="P14" s="2386">
        <v>11626.27</v>
      </c>
      <c r="Q14" s="2386">
        <v>172164.35699999999</v>
      </c>
      <c r="R14" s="2386">
        <v>14826.47</v>
      </c>
      <c r="S14" s="2386">
        <v>17.085999999999999</v>
      </c>
      <c r="T14" s="2386" t="s">
        <v>164</v>
      </c>
      <c r="U14" s="2395">
        <v>479200.16</v>
      </c>
      <c r="V14" s="2331"/>
    </row>
    <row r="15" spans="1:22" s="2385" customFormat="1" ht="20.100000000000001" customHeight="1">
      <c r="A15" s="2359"/>
      <c r="B15" s="2363" t="s">
        <v>1269</v>
      </c>
      <c r="C15" s="2394">
        <v>22099.762999999999</v>
      </c>
      <c r="D15" s="2386">
        <v>1832.681</v>
      </c>
      <c r="E15" s="2386">
        <v>2996.3440000000001</v>
      </c>
      <c r="F15" s="2386">
        <v>803.74300000000005</v>
      </c>
      <c r="G15" s="2386">
        <v>154.63</v>
      </c>
      <c r="H15" s="2386">
        <v>179.07400000000001</v>
      </c>
      <c r="I15" s="2386">
        <v>72.218000000000004</v>
      </c>
      <c r="J15" s="2386">
        <v>14.228999999999999</v>
      </c>
      <c r="K15" s="2386">
        <v>9753.2950000000001</v>
      </c>
      <c r="L15" s="2386">
        <v>81.965000000000003</v>
      </c>
      <c r="M15" s="2386">
        <v>302.27100000000002</v>
      </c>
      <c r="N15" s="2386">
        <v>548.99699999999996</v>
      </c>
      <c r="O15" s="2386">
        <v>880.80499999999995</v>
      </c>
      <c r="P15" s="2386">
        <v>286.71899999999999</v>
      </c>
      <c r="Q15" s="2386">
        <v>1008.3869999999999</v>
      </c>
      <c r="R15" s="2386">
        <v>445.46600000000001</v>
      </c>
      <c r="S15" s="2386">
        <v>9.4629999999999992</v>
      </c>
      <c r="T15" s="2386" t="s">
        <v>164</v>
      </c>
      <c r="U15" s="2395">
        <v>41470.050000000003</v>
      </c>
      <c r="V15" s="2331"/>
    </row>
    <row r="16" spans="1:22" s="2385" customFormat="1" ht="20.100000000000001" customHeight="1">
      <c r="A16" s="2359"/>
      <c r="B16" s="2363" t="s">
        <v>1270</v>
      </c>
      <c r="C16" s="2394">
        <v>1249.877</v>
      </c>
      <c r="D16" s="2386">
        <v>7153.125</v>
      </c>
      <c r="E16" s="2386">
        <v>369.81099999999998</v>
      </c>
      <c r="F16" s="2386">
        <v>727.59699999999998</v>
      </c>
      <c r="G16" s="2386">
        <v>5.173</v>
      </c>
      <c r="H16" s="2386">
        <v>64.052999999999997</v>
      </c>
      <c r="I16" s="2386">
        <v>55.231999999999999</v>
      </c>
      <c r="J16" s="2386">
        <v>150.37200000000001</v>
      </c>
      <c r="K16" s="2386">
        <v>13090.823</v>
      </c>
      <c r="L16" s="2386">
        <v>70.843000000000004</v>
      </c>
      <c r="M16" s="2386">
        <v>4332.7150000000001</v>
      </c>
      <c r="N16" s="2386">
        <v>411.10700000000003</v>
      </c>
      <c r="O16" s="2386">
        <v>372.178</v>
      </c>
      <c r="P16" s="2386">
        <v>49.012999999999998</v>
      </c>
      <c r="Q16" s="2386">
        <v>623.70299999999997</v>
      </c>
      <c r="R16" s="2386">
        <v>5057.2879999999996</v>
      </c>
      <c r="S16" s="2386">
        <v>1.4870000000000001</v>
      </c>
      <c r="T16" s="2386" t="s">
        <v>164</v>
      </c>
      <c r="U16" s="2395">
        <v>33784.396999999997</v>
      </c>
      <c r="V16" s="2331"/>
    </row>
    <row r="17" spans="1:22" s="2385" customFormat="1" ht="20.100000000000001" customHeight="1">
      <c r="A17" s="2359"/>
      <c r="B17" s="2363" t="s">
        <v>1271</v>
      </c>
      <c r="C17" s="2394">
        <v>310.726</v>
      </c>
      <c r="D17" s="2386">
        <v>2307.681</v>
      </c>
      <c r="E17" s="2386">
        <v>1986.45</v>
      </c>
      <c r="F17" s="2386">
        <v>29663.200000000001</v>
      </c>
      <c r="G17" s="2386">
        <v>501.59800000000001</v>
      </c>
      <c r="H17" s="2386">
        <v>382.238</v>
      </c>
      <c r="I17" s="2386">
        <v>1154.7860000000001</v>
      </c>
      <c r="J17" s="2386">
        <v>157.22499999999999</v>
      </c>
      <c r="K17" s="2386">
        <v>40988.241000000002</v>
      </c>
      <c r="L17" s="2386">
        <v>1276.884</v>
      </c>
      <c r="M17" s="2386">
        <v>4366.0510000000004</v>
      </c>
      <c r="N17" s="2386">
        <v>11060.465</v>
      </c>
      <c r="O17" s="2386">
        <v>20064.477999999999</v>
      </c>
      <c r="P17" s="2386">
        <v>1986.92</v>
      </c>
      <c r="Q17" s="2386">
        <v>4190.6360000000004</v>
      </c>
      <c r="R17" s="2386">
        <v>5978.2309999999998</v>
      </c>
      <c r="S17" s="2386">
        <v>126.35599999999999</v>
      </c>
      <c r="T17" s="2386" t="s">
        <v>164</v>
      </c>
      <c r="U17" s="2395">
        <v>126502.166</v>
      </c>
      <c r="V17" s="2331"/>
    </row>
    <row r="18" spans="1:22" s="2396" customFormat="1" ht="20.100000000000001" customHeight="1">
      <c r="A18" s="2359"/>
      <c r="B18" s="2363" t="s">
        <v>1272</v>
      </c>
      <c r="C18" s="2394">
        <v>2382.0619999999999</v>
      </c>
      <c r="D18" s="2386">
        <v>2823.808</v>
      </c>
      <c r="E18" s="2386">
        <v>35932.103000000003</v>
      </c>
      <c r="F18" s="2386">
        <v>3961.7779999999998</v>
      </c>
      <c r="G18" s="2386">
        <v>3875.6950000000002</v>
      </c>
      <c r="H18" s="2386">
        <v>43354.341</v>
      </c>
      <c r="I18" s="2386">
        <v>45464.523000000001</v>
      </c>
      <c r="J18" s="2386">
        <v>27368.034</v>
      </c>
      <c r="K18" s="2386">
        <v>139942.011</v>
      </c>
      <c r="L18" s="2386">
        <v>1942.9690000000001</v>
      </c>
      <c r="M18" s="2386">
        <v>66352.593999999997</v>
      </c>
      <c r="N18" s="2386">
        <v>58592.798000000003</v>
      </c>
      <c r="O18" s="2386">
        <v>82062.024000000005</v>
      </c>
      <c r="P18" s="2386">
        <v>8462.4519999999993</v>
      </c>
      <c r="Q18" s="2386">
        <v>32542.541000000001</v>
      </c>
      <c r="R18" s="2386">
        <v>59719.476999999999</v>
      </c>
      <c r="S18" s="2386">
        <v>2259.7020000000002</v>
      </c>
      <c r="T18" s="2386" t="s">
        <v>164</v>
      </c>
      <c r="U18" s="2395">
        <v>617038.91200000001</v>
      </c>
      <c r="V18" s="2331"/>
    </row>
    <row r="19" spans="1:22" s="2396" customFormat="1" ht="20.100000000000001" customHeight="1">
      <c r="A19" s="2359"/>
      <c r="B19" s="2363" t="s">
        <v>1273</v>
      </c>
      <c r="C19" s="2394">
        <v>12377.477000000001</v>
      </c>
      <c r="D19" s="2386">
        <v>1897.2950000000001</v>
      </c>
      <c r="E19" s="2386">
        <v>2501.018</v>
      </c>
      <c r="F19" s="2386">
        <v>6718.5389999999998</v>
      </c>
      <c r="G19" s="2386">
        <v>1462.0989999999999</v>
      </c>
      <c r="H19" s="2386">
        <v>1298.6769999999999</v>
      </c>
      <c r="I19" s="2386">
        <v>275.81</v>
      </c>
      <c r="J19" s="2386">
        <v>109.383</v>
      </c>
      <c r="K19" s="2386">
        <v>52482.031999999999</v>
      </c>
      <c r="L19" s="2386">
        <v>523.50699999999995</v>
      </c>
      <c r="M19" s="2386">
        <v>2645.9479999999999</v>
      </c>
      <c r="N19" s="2386">
        <v>3872.337</v>
      </c>
      <c r="O19" s="2386">
        <v>544.221</v>
      </c>
      <c r="P19" s="2386">
        <v>135.423</v>
      </c>
      <c r="Q19" s="2386">
        <v>945.03700000000003</v>
      </c>
      <c r="R19" s="2386">
        <v>1839.5170000000001</v>
      </c>
      <c r="S19" s="2386">
        <v>91.692999999999998</v>
      </c>
      <c r="T19" s="2386" t="s">
        <v>164</v>
      </c>
      <c r="U19" s="2395">
        <v>89720.013000000006</v>
      </c>
      <c r="V19" s="2331"/>
    </row>
    <row r="20" spans="1:22" s="2385" customFormat="1" ht="20.100000000000001" customHeight="1">
      <c r="A20" s="2359"/>
      <c r="B20" s="2363" t="s">
        <v>1274</v>
      </c>
      <c r="C20" s="2394">
        <v>218.178</v>
      </c>
      <c r="D20" s="2386">
        <v>433.99400000000003</v>
      </c>
      <c r="E20" s="2386">
        <v>1157.6210000000001</v>
      </c>
      <c r="F20" s="2386">
        <v>53498.506999999998</v>
      </c>
      <c r="G20" s="2386">
        <v>44.328000000000003</v>
      </c>
      <c r="H20" s="2386">
        <v>11.909000000000001</v>
      </c>
      <c r="I20" s="2386">
        <v>472494.68300000002</v>
      </c>
      <c r="J20" s="2386" t="s">
        <v>164</v>
      </c>
      <c r="K20" s="2386">
        <v>3004.348</v>
      </c>
      <c r="L20" s="2386">
        <v>95.182000000000002</v>
      </c>
      <c r="M20" s="2386">
        <v>1324.979</v>
      </c>
      <c r="N20" s="2386">
        <v>411353.25300000003</v>
      </c>
      <c r="O20" s="2386">
        <v>386.262</v>
      </c>
      <c r="P20" s="2386">
        <v>106500.58500000001</v>
      </c>
      <c r="Q20" s="2386">
        <v>4644.692</v>
      </c>
      <c r="R20" s="2386">
        <v>475.584</v>
      </c>
      <c r="S20" s="2386">
        <v>3.6070000000000002</v>
      </c>
      <c r="T20" s="2386" t="s">
        <v>164</v>
      </c>
      <c r="U20" s="2395">
        <v>1055647.7120000001</v>
      </c>
      <c r="V20" s="2331"/>
    </row>
    <row r="21" spans="1:22" s="2396" customFormat="1" ht="20.100000000000001" customHeight="1">
      <c r="A21" s="2359" t="s">
        <v>1275</v>
      </c>
      <c r="B21" s="2363" t="s">
        <v>1276</v>
      </c>
      <c r="C21" s="2394">
        <v>2951.3139999999999</v>
      </c>
      <c r="D21" s="2386">
        <v>22862.334999999999</v>
      </c>
      <c r="E21" s="2386">
        <v>15712.512000000001</v>
      </c>
      <c r="F21" s="2386">
        <v>43767.357000000004</v>
      </c>
      <c r="G21" s="2386">
        <v>6769.3090000000002</v>
      </c>
      <c r="H21" s="2386">
        <v>15712.032999999999</v>
      </c>
      <c r="I21" s="2386">
        <v>737839.47900000005</v>
      </c>
      <c r="J21" s="2386">
        <v>14839.013000000001</v>
      </c>
      <c r="K21" s="2386">
        <v>517916.978</v>
      </c>
      <c r="L21" s="2386">
        <v>7567.6679999999997</v>
      </c>
      <c r="M21" s="2386">
        <v>146383.03</v>
      </c>
      <c r="N21" s="2386">
        <v>316149.473</v>
      </c>
      <c r="O21" s="2386">
        <v>185702.65700000001</v>
      </c>
      <c r="P21" s="2386">
        <v>1008131.769</v>
      </c>
      <c r="Q21" s="2386">
        <v>227235.41800000001</v>
      </c>
      <c r="R21" s="2386">
        <v>60139.45</v>
      </c>
      <c r="S21" s="2386">
        <v>2681.9839999999999</v>
      </c>
      <c r="T21" s="2386" t="s">
        <v>164</v>
      </c>
      <c r="U21" s="2395">
        <v>3332361.7790000001</v>
      </c>
      <c r="V21" s="2331"/>
    </row>
    <row r="22" spans="1:22" s="2396" customFormat="1" ht="20.100000000000001" customHeight="1">
      <c r="A22" s="2359"/>
      <c r="B22" s="2363" t="s">
        <v>1277</v>
      </c>
      <c r="C22" s="2394">
        <v>1191.529</v>
      </c>
      <c r="D22" s="2386">
        <v>2764.0349999999999</v>
      </c>
      <c r="E22" s="2386">
        <v>1158.99</v>
      </c>
      <c r="F22" s="2386">
        <v>40675.237000000001</v>
      </c>
      <c r="G22" s="2386">
        <v>246.26400000000001</v>
      </c>
      <c r="H22" s="2386">
        <v>4426.5140000000001</v>
      </c>
      <c r="I22" s="2386">
        <v>323.67899999999997</v>
      </c>
      <c r="J22" s="2386">
        <v>4843.1679999999997</v>
      </c>
      <c r="K22" s="2386">
        <v>88596.528000000006</v>
      </c>
      <c r="L22" s="2386">
        <v>9131.3439999999991</v>
      </c>
      <c r="M22" s="2386">
        <v>71136.865999999995</v>
      </c>
      <c r="N22" s="2386">
        <v>23311.41</v>
      </c>
      <c r="O22" s="2386">
        <v>3281.99</v>
      </c>
      <c r="P22" s="2386">
        <v>3744.9009999999998</v>
      </c>
      <c r="Q22" s="2386">
        <v>3350.7890000000002</v>
      </c>
      <c r="R22" s="2386">
        <v>771.55399999999997</v>
      </c>
      <c r="S22" s="2386">
        <v>717.76300000000003</v>
      </c>
      <c r="T22" s="2386" t="s">
        <v>164</v>
      </c>
      <c r="U22" s="2395">
        <v>259672.56099999999</v>
      </c>
      <c r="V22" s="2331"/>
    </row>
    <row r="23" spans="1:22" s="2385" customFormat="1" ht="20.100000000000001" customHeight="1">
      <c r="A23" s="2359"/>
      <c r="B23" s="2363" t="s">
        <v>1278</v>
      </c>
      <c r="C23" s="2394">
        <v>3149.0160000000001</v>
      </c>
      <c r="D23" s="2386">
        <v>16334.794</v>
      </c>
      <c r="E23" s="2386">
        <v>16771.398000000001</v>
      </c>
      <c r="F23" s="2386">
        <v>21617.555</v>
      </c>
      <c r="G23" s="2386">
        <v>27116.071</v>
      </c>
      <c r="H23" s="2386">
        <v>22950.133999999998</v>
      </c>
      <c r="I23" s="2386">
        <v>48886.728999999999</v>
      </c>
      <c r="J23" s="2386">
        <v>10145.611000000001</v>
      </c>
      <c r="K23" s="2386">
        <v>177881.50899999999</v>
      </c>
      <c r="L23" s="2386">
        <v>7281.0360000000001</v>
      </c>
      <c r="M23" s="2386">
        <v>78523.925000000003</v>
      </c>
      <c r="N23" s="2386">
        <v>99582.258000000002</v>
      </c>
      <c r="O23" s="2386">
        <v>22718.927</v>
      </c>
      <c r="P23" s="2386">
        <v>31665.753000000001</v>
      </c>
      <c r="Q23" s="2386">
        <v>85882.237999999998</v>
      </c>
      <c r="R23" s="2386">
        <v>87802.607999999993</v>
      </c>
      <c r="S23" s="2386">
        <v>658.11</v>
      </c>
      <c r="T23" s="2386" t="s">
        <v>164</v>
      </c>
      <c r="U23" s="2395">
        <v>758967.67200000002</v>
      </c>
      <c r="V23" s="2331"/>
    </row>
    <row r="24" spans="1:22" s="2385" customFormat="1" ht="20.100000000000001" customHeight="1">
      <c r="A24" s="2359"/>
      <c r="B24" s="2363" t="s">
        <v>1279</v>
      </c>
      <c r="C24" s="2394">
        <v>1449.646</v>
      </c>
      <c r="D24" s="2386">
        <v>8289.0609999999997</v>
      </c>
      <c r="E24" s="2386">
        <v>6740.5879999999997</v>
      </c>
      <c r="F24" s="2386">
        <v>16287.754000000001</v>
      </c>
      <c r="G24" s="2386">
        <v>2115.0529999999999</v>
      </c>
      <c r="H24" s="2386">
        <v>2760.8</v>
      </c>
      <c r="I24" s="2386">
        <v>14487.695</v>
      </c>
      <c r="J24" s="2386">
        <v>37736.120999999999</v>
      </c>
      <c r="K24" s="2386">
        <v>121365.94500000001</v>
      </c>
      <c r="L24" s="2386">
        <v>226033.98699999999</v>
      </c>
      <c r="M24" s="2386">
        <v>188605.073</v>
      </c>
      <c r="N24" s="2386">
        <v>74172.217999999993</v>
      </c>
      <c r="O24" s="2386">
        <v>46472.803999999996</v>
      </c>
      <c r="P24" s="2386">
        <v>38270.813000000002</v>
      </c>
      <c r="Q24" s="2386">
        <v>63100.936000000002</v>
      </c>
      <c r="R24" s="2386">
        <v>34655.017999999996</v>
      </c>
      <c r="S24" s="2386">
        <v>2268.6469999999999</v>
      </c>
      <c r="T24" s="2386" t="s">
        <v>164</v>
      </c>
      <c r="U24" s="2395">
        <v>884812.15899999999</v>
      </c>
      <c r="V24" s="2331"/>
    </row>
    <row r="25" spans="1:22" s="2385" customFormat="1" ht="20.100000000000001" customHeight="1">
      <c r="A25" s="2359"/>
      <c r="B25" s="2363" t="s">
        <v>1280</v>
      </c>
      <c r="C25" s="2394">
        <v>863.17399999999998</v>
      </c>
      <c r="D25" s="2386">
        <v>143186.258</v>
      </c>
      <c r="E25" s="2386">
        <v>23317.893</v>
      </c>
      <c r="F25" s="2386">
        <v>133742.20499999999</v>
      </c>
      <c r="G25" s="2386">
        <v>3458.335</v>
      </c>
      <c r="H25" s="2386">
        <v>3746.1559999999999</v>
      </c>
      <c r="I25" s="2386">
        <v>301334.33</v>
      </c>
      <c r="J25" s="2386">
        <v>3425.79</v>
      </c>
      <c r="K25" s="2386">
        <v>160469.948</v>
      </c>
      <c r="L25" s="2386">
        <v>26460.039000000001</v>
      </c>
      <c r="M25" s="2386">
        <v>32116.942999999999</v>
      </c>
      <c r="N25" s="2386">
        <v>371902.40299999999</v>
      </c>
      <c r="O25" s="2386">
        <v>181959.50399999999</v>
      </c>
      <c r="P25" s="2386">
        <v>239136.47200000001</v>
      </c>
      <c r="Q25" s="2386">
        <v>685444.85900000005</v>
      </c>
      <c r="R25" s="2386">
        <v>286875.76299999998</v>
      </c>
      <c r="S25" s="2386">
        <v>185.11099999999999</v>
      </c>
      <c r="T25" s="2386" t="s">
        <v>164</v>
      </c>
      <c r="U25" s="2395">
        <v>2597625.1830000002</v>
      </c>
      <c r="V25" s="2331"/>
    </row>
    <row r="26" spans="1:22" s="2385" customFormat="1" ht="20.100000000000001" customHeight="1">
      <c r="A26" s="2359"/>
      <c r="B26" s="2363" t="s">
        <v>1281</v>
      </c>
      <c r="C26" s="2394">
        <v>3237.0529999999999</v>
      </c>
      <c r="D26" s="2386">
        <v>65728.017000000007</v>
      </c>
      <c r="E26" s="2386">
        <v>49245.993999999999</v>
      </c>
      <c r="F26" s="2386">
        <v>43467.478000000003</v>
      </c>
      <c r="G26" s="2386">
        <v>12368.348</v>
      </c>
      <c r="H26" s="2386">
        <v>3733.0340000000001</v>
      </c>
      <c r="I26" s="2386">
        <v>17511.260999999999</v>
      </c>
      <c r="J26" s="2386">
        <v>1085.827</v>
      </c>
      <c r="K26" s="2386">
        <v>163150.27100000001</v>
      </c>
      <c r="L26" s="2386">
        <v>2979.7069999999999</v>
      </c>
      <c r="M26" s="2386">
        <v>59638.226000000002</v>
      </c>
      <c r="N26" s="2386">
        <v>47616.571000000004</v>
      </c>
      <c r="O26" s="2386">
        <v>11474.537</v>
      </c>
      <c r="P26" s="2386">
        <v>10582.236000000001</v>
      </c>
      <c r="Q26" s="2386">
        <v>64518.425000000003</v>
      </c>
      <c r="R26" s="2386">
        <v>125946.106</v>
      </c>
      <c r="S26" s="2386">
        <v>213.87100000000001</v>
      </c>
      <c r="T26" s="2386" t="s">
        <v>164</v>
      </c>
      <c r="U26" s="2395">
        <v>682496.96200000006</v>
      </c>
      <c r="V26" s="2331"/>
    </row>
    <row r="27" spans="1:22" s="2385" customFormat="1" ht="20.100000000000001" customHeight="1">
      <c r="A27" s="2359"/>
      <c r="B27" s="2363" t="s">
        <v>1282</v>
      </c>
      <c r="C27" s="2394">
        <v>3700.47</v>
      </c>
      <c r="D27" s="2386">
        <v>8294.0110000000004</v>
      </c>
      <c r="E27" s="2386">
        <v>27018.268</v>
      </c>
      <c r="F27" s="2386">
        <v>120403.545</v>
      </c>
      <c r="G27" s="2386">
        <v>63018.334000000003</v>
      </c>
      <c r="H27" s="2386">
        <v>16125.414000000001</v>
      </c>
      <c r="I27" s="2386">
        <v>3537.2550000000001</v>
      </c>
      <c r="J27" s="2386">
        <v>23431.656999999999</v>
      </c>
      <c r="K27" s="2386">
        <v>2802198.324</v>
      </c>
      <c r="L27" s="2386">
        <v>5972.9160000000002</v>
      </c>
      <c r="M27" s="2386">
        <v>168791.56200000001</v>
      </c>
      <c r="N27" s="2386">
        <v>803610.35600000003</v>
      </c>
      <c r="O27" s="2386">
        <v>29769.153999999999</v>
      </c>
      <c r="P27" s="2386">
        <v>4751.3540000000003</v>
      </c>
      <c r="Q27" s="2386">
        <v>292437.80300000001</v>
      </c>
      <c r="R27" s="2386">
        <v>54487.169000000002</v>
      </c>
      <c r="S27" s="2386">
        <v>141.89099999999999</v>
      </c>
      <c r="T27" s="2386" t="s">
        <v>164</v>
      </c>
      <c r="U27" s="2395">
        <v>4427689.483</v>
      </c>
      <c r="V27" s="2331"/>
    </row>
    <row r="28" spans="1:22" s="2385" customFormat="1" ht="20.100000000000001" customHeight="1">
      <c r="A28" s="2359" t="s">
        <v>1283</v>
      </c>
      <c r="B28" s="2363" t="s">
        <v>1284</v>
      </c>
      <c r="C28" s="2394">
        <v>2241.4430000000002</v>
      </c>
      <c r="D28" s="2386">
        <v>5627.4840000000004</v>
      </c>
      <c r="E28" s="2386">
        <v>7982.2659999999996</v>
      </c>
      <c r="F28" s="2386">
        <v>99996.354000000007</v>
      </c>
      <c r="G28" s="2386">
        <v>3144.1419999999998</v>
      </c>
      <c r="H28" s="2386">
        <v>3993.7150000000001</v>
      </c>
      <c r="I28" s="2386">
        <v>1688.096</v>
      </c>
      <c r="J28" s="2386">
        <v>421.37200000000001</v>
      </c>
      <c r="K28" s="2386">
        <v>48597.79</v>
      </c>
      <c r="L28" s="2386">
        <v>2935.2370000000001</v>
      </c>
      <c r="M28" s="2386">
        <v>8325.3469999999998</v>
      </c>
      <c r="N28" s="2386">
        <v>34088.910000000003</v>
      </c>
      <c r="O28" s="2386">
        <v>2507.8649999999998</v>
      </c>
      <c r="P28" s="2386">
        <v>1314.3240000000001</v>
      </c>
      <c r="Q28" s="2386">
        <v>9041.8700000000008</v>
      </c>
      <c r="R28" s="2386">
        <v>15427.257</v>
      </c>
      <c r="S28" s="2386">
        <v>83.198999999999998</v>
      </c>
      <c r="T28" s="2386" t="s">
        <v>164</v>
      </c>
      <c r="U28" s="2395">
        <v>247416.671</v>
      </c>
      <c r="V28" s="2331"/>
    </row>
    <row r="29" spans="1:22" s="2385" customFormat="1" ht="20.100000000000001" customHeight="1">
      <c r="A29" s="2359"/>
      <c r="B29" s="2363" t="s">
        <v>1285</v>
      </c>
      <c r="C29" s="2394">
        <v>1639.268</v>
      </c>
      <c r="D29" s="2386">
        <v>12012.375</v>
      </c>
      <c r="E29" s="2386">
        <v>28212.405999999999</v>
      </c>
      <c r="F29" s="2386">
        <v>12451.065000000001</v>
      </c>
      <c r="G29" s="2386">
        <v>20328.552</v>
      </c>
      <c r="H29" s="2386">
        <v>8241.3739999999998</v>
      </c>
      <c r="I29" s="2386">
        <v>51815.631999999998</v>
      </c>
      <c r="J29" s="2386">
        <v>7063.2380000000003</v>
      </c>
      <c r="K29" s="2386">
        <v>84156.555999999997</v>
      </c>
      <c r="L29" s="2386">
        <v>2542.7460000000001</v>
      </c>
      <c r="M29" s="2386">
        <v>165297.128</v>
      </c>
      <c r="N29" s="2386">
        <v>68827.851999999999</v>
      </c>
      <c r="O29" s="2386">
        <v>24240.329000000002</v>
      </c>
      <c r="P29" s="2386">
        <v>60722.906000000003</v>
      </c>
      <c r="Q29" s="2386">
        <v>136021.98000000001</v>
      </c>
      <c r="R29" s="2386">
        <v>83307.531000000003</v>
      </c>
      <c r="S29" s="2386">
        <v>195.66</v>
      </c>
      <c r="T29" s="2386" t="s">
        <v>164</v>
      </c>
      <c r="U29" s="2395">
        <v>767076.598</v>
      </c>
      <c r="V29" s="2331"/>
    </row>
    <row r="30" spans="1:22" s="2385" customFormat="1" ht="20.100000000000001" customHeight="1">
      <c r="A30" s="2359"/>
      <c r="B30" s="2363" t="s">
        <v>1286</v>
      </c>
      <c r="C30" s="2394">
        <v>9050.2890000000007</v>
      </c>
      <c r="D30" s="2386">
        <v>82427.520000000004</v>
      </c>
      <c r="E30" s="2386">
        <v>39796.732000000004</v>
      </c>
      <c r="F30" s="2386">
        <v>70152.62</v>
      </c>
      <c r="G30" s="2386">
        <v>15805.316000000001</v>
      </c>
      <c r="H30" s="2386">
        <v>7767.3879999999999</v>
      </c>
      <c r="I30" s="2386">
        <v>18944.581999999999</v>
      </c>
      <c r="J30" s="2386">
        <v>2655.4229999999998</v>
      </c>
      <c r="K30" s="2386">
        <v>331661.18400000001</v>
      </c>
      <c r="L30" s="2386">
        <v>3637.8029999999999</v>
      </c>
      <c r="M30" s="2386">
        <v>39202.957999999999</v>
      </c>
      <c r="N30" s="2386">
        <v>75462.754000000001</v>
      </c>
      <c r="O30" s="2386">
        <v>12678.844999999999</v>
      </c>
      <c r="P30" s="2386">
        <v>6187.2139999999999</v>
      </c>
      <c r="Q30" s="2386">
        <v>77327.900999999998</v>
      </c>
      <c r="R30" s="2386">
        <v>155955.622</v>
      </c>
      <c r="S30" s="2386">
        <v>193.08799999999999</v>
      </c>
      <c r="T30" s="2386" t="s">
        <v>164</v>
      </c>
      <c r="U30" s="2395">
        <v>948907.23899999994</v>
      </c>
      <c r="V30" s="2331"/>
    </row>
    <row r="31" spans="1:22" s="2385" customFormat="1" ht="20.100000000000001" customHeight="1">
      <c r="A31" s="2359"/>
      <c r="B31" s="2363" t="s">
        <v>1287</v>
      </c>
      <c r="C31" s="2394">
        <v>1408.0920000000001</v>
      </c>
      <c r="D31" s="2386">
        <v>97512.392000000007</v>
      </c>
      <c r="E31" s="2386">
        <v>122419.8</v>
      </c>
      <c r="F31" s="2386">
        <v>40119.745000000003</v>
      </c>
      <c r="G31" s="2386">
        <v>47159.343000000001</v>
      </c>
      <c r="H31" s="2386">
        <v>15846.936</v>
      </c>
      <c r="I31" s="2386">
        <v>183105.30600000001</v>
      </c>
      <c r="J31" s="2386">
        <v>7018.02</v>
      </c>
      <c r="K31" s="2386">
        <v>249157.253</v>
      </c>
      <c r="L31" s="2386">
        <v>14623.564</v>
      </c>
      <c r="M31" s="2386">
        <v>63317.212</v>
      </c>
      <c r="N31" s="2386">
        <v>251349.34299999999</v>
      </c>
      <c r="O31" s="2386">
        <v>68921.919999999998</v>
      </c>
      <c r="P31" s="2386">
        <v>6471.2550000000001</v>
      </c>
      <c r="Q31" s="2386">
        <v>226983.747</v>
      </c>
      <c r="R31" s="2386">
        <v>209225.848</v>
      </c>
      <c r="S31" s="2386">
        <v>35.713999999999999</v>
      </c>
      <c r="T31" s="2386" t="s">
        <v>164</v>
      </c>
      <c r="U31" s="2395">
        <v>1604675.49</v>
      </c>
      <c r="V31" s="2331"/>
    </row>
    <row r="32" spans="1:22" s="2385" customFormat="1" ht="20.100000000000001" customHeight="1">
      <c r="A32" s="2359"/>
      <c r="B32" s="2363" t="s">
        <v>1288</v>
      </c>
      <c r="C32" s="2394">
        <v>1413.136</v>
      </c>
      <c r="D32" s="2386">
        <v>19350.472000000002</v>
      </c>
      <c r="E32" s="2386">
        <v>4438.0119999999997</v>
      </c>
      <c r="F32" s="2386">
        <v>4236.0039999999999</v>
      </c>
      <c r="G32" s="2386">
        <v>209.06100000000001</v>
      </c>
      <c r="H32" s="2386">
        <v>1080.2829999999999</v>
      </c>
      <c r="I32" s="2386">
        <v>89554.520999999993</v>
      </c>
      <c r="J32" s="2386">
        <v>90.418000000000006</v>
      </c>
      <c r="K32" s="2386">
        <v>7691.4790000000003</v>
      </c>
      <c r="L32" s="2386">
        <v>2721.2460000000001</v>
      </c>
      <c r="M32" s="2386">
        <v>1718.932</v>
      </c>
      <c r="N32" s="2386">
        <v>2547.616</v>
      </c>
      <c r="O32" s="2386">
        <v>6565.5870000000004</v>
      </c>
      <c r="P32" s="2386">
        <v>50544.866000000002</v>
      </c>
      <c r="Q32" s="2386">
        <v>11733.75</v>
      </c>
      <c r="R32" s="2386">
        <v>167618.59400000001</v>
      </c>
      <c r="S32" s="2386">
        <v>33.881999999999998</v>
      </c>
      <c r="T32" s="2386" t="s">
        <v>164</v>
      </c>
      <c r="U32" s="2395">
        <v>371547.859</v>
      </c>
      <c r="V32" s="2331"/>
    </row>
    <row r="33" spans="1:22" s="2385" customFormat="1" ht="20.100000000000001" customHeight="1">
      <c r="A33" s="2359"/>
      <c r="B33" s="2363" t="s">
        <v>1289</v>
      </c>
      <c r="C33" s="2394">
        <v>217.911</v>
      </c>
      <c r="D33" s="2386">
        <v>651.45899999999995</v>
      </c>
      <c r="E33" s="2386">
        <v>1374.7819999999999</v>
      </c>
      <c r="F33" s="2386">
        <v>6771.1880000000001</v>
      </c>
      <c r="G33" s="2386">
        <v>418.75299999999999</v>
      </c>
      <c r="H33" s="2386">
        <v>403.79599999999999</v>
      </c>
      <c r="I33" s="2386">
        <v>377.94200000000001</v>
      </c>
      <c r="J33" s="2386">
        <v>25.56</v>
      </c>
      <c r="K33" s="2386">
        <v>36455.091999999997</v>
      </c>
      <c r="L33" s="2386">
        <v>642.04300000000001</v>
      </c>
      <c r="M33" s="2386">
        <v>2109.5059999999999</v>
      </c>
      <c r="N33" s="2386">
        <v>982.66600000000005</v>
      </c>
      <c r="O33" s="2386">
        <v>403.31400000000002</v>
      </c>
      <c r="P33" s="2386">
        <v>518.11400000000003</v>
      </c>
      <c r="Q33" s="2386">
        <v>2081.3290000000002</v>
      </c>
      <c r="R33" s="2386">
        <v>2014.8689999999999</v>
      </c>
      <c r="S33" s="2386">
        <v>126.035</v>
      </c>
      <c r="T33" s="2386" t="s">
        <v>164</v>
      </c>
      <c r="U33" s="2395">
        <v>55574.358999999997</v>
      </c>
      <c r="V33" s="2331"/>
    </row>
    <row r="34" spans="1:22" s="2332" customFormat="1" ht="20.100000000000001" customHeight="1">
      <c r="A34" s="2359"/>
      <c r="B34" s="2363" t="s">
        <v>1290</v>
      </c>
      <c r="C34" s="2394">
        <v>6895.2110000000002</v>
      </c>
      <c r="D34" s="2386">
        <v>2748.953</v>
      </c>
      <c r="E34" s="2386">
        <v>2510.15</v>
      </c>
      <c r="F34" s="2386">
        <v>26333.432000000001</v>
      </c>
      <c r="G34" s="2386">
        <v>204.40299999999999</v>
      </c>
      <c r="H34" s="2386">
        <v>1124.5429999999999</v>
      </c>
      <c r="I34" s="2386">
        <v>121.018</v>
      </c>
      <c r="J34" s="2386">
        <v>311.75299999999999</v>
      </c>
      <c r="K34" s="2386">
        <v>94107.29</v>
      </c>
      <c r="L34" s="2386">
        <v>798.31</v>
      </c>
      <c r="M34" s="2386">
        <v>45250.481</v>
      </c>
      <c r="N34" s="2386">
        <v>5831.5540000000001</v>
      </c>
      <c r="O34" s="2386">
        <v>1565.1569999999999</v>
      </c>
      <c r="P34" s="2386">
        <v>543.73299999999995</v>
      </c>
      <c r="Q34" s="2386">
        <v>1481.5609999999999</v>
      </c>
      <c r="R34" s="2386">
        <v>21577.971000000001</v>
      </c>
      <c r="S34" s="2386">
        <v>111.74</v>
      </c>
      <c r="T34" s="2386" t="s">
        <v>164</v>
      </c>
      <c r="U34" s="2395">
        <v>211517.26</v>
      </c>
      <c r="V34" s="2331"/>
    </row>
    <row r="35" spans="1:22" s="2332" customFormat="1" ht="20.100000000000001" customHeight="1">
      <c r="A35" s="2364" t="s">
        <v>862</v>
      </c>
      <c r="B35" s="2363" t="s">
        <v>1291</v>
      </c>
      <c r="C35" s="2397">
        <v>106.139</v>
      </c>
      <c r="D35" s="2389">
        <v>271.89999999999998</v>
      </c>
      <c r="E35" s="2389">
        <v>118.455</v>
      </c>
      <c r="F35" s="2389">
        <v>339.28</v>
      </c>
      <c r="G35" s="2389">
        <v>120.09</v>
      </c>
      <c r="H35" s="2389">
        <v>15.487</v>
      </c>
      <c r="I35" s="2389">
        <v>78.799000000000007</v>
      </c>
      <c r="J35" s="2389">
        <v>20.777999999999999</v>
      </c>
      <c r="K35" s="2389">
        <v>1114.925</v>
      </c>
      <c r="L35" s="2389">
        <v>272.20800000000003</v>
      </c>
      <c r="M35" s="2389">
        <v>375.28500000000003</v>
      </c>
      <c r="N35" s="2389">
        <v>504.75900000000001</v>
      </c>
      <c r="O35" s="2389">
        <v>442.19400000000002</v>
      </c>
      <c r="P35" s="2389">
        <v>1213.645</v>
      </c>
      <c r="Q35" s="2389">
        <v>465.529</v>
      </c>
      <c r="R35" s="2389">
        <v>867.49199999999996</v>
      </c>
      <c r="S35" s="2389">
        <v>96.697000000000003</v>
      </c>
      <c r="T35" s="2389" t="s">
        <v>164</v>
      </c>
      <c r="U35" s="2398">
        <v>6423.6620000000003</v>
      </c>
      <c r="V35" s="2331"/>
    </row>
    <row r="36" spans="1:22" s="2332" customFormat="1" ht="21" customHeight="1">
      <c r="A36" s="2983" t="s">
        <v>1292</v>
      </c>
      <c r="B36" s="2984"/>
      <c r="C36" s="2399">
        <v>3682784.0260000001</v>
      </c>
      <c r="D36" s="2400">
        <v>1700143.6189999999</v>
      </c>
      <c r="E36" s="2400">
        <v>1278332.2879999999</v>
      </c>
      <c r="F36" s="2400">
        <v>1975313.544</v>
      </c>
      <c r="G36" s="2400">
        <v>724237.15399999998</v>
      </c>
      <c r="H36" s="2400">
        <v>776970.31200000003</v>
      </c>
      <c r="I36" s="2400">
        <v>2536601.6239999998</v>
      </c>
      <c r="J36" s="2401">
        <v>333927.299</v>
      </c>
      <c r="K36" s="2400">
        <v>11149972.498</v>
      </c>
      <c r="L36" s="2400">
        <v>1322814.297</v>
      </c>
      <c r="M36" s="2400">
        <v>2128868.4029999999</v>
      </c>
      <c r="N36" s="2400">
        <v>4027175.3879999998</v>
      </c>
      <c r="O36" s="2400">
        <v>1745958.0889999999</v>
      </c>
      <c r="P36" s="2400">
        <v>2819548.0269999998</v>
      </c>
      <c r="Q36" s="2400">
        <v>3464829.6669999999</v>
      </c>
      <c r="R36" s="2400">
        <v>2950944.6630000002</v>
      </c>
      <c r="S36" s="2400">
        <v>498469.40299999999</v>
      </c>
      <c r="T36" s="2400" t="s">
        <v>164</v>
      </c>
      <c r="U36" s="2402">
        <v>43116890.300999999</v>
      </c>
      <c r="V36" s="2331"/>
    </row>
    <row r="37" spans="1:22" ht="5.0999999999999996" customHeight="1">
      <c r="A37" s="621"/>
      <c r="B37" s="621"/>
      <c r="C37" s="621"/>
      <c r="D37" s="621"/>
      <c r="E37" s="621"/>
      <c r="F37" s="621"/>
      <c r="G37" s="621"/>
      <c r="H37" s="621"/>
      <c r="I37" s="621"/>
      <c r="J37" s="621"/>
      <c r="K37" s="621"/>
      <c r="L37" s="621"/>
      <c r="M37" s="621"/>
      <c r="N37" s="621"/>
      <c r="O37" s="621"/>
      <c r="P37" s="621"/>
      <c r="Q37" s="621"/>
      <c r="R37" s="621"/>
      <c r="S37" s="621"/>
      <c r="T37" s="621"/>
      <c r="U37" s="621"/>
    </row>
    <row r="38" spans="1:22" ht="12.95" customHeight="1">
      <c r="A38" s="1975" t="s">
        <v>1305</v>
      </c>
      <c r="B38" s="621"/>
      <c r="C38" s="621"/>
      <c r="D38" s="1975"/>
      <c r="E38" s="621"/>
      <c r="F38" s="621"/>
      <c r="G38" s="1975"/>
      <c r="H38" s="621"/>
      <c r="I38" s="621"/>
      <c r="J38" s="621"/>
      <c r="K38" s="1975" t="s">
        <v>1306</v>
      </c>
      <c r="L38" s="621"/>
      <c r="M38" s="621"/>
      <c r="N38" s="621"/>
      <c r="O38" s="621"/>
      <c r="P38" s="621"/>
      <c r="Q38" s="621"/>
      <c r="R38" s="621"/>
      <c r="S38" s="621"/>
      <c r="T38" s="621"/>
      <c r="U38" s="621"/>
    </row>
    <row r="39" spans="1:22" s="298" customFormat="1" ht="6" customHeight="1">
      <c r="A39" s="621"/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</row>
    <row r="40" spans="1:22">
      <c r="A40" s="621"/>
      <c r="B40" s="621"/>
      <c r="C40" s="621"/>
      <c r="D40" s="621"/>
      <c r="E40" s="621"/>
      <c r="F40" s="621"/>
      <c r="G40" s="621"/>
      <c r="H40" s="621"/>
      <c r="I40" s="621"/>
      <c r="J40" s="621"/>
      <c r="K40" s="621"/>
      <c r="L40" s="621"/>
      <c r="M40" s="621"/>
      <c r="N40" s="621"/>
      <c r="O40" s="621"/>
      <c r="P40" s="621"/>
      <c r="Q40" s="621"/>
      <c r="R40" s="621"/>
      <c r="S40" s="621"/>
      <c r="T40" s="621"/>
      <c r="U40" s="626"/>
    </row>
    <row r="41" spans="1:22">
      <c r="C41" s="2403"/>
      <c r="D41" s="2403"/>
      <c r="E41" s="2403"/>
      <c r="F41" s="2403"/>
      <c r="G41" s="2403"/>
      <c r="H41" s="2403"/>
      <c r="I41" s="2403"/>
      <c r="J41" s="2403"/>
      <c r="K41" s="2403"/>
      <c r="L41" s="2403"/>
      <c r="M41" s="2403"/>
      <c r="N41" s="2403"/>
      <c r="O41" s="2403"/>
      <c r="P41" s="2403"/>
      <c r="Q41" s="2403"/>
      <c r="R41" s="2403"/>
      <c r="S41" s="2403"/>
      <c r="T41" s="2403"/>
      <c r="U41" s="2403"/>
    </row>
    <row r="42" spans="1:22">
      <c r="C42" s="2403"/>
      <c r="D42" s="2403"/>
      <c r="E42" s="2403"/>
      <c r="F42" s="2403"/>
      <c r="G42" s="2403"/>
      <c r="H42" s="2403"/>
      <c r="I42" s="2403"/>
      <c r="J42" s="2403"/>
      <c r="K42" s="2403"/>
      <c r="L42" s="2403"/>
      <c r="M42" s="2403"/>
      <c r="N42" s="2403"/>
      <c r="O42" s="2403"/>
      <c r="P42" s="2403"/>
      <c r="Q42" s="2403"/>
      <c r="R42" s="2403"/>
      <c r="S42" s="2403"/>
      <c r="T42" s="2403"/>
      <c r="U42" s="2403"/>
    </row>
    <row r="43" spans="1:22">
      <c r="C43" s="621"/>
      <c r="D43" s="621"/>
      <c r="E43" s="621"/>
      <c r="F43" s="621"/>
      <c r="G43" s="621"/>
      <c r="H43" s="621"/>
      <c r="I43" s="621"/>
      <c r="J43" s="621"/>
      <c r="K43" s="621"/>
      <c r="L43" s="621"/>
      <c r="M43" s="621"/>
      <c r="N43" s="621"/>
      <c r="O43" s="621"/>
      <c r="P43" s="621"/>
      <c r="Q43" s="621"/>
      <c r="R43" s="621"/>
      <c r="S43" s="621"/>
      <c r="T43" s="621"/>
      <c r="U43" s="621"/>
    </row>
    <row r="44" spans="1:22">
      <c r="U44" s="2189"/>
    </row>
    <row r="45" spans="1:22">
      <c r="B45" s="2404"/>
      <c r="C45" s="2404"/>
      <c r="D45" s="2404"/>
      <c r="E45" s="2404"/>
      <c r="F45" s="2404"/>
      <c r="G45" s="2404"/>
      <c r="H45" s="2404"/>
      <c r="I45" s="2404"/>
      <c r="J45" s="2404"/>
      <c r="K45" s="2404"/>
      <c r="L45" s="2404"/>
      <c r="M45" s="2404"/>
      <c r="N45" s="2404"/>
      <c r="O45" s="2404"/>
      <c r="P45" s="2404"/>
      <c r="Q45" s="2404"/>
      <c r="R45" s="2404"/>
      <c r="S45" s="2404"/>
      <c r="T45" s="2404"/>
    </row>
    <row r="46" spans="1:22">
      <c r="B46" s="2404"/>
      <c r="C46" s="2404"/>
      <c r="D46" s="2404"/>
      <c r="E46" s="2404"/>
      <c r="F46" s="2404"/>
      <c r="G46" s="2404"/>
      <c r="H46" s="2404"/>
      <c r="I46" s="2404"/>
      <c r="J46" s="2404"/>
      <c r="K46" s="2404"/>
      <c r="L46" s="2404"/>
      <c r="M46" s="2404"/>
      <c r="N46" s="2404"/>
      <c r="O46" s="2404"/>
      <c r="P46" s="2404"/>
      <c r="Q46" s="2404"/>
      <c r="R46" s="2404"/>
      <c r="S46" s="2404"/>
      <c r="T46" s="2404"/>
    </row>
    <row r="47" spans="1:22">
      <c r="B47" s="2404"/>
      <c r="C47" s="2404"/>
      <c r="D47" s="2404"/>
      <c r="E47" s="2404"/>
      <c r="F47" s="2404"/>
      <c r="G47" s="2404"/>
      <c r="H47" s="2404"/>
      <c r="I47" s="2404"/>
      <c r="J47" s="2404"/>
      <c r="K47" s="2404"/>
      <c r="L47" s="2404"/>
      <c r="M47" s="2404"/>
      <c r="N47" s="2404"/>
      <c r="O47" s="2404"/>
      <c r="P47" s="2404"/>
      <c r="Q47" s="2404"/>
      <c r="R47" s="2404"/>
      <c r="S47" s="2404"/>
      <c r="T47" s="2404"/>
    </row>
    <row r="48" spans="1:22">
      <c r="B48" s="2404"/>
      <c r="C48" s="2404"/>
      <c r="D48" s="2404"/>
      <c r="E48" s="2404"/>
      <c r="F48" s="2404"/>
      <c r="G48" s="2404"/>
      <c r="H48" s="2404"/>
      <c r="I48" s="2404"/>
      <c r="J48" s="2404"/>
      <c r="K48" s="2404"/>
      <c r="L48" s="2404"/>
      <c r="M48" s="2404"/>
      <c r="N48" s="2404"/>
      <c r="O48" s="2404"/>
      <c r="P48" s="2404"/>
      <c r="Q48" s="2404"/>
      <c r="R48" s="2404"/>
      <c r="S48" s="2404"/>
      <c r="T48" s="2404"/>
    </row>
    <row r="49" spans="2:20">
      <c r="B49" s="2404"/>
      <c r="C49" s="2404"/>
      <c r="D49" s="2404"/>
      <c r="E49" s="2404"/>
      <c r="F49" s="2404"/>
      <c r="G49" s="2404"/>
      <c r="H49" s="2404"/>
      <c r="I49" s="2404"/>
      <c r="J49" s="2404"/>
      <c r="K49" s="2404"/>
      <c r="L49" s="2404"/>
      <c r="M49" s="2404"/>
      <c r="N49" s="2404"/>
      <c r="O49" s="2404"/>
      <c r="P49" s="2404"/>
      <c r="Q49" s="2404"/>
      <c r="R49" s="2404"/>
      <c r="S49" s="2404"/>
      <c r="T49" s="2404"/>
    </row>
    <row r="50" spans="2:20">
      <c r="B50" s="2404"/>
      <c r="C50" s="2404"/>
      <c r="D50" s="2404"/>
      <c r="E50" s="2404"/>
      <c r="F50" s="2404"/>
      <c r="G50" s="2404"/>
      <c r="H50" s="2404"/>
      <c r="I50" s="2404"/>
      <c r="J50" s="2404"/>
      <c r="K50" s="2404"/>
      <c r="L50" s="2404"/>
      <c r="M50" s="2404"/>
      <c r="N50" s="2404"/>
      <c r="O50" s="2404"/>
      <c r="P50" s="2404"/>
      <c r="Q50" s="2404"/>
      <c r="R50" s="2404"/>
      <c r="S50" s="2404"/>
      <c r="T50" s="2404"/>
    </row>
    <row r="51" spans="2:20">
      <c r="B51" s="2404"/>
      <c r="C51" s="2404"/>
      <c r="D51" s="2404"/>
      <c r="E51" s="2404"/>
      <c r="F51" s="2404"/>
      <c r="G51" s="2404"/>
      <c r="H51" s="2404"/>
      <c r="I51" s="2404"/>
      <c r="J51" s="2404"/>
      <c r="K51" s="2404"/>
      <c r="L51" s="2404"/>
      <c r="M51" s="2404"/>
      <c r="N51" s="2404"/>
      <c r="O51" s="2404"/>
      <c r="P51" s="2404"/>
      <c r="Q51" s="2404"/>
      <c r="R51" s="2404"/>
      <c r="S51" s="2404"/>
      <c r="T51" s="2404"/>
    </row>
    <row r="52" spans="2:20">
      <c r="B52" s="2404"/>
      <c r="C52" s="2404"/>
      <c r="D52" s="2404"/>
      <c r="E52" s="2404"/>
      <c r="F52" s="2404"/>
      <c r="G52" s="2404"/>
      <c r="H52" s="2404"/>
      <c r="I52" s="2404"/>
      <c r="J52" s="2404"/>
      <c r="K52" s="2404"/>
      <c r="L52" s="2404"/>
      <c r="M52" s="2404"/>
      <c r="N52" s="2404"/>
      <c r="O52" s="2404"/>
      <c r="P52" s="2404"/>
      <c r="Q52" s="2404"/>
      <c r="R52" s="2404"/>
      <c r="S52" s="2404"/>
      <c r="T52" s="2404"/>
    </row>
    <row r="53" spans="2:20">
      <c r="B53" s="2404"/>
      <c r="C53" s="2404"/>
      <c r="D53" s="2404"/>
      <c r="E53" s="2404"/>
      <c r="F53" s="2404"/>
      <c r="G53" s="2404"/>
      <c r="H53" s="2404"/>
      <c r="I53" s="2404"/>
      <c r="J53" s="2404"/>
      <c r="K53" s="2404"/>
      <c r="L53" s="2404"/>
      <c r="M53" s="2404"/>
      <c r="N53" s="2404"/>
      <c r="O53" s="2404"/>
      <c r="P53" s="2404"/>
      <c r="Q53" s="2404"/>
      <c r="R53" s="2404"/>
      <c r="S53" s="2404"/>
      <c r="T53" s="2404"/>
    </row>
    <row r="54" spans="2:20">
      <c r="B54" s="2404"/>
      <c r="C54" s="2404"/>
      <c r="D54" s="2404"/>
      <c r="E54" s="2404"/>
      <c r="F54" s="2404"/>
      <c r="G54" s="2404"/>
      <c r="H54" s="2404"/>
      <c r="I54" s="2404"/>
      <c r="J54" s="2404"/>
      <c r="K54" s="2404"/>
      <c r="L54" s="2404"/>
      <c r="M54" s="2404"/>
      <c r="N54" s="2404"/>
      <c r="O54" s="2404"/>
      <c r="P54" s="2404"/>
      <c r="Q54" s="2404"/>
      <c r="R54" s="2404"/>
      <c r="S54" s="2404"/>
      <c r="T54" s="2404"/>
    </row>
    <row r="55" spans="2:20">
      <c r="B55" s="2404"/>
      <c r="C55" s="2404"/>
      <c r="D55" s="2404"/>
      <c r="E55" s="2404"/>
      <c r="F55" s="2404"/>
      <c r="G55" s="2404"/>
      <c r="H55" s="2404"/>
      <c r="I55" s="2404"/>
      <c r="J55" s="2404"/>
      <c r="K55" s="2404"/>
      <c r="L55" s="2404"/>
      <c r="M55" s="2404"/>
      <c r="N55" s="2404"/>
      <c r="O55" s="2404"/>
      <c r="P55" s="2404"/>
      <c r="Q55" s="2404"/>
      <c r="R55" s="2404"/>
      <c r="S55" s="2404"/>
      <c r="T55" s="2404"/>
    </row>
    <row r="56" spans="2:20">
      <c r="B56" s="2404"/>
      <c r="C56" s="2404"/>
      <c r="D56" s="2404"/>
      <c r="E56" s="2404"/>
      <c r="F56" s="2404"/>
      <c r="G56" s="2404"/>
      <c r="H56" s="2404"/>
      <c r="I56" s="2404"/>
      <c r="J56" s="2404"/>
      <c r="K56" s="2404"/>
      <c r="L56" s="2404"/>
      <c r="M56" s="2404"/>
      <c r="N56" s="2404"/>
      <c r="O56" s="2404"/>
      <c r="P56" s="2404"/>
      <c r="Q56" s="2404"/>
      <c r="R56" s="2404"/>
      <c r="S56" s="2404"/>
      <c r="T56" s="2404"/>
    </row>
    <row r="57" spans="2:20">
      <c r="B57" s="2404"/>
      <c r="C57" s="2404"/>
      <c r="D57" s="2404"/>
      <c r="E57" s="2404"/>
      <c r="F57" s="2404"/>
      <c r="G57" s="2404"/>
      <c r="H57" s="2404"/>
      <c r="I57" s="2404"/>
      <c r="J57" s="2404"/>
      <c r="K57" s="2404"/>
      <c r="L57" s="2404"/>
      <c r="M57" s="2404"/>
      <c r="N57" s="2404"/>
      <c r="O57" s="2404"/>
      <c r="P57" s="2404"/>
      <c r="Q57" s="2404"/>
      <c r="R57" s="2404"/>
      <c r="S57" s="2404"/>
      <c r="T57" s="2404"/>
    </row>
    <row r="58" spans="2:20">
      <c r="B58" s="2404"/>
      <c r="C58" s="2404"/>
      <c r="D58" s="2404"/>
      <c r="E58" s="2404"/>
      <c r="F58" s="2404"/>
      <c r="G58" s="2404"/>
      <c r="H58" s="2404"/>
      <c r="I58" s="2404"/>
      <c r="J58" s="2404"/>
      <c r="K58" s="2404"/>
      <c r="L58" s="2404"/>
      <c r="M58" s="2404"/>
      <c r="N58" s="2404"/>
      <c r="O58" s="2404"/>
      <c r="P58" s="2404"/>
      <c r="Q58" s="2404"/>
      <c r="R58" s="2404"/>
      <c r="S58" s="2404"/>
      <c r="T58" s="2404"/>
    </row>
    <row r="59" spans="2:20">
      <c r="B59" s="2404"/>
      <c r="C59" s="2404"/>
      <c r="D59" s="2404"/>
      <c r="E59" s="2404"/>
      <c r="F59" s="2404"/>
      <c r="G59" s="2404"/>
      <c r="H59" s="2404"/>
      <c r="I59" s="2404"/>
      <c r="J59" s="2404"/>
      <c r="K59" s="2404"/>
      <c r="L59" s="2404"/>
      <c r="M59" s="2404"/>
      <c r="N59" s="2404"/>
      <c r="O59" s="2404"/>
      <c r="P59" s="2404"/>
      <c r="Q59" s="2404"/>
      <c r="R59" s="2404"/>
      <c r="S59" s="2404"/>
      <c r="T59" s="2404"/>
    </row>
    <row r="60" spans="2:20">
      <c r="B60" s="2404"/>
      <c r="C60" s="2404"/>
      <c r="D60" s="2404"/>
      <c r="E60" s="2404"/>
      <c r="F60" s="2404"/>
      <c r="G60" s="2404"/>
      <c r="H60" s="2404"/>
      <c r="I60" s="2404"/>
      <c r="J60" s="2404"/>
      <c r="K60" s="2404"/>
      <c r="L60" s="2404"/>
      <c r="M60" s="2404"/>
      <c r="N60" s="2404"/>
      <c r="O60" s="2404"/>
      <c r="P60" s="2404"/>
      <c r="Q60" s="2404"/>
      <c r="R60" s="2404"/>
      <c r="S60" s="2404"/>
      <c r="T60" s="2404"/>
    </row>
    <row r="61" spans="2:20">
      <c r="B61" s="2404"/>
      <c r="C61" s="2404"/>
      <c r="D61" s="2404"/>
      <c r="E61" s="2404"/>
      <c r="F61" s="2404"/>
      <c r="G61" s="2404"/>
      <c r="H61" s="2404"/>
      <c r="I61" s="2404"/>
      <c r="J61" s="2404"/>
      <c r="K61" s="2404"/>
      <c r="L61" s="2404"/>
      <c r="M61" s="2404"/>
      <c r="N61" s="2404"/>
      <c r="O61" s="2404"/>
      <c r="P61" s="2404"/>
      <c r="Q61" s="2404"/>
      <c r="R61" s="2404"/>
      <c r="S61" s="2404"/>
      <c r="T61" s="2404"/>
    </row>
    <row r="62" spans="2:20">
      <c r="B62" s="2404"/>
      <c r="C62" s="2404"/>
      <c r="D62" s="2404"/>
      <c r="E62" s="2404"/>
      <c r="F62" s="2404"/>
      <c r="G62" s="2404"/>
      <c r="H62" s="2404"/>
      <c r="I62" s="2404"/>
      <c r="J62" s="2404"/>
      <c r="K62" s="2404"/>
      <c r="L62" s="2404"/>
      <c r="M62" s="2404"/>
      <c r="N62" s="2404"/>
      <c r="O62" s="2404"/>
      <c r="P62" s="2404"/>
      <c r="Q62" s="2404"/>
      <c r="R62" s="2404"/>
      <c r="S62" s="2404"/>
      <c r="T62" s="2404"/>
    </row>
    <row r="63" spans="2:20">
      <c r="B63" s="2404"/>
      <c r="C63" s="2404"/>
      <c r="D63" s="2404"/>
      <c r="E63" s="2404"/>
      <c r="F63" s="2404"/>
      <c r="G63" s="2404"/>
      <c r="H63" s="2404"/>
      <c r="I63" s="2404"/>
      <c r="J63" s="2404"/>
      <c r="K63" s="2404"/>
      <c r="L63" s="2404"/>
      <c r="M63" s="2404"/>
      <c r="N63" s="2404"/>
      <c r="O63" s="2404"/>
      <c r="P63" s="2404"/>
      <c r="Q63" s="2404"/>
      <c r="R63" s="2404"/>
      <c r="S63" s="2404"/>
      <c r="T63" s="2404"/>
    </row>
    <row r="64" spans="2:20">
      <c r="B64" s="2404"/>
      <c r="C64" s="2404"/>
      <c r="D64" s="2404"/>
      <c r="E64" s="2404"/>
      <c r="F64" s="2404"/>
      <c r="G64" s="2404"/>
      <c r="H64" s="2404"/>
      <c r="I64" s="2404"/>
      <c r="J64" s="2404"/>
      <c r="K64" s="2404"/>
      <c r="L64" s="2404"/>
      <c r="M64" s="2404"/>
      <c r="N64" s="2404"/>
      <c r="O64" s="2404"/>
      <c r="P64" s="2404"/>
      <c r="Q64" s="2404"/>
      <c r="R64" s="2404"/>
      <c r="S64" s="2404"/>
      <c r="T64" s="2404"/>
    </row>
    <row r="65" spans="2:20">
      <c r="B65" s="2404"/>
      <c r="C65" s="2404"/>
      <c r="D65" s="2404"/>
      <c r="E65" s="2404"/>
      <c r="F65" s="2404"/>
      <c r="G65" s="2404"/>
      <c r="H65" s="2404"/>
      <c r="I65" s="2404"/>
      <c r="J65" s="2404"/>
      <c r="K65" s="2404"/>
      <c r="L65" s="2404"/>
      <c r="M65" s="2404"/>
      <c r="N65" s="2404"/>
      <c r="O65" s="2404"/>
      <c r="P65" s="2404"/>
      <c r="Q65" s="2404"/>
      <c r="R65" s="2404"/>
      <c r="S65" s="2404"/>
      <c r="T65" s="2404"/>
    </row>
    <row r="66" spans="2:20">
      <c r="B66" s="2404"/>
      <c r="C66" s="2404"/>
      <c r="D66" s="2404"/>
      <c r="E66" s="2404"/>
      <c r="F66" s="2404"/>
      <c r="G66" s="2404"/>
      <c r="H66" s="2404"/>
      <c r="I66" s="2404"/>
      <c r="J66" s="2404"/>
      <c r="K66" s="2404"/>
      <c r="L66" s="2404"/>
      <c r="M66" s="2404"/>
      <c r="N66" s="2404"/>
      <c r="O66" s="2404"/>
      <c r="P66" s="2404"/>
      <c r="Q66" s="2404"/>
      <c r="R66" s="2404"/>
      <c r="S66" s="2404"/>
      <c r="T66" s="2404"/>
    </row>
    <row r="67" spans="2:20">
      <c r="B67" s="2404"/>
      <c r="C67" s="2404"/>
      <c r="D67" s="2404"/>
      <c r="E67" s="2404"/>
      <c r="F67" s="2404"/>
      <c r="G67" s="2404"/>
      <c r="H67" s="2404"/>
      <c r="I67" s="2404"/>
      <c r="J67" s="2404"/>
      <c r="K67" s="2404"/>
      <c r="L67" s="2404"/>
      <c r="M67" s="2404"/>
      <c r="N67" s="2404"/>
      <c r="O67" s="2404"/>
      <c r="P67" s="2404"/>
      <c r="Q67" s="2404"/>
      <c r="R67" s="2404"/>
      <c r="S67" s="2404"/>
      <c r="T67" s="2404"/>
    </row>
    <row r="68" spans="2:20">
      <c r="B68" s="2404"/>
      <c r="C68" s="2404"/>
      <c r="D68" s="2404"/>
      <c r="E68" s="2404"/>
      <c r="F68" s="2404"/>
      <c r="G68" s="2404"/>
      <c r="H68" s="2404"/>
      <c r="I68" s="2404"/>
      <c r="J68" s="2404"/>
      <c r="K68" s="2404"/>
      <c r="L68" s="2404"/>
      <c r="M68" s="2404"/>
      <c r="N68" s="2404"/>
      <c r="O68" s="2404"/>
      <c r="P68" s="2404"/>
      <c r="Q68" s="2404"/>
      <c r="R68" s="2404"/>
      <c r="S68" s="2404"/>
      <c r="T68" s="2404"/>
    </row>
    <row r="69" spans="2:20">
      <c r="B69" s="2404"/>
      <c r="C69" s="2404"/>
      <c r="D69" s="2404"/>
      <c r="E69" s="2404"/>
      <c r="F69" s="2404"/>
      <c r="G69" s="2404"/>
      <c r="H69" s="2404"/>
      <c r="I69" s="2404"/>
      <c r="J69" s="2404"/>
      <c r="K69" s="2404"/>
      <c r="L69" s="2404"/>
      <c r="M69" s="2404"/>
      <c r="N69" s="2404"/>
      <c r="O69" s="2404"/>
      <c r="P69" s="2404"/>
      <c r="Q69" s="2404"/>
      <c r="R69" s="2404"/>
      <c r="S69" s="2404"/>
      <c r="T69" s="2404"/>
    </row>
    <row r="70" spans="2:20">
      <c r="B70" s="2404"/>
      <c r="C70" s="2404"/>
      <c r="D70" s="2404"/>
      <c r="E70" s="2404"/>
      <c r="F70" s="2404"/>
      <c r="G70" s="2404"/>
      <c r="H70" s="2404"/>
      <c r="I70" s="2404"/>
      <c r="J70" s="2404"/>
      <c r="K70" s="2404"/>
      <c r="L70" s="2404"/>
      <c r="M70" s="2404"/>
      <c r="N70" s="2404"/>
      <c r="O70" s="2404"/>
      <c r="P70" s="2404"/>
      <c r="Q70" s="2404"/>
      <c r="R70" s="2404"/>
      <c r="S70" s="2404"/>
      <c r="T70" s="2404"/>
    </row>
    <row r="71" spans="2:20">
      <c r="B71" s="2404"/>
      <c r="C71" s="2404"/>
      <c r="D71" s="2404"/>
      <c r="E71" s="2404"/>
      <c r="F71" s="2404"/>
      <c r="G71" s="2404"/>
      <c r="H71" s="2404"/>
      <c r="I71" s="2404"/>
      <c r="J71" s="2404"/>
      <c r="K71" s="2404"/>
      <c r="L71" s="2404"/>
      <c r="M71" s="2404"/>
      <c r="N71" s="2404"/>
      <c r="O71" s="2404"/>
      <c r="P71" s="2404"/>
      <c r="Q71" s="2404"/>
      <c r="R71" s="2404"/>
      <c r="S71" s="2404"/>
      <c r="T71" s="2404"/>
    </row>
    <row r="72" spans="2:20">
      <c r="B72" s="2404"/>
      <c r="C72" s="2404"/>
      <c r="D72" s="2404"/>
      <c r="E72" s="2404"/>
      <c r="F72" s="2404"/>
      <c r="G72" s="2404"/>
      <c r="H72" s="2404"/>
      <c r="I72" s="2404"/>
      <c r="J72" s="2404"/>
      <c r="K72" s="2404"/>
      <c r="L72" s="2404"/>
      <c r="M72" s="2404"/>
      <c r="N72" s="2404"/>
      <c r="O72" s="2404"/>
      <c r="P72" s="2404"/>
      <c r="Q72" s="2404"/>
      <c r="R72" s="2404"/>
      <c r="S72" s="2404"/>
      <c r="T72" s="2404"/>
    </row>
    <row r="73" spans="2:20">
      <c r="B73" s="2404"/>
      <c r="C73" s="2404"/>
      <c r="D73" s="2404"/>
      <c r="E73" s="2404"/>
      <c r="F73" s="2404"/>
      <c r="G73" s="2404"/>
      <c r="H73" s="2404"/>
      <c r="I73" s="2404"/>
      <c r="J73" s="2404"/>
      <c r="K73" s="2404"/>
      <c r="L73" s="2404"/>
      <c r="M73" s="2404"/>
      <c r="N73" s="2404"/>
      <c r="O73" s="2404"/>
      <c r="P73" s="2404"/>
      <c r="Q73" s="2404"/>
      <c r="R73" s="2404"/>
      <c r="S73" s="2404"/>
      <c r="T73" s="2404"/>
    </row>
    <row r="74" spans="2:20">
      <c r="B74" s="2404"/>
      <c r="C74" s="2404"/>
      <c r="D74" s="2404"/>
      <c r="E74" s="2404"/>
      <c r="F74" s="2404"/>
      <c r="G74" s="2404"/>
      <c r="H74" s="2404"/>
      <c r="I74" s="2404"/>
      <c r="J74" s="2404"/>
      <c r="K74" s="2404"/>
      <c r="L74" s="2404"/>
      <c r="M74" s="2404"/>
      <c r="N74" s="2404"/>
      <c r="O74" s="2404"/>
      <c r="P74" s="2404"/>
      <c r="Q74" s="2404"/>
      <c r="R74" s="2404"/>
      <c r="S74" s="2404"/>
      <c r="T74" s="2404"/>
    </row>
    <row r="75" spans="2:20">
      <c r="B75" s="2404"/>
      <c r="C75" s="2404"/>
      <c r="D75" s="2404"/>
      <c r="E75" s="2404"/>
      <c r="F75" s="2404"/>
      <c r="G75" s="2404"/>
      <c r="H75" s="2404"/>
      <c r="I75" s="2404"/>
      <c r="J75" s="2404"/>
      <c r="K75" s="2404"/>
      <c r="L75" s="2404"/>
      <c r="M75" s="2404"/>
      <c r="N75" s="2404"/>
      <c r="O75" s="2404"/>
      <c r="P75" s="2404"/>
      <c r="Q75" s="2404"/>
      <c r="R75" s="2404"/>
      <c r="S75" s="2404"/>
      <c r="T75" s="2404"/>
    </row>
    <row r="76" spans="2:20">
      <c r="B76" s="2404"/>
      <c r="C76" s="2404"/>
      <c r="D76" s="2404"/>
      <c r="E76" s="2404"/>
      <c r="F76" s="2404"/>
      <c r="G76" s="2404"/>
      <c r="H76" s="2404"/>
      <c r="I76" s="2404"/>
      <c r="J76" s="2404"/>
      <c r="K76" s="2404"/>
      <c r="L76" s="2404"/>
      <c r="M76" s="2404"/>
      <c r="N76" s="2404"/>
      <c r="O76" s="2404"/>
      <c r="P76" s="2404"/>
      <c r="Q76" s="2404"/>
      <c r="R76" s="2404"/>
      <c r="S76" s="2404"/>
      <c r="T76" s="2404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80" firstPageNumber="72" orientation="portrait" useFirstPageNumber="1" r:id="rId1"/>
  <headerFooter differentOddEven="1" scaleWithDoc="0" alignWithMargins="0"/>
  <colBreaks count="1" manualBreakCount="1">
    <brk id="10" max="47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77"/>
  <sheetViews>
    <sheetView showGridLines="0" view="pageBreakPreview" zoomScale="106" zoomScaleNormal="100" zoomScaleSheetLayoutView="106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ColWidth="7.875" defaultRowHeight="16.5"/>
  <cols>
    <col min="1" max="1" width="3" style="1283" customWidth="1"/>
    <col min="2" max="2" width="9.875" style="1283" customWidth="1"/>
    <col min="3" max="3" width="9.625" style="1283" customWidth="1"/>
    <col min="4" max="8" width="8.75" style="1283" customWidth="1"/>
    <col min="9" max="9" width="9.25" style="1283" customWidth="1"/>
    <col min="10" max="10" width="8.75" style="1283" customWidth="1"/>
    <col min="11" max="11" width="9.625" style="1283" customWidth="1"/>
    <col min="12" max="17" width="9.25" style="1283" customWidth="1"/>
    <col min="18" max="19" width="8.75" style="1283" customWidth="1"/>
    <col min="20" max="20" width="7.625" style="1283" customWidth="1"/>
    <col min="21" max="21" width="10.125" style="1283" customWidth="1"/>
    <col min="22" max="23" width="7.875" style="1283" customWidth="1"/>
    <col min="24" max="24" width="10.375" style="1283" customWidth="1"/>
    <col min="25" max="25" width="9.875" style="1283" customWidth="1"/>
    <col min="26" max="16384" width="7.875" style="1283"/>
  </cols>
  <sheetData>
    <row r="1" spans="1:23" ht="18" customHeight="1">
      <c r="A1" s="2405" t="s">
        <v>1307</v>
      </c>
    </row>
    <row r="2" spans="1:23" s="1973" customFormat="1" ht="17.25">
      <c r="A2" s="1973" t="s">
        <v>1295</v>
      </c>
      <c r="G2" s="1973" t="s">
        <v>1308</v>
      </c>
    </row>
    <row r="3" spans="1:23" ht="17.25" customHeight="1">
      <c r="B3" s="296"/>
      <c r="K3" s="2406"/>
      <c r="P3" s="2064"/>
      <c r="R3" s="2064"/>
      <c r="S3" s="2064"/>
      <c r="T3" s="2064"/>
      <c r="U3" s="2316" t="s">
        <v>1241</v>
      </c>
    </row>
    <row r="4" spans="1:23" s="296" customFormat="1" ht="21.95" customHeight="1">
      <c r="A4" s="2985" t="s">
        <v>1242</v>
      </c>
      <c r="B4" s="2986"/>
      <c r="C4" s="2370" t="s">
        <v>1243</v>
      </c>
      <c r="D4" s="2371" t="s">
        <v>1213</v>
      </c>
      <c r="E4" s="2371" t="s">
        <v>1214</v>
      </c>
      <c r="F4" s="2372" t="s">
        <v>1215</v>
      </c>
      <c r="G4" s="2372" t="s">
        <v>1216</v>
      </c>
      <c r="H4" s="2372" t="s">
        <v>1217</v>
      </c>
      <c r="I4" s="2371" t="s">
        <v>1218</v>
      </c>
      <c r="J4" s="2119" t="s">
        <v>1219</v>
      </c>
      <c r="K4" s="2373" t="s">
        <v>1220</v>
      </c>
      <c r="L4" s="2373" t="s">
        <v>1221</v>
      </c>
      <c r="M4" s="2373" t="s">
        <v>1222</v>
      </c>
      <c r="N4" s="2373" t="s">
        <v>1223</v>
      </c>
      <c r="O4" s="2374" t="s">
        <v>1224</v>
      </c>
      <c r="P4" s="2375" t="s">
        <v>1225</v>
      </c>
      <c r="Q4" s="2373" t="s">
        <v>1226</v>
      </c>
      <c r="R4" s="2375" t="s">
        <v>1227</v>
      </c>
      <c r="S4" s="2371" t="s">
        <v>1228</v>
      </c>
      <c r="T4" s="2371" t="s">
        <v>1229</v>
      </c>
      <c r="U4" s="2407" t="s">
        <v>1245</v>
      </c>
    </row>
    <row r="5" spans="1:23" s="2352" customFormat="1" ht="21.95" customHeight="1">
      <c r="A5" s="2987" t="s">
        <v>1258</v>
      </c>
      <c r="B5" s="2988"/>
      <c r="C5" s="2408">
        <v>4749210.1979999999</v>
      </c>
      <c r="D5" s="2350">
        <v>1699234.2339999999</v>
      </c>
      <c r="E5" s="2409">
        <v>1228038.936</v>
      </c>
      <c r="F5" s="2409">
        <v>1666385.9850000001</v>
      </c>
      <c r="G5" s="2409">
        <v>743952.49399999995</v>
      </c>
      <c r="H5" s="2409">
        <v>730166.36699999997</v>
      </c>
      <c r="I5" s="2409">
        <v>549818.24899999995</v>
      </c>
      <c r="J5" s="1478">
        <v>222321.84400000001</v>
      </c>
      <c r="K5" s="1478">
        <v>7302353.3799999999</v>
      </c>
      <c r="L5" s="1478">
        <v>819002.52800000005</v>
      </c>
      <c r="M5" s="2409">
        <v>842498.375</v>
      </c>
      <c r="N5" s="2409">
        <v>1143685.4080000001</v>
      </c>
      <c r="O5" s="2409">
        <v>873177.51</v>
      </c>
      <c r="P5" s="2409">
        <v>881815.76800000004</v>
      </c>
      <c r="Q5" s="2409">
        <v>1261933.477</v>
      </c>
      <c r="R5" s="2409">
        <v>1644275.5109999999</v>
      </c>
      <c r="S5" s="2409">
        <v>334124.02100000001</v>
      </c>
      <c r="T5" s="2410" t="s">
        <v>164</v>
      </c>
      <c r="U5" s="2411">
        <v>26691994.285</v>
      </c>
      <c r="W5" s="2412"/>
    </row>
    <row r="6" spans="1:23" s="298" customFormat="1" ht="21.95" customHeight="1">
      <c r="A6" s="2989" t="s">
        <v>1259</v>
      </c>
      <c r="B6" s="2990"/>
      <c r="C6" s="2413">
        <v>1380438.6270000001</v>
      </c>
      <c r="D6" s="2414">
        <v>458794.57799999998</v>
      </c>
      <c r="E6" s="2414">
        <v>328127.696</v>
      </c>
      <c r="F6" s="2414">
        <v>396780.77299999999</v>
      </c>
      <c r="G6" s="2414">
        <v>216124.136</v>
      </c>
      <c r="H6" s="2414">
        <v>375690.03499999997</v>
      </c>
      <c r="I6" s="2414">
        <v>188253.91099999999</v>
      </c>
      <c r="J6" s="2414">
        <v>135859.16</v>
      </c>
      <c r="K6" s="2414">
        <v>2387541.2409999999</v>
      </c>
      <c r="L6" s="2414">
        <v>636767.853</v>
      </c>
      <c r="M6" s="2414">
        <v>542365.13500000001</v>
      </c>
      <c r="N6" s="2414">
        <v>469012.00599999999</v>
      </c>
      <c r="O6" s="2414">
        <v>424375.98200000002</v>
      </c>
      <c r="P6" s="2414">
        <v>490093.842</v>
      </c>
      <c r="Q6" s="2414">
        <v>675190.74800000002</v>
      </c>
      <c r="R6" s="2414">
        <v>576516.74800000002</v>
      </c>
      <c r="S6" s="2414">
        <v>127764.106</v>
      </c>
      <c r="T6" s="2415" t="s">
        <v>164</v>
      </c>
      <c r="U6" s="2416">
        <v>9809696.5769999996</v>
      </c>
      <c r="W6" s="2412"/>
    </row>
    <row r="7" spans="1:23" s="298" customFormat="1" ht="21.95" customHeight="1">
      <c r="A7" s="2989" t="s">
        <v>1260</v>
      </c>
      <c r="B7" s="2990"/>
      <c r="C7" s="2413">
        <v>9946185.7520000003</v>
      </c>
      <c r="D7" s="2414">
        <v>2758168.2779999999</v>
      </c>
      <c r="E7" s="2414">
        <v>2031971.72</v>
      </c>
      <c r="F7" s="2414">
        <v>2999066.8509999998</v>
      </c>
      <c r="G7" s="2414">
        <v>1179582.9369999999</v>
      </c>
      <c r="H7" s="2414">
        <v>1566858.4939999999</v>
      </c>
      <c r="I7" s="2414">
        <v>1297053.6240000001</v>
      </c>
      <c r="J7" s="1999">
        <v>397187.27899999998</v>
      </c>
      <c r="K7" s="2414">
        <v>14951961.092</v>
      </c>
      <c r="L7" s="2414">
        <v>2666671.0690000001</v>
      </c>
      <c r="M7" s="2414">
        <v>2203818.3820000002</v>
      </c>
      <c r="N7" s="2414">
        <v>3038290.18</v>
      </c>
      <c r="O7" s="2414">
        <v>1963513.085</v>
      </c>
      <c r="P7" s="2414">
        <v>2101512.2370000002</v>
      </c>
      <c r="Q7" s="2414">
        <v>3190446.5249999999</v>
      </c>
      <c r="R7" s="2414">
        <v>3381442.3640000001</v>
      </c>
      <c r="S7" s="2414">
        <v>966861.31900000002</v>
      </c>
      <c r="T7" s="2415" t="s">
        <v>164</v>
      </c>
      <c r="U7" s="2416">
        <v>56640591.188000001</v>
      </c>
      <c r="W7" s="2412"/>
    </row>
    <row r="8" spans="1:23" s="2352" customFormat="1" ht="21.95" customHeight="1">
      <c r="A8" s="2989" t="s">
        <v>1261</v>
      </c>
      <c r="B8" s="2990"/>
      <c r="C8" s="2394">
        <v>7947.4049999999997</v>
      </c>
      <c r="D8" s="2386">
        <v>44547.434999999998</v>
      </c>
      <c r="E8" s="2386">
        <v>50475.260999999999</v>
      </c>
      <c r="F8" s="2386">
        <v>47718.682000000001</v>
      </c>
      <c r="G8" s="2386">
        <v>34151.264000000003</v>
      </c>
      <c r="H8" s="2386">
        <v>13599.723</v>
      </c>
      <c r="I8" s="2386">
        <v>30161.370999999999</v>
      </c>
      <c r="J8" s="2386">
        <v>29706.258999999998</v>
      </c>
      <c r="K8" s="2386">
        <v>985364.90800000005</v>
      </c>
      <c r="L8" s="2386">
        <v>249290.59700000001</v>
      </c>
      <c r="M8" s="2386">
        <v>319255.848</v>
      </c>
      <c r="N8" s="2386">
        <v>812375.87399999995</v>
      </c>
      <c r="O8" s="2386">
        <v>612177.09400000004</v>
      </c>
      <c r="P8" s="2386">
        <v>1286326.9839999999</v>
      </c>
      <c r="Q8" s="2386">
        <v>715874.12600000005</v>
      </c>
      <c r="R8" s="2386">
        <v>1117446.7</v>
      </c>
      <c r="S8" s="2386">
        <v>583644.53899999999</v>
      </c>
      <c r="T8" s="2417" t="s">
        <v>164</v>
      </c>
      <c r="U8" s="2395">
        <v>6940064.0700000003</v>
      </c>
      <c r="W8" s="2412"/>
    </row>
    <row r="9" spans="1:23" s="2352" customFormat="1" ht="21.95" customHeight="1">
      <c r="A9" s="2991" t="s">
        <v>1262</v>
      </c>
      <c r="B9" s="2992"/>
      <c r="C9" s="2418">
        <v>690.52099999999996</v>
      </c>
      <c r="D9" s="2357">
        <v>6358.2529999999997</v>
      </c>
      <c r="E9" s="2357">
        <v>8494.7119999999995</v>
      </c>
      <c r="F9" s="2357">
        <v>21863.040000000001</v>
      </c>
      <c r="G9" s="2357">
        <v>813.51900000000001</v>
      </c>
      <c r="H9" s="2357">
        <v>479.18700000000001</v>
      </c>
      <c r="I9" s="2357">
        <v>3998.723</v>
      </c>
      <c r="J9" s="2357">
        <v>3326.567</v>
      </c>
      <c r="K9" s="2357">
        <v>79663.225000000006</v>
      </c>
      <c r="L9" s="2357">
        <v>129246.185</v>
      </c>
      <c r="M9" s="2357">
        <v>34917.281000000003</v>
      </c>
      <c r="N9" s="2357">
        <v>103531.72900000001</v>
      </c>
      <c r="O9" s="2357">
        <v>20319.044999999998</v>
      </c>
      <c r="P9" s="2357">
        <v>20717.936000000002</v>
      </c>
      <c r="Q9" s="2357">
        <v>54906.635999999999</v>
      </c>
      <c r="R9" s="2357">
        <v>19567.77</v>
      </c>
      <c r="S9" s="2357">
        <v>2282.4450000000002</v>
      </c>
      <c r="T9" s="2419" t="s">
        <v>164</v>
      </c>
      <c r="U9" s="2420">
        <v>511176.77399999998</v>
      </c>
      <c r="W9" s="2412"/>
    </row>
    <row r="10" spans="1:23" s="2352" customFormat="1" ht="21.95" customHeight="1">
      <c r="A10" s="2359"/>
      <c r="B10" s="2360" t="s">
        <v>1263</v>
      </c>
      <c r="C10" s="2126">
        <v>454794.489</v>
      </c>
      <c r="D10" s="2127">
        <v>2244837.693</v>
      </c>
      <c r="E10" s="2127">
        <v>1841472.1</v>
      </c>
      <c r="F10" s="2127">
        <v>3509924.2769999998</v>
      </c>
      <c r="G10" s="2127">
        <v>929520.30900000001</v>
      </c>
      <c r="H10" s="2127">
        <v>708252.75100000005</v>
      </c>
      <c r="I10" s="2127">
        <v>7795548.8329999996</v>
      </c>
      <c r="J10" s="2127">
        <v>618481.14199999999</v>
      </c>
      <c r="K10" s="2127">
        <v>22705945.399999999</v>
      </c>
      <c r="L10" s="2127">
        <v>1411942.1510000001</v>
      </c>
      <c r="M10" s="2127">
        <v>5180234.9069999997</v>
      </c>
      <c r="N10" s="2127">
        <v>11295169.248</v>
      </c>
      <c r="O10" s="2127">
        <v>3460761.4530000002</v>
      </c>
      <c r="P10" s="2127">
        <v>6888067.0980000002</v>
      </c>
      <c r="Q10" s="2127">
        <v>8482249.9450000003</v>
      </c>
      <c r="R10" s="2127">
        <v>5917730.3849999998</v>
      </c>
      <c r="S10" s="2127">
        <v>96683.263000000006</v>
      </c>
      <c r="T10" s="2421" t="s">
        <v>164</v>
      </c>
      <c r="U10" s="2422">
        <v>83541615.444000006</v>
      </c>
      <c r="W10" s="2412"/>
    </row>
    <row r="11" spans="1:23" s="298" customFormat="1" ht="20.100000000000001" customHeight="1">
      <c r="A11" s="2359"/>
      <c r="B11" s="2363" t="s">
        <v>1264</v>
      </c>
      <c r="C11" s="2423">
        <v>69964.881999999998</v>
      </c>
      <c r="D11" s="2354">
        <v>188342.652</v>
      </c>
      <c r="E11" s="2354">
        <v>70034.118000000002</v>
      </c>
      <c r="F11" s="2354">
        <v>208527.095</v>
      </c>
      <c r="G11" s="2354">
        <v>40564.813000000002</v>
      </c>
      <c r="H11" s="2354">
        <v>45500.197999999997</v>
      </c>
      <c r="I11" s="2354">
        <v>64038.536</v>
      </c>
      <c r="J11" s="2354">
        <v>42530.951000000001</v>
      </c>
      <c r="K11" s="2354">
        <v>921511.33100000001</v>
      </c>
      <c r="L11" s="2354">
        <v>163397.09099999999</v>
      </c>
      <c r="M11" s="2354">
        <v>408339.80099999998</v>
      </c>
      <c r="N11" s="2354">
        <v>523299.27100000001</v>
      </c>
      <c r="O11" s="2354">
        <v>538383.64199999999</v>
      </c>
      <c r="P11" s="2354">
        <v>457165.674</v>
      </c>
      <c r="Q11" s="2354">
        <v>196740.962</v>
      </c>
      <c r="R11" s="2354">
        <v>297112.962</v>
      </c>
      <c r="S11" s="2354">
        <v>34246.885000000002</v>
      </c>
      <c r="T11" s="2424" t="s">
        <v>164</v>
      </c>
      <c r="U11" s="2425">
        <v>4269700.8640000001</v>
      </c>
      <c r="W11" s="2412"/>
    </row>
    <row r="12" spans="1:23" s="621" customFormat="1" ht="20.100000000000001" customHeight="1">
      <c r="A12" s="2359"/>
      <c r="B12" s="2363" t="s">
        <v>1265</v>
      </c>
      <c r="C12" s="2423">
        <v>3659.165</v>
      </c>
      <c r="D12" s="2354">
        <v>5085.1090000000004</v>
      </c>
      <c r="E12" s="2354">
        <v>8513.7980000000007</v>
      </c>
      <c r="F12" s="2354">
        <v>3996.4989999999998</v>
      </c>
      <c r="G12" s="2354">
        <v>11766.298000000001</v>
      </c>
      <c r="H12" s="2354">
        <v>5576.5569999999998</v>
      </c>
      <c r="I12" s="2354">
        <v>4325.45</v>
      </c>
      <c r="J12" s="2354">
        <v>1150.777</v>
      </c>
      <c r="K12" s="2354">
        <v>102205.45299999999</v>
      </c>
      <c r="L12" s="2354">
        <v>40474.79</v>
      </c>
      <c r="M12" s="2354">
        <v>48231.478000000003</v>
      </c>
      <c r="N12" s="2354">
        <v>27756.400000000001</v>
      </c>
      <c r="O12" s="2354">
        <v>35333.777000000002</v>
      </c>
      <c r="P12" s="2354">
        <v>5719.6469999999999</v>
      </c>
      <c r="Q12" s="2354">
        <v>25960.615000000002</v>
      </c>
      <c r="R12" s="2354">
        <v>41481.455999999998</v>
      </c>
      <c r="S12" s="2354">
        <v>23313.868999999999</v>
      </c>
      <c r="T12" s="2424" t="s">
        <v>164</v>
      </c>
      <c r="U12" s="2425">
        <v>394551.13799999998</v>
      </c>
      <c r="W12" s="2412"/>
    </row>
    <row r="13" spans="1:23" s="298" customFormat="1" ht="20.100000000000001" customHeight="1">
      <c r="A13" s="2359"/>
      <c r="B13" s="2363" t="s">
        <v>1266</v>
      </c>
      <c r="C13" s="2423">
        <v>37.807000000000002</v>
      </c>
      <c r="D13" s="2426">
        <v>1.073</v>
      </c>
      <c r="E13" s="2426">
        <v>8.6549999999999994</v>
      </c>
      <c r="F13" s="2426" t="s">
        <v>164</v>
      </c>
      <c r="G13" s="2426">
        <v>4559.8789999999999</v>
      </c>
      <c r="H13" s="2426">
        <v>21802.656999999999</v>
      </c>
      <c r="I13" s="2427">
        <v>0.67300000000000004</v>
      </c>
      <c r="J13" s="2428">
        <v>445.32</v>
      </c>
      <c r="K13" s="2428">
        <v>1375.1320000000001</v>
      </c>
      <c r="L13" s="2428">
        <v>8.9870000000000001</v>
      </c>
      <c r="M13" s="2428">
        <v>6.4189999999999996</v>
      </c>
      <c r="N13" s="2428">
        <v>6.0759999999999996</v>
      </c>
      <c r="O13" s="2427" t="s">
        <v>164</v>
      </c>
      <c r="P13" s="2427">
        <v>3.153</v>
      </c>
      <c r="Q13" s="2427">
        <v>10436.636</v>
      </c>
      <c r="R13" s="2427">
        <v>21540.482</v>
      </c>
      <c r="S13" s="2428" t="s">
        <v>164</v>
      </c>
      <c r="T13" s="2424" t="s">
        <v>164</v>
      </c>
      <c r="U13" s="2425">
        <v>60232.949000000001</v>
      </c>
      <c r="W13" s="2412"/>
    </row>
    <row r="14" spans="1:23" s="621" customFormat="1" ht="20.100000000000001" customHeight="1">
      <c r="A14" s="2359" t="s">
        <v>1267</v>
      </c>
      <c r="B14" s="2363" t="s">
        <v>1268</v>
      </c>
      <c r="C14" s="2423">
        <v>31606.016</v>
      </c>
      <c r="D14" s="2426">
        <v>51558.182000000001</v>
      </c>
      <c r="E14" s="2426">
        <v>193961.149</v>
      </c>
      <c r="F14" s="2426">
        <v>11515.212</v>
      </c>
      <c r="G14" s="2426">
        <v>38649.074000000001</v>
      </c>
      <c r="H14" s="2426">
        <v>9400.2620000000006</v>
      </c>
      <c r="I14" s="2426">
        <v>89184.442999999999</v>
      </c>
      <c r="J14" s="2354">
        <v>6085.8620000000001</v>
      </c>
      <c r="K14" s="2354">
        <v>421385.2</v>
      </c>
      <c r="L14" s="2354">
        <v>5850.268</v>
      </c>
      <c r="M14" s="2354">
        <v>52324.805999999997</v>
      </c>
      <c r="N14" s="2354">
        <v>44757.175000000003</v>
      </c>
      <c r="O14" s="2426">
        <v>174692.09</v>
      </c>
      <c r="P14" s="2426">
        <v>46865.106</v>
      </c>
      <c r="Q14" s="2426">
        <v>675100.23400000005</v>
      </c>
      <c r="R14" s="2426">
        <v>58573.64</v>
      </c>
      <c r="S14" s="2354">
        <v>77.477000000000004</v>
      </c>
      <c r="T14" s="2424" t="s">
        <v>164</v>
      </c>
      <c r="U14" s="2425">
        <v>1911586.196</v>
      </c>
      <c r="W14" s="2412"/>
    </row>
    <row r="15" spans="1:23" s="298" customFormat="1" ht="20.100000000000001" customHeight="1">
      <c r="A15" s="2359"/>
      <c r="B15" s="2363" t="s">
        <v>1269</v>
      </c>
      <c r="C15" s="2423">
        <v>92852.561000000002</v>
      </c>
      <c r="D15" s="2354">
        <v>8369.2880000000005</v>
      </c>
      <c r="E15" s="2354">
        <v>12197.177</v>
      </c>
      <c r="F15" s="2354">
        <v>3922.0439999999999</v>
      </c>
      <c r="G15" s="2354">
        <v>693.00199999999995</v>
      </c>
      <c r="H15" s="2354">
        <v>833.32399999999996</v>
      </c>
      <c r="I15" s="2354">
        <v>323.35199999999998</v>
      </c>
      <c r="J15" s="2354">
        <v>72.739000000000004</v>
      </c>
      <c r="K15" s="2354">
        <v>44751.644</v>
      </c>
      <c r="L15" s="2354">
        <v>432.74099999999999</v>
      </c>
      <c r="M15" s="2354">
        <v>1351.2829999999999</v>
      </c>
      <c r="N15" s="2354">
        <v>2582.7339999999999</v>
      </c>
      <c r="O15" s="2354">
        <v>3975.4569999999999</v>
      </c>
      <c r="P15" s="2354">
        <v>1151.4449999999999</v>
      </c>
      <c r="Q15" s="2354">
        <v>4290.1239999999998</v>
      </c>
      <c r="R15" s="2354">
        <v>1972.903</v>
      </c>
      <c r="S15" s="2354">
        <v>40.938000000000002</v>
      </c>
      <c r="T15" s="2424" t="s">
        <v>164</v>
      </c>
      <c r="U15" s="2425">
        <v>179812.75599999999</v>
      </c>
      <c r="W15" s="2412"/>
    </row>
    <row r="16" spans="1:23" s="298" customFormat="1" ht="20.100000000000001" customHeight="1">
      <c r="A16" s="2359"/>
      <c r="B16" s="2363" t="s">
        <v>1270</v>
      </c>
      <c r="C16" s="2423">
        <v>6346.6589999999997</v>
      </c>
      <c r="D16" s="2354">
        <v>29650.076000000001</v>
      </c>
      <c r="E16" s="2354">
        <v>1589.2470000000001</v>
      </c>
      <c r="F16" s="2354">
        <v>3173.7660000000001</v>
      </c>
      <c r="G16" s="2354">
        <v>30.428000000000001</v>
      </c>
      <c r="H16" s="2354">
        <v>310.82600000000002</v>
      </c>
      <c r="I16" s="2354">
        <v>224.10400000000001</v>
      </c>
      <c r="J16" s="2354">
        <v>692.274</v>
      </c>
      <c r="K16" s="2354">
        <v>56200.12</v>
      </c>
      <c r="L16" s="2354">
        <v>302.00299999999999</v>
      </c>
      <c r="M16" s="2354">
        <v>17157.998</v>
      </c>
      <c r="N16" s="2354">
        <v>1872.4760000000001</v>
      </c>
      <c r="O16" s="2354">
        <v>1792.9469999999999</v>
      </c>
      <c r="P16" s="2354">
        <v>194.107</v>
      </c>
      <c r="Q16" s="2354">
        <v>2786.01</v>
      </c>
      <c r="R16" s="2354">
        <v>21102.741999999998</v>
      </c>
      <c r="S16" s="2354">
        <v>7.9580000000000002</v>
      </c>
      <c r="T16" s="2424" t="s">
        <v>164</v>
      </c>
      <c r="U16" s="2425">
        <v>143433.74100000001</v>
      </c>
      <c r="W16" s="2412"/>
    </row>
    <row r="17" spans="1:23" s="298" customFormat="1" ht="20.100000000000001" customHeight="1">
      <c r="A17" s="2359"/>
      <c r="B17" s="2363" t="s">
        <v>1271</v>
      </c>
      <c r="C17" s="2423">
        <v>1498.39</v>
      </c>
      <c r="D17" s="2354">
        <v>9816.0139999999992</v>
      </c>
      <c r="E17" s="2354">
        <v>7902.26</v>
      </c>
      <c r="F17" s="2354">
        <v>128021.598</v>
      </c>
      <c r="G17" s="2354">
        <v>2193.835</v>
      </c>
      <c r="H17" s="2354">
        <v>1652.817</v>
      </c>
      <c r="I17" s="2354">
        <v>4866.8019999999997</v>
      </c>
      <c r="J17" s="2354">
        <v>574.11400000000003</v>
      </c>
      <c r="K17" s="2354">
        <v>173040.15599999999</v>
      </c>
      <c r="L17" s="2354">
        <v>5852.866</v>
      </c>
      <c r="M17" s="2354">
        <v>18616.215</v>
      </c>
      <c r="N17" s="2354">
        <v>45654.879999999997</v>
      </c>
      <c r="O17" s="2354">
        <v>79088.967999999993</v>
      </c>
      <c r="P17" s="2354">
        <v>8322.0570000000007</v>
      </c>
      <c r="Q17" s="2354">
        <v>18270.732</v>
      </c>
      <c r="R17" s="2354">
        <v>25423.423999999999</v>
      </c>
      <c r="S17" s="2354">
        <v>503.62700000000001</v>
      </c>
      <c r="T17" s="2424" t="s">
        <v>164</v>
      </c>
      <c r="U17" s="2425">
        <v>531298.755</v>
      </c>
      <c r="W17" s="2412"/>
    </row>
    <row r="18" spans="1:23" s="298" customFormat="1" ht="20.100000000000001" customHeight="1">
      <c r="A18" s="2359"/>
      <c r="B18" s="2363" t="s">
        <v>1272</v>
      </c>
      <c r="C18" s="2423">
        <v>11064.486999999999</v>
      </c>
      <c r="D18" s="2354">
        <v>10678.636</v>
      </c>
      <c r="E18" s="2354">
        <v>150332.99400000001</v>
      </c>
      <c r="F18" s="2354">
        <v>17933.126</v>
      </c>
      <c r="G18" s="2354">
        <v>16132.404</v>
      </c>
      <c r="H18" s="2354">
        <v>180100.59299999999</v>
      </c>
      <c r="I18" s="2354">
        <v>167832.27900000001</v>
      </c>
      <c r="J18" s="2354">
        <v>116592.50199999999</v>
      </c>
      <c r="K18" s="2354">
        <v>595096.44999999995</v>
      </c>
      <c r="L18" s="2354">
        <v>7930.2280000000001</v>
      </c>
      <c r="M18" s="2354">
        <v>270424.98599999998</v>
      </c>
      <c r="N18" s="2354">
        <v>239229.34</v>
      </c>
      <c r="O18" s="2354">
        <v>334490.16200000001</v>
      </c>
      <c r="P18" s="2354">
        <v>33505.902000000002</v>
      </c>
      <c r="Q18" s="2354">
        <v>124255.84600000001</v>
      </c>
      <c r="R18" s="2354">
        <v>244286.67600000001</v>
      </c>
      <c r="S18" s="2354">
        <v>8200.4069999999992</v>
      </c>
      <c r="T18" s="2424" t="s">
        <v>164</v>
      </c>
      <c r="U18" s="2425">
        <v>2528087.0180000002</v>
      </c>
      <c r="W18" s="2412"/>
    </row>
    <row r="19" spans="1:23" s="621" customFormat="1" ht="20.100000000000001" customHeight="1">
      <c r="A19" s="2359"/>
      <c r="B19" s="2363" t="s">
        <v>1273</v>
      </c>
      <c r="C19" s="2423">
        <v>56772.563000000002</v>
      </c>
      <c r="D19" s="2354">
        <v>8624.9670000000006</v>
      </c>
      <c r="E19" s="2354">
        <v>11600.821</v>
      </c>
      <c r="F19" s="2354">
        <v>27435.147000000001</v>
      </c>
      <c r="G19" s="2354">
        <v>6105.6210000000001</v>
      </c>
      <c r="H19" s="2354">
        <v>5707.4250000000002</v>
      </c>
      <c r="I19" s="2354">
        <v>1108.8989999999999</v>
      </c>
      <c r="J19" s="2354">
        <v>520.61199999999997</v>
      </c>
      <c r="K19" s="2354">
        <v>228036.78400000001</v>
      </c>
      <c r="L19" s="2354">
        <v>2392.8719999999998</v>
      </c>
      <c r="M19" s="2354">
        <v>11330.498</v>
      </c>
      <c r="N19" s="2354">
        <v>16243.638999999999</v>
      </c>
      <c r="O19" s="2354">
        <v>2509.8209999999999</v>
      </c>
      <c r="P19" s="2354">
        <v>632.08500000000004</v>
      </c>
      <c r="Q19" s="2354">
        <v>3849.663</v>
      </c>
      <c r="R19" s="2354">
        <v>7775.2479999999996</v>
      </c>
      <c r="S19" s="2354">
        <v>413.67700000000002</v>
      </c>
      <c r="T19" s="2424" t="s">
        <v>164</v>
      </c>
      <c r="U19" s="2425">
        <v>391060.342</v>
      </c>
      <c r="W19" s="2412"/>
    </row>
    <row r="20" spans="1:23" s="621" customFormat="1" ht="20.100000000000001" customHeight="1">
      <c r="A20" s="2359"/>
      <c r="B20" s="2363" t="s">
        <v>1274</v>
      </c>
      <c r="C20" s="2423">
        <v>773.08900000000006</v>
      </c>
      <c r="D20" s="2354">
        <v>1826.6990000000001</v>
      </c>
      <c r="E20" s="2354">
        <v>4096.884</v>
      </c>
      <c r="F20" s="2354">
        <v>268593.30200000003</v>
      </c>
      <c r="G20" s="2354">
        <v>252.75299999999999</v>
      </c>
      <c r="H20" s="2354">
        <v>70.41</v>
      </c>
      <c r="I20" s="2354">
        <v>1797704.398</v>
      </c>
      <c r="J20" s="2354" t="s">
        <v>164</v>
      </c>
      <c r="K20" s="2354">
        <v>13356.118</v>
      </c>
      <c r="L20" s="2354">
        <v>434.74900000000002</v>
      </c>
      <c r="M20" s="2354">
        <v>5661.4189999999999</v>
      </c>
      <c r="N20" s="2354">
        <v>1618847.656</v>
      </c>
      <c r="O20" s="2354">
        <v>1545.5340000000001</v>
      </c>
      <c r="P20" s="2354">
        <v>405082.44900000002</v>
      </c>
      <c r="Q20" s="2354">
        <v>18102.675999999999</v>
      </c>
      <c r="R20" s="2354">
        <v>2156.5790000000002</v>
      </c>
      <c r="S20" s="2354">
        <v>12.997</v>
      </c>
      <c r="T20" s="2424" t="s">
        <v>164</v>
      </c>
      <c r="U20" s="2425">
        <v>4138517.7119999998</v>
      </c>
      <c r="W20" s="2412"/>
    </row>
    <row r="21" spans="1:23" s="298" customFormat="1" ht="20.100000000000001" customHeight="1">
      <c r="A21" s="2359" t="s">
        <v>1275</v>
      </c>
      <c r="B21" s="2363" t="s">
        <v>1276</v>
      </c>
      <c r="C21" s="2423">
        <v>12556.661</v>
      </c>
      <c r="D21" s="2426">
        <v>90662.948000000004</v>
      </c>
      <c r="E21" s="2426">
        <v>61627.415999999997</v>
      </c>
      <c r="F21" s="2426">
        <v>174571.89499999999</v>
      </c>
      <c r="G21" s="2426">
        <v>26391.366000000002</v>
      </c>
      <c r="H21" s="2426">
        <v>65059.754000000001</v>
      </c>
      <c r="I21" s="2426">
        <v>3020469.466</v>
      </c>
      <c r="J21" s="2354">
        <v>60346.648999999998</v>
      </c>
      <c r="K21" s="2354">
        <v>2074563.9310000001</v>
      </c>
      <c r="L21" s="2354">
        <v>32028.012999999999</v>
      </c>
      <c r="M21" s="2354">
        <v>587276.326</v>
      </c>
      <c r="N21" s="2354">
        <v>1319729.264</v>
      </c>
      <c r="O21" s="2426">
        <v>666148.47199999995</v>
      </c>
      <c r="P21" s="2426">
        <v>3922952.6030000001</v>
      </c>
      <c r="Q21" s="2426">
        <v>900477.31</v>
      </c>
      <c r="R21" s="2426">
        <v>237662.56899999999</v>
      </c>
      <c r="S21" s="2354">
        <v>10050.950000000001</v>
      </c>
      <c r="T21" s="2424" t="s">
        <v>164</v>
      </c>
      <c r="U21" s="2425">
        <v>13262575.593</v>
      </c>
      <c r="W21" s="2412"/>
    </row>
    <row r="22" spans="1:23" s="621" customFormat="1" ht="20.100000000000001" customHeight="1">
      <c r="A22" s="2359"/>
      <c r="B22" s="2363" t="s">
        <v>1277</v>
      </c>
      <c r="C22" s="2423">
        <v>4938.2719999999999</v>
      </c>
      <c r="D22" s="2426">
        <v>10665.697</v>
      </c>
      <c r="E22" s="2426">
        <v>4533.0349999999999</v>
      </c>
      <c r="F22" s="2426">
        <v>160503.11300000001</v>
      </c>
      <c r="G22" s="2426">
        <v>925.65</v>
      </c>
      <c r="H22" s="2426">
        <v>17427.838</v>
      </c>
      <c r="I22" s="2426">
        <v>1360.143</v>
      </c>
      <c r="J22" s="2354">
        <v>19310.982</v>
      </c>
      <c r="K22" s="2354">
        <v>337959.6</v>
      </c>
      <c r="L22" s="2354">
        <v>36379.946000000004</v>
      </c>
      <c r="M22" s="2354">
        <v>272217.58899999998</v>
      </c>
      <c r="N22" s="2354">
        <v>87437.49</v>
      </c>
      <c r="O22" s="2426">
        <v>13361.486999999999</v>
      </c>
      <c r="P22" s="2426">
        <v>15004.852000000001</v>
      </c>
      <c r="Q22" s="2426">
        <v>13342.103999999999</v>
      </c>
      <c r="R22" s="2426">
        <v>3209.4349999999999</v>
      </c>
      <c r="S22" s="2354">
        <v>2682.3270000000002</v>
      </c>
      <c r="T22" s="2424" t="s">
        <v>164</v>
      </c>
      <c r="U22" s="2425">
        <v>1001259.56</v>
      </c>
      <c r="W22" s="2412"/>
    </row>
    <row r="23" spans="1:23" s="298" customFormat="1" ht="20.100000000000001" customHeight="1">
      <c r="A23" s="2359"/>
      <c r="B23" s="2363" t="s">
        <v>1278</v>
      </c>
      <c r="C23" s="2423">
        <v>13885.341</v>
      </c>
      <c r="D23" s="2354">
        <v>65344.046999999999</v>
      </c>
      <c r="E23" s="2354">
        <v>66657.895000000004</v>
      </c>
      <c r="F23" s="2354">
        <v>87079.95</v>
      </c>
      <c r="G23" s="2354">
        <v>105926.24800000001</v>
      </c>
      <c r="H23" s="2354">
        <v>89212.562999999995</v>
      </c>
      <c r="I23" s="2354">
        <v>183741.16</v>
      </c>
      <c r="J23" s="2354">
        <v>40953.451000000001</v>
      </c>
      <c r="K23" s="2354">
        <v>739903.62399999995</v>
      </c>
      <c r="L23" s="2354">
        <v>29008.785</v>
      </c>
      <c r="M23" s="2354">
        <v>325253.82400000002</v>
      </c>
      <c r="N23" s="2354">
        <v>397242.80099999998</v>
      </c>
      <c r="O23" s="2354">
        <v>88986.5</v>
      </c>
      <c r="P23" s="2354">
        <v>122055.287</v>
      </c>
      <c r="Q23" s="2354">
        <v>334134.02</v>
      </c>
      <c r="R23" s="2354">
        <v>351448.18599999999</v>
      </c>
      <c r="S23" s="2354">
        <v>2895.51</v>
      </c>
      <c r="T23" s="2424" t="s">
        <v>164</v>
      </c>
      <c r="U23" s="2425">
        <v>3043729.1919999998</v>
      </c>
      <c r="W23" s="2412"/>
    </row>
    <row r="24" spans="1:23" s="298" customFormat="1" ht="20.100000000000001" customHeight="1">
      <c r="A24" s="2359"/>
      <c r="B24" s="2363" t="s">
        <v>1279</v>
      </c>
      <c r="C24" s="2423">
        <v>6506.7730000000001</v>
      </c>
      <c r="D24" s="2354">
        <v>33114.658000000003</v>
      </c>
      <c r="E24" s="2354">
        <v>27841.806</v>
      </c>
      <c r="F24" s="2354">
        <v>63490.37</v>
      </c>
      <c r="G24" s="2354">
        <v>8685.7980000000007</v>
      </c>
      <c r="H24" s="2354">
        <v>11729.472</v>
      </c>
      <c r="I24" s="2354">
        <v>57087.069000000003</v>
      </c>
      <c r="J24" s="2354">
        <v>146686.97</v>
      </c>
      <c r="K24" s="2354">
        <v>510723.152</v>
      </c>
      <c r="L24" s="2354">
        <v>831185.40700000001</v>
      </c>
      <c r="M24" s="2354">
        <v>645424.05099999998</v>
      </c>
      <c r="N24" s="2354">
        <v>281518.64799999999</v>
      </c>
      <c r="O24" s="2354">
        <v>177725.86600000001</v>
      </c>
      <c r="P24" s="2354">
        <v>128764.95699999999</v>
      </c>
      <c r="Q24" s="2354">
        <v>244497.24</v>
      </c>
      <c r="R24" s="2354">
        <v>142051.446</v>
      </c>
      <c r="S24" s="2354">
        <v>8158.1790000000001</v>
      </c>
      <c r="T24" s="2424" t="s">
        <v>164</v>
      </c>
      <c r="U24" s="2425">
        <v>3325191.8620000002</v>
      </c>
      <c r="W24" s="2412"/>
    </row>
    <row r="25" spans="1:23" s="298" customFormat="1" ht="20.100000000000001" customHeight="1">
      <c r="A25" s="2359"/>
      <c r="B25" s="2363" t="s">
        <v>1280</v>
      </c>
      <c r="C25" s="2423">
        <v>4099.5780000000004</v>
      </c>
      <c r="D25" s="2354">
        <v>551474.82400000002</v>
      </c>
      <c r="E25" s="2354">
        <v>89996.98</v>
      </c>
      <c r="F25" s="2354">
        <v>512440.10499999998</v>
      </c>
      <c r="G25" s="2354">
        <v>13768.200999999999</v>
      </c>
      <c r="H25" s="2354">
        <v>14793.046</v>
      </c>
      <c r="I25" s="2354">
        <v>927611.478</v>
      </c>
      <c r="J25" s="2354">
        <v>13515.903</v>
      </c>
      <c r="K25" s="2354">
        <v>659419.67500000005</v>
      </c>
      <c r="L25" s="2354">
        <v>100954.318</v>
      </c>
      <c r="M25" s="2354">
        <v>131780.943</v>
      </c>
      <c r="N25" s="2354">
        <v>1466017.956</v>
      </c>
      <c r="O25" s="2354">
        <v>697502.66399999999</v>
      </c>
      <c r="P25" s="2354">
        <v>1126852.088</v>
      </c>
      <c r="Q25" s="2354">
        <v>2645855.7059999998</v>
      </c>
      <c r="R25" s="2354">
        <v>1098500.852</v>
      </c>
      <c r="S25" s="2354">
        <v>852.21</v>
      </c>
      <c r="T25" s="2424" t="s">
        <v>164</v>
      </c>
      <c r="U25" s="2425">
        <v>10055436.527000001</v>
      </c>
      <c r="W25" s="2412"/>
    </row>
    <row r="26" spans="1:23" s="298" customFormat="1" ht="20.100000000000001" customHeight="1">
      <c r="A26" s="2359"/>
      <c r="B26" s="2363" t="s">
        <v>1281</v>
      </c>
      <c r="C26" s="2423">
        <v>15614.731</v>
      </c>
      <c r="D26" s="2354">
        <v>259885.25399999999</v>
      </c>
      <c r="E26" s="2354">
        <v>196829.242</v>
      </c>
      <c r="F26" s="2354">
        <v>183876.88800000001</v>
      </c>
      <c r="G26" s="2354">
        <v>50126.527000000002</v>
      </c>
      <c r="H26" s="2354">
        <v>15556.348</v>
      </c>
      <c r="I26" s="2354">
        <v>72832.945999999996</v>
      </c>
      <c r="J26" s="2354">
        <v>4887.7110000000002</v>
      </c>
      <c r="K26" s="2354">
        <v>700488.65899999999</v>
      </c>
      <c r="L26" s="2354">
        <v>13726.224</v>
      </c>
      <c r="M26" s="2354">
        <v>248464.47200000001</v>
      </c>
      <c r="N26" s="2354">
        <v>193810.57199999999</v>
      </c>
      <c r="O26" s="2354">
        <v>48223.703000000001</v>
      </c>
      <c r="P26" s="2354">
        <v>43281.868999999999</v>
      </c>
      <c r="Q26" s="2354">
        <v>260271.88200000001</v>
      </c>
      <c r="R26" s="2354">
        <v>501721.71299999999</v>
      </c>
      <c r="S26" s="2354">
        <v>949.46199999999999</v>
      </c>
      <c r="T26" s="2424" t="s">
        <v>164</v>
      </c>
      <c r="U26" s="2425">
        <v>2810548.2030000002</v>
      </c>
      <c r="W26" s="2412"/>
    </row>
    <row r="27" spans="1:23" s="298" customFormat="1" ht="20.100000000000001" customHeight="1">
      <c r="A27" s="2359"/>
      <c r="B27" s="2363" t="s">
        <v>1282</v>
      </c>
      <c r="C27" s="2423">
        <v>16365.869000000001</v>
      </c>
      <c r="D27" s="2354">
        <v>33878.635999999999</v>
      </c>
      <c r="E27" s="2354">
        <v>104409.027</v>
      </c>
      <c r="F27" s="2354">
        <v>485058.64500000002</v>
      </c>
      <c r="G27" s="2354">
        <v>248393.81899999999</v>
      </c>
      <c r="H27" s="2354">
        <v>63505.158000000003</v>
      </c>
      <c r="I27" s="2354">
        <v>13842.521000000001</v>
      </c>
      <c r="J27" s="2354">
        <v>93395.194000000003</v>
      </c>
      <c r="K27" s="2354">
        <v>11471476.551999999</v>
      </c>
      <c r="L27" s="2354">
        <v>23932.492999999999</v>
      </c>
      <c r="M27" s="2354">
        <v>834407.75100000005</v>
      </c>
      <c r="N27" s="2354">
        <v>3262498.2030000002</v>
      </c>
      <c r="O27" s="2354">
        <v>120079.299</v>
      </c>
      <c r="P27" s="2354">
        <v>18732.642</v>
      </c>
      <c r="Q27" s="2354">
        <v>1164640.746</v>
      </c>
      <c r="R27" s="2354">
        <v>221484.649</v>
      </c>
      <c r="S27" s="2354">
        <v>567.89499999999998</v>
      </c>
      <c r="T27" s="2424" t="s">
        <v>164</v>
      </c>
      <c r="U27" s="2425">
        <v>18176669.098999999</v>
      </c>
      <c r="W27" s="2412"/>
    </row>
    <row r="28" spans="1:23" s="298" customFormat="1" ht="20.100000000000001" customHeight="1">
      <c r="A28" s="2359" t="s">
        <v>1283</v>
      </c>
      <c r="B28" s="2363" t="s">
        <v>1284</v>
      </c>
      <c r="C28" s="2423">
        <v>10679.27</v>
      </c>
      <c r="D28" s="2354">
        <v>23575.949000000001</v>
      </c>
      <c r="E28" s="2354">
        <v>34251.065999999999</v>
      </c>
      <c r="F28" s="2354">
        <v>482647.47399999999</v>
      </c>
      <c r="G28" s="2354">
        <v>12085.833000000001</v>
      </c>
      <c r="H28" s="2354">
        <v>17961.057000000001</v>
      </c>
      <c r="I28" s="2354">
        <v>7600.808</v>
      </c>
      <c r="J28" s="2354">
        <v>1789.9359999999999</v>
      </c>
      <c r="K28" s="2354">
        <v>208694.70699999999</v>
      </c>
      <c r="L28" s="2354">
        <v>13042.528</v>
      </c>
      <c r="M28" s="2354">
        <v>34633.612999999998</v>
      </c>
      <c r="N28" s="2354">
        <v>135241.764</v>
      </c>
      <c r="O28" s="2354">
        <v>10599.561</v>
      </c>
      <c r="P28" s="2354">
        <v>4670.1450000000004</v>
      </c>
      <c r="Q28" s="2354">
        <v>37235.347000000002</v>
      </c>
      <c r="R28" s="2354">
        <v>62712.726999999999</v>
      </c>
      <c r="S28" s="2354">
        <v>370.09699999999998</v>
      </c>
      <c r="T28" s="2424" t="s">
        <v>164</v>
      </c>
      <c r="U28" s="2425">
        <v>1097791.882</v>
      </c>
      <c r="W28" s="2412"/>
    </row>
    <row r="29" spans="1:23" s="298" customFormat="1" ht="20.100000000000001" customHeight="1">
      <c r="A29" s="2359"/>
      <c r="B29" s="2363" t="s">
        <v>1285</v>
      </c>
      <c r="C29" s="2423">
        <v>7306.3680000000004</v>
      </c>
      <c r="D29" s="2354">
        <v>51357.279999999999</v>
      </c>
      <c r="E29" s="2354">
        <v>114520.827</v>
      </c>
      <c r="F29" s="2354">
        <v>65045.483999999997</v>
      </c>
      <c r="G29" s="2354">
        <v>85031.418999999994</v>
      </c>
      <c r="H29" s="2354">
        <v>33423.921999999999</v>
      </c>
      <c r="I29" s="2354">
        <v>201197.04699999999</v>
      </c>
      <c r="J29" s="2354">
        <v>27165.007000000001</v>
      </c>
      <c r="K29" s="2354">
        <v>367751.90100000001</v>
      </c>
      <c r="L29" s="2354">
        <v>11415.745999999999</v>
      </c>
      <c r="M29" s="2354">
        <v>662164.76699999999</v>
      </c>
      <c r="N29" s="2354">
        <v>271906.06900000002</v>
      </c>
      <c r="O29" s="2354">
        <v>100260.931</v>
      </c>
      <c r="P29" s="2354">
        <v>264181.53000000003</v>
      </c>
      <c r="Q29" s="2354">
        <v>521226.51799999998</v>
      </c>
      <c r="R29" s="2354">
        <v>333394.78700000001</v>
      </c>
      <c r="S29" s="2354">
        <v>775.29100000000005</v>
      </c>
      <c r="T29" s="2424" t="s">
        <v>164</v>
      </c>
      <c r="U29" s="2425">
        <v>3118124.8939999999</v>
      </c>
      <c r="W29" s="2412"/>
    </row>
    <row r="30" spans="1:23" s="298" customFormat="1" ht="20.100000000000001" customHeight="1">
      <c r="A30" s="2359"/>
      <c r="B30" s="2363" t="s">
        <v>1286</v>
      </c>
      <c r="C30" s="2423">
        <v>42224.002</v>
      </c>
      <c r="D30" s="2354">
        <v>329915.20500000002</v>
      </c>
      <c r="E30" s="2354">
        <v>166143.476</v>
      </c>
      <c r="F30" s="2354">
        <v>297808.321</v>
      </c>
      <c r="G30" s="2354">
        <v>64912.588000000003</v>
      </c>
      <c r="H30" s="2354">
        <v>34015.622000000003</v>
      </c>
      <c r="I30" s="2354">
        <v>75362.796000000002</v>
      </c>
      <c r="J30" s="2354">
        <v>11511.937</v>
      </c>
      <c r="K30" s="2354">
        <v>1435800.7220000001</v>
      </c>
      <c r="L30" s="2354">
        <v>14738.661</v>
      </c>
      <c r="M30" s="2354">
        <v>158821.63800000001</v>
      </c>
      <c r="N30" s="2354">
        <v>317344.59000000003</v>
      </c>
      <c r="O30" s="2354">
        <v>51789.279999999999</v>
      </c>
      <c r="P30" s="2354">
        <v>26341.918000000001</v>
      </c>
      <c r="Q30" s="2354">
        <v>320960.25599999999</v>
      </c>
      <c r="R30" s="2354">
        <v>631762.10600000003</v>
      </c>
      <c r="S30" s="2354">
        <v>782.54899999999998</v>
      </c>
      <c r="T30" s="2424" t="s">
        <v>164</v>
      </c>
      <c r="U30" s="2425">
        <v>3980235.6669999999</v>
      </c>
      <c r="W30" s="2412"/>
    </row>
    <row r="31" spans="1:23" s="298" customFormat="1" ht="20.100000000000001" customHeight="1">
      <c r="A31" s="2359"/>
      <c r="B31" s="2363" t="s">
        <v>1287</v>
      </c>
      <c r="C31" s="2423">
        <v>6625.0169999999998</v>
      </c>
      <c r="D31" s="2354">
        <v>381207.88500000001</v>
      </c>
      <c r="E31" s="2354">
        <v>479201.29300000001</v>
      </c>
      <c r="F31" s="2354">
        <v>164424.52100000001</v>
      </c>
      <c r="G31" s="2354">
        <v>188034.72899999999</v>
      </c>
      <c r="H31" s="2354">
        <v>63493.106</v>
      </c>
      <c r="I31" s="2354">
        <v>732525.49800000002</v>
      </c>
      <c r="J31" s="2354">
        <v>28416.929</v>
      </c>
      <c r="K31" s="2354">
        <v>1016200.022</v>
      </c>
      <c r="L31" s="2354">
        <v>59500.978999999999</v>
      </c>
      <c r="M31" s="2354">
        <v>251530.848</v>
      </c>
      <c r="N31" s="2354">
        <v>998394.67099999997</v>
      </c>
      <c r="O31" s="2354">
        <v>276425.011</v>
      </c>
      <c r="P31" s="2354">
        <v>31920</v>
      </c>
      <c r="Q31" s="2354">
        <v>892778.99699999997</v>
      </c>
      <c r="R31" s="2354">
        <v>817001.84900000005</v>
      </c>
      <c r="S31" s="2354">
        <v>157.23400000000001</v>
      </c>
      <c r="T31" s="2424" t="s">
        <v>164</v>
      </c>
      <c r="U31" s="2425">
        <v>6387838.5889999997</v>
      </c>
      <c r="W31" s="2412"/>
    </row>
    <row r="32" spans="1:23" s="298" customFormat="1" ht="20.100000000000001" customHeight="1">
      <c r="A32" s="2359"/>
      <c r="B32" s="2363" t="s">
        <v>1288</v>
      </c>
      <c r="C32" s="2423">
        <v>6378.5889999999999</v>
      </c>
      <c r="D32" s="2354">
        <v>84143.392999999996</v>
      </c>
      <c r="E32" s="2354">
        <v>17477.748</v>
      </c>
      <c r="F32" s="2354">
        <v>17969.677</v>
      </c>
      <c r="G32" s="2354">
        <v>819.02599999999995</v>
      </c>
      <c r="H32" s="2354">
        <v>4250.4139999999998</v>
      </c>
      <c r="I32" s="2354">
        <v>370079.28700000001</v>
      </c>
      <c r="J32" s="2354">
        <v>372.93700000000001</v>
      </c>
      <c r="K32" s="2354">
        <v>35040.612000000001</v>
      </c>
      <c r="L32" s="2354">
        <v>11083.102999999999</v>
      </c>
      <c r="M32" s="2354">
        <v>8349.8330000000005</v>
      </c>
      <c r="N32" s="2354">
        <v>11509.08</v>
      </c>
      <c r="O32" s="2354">
        <v>27602.174999999999</v>
      </c>
      <c r="P32" s="2354">
        <v>214279.15400000001</v>
      </c>
      <c r="Q32" s="2354">
        <v>48170.135999999999</v>
      </c>
      <c r="R32" s="2354">
        <v>694935.01599999995</v>
      </c>
      <c r="S32" s="2354">
        <v>154.32499999999999</v>
      </c>
      <c r="T32" s="2424" t="s">
        <v>164</v>
      </c>
      <c r="U32" s="2425">
        <v>1552614.5049999999</v>
      </c>
      <c r="W32" s="2412"/>
    </row>
    <row r="33" spans="1:23" s="298" customFormat="1" ht="20.100000000000001" customHeight="1">
      <c r="A33" s="2359"/>
      <c r="B33" s="2363" t="s">
        <v>1289</v>
      </c>
      <c r="C33" s="2423">
        <v>1072.8330000000001</v>
      </c>
      <c r="D33" s="2354">
        <v>2951.37</v>
      </c>
      <c r="E33" s="2354">
        <v>5832.0190000000002</v>
      </c>
      <c r="F33" s="2354">
        <v>30538.816999999999</v>
      </c>
      <c r="G33" s="2354">
        <v>1977.27</v>
      </c>
      <c r="H33" s="2354">
        <v>1911.155</v>
      </c>
      <c r="I33" s="2354">
        <v>1334.425</v>
      </c>
      <c r="J33" s="2354">
        <v>139.71799999999999</v>
      </c>
      <c r="K33" s="2354">
        <v>169985.86499999999</v>
      </c>
      <c r="L33" s="2354">
        <v>2771.43</v>
      </c>
      <c r="M33" s="2354">
        <v>9650.4760000000006</v>
      </c>
      <c r="N33" s="2354">
        <v>4476.7640000000001</v>
      </c>
      <c r="O33" s="2354">
        <v>1869.9480000000001</v>
      </c>
      <c r="P33" s="2354">
        <v>2411.2060000000001</v>
      </c>
      <c r="Q33" s="2354">
        <v>9315.6360000000004</v>
      </c>
      <c r="R33" s="2354">
        <v>8823.4570000000003</v>
      </c>
      <c r="S33" s="2354">
        <v>538.11699999999996</v>
      </c>
      <c r="T33" s="2424" t="s">
        <v>164</v>
      </c>
      <c r="U33" s="2425">
        <v>255600.50599999999</v>
      </c>
      <c r="W33" s="2412"/>
    </row>
    <row r="34" spans="1:23" s="2352" customFormat="1" ht="20.100000000000001" customHeight="1">
      <c r="A34" s="2359"/>
      <c r="B34" s="2363" t="s">
        <v>1290</v>
      </c>
      <c r="C34" s="2423">
        <v>31400.143</v>
      </c>
      <c r="D34" s="2426">
        <v>11413.174000000001</v>
      </c>
      <c r="E34" s="2426">
        <v>11333.127</v>
      </c>
      <c r="F34" s="2426">
        <v>109708.423</v>
      </c>
      <c r="G34" s="2426">
        <v>914.94899999999996</v>
      </c>
      <c r="H34" s="2426">
        <v>4880.6090000000004</v>
      </c>
      <c r="I34" s="2426">
        <v>552.38199999999995</v>
      </c>
      <c r="J34" s="2354">
        <v>1208.1300000000001</v>
      </c>
      <c r="K34" s="2354">
        <v>415569.01199999999</v>
      </c>
      <c r="L34" s="2354">
        <v>3711.2869999999998</v>
      </c>
      <c r="M34" s="2426">
        <v>174917.611</v>
      </c>
      <c r="N34" s="2426">
        <v>25389.026000000002</v>
      </c>
      <c r="O34" s="2426">
        <v>6246.241</v>
      </c>
      <c r="P34" s="2426">
        <v>2381.0970000000002</v>
      </c>
      <c r="Q34" s="2426">
        <v>7172.9769999999999</v>
      </c>
      <c r="R34" s="2426">
        <v>87526.028000000006</v>
      </c>
      <c r="S34" s="2354">
        <v>493.94900000000001</v>
      </c>
      <c r="T34" s="2424" t="s">
        <v>164</v>
      </c>
      <c r="U34" s="2425">
        <v>894818.16500000004</v>
      </c>
      <c r="W34" s="2412"/>
    </row>
    <row r="35" spans="1:23" s="2352" customFormat="1" ht="20.100000000000001" customHeight="1">
      <c r="A35" s="2364" t="s">
        <v>862</v>
      </c>
      <c r="B35" s="2363" t="s">
        <v>1291</v>
      </c>
      <c r="C35" s="2418">
        <v>565.423</v>
      </c>
      <c r="D35" s="2357">
        <v>1294.6769999999999</v>
      </c>
      <c r="E35" s="2357">
        <v>580.04</v>
      </c>
      <c r="F35" s="2357">
        <v>1642.8050000000001</v>
      </c>
      <c r="G35" s="2357">
        <v>578.779</v>
      </c>
      <c r="H35" s="2357">
        <v>77.617999999999995</v>
      </c>
      <c r="I35" s="2357">
        <v>342.87099999999998</v>
      </c>
      <c r="J35" s="2357">
        <v>114.53700000000001</v>
      </c>
      <c r="K35" s="2357">
        <v>5408.9780000000001</v>
      </c>
      <c r="L35" s="2357">
        <v>1386.636</v>
      </c>
      <c r="M35" s="2357">
        <v>1896.2619999999999</v>
      </c>
      <c r="N35" s="2357">
        <v>2402.703</v>
      </c>
      <c r="O35" s="2357">
        <v>2127.9169999999999</v>
      </c>
      <c r="P35" s="2357">
        <v>5596.125</v>
      </c>
      <c r="Q35" s="2357">
        <v>2377.5720000000001</v>
      </c>
      <c r="R35" s="2357">
        <v>4069.453</v>
      </c>
      <c r="S35" s="2357">
        <v>437.33300000000003</v>
      </c>
      <c r="T35" s="2419" t="s">
        <v>164</v>
      </c>
      <c r="U35" s="2420">
        <v>30899.728999999999</v>
      </c>
      <c r="W35" s="2412"/>
    </row>
    <row r="36" spans="1:23" s="2433" customFormat="1" ht="21.95" customHeight="1">
      <c r="A36" s="2983" t="s">
        <v>1292</v>
      </c>
      <c r="B36" s="2984"/>
      <c r="C36" s="2429">
        <v>16539266.992000001</v>
      </c>
      <c r="D36" s="2366">
        <v>7211940.4709999999</v>
      </c>
      <c r="E36" s="2366">
        <v>5488580.4249999998</v>
      </c>
      <c r="F36" s="2366">
        <v>8641739.6079999991</v>
      </c>
      <c r="G36" s="2366">
        <v>3104144.659</v>
      </c>
      <c r="H36" s="2366">
        <v>3395046.557</v>
      </c>
      <c r="I36" s="2366">
        <v>9864834.7109999992</v>
      </c>
      <c r="J36" s="2430">
        <v>1406882.2509999999</v>
      </c>
      <c r="K36" s="2366">
        <v>48412829.245999999</v>
      </c>
      <c r="L36" s="2366">
        <v>5912920.3830000004</v>
      </c>
      <c r="M36" s="2366">
        <v>9123089.9279999994</v>
      </c>
      <c r="N36" s="2366">
        <v>16862064.445</v>
      </c>
      <c r="O36" s="2366">
        <v>7354324.1689999998</v>
      </c>
      <c r="P36" s="2366">
        <v>11668533.865</v>
      </c>
      <c r="Q36" s="2366">
        <v>14380601.457</v>
      </c>
      <c r="R36" s="2366">
        <v>12656979.478</v>
      </c>
      <c r="S36" s="2366">
        <v>2111359.693</v>
      </c>
      <c r="T36" s="2431" t="s">
        <v>164</v>
      </c>
      <c r="U36" s="2432">
        <v>184135138.338</v>
      </c>
      <c r="W36" s="2412"/>
    </row>
    <row r="37" spans="1:23" ht="7.5" customHeight="1"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6"/>
    </row>
    <row r="38" spans="1:23" ht="15" customHeight="1">
      <c r="A38" s="1975" t="s">
        <v>1305</v>
      </c>
      <c r="B38" s="621"/>
      <c r="C38" s="621"/>
      <c r="D38" s="621"/>
      <c r="E38" s="621"/>
      <c r="F38" s="621"/>
      <c r="G38" s="621"/>
      <c r="H38" s="621"/>
      <c r="I38" s="621"/>
      <c r="J38" s="621"/>
      <c r="K38" s="621"/>
      <c r="L38" s="621"/>
      <c r="M38" s="621"/>
      <c r="N38" s="621"/>
      <c r="O38" s="621"/>
      <c r="P38" s="621"/>
      <c r="Q38" s="621"/>
      <c r="R38" s="621"/>
      <c r="S38" s="621"/>
      <c r="T38" s="621"/>
      <c r="U38" s="626"/>
    </row>
    <row r="40" spans="1:23">
      <c r="C40" s="2434"/>
      <c r="D40" s="2434"/>
      <c r="E40" s="2434"/>
      <c r="F40" s="2434"/>
      <c r="G40" s="2434"/>
      <c r="H40" s="2434"/>
      <c r="I40" s="2434"/>
      <c r="J40" s="2434"/>
      <c r="K40" s="2434"/>
      <c r="L40" s="2434"/>
      <c r="M40" s="2434"/>
      <c r="N40" s="2434"/>
      <c r="O40" s="2434"/>
      <c r="P40" s="2434"/>
      <c r="Q40" s="2434"/>
      <c r="R40" s="2434"/>
      <c r="S40" s="2434"/>
      <c r="T40" s="2434"/>
      <c r="U40" s="2434"/>
    </row>
    <row r="41" spans="1:23">
      <c r="C41" s="2435"/>
      <c r="D41" s="2435"/>
      <c r="E41" s="2435"/>
      <c r="F41" s="2435"/>
      <c r="G41" s="2435"/>
      <c r="H41" s="2435"/>
      <c r="I41" s="2435"/>
      <c r="J41" s="2435"/>
      <c r="K41" s="2435"/>
      <c r="L41" s="2435"/>
      <c r="M41" s="2435"/>
      <c r="N41" s="2435"/>
      <c r="O41" s="2435"/>
      <c r="P41" s="2435"/>
      <c r="Q41" s="2435"/>
      <c r="R41" s="2435"/>
      <c r="S41" s="2435"/>
      <c r="T41" s="2435"/>
      <c r="U41" s="2435"/>
    </row>
    <row r="42" spans="1:23">
      <c r="C42" s="2368"/>
      <c r="D42" s="2368"/>
      <c r="E42" s="2368"/>
      <c r="F42" s="2368"/>
      <c r="G42" s="2368"/>
      <c r="H42" s="2368"/>
      <c r="I42" s="2368"/>
      <c r="J42" s="2368"/>
      <c r="K42" s="2368"/>
      <c r="L42" s="2368"/>
      <c r="M42" s="2368"/>
      <c r="N42" s="2368"/>
      <c r="O42" s="2368"/>
      <c r="P42" s="2368"/>
      <c r="Q42" s="2368"/>
      <c r="R42" s="2368"/>
      <c r="S42" s="2368"/>
      <c r="T42" s="2368"/>
      <c r="U42" s="2368"/>
    </row>
    <row r="43" spans="1:23">
      <c r="U43" s="2436"/>
    </row>
    <row r="46" spans="1:23">
      <c r="C46" s="2437"/>
      <c r="D46" s="2437"/>
      <c r="E46" s="2437"/>
      <c r="F46" s="2437"/>
      <c r="G46" s="2437"/>
      <c r="H46" s="2437"/>
      <c r="I46" s="2437"/>
      <c r="J46" s="2437"/>
      <c r="K46" s="2437"/>
      <c r="L46" s="2437"/>
      <c r="M46" s="2437"/>
      <c r="N46" s="2437"/>
      <c r="O46" s="2437"/>
      <c r="P46" s="2437"/>
      <c r="Q46" s="2437"/>
      <c r="R46" s="2437"/>
      <c r="S46" s="2437"/>
      <c r="T46" s="2437"/>
      <c r="U46" s="2437"/>
    </row>
    <row r="47" spans="1:23">
      <c r="C47" s="2437"/>
      <c r="D47" s="2437"/>
      <c r="E47" s="2437"/>
      <c r="F47" s="2437"/>
      <c r="G47" s="2437"/>
      <c r="H47" s="2437"/>
      <c r="I47" s="2437"/>
      <c r="J47" s="2437"/>
      <c r="K47" s="2437"/>
      <c r="L47" s="2437"/>
      <c r="M47" s="2437"/>
      <c r="N47" s="2437"/>
      <c r="O47" s="2437"/>
      <c r="P47" s="2437"/>
      <c r="Q47" s="2437"/>
      <c r="R47" s="2437"/>
      <c r="S47" s="2437"/>
      <c r="T47" s="2437"/>
      <c r="U47" s="2437"/>
    </row>
    <row r="48" spans="1:23">
      <c r="C48" s="2437"/>
      <c r="D48" s="2437"/>
      <c r="E48" s="2437"/>
      <c r="F48" s="2437"/>
      <c r="G48" s="2437"/>
      <c r="H48" s="2437"/>
      <c r="I48" s="2437"/>
      <c r="J48" s="2437"/>
      <c r="K48" s="2437"/>
      <c r="L48" s="2437"/>
      <c r="M48" s="2437"/>
      <c r="N48" s="2437"/>
      <c r="O48" s="2437"/>
      <c r="P48" s="2437"/>
      <c r="Q48" s="2437"/>
      <c r="R48" s="2437"/>
      <c r="S48" s="2437"/>
      <c r="T48" s="2437"/>
      <c r="U48" s="2437"/>
    </row>
    <row r="49" spans="3:21">
      <c r="C49" s="2437"/>
      <c r="D49" s="2437"/>
      <c r="E49" s="2437"/>
      <c r="F49" s="2437"/>
      <c r="G49" s="2437"/>
      <c r="H49" s="2437"/>
      <c r="I49" s="2437"/>
      <c r="J49" s="2437"/>
      <c r="K49" s="2437"/>
      <c r="L49" s="2437"/>
      <c r="M49" s="2437"/>
      <c r="N49" s="2437"/>
      <c r="O49" s="2437"/>
      <c r="P49" s="2437"/>
      <c r="Q49" s="2437"/>
      <c r="R49" s="2437"/>
      <c r="S49" s="2437"/>
      <c r="T49" s="2437"/>
      <c r="U49" s="2437"/>
    </row>
    <row r="50" spans="3:21">
      <c r="C50" s="2437"/>
      <c r="D50" s="2437"/>
      <c r="E50" s="2437"/>
      <c r="F50" s="2437"/>
      <c r="G50" s="2437"/>
      <c r="H50" s="2437"/>
      <c r="I50" s="2437"/>
      <c r="J50" s="2437"/>
      <c r="K50" s="2437"/>
      <c r="L50" s="2437"/>
      <c r="M50" s="2437"/>
      <c r="N50" s="2437"/>
      <c r="O50" s="2437"/>
      <c r="P50" s="2437"/>
      <c r="Q50" s="2437"/>
      <c r="R50" s="2437"/>
      <c r="S50" s="2437"/>
      <c r="T50" s="2437"/>
      <c r="U50" s="2437"/>
    </row>
    <row r="51" spans="3:21">
      <c r="C51" s="2437"/>
      <c r="D51" s="2437"/>
      <c r="E51" s="2437"/>
      <c r="F51" s="2437"/>
      <c r="G51" s="2437"/>
      <c r="H51" s="2437"/>
      <c r="I51" s="2437"/>
      <c r="J51" s="2437"/>
      <c r="K51" s="2437"/>
      <c r="L51" s="2437"/>
      <c r="M51" s="2437"/>
      <c r="N51" s="2437"/>
      <c r="O51" s="2437"/>
      <c r="P51" s="2437"/>
      <c r="Q51" s="2437"/>
      <c r="R51" s="2437"/>
      <c r="S51" s="2437"/>
      <c r="T51" s="2437"/>
      <c r="U51" s="2437"/>
    </row>
    <row r="52" spans="3:21">
      <c r="C52" s="2437"/>
      <c r="D52" s="2437"/>
      <c r="E52" s="2437"/>
      <c r="F52" s="2437"/>
      <c r="G52" s="2437"/>
      <c r="H52" s="2437"/>
      <c r="I52" s="2437"/>
      <c r="J52" s="2437"/>
      <c r="K52" s="2437"/>
      <c r="L52" s="2437"/>
      <c r="M52" s="2437"/>
      <c r="N52" s="2437"/>
      <c r="O52" s="2437"/>
      <c r="P52" s="2437"/>
      <c r="Q52" s="2437"/>
      <c r="R52" s="2437"/>
      <c r="S52" s="2437"/>
      <c r="T52" s="2437"/>
      <c r="U52" s="2437"/>
    </row>
    <row r="53" spans="3:21">
      <c r="C53" s="2437"/>
      <c r="D53" s="2437"/>
      <c r="E53" s="2437"/>
      <c r="F53" s="2437"/>
      <c r="G53" s="2437"/>
      <c r="H53" s="2437"/>
      <c r="I53" s="2437"/>
      <c r="J53" s="2437"/>
      <c r="K53" s="2437"/>
      <c r="L53" s="2437"/>
      <c r="M53" s="2437"/>
      <c r="N53" s="2437"/>
      <c r="O53" s="2437"/>
      <c r="P53" s="2437"/>
      <c r="Q53" s="2437"/>
      <c r="R53" s="2437"/>
      <c r="S53" s="2437"/>
      <c r="T53" s="2437"/>
      <c r="U53" s="2437"/>
    </row>
    <row r="54" spans="3:21">
      <c r="C54" s="2437"/>
      <c r="D54" s="2437"/>
      <c r="E54" s="2437"/>
      <c r="F54" s="2437"/>
      <c r="G54" s="2437"/>
      <c r="H54" s="2437"/>
      <c r="I54" s="2437"/>
      <c r="J54" s="2437"/>
      <c r="K54" s="2437"/>
      <c r="L54" s="2437"/>
      <c r="M54" s="2437"/>
      <c r="N54" s="2437"/>
      <c r="O54" s="2437"/>
      <c r="P54" s="2437"/>
      <c r="Q54" s="2437"/>
      <c r="R54" s="2437"/>
      <c r="S54" s="2437"/>
      <c r="T54" s="2437"/>
      <c r="U54" s="2437"/>
    </row>
    <row r="55" spans="3:21">
      <c r="C55" s="2437"/>
      <c r="D55" s="2437"/>
      <c r="E55" s="2437"/>
      <c r="F55" s="2437"/>
      <c r="G55" s="2437"/>
      <c r="H55" s="2437"/>
      <c r="I55" s="2437"/>
      <c r="J55" s="2437"/>
      <c r="K55" s="2437"/>
      <c r="L55" s="2437"/>
      <c r="M55" s="2437"/>
      <c r="N55" s="2437"/>
      <c r="O55" s="2437"/>
      <c r="P55" s="2437"/>
      <c r="Q55" s="2437"/>
      <c r="R55" s="2437"/>
      <c r="S55" s="2437"/>
      <c r="T55" s="2437"/>
      <c r="U55" s="2437"/>
    </row>
    <row r="56" spans="3:21">
      <c r="C56" s="2437"/>
      <c r="D56" s="2437"/>
      <c r="E56" s="2437"/>
      <c r="F56" s="2437"/>
      <c r="G56" s="2437"/>
      <c r="H56" s="2437"/>
      <c r="I56" s="2437"/>
      <c r="J56" s="2437"/>
      <c r="K56" s="2437"/>
      <c r="L56" s="2437"/>
      <c r="M56" s="2437"/>
      <c r="N56" s="2437"/>
      <c r="O56" s="2437"/>
      <c r="P56" s="2437"/>
      <c r="Q56" s="2437"/>
      <c r="R56" s="2437"/>
      <c r="S56" s="2437"/>
      <c r="T56" s="2437"/>
      <c r="U56" s="2437"/>
    </row>
    <row r="57" spans="3:21">
      <c r="C57" s="2437"/>
      <c r="D57" s="2437"/>
      <c r="E57" s="2437"/>
      <c r="F57" s="2437"/>
      <c r="G57" s="2437"/>
      <c r="H57" s="2437"/>
      <c r="I57" s="2437"/>
      <c r="J57" s="2437"/>
      <c r="K57" s="2437"/>
      <c r="L57" s="2437"/>
      <c r="M57" s="2437"/>
      <c r="N57" s="2437"/>
      <c r="O57" s="2437"/>
      <c r="P57" s="2437"/>
      <c r="Q57" s="2437"/>
      <c r="R57" s="2437"/>
      <c r="S57" s="2437"/>
      <c r="T57" s="2437"/>
      <c r="U57" s="2437"/>
    </row>
    <row r="58" spans="3:21">
      <c r="C58" s="2437"/>
      <c r="D58" s="2437"/>
      <c r="E58" s="2437"/>
      <c r="F58" s="2437"/>
      <c r="G58" s="2437"/>
      <c r="H58" s="2437"/>
      <c r="I58" s="2437"/>
      <c r="J58" s="2437"/>
      <c r="K58" s="2437"/>
      <c r="L58" s="2437"/>
      <c r="M58" s="2437"/>
      <c r="N58" s="2437"/>
      <c r="O58" s="2437"/>
      <c r="P58" s="2437"/>
      <c r="Q58" s="2437"/>
      <c r="R58" s="2437"/>
      <c r="S58" s="2437"/>
      <c r="T58" s="2437"/>
      <c r="U58" s="2437"/>
    </row>
    <row r="59" spans="3:21">
      <c r="C59" s="2437"/>
      <c r="D59" s="2437"/>
      <c r="E59" s="2437"/>
      <c r="F59" s="2437"/>
      <c r="G59" s="2437"/>
      <c r="H59" s="2437"/>
      <c r="I59" s="2437"/>
      <c r="J59" s="2437"/>
      <c r="K59" s="2437"/>
      <c r="L59" s="2437"/>
      <c r="M59" s="2437"/>
      <c r="N59" s="2437"/>
      <c r="O59" s="2437"/>
      <c r="P59" s="2437"/>
      <c r="Q59" s="2437"/>
      <c r="R59" s="2437"/>
      <c r="S59" s="2437"/>
      <c r="T59" s="2437"/>
      <c r="U59" s="2437"/>
    </row>
    <row r="60" spans="3:21">
      <c r="C60" s="2437"/>
      <c r="D60" s="2437"/>
      <c r="E60" s="2437"/>
      <c r="F60" s="2437"/>
      <c r="G60" s="2437"/>
      <c r="H60" s="2437"/>
      <c r="I60" s="2437"/>
      <c r="J60" s="2437"/>
      <c r="K60" s="2437"/>
      <c r="L60" s="2437"/>
      <c r="M60" s="2437"/>
      <c r="N60" s="2437"/>
      <c r="O60" s="2437"/>
      <c r="P60" s="2437"/>
      <c r="Q60" s="2437"/>
      <c r="R60" s="2437"/>
      <c r="S60" s="2437"/>
      <c r="T60" s="2437"/>
      <c r="U60" s="2437"/>
    </row>
    <row r="61" spans="3:21">
      <c r="C61" s="2437"/>
      <c r="D61" s="2437"/>
      <c r="E61" s="2437"/>
      <c r="F61" s="2437"/>
      <c r="G61" s="2437"/>
      <c r="H61" s="2437"/>
      <c r="I61" s="2437"/>
      <c r="J61" s="2437"/>
      <c r="K61" s="2437"/>
      <c r="L61" s="2437"/>
      <c r="M61" s="2437"/>
      <c r="N61" s="2437"/>
      <c r="O61" s="2437"/>
      <c r="P61" s="2437"/>
      <c r="Q61" s="2437"/>
      <c r="R61" s="2437"/>
      <c r="S61" s="2437"/>
      <c r="T61" s="2437"/>
      <c r="U61" s="2437"/>
    </row>
    <row r="62" spans="3:21">
      <c r="C62" s="2437"/>
      <c r="D62" s="2437"/>
      <c r="E62" s="2437"/>
      <c r="F62" s="2437"/>
      <c r="G62" s="2437"/>
      <c r="H62" s="2437"/>
      <c r="I62" s="2437"/>
      <c r="J62" s="2437"/>
      <c r="K62" s="2437"/>
      <c r="L62" s="2437"/>
      <c r="M62" s="2437"/>
      <c r="N62" s="2437"/>
      <c r="O62" s="2437"/>
      <c r="P62" s="2437"/>
      <c r="Q62" s="2437"/>
      <c r="R62" s="2437"/>
      <c r="S62" s="2437"/>
      <c r="T62" s="2437"/>
      <c r="U62" s="2437"/>
    </row>
    <row r="63" spans="3:21">
      <c r="C63" s="2437"/>
      <c r="D63" s="2437"/>
      <c r="E63" s="2437"/>
      <c r="F63" s="2437"/>
      <c r="G63" s="2437"/>
      <c r="H63" s="2437"/>
      <c r="I63" s="2437"/>
      <c r="J63" s="2437"/>
      <c r="K63" s="2437"/>
      <c r="L63" s="2437"/>
      <c r="M63" s="2437"/>
      <c r="N63" s="2437"/>
      <c r="O63" s="2437"/>
      <c r="P63" s="2437"/>
      <c r="Q63" s="2437"/>
      <c r="R63" s="2437"/>
      <c r="S63" s="2437"/>
      <c r="T63" s="2437"/>
      <c r="U63" s="2437"/>
    </row>
    <row r="64" spans="3:21">
      <c r="C64" s="2437"/>
      <c r="D64" s="2437"/>
      <c r="E64" s="2437"/>
      <c r="F64" s="2437"/>
      <c r="G64" s="2437"/>
      <c r="H64" s="2437"/>
      <c r="I64" s="2437"/>
      <c r="J64" s="2437"/>
      <c r="K64" s="2437"/>
      <c r="L64" s="2437"/>
      <c r="M64" s="2437"/>
      <c r="N64" s="2437"/>
      <c r="O64" s="2437"/>
      <c r="P64" s="2437"/>
      <c r="Q64" s="2437"/>
      <c r="R64" s="2437"/>
      <c r="S64" s="2437"/>
      <c r="T64" s="2437"/>
      <c r="U64" s="2437"/>
    </row>
    <row r="65" spans="3:21">
      <c r="C65" s="2437"/>
      <c r="D65" s="2437"/>
      <c r="E65" s="2437"/>
      <c r="F65" s="2437"/>
      <c r="G65" s="2437"/>
      <c r="H65" s="2437"/>
      <c r="I65" s="2437"/>
      <c r="J65" s="2437"/>
      <c r="K65" s="2437"/>
      <c r="L65" s="2437"/>
      <c r="M65" s="2437"/>
      <c r="N65" s="2437"/>
      <c r="O65" s="2437"/>
      <c r="P65" s="2437"/>
      <c r="Q65" s="2437"/>
      <c r="R65" s="2437"/>
      <c r="S65" s="2437"/>
      <c r="T65" s="2437"/>
      <c r="U65" s="2437"/>
    </row>
    <row r="66" spans="3:21">
      <c r="C66" s="2437"/>
      <c r="D66" s="2437"/>
      <c r="E66" s="2437"/>
      <c r="F66" s="2437"/>
      <c r="G66" s="2437"/>
      <c r="H66" s="2437"/>
      <c r="I66" s="2437"/>
      <c r="J66" s="2437"/>
      <c r="K66" s="2437"/>
      <c r="L66" s="2437"/>
      <c r="M66" s="2437"/>
      <c r="N66" s="2437"/>
      <c r="O66" s="2437"/>
      <c r="P66" s="2437"/>
      <c r="Q66" s="2437"/>
      <c r="R66" s="2437"/>
      <c r="S66" s="2437"/>
      <c r="T66" s="2437"/>
      <c r="U66" s="2437"/>
    </row>
    <row r="67" spans="3:21">
      <c r="C67" s="2437"/>
      <c r="D67" s="2437"/>
      <c r="E67" s="2437"/>
      <c r="F67" s="2437"/>
      <c r="G67" s="2437"/>
      <c r="H67" s="2437"/>
      <c r="I67" s="2437"/>
      <c r="J67" s="2437"/>
      <c r="K67" s="2437"/>
      <c r="L67" s="2437"/>
      <c r="M67" s="2437"/>
      <c r="N67" s="2437"/>
      <c r="O67" s="2437"/>
      <c r="P67" s="2437"/>
      <c r="Q67" s="2437"/>
      <c r="R67" s="2437"/>
      <c r="S67" s="2437"/>
      <c r="T67" s="2437"/>
      <c r="U67" s="2437"/>
    </row>
    <row r="68" spans="3:21">
      <c r="C68" s="2437"/>
      <c r="D68" s="2437"/>
      <c r="E68" s="2437"/>
      <c r="F68" s="2437"/>
      <c r="G68" s="2437"/>
      <c r="H68" s="2437"/>
      <c r="I68" s="2437"/>
      <c r="J68" s="2437"/>
      <c r="K68" s="2437"/>
      <c r="L68" s="2437"/>
      <c r="M68" s="2437"/>
      <c r="N68" s="2437"/>
      <c r="O68" s="2437"/>
      <c r="P68" s="2437"/>
      <c r="Q68" s="2437"/>
      <c r="R68" s="2437"/>
      <c r="S68" s="2437"/>
      <c r="T68" s="2437"/>
      <c r="U68" s="2437"/>
    </row>
    <row r="69" spans="3:21">
      <c r="C69" s="2437"/>
      <c r="D69" s="2437"/>
      <c r="E69" s="2437"/>
      <c r="F69" s="2437"/>
      <c r="G69" s="2437"/>
      <c r="H69" s="2437"/>
      <c r="I69" s="2437"/>
      <c r="J69" s="2437"/>
      <c r="K69" s="2437"/>
      <c r="L69" s="2437"/>
      <c r="M69" s="2437"/>
      <c r="N69" s="2437"/>
      <c r="O69" s="2437"/>
      <c r="P69" s="2437"/>
      <c r="Q69" s="2437"/>
      <c r="R69" s="2437"/>
      <c r="S69" s="2437"/>
      <c r="T69" s="2437"/>
      <c r="U69" s="2437"/>
    </row>
    <row r="70" spans="3:21">
      <c r="C70" s="2437"/>
      <c r="D70" s="2437"/>
      <c r="E70" s="2437"/>
      <c r="F70" s="2437"/>
      <c r="G70" s="2437"/>
      <c r="H70" s="2437"/>
      <c r="I70" s="2437"/>
      <c r="J70" s="2437"/>
      <c r="K70" s="2437"/>
      <c r="L70" s="2437"/>
      <c r="M70" s="2437"/>
      <c r="N70" s="2437"/>
      <c r="O70" s="2437"/>
      <c r="P70" s="2437"/>
      <c r="Q70" s="2437"/>
      <c r="R70" s="2437"/>
      <c r="S70" s="2437"/>
      <c r="T70" s="2437"/>
      <c r="U70" s="2437"/>
    </row>
    <row r="71" spans="3:21">
      <c r="C71" s="2437"/>
      <c r="D71" s="2437"/>
      <c r="E71" s="2437"/>
      <c r="F71" s="2437"/>
      <c r="G71" s="2437"/>
      <c r="H71" s="2437"/>
      <c r="I71" s="2437"/>
      <c r="J71" s="2437"/>
      <c r="K71" s="2437"/>
      <c r="L71" s="2437"/>
      <c r="M71" s="2437"/>
      <c r="N71" s="2437"/>
      <c r="O71" s="2437"/>
      <c r="P71" s="2437"/>
      <c r="Q71" s="2437"/>
      <c r="R71" s="2437"/>
      <c r="S71" s="2437"/>
      <c r="T71" s="2437"/>
      <c r="U71" s="2437"/>
    </row>
    <row r="72" spans="3:21">
      <c r="C72" s="2437"/>
      <c r="D72" s="2437"/>
      <c r="E72" s="2437"/>
      <c r="F72" s="2437"/>
      <c r="G72" s="2437"/>
      <c r="H72" s="2437"/>
      <c r="I72" s="2437"/>
      <c r="J72" s="2437"/>
      <c r="K72" s="2437"/>
      <c r="L72" s="2437"/>
      <c r="M72" s="2437"/>
      <c r="N72" s="2437"/>
      <c r="O72" s="2437"/>
      <c r="P72" s="2437"/>
      <c r="Q72" s="2437"/>
      <c r="R72" s="2437"/>
      <c r="S72" s="2437"/>
      <c r="T72" s="2437"/>
      <c r="U72" s="2437"/>
    </row>
    <row r="73" spans="3:21">
      <c r="C73" s="2437"/>
      <c r="D73" s="2437"/>
      <c r="E73" s="2437"/>
      <c r="F73" s="2437"/>
      <c r="G73" s="2437"/>
      <c r="H73" s="2437"/>
      <c r="I73" s="2437"/>
      <c r="J73" s="2437"/>
      <c r="K73" s="2437"/>
      <c r="L73" s="2437"/>
      <c r="M73" s="2437"/>
      <c r="N73" s="2437"/>
      <c r="O73" s="2437"/>
      <c r="P73" s="2437"/>
      <c r="Q73" s="2437"/>
      <c r="R73" s="2437"/>
      <c r="S73" s="2437"/>
      <c r="T73" s="2437"/>
      <c r="U73" s="2437"/>
    </row>
    <row r="74" spans="3:21">
      <c r="C74" s="2437"/>
      <c r="D74" s="2437"/>
      <c r="E74" s="2437"/>
      <c r="F74" s="2437"/>
      <c r="G74" s="2437"/>
      <c r="H74" s="2437"/>
      <c r="I74" s="2437"/>
      <c r="J74" s="2437"/>
      <c r="K74" s="2437"/>
      <c r="L74" s="2437"/>
      <c r="M74" s="2437"/>
      <c r="N74" s="2437"/>
      <c r="O74" s="2437"/>
      <c r="P74" s="2437"/>
      <c r="Q74" s="2437"/>
      <c r="R74" s="2437"/>
      <c r="S74" s="2437"/>
      <c r="T74" s="2437"/>
      <c r="U74" s="2437"/>
    </row>
    <row r="75" spans="3:21">
      <c r="C75" s="2437"/>
      <c r="D75" s="2437"/>
      <c r="E75" s="2437"/>
      <c r="F75" s="2437"/>
      <c r="G75" s="2437"/>
      <c r="H75" s="2437"/>
      <c r="I75" s="2437"/>
      <c r="J75" s="2437"/>
      <c r="K75" s="2437"/>
      <c r="L75" s="2437"/>
      <c r="M75" s="2437"/>
      <c r="N75" s="2437"/>
      <c r="O75" s="2437"/>
      <c r="P75" s="2437"/>
      <c r="Q75" s="2437"/>
      <c r="R75" s="2437"/>
      <c r="S75" s="2437"/>
      <c r="T75" s="2437"/>
      <c r="U75" s="2437"/>
    </row>
    <row r="76" spans="3:21">
      <c r="C76" s="2437"/>
      <c r="D76" s="2437"/>
      <c r="E76" s="2437"/>
      <c r="F76" s="2437"/>
      <c r="G76" s="2437"/>
      <c r="H76" s="2437"/>
      <c r="I76" s="2437"/>
      <c r="J76" s="2437"/>
      <c r="K76" s="2437"/>
      <c r="L76" s="2437"/>
      <c r="M76" s="2437"/>
      <c r="N76" s="2437"/>
      <c r="O76" s="2437"/>
      <c r="P76" s="2437"/>
      <c r="Q76" s="2437"/>
      <c r="R76" s="2437"/>
      <c r="S76" s="2437"/>
      <c r="T76" s="2437"/>
      <c r="U76" s="2437"/>
    </row>
    <row r="77" spans="3:21">
      <c r="C77" s="2437"/>
      <c r="D77" s="2437"/>
      <c r="E77" s="2437"/>
      <c r="F77" s="2437"/>
      <c r="G77" s="2437"/>
      <c r="H77" s="2437"/>
      <c r="I77" s="2437"/>
      <c r="J77" s="2437"/>
      <c r="K77" s="2437"/>
      <c r="L77" s="2437"/>
      <c r="M77" s="2437"/>
      <c r="N77" s="2437"/>
      <c r="O77" s="2437"/>
      <c r="P77" s="2437"/>
      <c r="Q77" s="2437"/>
      <c r="R77" s="2437"/>
      <c r="S77" s="2437"/>
      <c r="T77" s="2437"/>
      <c r="U77" s="2437"/>
    </row>
  </sheetData>
  <mergeCells count="7">
    <mergeCell ref="A36:B36"/>
    <mergeCell ref="A4:B4"/>
    <mergeCell ref="A5:B5"/>
    <mergeCell ref="A6:B6"/>
    <mergeCell ref="A7:B7"/>
    <mergeCell ref="A8:B8"/>
    <mergeCell ref="A9:B9"/>
  </mergeCells>
  <phoneticPr fontId="2" type="noConversion"/>
  <printOptions horizontalCentered="1"/>
  <pageMargins left="0.94488188976377963" right="0.94488188976377963" top="1.1811023622047245" bottom="0.78740157480314965" header="1.1811023622047245" footer="0"/>
  <pageSetup paperSize="9" scale="80" firstPageNumber="74" fitToWidth="0" fitToHeight="0" orientation="portrait" useFirstPageNumber="1" r:id="rId1"/>
  <headerFooter differentOddEven="1" scaleWithDoc="0" alignWithMargins="0"/>
  <colBreaks count="1" manualBreakCount="1">
    <brk id="11" max="37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4"/>
  <sheetViews>
    <sheetView view="pageBreakPreview" zoomScale="85" zoomScaleNormal="100" zoomScaleSheetLayoutView="85" workbookViewId="0"/>
  </sheetViews>
  <sheetFormatPr defaultColWidth="10" defaultRowHeight="13.5"/>
  <cols>
    <col min="1" max="16384" width="10" style="2439"/>
  </cols>
  <sheetData>
    <row r="4" spans="2:2" ht="27">
      <c r="B4" s="2438" t="s">
        <v>3</v>
      </c>
    </row>
  </sheetData>
  <phoneticPr fontId="2" type="noConversion"/>
  <printOptions horizontalCentered="1"/>
  <pageMargins left="1.0629921259842521" right="1.0629921259842521" top="1.1811023622047245" bottom="0.78740157480314965" header="0.51181102362204722" footer="0"/>
  <pageSetup paperSize="9" scale="90" firstPageNumber="38" orientation="portrait" r:id="rId1"/>
  <headerFooter differentOddEven="1" scaleWithDoc="0"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F16"/>
  <sheetViews>
    <sheetView view="pageBreakPreview" zoomScale="70" zoomScaleNormal="100" zoomScaleSheetLayoutView="70" workbookViewId="0"/>
  </sheetViews>
  <sheetFormatPr defaultColWidth="10" defaultRowHeight="16.5"/>
  <cols>
    <col min="1" max="2" width="10" style="1036"/>
    <col min="3" max="3" width="6" style="1036" customWidth="1"/>
    <col min="4" max="4" width="7.125" style="1036" customWidth="1"/>
    <col min="5" max="5" width="19" style="1036" customWidth="1"/>
    <col min="6" max="6" width="33.75" style="1036" customWidth="1"/>
    <col min="7" max="16384" width="10" style="1036"/>
  </cols>
  <sheetData>
    <row r="1" spans="3:6" ht="206.25" customHeight="1"/>
    <row r="2" spans="3:6" ht="7.5" customHeight="1">
      <c r="C2" s="234" t="s">
        <v>0</v>
      </c>
      <c r="D2" s="234" t="s">
        <v>0</v>
      </c>
      <c r="E2" s="235" t="s">
        <v>0</v>
      </c>
      <c r="F2" s="236" t="s">
        <v>0</v>
      </c>
    </row>
    <row r="3" spans="3:6" ht="8.25" customHeight="1"/>
    <row r="4" spans="3:6" ht="39">
      <c r="D4" s="237" t="s">
        <v>1309</v>
      </c>
    </row>
    <row r="6" spans="3:6" ht="30" customHeight="1">
      <c r="E6" s="238" t="s">
        <v>1310</v>
      </c>
    </row>
    <row r="7" spans="3:6" ht="9.9499999999999993" customHeight="1">
      <c r="E7" s="238"/>
    </row>
    <row r="8" spans="3:6" ht="30" customHeight="1">
      <c r="E8" s="238" t="s">
        <v>1311</v>
      </c>
    </row>
    <row r="9" spans="3:6" ht="9.9499999999999993" customHeight="1"/>
    <row r="10" spans="3:6" ht="30" customHeight="1">
      <c r="E10" s="1971"/>
    </row>
    <row r="11" spans="3:6" ht="9.9499999999999993" customHeight="1"/>
    <row r="12" spans="3:6" ht="30" customHeight="1">
      <c r="E12" s="1971"/>
    </row>
    <row r="13" spans="3:6" ht="9.9499999999999993" customHeight="1"/>
    <row r="14" spans="3:6" ht="30" customHeight="1">
      <c r="E14" s="1971"/>
    </row>
    <row r="15" spans="3:6" ht="9.9499999999999993" customHeight="1"/>
    <row r="16" spans="3:6" ht="30" customHeight="1">
      <c r="E16" s="1971"/>
    </row>
  </sheetData>
  <phoneticPr fontId="2" type="noConversion"/>
  <printOptions horizontalCentered="1"/>
  <pageMargins left="1.0629921259842521" right="1.0629921259842521" top="1.1811023622047245" bottom="0.78740157480314965" header="0" footer="0"/>
  <pageSetup paperSize="9" scale="84" firstPageNumber="38" orientation="portrait" r:id="rId1"/>
  <headerFooter differentOddEven="1" scaleWithDoc="0"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B622"/>
  <sheetViews>
    <sheetView showGridLines="0" view="pageBreakPreview" zoomScaleNormal="100" zoomScaleSheetLayoutView="10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0" defaultRowHeight="13.5"/>
  <cols>
    <col min="1" max="1" width="9.375" style="242" customWidth="1"/>
    <col min="2" max="4" width="7.875" style="242" customWidth="1"/>
    <col min="5" max="5" width="8.875" style="242" customWidth="1"/>
    <col min="6" max="6" width="5.25" style="242" customWidth="1"/>
    <col min="7" max="7" width="7.875" style="1682" customWidth="1"/>
    <col min="8" max="8" width="6.5" style="1682" customWidth="1"/>
    <col min="9" max="9" width="6.375" style="1682" customWidth="1"/>
    <col min="10" max="10" width="6.5" style="1682" customWidth="1"/>
    <col min="11" max="13" width="6.375" style="1682" customWidth="1"/>
    <col min="14" max="14" width="12" style="1682" bestFit="1" customWidth="1"/>
    <col min="15" max="15" width="7.875" style="242" customWidth="1"/>
    <col min="16" max="16" width="10.625" style="1282" bestFit="1" customWidth="1"/>
    <col min="17" max="17" width="12.875" style="2441" bestFit="1" customWidth="1"/>
    <col min="18" max="18" width="9.625" style="242" bestFit="1" customWidth="1"/>
    <col min="19" max="19" width="6.375" style="242" bestFit="1" customWidth="1"/>
    <col min="20" max="20" width="7.875" style="242" customWidth="1"/>
    <col min="21" max="21" width="6.25" style="242" bestFit="1" customWidth="1"/>
    <col min="22" max="23" width="15" style="242" bestFit="1" customWidth="1"/>
    <col min="24" max="24" width="14.875" style="242" customWidth="1"/>
    <col min="25" max="25" width="7.375" style="242" bestFit="1" customWidth="1"/>
    <col min="26" max="27" width="7.875" style="242" customWidth="1"/>
    <col min="28" max="28" width="1.125" style="242" customWidth="1"/>
    <col min="29" max="35" width="7.875" style="242" customWidth="1"/>
    <col min="36" max="36" width="7.75" style="242" customWidth="1"/>
    <col min="37" max="48" width="7.875" style="242" customWidth="1"/>
    <col min="49" max="49" width="4.75" style="242" customWidth="1"/>
    <col min="50" max="57" width="7.875" style="242" customWidth="1"/>
    <col min="58" max="58" width="5.75" style="242" customWidth="1"/>
    <col min="59" max="65" width="7.875" style="242" customWidth="1"/>
    <col min="66" max="66" width="4.125" style="242" customWidth="1"/>
    <col min="67" max="81" width="7.875" style="242" customWidth="1"/>
    <col min="82" max="82" width="6" style="242" customWidth="1"/>
    <col min="83" max="84" width="7.875" style="242" customWidth="1"/>
    <col min="85" max="85" width="6" style="242" customWidth="1"/>
    <col min="86" max="93" width="7.875" style="242" customWidth="1"/>
    <col min="94" max="94" width="2.875" style="242" customWidth="1"/>
    <col min="95" max="98" width="7.875" style="242" customWidth="1"/>
    <col min="99" max="99" width="2" style="242" customWidth="1"/>
    <col min="100" max="112" width="7.875" style="242" customWidth="1"/>
    <col min="113" max="113" width="2" style="242" customWidth="1"/>
    <col min="114" max="114" width="7.875" style="242" customWidth="1"/>
    <col min="115" max="115" width="3.625" style="242" customWidth="1"/>
    <col min="116" max="125" width="7.875" style="242" customWidth="1"/>
    <col min="126" max="126" width="5.5" style="242" customWidth="1"/>
    <col min="127" max="129" width="7.875" style="242" customWidth="1"/>
    <col min="130" max="130" width="7.125" style="242" customWidth="1"/>
    <col min="131" max="139" width="7.875" style="242" customWidth="1"/>
    <col min="140" max="140" width="6.375" style="242" customWidth="1"/>
    <col min="141" max="143" width="7.875" style="242" customWidth="1"/>
    <col min="144" max="144" width="1.875" style="242" customWidth="1"/>
    <col min="145" max="154" width="7.875" style="242" customWidth="1"/>
    <col min="155" max="155" width="1.125" style="242" customWidth="1"/>
    <col min="156" max="213" width="7.875" style="242" customWidth="1"/>
    <col min="214" max="246" width="10" style="242" customWidth="1"/>
    <col min="247" max="16375" width="7.875" style="242" customWidth="1"/>
    <col min="16376" max="16384" width="3.125" style="242" customWidth="1"/>
  </cols>
  <sheetData>
    <row r="1" spans="1:19" ht="20.25">
      <c r="A1" s="2405" t="s">
        <v>1312</v>
      </c>
      <c r="B1" s="296"/>
      <c r="C1" s="296"/>
      <c r="D1" s="296"/>
      <c r="E1" s="296"/>
      <c r="F1" s="296"/>
      <c r="G1" s="2440"/>
      <c r="H1" s="2440"/>
      <c r="I1" s="2440"/>
      <c r="J1" s="2440"/>
      <c r="K1" s="2440"/>
      <c r="L1" s="2440"/>
      <c r="M1" s="2440"/>
      <c r="N1" s="2440"/>
    </row>
    <row r="2" spans="1:19" s="244" customFormat="1" ht="17.25">
      <c r="A2" s="1973" t="s">
        <v>1313</v>
      </c>
      <c r="B2" s="1973"/>
      <c r="C2" s="1973"/>
      <c r="D2" s="1973"/>
      <c r="E2" s="1973"/>
      <c r="F2" s="1973"/>
      <c r="G2" s="2442"/>
      <c r="H2" s="2442"/>
      <c r="I2" s="2442"/>
      <c r="J2" s="2442"/>
      <c r="K2" s="2442"/>
      <c r="L2" s="2442"/>
      <c r="M2" s="2442"/>
      <c r="N2" s="2442"/>
      <c r="P2" s="1279"/>
      <c r="Q2" s="2443"/>
    </row>
    <row r="3" spans="1:19" ht="15" customHeight="1">
      <c r="A3" s="296"/>
      <c r="B3" s="296"/>
      <c r="C3" s="296"/>
      <c r="D3" s="296"/>
      <c r="E3" s="296"/>
      <c r="F3" s="296"/>
      <c r="G3" s="2440"/>
      <c r="H3" s="2440"/>
      <c r="I3" s="2440"/>
      <c r="J3" s="2440"/>
      <c r="K3" s="2440"/>
      <c r="L3" s="2440"/>
      <c r="M3" s="2444" t="s">
        <v>1314</v>
      </c>
      <c r="N3" s="2440"/>
      <c r="O3" s="2445"/>
      <c r="P3" s="2441"/>
      <c r="Q3" s="242"/>
    </row>
    <row r="4" spans="1:19" ht="18" customHeight="1">
      <c r="A4" s="2997" t="s">
        <v>56</v>
      </c>
      <c r="B4" s="2999" t="s">
        <v>1315</v>
      </c>
      <c r="C4" s="3001" t="s">
        <v>1316</v>
      </c>
      <c r="D4" s="3001" t="s">
        <v>1317</v>
      </c>
      <c r="E4" s="3003" t="s">
        <v>57</v>
      </c>
      <c r="F4" s="3003"/>
      <c r="G4" s="2993" t="s">
        <v>1318</v>
      </c>
      <c r="H4" s="2446" t="s">
        <v>58</v>
      </c>
      <c r="I4" s="2446" t="s">
        <v>59</v>
      </c>
      <c r="J4" s="232" t="s">
        <v>60</v>
      </c>
      <c r="K4" s="232" t="s">
        <v>60</v>
      </c>
      <c r="L4" s="2993" t="s">
        <v>1319</v>
      </c>
      <c r="M4" s="2995" t="s">
        <v>1320</v>
      </c>
      <c r="N4" s="1678"/>
      <c r="O4" s="2447"/>
      <c r="P4" s="12"/>
      <c r="Q4" s="12"/>
      <c r="R4" s="12"/>
      <c r="S4" s="12"/>
    </row>
    <row r="5" spans="1:19" ht="16.5" customHeight="1">
      <c r="A5" s="2998"/>
      <c r="B5" s="3000"/>
      <c r="C5" s="3002"/>
      <c r="D5" s="3002"/>
      <c r="E5" s="3002"/>
      <c r="F5" s="3002"/>
      <c r="G5" s="2994"/>
      <c r="H5" s="2448" t="s">
        <v>63</v>
      </c>
      <c r="I5" s="2448" t="s">
        <v>64</v>
      </c>
      <c r="J5" s="233" t="s">
        <v>63</v>
      </c>
      <c r="K5" s="233" t="s">
        <v>64</v>
      </c>
      <c r="L5" s="2994"/>
      <c r="M5" s="2996"/>
      <c r="N5" s="1678"/>
      <c r="O5" s="2447"/>
      <c r="P5" s="12"/>
      <c r="Q5" s="12"/>
      <c r="R5" s="12"/>
      <c r="S5" s="12"/>
    </row>
    <row r="6" spans="1:19" ht="21.95" customHeight="1">
      <c r="A6" s="2449">
        <v>2014</v>
      </c>
      <c r="B6" s="2450">
        <v>93216</v>
      </c>
      <c r="C6" s="2451">
        <v>89357</v>
      </c>
      <c r="D6" s="2451">
        <v>80154</v>
      </c>
      <c r="E6" s="438" t="s">
        <v>1321</v>
      </c>
      <c r="F6" s="2452">
        <v>0.45833333333333331</v>
      </c>
      <c r="G6" s="2453">
        <v>59585.719531621005</v>
      </c>
      <c r="H6" s="2453">
        <v>13062</v>
      </c>
      <c r="I6" s="2454">
        <v>16.296129949846545</v>
      </c>
      <c r="J6" s="2453">
        <v>9203</v>
      </c>
      <c r="K6" s="2455">
        <v>11.481647827931232</v>
      </c>
      <c r="L6" s="2455">
        <v>74.339046749533395</v>
      </c>
      <c r="M6" s="2456">
        <v>63.922369655507545</v>
      </c>
      <c r="N6" s="2457"/>
      <c r="O6" s="2447"/>
      <c r="P6" s="12"/>
      <c r="Q6" s="12"/>
      <c r="R6" s="12"/>
      <c r="S6" s="12"/>
    </row>
    <row r="7" spans="1:19" s="1682" customFormat="1" ht="21.95" customHeight="1">
      <c r="A7" s="2449">
        <v>2015</v>
      </c>
      <c r="B7" s="2458">
        <v>94102</v>
      </c>
      <c r="C7" s="2459">
        <v>87926</v>
      </c>
      <c r="D7" s="2451">
        <v>78790</v>
      </c>
      <c r="E7" s="438" t="s">
        <v>1322</v>
      </c>
      <c r="F7" s="2460">
        <v>0.45833333333333331</v>
      </c>
      <c r="G7" s="2461">
        <v>60284.382725246578</v>
      </c>
      <c r="H7" s="2461">
        <v>15312</v>
      </c>
      <c r="I7" s="2462">
        <v>19.43393831704531</v>
      </c>
      <c r="J7" s="2461">
        <v>9136</v>
      </c>
      <c r="K7" s="2463">
        <v>11.595380124381267</v>
      </c>
      <c r="L7" s="2463">
        <v>76.512733500757179</v>
      </c>
      <c r="M7" s="2464">
        <v>61.735942005226285</v>
      </c>
      <c r="N7" s="2465"/>
      <c r="O7" s="2447"/>
      <c r="P7" s="12"/>
      <c r="Q7" s="12"/>
      <c r="R7" s="12"/>
      <c r="S7" s="12"/>
    </row>
    <row r="8" spans="1:19" s="12" customFormat="1" ht="21.95" customHeight="1">
      <c r="A8" s="2449">
        <v>2016</v>
      </c>
      <c r="B8" s="2458">
        <v>100179.5</v>
      </c>
      <c r="C8" s="2459">
        <v>92395</v>
      </c>
      <c r="D8" s="2451">
        <v>85183</v>
      </c>
      <c r="E8" s="438" t="s">
        <v>1323</v>
      </c>
      <c r="F8" s="2460">
        <v>0.70833333333333337</v>
      </c>
      <c r="G8" s="2461">
        <v>61694.251078169298</v>
      </c>
      <c r="H8" s="2461">
        <v>14996.5</v>
      </c>
      <c r="I8" s="2462">
        <v>17.605038564032728</v>
      </c>
      <c r="J8" s="2461">
        <v>7142</v>
      </c>
      <c r="K8" s="2463">
        <v>8.3843020320956061</v>
      </c>
      <c r="L8" s="2463">
        <v>72.425543920934103</v>
      </c>
      <c r="M8" s="2464">
        <v>58.27603686325201</v>
      </c>
      <c r="O8" s="2466"/>
      <c r="P8" s="1358"/>
      <c r="Q8" s="1358"/>
      <c r="R8" s="1358"/>
      <c r="S8" s="1358"/>
    </row>
    <row r="9" spans="1:19" s="12" customFormat="1" ht="21.95" customHeight="1">
      <c r="A9" s="2449">
        <v>2017</v>
      </c>
      <c r="B9" s="2458">
        <v>116657</v>
      </c>
      <c r="C9" s="2459">
        <v>96095</v>
      </c>
      <c r="D9" s="2451">
        <v>85133</v>
      </c>
      <c r="E9" s="438" t="s">
        <v>1324</v>
      </c>
      <c r="F9" s="2460">
        <v>0.41666666666666669</v>
      </c>
      <c r="G9" s="2461">
        <v>63188.368492713475</v>
      </c>
      <c r="H9" s="2461">
        <v>31524</v>
      </c>
      <c r="I9" s="2462">
        <v>37.02911914298803</v>
      </c>
      <c r="J9" s="2461">
        <v>10962</v>
      </c>
      <c r="K9" s="2463">
        <v>12.876322930003642</v>
      </c>
      <c r="L9" s="2463">
        <v>74.223119698252702</v>
      </c>
      <c r="M9" s="2464">
        <v>54.049819115513145</v>
      </c>
      <c r="O9" s="2466"/>
      <c r="P9" s="1358"/>
      <c r="Q9" s="1358"/>
      <c r="R9" s="1358"/>
      <c r="S9" s="1358"/>
    </row>
    <row r="10" spans="1:19" s="12" customFormat="1" ht="21.95" customHeight="1">
      <c r="A10" s="2449">
        <v>2018</v>
      </c>
      <c r="B10" s="2467">
        <v>117205</v>
      </c>
      <c r="C10" s="2453">
        <v>99570</v>
      </c>
      <c r="D10" s="2453">
        <v>92478</v>
      </c>
      <c r="E10" s="438" t="s">
        <v>1325</v>
      </c>
      <c r="F10" s="2468">
        <v>0.70833333333333337</v>
      </c>
      <c r="G10" s="2453">
        <v>65142.295274399556</v>
      </c>
      <c r="H10" s="2453">
        <v>24727</v>
      </c>
      <c r="I10" s="2454">
        <v>26.738251259759078</v>
      </c>
      <c r="J10" s="2453">
        <v>7092</v>
      </c>
      <c r="K10" s="2455">
        <v>7.6688509699604221</v>
      </c>
      <c r="L10" s="2455">
        <v>70.440856500356361</v>
      </c>
      <c r="M10" s="2456">
        <v>54.699292355484467</v>
      </c>
      <c r="O10" s="2466"/>
      <c r="P10" s="1358"/>
      <c r="Q10" s="1358"/>
      <c r="R10" s="1358"/>
      <c r="S10" s="1358"/>
    </row>
    <row r="11" spans="1:19" s="12" customFormat="1" ht="21.95" customHeight="1">
      <c r="A11" s="2449">
        <v>2019</v>
      </c>
      <c r="B11" s="2467">
        <v>122973</v>
      </c>
      <c r="C11" s="2453">
        <v>96389</v>
      </c>
      <c r="D11" s="2453">
        <v>90314</v>
      </c>
      <c r="E11" s="438" t="s">
        <v>1326</v>
      </c>
      <c r="F11" s="2468">
        <v>0.70833333333333337</v>
      </c>
      <c r="G11" s="2453">
        <v>64274.007534246579</v>
      </c>
      <c r="H11" s="2453">
        <v>32659</v>
      </c>
      <c r="I11" s="2454">
        <v>36.161613924751421</v>
      </c>
      <c r="J11" s="2453">
        <v>6075</v>
      </c>
      <c r="K11" s="2455">
        <v>6.7265318776712366</v>
      </c>
      <c r="L11" s="2455">
        <v>71.154054681672278</v>
      </c>
      <c r="M11" s="2456">
        <v>51.271156913892739</v>
      </c>
      <c r="O11" s="2466"/>
      <c r="P11" s="1358"/>
      <c r="Q11" s="1358"/>
      <c r="R11" s="1358"/>
      <c r="S11" s="1358"/>
    </row>
    <row r="12" spans="1:19" s="12" customFormat="1" ht="21.95" customHeight="1">
      <c r="A12" s="2469">
        <v>2020</v>
      </c>
      <c r="B12" s="2450">
        <v>127819</v>
      </c>
      <c r="C12" s="2451">
        <v>97951</v>
      </c>
      <c r="D12" s="2451">
        <v>89091</v>
      </c>
      <c r="E12" s="401" t="s">
        <v>1327</v>
      </c>
      <c r="F12" s="2460">
        <v>0.625</v>
      </c>
      <c r="G12" s="2461">
        <v>62859.990892531874</v>
      </c>
      <c r="H12" s="2461">
        <v>38728</v>
      </c>
      <c r="I12" s="2462">
        <v>43.470159724326813</v>
      </c>
      <c r="J12" s="2461">
        <v>8860</v>
      </c>
      <c r="K12" s="2463">
        <v>9.9448878113389672</v>
      </c>
      <c r="L12" s="2463">
        <v>70.55018820015367</v>
      </c>
      <c r="M12" s="2464">
        <v>48.651791030342203</v>
      </c>
      <c r="O12" s="2466"/>
      <c r="P12" s="1358"/>
      <c r="Q12" s="1358"/>
      <c r="R12" s="1358"/>
      <c r="S12" s="1358"/>
    </row>
    <row r="13" spans="1:19" s="1358" customFormat="1" ht="21.95" customHeight="1">
      <c r="A13" s="2469">
        <v>2021</v>
      </c>
      <c r="B13" s="2470">
        <v>131330</v>
      </c>
      <c r="C13" s="2451">
        <v>100739</v>
      </c>
      <c r="D13" s="2450">
        <v>91141</v>
      </c>
      <c r="E13" s="401" t="s">
        <v>1328</v>
      </c>
      <c r="F13" s="2460">
        <v>0.75</v>
      </c>
      <c r="G13" s="2461">
        <v>65845.83222576484</v>
      </c>
      <c r="H13" s="2461">
        <v>40189</v>
      </c>
      <c r="I13" s="2462">
        <v>44.095412602451148</v>
      </c>
      <c r="J13" s="2461">
        <v>9598</v>
      </c>
      <c r="K13" s="2463">
        <v>10.530935583326933</v>
      </c>
      <c r="L13" s="2463">
        <v>72.234643180953157</v>
      </c>
      <c r="M13" s="2464">
        <v>49.123628316457413</v>
      </c>
      <c r="O13" s="2466"/>
    </row>
    <row r="14" spans="1:19" s="1358" customFormat="1" ht="21.95" customHeight="1">
      <c r="A14" s="2469">
        <v>2022</v>
      </c>
      <c r="B14" s="2450">
        <v>137938</v>
      </c>
      <c r="C14" s="2451">
        <v>105628</v>
      </c>
      <c r="D14" s="2451">
        <v>94509</v>
      </c>
      <c r="E14" s="401" t="s">
        <v>1345</v>
      </c>
      <c r="F14" s="2452">
        <v>0.45833333333333331</v>
      </c>
      <c r="G14" s="2451">
        <v>67853.922921921694</v>
      </c>
      <c r="H14" s="2451">
        <v>43429</v>
      </c>
      <c r="I14" s="2471">
        <v>45.952237353056326</v>
      </c>
      <c r="J14" s="2451">
        <v>11119</v>
      </c>
      <c r="K14" s="2471">
        <v>11.765017088319631</v>
      </c>
      <c r="L14" s="2471">
        <v>71.796255300470534</v>
      </c>
      <c r="M14" s="2472">
        <v>49.100215933240406</v>
      </c>
      <c r="O14" s="2466"/>
    </row>
    <row r="15" spans="1:19" s="1358" customFormat="1" ht="21.95" customHeight="1">
      <c r="A15" s="2469">
        <v>2023</v>
      </c>
      <c r="B15" s="2473">
        <v>142567</v>
      </c>
      <c r="C15" s="2451">
        <v>104297</v>
      </c>
      <c r="D15" s="2451">
        <v>93615</v>
      </c>
      <c r="E15" s="401" t="s">
        <v>1344</v>
      </c>
      <c r="F15" s="2474">
        <v>0.70833333333333337</v>
      </c>
      <c r="G15" s="2451">
        <v>67128.596290934816</v>
      </c>
      <c r="H15" s="2451">
        <v>48952</v>
      </c>
      <c r="I15" s="2475">
        <v>52.290765368797729</v>
      </c>
      <c r="J15" s="2451">
        <v>10682</v>
      </c>
      <c r="K15" s="2475">
        <v>11.410564546279977</v>
      </c>
      <c r="L15" s="2475">
        <v>71.707094259397337</v>
      </c>
      <c r="M15" s="2476">
        <v>46.481217447878898</v>
      </c>
      <c r="O15" s="2466"/>
    </row>
    <row r="16" spans="1:19" s="1358" customFormat="1" ht="21.95" customHeight="1">
      <c r="A16" s="2469">
        <v>2024</v>
      </c>
      <c r="B16" s="2473">
        <v>149179</v>
      </c>
      <c r="C16" s="2451">
        <v>105360</v>
      </c>
      <c r="D16" s="2477">
        <v>97115</v>
      </c>
      <c r="E16" s="2478" t="s">
        <v>1343</v>
      </c>
      <c r="F16" s="2479">
        <v>0.70833333333333337</v>
      </c>
      <c r="G16" s="2477">
        <v>67805.177996699902</v>
      </c>
      <c r="H16" s="2477">
        <v>52064</v>
      </c>
      <c r="I16" s="2480">
        <v>53.61066776502085</v>
      </c>
      <c r="J16" s="2477">
        <v>8245</v>
      </c>
      <c r="K16" s="2480">
        <v>8.489934613602431</v>
      </c>
      <c r="L16" s="2480">
        <v>69.819469697471973</v>
      </c>
      <c r="M16" s="2481">
        <v>44.296494035964812</v>
      </c>
      <c r="O16" s="2466"/>
    </row>
    <row r="17" spans="1:28" s="1358" customFormat="1" ht="23.1" customHeight="1">
      <c r="A17" s="2482" t="s">
        <v>135</v>
      </c>
      <c r="B17" s="2483">
        <v>144640</v>
      </c>
      <c r="C17" s="2484">
        <v>104997</v>
      </c>
      <c r="D17" s="2485">
        <v>89231</v>
      </c>
      <c r="E17" s="2478" t="s">
        <v>1468</v>
      </c>
      <c r="F17" s="2479">
        <v>0.70833333333333337</v>
      </c>
      <c r="G17" s="2477">
        <v>67064.171742611899</v>
      </c>
      <c r="H17" s="2477">
        <v>55409</v>
      </c>
      <c r="I17" s="2480">
        <v>62.096132510002136</v>
      </c>
      <c r="J17" s="2477">
        <v>15766</v>
      </c>
      <c r="K17" s="2480">
        <v>17.668747408411875</v>
      </c>
      <c r="L17" s="2480">
        <v>75.157929130696616</v>
      </c>
      <c r="M17" s="2481">
        <v>45.693834535363592</v>
      </c>
      <c r="O17" s="1847"/>
      <c r="AB17" s="1358">
        <v>45.715475561972404</v>
      </c>
    </row>
    <row r="18" spans="1:28" s="1358" customFormat="1" ht="23.1" customHeight="1">
      <c r="A18" s="2486" t="s">
        <v>131</v>
      </c>
      <c r="B18" s="2487">
        <v>145191</v>
      </c>
      <c r="C18" s="2487">
        <v>83155</v>
      </c>
      <c r="D18" s="2487">
        <v>71199</v>
      </c>
      <c r="E18" s="2488" t="s">
        <v>1469</v>
      </c>
      <c r="F18" s="2489">
        <v>0.45833333333333331</v>
      </c>
      <c r="G18" s="2490">
        <v>61191.543263476393</v>
      </c>
      <c r="H18" s="2490">
        <v>73992</v>
      </c>
      <c r="I18" s="2491">
        <v>103.92280790460539</v>
      </c>
      <c r="J18" s="2492">
        <v>11956</v>
      </c>
      <c r="K18" s="2491">
        <v>16.792370679363476</v>
      </c>
      <c r="L18" s="2491">
        <v>85.94438582490821</v>
      </c>
      <c r="M18" s="2493">
        <v>41.692548796039702</v>
      </c>
      <c r="O18" s="1847"/>
      <c r="R18" s="628"/>
      <c r="S18" s="628"/>
      <c r="AB18" s="1358">
        <v>41.692548796039702</v>
      </c>
    </row>
    <row r="19" spans="1:28" s="1358" customFormat="1" ht="23.1" customHeight="1">
      <c r="A19" s="2486" t="s">
        <v>1335</v>
      </c>
      <c r="B19" s="2487">
        <v>147999</v>
      </c>
      <c r="C19" s="2487">
        <v>82585</v>
      </c>
      <c r="D19" s="2487">
        <v>69899</v>
      </c>
      <c r="E19" s="2488" t="s">
        <v>1470</v>
      </c>
      <c r="F19" s="2489">
        <v>0.83333333333333337</v>
      </c>
      <c r="G19" s="2490">
        <v>61034.709020602153</v>
      </c>
      <c r="H19" s="2490">
        <v>78100</v>
      </c>
      <c r="I19" s="2491">
        <v>111.73264281320189</v>
      </c>
      <c r="J19" s="2492">
        <v>12686</v>
      </c>
      <c r="K19" s="2491">
        <v>18.149043620080402</v>
      </c>
      <c r="L19" s="2491">
        <v>87.318429477678009</v>
      </c>
      <c r="M19" s="2493">
        <v>41.23600604873802</v>
      </c>
      <c r="O19" s="1847"/>
      <c r="R19" s="628"/>
      <c r="S19" s="628"/>
      <c r="AB19" s="1358">
        <v>41.23600604873802</v>
      </c>
    </row>
    <row r="20" spans="1:28" s="1358" customFormat="1" ht="23.1" customHeight="1">
      <c r="A20" s="2486" t="s">
        <v>1336</v>
      </c>
      <c r="B20" s="2487">
        <v>148089</v>
      </c>
      <c r="C20" s="2487">
        <v>89170</v>
      </c>
      <c r="D20" s="2487">
        <v>80077</v>
      </c>
      <c r="E20" s="2488" t="s">
        <v>1471</v>
      </c>
      <c r="F20" s="2489">
        <v>0.75</v>
      </c>
      <c r="G20" s="2490">
        <v>65741.752295387501</v>
      </c>
      <c r="H20" s="2490">
        <v>68012</v>
      </c>
      <c r="I20" s="2491">
        <v>84.93325174519525</v>
      </c>
      <c r="J20" s="2492">
        <v>9093</v>
      </c>
      <c r="K20" s="2491">
        <v>11.355320504014886</v>
      </c>
      <c r="L20" s="2491">
        <v>82.098170879762606</v>
      </c>
      <c r="M20" s="2493">
        <v>44.208289008902184</v>
      </c>
      <c r="O20" s="1847"/>
      <c r="R20" s="628"/>
      <c r="S20" s="628"/>
      <c r="AB20" s="1358">
        <v>44.208289008902184</v>
      </c>
    </row>
    <row r="21" spans="1:28" s="1358" customFormat="1" ht="23.1" customHeight="1">
      <c r="A21" s="2486" t="s">
        <v>1337</v>
      </c>
      <c r="B21" s="2487">
        <v>148932</v>
      </c>
      <c r="C21" s="2487">
        <v>99162</v>
      </c>
      <c r="D21" s="2487">
        <v>90254</v>
      </c>
      <c r="E21" s="2488" t="s">
        <v>1472</v>
      </c>
      <c r="F21" s="2489">
        <v>0.70833333333333337</v>
      </c>
      <c r="G21" s="2490">
        <v>73138.428923809144</v>
      </c>
      <c r="H21" s="2490">
        <v>58678</v>
      </c>
      <c r="I21" s="2491">
        <v>65.014292995324311</v>
      </c>
      <c r="J21" s="2492">
        <v>8908</v>
      </c>
      <c r="K21" s="2491">
        <v>9.8699226627074701</v>
      </c>
      <c r="L21" s="2491">
        <v>81.036218808927188</v>
      </c>
      <c r="M21" s="2493">
        <v>49.027984220477052</v>
      </c>
      <c r="O21" s="1847"/>
      <c r="R21" s="628"/>
      <c r="S21" s="628"/>
      <c r="AB21" s="1358">
        <v>49.027984220477052</v>
      </c>
    </row>
    <row r="22" spans="1:28" s="1358" customFormat="1" ht="23.1" customHeight="1">
      <c r="A22" s="2486" t="s">
        <v>1338</v>
      </c>
      <c r="B22" s="2487">
        <v>149179</v>
      </c>
      <c r="C22" s="2487">
        <v>105360</v>
      </c>
      <c r="D22" s="2487">
        <v>97115</v>
      </c>
      <c r="E22" s="2488" t="s">
        <v>1343</v>
      </c>
      <c r="F22" s="2489">
        <v>0.70833333333333337</v>
      </c>
      <c r="G22" s="2490">
        <v>78977.190660196226</v>
      </c>
      <c r="H22" s="2490">
        <v>52064</v>
      </c>
      <c r="I22" s="2491">
        <v>53.61066776502085</v>
      </c>
      <c r="J22" s="2492">
        <v>8245</v>
      </c>
      <c r="K22" s="2491">
        <v>8.489934613602431</v>
      </c>
      <c r="L22" s="2491">
        <v>81.323369881270892</v>
      </c>
      <c r="M22" s="2493">
        <v>52.859925271312072</v>
      </c>
      <c r="O22" s="1847"/>
      <c r="R22" s="628"/>
      <c r="S22" s="628"/>
      <c r="AB22" s="1358">
        <v>52.859925271312072</v>
      </c>
    </row>
    <row r="23" spans="1:28" s="1358" customFormat="1" ht="23.1" customHeight="1">
      <c r="A23" s="2486" t="s">
        <v>1339</v>
      </c>
      <c r="B23" s="2487">
        <v>149625</v>
      </c>
      <c r="C23" s="2487">
        <v>101806</v>
      </c>
      <c r="D23" s="2487">
        <v>93246</v>
      </c>
      <c r="E23" s="2488" t="s">
        <v>1473</v>
      </c>
      <c r="F23" s="2489">
        <v>0.70833333333333337</v>
      </c>
      <c r="G23" s="2490">
        <v>70469.567379199987</v>
      </c>
      <c r="H23" s="2490">
        <v>56379</v>
      </c>
      <c r="I23" s="2491">
        <v>60.462647191300434</v>
      </c>
      <c r="J23" s="2492">
        <v>8560</v>
      </c>
      <c r="K23" s="2491">
        <v>9.1800184458314558</v>
      </c>
      <c r="L23" s="2491">
        <v>75.573823412478802</v>
      </c>
      <c r="M23" s="2493">
        <v>47.008885945085979</v>
      </c>
      <c r="O23" s="1847"/>
      <c r="R23" s="628"/>
      <c r="S23" s="628"/>
      <c r="AB23" s="1358">
        <v>47.008885945085979</v>
      </c>
    </row>
    <row r="24" spans="1:28" s="1358" customFormat="1" ht="23.1" customHeight="1">
      <c r="A24" s="2494" t="s">
        <v>1340</v>
      </c>
      <c r="B24" s="2487">
        <v>150118</v>
      </c>
      <c r="C24" s="2487">
        <v>85391</v>
      </c>
      <c r="D24" s="2487">
        <v>72272</v>
      </c>
      <c r="E24" s="2488" t="s">
        <v>1474</v>
      </c>
      <c r="F24" s="2489">
        <v>0.79166666666666663</v>
      </c>
      <c r="G24" s="2490">
        <v>62063.886326190863</v>
      </c>
      <c r="H24" s="2490">
        <v>77846</v>
      </c>
      <c r="I24" s="2491">
        <v>107.71253044055788</v>
      </c>
      <c r="J24" s="2492">
        <v>13119</v>
      </c>
      <c r="K24" s="2491">
        <v>18.152258135930925</v>
      </c>
      <c r="L24" s="2491">
        <v>85.875423851824863</v>
      </c>
      <c r="M24" s="2493">
        <v>41.006839863262314</v>
      </c>
      <c r="O24" s="1847"/>
      <c r="R24" s="628"/>
      <c r="S24" s="628"/>
      <c r="AB24" s="1358">
        <v>41.006839863262314</v>
      </c>
    </row>
    <row r="25" spans="1:28" s="1358" customFormat="1" ht="23.1" customHeight="1">
      <c r="A25" s="2494" t="s">
        <v>1341</v>
      </c>
      <c r="B25" s="2487">
        <v>151707</v>
      </c>
      <c r="C25" s="2487">
        <v>97490</v>
      </c>
      <c r="D25" s="2487">
        <v>79064</v>
      </c>
      <c r="E25" s="2488" t="s">
        <v>1475</v>
      </c>
      <c r="F25" s="2489">
        <v>0.45833333333333331</v>
      </c>
      <c r="G25" s="2490">
        <v>63622.704420651389</v>
      </c>
      <c r="H25" s="2490">
        <v>72643</v>
      </c>
      <c r="I25" s="2491">
        <v>91.878731154507747</v>
      </c>
      <c r="J25" s="2492">
        <v>18426</v>
      </c>
      <c r="K25" s="2491">
        <v>23.305170494789031</v>
      </c>
      <c r="L25" s="2491">
        <v>80.469878099579319</v>
      </c>
      <c r="M25" s="2493">
        <v>41.937991831065574</v>
      </c>
      <c r="O25" s="1847"/>
      <c r="R25" s="628"/>
      <c r="S25" s="628"/>
      <c r="AB25" s="1358">
        <v>41.937991831065574</v>
      </c>
    </row>
    <row r="26" spans="1:28" s="1358" customFormat="1" ht="23.1" customHeight="1">
      <c r="A26" s="2494" t="s">
        <v>1342</v>
      </c>
      <c r="B26" s="2487">
        <v>153047</v>
      </c>
      <c r="C26" s="2487">
        <v>106287</v>
      </c>
      <c r="D26" s="2487">
        <v>83314</v>
      </c>
      <c r="E26" s="2488" t="s">
        <v>1476</v>
      </c>
      <c r="F26" s="2489">
        <v>0.375</v>
      </c>
      <c r="G26" s="2490">
        <v>70169.967104006719</v>
      </c>
      <c r="H26" s="2490">
        <v>69733</v>
      </c>
      <c r="I26" s="2491">
        <v>83.699018172215958</v>
      </c>
      <c r="J26" s="2492">
        <v>22973</v>
      </c>
      <c r="K26" s="2491">
        <v>27.573997167342824</v>
      </c>
      <c r="L26" s="2491">
        <v>84.223500376895501</v>
      </c>
      <c r="M26" s="2493">
        <v>45.841308272045389</v>
      </c>
      <c r="O26" s="1847"/>
      <c r="R26" s="628"/>
      <c r="S26" s="628"/>
      <c r="AB26" s="1358">
        <v>45.841308272045389</v>
      </c>
    </row>
    <row r="27" spans="1:28" s="1358" customFormat="1" ht="23.1" customHeight="1">
      <c r="A27" s="2495" t="s">
        <v>1477</v>
      </c>
      <c r="B27" s="2496">
        <v>152827</v>
      </c>
      <c r="C27" s="2496">
        <v>111539</v>
      </c>
      <c r="D27" s="2496">
        <v>90705</v>
      </c>
      <c r="E27" s="2497" t="s">
        <v>1478</v>
      </c>
      <c r="F27" s="2498">
        <v>0.70833333333333337</v>
      </c>
      <c r="G27" s="2499">
        <v>67497.043920780561</v>
      </c>
      <c r="H27" s="2500">
        <v>62122</v>
      </c>
      <c r="I27" s="2501">
        <v>68.487955460007726</v>
      </c>
      <c r="J27" s="2502">
        <v>20834</v>
      </c>
      <c r="K27" s="2501">
        <v>22.968965327159474</v>
      </c>
      <c r="L27" s="2503">
        <v>74.413807310270172</v>
      </c>
      <c r="M27" s="2504">
        <v>43.743322192881408</v>
      </c>
      <c r="O27" s="1847"/>
      <c r="R27" s="628"/>
      <c r="S27" s="628"/>
    </row>
    <row r="28" spans="1:28" s="1358" customFormat="1" ht="23.1" customHeight="1">
      <c r="A28" s="2505" t="s">
        <v>1479</v>
      </c>
      <c r="B28" s="2506">
        <v>152827</v>
      </c>
      <c r="C28" s="2506">
        <v>111539</v>
      </c>
      <c r="D28" s="2506">
        <v>90705</v>
      </c>
      <c r="E28" s="2507" t="s">
        <v>1478</v>
      </c>
      <c r="F28" s="2508">
        <v>0.70833333333333337</v>
      </c>
      <c r="G28" s="2509">
        <v>70438.237138642478</v>
      </c>
      <c r="H28" s="2510">
        <v>62122</v>
      </c>
      <c r="I28" s="2511">
        <v>68.487955460007726</v>
      </c>
      <c r="J28" s="2512">
        <v>20834</v>
      </c>
      <c r="K28" s="2511">
        <v>22.968965327159474</v>
      </c>
      <c r="L28" s="2513">
        <v>77.656399469315346</v>
      </c>
      <c r="M28" s="2514">
        <v>45.922679251058753</v>
      </c>
      <c r="O28" s="1847"/>
      <c r="R28" s="628"/>
      <c r="S28" s="628"/>
    </row>
    <row r="29" spans="1:28" s="1358" customFormat="1" ht="23.1" customHeight="1">
      <c r="A29" s="2515" t="s">
        <v>130</v>
      </c>
      <c r="B29" s="2487">
        <v>153417</v>
      </c>
      <c r="C29" s="2487">
        <v>108809</v>
      </c>
      <c r="D29" s="2487">
        <v>90638</v>
      </c>
      <c r="E29" s="2488" t="s">
        <v>1480</v>
      </c>
      <c r="F29" s="2489">
        <v>0.45833333333333331</v>
      </c>
      <c r="G29" s="2516">
        <v>72958.699868434516</v>
      </c>
      <c r="H29" s="2490">
        <v>62779</v>
      </c>
      <c r="I29" s="2491">
        <v>69.263443588781755</v>
      </c>
      <c r="J29" s="2492">
        <v>18171</v>
      </c>
      <c r="K29" s="2491">
        <v>20.047882786469252</v>
      </c>
      <c r="L29" s="2517">
        <v>80.494604766692248</v>
      </c>
      <c r="M29" s="2518">
        <v>47.537259006714677</v>
      </c>
      <c r="O29" s="1847"/>
      <c r="R29" s="628"/>
      <c r="S29" s="628"/>
    </row>
    <row r="30" spans="1:28" s="1358" customFormat="1" ht="23.1" customHeight="1">
      <c r="A30" s="2515" t="s">
        <v>129</v>
      </c>
      <c r="B30" s="2487">
        <v>153477</v>
      </c>
      <c r="C30" s="2487">
        <v>99269</v>
      </c>
      <c r="D30" s="2487">
        <v>85127</v>
      </c>
      <c r="E30" s="2488" t="s">
        <v>1481</v>
      </c>
      <c r="F30" s="2489">
        <v>0.45833333333333331</v>
      </c>
      <c r="G30" s="2516">
        <v>65242.534928219095</v>
      </c>
      <c r="H30" s="2490">
        <v>68350</v>
      </c>
      <c r="I30" s="2491">
        <v>80.291799311616757</v>
      </c>
      <c r="J30" s="2492">
        <v>14142</v>
      </c>
      <c r="K30" s="2491">
        <v>16.612825543012207</v>
      </c>
      <c r="L30" s="2517">
        <v>76.641412158562034</v>
      </c>
      <c r="M30" s="2518">
        <v>42.388098779281052</v>
      </c>
      <c r="O30" s="1847"/>
      <c r="R30" s="628"/>
      <c r="S30" s="628"/>
    </row>
    <row r="31" spans="1:28" s="1358" customFormat="1" ht="23.1" customHeight="1">
      <c r="A31" s="2519" t="s">
        <v>131</v>
      </c>
      <c r="B31" s="2520">
        <v>153931</v>
      </c>
      <c r="C31" s="2520">
        <v>86002</v>
      </c>
      <c r="D31" s="2520">
        <v>71667</v>
      </c>
      <c r="E31" s="2521" t="s">
        <v>1482</v>
      </c>
      <c r="F31" s="2522">
        <v>0.70833333333333337</v>
      </c>
      <c r="G31" s="2523">
        <v>61689.924670159722</v>
      </c>
      <c r="H31" s="2524">
        <v>82264</v>
      </c>
      <c r="I31" s="2525">
        <v>114.78644285375417</v>
      </c>
      <c r="J31" s="2526">
        <v>14335</v>
      </c>
      <c r="K31" s="2525">
        <v>20.00223254775559</v>
      </c>
      <c r="L31" s="2527">
        <v>86.078564290621514</v>
      </c>
      <c r="M31" s="2528">
        <v>39.979858289328376</v>
      </c>
      <c r="O31" s="1847"/>
      <c r="R31" s="628"/>
      <c r="S31" s="628"/>
    </row>
    <row r="32" spans="1:28" ht="12.75" customHeight="1">
      <c r="A32" s="2470" t="s">
        <v>1329</v>
      </c>
      <c r="B32" s="2470"/>
      <c r="C32" s="2470"/>
      <c r="D32" s="2470"/>
      <c r="E32" s="2470"/>
      <c r="F32" s="2470"/>
      <c r="G32" s="2529"/>
      <c r="H32" s="2529"/>
      <c r="I32" s="2529"/>
      <c r="J32" s="2529"/>
      <c r="K32" s="2529"/>
      <c r="L32" s="2529"/>
      <c r="M32" s="2529"/>
      <c r="N32" s="2530"/>
      <c r="O32" s="628"/>
      <c r="P32" s="2531"/>
      <c r="Q32" s="2532"/>
      <c r="R32" s="628"/>
      <c r="S32" s="628"/>
    </row>
    <row r="33" spans="1:19" ht="14.25" customHeight="1">
      <c r="A33" s="2533" t="s">
        <v>1330</v>
      </c>
      <c r="B33" s="2470"/>
      <c r="C33" s="2470"/>
      <c r="D33" s="2470"/>
      <c r="E33" s="2470"/>
      <c r="F33" s="2470"/>
      <c r="G33" s="2529"/>
      <c r="H33" s="2529"/>
      <c r="I33" s="2529"/>
      <c r="J33" s="2529"/>
      <c r="K33" s="2529"/>
      <c r="L33" s="2529"/>
      <c r="M33" s="2529"/>
      <c r="N33" s="2440"/>
      <c r="O33" s="628"/>
      <c r="P33" s="2531"/>
      <c r="Q33" s="2532"/>
      <c r="R33" s="628"/>
      <c r="S33" s="628"/>
    </row>
    <row r="34" spans="1:19" s="628" customFormat="1" ht="12" customHeight="1">
      <c r="A34" s="2470" t="s">
        <v>1331</v>
      </c>
      <c r="B34" s="2470"/>
      <c r="C34" s="2470"/>
      <c r="D34" s="2470"/>
      <c r="E34" s="2470"/>
      <c r="F34" s="2470"/>
      <c r="G34" s="2529"/>
      <c r="H34" s="2529"/>
      <c r="I34" s="2529"/>
      <c r="J34" s="2529"/>
      <c r="K34" s="2529"/>
      <c r="L34" s="2529"/>
      <c r="M34" s="2529"/>
      <c r="N34" s="1918"/>
      <c r="O34" s="242"/>
      <c r="P34" s="2531"/>
      <c r="Q34" s="2532"/>
    </row>
    <row r="35" spans="1:19" s="628" customFormat="1" ht="12" customHeight="1">
      <c r="A35" s="2470" t="s">
        <v>1332</v>
      </c>
      <c r="B35" s="2470"/>
      <c r="C35" s="2470"/>
      <c r="D35" s="2470"/>
      <c r="E35" s="2470"/>
      <c r="F35" s="2470"/>
      <c r="G35" s="2529"/>
      <c r="H35" s="2529"/>
      <c r="I35" s="2529"/>
      <c r="J35" s="2529"/>
      <c r="K35" s="2529"/>
      <c r="L35" s="2529"/>
      <c r="M35" s="2529"/>
      <c r="N35" s="1918"/>
      <c r="O35" s="242"/>
      <c r="P35" s="2534"/>
      <c r="Q35" s="2532"/>
      <c r="R35" s="242"/>
      <c r="S35" s="242"/>
    </row>
    <row r="36" spans="1:19" s="628" customFormat="1" ht="12" customHeight="1">
      <c r="A36" s="2470" t="s">
        <v>1333</v>
      </c>
      <c r="B36" s="2470"/>
      <c r="C36" s="2470"/>
      <c r="D36" s="2470"/>
      <c r="E36" s="2470"/>
      <c r="F36" s="2470"/>
      <c r="G36" s="2529"/>
      <c r="H36" s="2529"/>
      <c r="I36" s="2529"/>
      <c r="J36" s="2529"/>
      <c r="K36" s="2529"/>
      <c r="L36" s="2529"/>
      <c r="M36" s="2529"/>
      <c r="N36" s="1918"/>
      <c r="O36" s="242"/>
      <c r="P36" s="2531"/>
      <c r="Q36" s="2532"/>
      <c r="R36" s="241"/>
      <c r="S36" s="241"/>
    </row>
    <row r="37" spans="1:19" s="628" customFormat="1" ht="12" customHeight="1">
      <c r="A37" s="2470" t="s">
        <v>1334</v>
      </c>
      <c r="B37" s="2470"/>
      <c r="C37" s="2470"/>
      <c r="D37" s="2470"/>
      <c r="E37" s="2470"/>
      <c r="F37" s="2470"/>
      <c r="G37" s="2529"/>
      <c r="H37" s="2529"/>
      <c r="I37" s="2529"/>
      <c r="J37" s="2529"/>
      <c r="K37" s="2529"/>
      <c r="L37" s="2529"/>
      <c r="M37" s="2529"/>
      <c r="N37" s="1918"/>
      <c r="O37" s="242"/>
      <c r="P37" s="2531"/>
      <c r="Q37" s="2532"/>
      <c r="R37" s="241"/>
      <c r="S37" s="241"/>
    </row>
    <row r="38" spans="1:19" s="628" customFormat="1" ht="12" customHeight="1">
      <c r="A38" s="2470"/>
      <c r="B38" s="2470"/>
      <c r="C38" s="2470"/>
      <c r="D38" s="2470"/>
      <c r="E38" s="2470"/>
      <c r="F38" s="2470"/>
      <c r="G38" s="2529"/>
      <c r="H38" s="2529"/>
      <c r="I38" s="2529"/>
      <c r="J38" s="2529"/>
      <c r="K38" s="2529"/>
      <c r="L38" s="2529"/>
      <c r="M38" s="2529"/>
      <c r="N38" s="1918"/>
      <c r="O38" s="242"/>
      <c r="P38" s="2531"/>
      <c r="Q38" s="2532"/>
      <c r="R38" s="241"/>
      <c r="S38" s="241"/>
    </row>
    <row r="39" spans="1:19" s="628" customFormat="1" ht="12" customHeight="1">
      <c r="A39" s="241"/>
      <c r="B39" s="241"/>
    </row>
    <row r="40" spans="1:19" ht="12.75" customHeight="1">
      <c r="A40" s="241"/>
      <c r="B40" s="241"/>
      <c r="G40" s="242"/>
      <c r="H40" s="242"/>
      <c r="I40" s="242"/>
      <c r="J40" s="242"/>
      <c r="K40" s="242"/>
      <c r="L40" s="242"/>
      <c r="M40" s="242"/>
      <c r="N40" s="242"/>
      <c r="P40" s="242"/>
      <c r="Q40" s="242"/>
    </row>
    <row r="41" spans="1:19" s="241" customFormat="1" ht="12" customHeight="1">
      <c r="E41" s="2535"/>
      <c r="F41" s="2535"/>
      <c r="H41" s="2536"/>
    </row>
    <row r="42" spans="1:19" s="241" customFormat="1" ht="12" customHeight="1">
      <c r="E42" s="2535"/>
      <c r="F42" s="2535"/>
      <c r="H42" s="2536"/>
    </row>
    <row r="43" spans="1:19" s="241" customFormat="1" ht="12" customHeight="1">
      <c r="E43" s="2535"/>
      <c r="F43" s="2535"/>
      <c r="H43" s="2536"/>
    </row>
    <row r="44" spans="1:19" s="241" customFormat="1" ht="11.25" customHeight="1">
      <c r="E44" s="2535"/>
      <c r="F44" s="2535"/>
      <c r="H44" s="2536"/>
    </row>
    <row r="45" spans="1:19" s="241" customFormat="1" ht="12" customHeight="1">
      <c r="E45" s="2535"/>
      <c r="F45" s="2535"/>
      <c r="H45" s="2536"/>
    </row>
    <row r="46" spans="1:19" s="241" customFormat="1" ht="12" customHeight="1">
      <c r="E46" s="2535"/>
      <c r="F46" s="2535"/>
      <c r="H46" s="2536"/>
    </row>
    <row r="47" spans="1:19" s="241" customFormat="1" ht="12" customHeight="1">
      <c r="E47" s="2535"/>
      <c r="F47" s="2535"/>
      <c r="H47" s="2536"/>
    </row>
    <row r="48" spans="1:19" s="241" customFormat="1" ht="12" customHeight="1">
      <c r="E48" s="2535"/>
      <c r="F48" s="2535"/>
      <c r="H48" s="2536"/>
    </row>
    <row r="49" spans="5:8" s="241" customFormat="1" ht="12" customHeight="1">
      <c r="E49" s="2535"/>
      <c r="F49" s="2535"/>
      <c r="H49" s="2536"/>
    </row>
    <row r="50" spans="5:8" s="241" customFormat="1" ht="12" customHeight="1">
      <c r="E50" s="2535"/>
      <c r="F50" s="2535"/>
      <c r="H50" s="2536"/>
    </row>
    <row r="51" spans="5:8" s="241" customFormat="1" ht="12" customHeight="1">
      <c r="E51" s="2535"/>
      <c r="F51" s="2535"/>
      <c r="H51" s="2536"/>
    </row>
    <row r="52" spans="5:8" s="241" customFormat="1" ht="12" customHeight="1">
      <c r="E52" s="2535"/>
      <c r="F52" s="2535"/>
      <c r="H52" s="2536"/>
    </row>
    <row r="53" spans="5:8" s="241" customFormat="1" ht="12" customHeight="1">
      <c r="E53" s="2535"/>
      <c r="F53" s="2535"/>
      <c r="H53" s="2536"/>
    </row>
    <row r="54" spans="5:8" s="241" customFormat="1" ht="12" customHeight="1">
      <c r="E54" s="2535"/>
      <c r="F54" s="2535"/>
      <c r="H54" s="2536"/>
    </row>
    <row r="55" spans="5:8" s="241" customFormat="1" ht="12" customHeight="1">
      <c r="E55" s="2535"/>
      <c r="F55" s="2535"/>
      <c r="H55" s="2536"/>
    </row>
    <row r="56" spans="5:8" s="241" customFormat="1" ht="12" customHeight="1">
      <c r="E56" s="2535"/>
      <c r="F56" s="2535"/>
      <c r="H56" s="2536"/>
    </row>
    <row r="57" spans="5:8" s="241" customFormat="1" ht="12" customHeight="1">
      <c r="E57" s="2535"/>
      <c r="F57" s="2535"/>
      <c r="H57" s="2536"/>
    </row>
    <row r="58" spans="5:8" s="241" customFormat="1" ht="12" customHeight="1">
      <c r="E58" s="2535"/>
      <c r="F58" s="2535"/>
      <c r="H58" s="2536"/>
    </row>
    <row r="59" spans="5:8" s="241" customFormat="1" ht="12" customHeight="1">
      <c r="E59" s="2535"/>
      <c r="F59" s="2535"/>
      <c r="H59" s="2536"/>
    </row>
    <row r="60" spans="5:8" s="241" customFormat="1" ht="12" customHeight="1">
      <c r="E60" s="2535"/>
      <c r="F60" s="2535"/>
      <c r="H60" s="2536"/>
    </row>
    <row r="61" spans="5:8" s="241" customFormat="1" ht="12" customHeight="1">
      <c r="E61" s="2535"/>
      <c r="F61" s="2535"/>
      <c r="H61" s="2536"/>
    </row>
    <row r="62" spans="5:8" s="241" customFormat="1" ht="12" customHeight="1">
      <c r="E62" s="2535"/>
      <c r="F62" s="2535"/>
      <c r="H62" s="2536"/>
    </row>
    <row r="63" spans="5:8" s="241" customFormat="1" ht="12" customHeight="1">
      <c r="E63" s="2535"/>
      <c r="F63" s="2535"/>
      <c r="H63" s="2536"/>
    </row>
    <row r="64" spans="5:8" s="241" customFormat="1" ht="12" customHeight="1">
      <c r="E64" s="2535"/>
      <c r="F64" s="2535"/>
      <c r="H64" s="2536"/>
    </row>
    <row r="65" spans="5:8" s="241" customFormat="1" ht="12" customHeight="1"/>
    <row r="66" spans="5:8" s="241" customFormat="1" ht="12" customHeight="1">
      <c r="E66" s="2535"/>
      <c r="F66" s="2535"/>
      <c r="H66" s="2536"/>
    </row>
    <row r="67" spans="5:8" s="241" customFormat="1" ht="12" customHeight="1">
      <c r="E67" s="2535"/>
      <c r="F67" s="2535"/>
      <c r="H67" s="2536"/>
    </row>
    <row r="68" spans="5:8" s="241" customFormat="1" ht="12" customHeight="1">
      <c r="E68" s="2535"/>
      <c r="F68" s="2535"/>
      <c r="H68" s="2536"/>
    </row>
    <row r="69" spans="5:8" s="241" customFormat="1" ht="12" customHeight="1">
      <c r="E69" s="2535"/>
      <c r="F69" s="2535"/>
      <c r="H69" s="2536"/>
    </row>
    <row r="70" spans="5:8" s="241" customFormat="1" ht="12" customHeight="1">
      <c r="E70" s="2535"/>
      <c r="F70" s="2535"/>
      <c r="H70" s="2536"/>
    </row>
    <row r="71" spans="5:8" s="241" customFormat="1" ht="12" customHeight="1">
      <c r="E71" s="2535"/>
      <c r="F71" s="2535"/>
      <c r="H71" s="2536"/>
    </row>
    <row r="72" spans="5:8" s="241" customFormat="1" ht="12" customHeight="1">
      <c r="E72" s="2535"/>
      <c r="F72" s="2535"/>
      <c r="H72" s="2536"/>
    </row>
    <row r="73" spans="5:8" s="241" customFormat="1" ht="12" customHeight="1">
      <c r="E73" s="2535"/>
      <c r="F73" s="2535"/>
      <c r="H73" s="2536"/>
    </row>
    <row r="74" spans="5:8" s="241" customFormat="1" ht="12" customHeight="1">
      <c r="E74" s="2535"/>
      <c r="F74" s="2535"/>
      <c r="H74" s="2536"/>
    </row>
    <row r="75" spans="5:8" s="241" customFormat="1" ht="11.25" customHeight="1">
      <c r="E75" s="2535"/>
      <c r="F75" s="2535"/>
      <c r="H75" s="2536"/>
    </row>
    <row r="76" spans="5:8" s="241" customFormat="1" ht="12" customHeight="1">
      <c r="E76" s="2535"/>
      <c r="F76" s="2535"/>
      <c r="H76" s="2536"/>
    </row>
    <row r="77" spans="5:8" s="241" customFormat="1" ht="12" customHeight="1">
      <c r="E77" s="2535"/>
      <c r="F77" s="2535"/>
      <c r="H77" s="2536"/>
    </row>
    <row r="78" spans="5:8" s="241" customFormat="1" ht="12" customHeight="1">
      <c r="E78" s="2535"/>
      <c r="F78" s="2535"/>
      <c r="H78" s="2536"/>
    </row>
    <row r="79" spans="5:8" s="241" customFormat="1" ht="12" customHeight="1">
      <c r="E79" s="2535"/>
      <c r="F79" s="2535"/>
      <c r="H79" s="2536"/>
    </row>
    <row r="80" spans="5:8" s="241" customFormat="1" ht="12" customHeight="1">
      <c r="E80" s="2535"/>
      <c r="F80" s="2535"/>
      <c r="H80" s="2536"/>
    </row>
    <row r="81" spans="5:8" s="241" customFormat="1" ht="12" customHeight="1">
      <c r="E81" s="2535"/>
      <c r="F81" s="2535"/>
      <c r="H81" s="2536"/>
    </row>
    <row r="82" spans="5:8" s="241" customFormat="1" ht="12" customHeight="1">
      <c r="E82" s="2535"/>
      <c r="F82" s="2535"/>
      <c r="H82" s="2536"/>
    </row>
    <row r="83" spans="5:8" s="241" customFormat="1" ht="12" customHeight="1">
      <c r="E83" s="2535"/>
      <c r="F83" s="2535"/>
      <c r="H83" s="2536"/>
    </row>
    <row r="84" spans="5:8" s="241" customFormat="1" ht="12" customHeight="1">
      <c r="E84" s="2535"/>
      <c r="F84" s="2535"/>
      <c r="H84" s="2536"/>
    </row>
    <row r="85" spans="5:8" s="241" customFormat="1" ht="12.75" customHeight="1">
      <c r="E85" s="2535"/>
      <c r="F85" s="2535"/>
      <c r="H85" s="2536"/>
    </row>
    <row r="86" spans="5:8" s="241" customFormat="1" ht="12" customHeight="1">
      <c r="E86" s="2535"/>
      <c r="F86" s="2535"/>
      <c r="H86" s="2536"/>
    </row>
    <row r="87" spans="5:8" s="241" customFormat="1" ht="12" customHeight="1">
      <c r="E87" s="2535"/>
      <c r="F87" s="2535"/>
      <c r="H87" s="2536"/>
    </row>
    <row r="88" spans="5:8" s="241" customFormat="1" ht="12" customHeight="1">
      <c r="E88" s="2535"/>
      <c r="F88" s="2535"/>
      <c r="H88" s="2536"/>
    </row>
    <row r="89" spans="5:8" s="241" customFormat="1" ht="12" customHeight="1">
      <c r="E89" s="2535"/>
      <c r="F89" s="2535"/>
      <c r="H89" s="2536"/>
    </row>
    <row r="90" spans="5:8" s="241" customFormat="1" ht="12" customHeight="1">
      <c r="E90" s="2535"/>
      <c r="F90" s="2535"/>
      <c r="H90" s="2536"/>
    </row>
    <row r="91" spans="5:8" s="241" customFormat="1" ht="12" customHeight="1">
      <c r="E91" s="2535"/>
      <c r="F91" s="2535"/>
      <c r="H91" s="2536"/>
    </row>
    <row r="92" spans="5:8" s="241" customFormat="1" ht="12" customHeight="1">
      <c r="E92" s="2535"/>
      <c r="F92" s="2535"/>
      <c r="H92" s="2536"/>
    </row>
    <row r="93" spans="5:8" s="241" customFormat="1" ht="12" customHeight="1">
      <c r="E93" s="2535"/>
      <c r="F93" s="2535"/>
      <c r="H93" s="2536"/>
    </row>
    <row r="94" spans="5:8" s="241" customFormat="1" ht="12" customHeight="1">
      <c r="E94" s="2535"/>
      <c r="F94" s="2535"/>
      <c r="H94" s="2536"/>
    </row>
    <row r="95" spans="5:8" s="241" customFormat="1" ht="12" customHeight="1">
      <c r="E95" s="2535"/>
      <c r="F95" s="2535"/>
      <c r="H95" s="2536"/>
    </row>
    <row r="96" spans="5:8" s="241" customFormat="1" ht="12" customHeight="1">
      <c r="E96" s="2535"/>
      <c r="F96" s="2535"/>
      <c r="H96" s="2536"/>
    </row>
    <row r="97" spans="5:8" s="241" customFormat="1" ht="12" customHeight="1">
      <c r="E97" s="2535"/>
      <c r="F97" s="2535"/>
      <c r="H97" s="2536"/>
    </row>
    <row r="98" spans="5:8" s="241" customFormat="1" ht="12" customHeight="1">
      <c r="E98" s="2535"/>
      <c r="F98" s="2535"/>
      <c r="H98" s="2536"/>
    </row>
    <row r="99" spans="5:8" s="241" customFormat="1" ht="12" customHeight="1">
      <c r="E99" s="2535"/>
      <c r="F99" s="2535"/>
      <c r="H99" s="2536"/>
    </row>
    <row r="100" spans="5:8" s="241" customFormat="1" ht="12" customHeight="1">
      <c r="E100" s="2535"/>
      <c r="F100" s="2535"/>
      <c r="H100" s="2536"/>
    </row>
    <row r="101" spans="5:8" s="241" customFormat="1" ht="12" customHeight="1">
      <c r="E101" s="2535"/>
      <c r="F101" s="2535"/>
      <c r="H101" s="2536"/>
    </row>
    <row r="102" spans="5:8" s="241" customFormat="1" ht="12" customHeight="1">
      <c r="E102" s="2535"/>
      <c r="F102" s="2535"/>
      <c r="H102" s="2536"/>
    </row>
    <row r="103" spans="5:8" s="241" customFormat="1" ht="12" customHeight="1">
      <c r="E103" s="2535"/>
      <c r="F103" s="2535"/>
      <c r="H103" s="2536"/>
    </row>
    <row r="104" spans="5:8" s="241" customFormat="1" ht="12" customHeight="1">
      <c r="E104" s="2535"/>
      <c r="F104" s="2535"/>
      <c r="H104" s="2536"/>
    </row>
    <row r="105" spans="5:8" s="241" customFormat="1" ht="12" customHeight="1">
      <c r="E105" s="2535"/>
      <c r="F105" s="2535"/>
      <c r="H105" s="2536"/>
    </row>
    <row r="106" spans="5:8" s="241" customFormat="1" ht="12" customHeight="1">
      <c r="E106" s="2535"/>
      <c r="F106" s="2535"/>
      <c r="H106" s="2536"/>
    </row>
    <row r="107" spans="5:8" s="241" customFormat="1" ht="12" customHeight="1">
      <c r="E107" s="2535"/>
      <c r="F107" s="2535"/>
      <c r="H107" s="2536"/>
    </row>
    <row r="108" spans="5:8" s="241" customFormat="1" ht="12" customHeight="1">
      <c r="E108" s="2535"/>
      <c r="F108" s="2535"/>
      <c r="H108" s="2536"/>
    </row>
    <row r="109" spans="5:8" s="241" customFormat="1" ht="12" customHeight="1">
      <c r="E109" s="2535"/>
      <c r="F109" s="2535"/>
      <c r="H109" s="2536"/>
    </row>
    <row r="110" spans="5:8" s="241" customFormat="1" ht="12" customHeight="1">
      <c r="E110" s="2535"/>
      <c r="F110" s="2535"/>
      <c r="H110" s="2536"/>
    </row>
    <row r="111" spans="5:8" s="241" customFormat="1" ht="12" customHeight="1">
      <c r="E111" s="2535"/>
      <c r="F111" s="2535"/>
      <c r="H111" s="2536"/>
    </row>
    <row r="112" spans="5:8" s="241" customFormat="1" ht="12" customHeight="1">
      <c r="E112" s="2535"/>
      <c r="F112" s="2535"/>
      <c r="H112" s="2536"/>
    </row>
    <row r="113" spans="5:8" s="241" customFormat="1" ht="12" customHeight="1">
      <c r="E113" s="2535"/>
      <c r="F113" s="2535"/>
      <c r="H113" s="2536"/>
    </row>
    <row r="114" spans="5:8" s="241" customFormat="1" ht="12" customHeight="1">
      <c r="E114" s="2535"/>
      <c r="F114" s="2535"/>
      <c r="H114" s="2536"/>
    </row>
    <row r="115" spans="5:8" s="241" customFormat="1" ht="12" customHeight="1">
      <c r="E115" s="2535"/>
      <c r="F115" s="2535"/>
      <c r="H115" s="2536"/>
    </row>
    <row r="116" spans="5:8" s="241" customFormat="1" ht="12" customHeight="1">
      <c r="E116" s="2535"/>
      <c r="F116" s="2535"/>
      <c r="H116" s="2536"/>
    </row>
    <row r="117" spans="5:8" s="241" customFormat="1" ht="12" customHeight="1">
      <c r="E117" s="2535"/>
      <c r="F117" s="2535"/>
      <c r="H117" s="2536"/>
    </row>
    <row r="118" spans="5:8" s="241" customFormat="1" ht="12" customHeight="1">
      <c r="E118" s="2535"/>
      <c r="F118" s="2535"/>
      <c r="H118" s="2536"/>
    </row>
    <row r="119" spans="5:8" s="241" customFormat="1" ht="12" customHeight="1">
      <c r="E119" s="2535"/>
      <c r="F119" s="2535"/>
      <c r="H119" s="2536"/>
    </row>
    <row r="120" spans="5:8" s="241" customFormat="1" ht="12" customHeight="1">
      <c r="E120" s="2535"/>
      <c r="F120" s="2535"/>
      <c r="H120" s="2536"/>
    </row>
    <row r="121" spans="5:8" s="241" customFormat="1" ht="12" customHeight="1">
      <c r="E121" s="2535"/>
      <c r="F121" s="2535"/>
      <c r="H121" s="2536"/>
    </row>
    <row r="122" spans="5:8" s="241" customFormat="1" ht="12" customHeight="1">
      <c r="E122" s="2535"/>
      <c r="F122" s="2535"/>
      <c r="H122" s="2536"/>
    </row>
    <row r="123" spans="5:8" s="241" customFormat="1" ht="12" customHeight="1">
      <c r="E123" s="2535"/>
      <c r="F123" s="2535"/>
      <c r="H123" s="2536"/>
    </row>
    <row r="124" spans="5:8" s="241" customFormat="1" ht="12" customHeight="1">
      <c r="E124" s="2535"/>
      <c r="F124" s="2535"/>
      <c r="H124" s="2536"/>
    </row>
    <row r="125" spans="5:8" s="241" customFormat="1" ht="12" customHeight="1">
      <c r="E125" s="2535"/>
      <c r="F125" s="2535"/>
      <c r="H125" s="2536"/>
    </row>
    <row r="126" spans="5:8" s="241" customFormat="1" ht="12" customHeight="1">
      <c r="E126" s="2535"/>
      <c r="F126" s="2535"/>
      <c r="H126" s="2536"/>
    </row>
    <row r="127" spans="5:8" s="241" customFormat="1" ht="12" customHeight="1">
      <c r="E127" s="2535"/>
      <c r="F127" s="2535"/>
      <c r="H127" s="2536"/>
    </row>
    <row r="128" spans="5:8" s="241" customFormat="1" ht="12" customHeight="1">
      <c r="E128" s="2535"/>
      <c r="F128" s="2535"/>
      <c r="H128" s="2536"/>
    </row>
    <row r="129" spans="1:8" s="241" customFormat="1" ht="12" customHeight="1">
      <c r="E129" s="2535"/>
      <c r="F129" s="2535"/>
      <c r="H129" s="2536"/>
    </row>
    <row r="130" spans="1:8" s="241" customFormat="1" ht="12" customHeight="1">
      <c r="E130" s="2535"/>
      <c r="F130" s="2535"/>
      <c r="H130" s="2536"/>
    </row>
    <row r="131" spans="1:8" s="241" customFormat="1" ht="12" customHeight="1">
      <c r="E131" s="2535"/>
      <c r="F131" s="2535"/>
      <c r="H131" s="2536"/>
    </row>
    <row r="132" spans="1:8" s="241" customFormat="1" ht="12" customHeight="1">
      <c r="E132" s="2535"/>
      <c r="F132" s="2535"/>
      <c r="H132" s="2536"/>
    </row>
    <row r="133" spans="1:8" s="241" customFormat="1" ht="12" customHeight="1">
      <c r="E133" s="2535"/>
      <c r="F133" s="2535"/>
      <c r="H133" s="2536"/>
    </row>
    <row r="134" spans="1:8" s="241" customFormat="1" ht="12" customHeight="1">
      <c r="E134" s="2535"/>
      <c r="F134" s="2535"/>
      <c r="H134" s="2536"/>
    </row>
    <row r="135" spans="1:8" s="241" customFormat="1" ht="12" customHeight="1">
      <c r="E135" s="2535"/>
      <c r="F135" s="2535"/>
      <c r="H135" s="2536"/>
    </row>
    <row r="136" spans="1:8" s="241" customFormat="1" ht="12" customHeight="1">
      <c r="E136" s="2535"/>
      <c r="F136" s="2535"/>
      <c r="H136" s="2536"/>
    </row>
    <row r="137" spans="1:8" s="241" customFormat="1" ht="12" customHeight="1">
      <c r="A137" s="2537"/>
      <c r="B137" s="2537"/>
      <c r="E137" s="2535"/>
      <c r="F137" s="2535"/>
      <c r="H137" s="2536"/>
    </row>
    <row r="138" spans="1:8" s="241" customFormat="1" ht="12" customHeight="1">
      <c r="E138" s="2535"/>
      <c r="F138" s="2535"/>
      <c r="H138" s="2536"/>
    </row>
    <row r="139" spans="1:8" s="241" customFormat="1" ht="12" customHeight="1">
      <c r="E139" s="2535"/>
      <c r="F139" s="2535"/>
      <c r="H139" s="2536"/>
    </row>
    <row r="140" spans="1:8" s="241" customFormat="1" ht="12" customHeight="1">
      <c r="E140" s="2535"/>
      <c r="F140" s="2535"/>
      <c r="H140" s="2536"/>
    </row>
    <row r="141" spans="1:8" s="241" customFormat="1" ht="12" customHeight="1">
      <c r="E141" s="2535"/>
      <c r="F141" s="2535"/>
      <c r="H141" s="2536"/>
    </row>
    <row r="142" spans="1:8" s="2537" customFormat="1" ht="12" customHeight="1">
      <c r="A142" s="241"/>
      <c r="B142" s="241"/>
      <c r="E142" s="2538"/>
      <c r="F142" s="2538"/>
      <c r="H142" s="2539"/>
    </row>
    <row r="143" spans="1:8" s="241" customFormat="1" ht="12" customHeight="1">
      <c r="E143" s="2535"/>
      <c r="F143" s="2535"/>
      <c r="H143" s="2536"/>
    </row>
    <row r="144" spans="1:8" s="241" customFormat="1" ht="12" customHeight="1">
      <c r="E144" s="2535"/>
      <c r="F144" s="2535"/>
      <c r="H144" s="2536"/>
    </row>
    <row r="145" spans="1:8" s="241" customFormat="1" ht="12" customHeight="1">
      <c r="E145" s="2535"/>
      <c r="F145" s="2535"/>
      <c r="H145" s="2536"/>
    </row>
    <row r="146" spans="1:8" s="241" customFormat="1" ht="12" customHeight="1">
      <c r="A146" s="2540"/>
      <c r="B146" s="2540"/>
      <c r="E146" s="2535"/>
      <c r="F146" s="2535"/>
      <c r="H146" s="2536"/>
    </row>
    <row r="147" spans="1:8" s="241" customFormat="1" ht="12" customHeight="1">
      <c r="E147" s="2535"/>
      <c r="F147" s="2535"/>
      <c r="H147" s="2536"/>
    </row>
    <row r="148" spans="1:8" s="241" customFormat="1" ht="12" customHeight="1">
      <c r="E148" s="2535"/>
      <c r="F148" s="2535"/>
      <c r="H148" s="2536"/>
    </row>
    <row r="149" spans="1:8" s="241" customFormat="1" ht="12" customHeight="1">
      <c r="E149" s="2535"/>
      <c r="F149" s="2535"/>
      <c r="H149" s="2536"/>
    </row>
    <row r="150" spans="1:8" s="241" customFormat="1" ht="12" customHeight="1">
      <c r="E150" s="2535"/>
      <c r="F150" s="2535"/>
      <c r="H150" s="2536"/>
    </row>
    <row r="151" spans="1:8" s="2540" customFormat="1" ht="12" customHeight="1">
      <c r="A151" s="241"/>
      <c r="B151" s="241"/>
      <c r="E151" s="2541"/>
      <c r="F151" s="2541"/>
      <c r="H151" s="2542"/>
    </row>
    <row r="152" spans="1:8" s="241" customFormat="1" ht="12" customHeight="1">
      <c r="E152" s="2535"/>
      <c r="F152" s="2535"/>
      <c r="H152" s="2536"/>
    </row>
    <row r="153" spans="1:8" s="241" customFormat="1" ht="12" customHeight="1">
      <c r="E153" s="2535"/>
      <c r="F153" s="2535"/>
      <c r="H153" s="2536"/>
    </row>
    <row r="154" spans="1:8" s="241" customFormat="1" ht="12" customHeight="1">
      <c r="E154" s="2535"/>
      <c r="F154" s="2535"/>
      <c r="H154" s="2536"/>
    </row>
    <row r="155" spans="1:8" s="241" customFormat="1" ht="12" customHeight="1">
      <c r="E155" s="2535"/>
      <c r="F155" s="2535"/>
      <c r="H155" s="2536"/>
    </row>
    <row r="156" spans="1:8" s="241" customFormat="1" ht="12" customHeight="1">
      <c r="E156" s="2535"/>
      <c r="F156" s="2535"/>
      <c r="H156" s="2536"/>
    </row>
    <row r="157" spans="1:8" s="241" customFormat="1" ht="12" customHeight="1">
      <c r="E157" s="2535"/>
      <c r="F157" s="2535"/>
      <c r="H157" s="2536"/>
    </row>
    <row r="158" spans="1:8" s="241" customFormat="1" ht="12" customHeight="1">
      <c r="E158" s="2535"/>
      <c r="F158" s="2535"/>
      <c r="H158" s="2536"/>
    </row>
    <row r="159" spans="1:8" s="241" customFormat="1" ht="12" customHeight="1">
      <c r="E159" s="2535"/>
      <c r="F159" s="2535"/>
      <c r="H159" s="2536"/>
    </row>
    <row r="160" spans="1:8" s="241" customFormat="1" ht="12" customHeight="1">
      <c r="E160" s="2535"/>
      <c r="F160" s="2535"/>
      <c r="H160" s="2536"/>
    </row>
    <row r="161" s="241" customFormat="1" ht="12.75" customHeight="1"/>
    <row r="162" s="241" customFormat="1" ht="12" customHeight="1"/>
    <row r="163" s="241" customFormat="1" ht="12" customHeight="1"/>
    <row r="164" s="241" customFormat="1" ht="12" customHeight="1"/>
    <row r="165" s="241" customFormat="1" ht="12" customHeight="1"/>
    <row r="166" s="241" customFormat="1" ht="12" customHeight="1"/>
    <row r="167" s="241" customFormat="1" ht="12" customHeight="1"/>
    <row r="168" s="241" customFormat="1" ht="12" customHeight="1"/>
    <row r="169" s="241" customFormat="1" ht="12" customHeight="1"/>
    <row r="170" s="241" customFormat="1" ht="12" customHeight="1"/>
    <row r="171" s="241" customFormat="1" ht="12" customHeight="1"/>
    <row r="172" s="241" customFormat="1" ht="12" customHeight="1"/>
    <row r="173" s="241" customFormat="1" ht="12" customHeight="1"/>
    <row r="174" s="241" customFormat="1" ht="12" customHeight="1"/>
    <row r="175" s="241" customFormat="1" ht="12" customHeight="1"/>
    <row r="176" s="241" customFormat="1" ht="12" customHeight="1"/>
    <row r="177" s="241" customFormat="1" ht="12" customHeight="1"/>
    <row r="178" s="241" customFormat="1" ht="12" customHeight="1"/>
    <row r="179" s="241" customFormat="1" ht="12" customHeight="1"/>
    <row r="180" s="241" customFormat="1" ht="12" customHeight="1"/>
    <row r="181" s="241" customFormat="1" ht="12" customHeight="1"/>
    <row r="182" s="241" customFormat="1" ht="12" customHeight="1"/>
    <row r="183" s="241" customFormat="1" ht="12" customHeight="1"/>
    <row r="184" s="241" customFormat="1" ht="12" customHeight="1"/>
    <row r="185" s="241" customFormat="1" ht="12" customHeight="1"/>
    <row r="186" s="241" customFormat="1" ht="12" customHeight="1"/>
    <row r="187" s="241" customFormat="1" ht="12" customHeight="1"/>
    <row r="188" s="241" customFormat="1" ht="12" customHeight="1"/>
    <row r="189" s="241" customFormat="1" ht="12" customHeight="1"/>
    <row r="190" s="241" customFormat="1" ht="12" customHeight="1"/>
    <row r="191" s="241" customFormat="1" ht="12" customHeight="1"/>
    <row r="192" s="241" customFormat="1" ht="12" customHeight="1"/>
    <row r="193" s="241" customFormat="1" ht="12" customHeight="1"/>
    <row r="194" s="241" customFormat="1" ht="12" customHeight="1"/>
    <row r="195" s="241" customFormat="1" ht="12" customHeight="1"/>
    <row r="196" s="241" customFormat="1" ht="12" customHeight="1"/>
    <row r="197" s="241" customFormat="1" ht="12" customHeight="1"/>
    <row r="198" s="241" customFormat="1" ht="12" customHeight="1"/>
    <row r="199" s="241" customFormat="1" ht="12" customHeight="1"/>
    <row r="200" s="241" customFormat="1" ht="12" customHeight="1"/>
    <row r="201" s="241" customFormat="1" ht="12" customHeight="1"/>
    <row r="202" s="241" customFormat="1" ht="12" customHeight="1"/>
    <row r="203" s="241" customFormat="1" ht="12" customHeight="1"/>
    <row r="204" s="241" customFormat="1" ht="12" customHeight="1"/>
    <row r="205" s="241" customFormat="1" ht="12" customHeight="1"/>
    <row r="206" s="241" customFormat="1" ht="12" customHeight="1"/>
    <row r="207" s="241" customFormat="1" ht="12" customHeight="1"/>
    <row r="208" s="241" customFormat="1" ht="12" customHeight="1"/>
    <row r="209" s="241" customFormat="1" ht="12" customHeight="1"/>
    <row r="210" s="241" customFormat="1" ht="12" customHeight="1"/>
    <row r="211" s="241" customFormat="1" ht="12" customHeight="1"/>
    <row r="212" s="241" customFormat="1" ht="12" customHeight="1"/>
    <row r="213" s="241" customFormat="1" ht="12" customHeight="1"/>
    <row r="214" s="241" customFormat="1" ht="12" customHeight="1"/>
    <row r="215" s="241" customFormat="1" ht="12" customHeight="1"/>
    <row r="216" s="241" customFormat="1" ht="12" customHeight="1"/>
    <row r="217" s="241" customFormat="1" ht="12" customHeight="1"/>
    <row r="218" s="241" customFormat="1" ht="12" customHeight="1"/>
    <row r="219" s="241" customFormat="1" ht="12" customHeight="1"/>
    <row r="220" s="241" customFormat="1" ht="12" customHeight="1"/>
    <row r="221" s="241" customFormat="1" ht="12" customHeight="1"/>
    <row r="222" s="241" customFormat="1" ht="12" customHeight="1"/>
    <row r="223" s="241" customFormat="1" ht="12" customHeight="1"/>
    <row r="224" s="241" customFormat="1" ht="12" customHeight="1"/>
    <row r="225" s="241" customFormat="1" ht="12" customHeight="1"/>
    <row r="226" s="241" customFormat="1" ht="12" customHeight="1"/>
    <row r="227" s="241" customFormat="1" ht="12" customHeight="1"/>
    <row r="228" s="241" customFormat="1" ht="12" customHeight="1"/>
    <row r="229" s="241" customFormat="1" ht="12" customHeight="1"/>
    <row r="230" s="241" customFormat="1" ht="12" customHeight="1"/>
    <row r="231" s="241" customFormat="1" ht="12" customHeight="1"/>
    <row r="232" s="241" customFormat="1" ht="12" customHeight="1"/>
    <row r="233" s="241" customFormat="1" ht="12" customHeight="1"/>
    <row r="234" s="241" customFormat="1" ht="12" customHeight="1"/>
    <row r="235" s="241" customFormat="1" ht="12" customHeight="1"/>
    <row r="236" s="241" customFormat="1" ht="12" customHeight="1"/>
    <row r="237" s="241" customFormat="1" ht="12" customHeight="1"/>
    <row r="238" s="241" customFormat="1" ht="12" customHeight="1"/>
    <row r="239" s="241" customFormat="1" ht="12" customHeight="1"/>
    <row r="240" s="241" customFormat="1" ht="12" customHeight="1"/>
    <row r="241" s="241" customFormat="1" ht="12" customHeight="1"/>
    <row r="242" s="241" customFormat="1" ht="12" customHeight="1"/>
    <row r="243" s="241" customFormat="1" ht="12" customHeight="1"/>
    <row r="244" s="241" customFormat="1" ht="12" customHeight="1"/>
    <row r="245" s="241" customFormat="1" ht="12" customHeight="1"/>
    <row r="246" s="241" customFormat="1" ht="12" customHeight="1"/>
    <row r="247" s="241" customFormat="1" ht="12" customHeight="1"/>
    <row r="248" s="241" customFormat="1" ht="12" customHeight="1"/>
    <row r="249" s="241" customFormat="1" ht="12" customHeight="1"/>
    <row r="250" s="241" customFormat="1" ht="12" customHeight="1"/>
    <row r="251" s="241" customFormat="1" ht="12" customHeight="1"/>
    <row r="252" s="241" customFormat="1" ht="12" customHeight="1"/>
    <row r="253" s="241" customFormat="1" ht="12" customHeight="1"/>
    <row r="254" s="241" customFormat="1" ht="12" customHeight="1"/>
    <row r="255" s="241" customFormat="1" ht="12" customHeight="1"/>
    <row r="256" s="241" customFormat="1" ht="12" customHeight="1"/>
    <row r="257" s="241" customFormat="1" ht="12" customHeight="1"/>
    <row r="258" s="241" customFormat="1" ht="12" customHeight="1"/>
    <row r="259" s="241" customFormat="1" ht="12" customHeight="1"/>
    <row r="260" s="241" customFormat="1" ht="12" customHeight="1"/>
    <row r="261" s="241" customFormat="1" ht="12" customHeight="1"/>
    <row r="262" s="241" customFormat="1" ht="12" customHeight="1"/>
    <row r="263" s="241" customFormat="1" ht="12" customHeight="1"/>
    <row r="264" s="241" customFormat="1" ht="12" customHeight="1"/>
    <row r="265" s="241" customFormat="1" ht="12" customHeight="1"/>
    <row r="266" s="241" customFormat="1" ht="12" customHeight="1"/>
    <row r="267" s="241" customFormat="1" ht="12" customHeight="1"/>
    <row r="268" s="241" customFormat="1" ht="12" customHeight="1"/>
    <row r="269" s="241" customFormat="1" ht="12" customHeight="1"/>
    <row r="270" s="241" customFormat="1" ht="12" customHeight="1"/>
    <row r="271" s="241" customFormat="1" ht="12" customHeight="1"/>
    <row r="272" s="241" customFormat="1" ht="12" customHeight="1"/>
    <row r="273" spans="1:2" s="241" customFormat="1" ht="12" customHeight="1"/>
    <row r="274" spans="1:2" s="241" customFormat="1" ht="12" customHeight="1"/>
    <row r="275" spans="1:2" s="241" customFormat="1" ht="12" customHeight="1"/>
    <row r="276" spans="1:2" s="241" customFormat="1" ht="12" customHeight="1"/>
    <row r="277" spans="1:2" s="241" customFormat="1" ht="12" customHeight="1"/>
    <row r="278" spans="1:2" s="241" customFormat="1" ht="12" customHeight="1"/>
    <row r="279" spans="1:2" s="241" customFormat="1" ht="12" customHeight="1"/>
    <row r="280" spans="1:2" s="241" customFormat="1" ht="12" customHeight="1"/>
    <row r="281" spans="1:2" s="241" customFormat="1" ht="12" customHeight="1"/>
    <row r="282" spans="1:2" s="241" customFormat="1" ht="12" customHeight="1">
      <c r="A282" s="1682"/>
      <c r="B282" s="1682"/>
    </row>
    <row r="283" spans="1:2" s="241" customFormat="1" ht="12" customHeight="1">
      <c r="A283" s="1682"/>
      <c r="B283" s="1682"/>
    </row>
    <row r="284" spans="1:2" s="241" customFormat="1" ht="12" customHeight="1">
      <c r="A284" s="1682"/>
      <c r="B284" s="1682"/>
    </row>
    <row r="285" spans="1:2" s="241" customFormat="1" ht="12" customHeight="1">
      <c r="A285" s="1682"/>
      <c r="B285" s="1682"/>
    </row>
    <row r="286" spans="1:2" s="241" customFormat="1" ht="12" customHeight="1">
      <c r="A286" s="1682"/>
      <c r="B286" s="1682"/>
    </row>
    <row r="287" spans="1:2" s="1682" customFormat="1"/>
    <row r="288" spans="1:2" s="1682" customFormat="1">
      <c r="A288" s="242"/>
      <c r="B288" s="242"/>
    </row>
    <row r="289" spans="1:17" s="1682" customFormat="1">
      <c r="A289" s="242"/>
      <c r="B289" s="242"/>
    </row>
    <row r="290" spans="1:17" s="1682" customFormat="1">
      <c r="A290" s="242"/>
      <c r="B290" s="242"/>
    </row>
    <row r="291" spans="1:17" s="1682" customFormat="1">
      <c r="A291" s="242"/>
      <c r="B291" s="242"/>
    </row>
    <row r="292" spans="1:17" s="1682" customFormat="1" ht="16.5">
      <c r="A292" s="241"/>
      <c r="B292" s="241"/>
    </row>
    <row r="293" spans="1:17" ht="16.5">
      <c r="A293" s="241"/>
      <c r="B293" s="241"/>
      <c r="G293" s="242"/>
      <c r="H293" s="242"/>
      <c r="I293" s="242"/>
      <c r="J293" s="242"/>
      <c r="K293" s="242"/>
      <c r="L293" s="242"/>
      <c r="M293" s="242"/>
      <c r="N293" s="242"/>
      <c r="P293" s="242"/>
      <c r="Q293" s="242"/>
    </row>
    <row r="294" spans="1:17">
      <c r="G294" s="242"/>
      <c r="H294" s="242"/>
      <c r="I294" s="242"/>
      <c r="J294" s="242"/>
      <c r="K294" s="242"/>
      <c r="L294" s="242"/>
      <c r="M294" s="242"/>
      <c r="N294" s="242"/>
      <c r="P294" s="242"/>
      <c r="Q294" s="242"/>
    </row>
    <row r="295" spans="1:17">
      <c r="G295" s="242"/>
      <c r="H295" s="242"/>
      <c r="I295" s="242"/>
      <c r="J295" s="242"/>
      <c r="K295" s="242"/>
      <c r="L295" s="242"/>
      <c r="M295" s="242"/>
      <c r="N295" s="242"/>
      <c r="P295" s="242"/>
      <c r="Q295" s="242"/>
    </row>
    <row r="296" spans="1:17">
      <c r="G296" s="242"/>
      <c r="H296" s="242"/>
      <c r="I296" s="242"/>
      <c r="J296" s="242"/>
      <c r="K296" s="242"/>
      <c r="L296" s="242"/>
      <c r="M296" s="242"/>
      <c r="N296" s="242"/>
      <c r="P296" s="242"/>
      <c r="Q296" s="242"/>
    </row>
    <row r="297" spans="1:17" s="241" customFormat="1" ht="12" customHeight="1">
      <c r="A297" s="242"/>
      <c r="B297" s="242"/>
    </row>
    <row r="298" spans="1:17" s="241" customFormat="1" ht="12" customHeight="1">
      <c r="A298" s="242"/>
      <c r="B298" s="242"/>
    </row>
    <row r="299" spans="1:17">
      <c r="G299" s="242"/>
      <c r="H299" s="242"/>
      <c r="I299" s="242"/>
      <c r="J299" s="242"/>
      <c r="K299" s="242"/>
      <c r="L299" s="242"/>
      <c r="M299" s="242"/>
      <c r="N299" s="242"/>
      <c r="P299" s="242"/>
      <c r="Q299" s="242"/>
    </row>
    <row r="300" spans="1:17">
      <c r="G300" s="242"/>
      <c r="H300" s="242"/>
      <c r="I300" s="242"/>
      <c r="J300" s="242"/>
      <c r="K300" s="242"/>
      <c r="L300" s="242"/>
      <c r="M300" s="242"/>
      <c r="N300" s="242"/>
      <c r="P300" s="242"/>
      <c r="Q300" s="242"/>
    </row>
    <row r="301" spans="1:17">
      <c r="G301" s="242"/>
      <c r="H301" s="242"/>
      <c r="I301" s="242"/>
      <c r="J301" s="242"/>
      <c r="K301" s="242"/>
      <c r="L301" s="242"/>
      <c r="M301" s="242"/>
      <c r="N301" s="242"/>
      <c r="P301" s="242"/>
      <c r="Q301" s="242"/>
    </row>
    <row r="302" spans="1:17">
      <c r="G302" s="242"/>
      <c r="H302" s="242"/>
      <c r="I302" s="242"/>
      <c r="J302" s="242"/>
      <c r="K302" s="242"/>
      <c r="L302" s="242"/>
      <c r="M302" s="242"/>
      <c r="N302" s="242"/>
      <c r="P302" s="242"/>
      <c r="Q302" s="242"/>
    </row>
    <row r="303" spans="1:17">
      <c r="G303" s="242"/>
      <c r="H303" s="242"/>
      <c r="I303" s="242"/>
      <c r="J303" s="242"/>
      <c r="K303" s="242"/>
      <c r="L303" s="242"/>
      <c r="M303" s="242"/>
      <c r="N303" s="242"/>
      <c r="P303" s="242"/>
      <c r="Q303" s="242"/>
    </row>
    <row r="304" spans="1:17" ht="16.5">
      <c r="A304" s="241"/>
      <c r="B304" s="241"/>
      <c r="G304" s="242"/>
      <c r="H304" s="242"/>
      <c r="I304" s="242"/>
      <c r="J304" s="242"/>
      <c r="K304" s="242"/>
      <c r="L304" s="242"/>
      <c r="M304" s="242"/>
      <c r="N304" s="242"/>
      <c r="P304" s="242"/>
      <c r="Q304" s="242"/>
    </row>
    <row r="305" spans="1:17" ht="16.5">
      <c r="A305" s="241"/>
      <c r="B305" s="241"/>
      <c r="G305" s="242"/>
      <c r="H305" s="242"/>
      <c r="I305" s="242"/>
      <c r="J305" s="242"/>
      <c r="K305" s="242"/>
      <c r="L305" s="242"/>
      <c r="M305" s="242"/>
      <c r="N305" s="242"/>
      <c r="P305" s="242"/>
      <c r="Q305" s="242"/>
    </row>
    <row r="306" spans="1:17" ht="16.5">
      <c r="A306" s="241"/>
      <c r="B306" s="241"/>
      <c r="G306" s="242"/>
      <c r="H306" s="242"/>
      <c r="I306" s="242"/>
      <c r="J306" s="242"/>
      <c r="K306" s="242"/>
      <c r="L306" s="242"/>
      <c r="M306" s="242"/>
      <c r="N306" s="242"/>
      <c r="P306" s="242"/>
      <c r="Q306" s="242"/>
    </row>
    <row r="307" spans="1:17" ht="16.5">
      <c r="A307" s="241"/>
      <c r="B307" s="241"/>
      <c r="G307" s="242"/>
      <c r="H307" s="242"/>
      <c r="I307" s="242"/>
      <c r="J307" s="242"/>
      <c r="K307" s="242"/>
      <c r="L307" s="242"/>
      <c r="M307" s="242"/>
      <c r="N307" s="242"/>
      <c r="P307" s="242"/>
      <c r="Q307" s="242"/>
    </row>
    <row r="308" spans="1:17">
      <c r="A308" s="1682"/>
      <c r="B308" s="1682"/>
      <c r="G308" s="242"/>
      <c r="H308" s="242"/>
      <c r="I308" s="242"/>
      <c r="J308" s="242"/>
      <c r="K308" s="242"/>
      <c r="L308" s="242"/>
      <c r="M308" s="242"/>
      <c r="N308" s="242"/>
      <c r="P308" s="242"/>
      <c r="Q308" s="242"/>
    </row>
    <row r="309" spans="1:17" s="241" customFormat="1" ht="12" customHeight="1">
      <c r="A309" s="1682"/>
      <c r="B309" s="1682"/>
    </row>
    <row r="310" spans="1:17" s="241" customFormat="1" ht="12" customHeight="1">
      <c r="A310" s="1682"/>
      <c r="B310" s="1682"/>
    </row>
    <row r="311" spans="1:17" s="241" customFormat="1" ht="12" customHeight="1">
      <c r="A311" s="1682"/>
      <c r="B311" s="1682"/>
    </row>
    <row r="312" spans="1:17" s="241" customFormat="1" ht="12" customHeight="1">
      <c r="A312" s="1682"/>
      <c r="B312" s="1682"/>
    </row>
    <row r="313" spans="1:17" s="1682" customFormat="1"/>
    <row r="314" spans="1:17" s="1682" customFormat="1">
      <c r="A314" s="242"/>
      <c r="B314" s="242"/>
    </row>
    <row r="315" spans="1:17" s="1682" customFormat="1">
      <c r="A315" s="242"/>
      <c r="B315" s="242"/>
    </row>
    <row r="316" spans="1:17" s="1682" customFormat="1">
      <c r="A316" s="242"/>
      <c r="B316" s="242"/>
    </row>
    <row r="317" spans="1:17" s="1682" customFormat="1">
      <c r="A317" s="242"/>
      <c r="B317" s="242"/>
    </row>
    <row r="318" spans="1:17" s="1682" customFormat="1" ht="16.5">
      <c r="A318" s="241"/>
      <c r="B318" s="241"/>
    </row>
    <row r="319" spans="1:17" ht="16.5">
      <c r="A319" s="241"/>
      <c r="B319" s="241"/>
      <c r="G319" s="242"/>
      <c r="H319" s="242"/>
      <c r="I319" s="242"/>
      <c r="J319" s="242"/>
      <c r="K319" s="242"/>
      <c r="L319" s="242"/>
      <c r="M319" s="242"/>
      <c r="N319" s="242"/>
      <c r="P319" s="242"/>
      <c r="Q319" s="242"/>
    </row>
    <row r="320" spans="1:17">
      <c r="G320" s="242"/>
      <c r="H320" s="242"/>
      <c r="I320" s="242"/>
      <c r="J320" s="242"/>
      <c r="K320" s="242"/>
      <c r="L320" s="242"/>
      <c r="M320" s="242"/>
      <c r="N320" s="242"/>
      <c r="P320" s="242"/>
      <c r="Q320" s="242"/>
    </row>
    <row r="321" spans="1:17">
      <c r="G321" s="242"/>
      <c r="H321" s="242"/>
      <c r="I321" s="242"/>
      <c r="J321" s="242"/>
      <c r="K321" s="242"/>
      <c r="L321" s="242"/>
      <c r="M321" s="242"/>
      <c r="N321" s="242"/>
      <c r="P321" s="242"/>
      <c r="Q321" s="242"/>
    </row>
    <row r="322" spans="1:17">
      <c r="G322" s="242"/>
      <c r="H322" s="242"/>
      <c r="I322" s="242"/>
      <c r="J322" s="242"/>
      <c r="K322" s="242"/>
      <c r="L322" s="242"/>
      <c r="M322" s="242"/>
      <c r="N322" s="242"/>
      <c r="P322" s="242"/>
      <c r="Q322" s="242"/>
    </row>
    <row r="323" spans="1:17" s="241" customFormat="1" ht="12" customHeight="1">
      <c r="A323" s="242"/>
      <c r="B323" s="242"/>
    </row>
    <row r="324" spans="1:17" s="241" customFormat="1" ht="12" customHeight="1">
      <c r="A324" s="242"/>
      <c r="B324" s="242"/>
    </row>
    <row r="325" spans="1:17">
      <c r="G325" s="242"/>
      <c r="H325" s="242"/>
      <c r="I325" s="242"/>
      <c r="J325" s="242"/>
      <c r="K325" s="242"/>
      <c r="L325" s="242"/>
      <c r="M325" s="242"/>
      <c r="N325" s="242"/>
      <c r="P325" s="242"/>
      <c r="Q325" s="242"/>
    </row>
    <row r="326" spans="1:17">
      <c r="G326" s="242"/>
      <c r="H326" s="242"/>
      <c r="I326" s="242"/>
      <c r="J326" s="242"/>
      <c r="K326" s="242"/>
      <c r="L326" s="242"/>
      <c r="M326" s="242"/>
      <c r="N326" s="242"/>
      <c r="P326" s="242"/>
      <c r="Q326" s="242"/>
    </row>
    <row r="327" spans="1:17">
      <c r="G327" s="242"/>
      <c r="H327" s="242"/>
      <c r="I327" s="242"/>
      <c r="J327" s="242"/>
      <c r="K327" s="242"/>
      <c r="L327" s="242"/>
      <c r="M327" s="242"/>
      <c r="N327" s="242"/>
      <c r="P327" s="242"/>
      <c r="Q327" s="242"/>
    </row>
    <row r="328" spans="1:17">
      <c r="G328" s="242"/>
      <c r="H328" s="242"/>
      <c r="I328" s="242"/>
      <c r="J328" s="242"/>
      <c r="K328" s="242"/>
      <c r="L328" s="242"/>
      <c r="M328" s="242"/>
      <c r="N328" s="242"/>
      <c r="P328" s="242"/>
      <c r="Q328" s="242"/>
    </row>
    <row r="329" spans="1:17">
      <c r="G329" s="242"/>
      <c r="H329" s="242"/>
      <c r="I329" s="242"/>
      <c r="J329" s="242"/>
      <c r="K329" s="242"/>
      <c r="L329" s="242"/>
      <c r="M329" s="242"/>
      <c r="N329" s="242"/>
      <c r="P329" s="242"/>
      <c r="Q329" s="242"/>
    </row>
    <row r="330" spans="1:17">
      <c r="A330" s="1682"/>
      <c r="B330" s="1682"/>
      <c r="G330" s="242"/>
      <c r="H330" s="242"/>
      <c r="I330" s="242"/>
      <c r="J330" s="242"/>
      <c r="K330" s="242"/>
      <c r="L330" s="242"/>
      <c r="M330" s="242"/>
      <c r="N330" s="242"/>
      <c r="P330" s="242"/>
      <c r="Q330" s="242"/>
    </row>
    <row r="331" spans="1:17">
      <c r="A331" s="1682"/>
      <c r="B331" s="1682"/>
      <c r="G331" s="242"/>
      <c r="H331" s="242"/>
      <c r="I331" s="242"/>
      <c r="J331" s="242"/>
      <c r="K331" s="242"/>
      <c r="L331" s="242"/>
      <c r="M331" s="242"/>
      <c r="N331" s="242"/>
      <c r="P331" s="242"/>
      <c r="Q331" s="242"/>
    </row>
    <row r="332" spans="1:17">
      <c r="A332" s="1682"/>
      <c r="B332" s="1682"/>
      <c r="G332" s="242"/>
      <c r="H332" s="242"/>
      <c r="I332" s="242"/>
      <c r="J332" s="242"/>
      <c r="K332" s="242"/>
      <c r="L332" s="242"/>
      <c r="M332" s="242"/>
      <c r="N332" s="242"/>
      <c r="P332" s="242"/>
      <c r="Q332" s="242"/>
    </row>
    <row r="333" spans="1:17">
      <c r="A333" s="1682"/>
      <c r="B333" s="1682"/>
      <c r="G333" s="242"/>
      <c r="H333" s="242"/>
      <c r="I333" s="242"/>
      <c r="J333" s="242"/>
      <c r="K333" s="242"/>
      <c r="L333" s="242"/>
      <c r="M333" s="242"/>
      <c r="N333" s="242"/>
      <c r="P333" s="242"/>
      <c r="Q333" s="242"/>
    </row>
    <row r="334" spans="1:17">
      <c r="A334" s="1682"/>
      <c r="B334" s="1682"/>
      <c r="G334" s="242"/>
      <c r="H334" s="242"/>
      <c r="I334" s="242"/>
      <c r="J334" s="242"/>
      <c r="K334" s="242"/>
      <c r="L334" s="242"/>
      <c r="M334" s="242"/>
      <c r="N334" s="242"/>
      <c r="P334" s="242"/>
      <c r="Q334" s="242"/>
    </row>
    <row r="335" spans="1:17" s="1682" customFormat="1"/>
    <row r="336" spans="1:17" s="1682" customFormat="1"/>
    <row r="337" spans="1:17" s="1682" customFormat="1"/>
    <row r="338" spans="1:17" s="1682" customFormat="1">
      <c r="A338" s="242"/>
      <c r="B338" s="242"/>
    </row>
    <row r="339" spans="1:17" s="1682" customFormat="1">
      <c r="A339" s="242"/>
      <c r="B339" s="242"/>
    </row>
    <row r="340" spans="1:17" s="1682" customFormat="1">
      <c r="A340" s="242"/>
      <c r="B340" s="242"/>
    </row>
    <row r="341" spans="1:17" s="1682" customFormat="1">
      <c r="A341" s="242"/>
      <c r="B341" s="242"/>
    </row>
    <row r="342" spans="1:17" s="1682" customFormat="1">
      <c r="A342" s="242"/>
      <c r="B342" s="242"/>
    </row>
    <row r="343" spans="1:17">
      <c r="G343" s="242"/>
      <c r="H343" s="242"/>
      <c r="I343" s="242"/>
      <c r="J343" s="242"/>
      <c r="K343" s="242"/>
      <c r="L343" s="242"/>
      <c r="M343" s="242"/>
      <c r="N343" s="242"/>
      <c r="P343" s="242"/>
      <c r="Q343" s="242"/>
    </row>
    <row r="344" spans="1:17">
      <c r="G344" s="242"/>
      <c r="H344" s="242"/>
      <c r="I344" s="242"/>
      <c r="J344" s="242"/>
      <c r="K344" s="242"/>
      <c r="L344" s="242"/>
      <c r="M344" s="242"/>
      <c r="N344" s="242"/>
      <c r="P344" s="242"/>
      <c r="Q344" s="242"/>
    </row>
    <row r="345" spans="1:17">
      <c r="G345" s="242"/>
      <c r="H345" s="242"/>
      <c r="I345" s="242"/>
      <c r="J345" s="242"/>
      <c r="K345" s="242"/>
      <c r="L345" s="242"/>
      <c r="M345" s="242"/>
      <c r="N345" s="242"/>
      <c r="P345" s="242"/>
      <c r="Q345" s="242"/>
    </row>
    <row r="346" spans="1:17">
      <c r="G346" s="242"/>
      <c r="H346" s="242"/>
      <c r="I346" s="242"/>
      <c r="J346" s="242"/>
      <c r="K346" s="242"/>
      <c r="L346" s="242"/>
      <c r="M346" s="242"/>
      <c r="N346" s="242"/>
      <c r="P346" s="242"/>
      <c r="Q346" s="242"/>
    </row>
    <row r="347" spans="1:17">
      <c r="G347" s="242"/>
      <c r="H347" s="242"/>
      <c r="I347" s="242"/>
      <c r="J347" s="242"/>
      <c r="K347" s="242"/>
      <c r="L347" s="242"/>
      <c r="M347" s="242"/>
      <c r="N347" s="242"/>
      <c r="P347" s="242"/>
      <c r="Q347" s="242"/>
    </row>
    <row r="348" spans="1:17">
      <c r="G348" s="242"/>
      <c r="H348" s="242"/>
      <c r="I348" s="242"/>
      <c r="J348" s="242"/>
      <c r="K348" s="242"/>
      <c r="L348" s="242"/>
      <c r="M348" s="242"/>
      <c r="N348" s="242"/>
      <c r="P348" s="242"/>
      <c r="Q348" s="242"/>
    </row>
    <row r="349" spans="1:17">
      <c r="G349" s="242"/>
      <c r="H349" s="242"/>
      <c r="I349" s="242"/>
      <c r="J349" s="242"/>
      <c r="K349" s="242"/>
      <c r="L349" s="242"/>
      <c r="M349" s="242"/>
      <c r="N349" s="242"/>
      <c r="P349" s="242"/>
      <c r="Q349" s="242"/>
    </row>
    <row r="350" spans="1:17">
      <c r="G350" s="242"/>
      <c r="H350" s="242"/>
      <c r="I350" s="242"/>
      <c r="J350" s="242"/>
      <c r="K350" s="242"/>
      <c r="L350" s="242"/>
      <c r="M350" s="242"/>
      <c r="N350" s="242"/>
      <c r="P350" s="242"/>
      <c r="Q350" s="242"/>
    </row>
    <row r="351" spans="1:17">
      <c r="G351" s="242"/>
      <c r="H351" s="242"/>
      <c r="I351" s="242"/>
      <c r="J351" s="242"/>
      <c r="K351" s="242"/>
      <c r="L351" s="242"/>
      <c r="M351" s="242"/>
      <c r="N351" s="242"/>
      <c r="P351" s="242"/>
      <c r="Q351" s="242"/>
    </row>
    <row r="352" spans="1:17">
      <c r="G352" s="242"/>
      <c r="H352" s="242"/>
      <c r="I352" s="242"/>
      <c r="J352" s="242"/>
      <c r="K352" s="242"/>
      <c r="L352" s="242"/>
      <c r="M352" s="242"/>
      <c r="N352" s="242"/>
      <c r="P352" s="242"/>
      <c r="Q352" s="242"/>
    </row>
    <row r="353" spans="1:17">
      <c r="G353" s="242"/>
      <c r="H353" s="242"/>
      <c r="I353" s="242"/>
      <c r="J353" s="242"/>
      <c r="K353" s="242"/>
      <c r="L353" s="242"/>
      <c r="M353" s="242"/>
      <c r="N353" s="242"/>
      <c r="P353" s="242"/>
      <c r="Q353" s="242"/>
    </row>
    <row r="354" spans="1:17" ht="16.5">
      <c r="A354" s="241"/>
      <c r="B354" s="241"/>
      <c r="G354" s="242"/>
      <c r="H354" s="242"/>
      <c r="I354" s="242"/>
      <c r="J354" s="242"/>
      <c r="K354" s="242"/>
      <c r="L354" s="242"/>
      <c r="M354" s="242"/>
      <c r="N354" s="242"/>
      <c r="P354" s="242"/>
      <c r="Q354" s="242"/>
    </row>
    <row r="355" spans="1:17" ht="16.5">
      <c r="A355" s="241"/>
      <c r="B355" s="241"/>
      <c r="G355" s="242"/>
      <c r="H355" s="242"/>
      <c r="I355" s="242"/>
      <c r="J355" s="242"/>
      <c r="K355" s="242"/>
      <c r="L355" s="242"/>
      <c r="M355" s="242"/>
      <c r="N355" s="242"/>
      <c r="P355" s="242"/>
      <c r="Q355" s="242"/>
    </row>
    <row r="356" spans="1:17">
      <c r="A356" s="1682"/>
      <c r="B356" s="1682"/>
      <c r="G356" s="242"/>
      <c r="H356" s="242"/>
      <c r="I356" s="242"/>
      <c r="J356" s="242"/>
      <c r="K356" s="242"/>
      <c r="L356" s="242"/>
      <c r="M356" s="242"/>
      <c r="N356" s="242"/>
      <c r="P356" s="242"/>
      <c r="Q356" s="242"/>
    </row>
    <row r="357" spans="1:17">
      <c r="A357" s="1682"/>
      <c r="B357" s="1682"/>
      <c r="G357" s="242"/>
      <c r="H357" s="242"/>
      <c r="I357" s="242"/>
      <c r="J357" s="242"/>
      <c r="K357" s="242"/>
      <c r="L357" s="242"/>
      <c r="M357" s="242"/>
      <c r="N357" s="242"/>
      <c r="P357" s="242"/>
      <c r="Q357" s="242"/>
    </row>
    <row r="358" spans="1:17">
      <c r="A358" s="1682"/>
      <c r="B358" s="1682"/>
      <c r="G358" s="242"/>
      <c r="H358" s="242"/>
      <c r="I358" s="242"/>
      <c r="J358" s="242"/>
      <c r="K358" s="242"/>
      <c r="L358" s="242"/>
      <c r="M358" s="242"/>
      <c r="N358" s="242"/>
      <c r="P358" s="242"/>
      <c r="Q358" s="242"/>
    </row>
    <row r="359" spans="1:17" s="241" customFormat="1" ht="12" customHeight="1">
      <c r="A359" s="1682"/>
      <c r="B359" s="1682"/>
    </row>
    <row r="360" spans="1:17" s="241" customFormat="1" ht="12" customHeight="1">
      <c r="A360" s="1682"/>
      <c r="B360" s="1682"/>
    </row>
    <row r="361" spans="1:17" s="1682" customFormat="1"/>
    <row r="362" spans="1:17" s="1682" customFormat="1"/>
    <row r="363" spans="1:17" s="1682" customFormat="1"/>
    <row r="364" spans="1:17" s="1682" customFormat="1">
      <c r="A364" s="242"/>
      <c r="B364" s="242"/>
    </row>
    <row r="365" spans="1:17" s="1682" customFormat="1">
      <c r="A365" s="242"/>
      <c r="B365" s="242"/>
    </row>
    <row r="366" spans="1:17" s="1682" customFormat="1">
      <c r="A366" s="242"/>
      <c r="B366" s="242"/>
    </row>
    <row r="367" spans="1:17" s="1682" customFormat="1">
      <c r="A367" s="242"/>
      <c r="B367" s="242"/>
    </row>
    <row r="368" spans="1:17" s="1682" customFormat="1">
      <c r="A368" s="242"/>
      <c r="B368" s="242"/>
    </row>
    <row r="369" spans="1:17">
      <c r="G369" s="242"/>
      <c r="H369" s="242"/>
      <c r="I369" s="242"/>
      <c r="J369" s="242"/>
      <c r="K369" s="242"/>
      <c r="L369" s="242"/>
      <c r="M369" s="242"/>
      <c r="N369" s="242"/>
      <c r="P369" s="242"/>
      <c r="Q369" s="242"/>
    </row>
    <row r="370" spans="1:17">
      <c r="G370" s="242"/>
      <c r="H370" s="242"/>
      <c r="I370" s="242"/>
      <c r="J370" s="242"/>
      <c r="K370" s="242"/>
      <c r="L370" s="242"/>
      <c r="M370" s="242"/>
      <c r="N370" s="242"/>
      <c r="P370" s="242"/>
      <c r="Q370" s="242"/>
    </row>
    <row r="371" spans="1:17">
      <c r="G371" s="242"/>
      <c r="H371" s="242"/>
      <c r="I371" s="242"/>
      <c r="J371" s="242"/>
      <c r="K371" s="242"/>
      <c r="L371" s="242"/>
      <c r="M371" s="242"/>
      <c r="N371" s="242"/>
      <c r="P371" s="242"/>
      <c r="Q371" s="242"/>
    </row>
    <row r="372" spans="1:17">
      <c r="G372" s="242"/>
      <c r="H372" s="242"/>
      <c r="I372" s="242"/>
      <c r="J372" s="242"/>
      <c r="K372" s="242"/>
      <c r="L372" s="242"/>
      <c r="M372" s="242"/>
      <c r="N372" s="242"/>
      <c r="P372" s="242"/>
      <c r="Q372" s="242"/>
    </row>
    <row r="373" spans="1:17">
      <c r="G373" s="242"/>
      <c r="H373" s="242"/>
      <c r="I373" s="242"/>
      <c r="J373" s="242"/>
      <c r="K373" s="242"/>
      <c r="L373" s="242"/>
      <c r="M373" s="242"/>
      <c r="N373" s="242"/>
      <c r="P373" s="242"/>
      <c r="Q373" s="242"/>
    </row>
    <row r="374" spans="1:17">
      <c r="G374" s="242"/>
      <c r="H374" s="242"/>
      <c r="I374" s="242"/>
      <c r="J374" s="242"/>
      <c r="K374" s="242"/>
      <c r="L374" s="242"/>
      <c r="M374" s="242"/>
      <c r="N374" s="242"/>
      <c r="P374" s="242"/>
      <c r="Q374" s="242"/>
    </row>
    <row r="375" spans="1:17">
      <c r="G375" s="242"/>
      <c r="H375" s="242"/>
      <c r="I375" s="242"/>
      <c r="J375" s="242"/>
      <c r="K375" s="242"/>
      <c r="L375" s="242"/>
      <c r="M375" s="242"/>
      <c r="N375" s="242"/>
      <c r="P375" s="242"/>
      <c r="Q375" s="242"/>
    </row>
    <row r="376" spans="1:17">
      <c r="G376" s="242"/>
      <c r="H376" s="242"/>
      <c r="I376" s="242"/>
      <c r="J376" s="242"/>
      <c r="K376" s="242"/>
      <c r="L376" s="242"/>
      <c r="M376" s="242"/>
      <c r="N376" s="242"/>
      <c r="P376" s="242"/>
      <c r="Q376" s="242"/>
    </row>
    <row r="377" spans="1:17">
      <c r="G377" s="242"/>
      <c r="H377" s="242"/>
      <c r="I377" s="242"/>
      <c r="J377" s="242"/>
      <c r="K377" s="242"/>
      <c r="L377" s="242"/>
      <c r="M377" s="242"/>
      <c r="N377" s="242"/>
      <c r="P377" s="242"/>
      <c r="Q377" s="242"/>
    </row>
    <row r="378" spans="1:17">
      <c r="G378" s="242"/>
      <c r="H378" s="242"/>
      <c r="I378" s="242"/>
      <c r="J378" s="242"/>
      <c r="K378" s="242"/>
      <c r="L378" s="242"/>
      <c r="M378" s="242"/>
      <c r="N378" s="242"/>
      <c r="P378" s="242"/>
      <c r="Q378" s="242"/>
    </row>
    <row r="379" spans="1:17">
      <c r="G379" s="242"/>
      <c r="H379" s="242"/>
      <c r="I379" s="242"/>
      <c r="J379" s="242"/>
      <c r="K379" s="242"/>
      <c r="L379" s="242"/>
      <c r="M379" s="242"/>
      <c r="N379" s="242"/>
      <c r="P379" s="242"/>
      <c r="Q379" s="242"/>
    </row>
    <row r="380" spans="1:17" ht="16.5">
      <c r="A380" s="241"/>
      <c r="B380" s="241"/>
      <c r="G380" s="242"/>
      <c r="H380" s="242"/>
      <c r="I380" s="242"/>
      <c r="J380" s="242"/>
      <c r="K380" s="242"/>
      <c r="L380" s="242"/>
      <c r="M380" s="242"/>
      <c r="N380" s="242"/>
      <c r="P380" s="242"/>
      <c r="Q380" s="242"/>
    </row>
    <row r="381" spans="1:17" ht="16.5">
      <c r="A381" s="241"/>
      <c r="B381" s="241"/>
      <c r="G381" s="242"/>
      <c r="H381" s="242"/>
      <c r="I381" s="242"/>
      <c r="J381" s="242"/>
      <c r="K381" s="242"/>
      <c r="L381" s="242"/>
      <c r="M381" s="242"/>
      <c r="N381" s="242"/>
      <c r="P381" s="242"/>
      <c r="Q381" s="242"/>
    </row>
    <row r="382" spans="1:17">
      <c r="G382" s="242"/>
      <c r="H382" s="242"/>
      <c r="I382" s="242"/>
      <c r="J382" s="242"/>
      <c r="K382" s="242"/>
      <c r="L382" s="242"/>
      <c r="M382" s="242"/>
      <c r="N382" s="242"/>
      <c r="P382" s="242"/>
      <c r="Q382" s="242"/>
    </row>
    <row r="383" spans="1:17">
      <c r="G383" s="242"/>
      <c r="H383" s="242"/>
      <c r="I383" s="242"/>
      <c r="J383" s="242"/>
      <c r="K383" s="242"/>
      <c r="L383" s="242"/>
      <c r="M383" s="242"/>
      <c r="N383" s="242"/>
      <c r="P383" s="242"/>
      <c r="Q383" s="242"/>
    </row>
    <row r="384" spans="1:17" ht="13.5" customHeight="1">
      <c r="A384" s="1682"/>
      <c r="B384" s="1682"/>
      <c r="G384" s="242"/>
      <c r="H384" s="242"/>
      <c r="I384" s="242"/>
      <c r="J384" s="242"/>
      <c r="K384" s="242"/>
      <c r="L384" s="242"/>
      <c r="M384" s="242"/>
      <c r="N384" s="242"/>
      <c r="P384" s="242"/>
      <c r="Q384" s="242"/>
    </row>
    <row r="385" spans="1:17" s="241" customFormat="1" ht="12" customHeight="1">
      <c r="A385" s="1682"/>
      <c r="B385" s="1682"/>
    </row>
    <row r="386" spans="1:17" s="241" customFormat="1" ht="12" customHeight="1">
      <c r="A386" s="1682"/>
      <c r="B386" s="1682"/>
    </row>
    <row r="387" spans="1:17">
      <c r="A387" s="1682"/>
      <c r="B387" s="1682"/>
      <c r="G387" s="242"/>
      <c r="H387" s="242"/>
      <c r="I387" s="242"/>
      <c r="J387" s="242"/>
      <c r="K387" s="242"/>
      <c r="L387" s="242"/>
      <c r="M387" s="242"/>
      <c r="N387" s="242"/>
      <c r="P387" s="242"/>
      <c r="Q387" s="242"/>
    </row>
    <row r="388" spans="1:17">
      <c r="A388" s="1682"/>
      <c r="B388" s="1682"/>
      <c r="G388" s="242"/>
      <c r="H388" s="242"/>
      <c r="I388" s="242"/>
      <c r="J388" s="242"/>
      <c r="K388" s="242"/>
      <c r="L388" s="242"/>
      <c r="M388" s="242"/>
      <c r="N388" s="242"/>
      <c r="P388" s="242"/>
      <c r="Q388" s="242"/>
    </row>
    <row r="389" spans="1:17" s="1682" customFormat="1">
      <c r="A389" s="242"/>
      <c r="B389" s="242"/>
    </row>
    <row r="390" spans="1:17" s="1682" customFormat="1">
      <c r="A390" s="242"/>
      <c r="B390" s="242"/>
    </row>
    <row r="391" spans="1:17" s="1682" customFormat="1">
      <c r="A391" s="242"/>
      <c r="B391" s="242"/>
    </row>
    <row r="392" spans="1:17" s="1682" customFormat="1">
      <c r="A392" s="242"/>
      <c r="B392" s="242"/>
    </row>
    <row r="393" spans="1:17" s="1682" customFormat="1">
      <c r="A393" s="242"/>
      <c r="B393" s="242"/>
    </row>
    <row r="394" spans="1:17">
      <c r="G394" s="242"/>
      <c r="H394" s="242"/>
      <c r="I394" s="242"/>
      <c r="J394" s="242"/>
      <c r="K394" s="242"/>
      <c r="L394" s="242"/>
      <c r="M394" s="242"/>
      <c r="N394" s="242"/>
      <c r="P394" s="242"/>
      <c r="Q394" s="242"/>
    </row>
    <row r="395" spans="1:17">
      <c r="G395" s="242"/>
      <c r="H395" s="242"/>
      <c r="I395" s="242"/>
      <c r="J395" s="242"/>
      <c r="K395" s="242"/>
      <c r="L395" s="242"/>
      <c r="M395" s="242"/>
      <c r="N395" s="242"/>
      <c r="P395" s="242"/>
      <c r="Q395" s="242"/>
    </row>
    <row r="396" spans="1:17">
      <c r="G396" s="242"/>
      <c r="H396" s="242"/>
      <c r="I396" s="242"/>
      <c r="J396" s="242"/>
      <c r="K396" s="242"/>
      <c r="L396" s="242"/>
      <c r="M396" s="242"/>
      <c r="N396" s="242"/>
      <c r="P396" s="242"/>
      <c r="Q396" s="242"/>
    </row>
    <row r="397" spans="1:17">
      <c r="G397" s="242"/>
      <c r="H397" s="242"/>
      <c r="I397" s="242"/>
      <c r="J397" s="242"/>
      <c r="K397" s="242"/>
      <c r="L397" s="242"/>
      <c r="M397" s="242"/>
      <c r="N397" s="242"/>
      <c r="P397" s="242"/>
      <c r="Q397" s="242"/>
    </row>
    <row r="398" spans="1:17">
      <c r="G398" s="242"/>
      <c r="H398" s="242"/>
      <c r="I398" s="242"/>
      <c r="J398" s="242"/>
      <c r="K398" s="242"/>
      <c r="L398" s="242"/>
      <c r="M398" s="242"/>
      <c r="N398" s="242"/>
      <c r="P398" s="242"/>
      <c r="Q398" s="242"/>
    </row>
    <row r="399" spans="1:17">
      <c r="G399" s="242"/>
      <c r="H399" s="242"/>
      <c r="I399" s="242"/>
      <c r="J399" s="242"/>
      <c r="K399" s="242"/>
      <c r="L399" s="242"/>
      <c r="M399" s="242"/>
      <c r="N399" s="242"/>
      <c r="P399" s="242"/>
      <c r="Q399" s="242"/>
    </row>
    <row r="400" spans="1:17">
      <c r="G400" s="242"/>
      <c r="H400" s="242"/>
      <c r="I400" s="242"/>
      <c r="J400" s="242"/>
      <c r="K400" s="242"/>
      <c r="L400" s="242"/>
      <c r="M400" s="242"/>
      <c r="N400" s="242"/>
      <c r="P400" s="242"/>
      <c r="Q400" s="242"/>
    </row>
    <row r="401" spans="1:17">
      <c r="G401" s="242"/>
      <c r="H401" s="242"/>
      <c r="I401" s="242"/>
      <c r="J401" s="242"/>
      <c r="K401" s="242"/>
      <c r="L401" s="242"/>
      <c r="M401" s="242"/>
      <c r="N401" s="242"/>
      <c r="P401" s="242"/>
      <c r="Q401" s="242"/>
    </row>
    <row r="402" spans="1:17">
      <c r="G402" s="242"/>
      <c r="H402" s="242"/>
      <c r="I402" s="242"/>
      <c r="J402" s="242"/>
      <c r="K402" s="242"/>
      <c r="L402" s="242"/>
      <c r="M402" s="242"/>
      <c r="N402" s="242"/>
      <c r="P402" s="242"/>
      <c r="Q402" s="242"/>
    </row>
    <row r="403" spans="1:17">
      <c r="G403" s="242"/>
      <c r="H403" s="242"/>
      <c r="I403" s="242"/>
      <c r="J403" s="242"/>
      <c r="K403" s="242"/>
      <c r="L403" s="242"/>
      <c r="M403" s="242"/>
      <c r="N403" s="242"/>
      <c r="P403" s="242"/>
      <c r="Q403" s="242"/>
    </row>
    <row r="404" spans="1:17">
      <c r="G404" s="242"/>
      <c r="H404" s="242"/>
      <c r="I404" s="242"/>
      <c r="J404" s="242"/>
      <c r="K404" s="242"/>
      <c r="L404" s="242"/>
      <c r="M404" s="242"/>
      <c r="N404" s="242"/>
      <c r="P404" s="242"/>
      <c r="Q404" s="242"/>
    </row>
    <row r="405" spans="1:17">
      <c r="G405" s="242"/>
      <c r="H405" s="242"/>
      <c r="I405" s="242"/>
      <c r="J405" s="242"/>
      <c r="K405" s="242"/>
      <c r="L405" s="242"/>
      <c r="M405" s="242"/>
      <c r="N405" s="242"/>
      <c r="P405" s="242"/>
      <c r="Q405" s="242"/>
    </row>
    <row r="406" spans="1:17">
      <c r="G406" s="242"/>
      <c r="H406" s="242"/>
      <c r="I406" s="242"/>
      <c r="J406" s="242"/>
      <c r="K406" s="242"/>
      <c r="L406" s="242"/>
      <c r="M406" s="242"/>
      <c r="N406" s="242"/>
      <c r="P406" s="242"/>
      <c r="Q406" s="242"/>
    </row>
    <row r="407" spans="1:17" ht="16.5">
      <c r="A407" s="241"/>
      <c r="B407" s="241"/>
      <c r="G407" s="242"/>
      <c r="H407" s="242"/>
      <c r="I407" s="242"/>
      <c r="J407" s="242"/>
      <c r="K407" s="242"/>
      <c r="L407" s="242"/>
      <c r="M407" s="242"/>
      <c r="N407" s="242"/>
      <c r="P407" s="242"/>
      <c r="Q407" s="242"/>
    </row>
    <row r="408" spans="1:17" ht="16.5">
      <c r="A408" s="241"/>
      <c r="B408" s="241"/>
      <c r="G408" s="242"/>
      <c r="H408" s="242"/>
      <c r="I408" s="242"/>
      <c r="J408" s="242"/>
      <c r="K408" s="242"/>
      <c r="L408" s="242"/>
      <c r="M408" s="242"/>
      <c r="N408" s="242"/>
      <c r="P408" s="242"/>
      <c r="Q408" s="242"/>
    </row>
    <row r="409" spans="1:17">
      <c r="G409" s="242"/>
      <c r="H409" s="242"/>
      <c r="I409" s="242"/>
      <c r="J409" s="242"/>
      <c r="K409" s="242"/>
      <c r="L409" s="242"/>
      <c r="M409" s="242"/>
      <c r="N409" s="242"/>
      <c r="P409" s="242"/>
      <c r="Q409" s="242"/>
    </row>
    <row r="410" spans="1:17">
      <c r="G410" s="242"/>
      <c r="H410" s="242"/>
      <c r="I410" s="242"/>
      <c r="J410" s="242"/>
      <c r="K410" s="242"/>
      <c r="L410" s="242"/>
      <c r="M410" s="242"/>
      <c r="N410" s="242"/>
      <c r="P410" s="242"/>
      <c r="Q410" s="242"/>
    </row>
    <row r="411" spans="1:17">
      <c r="G411" s="242"/>
      <c r="H411" s="242"/>
      <c r="I411" s="242"/>
      <c r="J411" s="242"/>
      <c r="K411" s="242"/>
      <c r="L411" s="242"/>
      <c r="M411" s="242"/>
      <c r="N411" s="242"/>
      <c r="P411" s="242"/>
      <c r="Q411" s="242"/>
    </row>
    <row r="412" spans="1:17" s="241" customFormat="1" ht="12" customHeight="1">
      <c r="A412" s="242"/>
      <c r="B412" s="242"/>
    </row>
    <row r="413" spans="1:17" s="241" customFormat="1" ht="12" customHeight="1">
      <c r="A413" s="242"/>
      <c r="B413" s="242"/>
    </row>
    <row r="414" spans="1:17">
      <c r="G414" s="242"/>
      <c r="H414" s="242"/>
      <c r="I414" s="242"/>
      <c r="J414" s="242"/>
      <c r="K414" s="242"/>
      <c r="L414" s="242"/>
      <c r="M414" s="242"/>
      <c r="N414" s="242"/>
      <c r="P414" s="242"/>
      <c r="Q414" s="242"/>
    </row>
    <row r="415" spans="1:17">
      <c r="G415" s="242"/>
      <c r="H415" s="242"/>
      <c r="I415" s="242"/>
      <c r="J415" s="242"/>
      <c r="K415" s="242"/>
      <c r="L415" s="242"/>
      <c r="M415" s="242"/>
      <c r="N415" s="242"/>
      <c r="P415" s="242"/>
      <c r="Q415" s="242"/>
    </row>
    <row r="416" spans="1:17">
      <c r="G416" s="242"/>
      <c r="H416" s="242"/>
      <c r="I416" s="242"/>
      <c r="J416" s="242"/>
      <c r="K416" s="242"/>
      <c r="L416" s="242"/>
      <c r="M416" s="242"/>
      <c r="N416" s="242"/>
      <c r="P416" s="242"/>
      <c r="Q416" s="242"/>
    </row>
    <row r="417" spans="7:17">
      <c r="G417" s="242"/>
      <c r="H417" s="242"/>
      <c r="I417" s="242"/>
      <c r="J417" s="242"/>
      <c r="K417" s="242"/>
      <c r="L417" s="242"/>
      <c r="M417" s="242"/>
      <c r="N417" s="242"/>
      <c r="P417" s="242"/>
      <c r="Q417" s="242"/>
    </row>
    <row r="418" spans="7:17">
      <c r="G418" s="242"/>
      <c r="H418" s="242"/>
      <c r="I418" s="242"/>
      <c r="J418" s="242"/>
      <c r="K418" s="242"/>
      <c r="L418" s="242"/>
      <c r="M418" s="242"/>
      <c r="N418" s="242"/>
      <c r="P418" s="242"/>
      <c r="Q418" s="242"/>
    </row>
    <row r="419" spans="7:17">
      <c r="G419" s="242"/>
      <c r="H419" s="242"/>
      <c r="I419" s="242"/>
      <c r="J419" s="242"/>
      <c r="K419" s="242"/>
      <c r="L419" s="242"/>
      <c r="M419" s="242"/>
      <c r="N419" s="242"/>
      <c r="P419" s="242"/>
      <c r="Q419" s="242"/>
    </row>
    <row r="420" spans="7:17">
      <c r="G420" s="242"/>
      <c r="H420" s="242"/>
      <c r="I420" s="242"/>
      <c r="J420" s="242"/>
      <c r="K420" s="242"/>
      <c r="L420" s="242"/>
      <c r="M420" s="242"/>
      <c r="N420" s="242"/>
      <c r="P420" s="242"/>
      <c r="Q420" s="242"/>
    </row>
    <row r="421" spans="7:17">
      <c r="G421" s="242"/>
      <c r="H421" s="242"/>
      <c r="I421" s="242"/>
      <c r="J421" s="242"/>
      <c r="K421" s="242"/>
      <c r="L421" s="242"/>
      <c r="M421" s="242"/>
      <c r="N421" s="242"/>
      <c r="P421" s="242"/>
      <c r="Q421" s="242"/>
    </row>
    <row r="422" spans="7:17">
      <c r="G422" s="242"/>
      <c r="H422" s="242"/>
      <c r="I422" s="242"/>
      <c r="J422" s="242"/>
      <c r="K422" s="242"/>
      <c r="L422" s="242"/>
      <c r="M422" s="242"/>
      <c r="N422" s="242"/>
      <c r="P422" s="242"/>
      <c r="Q422" s="242"/>
    </row>
    <row r="423" spans="7:17">
      <c r="G423" s="242"/>
      <c r="H423" s="242"/>
      <c r="I423" s="242"/>
      <c r="J423" s="242"/>
      <c r="K423" s="242"/>
      <c r="L423" s="242"/>
      <c r="M423" s="242"/>
      <c r="N423" s="242"/>
      <c r="P423" s="242"/>
      <c r="Q423" s="242"/>
    </row>
    <row r="424" spans="7:17">
      <c r="G424" s="242"/>
      <c r="H424" s="242"/>
      <c r="I424" s="242"/>
      <c r="J424" s="242"/>
      <c r="K424" s="242"/>
      <c r="L424" s="242"/>
      <c r="M424" s="242"/>
      <c r="N424" s="242"/>
      <c r="P424" s="242"/>
      <c r="Q424" s="242"/>
    </row>
    <row r="425" spans="7:17">
      <c r="G425" s="242"/>
      <c r="H425" s="242"/>
      <c r="I425" s="242"/>
      <c r="J425" s="242"/>
      <c r="K425" s="242"/>
      <c r="L425" s="242"/>
      <c r="M425" s="242"/>
      <c r="N425" s="242"/>
      <c r="P425" s="242"/>
      <c r="Q425" s="242"/>
    </row>
    <row r="426" spans="7:17">
      <c r="G426" s="242"/>
      <c r="H426" s="242"/>
      <c r="I426" s="242"/>
      <c r="J426" s="242"/>
      <c r="K426" s="242"/>
      <c r="L426" s="242"/>
      <c r="M426" s="242"/>
      <c r="N426" s="242"/>
      <c r="P426" s="242"/>
      <c r="Q426" s="242"/>
    </row>
    <row r="427" spans="7:17">
      <c r="G427" s="242"/>
      <c r="H427" s="242"/>
      <c r="I427" s="242"/>
      <c r="J427" s="242"/>
      <c r="K427" s="242"/>
      <c r="L427" s="242"/>
      <c r="M427" s="242"/>
      <c r="N427" s="242"/>
      <c r="P427" s="242"/>
      <c r="Q427" s="242"/>
    </row>
    <row r="428" spans="7:17">
      <c r="G428" s="242"/>
      <c r="H428" s="242"/>
      <c r="I428" s="242"/>
      <c r="J428" s="242"/>
      <c r="K428" s="242"/>
      <c r="L428" s="242"/>
      <c r="M428" s="242"/>
      <c r="N428" s="242"/>
      <c r="P428" s="242"/>
      <c r="Q428" s="242"/>
    </row>
    <row r="429" spans="7:17">
      <c r="G429" s="242"/>
      <c r="H429" s="242"/>
      <c r="I429" s="242"/>
      <c r="J429" s="242"/>
      <c r="K429" s="242"/>
      <c r="L429" s="242"/>
      <c r="M429" s="242"/>
      <c r="N429" s="242"/>
      <c r="P429" s="242"/>
      <c r="Q429" s="242"/>
    </row>
    <row r="430" spans="7:17">
      <c r="G430" s="242"/>
      <c r="H430" s="242"/>
      <c r="I430" s="242"/>
      <c r="J430" s="242"/>
      <c r="K430" s="242"/>
      <c r="L430" s="242"/>
      <c r="M430" s="242"/>
      <c r="N430" s="242"/>
      <c r="P430" s="242"/>
      <c r="Q430" s="242"/>
    </row>
    <row r="431" spans="7:17">
      <c r="G431" s="242"/>
      <c r="H431" s="242"/>
      <c r="I431" s="242"/>
      <c r="J431" s="242"/>
      <c r="K431" s="242"/>
      <c r="L431" s="242"/>
      <c r="M431" s="242"/>
      <c r="N431" s="242"/>
      <c r="P431" s="242"/>
      <c r="Q431" s="242"/>
    </row>
    <row r="432" spans="7:17">
      <c r="G432" s="242"/>
      <c r="H432" s="242"/>
      <c r="I432" s="242"/>
      <c r="J432" s="242"/>
      <c r="K432" s="242"/>
      <c r="L432" s="242"/>
      <c r="M432" s="242"/>
      <c r="N432" s="242"/>
      <c r="P432" s="242"/>
      <c r="Q432" s="242"/>
    </row>
    <row r="433" spans="1:17" ht="16.5">
      <c r="A433" s="241"/>
      <c r="B433" s="241"/>
      <c r="G433" s="242"/>
      <c r="H433" s="242"/>
      <c r="I433" s="242"/>
      <c r="J433" s="242"/>
      <c r="K433" s="242"/>
      <c r="L433" s="242"/>
      <c r="M433" s="242"/>
      <c r="N433" s="242"/>
      <c r="P433" s="242"/>
      <c r="Q433" s="242"/>
    </row>
    <row r="434" spans="1:17" ht="16.5">
      <c r="A434" s="241"/>
      <c r="B434" s="241"/>
      <c r="G434" s="242"/>
      <c r="H434" s="242"/>
      <c r="I434" s="242"/>
      <c r="J434" s="242"/>
      <c r="K434" s="242"/>
      <c r="L434" s="242"/>
      <c r="M434" s="242"/>
      <c r="N434" s="242"/>
      <c r="P434" s="242"/>
      <c r="Q434" s="242"/>
    </row>
    <row r="435" spans="1:17" ht="16.5">
      <c r="A435" s="241"/>
      <c r="B435" s="241"/>
      <c r="G435" s="242"/>
      <c r="H435" s="242"/>
      <c r="I435" s="242"/>
      <c r="J435" s="242"/>
      <c r="K435" s="242"/>
      <c r="L435" s="242"/>
      <c r="M435" s="242"/>
      <c r="N435" s="242"/>
      <c r="P435" s="242"/>
      <c r="Q435" s="242"/>
    </row>
    <row r="436" spans="1:17">
      <c r="G436" s="242"/>
      <c r="H436" s="242"/>
      <c r="I436" s="242"/>
      <c r="J436" s="242"/>
      <c r="K436" s="242"/>
      <c r="L436" s="242"/>
      <c r="M436" s="242"/>
      <c r="N436" s="242"/>
      <c r="P436" s="242"/>
      <c r="Q436" s="242"/>
    </row>
    <row r="437" spans="1:17">
      <c r="G437" s="242"/>
      <c r="H437" s="242"/>
      <c r="I437" s="242"/>
      <c r="J437" s="242"/>
      <c r="K437" s="242"/>
      <c r="L437" s="242"/>
      <c r="M437" s="242"/>
      <c r="N437" s="242"/>
      <c r="P437" s="242"/>
      <c r="Q437" s="242"/>
    </row>
    <row r="438" spans="1:17" s="241" customFormat="1" ht="12" customHeight="1">
      <c r="A438" s="242"/>
      <c r="B438" s="242"/>
    </row>
    <row r="439" spans="1:17" s="241" customFormat="1" ht="12" customHeight="1">
      <c r="A439" s="242"/>
      <c r="B439" s="242"/>
    </row>
    <row r="440" spans="1:17" s="241" customFormat="1" ht="12" customHeight="1">
      <c r="A440" s="242"/>
      <c r="B440" s="242"/>
    </row>
    <row r="441" spans="1:17">
      <c r="G441" s="242"/>
      <c r="H441" s="242"/>
      <c r="I441" s="242"/>
      <c r="J441" s="242"/>
      <c r="K441" s="242"/>
      <c r="L441" s="242"/>
      <c r="M441" s="242"/>
      <c r="N441" s="242"/>
      <c r="P441" s="242"/>
      <c r="Q441" s="242"/>
    </row>
    <row r="442" spans="1:17">
      <c r="G442" s="242"/>
      <c r="H442" s="242"/>
      <c r="I442" s="242"/>
      <c r="J442" s="242"/>
      <c r="K442" s="242"/>
      <c r="L442" s="242"/>
      <c r="M442" s="242"/>
      <c r="N442" s="242"/>
      <c r="P442" s="242"/>
      <c r="Q442" s="242"/>
    </row>
    <row r="443" spans="1:17">
      <c r="G443" s="242"/>
      <c r="H443" s="242"/>
      <c r="I443" s="242"/>
      <c r="J443" s="242"/>
      <c r="K443" s="242"/>
      <c r="L443" s="242"/>
      <c r="M443" s="242"/>
      <c r="N443" s="242"/>
      <c r="P443" s="242"/>
      <c r="Q443" s="242"/>
    </row>
    <row r="444" spans="1:17">
      <c r="G444" s="242"/>
      <c r="H444" s="242"/>
      <c r="I444" s="242"/>
      <c r="J444" s="242"/>
      <c r="K444" s="242"/>
      <c r="L444" s="242"/>
      <c r="M444" s="242"/>
      <c r="N444" s="242"/>
      <c r="P444" s="242"/>
      <c r="Q444" s="242"/>
    </row>
    <row r="445" spans="1:17">
      <c r="G445" s="242"/>
      <c r="H445" s="242"/>
      <c r="I445" s="242"/>
      <c r="J445" s="242"/>
      <c r="K445" s="242"/>
      <c r="L445" s="242"/>
      <c r="M445" s="242"/>
      <c r="N445" s="242"/>
      <c r="P445" s="242"/>
      <c r="Q445" s="242"/>
    </row>
    <row r="446" spans="1:17">
      <c r="G446" s="242"/>
      <c r="H446" s="242"/>
      <c r="I446" s="242"/>
      <c r="J446" s="242"/>
      <c r="K446" s="242"/>
      <c r="L446" s="242"/>
      <c r="M446" s="242"/>
      <c r="N446" s="242"/>
      <c r="P446" s="242"/>
      <c r="Q446" s="242"/>
    </row>
    <row r="447" spans="1:17">
      <c r="G447" s="242"/>
      <c r="H447" s="242"/>
      <c r="I447" s="242"/>
      <c r="J447" s="242"/>
      <c r="K447" s="242"/>
      <c r="L447" s="242"/>
      <c r="M447" s="242"/>
      <c r="N447" s="242"/>
      <c r="P447" s="242"/>
      <c r="Q447" s="242"/>
    </row>
    <row r="448" spans="1:17">
      <c r="G448" s="242"/>
      <c r="H448" s="242"/>
      <c r="I448" s="242"/>
      <c r="J448" s="242"/>
      <c r="K448" s="242"/>
      <c r="L448" s="242"/>
      <c r="M448" s="242"/>
      <c r="N448" s="242"/>
      <c r="P448" s="242"/>
      <c r="Q448" s="242"/>
    </row>
    <row r="449" spans="1:17">
      <c r="G449" s="242"/>
      <c r="H449" s="242"/>
      <c r="I449" s="242"/>
      <c r="J449" s="242"/>
      <c r="K449" s="242"/>
      <c r="L449" s="242"/>
      <c r="M449" s="242"/>
      <c r="N449" s="242"/>
      <c r="P449" s="242"/>
      <c r="Q449" s="242"/>
    </row>
    <row r="450" spans="1:17">
      <c r="G450" s="242"/>
      <c r="H450" s="242"/>
      <c r="I450" s="242"/>
      <c r="J450" s="242"/>
      <c r="K450" s="242"/>
      <c r="L450" s="242"/>
      <c r="M450" s="242"/>
      <c r="N450" s="242"/>
      <c r="P450" s="242"/>
      <c r="Q450" s="242"/>
    </row>
    <row r="451" spans="1:17">
      <c r="G451" s="242"/>
      <c r="H451" s="242"/>
      <c r="I451" s="242"/>
      <c r="J451" s="242"/>
      <c r="K451" s="242"/>
      <c r="L451" s="242"/>
      <c r="M451" s="242"/>
      <c r="N451" s="242"/>
      <c r="P451" s="242"/>
      <c r="Q451" s="242"/>
    </row>
    <row r="452" spans="1:17">
      <c r="G452" s="242"/>
      <c r="H452" s="242"/>
      <c r="I452" s="242"/>
      <c r="J452" s="242"/>
      <c r="K452" s="242"/>
      <c r="L452" s="242"/>
      <c r="M452" s="242"/>
      <c r="N452" s="242"/>
      <c r="P452" s="242"/>
      <c r="Q452" s="242"/>
    </row>
    <row r="453" spans="1:17">
      <c r="G453" s="242"/>
      <c r="H453" s="242"/>
      <c r="I453" s="242"/>
      <c r="J453" s="242"/>
      <c r="K453" s="242"/>
      <c r="L453" s="242"/>
      <c r="M453" s="242"/>
      <c r="N453" s="242"/>
      <c r="P453" s="242"/>
      <c r="Q453" s="242"/>
    </row>
    <row r="454" spans="1:17">
      <c r="G454" s="242"/>
      <c r="H454" s="242"/>
      <c r="I454" s="242"/>
      <c r="J454" s="242"/>
      <c r="K454" s="242"/>
      <c r="L454" s="242"/>
      <c r="M454" s="242"/>
      <c r="N454" s="242"/>
      <c r="P454" s="242"/>
      <c r="Q454" s="242"/>
    </row>
    <row r="455" spans="1:17">
      <c r="G455" s="242"/>
      <c r="H455" s="242"/>
      <c r="I455" s="242"/>
      <c r="J455" s="242"/>
      <c r="K455" s="242"/>
      <c r="L455" s="242"/>
      <c r="M455" s="242"/>
      <c r="N455" s="242"/>
      <c r="P455" s="242"/>
      <c r="Q455" s="242"/>
    </row>
    <row r="456" spans="1:17">
      <c r="G456" s="242"/>
      <c r="H456" s="242"/>
      <c r="I456" s="242"/>
      <c r="J456" s="242"/>
      <c r="K456" s="242"/>
      <c r="L456" s="242"/>
      <c r="M456" s="242"/>
      <c r="N456" s="242"/>
      <c r="P456" s="242"/>
      <c r="Q456" s="242"/>
    </row>
    <row r="457" spans="1:17">
      <c r="G457" s="242"/>
      <c r="H457" s="242"/>
      <c r="I457" s="242"/>
      <c r="J457" s="242"/>
      <c r="K457" s="242"/>
      <c r="L457" s="242"/>
      <c r="M457" s="242"/>
      <c r="N457" s="242"/>
      <c r="P457" s="242"/>
      <c r="Q457" s="242"/>
    </row>
    <row r="458" spans="1:17">
      <c r="G458" s="242"/>
      <c r="H458" s="242"/>
      <c r="I458" s="242"/>
      <c r="J458" s="242"/>
      <c r="K458" s="242"/>
      <c r="L458" s="242"/>
      <c r="M458" s="242"/>
      <c r="N458" s="242"/>
      <c r="P458" s="242"/>
      <c r="Q458" s="242"/>
    </row>
    <row r="459" spans="1:17">
      <c r="G459" s="242"/>
      <c r="H459" s="242"/>
      <c r="I459" s="242"/>
      <c r="J459" s="242"/>
      <c r="K459" s="242"/>
      <c r="L459" s="242"/>
      <c r="M459" s="242"/>
      <c r="N459" s="242"/>
      <c r="P459" s="242"/>
      <c r="Q459" s="242"/>
    </row>
    <row r="460" spans="1:17" ht="16.5">
      <c r="A460" s="241"/>
      <c r="B460" s="241"/>
      <c r="G460" s="242"/>
      <c r="H460" s="242"/>
      <c r="I460" s="242"/>
      <c r="J460" s="242"/>
      <c r="K460" s="242"/>
      <c r="L460" s="242"/>
      <c r="M460" s="242"/>
      <c r="N460" s="242"/>
      <c r="P460" s="242"/>
      <c r="Q460" s="242"/>
    </row>
    <row r="461" spans="1:17" ht="16.5">
      <c r="A461" s="241"/>
      <c r="B461" s="241"/>
      <c r="G461" s="242"/>
      <c r="H461" s="242"/>
      <c r="I461" s="242"/>
      <c r="J461" s="242"/>
      <c r="K461" s="242"/>
      <c r="L461" s="242"/>
      <c r="M461" s="242"/>
      <c r="N461" s="242"/>
      <c r="P461" s="242"/>
      <c r="Q461" s="242"/>
    </row>
    <row r="462" spans="1:17" ht="16.5">
      <c r="A462" s="241"/>
      <c r="B462" s="241"/>
      <c r="G462" s="242"/>
      <c r="H462" s="242"/>
      <c r="I462" s="242"/>
      <c r="J462" s="242"/>
      <c r="K462" s="242"/>
      <c r="L462" s="242"/>
      <c r="M462" s="242"/>
      <c r="N462" s="242"/>
      <c r="P462" s="242"/>
      <c r="Q462" s="242"/>
    </row>
    <row r="463" spans="1:17" ht="16.5">
      <c r="A463" s="241"/>
      <c r="B463" s="241"/>
      <c r="G463" s="242"/>
      <c r="H463" s="242"/>
      <c r="I463" s="242"/>
      <c r="J463" s="242"/>
      <c r="K463" s="242"/>
      <c r="L463" s="242"/>
      <c r="M463" s="242"/>
      <c r="N463" s="242"/>
      <c r="P463" s="242"/>
      <c r="Q463" s="242"/>
    </row>
    <row r="464" spans="1:17">
      <c r="G464" s="242"/>
      <c r="H464" s="242"/>
      <c r="I464" s="242"/>
      <c r="J464" s="242"/>
      <c r="K464" s="242"/>
      <c r="L464" s="242"/>
      <c r="M464" s="242"/>
      <c r="N464" s="242"/>
      <c r="P464" s="242"/>
      <c r="Q464" s="242"/>
    </row>
    <row r="465" spans="1:17" s="241" customFormat="1" ht="7.5" customHeight="1">
      <c r="A465" s="242"/>
      <c r="B465" s="242"/>
    </row>
    <row r="466" spans="1:17" s="241" customFormat="1" ht="6" customHeight="1">
      <c r="A466" s="242"/>
      <c r="B466" s="242"/>
    </row>
    <row r="467" spans="1:17" s="241" customFormat="1" ht="12" customHeight="1">
      <c r="A467" s="242"/>
      <c r="B467" s="242"/>
    </row>
    <row r="468" spans="1:17" s="241" customFormat="1" ht="12" customHeight="1">
      <c r="A468" s="242"/>
      <c r="B468" s="242"/>
    </row>
    <row r="469" spans="1:17">
      <c r="G469" s="242"/>
      <c r="H469" s="242"/>
      <c r="I469" s="242"/>
      <c r="J469" s="242"/>
      <c r="K469" s="242"/>
      <c r="L469" s="242"/>
      <c r="M469" s="242"/>
      <c r="N469" s="242"/>
      <c r="P469" s="242"/>
      <c r="Q469" s="242"/>
    </row>
    <row r="470" spans="1:17">
      <c r="G470" s="242"/>
      <c r="H470" s="242"/>
      <c r="I470" s="242"/>
      <c r="J470" s="242"/>
      <c r="K470" s="242"/>
      <c r="L470" s="242"/>
      <c r="M470" s="242"/>
      <c r="N470" s="242"/>
      <c r="P470" s="242"/>
      <c r="Q470" s="242"/>
    </row>
    <row r="471" spans="1:17">
      <c r="G471" s="242"/>
      <c r="H471" s="242"/>
      <c r="I471" s="242"/>
      <c r="J471" s="242"/>
      <c r="K471" s="242"/>
      <c r="L471" s="242"/>
      <c r="M471" s="242"/>
      <c r="N471" s="242"/>
      <c r="P471" s="242"/>
      <c r="Q471" s="242"/>
    </row>
    <row r="472" spans="1:17">
      <c r="G472" s="242"/>
      <c r="H472" s="242"/>
      <c r="I472" s="242"/>
      <c r="J472" s="242"/>
      <c r="K472" s="242"/>
      <c r="L472" s="242"/>
      <c r="M472" s="242"/>
      <c r="N472" s="242"/>
      <c r="P472" s="242"/>
      <c r="Q472" s="242"/>
    </row>
    <row r="473" spans="1:17">
      <c r="G473" s="242"/>
      <c r="H473" s="242"/>
      <c r="I473" s="242"/>
      <c r="J473" s="242"/>
      <c r="K473" s="242"/>
      <c r="L473" s="242"/>
      <c r="M473" s="242"/>
      <c r="N473" s="242"/>
      <c r="P473" s="242"/>
      <c r="Q473" s="242"/>
    </row>
    <row r="474" spans="1:17">
      <c r="G474" s="242"/>
      <c r="H474" s="242"/>
      <c r="I474" s="242"/>
      <c r="J474" s="242"/>
      <c r="K474" s="242"/>
      <c r="L474" s="242"/>
      <c r="M474" s="242"/>
      <c r="N474" s="242"/>
      <c r="P474" s="242"/>
      <c r="Q474" s="242"/>
    </row>
    <row r="475" spans="1:17">
      <c r="G475" s="242"/>
      <c r="H475" s="242"/>
      <c r="I475" s="242"/>
      <c r="J475" s="242"/>
      <c r="K475" s="242"/>
      <c r="L475" s="242"/>
      <c r="M475" s="242"/>
      <c r="N475" s="242"/>
      <c r="P475" s="242"/>
      <c r="Q475" s="242"/>
    </row>
    <row r="476" spans="1:17">
      <c r="G476" s="242"/>
      <c r="H476" s="242"/>
      <c r="I476" s="242"/>
      <c r="J476" s="242"/>
      <c r="K476" s="242"/>
      <c r="L476" s="242"/>
      <c r="M476" s="242"/>
      <c r="N476" s="242"/>
      <c r="P476" s="242"/>
      <c r="Q476" s="242"/>
    </row>
    <row r="477" spans="1:17">
      <c r="G477" s="242"/>
      <c r="H477" s="242"/>
      <c r="I477" s="242"/>
      <c r="J477" s="242"/>
      <c r="K477" s="242"/>
      <c r="L477" s="242"/>
      <c r="M477" s="242"/>
      <c r="N477" s="242"/>
      <c r="P477" s="242"/>
      <c r="Q477" s="242"/>
    </row>
    <row r="478" spans="1:17">
      <c r="G478" s="242"/>
      <c r="H478" s="242"/>
      <c r="I478" s="242"/>
      <c r="J478" s="242"/>
      <c r="K478" s="242"/>
      <c r="L478" s="242"/>
      <c r="M478" s="242"/>
      <c r="N478" s="242"/>
      <c r="P478" s="242"/>
      <c r="Q478" s="242"/>
    </row>
    <row r="479" spans="1:17">
      <c r="G479" s="242"/>
      <c r="H479" s="242"/>
      <c r="I479" s="242"/>
      <c r="J479" s="242"/>
      <c r="K479" s="242"/>
      <c r="L479" s="242"/>
      <c r="M479" s="242"/>
      <c r="N479" s="242"/>
      <c r="P479" s="242"/>
      <c r="Q479" s="242"/>
    </row>
    <row r="480" spans="1:17">
      <c r="G480" s="242"/>
      <c r="H480" s="242"/>
      <c r="I480" s="242"/>
      <c r="J480" s="242"/>
      <c r="K480" s="242"/>
      <c r="L480" s="242"/>
      <c r="M480" s="242"/>
      <c r="N480" s="242"/>
      <c r="P480" s="242"/>
      <c r="Q480" s="242"/>
    </row>
    <row r="481" spans="1:17">
      <c r="G481" s="242"/>
      <c r="H481" s="242"/>
      <c r="I481" s="242"/>
      <c r="J481" s="242"/>
      <c r="K481" s="242"/>
      <c r="L481" s="242"/>
      <c r="M481" s="242"/>
      <c r="N481" s="242"/>
      <c r="P481" s="242"/>
      <c r="Q481" s="242"/>
    </row>
    <row r="482" spans="1:17">
      <c r="G482" s="242"/>
      <c r="H482" s="242"/>
      <c r="I482" s="242"/>
      <c r="J482" s="242"/>
      <c r="K482" s="242"/>
      <c r="L482" s="242"/>
      <c r="M482" s="242"/>
      <c r="N482" s="242"/>
      <c r="P482" s="242"/>
      <c r="Q482" s="242"/>
    </row>
    <row r="483" spans="1:17">
      <c r="G483" s="242"/>
      <c r="H483" s="242"/>
      <c r="I483" s="242"/>
      <c r="J483" s="242"/>
      <c r="K483" s="242"/>
      <c r="L483" s="242"/>
      <c r="M483" s="242"/>
      <c r="N483" s="242"/>
      <c r="P483" s="242"/>
      <c r="Q483" s="242"/>
    </row>
    <row r="484" spans="1:17">
      <c r="G484" s="242"/>
      <c r="H484" s="242"/>
      <c r="I484" s="242"/>
      <c r="J484" s="242"/>
      <c r="K484" s="242"/>
      <c r="L484" s="242"/>
      <c r="M484" s="242"/>
      <c r="N484" s="242"/>
      <c r="P484" s="242"/>
      <c r="Q484" s="242"/>
    </row>
    <row r="485" spans="1:17">
      <c r="G485" s="242"/>
      <c r="H485" s="242"/>
      <c r="I485" s="242"/>
      <c r="J485" s="242"/>
      <c r="K485" s="242"/>
      <c r="L485" s="242"/>
      <c r="M485" s="242"/>
      <c r="N485" s="242"/>
      <c r="P485" s="242"/>
      <c r="Q485" s="242"/>
    </row>
    <row r="486" spans="1:17">
      <c r="G486" s="242"/>
      <c r="H486" s="242"/>
      <c r="I486" s="242"/>
      <c r="J486" s="242"/>
      <c r="K486" s="242"/>
      <c r="L486" s="242"/>
      <c r="M486" s="242"/>
      <c r="N486" s="242"/>
      <c r="P486" s="242"/>
      <c r="Q486" s="242"/>
    </row>
    <row r="487" spans="1:17" ht="12" customHeight="1">
      <c r="G487" s="242"/>
      <c r="H487" s="242"/>
      <c r="I487" s="242"/>
      <c r="J487" s="242"/>
      <c r="K487" s="242"/>
      <c r="L487" s="242"/>
      <c r="M487" s="242"/>
      <c r="N487" s="242"/>
      <c r="P487" s="242"/>
      <c r="Q487" s="242"/>
    </row>
    <row r="488" spans="1:17" ht="16.5">
      <c r="A488" s="241"/>
      <c r="B488" s="241"/>
      <c r="G488" s="242"/>
      <c r="H488" s="242"/>
      <c r="I488" s="242"/>
      <c r="J488" s="242"/>
      <c r="K488" s="242"/>
      <c r="L488" s="242"/>
      <c r="M488" s="242"/>
      <c r="N488" s="242"/>
      <c r="P488" s="242"/>
      <c r="Q488" s="242"/>
    </row>
    <row r="489" spans="1:17" ht="16.5">
      <c r="A489" s="241"/>
      <c r="B489" s="241"/>
      <c r="G489" s="242"/>
      <c r="H489" s="242"/>
      <c r="I489" s="242"/>
      <c r="J489" s="242"/>
      <c r="K489" s="242"/>
      <c r="L489" s="242"/>
      <c r="M489" s="242"/>
      <c r="N489" s="242"/>
      <c r="P489" s="242"/>
      <c r="Q489" s="242"/>
    </row>
    <row r="490" spans="1:17">
      <c r="G490" s="242"/>
      <c r="H490" s="242"/>
      <c r="I490" s="242"/>
      <c r="J490" s="242"/>
      <c r="K490" s="242"/>
      <c r="L490" s="242"/>
      <c r="M490" s="242"/>
      <c r="N490" s="242"/>
      <c r="P490" s="242"/>
      <c r="Q490" s="242"/>
    </row>
    <row r="491" spans="1:17">
      <c r="G491" s="242"/>
      <c r="H491" s="242"/>
      <c r="I491" s="242"/>
      <c r="J491" s="242"/>
      <c r="K491" s="242"/>
      <c r="L491" s="242"/>
      <c r="M491" s="242"/>
      <c r="N491" s="242"/>
      <c r="P491" s="242"/>
      <c r="Q491" s="242"/>
    </row>
    <row r="492" spans="1:17">
      <c r="G492" s="242"/>
      <c r="H492" s="242"/>
      <c r="I492" s="242"/>
      <c r="J492" s="242"/>
      <c r="K492" s="242"/>
      <c r="L492" s="242"/>
      <c r="M492" s="242"/>
      <c r="N492" s="242"/>
      <c r="P492" s="242"/>
      <c r="Q492" s="242"/>
    </row>
    <row r="493" spans="1:17" s="241" customFormat="1" ht="12" customHeight="1">
      <c r="A493" s="242"/>
      <c r="B493" s="242"/>
    </row>
    <row r="494" spans="1:17" s="241" customFormat="1" ht="12" customHeight="1">
      <c r="A494" s="242"/>
      <c r="B494" s="242"/>
    </row>
    <row r="495" spans="1:17">
      <c r="G495" s="242"/>
      <c r="H495" s="242"/>
      <c r="I495" s="242"/>
      <c r="J495" s="242"/>
      <c r="K495" s="242"/>
      <c r="L495" s="242"/>
      <c r="M495" s="242"/>
      <c r="N495" s="242"/>
      <c r="P495" s="242"/>
      <c r="Q495" s="242"/>
    </row>
    <row r="496" spans="1:17">
      <c r="G496" s="242"/>
      <c r="H496" s="242"/>
      <c r="I496" s="242"/>
      <c r="J496" s="242"/>
      <c r="K496" s="242"/>
      <c r="L496" s="242"/>
      <c r="M496" s="242"/>
      <c r="N496" s="242"/>
      <c r="P496" s="242"/>
      <c r="Q496" s="242"/>
    </row>
    <row r="497" spans="7:17">
      <c r="G497" s="242"/>
      <c r="H497" s="242"/>
      <c r="I497" s="242"/>
      <c r="J497" s="242"/>
      <c r="K497" s="242"/>
      <c r="L497" s="242"/>
      <c r="M497" s="242"/>
      <c r="N497" s="242"/>
      <c r="P497" s="242"/>
      <c r="Q497" s="242"/>
    </row>
    <row r="498" spans="7:17">
      <c r="G498" s="242"/>
      <c r="H498" s="242"/>
      <c r="I498" s="242"/>
      <c r="J498" s="242"/>
      <c r="K498" s="242"/>
      <c r="L498" s="242"/>
      <c r="M498" s="242"/>
      <c r="N498" s="242"/>
      <c r="P498" s="242"/>
      <c r="Q498" s="242"/>
    </row>
    <row r="499" spans="7:17">
      <c r="G499" s="242"/>
      <c r="H499" s="242"/>
      <c r="I499" s="242"/>
      <c r="J499" s="242"/>
      <c r="K499" s="242"/>
      <c r="L499" s="242"/>
      <c r="M499" s="242"/>
      <c r="N499" s="242"/>
      <c r="P499" s="242"/>
      <c r="Q499" s="242"/>
    </row>
    <row r="500" spans="7:17">
      <c r="G500" s="242"/>
      <c r="H500" s="242"/>
      <c r="I500" s="242"/>
      <c r="J500" s="242"/>
      <c r="K500" s="242"/>
      <c r="L500" s="242"/>
      <c r="M500" s="242"/>
      <c r="N500" s="242"/>
      <c r="P500" s="242"/>
      <c r="Q500" s="242"/>
    </row>
    <row r="501" spans="7:17">
      <c r="G501" s="242"/>
      <c r="H501" s="242"/>
      <c r="I501" s="242"/>
      <c r="J501" s="242"/>
      <c r="K501" s="242"/>
      <c r="L501" s="242"/>
      <c r="M501" s="242"/>
      <c r="N501" s="242"/>
      <c r="P501" s="242"/>
      <c r="Q501" s="242"/>
    </row>
    <row r="502" spans="7:17">
      <c r="G502" s="242"/>
      <c r="H502" s="242"/>
      <c r="I502" s="242"/>
      <c r="J502" s="242"/>
      <c r="K502" s="242"/>
      <c r="L502" s="242"/>
      <c r="M502" s="242"/>
      <c r="N502" s="242"/>
      <c r="P502" s="242"/>
      <c r="Q502" s="242"/>
    </row>
    <row r="503" spans="7:17">
      <c r="G503" s="242"/>
      <c r="H503" s="242"/>
      <c r="I503" s="242"/>
      <c r="J503" s="242"/>
      <c r="K503" s="242"/>
      <c r="L503" s="242"/>
      <c r="M503" s="242"/>
      <c r="N503" s="242"/>
      <c r="P503" s="242"/>
      <c r="Q503" s="242"/>
    </row>
    <row r="504" spans="7:17">
      <c r="G504" s="242"/>
      <c r="H504" s="242"/>
      <c r="I504" s="242"/>
      <c r="J504" s="242"/>
      <c r="K504" s="242"/>
      <c r="L504" s="242"/>
      <c r="M504" s="242"/>
      <c r="N504" s="242"/>
      <c r="P504" s="242"/>
      <c r="Q504" s="242"/>
    </row>
    <row r="505" spans="7:17">
      <c r="G505" s="242"/>
      <c r="H505" s="242"/>
      <c r="I505" s="242"/>
      <c r="J505" s="242"/>
      <c r="K505" s="242"/>
      <c r="L505" s="242"/>
      <c r="M505" s="242"/>
      <c r="N505" s="242"/>
      <c r="P505" s="242"/>
      <c r="Q505" s="242"/>
    </row>
    <row r="506" spans="7:17">
      <c r="G506" s="242"/>
      <c r="H506" s="242"/>
      <c r="I506" s="242"/>
      <c r="J506" s="242"/>
      <c r="K506" s="242"/>
      <c r="L506" s="242"/>
      <c r="M506" s="242"/>
      <c r="N506" s="242"/>
      <c r="P506" s="242"/>
      <c r="Q506" s="242"/>
    </row>
    <row r="507" spans="7:17">
      <c r="G507" s="242"/>
      <c r="H507" s="242"/>
      <c r="I507" s="242"/>
      <c r="J507" s="242"/>
      <c r="K507" s="242"/>
      <c r="L507" s="242"/>
      <c r="M507" s="242"/>
      <c r="N507" s="242"/>
      <c r="P507" s="242"/>
      <c r="Q507" s="242"/>
    </row>
    <row r="508" spans="7:17">
      <c r="G508" s="242"/>
      <c r="H508" s="242"/>
      <c r="I508" s="242"/>
      <c r="J508" s="242"/>
      <c r="K508" s="242"/>
      <c r="L508" s="242"/>
      <c r="M508" s="242"/>
      <c r="N508" s="242"/>
      <c r="P508" s="242"/>
      <c r="Q508" s="242"/>
    </row>
    <row r="509" spans="7:17">
      <c r="G509" s="242"/>
      <c r="H509" s="242"/>
      <c r="I509" s="242"/>
      <c r="J509" s="242"/>
      <c r="K509" s="242"/>
      <c r="L509" s="242"/>
      <c r="M509" s="242"/>
      <c r="N509" s="242"/>
      <c r="P509" s="242"/>
      <c r="Q509" s="242"/>
    </row>
    <row r="510" spans="7:17">
      <c r="G510" s="242"/>
      <c r="H510" s="242"/>
      <c r="I510" s="242"/>
      <c r="J510" s="242"/>
      <c r="K510" s="242"/>
      <c r="L510" s="242"/>
      <c r="M510" s="242"/>
      <c r="N510" s="242"/>
      <c r="P510" s="242"/>
      <c r="Q510" s="242"/>
    </row>
    <row r="511" spans="7:17">
      <c r="G511" s="242"/>
      <c r="H511" s="242"/>
      <c r="I511" s="242"/>
      <c r="J511" s="242"/>
      <c r="K511" s="242"/>
      <c r="L511" s="242"/>
      <c r="M511" s="242"/>
      <c r="N511" s="242"/>
      <c r="P511" s="242"/>
      <c r="Q511" s="242"/>
    </row>
    <row r="512" spans="7:17">
      <c r="G512" s="242"/>
      <c r="H512" s="242"/>
      <c r="I512" s="242"/>
      <c r="J512" s="242"/>
      <c r="K512" s="242"/>
      <c r="L512" s="242"/>
      <c r="M512" s="242"/>
      <c r="N512" s="242"/>
      <c r="P512" s="242"/>
      <c r="Q512" s="242"/>
    </row>
    <row r="513" spans="1:17">
      <c r="G513" s="242"/>
      <c r="H513" s="242"/>
      <c r="I513" s="242"/>
      <c r="J513" s="242"/>
      <c r="K513" s="242"/>
      <c r="L513" s="242"/>
      <c r="M513" s="242"/>
      <c r="N513" s="242"/>
      <c r="P513" s="242"/>
      <c r="Q513" s="242"/>
    </row>
    <row r="514" spans="1:17" ht="16.5">
      <c r="A514" s="241"/>
      <c r="B514" s="241"/>
      <c r="G514" s="242"/>
      <c r="H514" s="242"/>
      <c r="I514" s="242"/>
      <c r="J514" s="242"/>
      <c r="K514" s="242"/>
      <c r="L514" s="242"/>
      <c r="M514" s="242"/>
      <c r="N514" s="242"/>
      <c r="P514" s="242"/>
      <c r="Q514" s="242"/>
    </row>
    <row r="515" spans="1:17" ht="16.5">
      <c r="A515" s="241"/>
      <c r="B515" s="241"/>
      <c r="G515" s="242"/>
      <c r="H515" s="242"/>
      <c r="I515" s="242"/>
      <c r="J515" s="242"/>
      <c r="K515" s="242"/>
      <c r="L515" s="242"/>
      <c r="M515" s="242"/>
      <c r="N515" s="242"/>
      <c r="P515" s="242"/>
      <c r="Q515" s="242"/>
    </row>
    <row r="516" spans="1:17" ht="16.5">
      <c r="A516" s="241"/>
      <c r="B516" s="241"/>
      <c r="G516" s="242"/>
      <c r="H516" s="242"/>
      <c r="I516" s="242"/>
      <c r="J516" s="242"/>
      <c r="K516" s="242"/>
      <c r="L516" s="242"/>
      <c r="M516" s="242"/>
      <c r="N516" s="242"/>
      <c r="P516" s="242"/>
      <c r="Q516" s="242"/>
    </row>
    <row r="517" spans="1:17" ht="16.5">
      <c r="A517" s="241"/>
      <c r="B517" s="241"/>
      <c r="G517" s="242"/>
      <c r="H517" s="242"/>
      <c r="I517" s="242"/>
      <c r="J517" s="242"/>
      <c r="K517" s="242"/>
      <c r="L517" s="242"/>
      <c r="M517" s="242"/>
      <c r="N517" s="242"/>
      <c r="P517" s="242"/>
      <c r="Q517" s="242"/>
    </row>
    <row r="518" spans="1:17" ht="16.5">
      <c r="A518" s="241"/>
      <c r="B518" s="241"/>
      <c r="G518" s="242"/>
      <c r="H518" s="242"/>
      <c r="I518" s="242"/>
      <c r="J518" s="242"/>
      <c r="K518" s="242"/>
      <c r="L518" s="242"/>
      <c r="M518" s="242"/>
      <c r="N518" s="242"/>
      <c r="P518" s="242"/>
      <c r="Q518" s="242"/>
    </row>
    <row r="519" spans="1:17" s="241" customFormat="1" ht="12" customHeight="1">
      <c r="A519" s="242"/>
      <c r="B519" s="242"/>
    </row>
    <row r="520" spans="1:17" s="241" customFormat="1" ht="12" customHeight="1">
      <c r="A520" s="242"/>
      <c r="B520" s="242"/>
    </row>
    <row r="521" spans="1:17" s="241" customFormat="1" ht="12" customHeight="1">
      <c r="A521" s="242"/>
      <c r="B521" s="242"/>
    </row>
    <row r="522" spans="1:17" s="241" customFormat="1" ht="12" customHeight="1">
      <c r="A522" s="242"/>
      <c r="B522" s="242"/>
    </row>
    <row r="523" spans="1:17" s="241" customFormat="1" ht="12" customHeight="1">
      <c r="A523" s="242"/>
      <c r="B523" s="242"/>
    </row>
    <row r="524" spans="1:17">
      <c r="G524" s="242"/>
      <c r="H524" s="242"/>
      <c r="I524" s="242"/>
      <c r="J524" s="242"/>
      <c r="K524" s="242"/>
      <c r="L524" s="242"/>
      <c r="M524" s="242"/>
      <c r="N524" s="242"/>
      <c r="P524" s="242"/>
      <c r="Q524" s="242"/>
    </row>
    <row r="525" spans="1:17">
      <c r="G525" s="242"/>
      <c r="H525" s="242"/>
      <c r="I525" s="242"/>
      <c r="J525" s="242"/>
      <c r="K525" s="242"/>
      <c r="L525" s="242"/>
      <c r="M525" s="242"/>
      <c r="N525" s="242"/>
      <c r="P525" s="242"/>
      <c r="Q525" s="242"/>
    </row>
    <row r="526" spans="1:17">
      <c r="G526" s="242"/>
      <c r="H526" s="242"/>
      <c r="I526" s="242"/>
      <c r="J526" s="242"/>
      <c r="K526" s="242"/>
      <c r="L526" s="242"/>
      <c r="M526" s="242"/>
      <c r="N526" s="242"/>
      <c r="P526" s="242"/>
      <c r="Q526" s="242"/>
    </row>
    <row r="527" spans="1:17">
      <c r="G527" s="242"/>
      <c r="H527" s="242"/>
      <c r="I527" s="242"/>
      <c r="J527" s="242"/>
      <c r="K527" s="242"/>
      <c r="L527" s="242"/>
      <c r="M527" s="242"/>
      <c r="N527" s="242"/>
      <c r="P527" s="242"/>
      <c r="Q527" s="242"/>
    </row>
    <row r="528" spans="1:17">
      <c r="G528" s="242"/>
      <c r="H528" s="242"/>
      <c r="I528" s="242"/>
      <c r="J528" s="242"/>
      <c r="K528" s="242"/>
      <c r="L528" s="242"/>
      <c r="M528" s="242"/>
      <c r="N528" s="242"/>
      <c r="P528" s="242"/>
      <c r="Q528" s="242"/>
    </row>
    <row r="529" spans="7:17">
      <c r="G529" s="242"/>
      <c r="H529" s="242"/>
      <c r="I529" s="242"/>
      <c r="J529" s="242"/>
      <c r="K529" s="242"/>
      <c r="L529" s="242"/>
      <c r="M529" s="242"/>
      <c r="N529" s="242"/>
      <c r="P529" s="242"/>
      <c r="Q529" s="242"/>
    </row>
    <row r="530" spans="7:17">
      <c r="G530" s="242"/>
      <c r="H530" s="242"/>
      <c r="I530" s="242"/>
      <c r="J530" s="242"/>
      <c r="K530" s="242"/>
      <c r="L530" s="242"/>
      <c r="M530" s="242"/>
      <c r="N530" s="242"/>
      <c r="P530" s="242"/>
      <c r="Q530" s="242"/>
    </row>
    <row r="531" spans="7:17">
      <c r="G531" s="242"/>
      <c r="H531" s="242"/>
      <c r="I531" s="242"/>
      <c r="J531" s="242"/>
      <c r="K531" s="242"/>
      <c r="L531" s="242"/>
      <c r="M531" s="242"/>
      <c r="N531" s="242"/>
      <c r="P531" s="242"/>
      <c r="Q531" s="242"/>
    </row>
    <row r="532" spans="7:17">
      <c r="G532" s="242"/>
      <c r="H532" s="242"/>
      <c r="I532" s="242"/>
      <c r="J532" s="242"/>
      <c r="K532" s="242"/>
      <c r="L532" s="242"/>
      <c r="M532" s="242"/>
      <c r="N532" s="242"/>
      <c r="P532" s="242"/>
      <c r="Q532" s="242"/>
    </row>
    <row r="533" spans="7:17">
      <c r="G533" s="242"/>
      <c r="H533" s="242"/>
      <c r="I533" s="242"/>
      <c r="J533" s="242"/>
      <c r="K533" s="242"/>
      <c r="L533" s="242"/>
      <c r="M533" s="242"/>
      <c r="N533" s="242"/>
      <c r="P533" s="242"/>
      <c r="Q533" s="242"/>
    </row>
    <row r="534" spans="7:17">
      <c r="G534" s="242"/>
      <c r="H534" s="242"/>
      <c r="I534" s="242"/>
      <c r="J534" s="242"/>
      <c r="K534" s="242"/>
      <c r="L534" s="242"/>
      <c r="M534" s="242"/>
      <c r="N534" s="242"/>
      <c r="P534" s="242"/>
      <c r="Q534" s="242"/>
    </row>
    <row r="535" spans="7:17">
      <c r="G535" s="242"/>
      <c r="H535" s="242"/>
      <c r="I535" s="242"/>
      <c r="J535" s="242"/>
      <c r="K535" s="242"/>
      <c r="L535" s="242"/>
      <c r="M535" s="242"/>
      <c r="N535" s="242"/>
      <c r="P535" s="242"/>
      <c r="Q535" s="242"/>
    </row>
    <row r="536" spans="7:17">
      <c r="G536" s="242"/>
      <c r="H536" s="242"/>
      <c r="I536" s="242"/>
      <c r="J536" s="242"/>
      <c r="K536" s="242"/>
      <c r="L536" s="242"/>
      <c r="M536" s="242"/>
      <c r="N536" s="242"/>
      <c r="P536" s="242"/>
      <c r="Q536" s="242"/>
    </row>
    <row r="537" spans="7:17">
      <c r="G537" s="242"/>
      <c r="H537" s="242"/>
      <c r="I537" s="242"/>
      <c r="J537" s="242"/>
      <c r="K537" s="242"/>
      <c r="L537" s="242"/>
      <c r="M537" s="242"/>
      <c r="N537" s="242"/>
      <c r="P537" s="242"/>
      <c r="Q537" s="242"/>
    </row>
    <row r="538" spans="7:17">
      <c r="G538" s="242"/>
      <c r="H538" s="242"/>
      <c r="I538" s="242"/>
      <c r="J538" s="242"/>
      <c r="K538" s="242"/>
      <c r="L538" s="242"/>
      <c r="M538" s="242"/>
      <c r="N538" s="242"/>
      <c r="P538" s="242"/>
      <c r="Q538" s="242"/>
    </row>
    <row r="539" spans="7:17">
      <c r="G539" s="242"/>
      <c r="H539" s="242"/>
      <c r="I539" s="242"/>
      <c r="J539" s="242"/>
      <c r="K539" s="242"/>
      <c r="L539" s="242"/>
      <c r="M539" s="242"/>
      <c r="N539" s="242"/>
      <c r="P539" s="242"/>
      <c r="Q539" s="242"/>
    </row>
    <row r="540" spans="7:17">
      <c r="G540" s="242"/>
      <c r="H540" s="242"/>
      <c r="I540" s="242"/>
      <c r="J540" s="242"/>
      <c r="K540" s="242"/>
      <c r="L540" s="242"/>
      <c r="M540" s="242"/>
      <c r="N540" s="242"/>
      <c r="P540" s="242"/>
      <c r="Q540" s="242"/>
    </row>
    <row r="541" spans="7:17">
      <c r="G541" s="242"/>
      <c r="H541" s="242"/>
      <c r="I541" s="242"/>
      <c r="J541" s="242"/>
      <c r="K541" s="242"/>
      <c r="L541" s="242"/>
      <c r="M541" s="242"/>
      <c r="N541" s="242"/>
      <c r="P541" s="242"/>
      <c r="Q541" s="242"/>
    </row>
    <row r="542" spans="7:17" ht="13.5" customHeight="1">
      <c r="G542" s="242"/>
      <c r="H542" s="242"/>
      <c r="I542" s="242"/>
      <c r="J542" s="242"/>
      <c r="K542" s="242"/>
      <c r="L542" s="242"/>
      <c r="M542" s="242"/>
      <c r="N542" s="242"/>
      <c r="P542" s="242"/>
      <c r="Q542" s="242"/>
    </row>
    <row r="543" spans="7:17" ht="13.5" customHeight="1">
      <c r="G543" s="242"/>
      <c r="H543" s="242"/>
      <c r="I543" s="242"/>
      <c r="J543" s="242"/>
      <c r="K543" s="242"/>
      <c r="L543" s="242"/>
      <c r="M543" s="242"/>
      <c r="N543" s="242"/>
      <c r="P543" s="242"/>
      <c r="Q543" s="242"/>
    </row>
    <row r="544" spans="7:17">
      <c r="G544" s="242"/>
      <c r="H544" s="242"/>
      <c r="I544" s="242"/>
      <c r="J544" s="242"/>
      <c r="K544" s="242"/>
      <c r="L544" s="242"/>
      <c r="M544" s="242"/>
      <c r="N544" s="242"/>
      <c r="P544" s="242"/>
      <c r="Q544" s="242"/>
    </row>
    <row r="545" spans="7:17">
      <c r="G545" s="242"/>
      <c r="H545" s="242"/>
      <c r="I545" s="242"/>
      <c r="J545" s="242"/>
      <c r="K545" s="242"/>
      <c r="L545" s="242"/>
      <c r="M545" s="242"/>
      <c r="N545" s="242"/>
      <c r="P545" s="242"/>
      <c r="Q545" s="242"/>
    </row>
    <row r="546" spans="7:17">
      <c r="G546" s="242"/>
      <c r="H546" s="242"/>
      <c r="I546" s="242"/>
      <c r="J546" s="242"/>
      <c r="K546" s="242"/>
      <c r="L546" s="242"/>
      <c r="M546" s="242"/>
      <c r="N546" s="242"/>
      <c r="P546" s="242"/>
      <c r="Q546" s="242"/>
    </row>
    <row r="547" spans="7:17">
      <c r="G547" s="242"/>
      <c r="H547" s="242"/>
      <c r="I547" s="242"/>
      <c r="J547" s="242"/>
      <c r="K547" s="242"/>
      <c r="L547" s="242"/>
      <c r="M547" s="242"/>
      <c r="N547" s="242"/>
      <c r="P547" s="242"/>
      <c r="Q547" s="242"/>
    </row>
    <row r="548" spans="7:17">
      <c r="G548" s="242"/>
      <c r="H548" s="242"/>
      <c r="I548" s="242"/>
      <c r="J548" s="242"/>
      <c r="K548" s="242"/>
      <c r="L548" s="242"/>
      <c r="M548" s="242"/>
      <c r="N548" s="242"/>
      <c r="P548" s="242"/>
      <c r="Q548" s="242"/>
    </row>
    <row r="549" spans="7:17">
      <c r="G549" s="242"/>
      <c r="H549" s="242"/>
      <c r="I549" s="242"/>
      <c r="J549" s="242"/>
      <c r="K549" s="242"/>
      <c r="L549" s="242"/>
      <c r="M549" s="242"/>
      <c r="N549" s="242"/>
      <c r="P549" s="242"/>
      <c r="Q549" s="242"/>
    </row>
    <row r="550" spans="7:17">
      <c r="G550" s="242"/>
      <c r="H550" s="242"/>
      <c r="I550" s="242"/>
      <c r="J550" s="242"/>
      <c r="K550" s="242"/>
      <c r="L550" s="242"/>
      <c r="M550" s="242"/>
      <c r="N550" s="242"/>
      <c r="P550" s="242"/>
      <c r="Q550" s="242"/>
    </row>
    <row r="551" spans="7:17">
      <c r="G551" s="242"/>
      <c r="H551" s="242"/>
      <c r="I551" s="242"/>
      <c r="J551" s="242"/>
      <c r="K551" s="242"/>
      <c r="L551" s="242"/>
      <c r="M551" s="242"/>
      <c r="N551" s="242"/>
      <c r="P551" s="242"/>
      <c r="Q551" s="242"/>
    </row>
    <row r="552" spans="7:17">
      <c r="G552" s="242"/>
      <c r="H552" s="242"/>
      <c r="I552" s="242"/>
      <c r="J552" s="242"/>
      <c r="K552" s="242"/>
      <c r="L552" s="242"/>
      <c r="M552" s="242"/>
      <c r="N552" s="242"/>
      <c r="P552" s="242"/>
      <c r="Q552" s="242"/>
    </row>
    <row r="553" spans="7:17">
      <c r="G553" s="242"/>
      <c r="H553" s="242"/>
      <c r="I553" s="242"/>
      <c r="J553" s="242"/>
      <c r="K553" s="242"/>
      <c r="L553" s="242"/>
      <c r="M553" s="242"/>
      <c r="N553" s="242"/>
      <c r="P553" s="242"/>
      <c r="Q553" s="242"/>
    </row>
    <row r="554" spans="7:17">
      <c r="G554" s="242"/>
      <c r="H554" s="242"/>
      <c r="I554" s="242"/>
      <c r="J554" s="242"/>
      <c r="K554" s="242"/>
      <c r="L554" s="242"/>
      <c r="M554" s="242"/>
      <c r="N554" s="242"/>
      <c r="P554" s="242"/>
      <c r="Q554" s="242"/>
    </row>
    <row r="555" spans="7:17">
      <c r="G555" s="242"/>
      <c r="H555" s="242"/>
      <c r="I555" s="242"/>
      <c r="J555" s="242"/>
      <c r="K555" s="242"/>
      <c r="L555" s="242"/>
      <c r="M555" s="242"/>
      <c r="N555" s="242"/>
      <c r="P555" s="242"/>
      <c r="Q555" s="242"/>
    </row>
    <row r="556" spans="7:17">
      <c r="G556" s="242"/>
      <c r="H556" s="242"/>
      <c r="I556" s="242"/>
      <c r="J556" s="242"/>
      <c r="K556" s="242"/>
      <c r="L556" s="242"/>
      <c r="M556" s="242"/>
      <c r="N556" s="242"/>
      <c r="P556" s="242"/>
      <c r="Q556" s="242"/>
    </row>
    <row r="557" spans="7:17">
      <c r="G557" s="242"/>
      <c r="H557" s="242"/>
      <c r="I557" s="242"/>
      <c r="J557" s="242"/>
      <c r="K557" s="242"/>
      <c r="L557" s="242"/>
      <c r="M557" s="242"/>
      <c r="N557" s="242"/>
      <c r="P557" s="242"/>
      <c r="Q557" s="242"/>
    </row>
    <row r="558" spans="7:17">
      <c r="G558" s="242"/>
      <c r="H558" s="242"/>
      <c r="I558" s="242"/>
      <c r="J558" s="242"/>
      <c r="K558" s="242"/>
      <c r="L558" s="242"/>
      <c r="M558" s="242"/>
      <c r="N558" s="242"/>
      <c r="P558" s="242"/>
      <c r="Q558" s="242"/>
    </row>
    <row r="559" spans="7:17">
      <c r="G559" s="242"/>
      <c r="H559" s="242"/>
      <c r="I559" s="242"/>
      <c r="J559" s="242"/>
      <c r="K559" s="242"/>
      <c r="L559" s="242"/>
      <c r="M559" s="242"/>
      <c r="N559" s="242"/>
      <c r="P559" s="242"/>
      <c r="Q559" s="242"/>
    </row>
    <row r="560" spans="7:17">
      <c r="G560" s="242"/>
      <c r="H560" s="242"/>
      <c r="I560" s="242"/>
      <c r="J560" s="242"/>
      <c r="K560" s="242"/>
      <c r="L560" s="242"/>
      <c r="M560" s="242"/>
      <c r="N560" s="242"/>
      <c r="P560" s="242"/>
      <c r="Q560" s="242"/>
    </row>
    <row r="561" spans="7:17">
      <c r="G561" s="242"/>
      <c r="H561" s="242"/>
      <c r="I561" s="242"/>
      <c r="J561" s="242"/>
      <c r="K561" s="242"/>
      <c r="L561" s="242"/>
      <c r="M561" s="242"/>
      <c r="N561" s="242"/>
      <c r="P561" s="242"/>
      <c r="Q561" s="242"/>
    </row>
    <row r="562" spans="7:17">
      <c r="G562" s="242"/>
      <c r="H562" s="242"/>
      <c r="I562" s="242"/>
      <c r="J562" s="242"/>
      <c r="K562" s="242"/>
      <c r="L562" s="242"/>
      <c r="M562" s="242"/>
      <c r="N562" s="242"/>
      <c r="P562" s="242"/>
      <c r="Q562" s="242"/>
    </row>
    <row r="563" spans="7:17">
      <c r="G563" s="242"/>
      <c r="H563" s="242"/>
      <c r="I563" s="242"/>
      <c r="J563" s="242"/>
      <c r="K563" s="242"/>
      <c r="L563" s="242"/>
      <c r="M563" s="242"/>
      <c r="N563" s="242"/>
      <c r="P563" s="242"/>
      <c r="Q563" s="242"/>
    </row>
    <row r="564" spans="7:17">
      <c r="G564" s="242"/>
      <c r="H564" s="242"/>
      <c r="I564" s="242"/>
      <c r="J564" s="242"/>
      <c r="K564" s="242"/>
      <c r="L564" s="242"/>
      <c r="M564" s="242"/>
      <c r="N564" s="242"/>
      <c r="P564" s="242"/>
      <c r="Q564" s="242"/>
    </row>
    <row r="565" spans="7:17">
      <c r="G565" s="242"/>
      <c r="H565" s="242"/>
      <c r="I565" s="242"/>
      <c r="J565" s="242"/>
      <c r="K565" s="242"/>
      <c r="L565" s="242"/>
      <c r="M565" s="242"/>
      <c r="N565" s="242"/>
      <c r="P565" s="242"/>
      <c r="Q565" s="242"/>
    </row>
    <row r="566" spans="7:17">
      <c r="G566" s="242"/>
      <c r="H566" s="242"/>
      <c r="I566" s="242"/>
      <c r="J566" s="242"/>
      <c r="K566" s="242"/>
      <c r="L566" s="242"/>
      <c r="M566" s="242"/>
      <c r="N566" s="242"/>
      <c r="P566" s="242"/>
      <c r="Q566" s="242"/>
    </row>
    <row r="567" spans="7:17">
      <c r="G567" s="242"/>
      <c r="H567" s="242"/>
      <c r="I567" s="242"/>
      <c r="J567" s="242"/>
      <c r="K567" s="242"/>
      <c r="L567" s="242"/>
      <c r="M567" s="242"/>
      <c r="N567" s="242"/>
      <c r="P567" s="242"/>
      <c r="Q567" s="242"/>
    </row>
    <row r="568" spans="7:17" ht="13.5" customHeight="1">
      <c r="G568" s="242"/>
      <c r="H568" s="242"/>
      <c r="I568" s="242"/>
      <c r="J568" s="242"/>
      <c r="K568" s="242"/>
      <c r="L568" s="242"/>
      <c r="M568" s="242"/>
      <c r="N568" s="242"/>
      <c r="P568" s="242"/>
      <c r="Q568" s="242"/>
    </row>
    <row r="569" spans="7:17" ht="13.5" customHeight="1">
      <c r="G569" s="242"/>
      <c r="H569" s="242"/>
      <c r="I569" s="242"/>
      <c r="J569" s="242"/>
      <c r="K569" s="242"/>
      <c r="L569" s="242"/>
      <c r="M569" s="242"/>
      <c r="N569" s="242"/>
      <c r="P569" s="242"/>
      <c r="Q569" s="242"/>
    </row>
    <row r="570" spans="7:17">
      <c r="G570" s="242"/>
      <c r="H570" s="242"/>
      <c r="I570" s="242"/>
      <c r="J570" s="242"/>
      <c r="K570" s="242"/>
      <c r="L570" s="242"/>
      <c r="M570" s="242"/>
      <c r="N570" s="242"/>
      <c r="P570" s="242"/>
      <c r="Q570" s="242"/>
    </row>
    <row r="571" spans="7:17">
      <c r="G571" s="242"/>
      <c r="H571" s="242"/>
      <c r="I571" s="242"/>
      <c r="J571" s="242"/>
      <c r="K571" s="242"/>
      <c r="L571" s="242"/>
      <c r="M571" s="242"/>
      <c r="N571" s="242"/>
      <c r="P571" s="242"/>
      <c r="Q571" s="242"/>
    </row>
    <row r="572" spans="7:17">
      <c r="G572" s="242"/>
      <c r="H572" s="242"/>
      <c r="I572" s="242"/>
      <c r="J572" s="242"/>
      <c r="K572" s="242"/>
      <c r="L572" s="242"/>
      <c r="M572" s="242"/>
      <c r="N572" s="242"/>
      <c r="P572" s="242"/>
      <c r="Q572" s="242"/>
    </row>
    <row r="573" spans="7:17">
      <c r="G573" s="242"/>
      <c r="H573" s="242"/>
      <c r="I573" s="242"/>
      <c r="J573" s="242"/>
      <c r="K573" s="242"/>
      <c r="L573" s="242"/>
      <c r="M573" s="242"/>
      <c r="N573" s="242"/>
      <c r="P573" s="242"/>
      <c r="Q573" s="242"/>
    </row>
    <row r="574" spans="7:17">
      <c r="G574" s="242"/>
      <c r="H574" s="242"/>
      <c r="I574" s="242"/>
      <c r="J574" s="242"/>
      <c r="K574" s="242"/>
      <c r="L574" s="242"/>
      <c r="M574" s="242"/>
      <c r="N574" s="242"/>
      <c r="P574" s="242"/>
      <c r="Q574" s="242"/>
    </row>
    <row r="575" spans="7:17">
      <c r="G575" s="242"/>
      <c r="H575" s="242"/>
      <c r="I575" s="242"/>
      <c r="J575" s="242"/>
      <c r="K575" s="242"/>
      <c r="L575" s="242"/>
      <c r="M575" s="242"/>
      <c r="N575" s="242"/>
      <c r="P575" s="242"/>
      <c r="Q575" s="242"/>
    </row>
    <row r="576" spans="7:17">
      <c r="G576" s="242"/>
      <c r="H576" s="242"/>
      <c r="I576" s="242"/>
      <c r="J576" s="242"/>
      <c r="K576" s="242"/>
      <c r="L576" s="242"/>
      <c r="M576" s="242"/>
      <c r="N576" s="242"/>
      <c r="P576" s="242"/>
      <c r="Q576" s="242"/>
    </row>
    <row r="577" spans="7:17">
      <c r="G577" s="242"/>
      <c r="H577" s="242"/>
      <c r="I577" s="242"/>
      <c r="J577" s="242"/>
      <c r="K577" s="242"/>
      <c r="L577" s="242"/>
      <c r="M577" s="242"/>
      <c r="N577" s="242"/>
      <c r="P577" s="242"/>
      <c r="Q577" s="242"/>
    </row>
    <row r="578" spans="7:17">
      <c r="G578" s="242"/>
      <c r="H578" s="242"/>
      <c r="I578" s="242"/>
      <c r="J578" s="242"/>
      <c r="K578" s="242"/>
      <c r="L578" s="242"/>
      <c r="M578" s="242"/>
      <c r="N578" s="242"/>
      <c r="P578" s="242"/>
      <c r="Q578" s="242"/>
    </row>
    <row r="579" spans="7:17">
      <c r="G579" s="242"/>
      <c r="H579" s="242"/>
      <c r="I579" s="242"/>
      <c r="J579" s="242"/>
      <c r="K579" s="242"/>
      <c r="L579" s="242"/>
      <c r="M579" s="242"/>
      <c r="N579" s="242"/>
      <c r="P579" s="242"/>
      <c r="Q579" s="242"/>
    </row>
    <row r="580" spans="7:17">
      <c r="G580" s="242"/>
      <c r="H580" s="242"/>
      <c r="I580" s="242"/>
      <c r="J580" s="242"/>
      <c r="K580" s="242"/>
      <c r="L580" s="242"/>
      <c r="M580" s="242"/>
      <c r="N580" s="242"/>
      <c r="P580" s="242"/>
      <c r="Q580" s="242"/>
    </row>
    <row r="581" spans="7:17">
      <c r="G581" s="242"/>
      <c r="H581" s="242"/>
      <c r="I581" s="242"/>
      <c r="J581" s="242"/>
      <c r="K581" s="242"/>
      <c r="L581" s="242"/>
      <c r="M581" s="242"/>
      <c r="N581" s="242"/>
      <c r="P581" s="242"/>
      <c r="Q581" s="242"/>
    </row>
    <row r="582" spans="7:17">
      <c r="G582" s="242"/>
      <c r="H582" s="242"/>
      <c r="I582" s="242"/>
      <c r="J582" s="242"/>
      <c r="K582" s="242"/>
      <c r="L582" s="242"/>
      <c r="M582" s="242"/>
      <c r="N582" s="242"/>
      <c r="P582" s="242"/>
      <c r="Q582" s="242"/>
    </row>
    <row r="583" spans="7:17">
      <c r="G583" s="242"/>
      <c r="H583" s="242"/>
      <c r="I583" s="242"/>
      <c r="J583" s="242"/>
      <c r="K583" s="242"/>
      <c r="L583" s="242"/>
      <c r="M583" s="242"/>
      <c r="N583" s="242"/>
      <c r="P583" s="242"/>
      <c r="Q583" s="242"/>
    </row>
    <row r="584" spans="7:17">
      <c r="G584" s="242"/>
      <c r="H584" s="242"/>
      <c r="I584" s="242"/>
      <c r="J584" s="242"/>
      <c r="K584" s="242"/>
      <c r="L584" s="242"/>
      <c r="M584" s="242"/>
      <c r="N584" s="242"/>
      <c r="P584" s="242"/>
      <c r="Q584" s="242"/>
    </row>
    <row r="585" spans="7:17">
      <c r="G585" s="242"/>
      <c r="H585" s="242"/>
      <c r="I585" s="242"/>
      <c r="J585" s="242"/>
      <c r="K585" s="242"/>
      <c r="L585" s="242"/>
      <c r="M585" s="242"/>
      <c r="N585" s="242"/>
      <c r="P585" s="242"/>
      <c r="Q585" s="242"/>
    </row>
    <row r="586" spans="7:17">
      <c r="G586" s="242"/>
      <c r="H586" s="242"/>
      <c r="I586" s="242"/>
      <c r="J586" s="242"/>
      <c r="K586" s="242"/>
      <c r="L586" s="242"/>
      <c r="M586" s="242"/>
      <c r="N586" s="242"/>
      <c r="P586" s="242"/>
      <c r="Q586" s="242"/>
    </row>
    <row r="587" spans="7:17">
      <c r="G587" s="242"/>
      <c r="H587" s="242"/>
      <c r="I587" s="242"/>
      <c r="J587" s="242"/>
      <c r="K587" s="242"/>
      <c r="L587" s="242"/>
      <c r="M587" s="242"/>
      <c r="N587" s="242"/>
      <c r="P587" s="242"/>
      <c r="Q587" s="242"/>
    </row>
    <row r="588" spans="7:17">
      <c r="G588" s="242"/>
      <c r="H588" s="242"/>
      <c r="I588" s="242"/>
      <c r="J588" s="242"/>
      <c r="K588" s="242"/>
      <c r="L588" s="242"/>
      <c r="M588" s="242"/>
      <c r="N588" s="242"/>
      <c r="P588" s="242"/>
      <c r="Q588" s="242"/>
    </row>
    <row r="589" spans="7:17">
      <c r="G589" s="242"/>
      <c r="H589" s="242"/>
      <c r="I589" s="242"/>
      <c r="J589" s="242"/>
      <c r="K589" s="242"/>
      <c r="L589" s="242"/>
      <c r="M589" s="242"/>
      <c r="N589" s="242"/>
      <c r="P589" s="242"/>
      <c r="Q589" s="242"/>
    </row>
    <row r="590" spans="7:17">
      <c r="G590" s="242"/>
      <c r="H590" s="242"/>
      <c r="I590" s="242"/>
      <c r="J590" s="242"/>
      <c r="K590" s="242"/>
      <c r="L590" s="242"/>
      <c r="M590" s="242"/>
      <c r="N590" s="242"/>
      <c r="P590" s="242"/>
      <c r="Q590" s="242"/>
    </row>
    <row r="591" spans="7:17">
      <c r="G591" s="242"/>
      <c r="H591" s="242"/>
      <c r="I591" s="242"/>
      <c r="J591" s="242"/>
      <c r="K591" s="242"/>
      <c r="L591" s="242"/>
      <c r="M591" s="242"/>
      <c r="N591" s="242"/>
      <c r="P591" s="242"/>
      <c r="Q591" s="242"/>
    </row>
    <row r="592" spans="7:17">
      <c r="G592" s="242"/>
      <c r="H592" s="242"/>
      <c r="I592" s="242"/>
      <c r="J592" s="242"/>
      <c r="K592" s="242"/>
      <c r="L592" s="242"/>
      <c r="M592" s="242"/>
      <c r="N592" s="242"/>
      <c r="P592" s="242"/>
      <c r="Q592" s="242"/>
    </row>
    <row r="593" spans="7:17">
      <c r="G593" s="242"/>
      <c r="H593" s="242"/>
      <c r="I593" s="242"/>
      <c r="J593" s="242"/>
      <c r="K593" s="242"/>
      <c r="L593" s="242"/>
      <c r="M593" s="242"/>
      <c r="N593" s="242"/>
      <c r="P593" s="242"/>
      <c r="Q593" s="242"/>
    </row>
    <row r="594" spans="7:17">
      <c r="G594" s="242"/>
      <c r="H594" s="242"/>
      <c r="I594" s="242"/>
      <c r="J594" s="242"/>
      <c r="K594" s="242"/>
      <c r="L594" s="242"/>
      <c r="M594" s="242"/>
      <c r="N594" s="242"/>
      <c r="P594" s="242"/>
      <c r="Q594" s="242"/>
    </row>
    <row r="595" spans="7:17">
      <c r="G595" s="242"/>
      <c r="H595" s="242"/>
      <c r="I595" s="242"/>
      <c r="J595" s="242"/>
      <c r="K595" s="242"/>
      <c r="L595" s="242"/>
      <c r="M595" s="242"/>
      <c r="N595" s="242"/>
      <c r="P595" s="242"/>
      <c r="Q595" s="242"/>
    </row>
    <row r="596" spans="7:17">
      <c r="G596" s="242"/>
      <c r="H596" s="242"/>
      <c r="I596" s="242"/>
      <c r="J596" s="242"/>
      <c r="K596" s="242"/>
      <c r="L596" s="242"/>
      <c r="M596" s="242"/>
      <c r="N596" s="242"/>
      <c r="P596" s="242"/>
      <c r="Q596" s="242"/>
    </row>
    <row r="597" spans="7:17" ht="13.5" customHeight="1">
      <c r="G597" s="242"/>
      <c r="H597" s="242"/>
      <c r="I597" s="242"/>
      <c r="J597" s="242"/>
      <c r="K597" s="242"/>
      <c r="L597" s="242"/>
      <c r="M597" s="242"/>
      <c r="N597" s="242"/>
      <c r="P597" s="242"/>
      <c r="Q597" s="242"/>
    </row>
    <row r="598" spans="7:17" ht="13.5" customHeight="1">
      <c r="G598" s="242"/>
      <c r="H598" s="242"/>
      <c r="I598" s="242"/>
      <c r="J598" s="242"/>
      <c r="K598" s="242"/>
      <c r="L598" s="242"/>
      <c r="M598" s="242"/>
      <c r="N598" s="242"/>
      <c r="P598" s="242"/>
      <c r="Q598" s="242"/>
    </row>
    <row r="599" spans="7:17">
      <c r="G599" s="242"/>
      <c r="H599" s="242"/>
      <c r="I599" s="242"/>
      <c r="J599" s="242"/>
      <c r="K599" s="242"/>
      <c r="L599" s="242"/>
      <c r="M599" s="242"/>
      <c r="N599" s="242"/>
      <c r="P599" s="242"/>
      <c r="Q599" s="242"/>
    </row>
    <row r="600" spans="7:17">
      <c r="G600" s="242"/>
      <c r="H600" s="242"/>
      <c r="I600" s="242"/>
      <c r="J600" s="242"/>
      <c r="K600" s="242"/>
      <c r="L600" s="242"/>
      <c r="M600" s="242"/>
      <c r="N600" s="242"/>
      <c r="P600" s="242"/>
      <c r="Q600" s="242"/>
    </row>
    <row r="601" spans="7:17">
      <c r="G601" s="242"/>
      <c r="H601" s="242"/>
      <c r="I601" s="242"/>
      <c r="J601" s="242"/>
      <c r="K601" s="242"/>
      <c r="L601" s="242"/>
      <c r="M601" s="242"/>
      <c r="N601" s="242"/>
      <c r="P601" s="242"/>
      <c r="Q601" s="242"/>
    </row>
    <row r="602" spans="7:17">
      <c r="G602" s="242"/>
      <c r="H602" s="242"/>
      <c r="I602" s="242"/>
      <c r="J602" s="242"/>
      <c r="K602" s="242"/>
      <c r="L602" s="242"/>
      <c r="M602" s="242"/>
      <c r="N602" s="242"/>
      <c r="P602" s="242"/>
      <c r="Q602" s="242"/>
    </row>
    <row r="603" spans="7:17">
      <c r="G603" s="242"/>
      <c r="H603" s="242"/>
      <c r="I603" s="242"/>
      <c r="J603" s="242"/>
      <c r="K603" s="242"/>
      <c r="L603" s="242"/>
      <c r="M603" s="242"/>
      <c r="N603" s="242"/>
      <c r="P603" s="242"/>
      <c r="Q603" s="242"/>
    </row>
    <row r="604" spans="7:17">
      <c r="G604" s="242"/>
      <c r="H604" s="242"/>
      <c r="I604" s="242"/>
      <c r="J604" s="242"/>
      <c r="K604" s="242"/>
      <c r="L604" s="242"/>
      <c r="M604" s="242"/>
      <c r="N604" s="242"/>
      <c r="P604" s="242"/>
      <c r="Q604" s="242"/>
    </row>
    <row r="605" spans="7:17">
      <c r="G605" s="242"/>
      <c r="H605" s="242"/>
      <c r="I605" s="242"/>
      <c r="J605" s="242"/>
      <c r="K605" s="242"/>
      <c r="L605" s="242"/>
      <c r="M605" s="242"/>
      <c r="N605" s="242"/>
      <c r="P605" s="242"/>
      <c r="Q605" s="242"/>
    </row>
    <row r="606" spans="7:17">
      <c r="G606" s="242"/>
      <c r="H606" s="242"/>
      <c r="I606" s="242"/>
      <c r="J606" s="242"/>
      <c r="K606" s="242"/>
      <c r="L606" s="242"/>
      <c r="M606" s="242"/>
      <c r="N606" s="242"/>
      <c r="P606" s="242"/>
      <c r="Q606" s="242"/>
    </row>
    <row r="607" spans="7:17">
      <c r="G607" s="242"/>
      <c r="H607" s="242"/>
      <c r="I607" s="242"/>
      <c r="J607" s="242"/>
      <c r="K607" s="242"/>
      <c r="L607" s="242"/>
      <c r="M607" s="242"/>
      <c r="N607" s="242"/>
      <c r="P607" s="242"/>
      <c r="Q607" s="242"/>
    </row>
    <row r="608" spans="7:17">
      <c r="G608" s="242"/>
      <c r="H608" s="242"/>
      <c r="I608" s="242"/>
      <c r="J608" s="242"/>
      <c r="K608" s="242"/>
      <c r="L608" s="242"/>
      <c r="M608" s="242"/>
      <c r="N608" s="242"/>
      <c r="P608" s="242"/>
      <c r="Q608" s="242"/>
    </row>
    <row r="609" spans="7:17">
      <c r="G609" s="242"/>
      <c r="H609" s="242"/>
      <c r="I609" s="242"/>
      <c r="J609" s="242"/>
      <c r="K609" s="242"/>
      <c r="L609" s="242"/>
      <c r="M609" s="242"/>
      <c r="N609" s="242"/>
      <c r="P609" s="242"/>
      <c r="Q609" s="242"/>
    </row>
    <row r="610" spans="7:17">
      <c r="G610" s="242"/>
      <c r="H610" s="242"/>
      <c r="I610" s="242"/>
      <c r="J610" s="242"/>
      <c r="K610" s="242"/>
      <c r="L610" s="242"/>
      <c r="M610" s="242"/>
      <c r="N610" s="242"/>
      <c r="P610" s="242"/>
      <c r="Q610" s="242"/>
    </row>
    <row r="611" spans="7:17">
      <c r="G611" s="242"/>
      <c r="H611" s="242"/>
      <c r="I611" s="242"/>
      <c r="J611" s="242"/>
      <c r="K611" s="242"/>
      <c r="L611" s="242"/>
      <c r="M611" s="242"/>
      <c r="N611" s="242"/>
      <c r="P611" s="242"/>
      <c r="Q611" s="242"/>
    </row>
    <row r="612" spans="7:17">
      <c r="G612" s="242"/>
      <c r="H612" s="242"/>
      <c r="I612" s="242"/>
      <c r="J612" s="242"/>
      <c r="K612" s="242"/>
      <c r="L612" s="242"/>
      <c r="M612" s="242"/>
      <c r="N612" s="242"/>
      <c r="P612" s="242"/>
      <c r="Q612" s="242"/>
    </row>
    <row r="613" spans="7:17">
      <c r="G613" s="242"/>
      <c r="H613" s="242"/>
      <c r="I613" s="242"/>
      <c r="J613" s="242"/>
      <c r="K613" s="242"/>
      <c r="L613" s="242"/>
      <c r="M613" s="242"/>
      <c r="N613" s="242"/>
      <c r="P613" s="242"/>
      <c r="Q613" s="242"/>
    </row>
    <row r="614" spans="7:17">
      <c r="G614" s="242"/>
      <c r="H614" s="242"/>
      <c r="I614" s="242"/>
      <c r="J614" s="242"/>
      <c r="K614" s="242"/>
      <c r="L614" s="242"/>
      <c r="M614" s="242"/>
      <c r="N614" s="242"/>
      <c r="P614" s="242"/>
      <c r="Q614" s="242"/>
    </row>
    <row r="615" spans="7:17">
      <c r="G615" s="242"/>
      <c r="H615" s="242"/>
      <c r="I615" s="242"/>
      <c r="J615" s="242"/>
      <c r="K615" s="242"/>
      <c r="L615" s="242"/>
      <c r="M615" s="242"/>
      <c r="N615" s="242"/>
      <c r="P615" s="242"/>
      <c r="Q615" s="242"/>
    </row>
    <row r="616" spans="7:17">
      <c r="G616" s="242"/>
      <c r="H616" s="242"/>
      <c r="I616" s="242"/>
      <c r="J616" s="242"/>
      <c r="K616" s="242"/>
      <c r="L616" s="242"/>
      <c r="M616" s="242"/>
      <c r="N616" s="242"/>
      <c r="P616" s="242"/>
      <c r="Q616" s="242"/>
    </row>
    <row r="617" spans="7:17">
      <c r="G617" s="242"/>
      <c r="H617" s="242"/>
      <c r="I617" s="242"/>
      <c r="J617" s="242"/>
      <c r="K617" s="242"/>
      <c r="L617" s="242"/>
      <c r="M617" s="242"/>
      <c r="N617" s="242"/>
      <c r="P617" s="242"/>
      <c r="Q617" s="242"/>
    </row>
    <row r="618" spans="7:17">
      <c r="G618" s="242"/>
      <c r="H618" s="242"/>
      <c r="I618" s="242"/>
      <c r="J618" s="242"/>
      <c r="K618" s="242"/>
      <c r="L618" s="242"/>
      <c r="M618" s="242"/>
      <c r="N618" s="242"/>
      <c r="P618" s="242"/>
      <c r="Q618" s="242"/>
    </row>
    <row r="619" spans="7:17">
      <c r="G619" s="242"/>
      <c r="H619" s="242"/>
      <c r="I619" s="242"/>
      <c r="J619" s="242"/>
      <c r="K619" s="242"/>
      <c r="L619" s="242"/>
      <c r="M619" s="242"/>
      <c r="N619" s="242"/>
      <c r="P619" s="242"/>
      <c r="Q619" s="242"/>
    </row>
    <row r="620" spans="7:17">
      <c r="G620" s="242"/>
      <c r="H620" s="242"/>
      <c r="I620" s="242"/>
      <c r="J620" s="242"/>
      <c r="K620" s="242"/>
      <c r="L620" s="242"/>
      <c r="M620" s="242"/>
      <c r="N620" s="242"/>
      <c r="P620" s="242"/>
      <c r="Q620" s="242"/>
    </row>
    <row r="621" spans="7:17">
      <c r="G621" s="242"/>
      <c r="H621" s="242"/>
      <c r="I621" s="242"/>
      <c r="J621" s="242"/>
      <c r="K621" s="242"/>
      <c r="L621" s="242"/>
      <c r="M621" s="242"/>
      <c r="N621" s="242"/>
      <c r="P621" s="242"/>
      <c r="Q621" s="242"/>
    </row>
    <row r="622" spans="7:17">
      <c r="G622" s="242"/>
      <c r="H622" s="242"/>
      <c r="I622" s="242"/>
      <c r="J622" s="242"/>
      <c r="K622" s="242"/>
      <c r="L622" s="242"/>
      <c r="M622" s="242"/>
      <c r="N622" s="242"/>
      <c r="P622" s="242"/>
      <c r="Q622" s="242"/>
    </row>
  </sheetData>
  <mergeCells count="8">
    <mergeCell ref="L4:L5"/>
    <mergeCell ref="M4:M5"/>
    <mergeCell ref="A4:A5"/>
    <mergeCell ref="B4:B5"/>
    <mergeCell ref="C4:C5"/>
    <mergeCell ref="D4:D5"/>
    <mergeCell ref="E4:F5"/>
    <mergeCell ref="G4:G5"/>
  </mergeCells>
  <phoneticPr fontId="2" type="noConversion"/>
  <printOptions horizontalCentered="1"/>
  <pageMargins left="0.94488188976377963" right="0.94488188976377963" top="1.1811023622047245" bottom="0.78740157480314965" header="0" footer="0"/>
  <pageSetup paperSize="9" scale="80" firstPageNumber="78" orientation="portrait" useFirstPageNumber="1" r:id="rId1"/>
  <headerFooter differentOddEven="1" scaleWithDoc="0"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I43"/>
  <sheetViews>
    <sheetView showGridLines="0" view="pageBreakPreview" zoomScaleNormal="100" zoomScaleSheetLayoutView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ColWidth="0" defaultRowHeight="16.5"/>
  <cols>
    <col min="1" max="1" width="9.875" style="12" customWidth="1"/>
    <col min="2" max="2" width="5.375" style="12" customWidth="1"/>
    <col min="3" max="6" width="11.375" style="12" customWidth="1"/>
    <col min="7" max="7" width="10.625" style="12" customWidth="1"/>
    <col min="8" max="8" width="11.375" style="12" customWidth="1"/>
    <col min="9" max="9" width="10.625" style="12" customWidth="1"/>
    <col min="10" max="10" width="6.5" style="12" hidden="1" customWidth="1"/>
    <col min="11" max="13" width="10" style="12" customWidth="1"/>
    <col min="14" max="14" width="14.375" style="12" customWidth="1"/>
    <col min="15" max="21" width="10" style="12" customWidth="1"/>
    <col min="22" max="22" width="0.875" style="12" customWidth="1"/>
    <col min="23" max="28" width="10" style="12" hidden="1" customWidth="1"/>
    <col min="29" max="29" width="2.125" style="12" hidden="1" customWidth="1"/>
    <col min="30" max="36" width="10" style="12" hidden="1" customWidth="1"/>
    <col min="37" max="37" width="6.875" style="12" hidden="1" customWidth="1"/>
    <col min="38" max="43" width="10" style="12" hidden="1" customWidth="1"/>
    <col min="44" max="44" width="3.625" style="12" hidden="1" customWidth="1"/>
    <col min="45" max="53" width="10" style="12" hidden="1" customWidth="1"/>
    <col min="54" max="54" width="1.875" style="12" hidden="1" customWidth="1"/>
    <col min="55" max="62" width="10" style="12" hidden="1" customWidth="1"/>
    <col min="63" max="63" width="9.625" style="12" hidden="1" customWidth="1"/>
    <col min="64" max="66" width="10" style="12" hidden="1" customWidth="1"/>
    <col min="67" max="67" width="4.75" style="12" hidden="1" customWidth="1"/>
    <col min="68" max="73" width="10" style="12" hidden="1" customWidth="1"/>
    <col min="74" max="74" width="5.125" style="12" hidden="1" customWidth="1"/>
    <col min="75" max="82" width="10" style="12" hidden="1" customWidth="1"/>
    <col min="83" max="83" width="4.125" style="12" hidden="1" customWidth="1"/>
    <col min="84" max="86" width="10" style="12" hidden="1" customWidth="1"/>
    <col min="87" max="87" width="7.5" style="12" hidden="1" customWidth="1"/>
    <col min="88" max="88" width="3.25" style="12" hidden="1" customWidth="1"/>
    <col min="89" max="92" width="10" style="12" hidden="1" customWidth="1"/>
    <col min="93" max="93" width="9.125" style="12" hidden="1" customWidth="1"/>
    <col min="94" max="98" width="10" style="12" hidden="1" customWidth="1"/>
    <col min="99" max="99" width="0.75" style="12" hidden="1" customWidth="1"/>
    <col min="100" max="106" width="10" style="12" hidden="1" customWidth="1"/>
    <col min="107" max="107" width="6" style="12" hidden="1" customWidth="1"/>
    <col min="108" max="112" width="10" style="12" hidden="1" customWidth="1"/>
    <col min="113" max="113" width="8.25" style="12" hidden="1" customWidth="1"/>
    <col min="114" max="114" width="10" style="12" hidden="1" customWidth="1"/>
    <col min="115" max="115" width="8.375" style="12" hidden="1" customWidth="1"/>
    <col min="116" max="123" width="10" style="12" hidden="1" customWidth="1"/>
    <col min="124" max="124" width="4.75" style="12" hidden="1" customWidth="1"/>
    <col min="125" max="134" width="10" style="12" hidden="1" customWidth="1"/>
    <col min="135" max="135" width="7.5" style="12" hidden="1" customWidth="1"/>
    <col min="136" max="136" width="10" style="12" hidden="1" customWidth="1"/>
    <col min="137" max="137" width="4.875" style="12" hidden="1" customWidth="1"/>
    <col min="138" max="144" width="10" style="12" hidden="1" customWidth="1"/>
    <col min="145" max="145" width="0.375" style="12" hidden="1" customWidth="1"/>
    <col min="146" max="148" width="10" style="12" hidden="1" customWidth="1"/>
    <col min="149" max="149" width="5.5" style="12" hidden="1" customWidth="1"/>
    <col min="150" max="152" width="10" style="12" hidden="1" customWidth="1"/>
    <col min="153" max="153" width="2.5" style="12" hidden="1" customWidth="1"/>
    <col min="154" max="154" width="2.375" style="12" hidden="1" customWidth="1"/>
    <col min="155" max="197" width="0" style="12" hidden="1" customWidth="1"/>
    <col min="198" max="203" width="10" style="12" hidden="1" customWidth="1"/>
    <col min="204" max="211" width="0" style="12" hidden="1" customWidth="1"/>
    <col min="212" max="217" width="10" style="12" hidden="1" customWidth="1"/>
    <col min="218" max="225" width="0" style="12" hidden="1" customWidth="1"/>
    <col min="226" max="232" width="10" style="12" hidden="1" customWidth="1"/>
    <col min="233" max="234" width="0" style="12" hidden="1" customWidth="1"/>
    <col min="235" max="243" width="10" style="12" hidden="1" customWidth="1"/>
    <col min="244" max="16384" width="0" style="12" hidden="1"/>
  </cols>
  <sheetData>
    <row r="1" spans="1:13" s="916" customFormat="1" ht="26.25">
      <c r="A1" s="538" t="s">
        <v>1347</v>
      </c>
    </row>
    <row r="2" spans="1:13" ht="17.25">
      <c r="A2" s="1973" t="s">
        <v>1348</v>
      </c>
      <c r="B2" s="1973"/>
    </row>
    <row r="3" spans="1:13" ht="15" customHeight="1">
      <c r="I3" s="2444" t="s">
        <v>1314</v>
      </c>
      <c r="J3" s="566"/>
    </row>
    <row r="4" spans="1:13" ht="12.75" customHeight="1">
      <c r="A4" s="2543"/>
      <c r="B4" s="2544"/>
      <c r="C4" s="544"/>
      <c r="D4" s="2545"/>
      <c r="E4" s="2545"/>
      <c r="F4" s="2810" t="s">
        <v>132</v>
      </c>
      <c r="G4" s="2810" t="s">
        <v>1349</v>
      </c>
      <c r="H4" s="2810" t="s">
        <v>1350</v>
      </c>
      <c r="I4" s="3005" t="s">
        <v>1351</v>
      </c>
      <c r="J4" s="2546" t="s">
        <v>1159</v>
      </c>
    </row>
    <row r="5" spans="1:13" ht="12.75" customHeight="1">
      <c r="A5" s="3006" t="s">
        <v>1352</v>
      </c>
      <c r="B5" s="3007"/>
      <c r="C5" s="1212" t="s">
        <v>504</v>
      </c>
      <c r="D5" s="2547" t="s">
        <v>1316</v>
      </c>
      <c r="E5" s="2547" t="s">
        <v>1346</v>
      </c>
      <c r="F5" s="2879"/>
      <c r="G5" s="2879"/>
      <c r="H5" s="3004"/>
      <c r="I5" s="2877"/>
      <c r="J5" s="2548" t="s">
        <v>61</v>
      </c>
      <c r="K5" s="2751"/>
      <c r="L5" s="2549"/>
    </row>
    <row r="6" spans="1:13" ht="7.5" customHeight="1">
      <c r="A6" s="2550"/>
      <c r="B6" s="2551"/>
      <c r="C6" s="2552"/>
      <c r="D6" s="2553"/>
      <c r="E6" s="2553"/>
      <c r="F6" s="2745"/>
      <c r="G6" s="2745"/>
      <c r="H6" s="2757"/>
      <c r="I6" s="2759"/>
      <c r="J6" s="2551" t="s">
        <v>1159</v>
      </c>
      <c r="K6" s="2751"/>
      <c r="L6" s="2549"/>
    </row>
    <row r="7" spans="1:13" s="14" customFormat="1" ht="20.100000000000001" customHeight="1">
      <c r="A7" s="2554" t="s">
        <v>1353</v>
      </c>
      <c r="B7" s="2555" t="s">
        <v>1354</v>
      </c>
      <c r="C7" s="2556">
        <v>153905</v>
      </c>
      <c r="D7" s="2557">
        <v>90369</v>
      </c>
      <c r="E7" s="2557">
        <v>69182</v>
      </c>
      <c r="F7" s="2557">
        <v>84723</v>
      </c>
      <c r="G7" s="2558">
        <v>122.464</v>
      </c>
      <c r="H7" s="2557">
        <v>21187</v>
      </c>
      <c r="I7" s="2559">
        <v>30.625</v>
      </c>
      <c r="J7" s="2560" t="e">
        <f>#REF!/E7*100</f>
        <v>#REF!</v>
      </c>
      <c r="K7" s="2561"/>
      <c r="L7" s="2562"/>
      <c r="M7" s="2563"/>
    </row>
    <row r="8" spans="1:13" s="14" customFormat="1" ht="20.100000000000001" customHeight="1">
      <c r="A8" s="2554" t="s">
        <v>1355</v>
      </c>
      <c r="B8" s="2555" t="s">
        <v>1356</v>
      </c>
      <c r="C8" s="2564">
        <v>153917</v>
      </c>
      <c r="D8" s="2565">
        <v>92237</v>
      </c>
      <c r="E8" s="2565">
        <v>69045</v>
      </c>
      <c r="F8" s="2565">
        <v>84872</v>
      </c>
      <c r="G8" s="2566">
        <v>122.923</v>
      </c>
      <c r="H8" s="2565">
        <v>23192</v>
      </c>
      <c r="I8" s="2567">
        <v>33.590000000000003</v>
      </c>
      <c r="J8" s="2568" t="e">
        <f>#REF!/E8*100</f>
        <v>#REF!</v>
      </c>
      <c r="K8" s="2561"/>
      <c r="L8" s="2562"/>
      <c r="M8" s="2563"/>
    </row>
    <row r="9" spans="1:13" ht="20.100000000000001" customHeight="1">
      <c r="A9" s="2554" t="s">
        <v>1357</v>
      </c>
      <c r="B9" s="2555" t="s">
        <v>1358</v>
      </c>
      <c r="C9" s="2564">
        <v>153917</v>
      </c>
      <c r="D9" s="2565">
        <v>89503</v>
      </c>
      <c r="E9" s="2565">
        <v>68704</v>
      </c>
      <c r="F9" s="2565">
        <v>85213</v>
      </c>
      <c r="G9" s="2566">
        <v>124.029</v>
      </c>
      <c r="H9" s="2565">
        <v>20799</v>
      </c>
      <c r="I9" s="2567">
        <v>30.273</v>
      </c>
      <c r="J9" s="2568" t="e">
        <f>#REF!/E9*100</f>
        <v>#REF!</v>
      </c>
      <c r="K9" s="2561"/>
      <c r="L9" s="2562"/>
      <c r="M9" s="2563"/>
    </row>
    <row r="10" spans="1:13" ht="20.100000000000001" customHeight="1">
      <c r="A10" s="2554" t="s">
        <v>1359</v>
      </c>
      <c r="B10" s="2555" t="s">
        <v>1360</v>
      </c>
      <c r="C10" s="2564">
        <v>153917</v>
      </c>
      <c r="D10" s="2565">
        <v>91237</v>
      </c>
      <c r="E10" s="2565">
        <v>66311</v>
      </c>
      <c r="F10" s="2565">
        <v>87606</v>
      </c>
      <c r="G10" s="2566">
        <v>132.114</v>
      </c>
      <c r="H10" s="2565">
        <v>24926</v>
      </c>
      <c r="I10" s="2567">
        <v>37.590000000000003</v>
      </c>
      <c r="J10" s="2568" t="e">
        <f>#REF!/E10*100</f>
        <v>#REF!</v>
      </c>
      <c r="K10" s="2561"/>
      <c r="L10" s="2562"/>
      <c r="M10" s="2563"/>
    </row>
    <row r="11" spans="1:13" ht="20.100000000000001" customHeight="1">
      <c r="A11" s="2554" t="s">
        <v>1361</v>
      </c>
      <c r="B11" s="2555" t="s">
        <v>1362</v>
      </c>
      <c r="C11" s="2564">
        <v>153917</v>
      </c>
      <c r="D11" s="2565">
        <v>88486</v>
      </c>
      <c r="E11" s="2565">
        <v>60778</v>
      </c>
      <c r="F11" s="2565">
        <v>93139</v>
      </c>
      <c r="G11" s="2566">
        <v>153.245</v>
      </c>
      <c r="H11" s="2565">
        <v>27708</v>
      </c>
      <c r="I11" s="2567">
        <v>45.588999999999999</v>
      </c>
      <c r="J11" s="2568"/>
      <c r="K11" s="2561"/>
      <c r="L11" s="2569"/>
      <c r="M11" s="2563"/>
    </row>
    <row r="12" spans="1:13" ht="20.100000000000001" customHeight="1">
      <c r="A12" s="2554" t="s">
        <v>1363</v>
      </c>
      <c r="B12" s="2555" t="s">
        <v>1364</v>
      </c>
      <c r="C12" s="2564">
        <v>153917</v>
      </c>
      <c r="D12" s="2565">
        <v>87708</v>
      </c>
      <c r="E12" s="2565">
        <v>58920</v>
      </c>
      <c r="F12" s="2565">
        <v>94997</v>
      </c>
      <c r="G12" s="2566">
        <v>161.22999999999999</v>
      </c>
      <c r="H12" s="2565">
        <v>28788</v>
      </c>
      <c r="I12" s="2567">
        <v>48.859000000000002</v>
      </c>
      <c r="J12" s="2568"/>
      <c r="K12" s="2561"/>
      <c r="L12" s="2569"/>
      <c r="M12" s="2563"/>
    </row>
    <row r="13" spans="1:13" ht="20.100000000000001" customHeight="1">
      <c r="A13" s="2554" t="s">
        <v>1365</v>
      </c>
      <c r="B13" s="2555" t="s">
        <v>1366</v>
      </c>
      <c r="C13" s="2564">
        <v>153917</v>
      </c>
      <c r="D13" s="2565">
        <v>89982</v>
      </c>
      <c r="E13" s="2565">
        <v>67482</v>
      </c>
      <c r="F13" s="2565">
        <v>86435</v>
      </c>
      <c r="G13" s="2566">
        <v>128.08600000000001</v>
      </c>
      <c r="H13" s="2565">
        <v>22500</v>
      </c>
      <c r="I13" s="2567">
        <v>33.341999999999999</v>
      </c>
      <c r="J13" s="2568"/>
      <c r="K13" s="2561"/>
      <c r="L13" s="2569"/>
      <c r="M13" s="2563"/>
    </row>
    <row r="14" spans="1:13" ht="20.100000000000001" customHeight="1">
      <c r="A14" s="2554" t="s">
        <v>1367</v>
      </c>
      <c r="B14" s="2555" t="s">
        <v>1354</v>
      </c>
      <c r="C14" s="2564">
        <v>153917</v>
      </c>
      <c r="D14" s="2565">
        <v>88327</v>
      </c>
      <c r="E14" s="2565">
        <v>67166</v>
      </c>
      <c r="F14" s="2565">
        <v>86751</v>
      </c>
      <c r="G14" s="2566">
        <v>129.15899999999999</v>
      </c>
      <c r="H14" s="2565">
        <v>21161</v>
      </c>
      <c r="I14" s="2567">
        <v>31.506</v>
      </c>
      <c r="J14" s="2568" t="e">
        <f>#REF!/E14*100</f>
        <v>#REF!</v>
      </c>
      <c r="K14" s="2561"/>
      <c r="L14" s="2569"/>
      <c r="M14" s="2563"/>
    </row>
    <row r="15" spans="1:13" ht="20.100000000000001" customHeight="1">
      <c r="A15" s="2554" t="s">
        <v>1368</v>
      </c>
      <c r="B15" s="2555" t="s">
        <v>1356</v>
      </c>
      <c r="C15" s="2564">
        <v>153931</v>
      </c>
      <c r="D15" s="2565">
        <v>89312</v>
      </c>
      <c r="E15" s="2565">
        <v>67503</v>
      </c>
      <c r="F15" s="2565">
        <v>86428</v>
      </c>
      <c r="G15" s="2566">
        <v>128.036</v>
      </c>
      <c r="H15" s="2565">
        <v>21809</v>
      </c>
      <c r="I15" s="2567">
        <v>32.308</v>
      </c>
      <c r="J15" s="2568" t="e">
        <f>#REF!/E15*100</f>
        <v>#REF!</v>
      </c>
      <c r="K15" s="2561"/>
      <c r="L15" s="2569"/>
      <c r="M15" s="2563"/>
    </row>
    <row r="16" spans="1:13" ht="20.100000000000001" customHeight="1">
      <c r="A16" s="2554" t="s">
        <v>1369</v>
      </c>
      <c r="B16" s="2555" t="s">
        <v>1358</v>
      </c>
      <c r="C16" s="2564">
        <v>153931</v>
      </c>
      <c r="D16" s="2565">
        <v>89284</v>
      </c>
      <c r="E16" s="2565">
        <v>67051</v>
      </c>
      <c r="F16" s="2565">
        <v>86880</v>
      </c>
      <c r="G16" s="2566">
        <v>129.57300000000001</v>
      </c>
      <c r="H16" s="2565">
        <v>22233</v>
      </c>
      <c r="I16" s="2567">
        <v>33.158000000000001</v>
      </c>
      <c r="J16" s="2568" t="e">
        <f>#REF!/E16*100</f>
        <v>#REF!</v>
      </c>
      <c r="K16" s="2561"/>
      <c r="L16" s="2569"/>
      <c r="M16" s="2563"/>
    </row>
    <row r="17" spans="1:14" ht="20.100000000000001" customHeight="1">
      <c r="A17" s="2554" t="s">
        <v>1370</v>
      </c>
      <c r="B17" s="2555" t="s">
        <v>1360</v>
      </c>
      <c r="C17" s="2564">
        <v>153931</v>
      </c>
      <c r="D17" s="2565">
        <v>86777</v>
      </c>
      <c r="E17" s="2565">
        <v>64924</v>
      </c>
      <c r="F17" s="2565">
        <v>89007</v>
      </c>
      <c r="G17" s="2566">
        <v>137.09399999999999</v>
      </c>
      <c r="H17" s="2565">
        <v>21853</v>
      </c>
      <c r="I17" s="2567">
        <v>33.658999999999999</v>
      </c>
      <c r="J17" s="2570" t="e">
        <f>#REF!/E17*100</f>
        <v>#REF!</v>
      </c>
      <c r="K17" s="2561"/>
      <c r="L17" s="2569"/>
      <c r="M17" s="2563"/>
    </row>
    <row r="18" spans="1:14" s="14" customFormat="1" ht="20.100000000000001" customHeight="1">
      <c r="A18" s="2554" t="s">
        <v>1371</v>
      </c>
      <c r="B18" s="2555" t="s">
        <v>1362</v>
      </c>
      <c r="C18" s="2564">
        <v>153931</v>
      </c>
      <c r="D18" s="2565">
        <v>85568</v>
      </c>
      <c r="E18" s="2565">
        <v>58924</v>
      </c>
      <c r="F18" s="2565">
        <v>95007</v>
      </c>
      <c r="G18" s="2566">
        <v>161.23699999999999</v>
      </c>
      <c r="H18" s="2565">
        <v>26644</v>
      </c>
      <c r="I18" s="2567">
        <v>45.218000000000004</v>
      </c>
      <c r="J18" s="2568" t="e">
        <f>#REF!/E18*100</f>
        <v>#REF!</v>
      </c>
      <c r="K18" s="2561"/>
      <c r="L18" s="2569"/>
      <c r="M18" s="2563"/>
    </row>
    <row r="19" spans="1:14" ht="20.100000000000001" customHeight="1">
      <c r="A19" s="2554" t="s">
        <v>1372</v>
      </c>
      <c r="B19" s="2555" t="s">
        <v>1364</v>
      </c>
      <c r="C19" s="2564">
        <v>153931</v>
      </c>
      <c r="D19" s="2565">
        <v>86436</v>
      </c>
      <c r="E19" s="2565">
        <v>59804</v>
      </c>
      <c r="F19" s="2565">
        <v>94127</v>
      </c>
      <c r="G19" s="2566">
        <v>157.392</v>
      </c>
      <c r="H19" s="2565">
        <v>26632</v>
      </c>
      <c r="I19" s="2567">
        <v>44.531999999999996</v>
      </c>
      <c r="J19" s="2568" t="e">
        <f>#REF!/E19*100</f>
        <v>#REF!</v>
      </c>
      <c r="K19" s="2561"/>
      <c r="L19" s="2569"/>
      <c r="M19" s="2563"/>
    </row>
    <row r="20" spans="1:14" s="14" customFormat="1" ht="20.100000000000001" customHeight="1">
      <c r="A20" s="2571" t="s">
        <v>1373</v>
      </c>
      <c r="B20" s="2572" t="s">
        <v>1366</v>
      </c>
      <c r="C20" s="2573">
        <v>153931</v>
      </c>
      <c r="D20" s="2574">
        <v>86002</v>
      </c>
      <c r="E20" s="2574">
        <v>71667</v>
      </c>
      <c r="F20" s="2574">
        <v>82264</v>
      </c>
      <c r="G20" s="2575">
        <v>114.786</v>
      </c>
      <c r="H20" s="2574">
        <v>14335</v>
      </c>
      <c r="I20" s="2576">
        <v>20.001999999999999</v>
      </c>
      <c r="J20" s="2568" t="e">
        <f>#REF!/E20*100</f>
        <v>#REF!</v>
      </c>
      <c r="K20" s="2561"/>
      <c r="L20" s="2569"/>
      <c r="M20" s="2563"/>
    </row>
    <row r="21" spans="1:14" s="14" customFormat="1" ht="20.100000000000001" customHeight="1">
      <c r="A21" s="2554" t="s">
        <v>1374</v>
      </c>
      <c r="B21" s="2555" t="s">
        <v>1354</v>
      </c>
      <c r="C21" s="2564">
        <v>153931</v>
      </c>
      <c r="D21" s="2565">
        <v>87268</v>
      </c>
      <c r="E21" s="2565">
        <v>68752</v>
      </c>
      <c r="F21" s="2565">
        <v>85179</v>
      </c>
      <c r="G21" s="2566">
        <v>123.893</v>
      </c>
      <c r="H21" s="2565">
        <v>18516</v>
      </c>
      <c r="I21" s="2567">
        <v>26.931999999999999</v>
      </c>
      <c r="J21" s="2568" t="e">
        <f>#REF!/E21*100</f>
        <v>#REF!</v>
      </c>
      <c r="K21" s="2561"/>
      <c r="L21" s="2569"/>
    </row>
    <row r="22" spans="1:14" s="14" customFormat="1" ht="20.100000000000001" customHeight="1">
      <c r="A22" s="2554" t="s">
        <v>1375</v>
      </c>
      <c r="B22" s="2555" t="s">
        <v>1356</v>
      </c>
      <c r="C22" s="2564">
        <v>153995</v>
      </c>
      <c r="D22" s="2565">
        <v>86187</v>
      </c>
      <c r="E22" s="2565">
        <v>67535</v>
      </c>
      <c r="F22" s="2565">
        <v>86460</v>
      </c>
      <c r="G22" s="2566">
        <v>128.023</v>
      </c>
      <c r="H22" s="2565">
        <v>18652</v>
      </c>
      <c r="I22" s="2567">
        <v>27.617999999999999</v>
      </c>
      <c r="J22" s="2568"/>
      <c r="K22" s="2561"/>
      <c r="L22" s="2569"/>
    </row>
    <row r="23" spans="1:14" ht="20.100000000000001" customHeight="1">
      <c r="A23" s="2554" t="s">
        <v>1376</v>
      </c>
      <c r="B23" s="2555" t="s">
        <v>1358</v>
      </c>
      <c r="C23" s="2564">
        <v>153995</v>
      </c>
      <c r="D23" s="2565">
        <v>84307</v>
      </c>
      <c r="E23" s="2565">
        <v>67939</v>
      </c>
      <c r="F23" s="2565">
        <v>86056</v>
      </c>
      <c r="G23" s="2566">
        <v>126.667</v>
      </c>
      <c r="H23" s="2565">
        <v>16368</v>
      </c>
      <c r="I23" s="2567">
        <v>24.091999999999999</v>
      </c>
      <c r="J23" s="2568" t="e">
        <f>#REF!/E23*100</f>
        <v>#REF!</v>
      </c>
      <c r="K23" s="2561"/>
      <c r="L23" s="2569"/>
      <c r="N23" s="2153"/>
    </row>
    <row r="24" spans="1:14" s="14" customFormat="1" ht="20.100000000000001" customHeight="1">
      <c r="A24" s="2554" t="s">
        <v>1377</v>
      </c>
      <c r="B24" s="2555" t="s">
        <v>1360</v>
      </c>
      <c r="C24" s="2564">
        <v>153995</v>
      </c>
      <c r="D24" s="2565">
        <v>85881</v>
      </c>
      <c r="E24" s="2565">
        <v>66383</v>
      </c>
      <c r="F24" s="2565">
        <v>87612</v>
      </c>
      <c r="G24" s="2566">
        <v>131.97999999999999</v>
      </c>
      <c r="H24" s="2565">
        <v>19498</v>
      </c>
      <c r="I24" s="2567">
        <v>29.372</v>
      </c>
      <c r="J24" s="2577" t="e">
        <f>#REF!/E24*100</f>
        <v>#REF!</v>
      </c>
      <c r="K24" s="2561"/>
      <c r="L24" s="2569"/>
    </row>
    <row r="25" spans="1:14" ht="20.100000000000001" customHeight="1">
      <c r="A25" s="2554" t="s">
        <v>1378</v>
      </c>
      <c r="B25" s="2555" t="s">
        <v>1362</v>
      </c>
      <c r="C25" s="2564">
        <v>153995</v>
      </c>
      <c r="D25" s="2565">
        <v>82393</v>
      </c>
      <c r="E25" s="2565">
        <v>60286</v>
      </c>
      <c r="F25" s="2565">
        <v>93709</v>
      </c>
      <c r="G25" s="2566">
        <v>155.441</v>
      </c>
      <c r="H25" s="2565">
        <v>22107</v>
      </c>
      <c r="I25" s="2567">
        <v>36.67</v>
      </c>
      <c r="J25" s="2568" t="e">
        <f>#REF!/E25*100</f>
        <v>#REF!</v>
      </c>
      <c r="K25" s="2561"/>
      <c r="L25" s="2569"/>
    </row>
    <row r="26" spans="1:14" ht="20.100000000000001" customHeight="1">
      <c r="A26" s="2554" t="s">
        <v>1379</v>
      </c>
      <c r="B26" s="2555" t="s">
        <v>1364</v>
      </c>
      <c r="C26" s="2564">
        <v>153995</v>
      </c>
      <c r="D26" s="2565">
        <v>80884</v>
      </c>
      <c r="E26" s="2565">
        <v>58683</v>
      </c>
      <c r="F26" s="2565">
        <v>95312</v>
      </c>
      <c r="G26" s="2566">
        <v>162.41800000000001</v>
      </c>
      <c r="H26" s="2565">
        <v>22201</v>
      </c>
      <c r="I26" s="2567">
        <v>37.832000000000001</v>
      </c>
      <c r="J26" s="2568" t="e">
        <f>#REF!/E26*100</f>
        <v>#REF!</v>
      </c>
      <c r="K26" s="2561"/>
      <c r="L26" s="2569"/>
    </row>
    <row r="27" spans="1:14" ht="20.100000000000001" customHeight="1">
      <c r="A27" s="2554" t="s">
        <v>1380</v>
      </c>
      <c r="B27" s="2555" t="s">
        <v>1366</v>
      </c>
      <c r="C27" s="2564">
        <v>153995</v>
      </c>
      <c r="D27" s="2565">
        <v>84523</v>
      </c>
      <c r="E27" s="2565">
        <v>67710</v>
      </c>
      <c r="F27" s="2565">
        <v>86285</v>
      </c>
      <c r="G27" s="2566">
        <v>127.43300000000001</v>
      </c>
      <c r="H27" s="2565">
        <v>16813</v>
      </c>
      <c r="I27" s="2567">
        <v>24.831</v>
      </c>
      <c r="J27" s="2568" t="e">
        <f>#REF!/E27*100</f>
        <v>#REF!</v>
      </c>
      <c r="K27" s="2561"/>
      <c r="L27" s="2569"/>
    </row>
    <row r="28" spans="1:14" ht="20.100000000000001" customHeight="1">
      <c r="A28" s="2554" t="s">
        <v>1381</v>
      </c>
      <c r="B28" s="2555" t="s">
        <v>1354</v>
      </c>
      <c r="C28" s="2564">
        <v>153995</v>
      </c>
      <c r="D28" s="2565">
        <v>84839</v>
      </c>
      <c r="E28" s="2565">
        <v>69713</v>
      </c>
      <c r="F28" s="2565">
        <v>84282</v>
      </c>
      <c r="G28" s="2566">
        <v>120.899</v>
      </c>
      <c r="H28" s="2565">
        <v>15126</v>
      </c>
      <c r="I28" s="2567">
        <v>21.698</v>
      </c>
      <c r="J28" s="2568" t="e">
        <f>#REF!/E28*100</f>
        <v>#REF!</v>
      </c>
      <c r="K28" s="2561"/>
      <c r="L28" s="2569"/>
    </row>
    <row r="29" spans="1:14" ht="20.100000000000001" customHeight="1">
      <c r="A29" s="2554" t="s">
        <v>1382</v>
      </c>
      <c r="B29" s="2555" t="s">
        <v>1356</v>
      </c>
      <c r="C29" s="2564">
        <v>154297</v>
      </c>
      <c r="D29" s="2565">
        <v>85465</v>
      </c>
      <c r="E29" s="2565">
        <v>67083</v>
      </c>
      <c r="F29" s="2565">
        <v>87214</v>
      </c>
      <c r="G29" s="2566">
        <v>130.00899999999999</v>
      </c>
      <c r="H29" s="2565">
        <v>18382</v>
      </c>
      <c r="I29" s="2567">
        <v>27.402000000000001</v>
      </c>
      <c r="J29" s="2568"/>
      <c r="K29" s="2561"/>
      <c r="L29" s="2569"/>
    </row>
    <row r="30" spans="1:14" ht="20.100000000000001" customHeight="1">
      <c r="A30" s="2554" t="s">
        <v>1383</v>
      </c>
      <c r="B30" s="2555" t="s">
        <v>1358</v>
      </c>
      <c r="C30" s="2564">
        <v>154297</v>
      </c>
      <c r="D30" s="2565">
        <v>86588</v>
      </c>
      <c r="E30" s="2565">
        <v>66740</v>
      </c>
      <c r="F30" s="2565">
        <v>87557</v>
      </c>
      <c r="G30" s="2566">
        <v>131.191</v>
      </c>
      <c r="H30" s="2565">
        <v>19848</v>
      </c>
      <c r="I30" s="2567">
        <v>29.739000000000001</v>
      </c>
      <c r="J30" s="2568"/>
      <c r="K30" s="2561"/>
      <c r="L30" s="2569"/>
    </row>
    <row r="31" spans="1:14" ht="20.100000000000001" customHeight="1">
      <c r="A31" s="2554" t="s">
        <v>1384</v>
      </c>
      <c r="B31" s="2555" t="s">
        <v>1360</v>
      </c>
      <c r="C31" s="2564">
        <v>154297</v>
      </c>
      <c r="D31" s="2565">
        <v>89542</v>
      </c>
      <c r="E31" s="2565">
        <v>64865</v>
      </c>
      <c r="F31" s="2565">
        <v>89432</v>
      </c>
      <c r="G31" s="2566">
        <v>137.874</v>
      </c>
      <c r="H31" s="2565">
        <v>24677</v>
      </c>
      <c r="I31" s="2567">
        <v>38.043999999999997</v>
      </c>
      <c r="J31" s="2568"/>
      <c r="K31" s="2561"/>
      <c r="L31" s="2569"/>
    </row>
    <row r="32" spans="1:14" ht="20.100000000000001" customHeight="1">
      <c r="A32" s="2554" t="s">
        <v>1385</v>
      </c>
      <c r="B32" s="2555" t="s">
        <v>1362</v>
      </c>
      <c r="C32" s="2564">
        <v>154297</v>
      </c>
      <c r="D32" s="2565">
        <v>86674</v>
      </c>
      <c r="E32" s="2565">
        <v>57963</v>
      </c>
      <c r="F32" s="2565">
        <v>96334</v>
      </c>
      <c r="G32" s="2566">
        <v>166.19900000000001</v>
      </c>
      <c r="H32" s="2565">
        <v>28711</v>
      </c>
      <c r="I32" s="2567">
        <v>49.533000000000001</v>
      </c>
      <c r="J32" s="2568"/>
      <c r="K32" s="2561"/>
      <c r="L32" s="2569"/>
    </row>
    <row r="33" spans="1:12" ht="20.100000000000001" customHeight="1">
      <c r="A33" s="2554" t="s">
        <v>1386</v>
      </c>
      <c r="B33" s="2555" t="s">
        <v>1364</v>
      </c>
      <c r="C33" s="2564">
        <v>154297</v>
      </c>
      <c r="D33" s="2565">
        <v>86151</v>
      </c>
      <c r="E33" s="2565">
        <v>57477</v>
      </c>
      <c r="F33" s="2565">
        <v>96820</v>
      </c>
      <c r="G33" s="2566">
        <v>168.45</v>
      </c>
      <c r="H33" s="2565">
        <v>28674</v>
      </c>
      <c r="I33" s="2567">
        <v>49.887999999999998</v>
      </c>
      <c r="J33" s="2568" t="e">
        <f>#REF!/E33*100</f>
        <v>#REF!</v>
      </c>
      <c r="K33" s="2561"/>
      <c r="L33" s="2569"/>
    </row>
    <row r="34" spans="1:12" ht="20.100000000000001" customHeight="1">
      <c r="A34" s="2554" t="s">
        <v>1387</v>
      </c>
      <c r="B34" s="2555" t="s">
        <v>1366</v>
      </c>
      <c r="C34" s="2564">
        <v>154297</v>
      </c>
      <c r="D34" s="2565">
        <v>88876</v>
      </c>
      <c r="E34" s="2565">
        <v>66068</v>
      </c>
      <c r="F34" s="2565">
        <v>88229</v>
      </c>
      <c r="G34" s="2566">
        <v>133.54300000000001</v>
      </c>
      <c r="H34" s="2565">
        <v>22808</v>
      </c>
      <c r="I34" s="2567">
        <v>34.521999999999998</v>
      </c>
      <c r="J34" s="2568"/>
      <c r="K34" s="2561"/>
      <c r="L34" s="2569"/>
    </row>
    <row r="35" spans="1:12" ht="20.100000000000001" customHeight="1">
      <c r="A35" s="2554" t="s">
        <v>1388</v>
      </c>
      <c r="B35" s="2555" t="s">
        <v>1354</v>
      </c>
      <c r="C35" s="2564">
        <v>154297</v>
      </c>
      <c r="D35" s="2565">
        <v>89337</v>
      </c>
      <c r="E35" s="2565">
        <v>66232</v>
      </c>
      <c r="F35" s="2565">
        <v>88065</v>
      </c>
      <c r="G35" s="2566">
        <v>132.964</v>
      </c>
      <c r="H35" s="2565">
        <v>23105</v>
      </c>
      <c r="I35" s="2567">
        <v>34.884999999999998</v>
      </c>
      <c r="J35" s="2568"/>
      <c r="K35" s="2561"/>
      <c r="L35" s="2569"/>
    </row>
    <row r="36" spans="1:12" ht="20.100000000000001" customHeight="1">
      <c r="A36" s="2554" t="s">
        <v>1389</v>
      </c>
      <c r="B36" s="2555" t="s">
        <v>1356</v>
      </c>
      <c r="C36" s="2564">
        <v>154303</v>
      </c>
      <c r="D36" s="2565">
        <v>89492</v>
      </c>
      <c r="E36" s="2565">
        <v>65333</v>
      </c>
      <c r="F36" s="2565">
        <v>88970</v>
      </c>
      <c r="G36" s="2566">
        <v>136.179</v>
      </c>
      <c r="H36" s="2565">
        <v>24159</v>
      </c>
      <c r="I36" s="2567">
        <v>36.978000000000002</v>
      </c>
      <c r="J36" s="2568"/>
      <c r="K36" s="2561"/>
      <c r="L36" s="2569"/>
    </row>
    <row r="37" spans="1:12" ht="20.100000000000001" customHeight="1">
      <c r="A37" s="2578" t="s">
        <v>1390</v>
      </c>
      <c r="B37" s="2579" t="s">
        <v>1366</v>
      </c>
      <c r="C37" s="2580">
        <v>153905</v>
      </c>
      <c r="D37" s="2580">
        <v>92271</v>
      </c>
      <c r="E37" s="2580">
        <v>69168</v>
      </c>
      <c r="F37" s="2580">
        <v>84737</v>
      </c>
      <c r="G37" s="2581">
        <v>122.509</v>
      </c>
      <c r="H37" s="2580">
        <v>23103</v>
      </c>
      <c r="I37" s="2582">
        <v>33.401000000000003</v>
      </c>
      <c r="J37" s="2583"/>
      <c r="K37" s="2561"/>
      <c r="L37" s="2569"/>
    </row>
    <row r="38" spans="1:12" s="1394" customFormat="1" ht="10.5" customHeight="1">
      <c r="A38" s="628"/>
      <c r="B38" s="12"/>
      <c r="C38" s="12"/>
      <c r="D38" s="12"/>
      <c r="E38" s="12"/>
      <c r="F38" s="12"/>
      <c r="G38" s="12"/>
      <c r="H38" s="12"/>
      <c r="I38" s="12"/>
      <c r="J38" s="12"/>
    </row>
    <row r="39" spans="1:12" ht="9.9499999999999993" customHeight="1">
      <c r="A39" s="2584"/>
      <c r="B39" s="1394"/>
      <c r="C39" s="1394"/>
      <c r="D39" s="1394"/>
      <c r="E39" s="1394"/>
      <c r="F39" s="298"/>
      <c r="G39" s="298"/>
      <c r="H39" s="1394"/>
      <c r="I39" s="1394"/>
      <c r="J39" s="2585"/>
    </row>
    <row r="40" spans="1:12" s="241" customFormat="1" ht="17.25" customHeight="1">
      <c r="A40" s="12"/>
      <c r="B40" s="12"/>
      <c r="C40" s="12"/>
      <c r="D40" s="12"/>
      <c r="E40" s="2586"/>
      <c r="F40" s="12"/>
      <c r="G40" s="12"/>
      <c r="H40" s="12"/>
      <c r="I40" s="12"/>
      <c r="J40" s="12"/>
    </row>
    <row r="41" spans="1:12">
      <c r="A41" s="241"/>
      <c r="B41" s="296"/>
      <c r="C41" s="1283"/>
      <c r="D41" s="2025"/>
      <c r="E41" s="2587"/>
      <c r="F41" s="2588"/>
      <c r="G41" s="2588"/>
      <c r="H41" s="241"/>
      <c r="I41" s="241"/>
      <c r="J41" s="1283"/>
    </row>
    <row r="43" spans="1:12">
      <c r="E43" s="2589"/>
    </row>
  </sheetData>
  <mergeCells count="6">
    <mergeCell ref="A5:B5"/>
    <mergeCell ref="K5:K6"/>
    <mergeCell ref="F4:F6"/>
    <mergeCell ref="G4:G6"/>
    <mergeCell ref="H4:H6"/>
    <mergeCell ref="I4:I6"/>
  </mergeCells>
  <phoneticPr fontId="2" type="noConversion"/>
  <conditionalFormatting sqref="E1:E1048576">
    <cfRule type="top10" dxfId="1" priority="1" rank="1"/>
  </conditionalFormatting>
  <conditionalFormatting sqref="E7:E37">
    <cfRule type="top10" dxfId="0" priority="2" rank="1"/>
  </conditionalFormatting>
  <printOptions horizontalCentered="1"/>
  <pageMargins left="0.94488188976377963" right="0.94488188976377963" top="1.1811023622047245" bottom="0.78740157480314965" header="0" footer="0"/>
  <pageSetup paperSize="9" scale="80" firstPageNumber="79" orientation="portrait" useFirstPageNumber="1" r:id="rId1"/>
  <headerFooter differentOddEven="1" scaleWithDoc="0"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C40"/>
  <sheetViews>
    <sheetView showGridLines="0" view="pageBreakPreview" zoomScale="115" zoomScaleNormal="100" zoomScaleSheetLayoutView="115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ColWidth="10" defaultRowHeight="16.5"/>
  <cols>
    <col min="1" max="1" width="8.75" style="241" customWidth="1"/>
    <col min="2" max="2" width="5.25" style="241" customWidth="1"/>
    <col min="3" max="3" width="7.125" style="241" customWidth="1"/>
    <col min="4" max="4" width="6.375" style="241" customWidth="1"/>
    <col min="5" max="5" width="7.125" style="241" customWidth="1"/>
    <col min="6" max="6" width="7.75" style="241" customWidth="1"/>
    <col min="7" max="7" width="7.125" style="241" customWidth="1"/>
    <col min="8" max="8" width="6.5" style="241" customWidth="1"/>
    <col min="9" max="9" width="7.75" style="241" customWidth="1"/>
    <col min="10" max="10" width="8.25" style="241" customWidth="1"/>
    <col min="11" max="11" width="7.125" style="241" customWidth="1"/>
    <col min="12" max="12" width="7.5" style="241" customWidth="1"/>
    <col min="13" max="13" width="7.625" style="241" customWidth="1"/>
    <col min="14" max="18" width="6.375" style="241" customWidth="1"/>
    <col min="19" max="23" width="6.875" style="241" customWidth="1"/>
    <col min="24" max="24" width="5.375" style="241" customWidth="1"/>
    <col min="25" max="25" width="5.875" style="241" customWidth="1"/>
    <col min="26" max="16384" width="10" style="241"/>
  </cols>
  <sheetData>
    <row r="1" spans="1:29" s="2537" customFormat="1" ht="20.25">
      <c r="A1" s="240" t="s">
        <v>1391</v>
      </c>
      <c r="H1" s="2590"/>
      <c r="M1" s="2590"/>
      <c r="N1" s="2590"/>
      <c r="O1" s="2590"/>
    </row>
    <row r="2" spans="1:29" s="244" customFormat="1" ht="17.25">
      <c r="A2" s="244" t="s">
        <v>1392</v>
      </c>
      <c r="H2" s="2591"/>
      <c r="M2" s="2591"/>
      <c r="N2" s="2591"/>
      <c r="O2" s="2591"/>
    </row>
    <row r="3" spans="1:29" s="1283" customFormat="1" ht="15" customHeight="1">
      <c r="A3" s="296"/>
      <c r="H3" s="2592"/>
      <c r="M3" s="2592"/>
      <c r="N3" s="2592"/>
      <c r="O3" s="2592"/>
      <c r="Y3" s="2593" t="s">
        <v>1393</v>
      </c>
    </row>
    <row r="4" spans="1:29" s="296" customFormat="1" ht="18" customHeight="1">
      <c r="A4" s="2752" t="s">
        <v>1352</v>
      </c>
      <c r="B4" s="2594"/>
      <c r="C4" s="2594"/>
      <c r="D4" s="2595"/>
      <c r="E4" s="2595"/>
      <c r="F4" s="544" t="s">
        <v>1394</v>
      </c>
      <c r="G4" s="544" t="s">
        <v>1395</v>
      </c>
      <c r="H4" s="544" t="s">
        <v>1396</v>
      </c>
      <c r="I4" s="2596"/>
      <c r="J4" s="2596"/>
      <c r="K4" s="2596"/>
      <c r="L4" s="2596"/>
      <c r="M4" s="2597"/>
      <c r="N4" s="2755" t="s">
        <v>1397</v>
      </c>
      <c r="O4" s="2737"/>
      <c r="P4" s="2737"/>
      <c r="Q4" s="2737"/>
      <c r="R4" s="2737"/>
      <c r="S4" s="2737"/>
      <c r="T4" s="2737"/>
      <c r="U4" s="2737"/>
      <c r="V4" s="2544"/>
      <c r="W4" s="2806" t="s">
        <v>1398</v>
      </c>
      <c r="X4" s="2831" t="s">
        <v>1399</v>
      </c>
      <c r="Y4" s="2738"/>
    </row>
    <row r="5" spans="1:29" s="296" customFormat="1" ht="23.1" customHeight="1">
      <c r="A5" s="2754"/>
      <c r="B5" s="2598" t="s">
        <v>1400</v>
      </c>
      <c r="C5" s="2599" t="s">
        <v>1401</v>
      </c>
      <c r="D5" s="2600" t="s">
        <v>1402</v>
      </c>
      <c r="E5" s="2601" t="s">
        <v>1403</v>
      </c>
      <c r="F5" s="2602" t="s">
        <v>1404</v>
      </c>
      <c r="G5" s="2602" t="s">
        <v>1405</v>
      </c>
      <c r="H5" s="2603" t="s">
        <v>1406</v>
      </c>
      <c r="I5" s="2604" t="s">
        <v>1407</v>
      </c>
      <c r="J5" s="2605" t="s">
        <v>1408</v>
      </c>
      <c r="K5" s="2604" t="s">
        <v>1409</v>
      </c>
      <c r="L5" s="2604" t="s">
        <v>1410</v>
      </c>
      <c r="M5" s="2606" t="s">
        <v>185</v>
      </c>
      <c r="N5" s="1763" t="s">
        <v>1411</v>
      </c>
      <c r="O5" s="253" t="s">
        <v>1412</v>
      </c>
      <c r="P5" s="2552" t="s">
        <v>1413</v>
      </c>
      <c r="Q5" s="253" t="s">
        <v>1414</v>
      </c>
      <c r="R5" s="2607" t="s">
        <v>1415</v>
      </c>
      <c r="S5" s="2608" t="s">
        <v>1416</v>
      </c>
      <c r="T5" s="2609" t="s">
        <v>1417</v>
      </c>
      <c r="U5" s="2610" t="s">
        <v>1418</v>
      </c>
      <c r="V5" s="549" t="s">
        <v>155</v>
      </c>
      <c r="W5" s="2740"/>
      <c r="X5" s="253" t="s">
        <v>1419</v>
      </c>
      <c r="Y5" s="549" t="s">
        <v>1420</v>
      </c>
    </row>
    <row r="6" spans="1:29" s="296" customFormat="1" ht="20.100000000000001" customHeight="1">
      <c r="A6" s="2611">
        <v>2014</v>
      </c>
      <c r="B6" s="2612">
        <v>7</v>
      </c>
      <c r="C6" s="2613">
        <v>103</v>
      </c>
      <c r="D6" s="2614">
        <v>203</v>
      </c>
      <c r="E6" s="2613">
        <v>767</v>
      </c>
      <c r="F6" s="2613">
        <v>149</v>
      </c>
      <c r="G6" s="2613">
        <v>79</v>
      </c>
      <c r="H6" s="2613">
        <v>777</v>
      </c>
      <c r="I6" s="2613">
        <v>1042</v>
      </c>
      <c r="J6" s="2613">
        <v>323</v>
      </c>
      <c r="K6" s="2613">
        <v>220</v>
      </c>
      <c r="L6" s="2613">
        <v>14124</v>
      </c>
      <c r="M6" s="2614">
        <v>17794</v>
      </c>
      <c r="N6" s="2615">
        <v>2094</v>
      </c>
      <c r="O6" s="2616">
        <v>2110</v>
      </c>
      <c r="P6" s="2616">
        <v>2014</v>
      </c>
      <c r="Q6" s="2616">
        <v>1806</v>
      </c>
      <c r="R6" s="2616">
        <v>2205</v>
      </c>
      <c r="S6" s="2616">
        <v>8857</v>
      </c>
      <c r="T6" s="2616">
        <v>19086</v>
      </c>
      <c r="U6" s="2616">
        <v>324</v>
      </c>
      <c r="V6" s="2617">
        <v>19410</v>
      </c>
      <c r="W6" s="2618">
        <v>37204</v>
      </c>
      <c r="X6" s="2619">
        <v>1.5407441223465046</v>
      </c>
      <c r="Y6" s="2620">
        <v>2.844505874222536</v>
      </c>
    </row>
    <row r="7" spans="1:29" s="296" customFormat="1" ht="21.95" customHeight="1">
      <c r="A7" s="2621" t="s">
        <v>1054</v>
      </c>
      <c r="B7" s="2622" t="s">
        <v>1421</v>
      </c>
      <c r="C7" s="2623" t="s">
        <v>1422</v>
      </c>
      <c r="D7" s="2624" t="s">
        <v>1423</v>
      </c>
      <c r="E7" s="2625" t="s">
        <v>1424</v>
      </c>
      <c r="F7" s="2625" t="s">
        <v>1425</v>
      </c>
      <c r="G7" s="2626" t="s">
        <v>1426</v>
      </c>
      <c r="H7" s="2627" t="s">
        <v>1427</v>
      </c>
      <c r="I7" s="2626" t="s">
        <v>1428</v>
      </c>
      <c r="J7" s="2626" t="s">
        <v>1429</v>
      </c>
      <c r="K7" s="2626" t="s">
        <v>1430</v>
      </c>
      <c r="L7" s="2626" t="s">
        <v>1431</v>
      </c>
      <c r="M7" s="2628" t="s">
        <v>185</v>
      </c>
      <c r="N7" s="2629" t="s">
        <v>1411</v>
      </c>
      <c r="O7" s="2630" t="s">
        <v>1412</v>
      </c>
      <c r="P7" s="2630" t="s">
        <v>1413</v>
      </c>
      <c r="Q7" s="2630" t="s">
        <v>1414</v>
      </c>
      <c r="R7" s="2630" t="s">
        <v>1415</v>
      </c>
      <c r="S7" s="2631" t="s">
        <v>1432</v>
      </c>
      <c r="T7" s="2632" t="s">
        <v>1433</v>
      </c>
      <c r="U7" s="2631" t="s">
        <v>1434</v>
      </c>
      <c r="V7" s="2633" t="s">
        <v>459</v>
      </c>
      <c r="W7" s="2634" t="s">
        <v>1398</v>
      </c>
      <c r="X7" s="2635" t="s">
        <v>1419</v>
      </c>
      <c r="Y7" s="2636" t="s">
        <v>1435</v>
      </c>
    </row>
    <row r="8" spans="1:29" s="296" customFormat="1" ht="20.100000000000001" customHeight="1">
      <c r="A8" s="2637">
        <v>2015</v>
      </c>
      <c r="B8" s="2638">
        <v>6</v>
      </c>
      <c r="C8" s="2639">
        <v>163</v>
      </c>
      <c r="D8" s="2639">
        <v>227</v>
      </c>
      <c r="E8" s="2639">
        <v>986</v>
      </c>
      <c r="F8" s="2639">
        <v>153</v>
      </c>
      <c r="G8" s="2639">
        <v>74</v>
      </c>
      <c r="H8" s="2639">
        <v>765</v>
      </c>
      <c r="I8" s="2639">
        <v>1042</v>
      </c>
      <c r="J8" s="2639">
        <v>323</v>
      </c>
      <c r="K8" s="2639">
        <v>231</v>
      </c>
      <c r="L8" s="2639">
        <v>14123</v>
      </c>
      <c r="M8" s="2640">
        <v>18093</v>
      </c>
      <c r="N8" s="2641">
        <v>2181</v>
      </c>
      <c r="O8" s="2642">
        <v>1736</v>
      </c>
      <c r="P8" s="2642">
        <v>1971</v>
      </c>
      <c r="Q8" s="2642">
        <v>1955</v>
      </c>
      <c r="R8" s="2642">
        <v>2167</v>
      </c>
      <c r="S8" s="2642">
        <v>10262</v>
      </c>
      <c r="T8" s="2642">
        <v>20272</v>
      </c>
      <c r="U8" s="2642">
        <v>331</v>
      </c>
      <c r="V8" s="2643">
        <v>20603</v>
      </c>
      <c r="W8" s="2644">
        <v>38696</v>
      </c>
      <c r="X8" s="2645">
        <v>1.680341688209519</v>
      </c>
      <c r="Y8" s="2646">
        <v>4.0103214708095969</v>
      </c>
    </row>
    <row r="9" spans="1:29" s="296" customFormat="1" ht="20.100000000000001" customHeight="1">
      <c r="A9" s="2647">
        <v>2016</v>
      </c>
      <c r="B9" s="2648">
        <v>6</v>
      </c>
      <c r="C9" s="2649">
        <v>142</v>
      </c>
      <c r="D9" s="2649">
        <v>238</v>
      </c>
      <c r="E9" s="2649">
        <v>746</v>
      </c>
      <c r="F9" s="2649">
        <v>167</v>
      </c>
      <c r="G9" s="2649">
        <v>126</v>
      </c>
      <c r="H9" s="2649">
        <v>1020</v>
      </c>
      <c r="I9" s="2649">
        <v>1072</v>
      </c>
      <c r="J9" s="2649">
        <v>303</v>
      </c>
      <c r="K9" s="2649">
        <v>270</v>
      </c>
      <c r="L9" s="2649">
        <v>14769</v>
      </c>
      <c r="M9" s="2650">
        <v>18859</v>
      </c>
      <c r="N9" s="2651">
        <v>2194</v>
      </c>
      <c r="O9" s="2652">
        <v>2292</v>
      </c>
      <c r="P9" s="2652">
        <v>2025</v>
      </c>
      <c r="Q9" s="2652">
        <v>2034</v>
      </c>
      <c r="R9" s="2652">
        <v>2282</v>
      </c>
      <c r="S9" s="2652">
        <v>10825</v>
      </c>
      <c r="T9" s="2652">
        <v>21652</v>
      </c>
      <c r="U9" s="2652">
        <v>362</v>
      </c>
      <c r="V9" s="2653">
        <v>22014</v>
      </c>
      <c r="W9" s="1548">
        <v>40873</v>
      </c>
      <c r="X9" s="2654">
        <v>4.2336815342950418</v>
      </c>
      <c r="Y9" s="2655">
        <v>5.6259044862517982</v>
      </c>
    </row>
    <row r="10" spans="1:29" s="296" customFormat="1" ht="20.100000000000001" customHeight="1">
      <c r="A10" s="2647">
        <v>2017</v>
      </c>
      <c r="B10" s="2648">
        <v>4</v>
      </c>
      <c r="C10" s="2649">
        <v>127</v>
      </c>
      <c r="D10" s="2649">
        <v>235</v>
      </c>
      <c r="E10" s="2649">
        <v>1144</v>
      </c>
      <c r="F10" s="2649">
        <v>196</v>
      </c>
      <c r="G10" s="2649">
        <v>130</v>
      </c>
      <c r="H10" s="2649">
        <v>1066</v>
      </c>
      <c r="I10" s="2649">
        <v>1077</v>
      </c>
      <c r="J10" s="2649">
        <v>334</v>
      </c>
      <c r="K10" s="2649">
        <v>277</v>
      </c>
      <c r="L10" s="2649">
        <v>15010</v>
      </c>
      <c r="M10" s="2650">
        <v>19600</v>
      </c>
      <c r="N10" s="2651">
        <v>2163</v>
      </c>
      <c r="O10" s="2652">
        <v>2394</v>
      </c>
      <c r="P10" s="2652">
        <v>2137</v>
      </c>
      <c r="Q10" s="2652">
        <v>2180</v>
      </c>
      <c r="R10" s="2652">
        <v>2368</v>
      </c>
      <c r="S10" s="2652">
        <v>11220</v>
      </c>
      <c r="T10" s="2652">
        <v>22462</v>
      </c>
      <c r="U10" s="2652">
        <v>369.5</v>
      </c>
      <c r="V10" s="2653">
        <v>22831.5</v>
      </c>
      <c r="W10" s="1548">
        <v>42431.5</v>
      </c>
      <c r="X10" s="2654">
        <v>3.9291584919667111</v>
      </c>
      <c r="Y10" s="2655">
        <v>3.8130306070021769</v>
      </c>
      <c r="AA10" s="242"/>
      <c r="AB10" s="242"/>
      <c r="AC10" s="242"/>
    </row>
    <row r="11" spans="1:29" s="296" customFormat="1" ht="20.100000000000001" customHeight="1">
      <c r="A11" s="2656">
        <v>2018</v>
      </c>
      <c r="B11" s="2598">
        <v>7</v>
      </c>
      <c r="C11" s="2598">
        <v>145</v>
      </c>
      <c r="D11" s="2598">
        <v>256</v>
      </c>
      <c r="E11" s="2598">
        <v>1435</v>
      </c>
      <c r="F11" s="2598">
        <v>205</v>
      </c>
      <c r="G11" s="2598">
        <v>120</v>
      </c>
      <c r="H11" s="2598">
        <v>1150</v>
      </c>
      <c r="I11" s="2598">
        <v>1102</v>
      </c>
      <c r="J11" s="2598">
        <v>319</v>
      </c>
      <c r="K11" s="2598">
        <v>271</v>
      </c>
      <c r="L11" s="2598">
        <v>17262</v>
      </c>
      <c r="M11" s="2657">
        <v>22272</v>
      </c>
      <c r="N11" s="2651">
        <v>2401</v>
      </c>
      <c r="O11" s="2652">
        <v>2672</v>
      </c>
      <c r="P11" s="2652">
        <v>2433.125</v>
      </c>
      <c r="Q11" s="2652">
        <v>2355.75</v>
      </c>
      <c r="R11" s="2652">
        <v>2537</v>
      </c>
      <c r="S11" s="2652">
        <v>12068</v>
      </c>
      <c r="T11" s="2652">
        <v>24466.875</v>
      </c>
      <c r="U11" s="2652">
        <v>439</v>
      </c>
      <c r="V11" s="2653">
        <v>24905.875</v>
      </c>
      <c r="W11" s="1548">
        <v>47177.875</v>
      </c>
      <c r="X11" s="2654">
        <v>13.632653061224499</v>
      </c>
      <c r="Y11" s="2655">
        <v>11.185970328647343</v>
      </c>
      <c r="AA11" s="242"/>
      <c r="AB11" s="242"/>
      <c r="AC11" s="242"/>
    </row>
    <row r="12" spans="1:29" s="296" customFormat="1" ht="21.95" customHeight="1">
      <c r="A12" s="2621" t="s">
        <v>1054</v>
      </c>
      <c r="B12" s="2622" t="s">
        <v>1421</v>
      </c>
      <c r="C12" s="2623" t="s">
        <v>1422</v>
      </c>
      <c r="D12" s="2624" t="s">
        <v>1423</v>
      </c>
      <c r="E12" s="2625" t="s">
        <v>1424</v>
      </c>
      <c r="F12" s="2625" t="s">
        <v>1425</v>
      </c>
      <c r="G12" s="2626" t="s">
        <v>1436</v>
      </c>
      <c r="H12" s="2627" t="s">
        <v>1437</v>
      </c>
      <c r="I12" s="2626" t="s">
        <v>1438</v>
      </c>
      <c r="J12" s="2626" t="s">
        <v>1429</v>
      </c>
      <c r="K12" s="2626" t="s">
        <v>1439</v>
      </c>
      <c r="L12" s="2626" t="s">
        <v>1431</v>
      </c>
      <c r="M12" s="2628" t="s">
        <v>185</v>
      </c>
      <c r="N12" s="2622" t="s">
        <v>1411</v>
      </c>
      <c r="O12" s="2623" t="s">
        <v>1412</v>
      </c>
      <c r="P12" s="2623" t="s">
        <v>1413</v>
      </c>
      <c r="Q12" s="2623" t="s">
        <v>1414</v>
      </c>
      <c r="R12" s="2623" t="s">
        <v>1415</v>
      </c>
      <c r="S12" s="2658" t="s">
        <v>1432</v>
      </c>
      <c r="T12" s="2659" t="s">
        <v>1433</v>
      </c>
      <c r="U12" s="2631" t="s">
        <v>1434</v>
      </c>
      <c r="V12" s="2660" t="s">
        <v>459</v>
      </c>
      <c r="W12" s="2634" t="s">
        <v>1398</v>
      </c>
      <c r="X12" s="2635" t="s">
        <v>1419</v>
      </c>
      <c r="Y12" s="2636" t="s">
        <v>1435</v>
      </c>
      <c r="AA12" s="242"/>
      <c r="AB12" s="242"/>
      <c r="AC12" s="242"/>
    </row>
    <row r="13" spans="1:29" s="296" customFormat="1" ht="20.100000000000001" customHeight="1">
      <c r="A13" s="2225">
        <v>2019</v>
      </c>
      <c r="B13" s="2661">
        <v>6</v>
      </c>
      <c r="C13" s="2662">
        <v>159</v>
      </c>
      <c r="D13" s="2662">
        <v>279</v>
      </c>
      <c r="E13" s="2662">
        <v>900</v>
      </c>
      <c r="F13" s="2662">
        <v>226</v>
      </c>
      <c r="G13" s="2662">
        <v>134</v>
      </c>
      <c r="H13" s="2662">
        <v>1195</v>
      </c>
      <c r="I13" s="2662">
        <v>1133</v>
      </c>
      <c r="J13" s="2662">
        <v>319</v>
      </c>
      <c r="K13" s="2662">
        <v>259</v>
      </c>
      <c r="L13" s="2662">
        <v>18370</v>
      </c>
      <c r="M13" s="2663">
        <v>22980</v>
      </c>
      <c r="N13" s="2664">
        <v>2408</v>
      </c>
      <c r="O13" s="2662">
        <v>2664</v>
      </c>
      <c r="P13" s="2662">
        <v>2403</v>
      </c>
      <c r="Q13" s="2662">
        <v>2404</v>
      </c>
      <c r="R13" s="2662">
        <v>2551</v>
      </c>
      <c r="S13" s="2662">
        <v>12178</v>
      </c>
      <c r="T13" s="2662">
        <v>24608</v>
      </c>
      <c r="U13" s="2662">
        <v>493.5</v>
      </c>
      <c r="V13" s="2663">
        <v>25101.5</v>
      </c>
      <c r="W13" s="2664">
        <v>48081.5</v>
      </c>
      <c r="X13" s="2665">
        <v>3.1788793103448176</v>
      </c>
      <c r="Y13" s="2666">
        <v>1.9153575696234659</v>
      </c>
    </row>
    <row r="14" spans="1:29" s="296" customFormat="1" ht="21.95" customHeight="1">
      <c r="A14" s="2621" t="s">
        <v>1054</v>
      </c>
      <c r="B14" s="2622" t="s">
        <v>1421</v>
      </c>
      <c r="C14" s="2623" t="s">
        <v>1422</v>
      </c>
      <c r="D14" s="2667" t="s">
        <v>1440</v>
      </c>
      <c r="E14" s="2625" t="s">
        <v>1441</v>
      </c>
      <c r="F14" s="2625" t="s">
        <v>1424</v>
      </c>
      <c r="G14" s="2625" t="s">
        <v>1404</v>
      </c>
      <c r="H14" s="2625" t="s">
        <v>1442</v>
      </c>
      <c r="I14" s="2626" t="s">
        <v>1443</v>
      </c>
      <c r="J14" s="2627" t="s">
        <v>1444</v>
      </c>
      <c r="K14" s="2626" t="s">
        <v>1445</v>
      </c>
      <c r="L14" s="2626" t="s">
        <v>1431</v>
      </c>
      <c r="M14" s="2628" t="s">
        <v>185</v>
      </c>
      <c r="N14" s="2622" t="s">
        <v>1411</v>
      </c>
      <c r="O14" s="2623" t="s">
        <v>1412</v>
      </c>
      <c r="P14" s="2623" t="s">
        <v>1413</v>
      </c>
      <c r="Q14" s="2623" t="s">
        <v>1414</v>
      </c>
      <c r="R14" s="2623" t="s">
        <v>1415</v>
      </c>
      <c r="S14" s="2658" t="s">
        <v>1432</v>
      </c>
      <c r="T14" s="2659" t="s">
        <v>1433</v>
      </c>
      <c r="U14" s="2631" t="s">
        <v>1434</v>
      </c>
      <c r="V14" s="2660" t="s">
        <v>459</v>
      </c>
      <c r="W14" s="2634" t="s">
        <v>1398</v>
      </c>
      <c r="X14" s="2635" t="s">
        <v>1419</v>
      </c>
      <c r="Y14" s="2636" t="s">
        <v>1435</v>
      </c>
      <c r="AA14" s="241"/>
      <c r="AB14" s="241"/>
      <c r="AC14" s="241"/>
    </row>
    <row r="15" spans="1:29" s="296" customFormat="1" ht="21" customHeight="1">
      <c r="A15" s="2225">
        <v>2020</v>
      </c>
      <c r="B15" s="2661">
        <v>7</v>
      </c>
      <c r="C15" s="2662">
        <v>642</v>
      </c>
      <c r="D15" s="2662">
        <v>143</v>
      </c>
      <c r="E15" s="2662">
        <v>91</v>
      </c>
      <c r="F15" s="2662">
        <v>858</v>
      </c>
      <c r="G15" s="2662">
        <v>228</v>
      </c>
      <c r="H15" s="2662">
        <v>211</v>
      </c>
      <c r="I15" s="2662">
        <v>1094</v>
      </c>
      <c r="J15" s="2662">
        <v>1021</v>
      </c>
      <c r="K15" s="2662">
        <v>328</v>
      </c>
      <c r="L15" s="2662">
        <v>18773</v>
      </c>
      <c r="M15" s="2663">
        <v>23396</v>
      </c>
      <c r="N15" s="2664">
        <v>2709.625</v>
      </c>
      <c r="O15" s="2662">
        <v>2607.875</v>
      </c>
      <c r="P15" s="2662">
        <v>2528.125</v>
      </c>
      <c r="Q15" s="2662">
        <v>2504.625</v>
      </c>
      <c r="R15" s="2662">
        <v>2465.63</v>
      </c>
      <c r="S15" s="2662">
        <v>12204.725</v>
      </c>
      <c r="T15" s="2662">
        <v>25020.605000000003</v>
      </c>
      <c r="U15" s="2662">
        <v>504.17500000000001</v>
      </c>
      <c r="V15" s="2663">
        <v>25524.780000000002</v>
      </c>
      <c r="W15" s="2664">
        <v>48920.78</v>
      </c>
      <c r="X15" s="2665">
        <v>1.8102697998259254</v>
      </c>
      <c r="Y15" s="2666">
        <v>1.7455362249513717</v>
      </c>
      <c r="AA15" s="241"/>
      <c r="AB15" s="241"/>
      <c r="AC15" s="241"/>
    </row>
    <row r="16" spans="1:29" s="296" customFormat="1" ht="21" customHeight="1">
      <c r="A16" s="2621" t="s">
        <v>1054</v>
      </c>
      <c r="B16" s="2622" t="s">
        <v>1421</v>
      </c>
      <c r="C16" s="2668" t="s">
        <v>1401</v>
      </c>
      <c r="D16" s="2669" t="s">
        <v>1446</v>
      </c>
      <c r="E16" s="2625" t="s">
        <v>1447</v>
      </c>
      <c r="F16" s="2625" t="s">
        <v>1448</v>
      </c>
      <c r="G16" s="2670" t="s">
        <v>1449</v>
      </c>
      <c r="H16" s="2625" t="s">
        <v>1443</v>
      </c>
      <c r="I16" s="2626" t="s">
        <v>1444</v>
      </c>
      <c r="J16" s="2627" t="s">
        <v>1445</v>
      </c>
      <c r="K16" s="2626" t="s">
        <v>1450</v>
      </c>
      <c r="L16" s="2626" t="s">
        <v>1431</v>
      </c>
      <c r="M16" s="2628" t="s">
        <v>185</v>
      </c>
      <c r="N16" s="2622" t="s">
        <v>1411</v>
      </c>
      <c r="O16" s="2623" t="s">
        <v>1412</v>
      </c>
      <c r="P16" s="2623" t="s">
        <v>1413</v>
      </c>
      <c r="Q16" s="2623" t="s">
        <v>1414</v>
      </c>
      <c r="R16" s="2623" t="s">
        <v>1415</v>
      </c>
      <c r="S16" s="2658" t="s">
        <v>1432</v>
      </c>
      <c r="T16" s="2659" t="s">
        <v>1433</v>
      </c>
      <c r="U16" s="2631" t="s">
        <v>1434</v>
      </c>
      <c r="V16" s="2660" t="s">
        <v>459</v>
      </c>
      <c r="W16" s="2634" t="s">
        <v>1398</v>
      </c>
      <c r="X16" s="2635" t="s">
        <v>1419</v>
      </c>
      <c r="Y16" s="2636" t="s">
        <v>1435</v>
      </c>
      <c r="AA16" s="241"/>
      <c r="AB16" s="241"/>
      <c r="AC16" s="241"/>
    </row>
    <row r="17" spans="1:29" s="296" customFormat="1" ht="21" customHeight="1">
      <c r="A17" s="2671">
        <v>2021</v>
      </c>
      <c r="B17" s="2598">
        <v>7</v>
      </c>
      <c r="C17" s="2672">
        <v>541</v>
      </c>
      <c r="D17" s="2672">
        <v>247</v>
      </c>
      <c r="E17" s="2672">
        <v>55</v>
      </c>
      <c r="F17" s="2672">
        <v>834</v>
      </c>
      <c r="G17" s="2672">
        <v>228</v>
      </c>
      <c r="H17" s="2672">
        <v>947</v>
      </c>
      <c r="I17" s="2672">
        <v>1063</v>
      </c>
      <c r="J17" s="2672">
        <v>310</v>
      </c>
      <c r="K17" s="2672">
        <v>209</v>
      </c>
      <c r="L17" s="2672">
        <v>18847</v>
      </c>
      <c r="M17" s="2657">
        <v>23288</v>
      </c>
      <c r="N17" s="2598">
        <v>2810.625</v>
      </c>
      <c r="O17" s="2672">
        <v>2568.9250000000002</v>
      </c>
      <c r="P17" s="2672">
        <v>2598.375</v>
      </c>
      <c r="Q17" s="2672">
        <v>2652.45</v>
      </c>
      <c r="R17" s="2672">
        <v>2502.75</v>
      </c>
      <c r="S17" s="2672">
        <v>12305.025</v>
      </c>
      <c r="T17" s="2672">
        <v>25438.15</v>
      </c>
      <c r="U17" s="2672">
        <v>528.875</v>
      </c>
      <c r="V17" s="2657">
        <v>25967.025000000001</v>
      </c>
      <c r="W17" s="2598">
        <v>49255.025000000001</v>
      </c>
      <c r="X17" s="2673">
        <v>-0.46161737049068563</v>
      </c>
      <c r="Y17" s="2674">
        <v>0.68323726645405092</v>
      </c>
      <c r="AA17" s="241"/>
      <c r="AB17" s="241"/>
      <c r="AC17" s="241"/>
    </row>
    <row r="18" spans="1:29" s="296" customFormat="1" ht="21" customHeight="1">
      <c r="A18" s="2621" t="s">
        <v>1352</v>
      </c>
      <c r="B18" s="2622" t="s">
        <v>1400</v>
      </c>
      <c r="C18" s="2668" t="s">
        <v>1401</v>
      </c>
      <c r="D18" s="2668" t="s">
        <v>1446</v>
      </c>
      <c r="E18" s="2626" t="s">
        <v>1447</v>
      </c>
      <c r="F18" s="2626" t="s">
        <v>1451</v>
      </c>
      <c r="G18" s="2626" t="s">
        <v>1452</v>
      </c>
      <c r="H18" s="2626" t="s">
        <v>1443</v>
      </c>
      <c r="I18" s="2626" t="s">
        <v>1444</v>
      </c>
      <c r="J18" s="2675" t="s">
        <v>1453</v>
      </c>
      <c r="K18" s="2626" t="s">
        <v>1450</v>
      </c>
      <c r="L18" s="2626" t="s">
        <v>1410</v>
      </c>
      <c r="M18" s="2628" t="s">
        <v>185</v>
      </c>
      <c r="N18" s="2622" t="s">
        <v>1411</v>
      </c>
      <c r="O18" s="2623" t="s">
        <v>1412</v>
      </c>
      <c r="P18" s="2623" t="s">
        <v>1413</v>
      </c>
      <c r="Q18" s="2623" t="s">
        <v>1414</v>
      </c>
      <c r="R18" s="2623" t="s">
        <v>1415</v>
      </c>
      <c r="S18" s="2659" t="s">
        <v>1416</v>
      </c>
      <c r="T18" s="2659" t="s">
        <v>1417</v>
      </c>
      <c r="U18" s="2632" t="s">
        <v>1418</v>
      </c>
      <c r="V18" s="2660" t="s">
        <v>155</v>
      </c>
      <c r="W18" s="2634" t="s">
        <v>1398</v>
      </c>
      <c r="X18" s="2635" t="s">
        <v>1419</v>
      </c>
      <c r="Y18" s="2636" t="s">
        <v>1435</v>
      </c>
      <c r="AA18" s="241"/>
      <c r="AB18" s="241"/>
      <c r="AC18" s="241"/>
    </row>
    <row r="19" spans="1:29" s="296" customFormat="1" ht="21" customHeight="1">
      <c r="A19" s="2656">
        <v>2022</v>
      </c>
      <c r="B19" s="2676">
        <v>7</v>
      </c>
      <c r="C19" s="2677">
        <v>804</v>
      </c>
      <c r="D19" s="2677">
        <v>211</v>
      </c>
      <c r="E19" s="2677">
        <v>153</v>
      </c>
      <c r="F19" s="2677">
        <v>545</v>
      </c>
      <c r="G19" s="2677">
        <v>235</v>
      </c>
      <c r="H19" s="2677">
        <v>933</v>
      </c>
      <c r="I19" s="2677">
        <v>1078</v>
      </c>
      <c r="J19" s="2677">
        <v>317</v>
      </c>
      <c r="K19" s="2677">
        <v>253</v>
      </c>
      <c r="L19" s="2677">
        <v>19027</v>
      </c>
      <c r="M19" s="2678">
        <v>23563</v>
      </c>
      <c r="N19" s="2676">
        <v>2821.875</v>
      </c>
      <c r="O19" s="2677">
        <v>2662.05</v>
      </c>
      <c r="P19" s="2677">
        <v>2722.875</v>
      </c>
      <c r="Q19" s="2677">
        <v>2619.0100000000002</v>
      </c>
      <c r="R19" s="2677">
        <v>2466.125</v>
      </c>
      <c r="S19" s="2677">
        <v>12459.75</v>
      </c>
      <c r="T19" s="2677">
        <v>25751.684999999998</v>
      </c>
      <c r="U19" s="2677">
        <v>532.1</v>
      </c>
      <c r="V19" s="2678">
        <v>26283.784999999996</v>
      </c>
      <c r="W19" s="2676">
        <v>49846.784999999996</v>
      </c>
      <c r="X19" s="2679">
        <v>1.1808656818962593</v>
      </c>
      <c r="Y19" s="2680">
        <v>1.2014205657189247</v>
      </c>
      <c r="AA19" s="241"/>
      <c r="AB19" s="241"/>
      <c r="AC19" s="241"/>
    </row>
    <row r="20" spans="1:29" s="296" customFormat="1" ht="21" customHeight="1">
      <c r="A20" s="2621" t="s">
        <v>1054</v>
      </c>
      <c r="B20" s="2676" t="s">
        <v>1400</v>
      </c>
      <c r="C20" s="2677" t="s">
        <v>1401</v>
      </c>
      <c r="D20" s="2677" t="s">
        <v>1402</v>
      </c>
      <c r="E20" s="2681" t="s">
        <v>1454</v>
      </c>
      <c r="F20" s="2682" t="s">
        <v>1455</v>
      </c>
      <c r="G20" s="2683" t="s">
        <v>1456</v>
      </c>
      <c r="H20" s="2682" t="s">
        <v>1437</v>
      </c>
      <c r="I20" s="2604" t="s">
        <v>1428</v>
      </c>
      <c r="J20" s="2684" t="s">
        <v>1457</v>
      </c>
      <c r="K20" s="2658" t="s">
        <v>1430</v>
      </c>
      <c r="L20" s="2032" t="s">
        <v>1410</v>
      </c>
      <c r="M20" s="2678" t="s">
        <v>185</v>
      </c>
      <c r="N20" s="1763" t="s">
        <v>1411</v>
      </c>
      <c r="O20" s="253" t="s">
        <v>1412</v>
      </c>
      <c r="P20" s="2552" t="s">
        <v>1413</v>
      </c>
      <c r="Q20" s="253" t="s">
        <v>1414</v>
      </c>
      <c r="R20" s="2607" t="s">
        <v>1415</v>
      </c>
      <c r="S20" s="2608" t="s">
        <v>1416</v>
      </c>
      <c r="T20" s="2609" t="s">
        <v>1417</v>
      </c>
      <c r="U20" s="2610" t="s">
        <v>1418</v>
      </c>
      <c r="V20" s="549" t="s">
        <v>155</v>
      </c>
      <c r="W20" s="2622" t="s">
        <v>1398</v>
      </c>
      <c r="X20" s="2635" t="s">
        <v>1419</v>
      </c>
      <c r="Y20" s="2636" t="s">
        <v>1435</v>
      </c>
      <c r="AA20" s="241"/>
      <c r="AB20" s="241"/>
      <c r="AC20" s="241"/>
    </row>
    <row r="21" spans="1:29" s="296" customFormat="1" ht="21" customHeight="1">
      <c r="A21" s="2637">
        <v>2023</v>
      </c>
      <c r="B21" s="2685">
        <v>6</v>
      </c>
      <c r="C21" s="2686">
        <v>90</v>
      </c>
      <c r="D21" s="2686">
        <v>322</v>
      </c>
      <c r="E21" s="2687">
        <v>564</v>
      </c>
      <c r="F21" s="2687">
        <v>479</v>
      </c>
      <c r="G21" s="2687">
        <v>290</v>
      </c>
      <c r="H21" s="2688">
        <v>1055</v>
      </c>
      <c r="I21" s="2686">
        <v>1108</v>
      </c>
      <c r="J21" s="2686">
        <v>436</v>
      </c>
      <c r="K21" s="2686">
        <v>215</v>
      </c>
      <c r="L21" s="2686">
        <v>18411</v>
      </c>
      <c r="M21" s="2689">
        <v>22976</v>
      </c>
      <c r="N21" s="2685">
        <v>2794.375</v>
      </c>
      <c r="O21" s="2686">
        <v>2688.5</v>
      </c>
      <c r="P21" s="2686">
        <v>2719.875</v>
      </c>
      <c r="Q21" s="2686">
        <v>2650.67</v>
      </c>
      <c r="R21" s="2686">
        <v>2479.125</v>
      </c>
      <c r="S21" s="2686">
        <v>12547.825000000001</v>
      </c>
      <c r="T21" s="2686">
        <v>25880.370000000003</v>
      </c>
      <c r="U21" s="2686">
        <v>506.3</v>
      </c>
      <c r="V21" s="2689">
        <v>26386.670000000002</v>
      </c>
      <c r="W21" s="2685">
        <v>49362.67</v>
      </c>
      <c r="X21" s="2690">
        <v>-2.4911938208207807</v>
      </c>
      <c r="Y21" s="2691">
        <v>-0.97120606675034082</v>
      </c>
      <c r="AA21" s="241"/>
      <c r="AB21" s="241"/>
      <c r="AC21" s="241"/>
    </row>
    <row r="22" spans="1:29" s="296" customFormat="1" ht="20.25" customHeight="1">
      <c r="A22" s="2692" t="s">
        <v>1483</v>
      </c>
      <c r="B22" s="2693">
        <v>7</v>
      </c>
      <c r="C22" s="2693">
        <v>103</v>
      </c>
      <c r="D22" s="2693">
        <v>311</v>
      </c>
      <c r="E22" s="2693">
        <v>544</v>
      </c>
      <c r="F22" s="2693">
        <v>429</v>
      </c>
      <c r="G22" s="2693">
        <v>285</v>
      </c>
      <c r="H22" s="2693">
        <v>1009</v>
      </c>
      <c r="I22" s="2693">
        <v>1136</v>
      </c>
      <c r="J22" s="2693">
        <v>425</v>
      </c>
      <c r="K22" s="2693">
        <v>204</v>
      </c>
      <c r="L22" s="2693">
        <v>18230</v>
      </c>
      <c r="M22" s="2694">
        <v>22683</v>
      </c>
      <c r="N22" s="2695">
        <v>2794</v>
      </c>
      <c r="O22" s="2693">
        <v>2630.05</v>
      </c>
      <c r="P22" s="2693">
        <v>2679.875</v>
      </c>
      <c r="Q22" s="2693">
        <v>2638.41</v>
      </c>
      <c r="R22" s="2693">
        <v>2580.375</v>
      </c>
      <c r="S22" s="2693">
        <v>12471.625</v>
      </c>
      <c r="T22" s="2693">
        <v>25794.334999999999</v>
      </c>
      <c r="U22" s="2693">
        <v>507.875</v>
      </c>
      <c r="V22" s="2694">
        <v>26302.21</v>
      </c>
      <c r="W22" s="2695">
        <v>48985.21</v>
      </c>
      <c r="X22" s="2696">
        <v>-2.8482096967620385</v>
      </c>
      <c r="Y22" s="2697">
        <v>-0.85770819665528242</v>
      </c>
      <c r="AA22" s="241"/>
      <c r="AB22" s="241"/>
      <c r="AC22" s="241"/>
    </row>
    <row r="23" spans="1:29" s="296" customFormat="1" ht="20.25" customHeight="1">
      <c r="A23" s="2698">
        <v>5</v>
      </c>
      <c r="B23" s="2686">
        <v>7</v>
      </c>
      <c r="C23" s="2686">
        <v>104</v>
      </c>
      <c r="D23" s="2686">
        <v>310</v>
      </c>
      <c r="E23" s="2686">
        <v>543</v>
      </c>
      <c r="F23" s="2686">
        <v>429</v>
      </c>
      <c r="G23" s="2686">
        <v>285</v>
      </c>
      <c r="H23" s="2686">
        <v>1007</v>
      </c>
      <c r="I23" s="2686">
        <v>1136</v>
      </c>
      <c r="J23" s="2686">
        <v>429</v>
      </c>
      <c r="K23" s="2686">
        <v>204</v>
      </c>
      <c r="L23" s="2686">
        <v>18210</v>
      </c>
      <c r="M23" s="2689">
        <v>22664</v>
      </c>
      <c r="N23" s="2685">
        <v>2853.125</v>
      </c>
      <c r="O23" s="2686">
        <v>2717.8</v>
      </c>
      <c r="P23" s="2686">
        <v>2732.125</v>
      </c>
      <c r="Q23" s="2686">
        <v>2637.33</v>
      </c>
      <c r="R23" s="2686">
        <v>2577.375</v>
      </c>
      <c r="S23" s="2686">
        <v>12471.5</v>
      </c>
      <c r="T23" s="2686">
        <v>25989.254999999997</v>
      </c>
      <c r="U23" s="2686">
        <v>506.875</v>
      </c>
      <c r="V23" s="2689">
        <v>26496.129999999997</v>
      </c>
      <c r="W23" s="2685">
        <v>49160.13</v>
      </c>
      <c r="X23" s="2690">
        <v>-2.8546935276468122</v>
      </c>
      <c r="Y23" s="2691">
        <v>-0.53049922894142787</v>
      </c>
      <c r="AA23" s="241"/>
      <c r="AB23" s="241"/>
      <c r="AC23" s="241"/>
    </row>
    <row r="24" spans="1:29" s="296" customFormat="1" ht="20.25" customHeight="1">
      <c r="A24" s="2698">
        <v>6</v>
      </c>
      <c r="B24" s="2686">
        <v>7</v>
      </c>
      <c r="C24" s="2686">
        <v>103</v>
      </c>
      <c r="D24" s="2686">
        <v>308</v>
      </c>
      <c r="E24" s="2686">
        <v>682</v>
      </c>
      <c r="F24" s="2686">
        <v>421</v>
      </c>
      <c r="G24" s="2686">
        <v>283</v>
      </c>
      <c r="H24" s="2686">
        <v>995</v>
      </c>
      <c r="I24" s="2686">
        <v>1128</v>
      </c>
      <c r="J24" s="2686">
        <v>424</v>
      </c>
      <c r="K24" s="2686">
        <v>204</v>
      </c>
      <c r="L24" s="2686">
        <v>18091</v>
      </c>
      <c r="M24" s="2689">
        <v>22646</v>
      </c>
      <c r="N24" s="2685">
        <v>2850.625</v>
      </c>
      <c r="O24" s="2686">
        <v>2715.8</v>
      </c>
      <c r="P24" s="2686">
        <v>2733.625</v>
      </c>
      <c r="Q24" s="2686">
        <v>2636.21</v>
      </c>
      <c r="R24" s="2686">
        <v>2568.375</v>
      </c>
      <c r="S24" s="2686">
        <v>12327.8</v>
      </c>
      <c r="T24" s="2686">
        <v>25832.434999999998</v>
      </c>
      <c r="U24" s="2686">
        <v>505.875</v>
      </c>
      <c r="V24" s="2689">
        <v>26338.309999999998</v>
      </c>
      <c r="W24" s="2685">
        <v>48984.31</v>
      </c>
      <c r="X24" s="2690">
        <v>-2.8110381528689721</v>
      </c>
      <c r="Y24" s="2691">
        <v>-0.79392307891718028</v>
      </c>
      <c r="AA24" s="241"/>
      <c r="AB24" s="241"/>
      <c r="AC24" s="241"/>
    </row>
    <row r="25" spans="1:29" s="296" customFormat="1" ht="20.25" customHeight="1">
      <c r="A25" s="2698">
        <v>7</v>
      </c>
      <c r="B25" s="2686">
        <v>6</v>
      </c>
      <c r="C25" s="2686">
        <v>103</v>
      </c>
      <c r="D25" s="2686">
        <v>311</v>
      </c>
      <c r="E25" s="2686">
        <v>535</v>
      </c>
      <c r="F25" s="2686">
        <v>420</v>
      </c>
      <c r="G25" s="2686">
        <v>283</v>
      </c>
      <c r="H25" s="2686">
        <v>991</v>
      </c>
      <c r="I25" s="2686">
        <v>1124</v>
      </c>
      <c r="J25" s="2686">
        <v>424</v>
      </c>
      <c r="K25" s="2686">
        <v>202</v>
      </c>
      <c r="L25" s="2686">
        <v>18166</v>
      </c>
      <c r="M25" s="2689">
        <v>22565</v>
      </c>
      <c r="N25" s="2685">
        <v>2830.375</v>
      </c>
      <c r="O25" s="2686">
        <v>2708.8</v>
      </c>
      <c r="P25" s="2686">
        <v>2706.625</v>
      </c>
      <c r="Q25" s="2686">
        <v>2659.96</v>
      </c>
      <c r="R25" s="2686">
        <v>2560.125</v>
      </c>
      <c r="S25" s="2686">
        <v>12531.525</v>
      </c>
      <c r="T25" s="2686">
        <v>25997.409999999996</v>
      </c>
      <c r="U25" s="2686">
        <v>503.875</v>
      </c>
      <c r="V25" s="2689">
        <v>26501.284999999996</v>
      </c>
      <c r="W25" s="2685">
        <v>49066.284999999996</v>
      </c>
      <c r="X25" s="2690">
        <v>-3.1170838521317301</v>
      </c>
      <c r="Y25" s="2691">
        <v>-0.65822200994951618</v>
      </c>
      <c r="AA25" s="241"/>
      <c r="AB25" s="241"/>
      <c r="AC25" s="241"/>
    </row>
    <row r="26" spans="1:29" s="296" customFormat="1" ht="20.25" customHeight="1">
      <c r="A26" s="2698">
        <v>8</v>
      </c>
      <c r="B26" s="2686">
        <v>6</v>
      </c>
      <c r="C26" s="2686">
        <v>104</v>
      </c>
      <c r="D26" s="2686">
        <v>310</v>
      </c>
      <c r="E26" s="2686">
        <v>534</v>
      </c>
      <c r="F26" s="2686">
        <v>420</v>
      </c>
      <c r="G26" s="2686">
        <v>283</v>
      </c>
      <c r="H26" s="2686">
        <v>987</v>
      </c>
      <c r="I26" s="2686">
        <v>1121</v>
      </c>
      <c r="J26" s="2686">
        <v>425</v>
      </c>
      <c r="K26" s="2686">
        <v>204</v>
      </c>
      <c r="L26" s="2686">
        <v>18160</v>
      </c>
      <c r="M26" s="2689">
        <v>22554</v>
      </c>
      <c r="N26" s="2685">
        <v>2825.375</v>
      </c>
      <c r="O26" s="2686">
        <v>2711.6750000000002</v>
      </c>
      <c r="P26" s="2686">
        <v>2692.625</v>
      </c>
      <c r="Q26" s="2686">
        <v>2657.21</v>
      </c>
      <c r="R26" s="2686">
        <v>2554.13</v>
      </c>
      <c r="S26" s="2686">
        <v>12539.025</v>
      </c>
      <c r="T26" s="2686">
        <v>25980.04</v>
      </c>
      <c r="U26" s="2686">
        <v>502.875</v>
      </c>
      <c r="V26" s="2689">
        <v>26482.915000000001</v>
      </c>
      <c r="W26" s="2685">
        <v>49036.915000000001</v>
      </c>
      <c r="X26" s="2690">
        <v>-3.1767837211299055</v>
      </c>
      <c r="Y26" s="2691">
        <v>-0.5695307342917455</v>
      </c>
      <c r="AA26" s="241"/>
      <c r="AB26" s="241"/>
      <c r="AC26" s="241"/>
    </row>
    <row r="27" spans="1:29" s="296" customFormat="1" ht="20.25" customHeight="1">
      <c r="A27" s="2698">
        <v>9</v>
      </c>
      <c r="B27" s="2686">
        <v>6</v>
      </c>
      <c r="C27" s="2686">
        <v>104</v>
      </c>
      <c r="D27" s="2686">
        <v>307</v>
      </c>
      <c r="E27" s="2686">
        <v>530</v>
      </c>
      <c r="F27" s="2686">
        <v>420</v>
      </c>
      <c r="G27" s="2686">
        <v>284</v>
      </c>
      <c r="H27" s="2686">
        <v>978</v>
      </c>
      <c r="I27" s="2686">
        <v>1135</v>
      </c>
      <c r="J27" s="2686">
        <v>423</v>
      </c>
      <c r="K27" s="2686">
        <v>204</v>
      </c>
      <c r="L27" s="2686">
        <v>17982</v>
      </c>
      <c r="M27" s="2689">
        <v>22373</v>
      </c>
      <c r="N27" s="2685">
        <v>2815.75</v>
      </c>
      <c r="O27" s="2686">
        <v>2668.55</v>
      </c>
      <c r="P27" s="2686">
        <v>2695.125</v>
      </c>
      <c r="Q27" s="2686">
        <v>2653.1099999999997</v>
      </c>
      <c r="R27" s="2686">
        <v>2548.125</v>
      </c>
      <c r="S27" s="2686">
        <v>12538.15</v>
      </c>
      <c r="T27" s="2686">
        <v>25918.809999999998</v>
      </c>
      <c r="U27" s="2686">
        <v>500.875</v>
      </c>
      <c r="V27" s="2689">
        <v>26419.684999999998</v>
      </c>
      <c r="W27" s="2685">
        <v>48792.684999999998</v>
      </c>
      <c r="X27" s="2690">
        <v>-3.2769875924084535</v>
      </c>
      <c r="Y27" s="2691">
        <v>-1.4663420761407919</v>
      </c>
      <c r="AA27" s="241"/>
      <c r="AB27" s="241"/>
      <c r="AC27" s="241"/>
    </row>
    <row r="28" spans="1:29" s="296" customFormat="1" ht="20.25" customHeight="1">
      <c r="A28" s="2698">
        <v>10</v>
      </c>
      <c r="B28" s="2686">
        <v>6</v>
      </c>
      <c r="C28" s="2686">
        <v>104</v>
      </c>
      <c r="D28" s="2686">
        <v>305</v>
      </c>
      <c r="E28" s="2686">
        <v>529</v>
      </c>
      <c r="F28" s="2686">
        <v>418</v>
      </c>
      <c r="G28" s="2686">
        <v>284</v>
      </c>
      <c r="H28" s="2686">
        <v>978</v>
      </c>
      <c r="I28" s="2686">
        <v>1130</v>
      </c>
      <c r="J28" s="2686">
        <v>422</v>
      </c>
      <c r="K28" s="2686">
        <v>204</v>
      </c>
      <c r="L28" s="2686">
        <v>17958</v>
      </c>
      <c r="M28" s="2689">
        <v>22338</v>
      </c>
      <c r="N28" s="2685">
        <v>2815.875</v>
      </c>
      <c r="O28" s="2686">
        <v>2683.55</v>
      </c>
      <c r="P28" s="2686">
        <v>2726.125</v>
      </c>
      <c r="Q28" s="2686">
        <v>2638.6900000000005</v>
      </c>
      <c r="R28" s="2686">
        <v>2523.125</v>
      </c>
      <c r="S28" s="2686">
        <v>12524.275</v>
      </c>
      <c r="T28" s="2686">
        <v>25911.64</v>
      </c>
      <c r="U28" s="2686">
        <v>501.375</v>
      </c>
      <c r="V28" s="2689">
        <v>26413.014999999999</v>
      </c>
      <c r="W28" s="2685">
        <v>48751.014999999999</v>
      </c>
      <c r="X28" s="2690">
        <v>-3.2652000692880656</v>
      </c>
      <c r="Y28" s="2691">
        <v>-1.3778591733471957</v>
      </c>
      <c r="AA28" s="241"/>
      <c r="AB28" s="241"/>
      <c r="AC28" s="241"/>
    </row>
    <row r="29" spans="1:29" s="296" customFormat="1" ht="20.25" customHeight="1">
      <c r="A29" s="2698">
        <v>11</v>
      </c>
      <c r="B29" s="2686">
        <v>6</v>
      </c>
      <c r="C29" s="2686">
        <v>104</v>
      </c>
      <c r="D29" s="2677">
        <v>305</v>
      </c>
      <c r="E29" s="2677">
        <v>529</v>
      </c>
      <c r="F29" s="2677">
        <v>418</v>
      </c>
      <c r="G29" s="2677">
        <v>284</v>
      </c>
      <c r="H29" s="2677">
        <v>982</v>
      </c>
      <c r="I29" s="2686">
        <v>1132</v>
      </c>
      <c r="J29" s="2686">
        <v>420</v>
      </c>
      <c r="K29" s="2686">
        <v>204</v>
      </c>
      <c r="L29" s="2686">
        <v>17973</v>
      </c>
      <c r="M29" s="2689">
        <v>22357</v>
      </c>
      <c r="N29" s="2685">
        <v>2813.125</v>
      </c>
      <c r="O29" s="2686">
        <v>2678.55</v>
      </c>
      <c r="P29" s="2686">
        <v>2722.875</v>
      </c>
      <c r="Q29" s="2686">
        <v>2635.91</v>
      </c>
      <c r="R29" s="2686">
        <v>2516.125</v>
      </c>
      <c r="S29" s="2686">
        <v>12517.525</v>
      </c>
      <c r="T29" s="2686">
        <v>25884.11</v>
      </c>
      <c r="U29" s="2686">
        <v>501</v>
      </c>
      <c r="V29" s="2689">
        <v>26385.11</v>
      </c>
      <c r="W29" s="2685">
        <v>48742.11</v>
      </c>
      <c r="X29" s="2690">
        <v>-3.1745344304893841</v>
      </c>
      <c r="Y29" s="2691">
        <v>-1.3406884032962973</v>
      </c>
      <c r="AA29" s="241"/>
      <c r="AB29" s="241"/>
      <c r="AC29" s="241"/>
    </row>
    <row r="30" spans="1:29" s="296" customFormat="1" ht="20.25" customHeight="1">
      <c r="A30" s="2699" t="s">
        <v>844</v>
      </c>
      <c r="B30" s="2700" t="s">
        <v>1400</v>
      </c>
      <c r="C30" s="2700" t="s">
        <v>1401</v>
      </c>
      <c r="D30" s="2701" t="s">
        <v>1484</v>
      </c>
      <c r="E30" s="2702" t="s">
        <v>1485</v>
      </c>
      <c r="F30" s="2683" t="s">
        <v>1460</v>
      </c>
      <c r="G30" s="2700" t="s">
        <v>1404</v>
      </c>
      <c r="H30" s="2701" t="s">
        <v>1443</v>
      </c>
      <c r="I30" s="2701" t="s">
        <v>1407</v>
      </c>
      <c r="J30" s="2701" t="s">
        <v>1461</v>
      </c>
      <c r="K30" s="2701" t="s">
        <v>1409</v>
      </c>
      <c r="L30" s="2700" t="s">
        <v>1410</v>
      </c>
      <c r="M30" s="2703" t="s">
        <v>185</v>
      </c>
      <c r="N30" s="2704" t="s">
        <v>1411</v>
      </c>
      <c r="O30" s="2700" t="s">
        <v>1412</v>
      </c>
      <c r="P30" s="2700" t="s">
        <v>1413</v>
      </c>
      <c r="Q30" s="2700" t="s">
        <v>1414</v>
      </c>
      <c r="R30" s="2700" t="s">
        <v>1415</v>
      </c>
      <c r="S30" s="2701" t="s">
        <v>1416</v>
      </c>
      <c r="T30" s="2701" t="s">
        <v>1417</v>
      </c>
      <c r="U30" s="2701" t="s">
        <v>1418</v>
      </c>
      <c r="V30" s="2703" t="s">
        <v>155</v>
      </c>
      <c r="W30" s="2704" t="s">
        <v>1398</v>
      </c>
      <c r="X30" s="2705" t="s">
        <v>1419</v>
      </c>
      <c r="Y30" s="2706" t="s">
        <v>1486</v>
      </c>
      <c r="AA30" s="241"/>
      <c r="AB30" s="241"/>
      <c r="AC30" s="241"/>
    </row>
    <row r="31" spans="1:29" s="296" customFormat="1" ht="20.25" customHeight="1">
      <c r="A31" s="2698">
        <v>12</v>
      </c>
      <c r="B31" s="2686">
        <v>6</v>
      </c>
      <c r="C31" s="2686">
        <v>105</v>
      </c>
      <c r="D31" s="2686">
        <v>966</v>
      </c>
      <c r="E31" s="2707">
        <v>299</v>
      </c>
      <c r="F31" s="2707">
        <v>179</v>
      </c>
      <c r="G31" s="2707">
        <v>100</v>
      </c>
      <c r="H31" s="2707">
        <v>1181</v>
      </c>
      <c r="I31" s="2686">
        <v>1135</v>
      </c>
      <c r="J31" s="2686">
        <v>414</v>
      </c>
      <c r="K31" s="2686">
        <v>199</v>
      </c>
      <c r="L31" s="2686">
        <v>17977</v>
      </c>
      <c r="M31" s="2689">
        <v>22561</v>
      </c>
      <c r="N31" s="2685">
        <v>2803.375</v>
      </c>
      <c r="O31" s="2686">
        <v>2683.1750000000002</v>
      </c>
      <c r="P31" s="2686">
        <v>2732.75</v>
      </c>
      <c r="Q31" s="2686">
        <v>2667.57</v>
      </c>
      <c r="R31" s="2686">
        <v>2558.625</v>
      </c>
      <c r="S31" s="2686">
        <v>12578.025</v>
      </c>
      <c r="T31" s="2686">
        <v>26023.519999999997</v>
      </c>
      <c r="U31" s="2686">
        <v>509</v>
      </c>
      <c r="V31" s="2689">
        <v>26532.519999999997</v>
      </c>
      <c r="W31" s="2685">
        <v>49093.52</v>
      </c>
      <c r="X31" s="2690">
        <v>-1.8062325905292442</v>
      </c>
      <c r="Y31" s="2691">
        <v>-0.54525008473002012</v>
      </c>
      <c r="AA31" s="241"/>
      <c r="AB31" s="241"/>
      <c r="AC31" s="241"/>
    </row>
    <row r="32" spans="1:29" s="296" customFormat="1" ht="20.25" customHeight="1">
      <c r="A32" s="2692" t="s">
        <v>1487</v>
      </c>
      <c r="B32" s="2693">
        <v>7</v>
      </c>
      <c r="C32" s="2693">
        <v>106</v>
      </c>
      <c r="D32" s="2693">
        <v>764</v>
      </c>
      <c r="E32" s="2708">
        <v>303</v>
      </c>
      <c r="F32" s="2708">
        <v>194</v>
      </c>
      <c r="G32" s="2708">
        <v>102</v>
      </c>
      <c r="H32" s="2708">
        <v>1190</v>
      </c>
      <c r="I32" s="2693">
        <v>1191</v>
      </c>
      <c r="J32" s="2693">
        <v>425</v>
      </c>
      <c r="K32" s="2693">
        <v>201</v>
      </c>
      <c r="L32" s="2693">
        <v>18088</v>
      </c>
      <c r="M32" s="2694">
        <v>22571</v>
      </c>
      <c r="N32" s="2695">
        <v>2798.125</v>
      </c>
      <c r="O32" s="2693">
        <v>2683.55</v>
      </c>
      <c r="P32" s="2693">
        <v>2705.5</v>
      </c>
      <c r="Q32" s="2693">
        <v>2671.5400000000004</v>
      </c>
      <c r="R32" s="2693">
        <v>2514</v>
      </c>
      <c r="S32" s="2693">
        <v>12571.625</v>
      </c>
      <c r="T32" s="2693">
        <v>25944.34</v>
      </c>
      <c r="U32" s="2693">
        <v>506.5</v>
      </c>
      <c r="V32" s="2694">
        <v>26450.84</v>
      </c>
      <c r="W32" s="2695">
        <v>49021.84</v>
      </c>
      <c r="X32" s="2696">
        <v>-1.7798085291557908</v>
      </c>
      <c r="Y32" s="2697">
        <v>-0.60982161937058743</v>
      </c>
      <c r="AA32" s="241"/>
      <c r="AB32" s="241"/>
      <c r="AC32" s="241"/>
    </row>
    <row r="33" spans="1:29" s="296" customFormat="1" ht="20.25" customHeight="1">
      <c r="A33" s="2698">
        <v>2</v>
      </c>
      <c r="B33" s="2686">
        <v>7</v>
      </c>
      <c r="C33" s="2686">
        <v>106</v>
      </c>
      <c r="D33" s="2686">
        <v>762</v>
      </c>
      <c r="E33" s="2707">
        <v>301</v>
      </c>
      <c r="F33" s="2707">
        <v>194</v>
      </c>
      <c r="G33" s="2707">
        <v>102</v>
      </c>
      <c r="H33" s="2707">
        <v>1179</v>
      </c>
      <c r="I33" s="2686">
        <v>1187</v>
      </c>
      <c r="J33" s="2686">
        <v>420</v>
      </c>
      <c r="K33" s="2686">
        <v>198</v>
      </c>
      <c r="L33" s="2686">
        <v>18005</v>
      </c>
      <c r="M33" s="2689">
        <v>22461</v>
      </c>
      <c r="N33" s="2685">
        <v>2796.75</v>
      </c>
      <c r="O33" s="2686">
        <v>2682.55</v>
      </c>
      <c r="P33" s="2686">
        <v>2704.25</v>
      </c>
      <c r="Q33" s="2686">
        <v>2669.6500000000005</v>
      </c>
      <c r="R33" s="2686">
        <v>2514.9</v>
      </c>
      <c r="S33" s="2686">
        <v>12562.525</v>
      </c>
      <c r="T33" s="2686">
        <v>25930.625</v>
      </c>
      <c r="U33" s="2686">
        <v>504.5</v>
      </c>
      <c r="V33" s="2689">
        <v>26435.125</v>
      </c>
      <c r="W33" s="2685">
        <v>48896.125</v>
      </c>
      <c r="X33" s="2690">
        <v>-1.9470030994892418</v>
      </c>
      <c r="Y33" s="2691">
        <v>-0.69402908534795804</v>
      </c>
      <c r="AA33" s="241"/>
      <c r="AB33" s="241"/>
      <c r="AC33" s="241"/>
    </row>
    <row r="34" spans="1:29" s="296" customFormat="1" ht="20.25" customHeight="1">
      <c r="A34" s="2698">
        <v>3</v>
      </c>
      <c r="B34" s="2686">
        <v>6</v>
      </c>
      <c r="C34" s="2686">
        <v>148</v>
      </c>
      <c r="D34" s="2686">
        <v>750</v>
      </c>
      <c r="E34" s="2707">
        <v>302</v>
      </c>
      <c r="F34" s="2707">
        <v>194</v>
      </c>
      <c r="G34" s="2707">
        <v>102</v>
      </c>
      <c r="H34" s="2707">
        <v>1167</v>
      </c>
      <c r="I34" s="2686">
        <v>1169</v>
      </c>
      <c r="J34" s="2686">
        <v>419</v>
      </c>
      <c r="K34" s="2686">
        <v>196</v>
      </c>
      <c r="L34" s="2686">
        <v>17732</v>
      </c>
      <c r="M34" s="2689">
        <v>22185</v>
      </c>
      <c r="N34" s="2685">
        <v>2775</v>
      </c>
      <c r="O34" s="2686">
        <v>2700.3</v>
      </c>
      <c r="P34" s="2686">
        <v>2675.25</v>
      </c>
      <c r="Q34" s="2686">
        <v>2631.1000000000004</v>
      </c>
      <c r="R34" s="2686">
        <v>2651.13</v>
      </c>
      <c r="S34" s="2686">
        <v>12505.45</v>
      </c>
      <c r="T34" s="2686">
        <v>25938.230000000003</v>
      </c>
      <c r="U34" s="2686">
        <v>503.5</v>
      </c>
      <c r="V34" s="2689">
        <v>26441.730000000003</v>
      </c>
      <c r="W34" s="2685">
        <v>48626.73</v>
      </c>
      <c r="X34" s="2690">
        <v>-1.8666784624231436</v>
      </c>
      <c r="Y34" s="2691">
        <v>-0.62859755104442971</v>
      </c>
      <c r="AA34" s="241"/>
      <c r="AB34" s="241"/>
      <c r="AC34" s="241"/>
    </row>
    <row r="35" spans="1:29" s="296" customFormat="1" ht="20.25" customHeight="1">
      <c r="A35" s="2709">
        <v>4</v>
      </c>
      <c r="B35" s="2677">
        <v>6</v>
      </c>
      <c r="C35" s="2677">
        <v>156</v>
      </c>
      <c r="D35" s="2677">
        <v>744</v>
      </c>
      <c r="E35" s="2710">
        <v>301</v>
      </c>
      <c r="F35" s="2710">
        <v>193</v>
      </c>
      <c r="G35" s="2710">
        <v>103</v>
      </c>
      <c r="H35" s="2710">
        <v>1165</v>
      </c>
      <c r="I35" s="2677">
        <v>1170</v>
      </c>
      <c r="J35" s="2677">
        <v>420</v>
      </c>
      <c r="K35" s="2677">
        <v>198</v>
      </c>
      <c r="L35" s="2677">
        <v>17723</v>
      </c>
      <c r="M35" s="2678">
        <v>22179</v>
      </c>
      <c r="N35" s="2676">
        <v>2776.625</v>
      </c>
      <c r="O35" s="2677">
        <v>2697.6750000000002</v>
      </c>
      <c r="P35" s="2677">
        <v>2671.75</v>
      </c>
      <c r="Q35" s="2677">
        <v>2622.9500000000003</v>
      </c>
      <c r="R35" s="2677">
        <v>2605.875</v>
      </c>
      <c r="S35" s="2677">
        <v>12466.7</v>
      </c>
      <c r="T35" s="2677">
        <v>25841.575000000001</v>
      </c>
      <c r="U35" s="2677">
        <v>528.5</v>
      </c>
      <c r="V35" s="2678">
        <v>26370.075000000001</v>
      </c>
      <c r="W35" s="2676">
        <v>48549.074999999997</v>
      </c>
      <c r="X35" s="2679">
        <v>-2.2219283163602666</v>
      </c>
      <c r="Y35" s="2680">
        <v>-0.89034016593988463</v>
      </c>
      <c r="AA35" s="241"/>
      <c r="AB35" s="241"/>
      <c r="AC35" s="241"/>
    </row>
    <row r="36" spans="1:29" s="296" customFormat="1" ht="7.5" customHeight="1">
      <c r="A36" s="2711"/>
      <c r="B36" s="2712"/>
      <c r="C36" s="2712"/>
      <c r="D36" s="2712"/>
      <c r="E36" s="2712"/>
      <c r="F36" s="2712"/>
      <c r="G36" s="2712"/>
      <c r="H36" s="2712"/>
      <c r="I36" s="2712"/>
      <c r="J36" s="2712"/>
      <c r="K36" s="2712"/>
      <c r="L36" s="2712"/>
      <c r="M36" s="2712"/>
      <c r="N36" s="2712"/>
      <c r="O36" s="2712"/>
      <c r="P36" s="2712"/>
      <c r="Q36" s="2712"/>
      <c r="R36" s="2712"/>
      <c r="S36" s="2712"/>
      <c r="T36" s="2712"/>
      <c r="U36" s="2712"/>
      <c r="V36" s="2712"/>
      <c r="W36" s="2712"/>
      <c r="X36" s="2713"/>
      <c r="Y36" s="2713"/>
      <c r="AA36" s="241"/>
      <c r="AB36" s="241"/>
      <c r="AC36" s="241"/>
    </row>
    <row r="37" spans="1:29" s="296" customFormat="1" ht="16.5" customHeight="1">
      <c r="A37" s="3008" t="s">
        <v>1458</v>
      </c>
      <c r="B37" s="3008"/>
      <c r="C37" s="3008"/>
      <c r="D37" s="3008"/>
      <c r="E37" s="3008"/>
      <c r="F37" s="3008"/>
      <c r="G37" s="3008"/>
      <c r="H37" s="294"/>
      <c r="I37" s="618"/>
      <c r="J37" s="618"/>
      <c r="K37" s="2714"/>
      <c r="L37" s="618"/>
      <c r="M37" s="1519"/>
      <c r="N37" s="1519"/>
      <c r="O37" s="1519"/>
      <c r="P37" s="1519"/>
      <c r="Q37" s="1519"/>
      <c r="R37" s="1519"/>
      <c r="S37" s="1519"/>
      <c r="T37" s="1519"/>
      <c r="U37" s="1519"/>
      <c r="V37" s="1519"/>
      <c r="W37" s="1519"/>
      <c r="X37" s="1519"/>
      <c r="Y37" s="2715"/>
      <c r="AA37" s="241"/>
      <c r="AB37" s="241"/>
      <c r="AC37" s="241"/>
    </row>
    <row r="38" spans="1:29" s="296" customFormat="1" ht="12.75" customHeight="1">
      <c r="A38" s="3008" t="s">
        <v>1459</v>
      </c>
      <c r="B38" s="3008"/>
      <c r="C38" s="3008"/>
      <c r="D38" s="3008"/>
      <c r="E38" s="3008"/>
      <c r="F38" s="3008"/>
      <c r="G38" s="3008"/>
      <c r="H38" s="294"/>
      <c r="I38" s="618"/>
      <c r="J38" s="618"/>
      <c r="K38" s="618"/>
      <c r="L38" s="2714"/>
      <c r="M38" s="2403"/>
      <c r="N38" s="2716"/>
      <c r="O38" s="2716"/>
      <c r="P38" s="2716"/>
      <c r="Q38" s="2716"/>
      <c r="R38" s="2716"/>
      <c r="S38" s="2716"/>
      <c r="T38" s="2716"/>
      <c r="U38" s="2717"/>
      <c r="V38" s="2717"/>
      <c r="W38" s="2717"/>
      <c r="X38" s="2015"/>
      <c r="Y38" s="1824"/>
      <c r="AA38" s="241"/>
      <c r="AB38" s="241"/>
      <c r="AC38" s="241"/>
    </row>
    <row r="39" spans="1:29" s="242" customFormat="1" ht="15.75" customHeight="1">
      <c r="A39" s="3008"/>
      <c r="B39" s="3008"/>
      <c r="C39" s="3008"/>
      <c r="D39" s="3008"/>
      <c r="E39" s="3008"/>
      <c r="F39" s="3008"/>
      <c r="G39" s="3008"/>
      <c r="H39" s="294"/>
      <c r="I39" s="618"/>
      <c r="J39" s="618"/>
      <c r="K39" s="618"/>
      <c r="L39" s="2714"/>
      <c r="M39" s="2714"/>
      <c r="N39" s="2714"/>
      <c r="O39" s="2714"/>
      <c r="P39" s="2714"/>
      <c r="Q39" s="2717"/>
      <c r="R39" s="2717"/>
      <c r="S39" s="2717"/>
      <c r="T39" s="2717"/>
      <c r="U39" s="2717"/>
      <c r="V39" s="2717"/>
      <c r="W39" s="2717"/>
      <c r="X39" s="2015"/>
      <c r="Y39" s="1824"/>
      <c r="AA39" s="241"/>
      <c r="AB39" s="241"/>
      <c r="AC39" s="241"/>
    </row>
    <row r="40" spans="1:29" s="242" customFormat="1" ht="12" customHeight="1">
      <c r="A40" s="3008"/>
      <c r="B40" s="3008"/>
      <c r="C40" s="3008"/>
      <c r="D40" s="3008"/>
      <c r="E40" s="3008"/>
      <c r="F40" s="3008"/>
      <c r="G40" s="3008"/>
      <c r="H40" s="294"/>
      <c r="I40" s="618"/>
      <c r="J40" s="618"/>
      <c r="K40" s="618"/>
      <c r="L40" s="2714"/>
      <c r="M40" s="2714"/>
      <c r="N40" s="2714"/>
      <c r="O40" s="2714"/>
      <c r="P40" s="2714"/>
      <c r="Q40" s="2015"/>
      <c r="R40" s="2015"/>
      <c r="S40" s="2015"/>
      <c r="T40" s="2015"/>
      <c r="U40" s="2015"/>
      <c r="V40" s="2015"/>
      <c r="W40" s="2015"/>
      <c r="X40" s="2015"/>
      <c r="Y40" s="1824"/>
      <c r="AA40" s="241"/>
      <c r="AB40" s="241"/>
      <c r="AC40" s="241"/>
    </row>
  </sheetData>
  <mergeCells count="8">
    <mergeCell ref="A39:G39"/>
    <mergeCell ref="A40:G40"/>
    <mergeCell ref="A4:A5"/>
    <mergeCell ref="N4:U4"/>
    <mergeCell ref="W4:W5"/>
    <mergeCell ref="X4:Y4"/>
    <mergeCell ref="A37:G37"/>
    <mergeCell ref="A38:G38"/>
  </mergeCells>
  <phoneticPr fontId="2" type="noConversion"/>
  <printOptions horizontalCentered="1"/>
  <pageMargins left="1.0629921259842521" right="1.0629921259842521" top="1.1811023622047245" bottom="0.78740157480314965" header="0" footer="0"/>
  <pageSetup paperSize="9" scale="84" firstPageNumber="80" orientation="portrait" useFirstPageNumber="1" r:id="rId1"/>
  <headerFooter differentOddEven="1" scaleWithDoc="0" alignWithMargins="0"/>
  <colBreaks count="1" manualBreakCount="1">
    <brk id="12" max="36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4"/>
  <sheetViews>
    <sheetView view="pageBreakPreview" zoomScaleNormal="100" zoomScaleSheetLayoutView="100" workbookViewId="0"/>
  </sheetViews>
  <sheetFormatPr defaultColWidth="10" defaultRowHeight="16.5"/>
  <cols>
    <col min="1" max="16384" width="10" style="1685"/>
  </cols>
  <sheetData>
    <row r="4" spans="2:2" ht="33.75">
      <c r="B4" s="2718" t="s">
        <v>3</v>
      </c>
    </row>
  </sheetData>
  <phoneticPr fontId="2" type="noConversion"/>
  <printOptions horizontalCentered="1"/>
  <pageMargins left="1.0629921259842521" right="1.0629921259842521" top="1.3779527559055118" bottom="1.5748031496062993" header="0.51181102362204722" footer="1.4173228346456694"/>
  <pageSetup paperSize="9" scale="90" firstPageNumber="38" orientation="portrait" useFirstPageNumber="1" r:id="rId1"/>
  <headerFooter differentOddEven="1"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59</vt:i4>
      </vt:variant>
      <vt:variant>
        <vt:lpstr>이름이 지정된 범위</vt:lpstr>
      </vt:variant>
      <vt:variant>
        <vt:i4>50</vt:i4>
      </vt:variant>
    </vt:vector>
  </HeadingPairs>
  <TitlesOfParts>
    <vt:vector size="109" baseType="lpstr">
      <vt:lpstr>Ⅰ.통계도표(1P)</vt:lpstr>
      <vt:lpstr>공란 2페이지</vt:lpstr>
      <vt:lpstr>1-1 발전설비추이(발전원별)_3P</vt:lpstr>
      <vt:lpstr>1-2 발전설비추이(에너지원별)</vt:lpstr>
      <vt:lpstr>1-3 발전전력량 추이(발전원별)</vt:lpstr>
      <vt:lpstr>1-4 발전전력량 추이(에너지원별)</vt:lpstr>
      <vt:lpstr>1-5 판매전력량 추이(계약종별)</vt:lpstr>
      <vt:lpstr>1-6 판매전력량 추이(용도별)</vt:lpstr>
      <vt:lpstr>1-7 전력수급추이</vt:lpstr>
      <vt:lpstr>1-8 월간실적요약</vt:lpstr>
      <vt:lpstr>Ⅱ.발전설비 용량(11p)</vt:lpstr>
      <vt:lpstr>2. 발전설비용량(발전원별) </vt:lpstr>
      <vt:lpstr>2-1. 발전설비용량(발전원별에너지원별)</vt:lpstr>
      <vt:lpstr>2-2. 발전설비용량(발전소별)</vt:lpstr>
      <vt:lpstr>3. 발전설비용량(발전회사별발전원별)</vt:lpstr>
      <vt:lpstr>3-1. 발전설비용량(한전 및 발전자회사 상세) </vt:lpstr>
      <vt:lpstr>4. 발전설비용량(에너지원별) </vt:lpstr>
      <vt:lpstr>5. 발전설비현황(행정구역별) </vt:lpstr>
      <vt:lpstr>6. 발전소 건설현황</vt:lpstr>
      <vt:lpstr>Ⅲ.발전전력량(27p)</vt:lpstr>
      <vt:lpstr>7. 발전전력량(발전원별)</vt:lpstr>
      <vt:lpstr>7-1. 발전전력량(발전원별에너지원별)</vt:lpstr>
      <vt:lpstr>7-2. 발전전력량(발전소별)</vt:lpstr>
      <vt:lpstr>8. 발전전력량(발전회사별발전원별)</vt:lpstr>
      <vt:lpstr>9. 발전전력량(에너지원별)</vt:lpstr>
      <vt:lpstr>9-1. 신재생발전설비발전량(행정구역)</vt:lpstr>
      <vt:lpstr>10. 발전전력량(행정구역)</vt:lpstr>
      <vt:lpstr>10-1. 발전전력량(행정구역_누계)</vt:lpstr>
      <vt:lpstr>11. 연료사용량(발전원(소)별에너지원별)</vt:lpstr>
      <vt:lpstr>11-1. 연료사용량(에너지원별)</vt:lpstr>
      <vt:lpstr>Ⅳ.전력구입량(47p)</vt:lpstr>
      <vt:lpstr>12.전력거래실적 종합</vt:lpstr>
      <vt:lpstr>13.전력거래실적(발전원별)</vt:lpstr>
      <vt:lpstr>14. 전력거래실적(발전회사별)</vt:lpstr>
      <vt:lpstr>15.전력거래실적 (가격&amp;단가)</vt:lpstr>
      <vt:lpstr>16.전력거래실적(PPA)</vt:lpstr>
      <vt:lpstr>16-1.태양광 발전량 추계정보</vt:lpstr>
      <vt:lpstr>공란 페이지(58p)</vt:lpstr>
      <vt:lpstr>Ⅳ.전력판매량(59p)</vt:lpstr>
      <vt:lpstr>17.전력판매실적 종합</vt:lpstr>
      <vt:lpstr>18.계약종별 판매전력량</vt:lpstr>
      <vt:lpstr>18-1.계약종별 수용호수</vt:lpstr>
      <vt:lpstr>18-2.계약종별 판매수입</vt:lpstr>
      <vt:lpstr>19.용도별 판매전력량</vt:lpstr>
      <vt:lpstr>19-1.용도별 수용호수</vt:lpstr>
      <vt:lpstr>19-2.용도별 판매수입</vt:lpstr>
      <vt:lpstr>20.행정구역별 판매전력량</vt:lpstr>
      <vt:lpstr>20-1.행정구역별 수용호수</vt:lpstr>
      <vt:lpstr>20-2.행정구역별 판매수입</vt:lpstr>
      <vt:lpstr>20-3.행정구역별 계약종별 판매전력량</vt:lpstr>
      <vt:lpstr>21.산업분류별 판매전력량</vt:lpstr>
      <vt:lpstr>21-1.산업분류별 행정구역별 판매전력량</vt:lpstr>
      <vt:lpstr>21-2.산업분류별 행정구역별 판매전력량(누계)</vt:lpstr>
      <vt:lpstr>공란 페이지(88p)</vt:lpstr>
      <vt:lpstr>Ⅵ.기타(89p)</vt:lpstr>
      <vt:lpstr>22.전력수급실적(월별)</vt:lpstr>
      <vt:lpstr>22-1.전력수급실적(일별)</vt:lpstr>
      <vt:lpstr>23.인원(회사별)  </vt:lpstr>
      <vt:lpstr>공란 페이지(94p)</vt:lpstr>
      <vt:lpstr>'10. 발전전력량(행정구역)'!Print_Area</vt:lpstr>
      <vt:lpstr>'10-1. 발전전력량(행정구역_누계)'!Print_Area</vt:lpstr>
      <vt:lpstr>'1-1 발전설비추이(발전원별)_3P'!Print_Area</vt:lpstr>
      <vt:lpstr>'11. 연료사용량(발전원(소)별에너지원별)'!Print_Area</vt:lpstr>
      <vt:lpstr>'11-1. 연료사용량(에너지원별)'!Print_Area</vt:lpstr>
      <vt:lpstr>'1-2 발전설비추이(에너지원별)'!Print_Area</vt:lpstr>
      <vt:lpstr>'12.전력거래실적 종합'!Print_Area</vt:lpstr>
      <vt:lpstr>'1-3 발전전력량 추이(발전원별)'!Print_Area</vt:lpstr>
      <vt:lpstr>'13.전력거래실적(발전원별)'!Print_Area</vt:lpstr>
      <vt:lpstr>'1-4 발전전력량 추이(에너지원별)'!Print_Area</vt:lpstr>
      <vt:lpstr>'14. 전력거래실적(발전회사별)'!Print_Area</vt:lpstr>
      <vt:lpstr>'1-5 판매전력량 추이(계약종별)'!Print_Area</vt:lpstr>
      <vt:lpstr>'15.전력거래실적 (가격&amp;단가)'!Print_Area</vt:lpstr>
      <vt:lpstr>'1-6 판매전력량 추이(용도별)'!Print_Area</vt:lpstr>
      <vt:lpstr>'16.전력거래실적(PPA)'!Print_Area</vt:lpstr>
      <vt:lpstr>'16-1.태양광 발전량 추계정보'!Print_Area</vt:lpstr>
      <vt:lpstr>'1-7 전력수급추이'!Print_Area</vt:lpstr>
      <vt:lpstr>'17.전력판매실적 종합'!Print_Area</vt:lpstr>
      <vt:lpstr>'1-8 월간실적요약'!Print_Area</vt:lpstr>
      <vt:lpstr>'18.계약종별 판매전력량'!Print_Area</vt:lpstr>
      <vt:lpstr>'18-1.계약종별 수용호수'!Print_Area</vt:lpstr>
      <vt:lpstr>'19.용도별 판매전력량'!Print_Area</vt:lpstr>
      <vt:lpstr>'19-1.용도별 수용호수'!Print_Area</vt:lpstr>
      <vt:lpstr>'19-2.용도별 판매수입'!Print_Area</vt:lpstr>
      <vt:lpstr>'2. 발전설비용량(발전원별) '!Print_Area</vt:lpstr>
      <vt:lpstr>'20.행정구역별 판매전력량'!Print_Area</vt:lpstr>
      <vt:lpstr>'20-1.행정구역별 수용호수'!Print_Area</vt:lpstr>
      <vt:lpstr>'20-2.행정구역별 판매수입'!Print_Area</vt:lpstr>
      <vt:lpstr>'20-3.행정구역별 계약종별 판매전력량'!Print_Area</vt:lpstr>
      <vt:lpstr>'2-1. 발전설비용량(발전원별에너지원별)'!Print_Area</vt:lpstr>
      <vt:lpstr>'21.산업분류별 판매전력량'!Print_Area</vt:lpstr>
      <vt:lpstr>'21-1.산업분류별 행정구역별 판매전력량'!Print_Area</vt:lpstr>
      <vt:lpstr>'21-2.산업분류별 행정구역별 판매전력량(누계)'!Print_Area</vt:lpstr>
      <vt:lpstr>'2-2. 발전설비용량(발전소별)'!Print_Area</vt:lpstr>
      <vt:lpstr>'22.전력수급실적(월별)'!Print_Area</vt:lpstr>
      <vt:lpstr>'22-1.전력수급실적(일별)'!Print_Area</vt:lpstr>
      <vt:lpstr>'23.인원(회사별)  '!Print_Area</vt:lpstr>
      <vt:lpstr>'3. 발전설비용량(발전회사별발전원별)'!Print_Area</vt:lpstr>
      <vt:lpstr>'3-1. 발전설비용량(한전 및 발전자회사 상세) '!Print_Area</vt:lpstr>
      <vt:lpstr>'5. 발전설비현황(행정구역별) '!Print_Area</vt:lpstr>
      <vt:lpstr>'6. 발전소 건설현황'!Print_Area</vt:lpstr>
      <vt:lpstr>'7. 발전전력량(발전원별)'!Print_Area</vt:lpstr>
      <vt:lpstr>'7-1. 발전전력량(발전원별에너지원별)'!Print_Area</vt:lpstr>
      <vt:lpstr>'7-2. 발전전력량(발전소별)'!Print_Area</vt:lpstr>
      <vt:lpstr>'8. 발전전력량(발전회사별발전원별)'!Print_Area</vt:lpstr>
      <vt:lpstr>'9. 발전전력량(에너지원별)'!Print_Area</vt:lpstr>
      <vt:lpstr>'9-1. 신재생발전설비발전량(행정구역)'!Print_Area</vt:lpstr>
      <vt:lpstr>'Ⅰ.통계도표(1P)'!Print_Area</vt:lpstr>
      <vt:lpstr>'Ⅳ.전력구입량(47p)'!Print_Area</vt:lpstr>
      <vt:lpstr>'공란 2페이지'!Print_Area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KEPCO</cp:lastModifiedBy>
  <cp:lastPrinted>2025-06-13T01:35:11Z</cp:lastPrinted>
  <dcterms:created xsi:type="dcterms:W3CDTF">2022-04-07T00:56:46Z</dcterms:created>
  <dcterms:modified xsi:type="dcterms:W3CDTF">2025-06-13T01:55:15Z</dcterms:modified>
</cp:coreProperties>
</file>